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media/image3.bin" ContentType="image/unknown"/>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66925"/>
  <mc:AlternateContent xmlns:mc="http://schemas.openxmlformats.org/markup-compatibility/2006">
    <mc:Choice Requires="x15">
      <x15ac:absPath xmlns:x15ac="http://schemas.microsoft.com/office/spreadsheetml/2010/11/ac" url="https://kluaneecuador.sharepoint.com/sites/GESTIONHSEDIGITAL/Documentos compartidos/01. GESTIÓN DOCUMENTAL/HSE/FORMATOS CON CODIFICACIÓN/"/>
    </mc:Choice>
  </mc:AlternateContent>
  <xr:revisionPtr revIDLastSave="33" documentId="13_ncr:1_{57354730-690D-4C50-8F27-D4E5C1DA8FF6}" xr6:coauthVersionLast="47" xr6:coauthVersionMax="47" xr10:uidLastSave="{B3A805CB-7728-415F-84DC-E25210424422}"/>
  <bookViews>
    <workbookView xWindow="-108" yWindow="-108" windowWidth="23256" windowHeight="12576" tabRatio="798" firstSheet="1" activeTab="8" xr2:uid="{1F4E6623-BBAB-4977-A180-5EF1B94A64C3}"/>
  </bookViews>
  <sheets>
    <sheet name="GTC45" sheetId="1" state="hidden" r:id="rId1"/>
    <sheet name="PRIORIZACIÓN" sheetId="20" r:id="rId2"/>
    <sheet name="Evaluación Riesgo" sheetId="7" r:id="rId3"/>
    <sheet name="Clasificación Peligros" sheetId="11" r:id="rId4"/>
    <sheet name="Categorización Peligros" sheetId="10" state="hidden" r:id="rId5"/>
    <sheet name="Tabla Peligros" sheetId="3" r:id="rId6"/>
    <sheet name="PALMAR" sheetId="13" state="hidden" r:id="rId7"/>
    <sheet name="CANGREJOS" sheetId="19" state="hidden" r:id="rId8"/>
    <sheet name="SEDE CENTRAL" sheetId="2" r:id="rId9"/>
    <sheet name="WARINTZA" sheetId="15" state="hidden" r:id="rId10"/>
    <sheet name="BRAMADEROS" sheetId="14" state="hidden" r:id="rId11"/>
    <sheet name="TITAN" sheetId="18" state="hidden" r:id="rId12"/>
    <sheet name="TIERRAS COLORADAS" sheetId="17" state="hidden" r:id="rId13"/>
    <sheet name="MACAS" sheetId="16" state="hidden" r:id="rId14"/>
    <sheet name="Hoja1" sheetId="12" state="hidden" r:id="rId15"/>
    <sheet name="Efectos Posibles" sheetId="5" state="hidden" r:id="rId16"/>
    <sheet name="Aux. Niveles" sheetId="8" state="hidden" r:id="rId17"/>
  </sheets>
  <externalReferences>
    <externalReference r:id="rId18"/>
    <externalReference r:id="rId19"/>
    <externalReference r:id="rId20"/>
    <externalReference r:id="rId21"/>
    <externalReference r:id="rId22"/>
    <externalReference r:id="rId23"/>
    <externalReference r:id="rId24"/>
  </externalReferences>
  <definedNames>
    <definedName name="_xlnm._FilterDatabase" localSheetId="10" hidden="1">BRAMADEROS!$A$10:$AF$659</definedName>
    <definedName name="_xlnm._FilterDatabase" localSheetId="7" hidden="1">CANGREJOS!$A$14:$AF$657</definedName>
    <definedName name="_xlnm._FilterDatabase" localSheetId="3" hidden="1">'Clasificación Peligros'!$A$1:$D$116</definedName>
    <definedName name="_xlnm._FilterDatabase" localSheetId="13" hidden="1">MACAS!$A$12:$AF$483</definedName>
    <definedName name="_xlnm._FilterDatabase" localSheetId="6" hidden="1">PALMAR!$A$16:$AE$647</definedName>
    <definedName name="_xlnm._FilterDatabase" localSheetId="8" hidden="1">'SEDE CENTRAL'!$A$14:$AF$895</definedName>
    <definedName name="_xlnm._FilterDatabase" localSheetId="12" hidden="1">'TIERRAS COLORADAS'!$A$10:$AF$717</definedName>
    <definedName name="_xlnm._FilterDatabase" localSheetId="11" hidden="1">TITAN!$A$10:$L$667</definedName>
    <definedName name="_xlnm._FilterDatabase" localSheetId="9" hidden="1">WARINTZA!$A$16:$AF$686</definedName>
    <definedName name="Accidentes_de_tránsito">'Clasificación Peligros'!$D$2</definedName>
    <definedName name="Ambiental">'Clasificación Peligros'!$D$3:$D$5</definedName>
    <definedName name="_xlnm.Print_Area" localSheetId="7">CANGREJOS!$A$1:$OQJ$351</definedName>
    <definedName name="_xlnm.Print_Area" localSheetId="1">PRIORIZACIÓN!$B$2:$G$16</definedName>
    <definedName name="_xlnm.Print_Area" localSheetId="8">'SEDE CENTRAL'!$A$1:$OQJ$354</definedName>
    <definedName name="Biológico">'Clasificación Peligros'!$D$6:$D$16</definedName>
    <definedName name="Eléctrico">'Clasificación Peligros'!$D$17:$D$20</definedName>
    <definedName name="Ergonómico_Biomecánico">'Clasificación Peligros'!$D$21:$D$24</definedName>
    <definedName name="Espacios_confinados">'Clasificación Peligros'!$D$25</definedName>
    <definedName name="Excel_BuiltIn__FilterDatabase_1_1">#REF!</definedName>
    <definedName name="Excel_BuiltIn__FilterDatabase_2_1_1">#REF!</definedName>
    <definedName name="Excel_BuiltIn_Print_Area_1_1">#REF!</definedName>
    <definedName name="Excel_BuiltIn_Print_Area_4">#REF!</definedName>
    <definedName name="Excel_BuiltIn_Print_Titles_1_1">#REF!</definedName>
    <definedName name="Excel_BuiltIn_Print_Titles_4">#REF!</definedName>
    <definedName name="Fenómenos_Naturales">'Clasificación Peligros'!$D$26:$D$31</definedName>
    <definedName name="Físico">'Clasificación Peligros'!$D$32:$D$41</definedName>
    <definedName name="Locativo">'Clasificación Peligros'!$D$42:$D$51</definedName>
    <definedName name="Mecánico">'Clasificación Peligros'!$D$52:$D$70</definedName>
    <definedName name="NC" localSheetId="10">'[1]Aux. Niveles'!$E$2:$E$5</definedName>
    <definedName name="NC" localSheetId="7">'[2]Aux. Niveles'!$E$2:$E$5</definedName>
    <definedName name="NC" localSheetId="13">'[3]Aux. Niveles'!$E$2:$E$5</definedName>
    <definedName name="NC" localSheetId="12">'[1]Aux. Niveles'!$E$2:$E$5</definedName>
    <definedName name="NC" localSheetId="11">'[4]Aux. Niveles'!$E$2:$E$5</definedName>
    <definedName name="NC" localSheetId="9">'[5]Aux. Niveles'!$E$2:$E$5</definedName>
    <definedName name="NC">'Aux. Niveles'!$E$2:$E$5</definedName>
    <definedName name="ND" localSheetId="10">'[1]Aux. Niveles'!$A$2:$A$5</definedName>
    <definedName name="ND" localSheetId="7">'[2]Aux. Niveles'!$A$2:$A$5</definedName>
    <definedName name="ND" localSheetId="13">'[3]Aux. Niveles'!$A$2:$A$5</definedName>
    <definedName name="ND" localSheetId="12">'[1]Aux. Niveles'!$A$2:$A$5</definedName>
    <definedName name="ND" localSheetId="11">'[4]Aux. Niveles'!$A$2:$A$5</definedName>
    <definedName name="ND" localSheetId="9">'[5]Aux. Niveles'!$A$2:$A$5</definedName>
    <definedName name="ND">'Aux. Niveles'!$A$2:$A$5</definedName>
    <definedName name="NE" localSheetId="10">'[1]Aux. Niveles'!$C$2:$C$5</definedName>
    <definedName name="NE" localSheetId="7">'[2]Aux. Niveles'!$C$2:$C$5</definedName>
    <definedName name="NE" localSheetId="13">'[3]Aux. Niveles'!$C$2:$C$5</definedName>
    <definedName name="NE" localSheetId="12">'[1]Aux. Niveles'!$C$2:$C$5</definedName>
    <definedName name="NE" localSheetId="11">'[4]Aux. Niveles'!$C$2:$C$5</definedName>
    <definedName name="NE" localSheetId="9">'[5]Aux. Niveles'!$C$2:$C$5</definedName>
    <definedName name="NE">'Aux. Niveles'!$C$2:$C$5</definedName>
    <definedName name="NIVEL_DE_CONSECUENCIA_">[6]Hoja2!$B$52:$B$55</definedName>
    <definedName name="NIVEL_DE_DEFICIENCI_und">[6]Hoja2!$B$1:$B$4</definedName>
    <definedName name="NIVEL_DE_EXPOSICION_NE">[6]Hoja2!$B$7:$B$10</definedName>
    <definedName name="OO">'[7]Matriz de Peligros'!#REF!</definedName>
    <definedName name="Peligro" localSheetId="10">'[1]Categorización Peligros'!$B$2:$B$17</definedName>
    <definedName name="Peligro" localSheetId="7">'[2]Categorización Peligros'!$B$2:$B$17</definedName>
    <definedName name="Peligro" localSheetId="13">'[3]Categorización Peligros'!$B$2:$B$17</definedName>
    <definedName name="Peligro" localSheetId="12">'[1]Categorización Peligros'!$B$2:$B$17</definedName>
    <definedName name="Peligro" localSheetId="11">'[4]Categorización Peligros'!$B$2:$B$17</definedName>
    <definedName name="Peligro" localSheetId="9">'[5]Categorización Peligros'!$B$2:$B$17</definedName>
    <definedName name="Peligro">'Categorización Peligros'!$B$2:$B$17</definedName>
    <definedName name="Psicosocial">'Clasificación Peligros'!$D$71:$D$86</definedName>
    <definedName name="Público">'Clasificación Peligros'!$D$88:$D$96</definedName>
    <definedName name="Químico">'Clasificación Peligros'!$D$97:$D$106</definedName>
    <definedName name="Rango1">'[7]Matriz de Peligros'!$CG$495:$CH$505</definedName>
    <definedName name="Rango2">'[7]Matriz de Peligros'!$CJ$495:$CL$517</definedName>
    <definedName name="Rodrigo">'[7]Matriz de Peligros'!#REF!</definedName>
    <definedName name="Tecnológico_FísicoQuímico">'Clasificación Peligros'!$D$107:$D$113</definedName>
    <definedName name="Trabajo_en_alturas">'Clasificación Peligros'!$D$114:$D$115</definedName>
    <definedName name="Trabajo_en_caliente">'Clasificación Peligros'!$D$116</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31" i="19" l="1"/>
  <c r="X630" i="19"/>
  <c r="V630" i="19"/>
  <c r="W630" i="19" s="1"/>
  <c r="T630" i="19"/>
  <c r="S630" i="19"/>
  <c r="V629" i="19"/>
  <c r="W629" i="19" s="1"/>
  <c r="X629" i="19" s="1"/>
  <c r="T629" i="19"/>
  <c r="S629" i="19"/>
  <c r="W628" i="19"/>
  <c r="X628" i="19" s="1"/>
  <c r="V628" i="19"/>
  <c r="S628" i="19"/>
  <c r="T628" i="19" s="1"/>
  <c r="W627" i="19"/>
  <c r="X627" i="19" s="1"/>
  <c r="T627" i="19"/>
  <c r="S627" i="19"/>
  <c r="V627" i="19" s="1"/>
  <c r="S626" i="19"/>
  <c r="V625" i="19"/>
  <c r="W625" i="19" s="1"/>
  <c r="X625" i="19" s="1"/>
  <c r="T625" i="19"/>
  <c r="S625" i="19"/>
  <c r="S624" i="19"/>
  <c r="W623" i="19"/>
  <c r="X623" i="19" s="1"/>
  <c r="T623" i="19"/>
  <c r="S623" i="19"/>
  <c r="V623" i="19" s="1"/>
  <c r="V622" i="19"/>
  <c r="W622" i="19" s="1"/>
  <c r="X622" i="19" s="1"/>
  <c r="S622" i="19"/>
  <c r="T622" i="19" s="1"/>
  <c r="V621" i="19"/>
  <c r="W621" i="19" s="1"/>
  <c r="X621" i="19" s="1"/>
  <c r="T621" i="19"/>
  <c r="S621" i="19"/>
  <c r="S620" i="19"/>
  <c r="T619" i="19"/>
  <c r="S619" i="19"/>
  <c r="V619" i="19" s="1"/>
  <c r="W619" i="19" s="1"/>
  <c r="X619" i="19" s="1"/>
  <c r="V618" i="19"/>
  <c r="W618" i="19" s="1"/>
  <c r="X618" i="19" s="1"/>
  <c r="S618" i="19"/>
  <c r="T618" i="19" s="1"/>
  <c r="V617" i="19"/>
  <c r="W617" i="19" s="1"/>
  <c r="X617" i="19" s="1"/>
  <c r="T617" i="19"/>
  <c r="S617" i="19"/>
  <c r="S616" i="19"/>
  <c r="T615" i="19"/>
  <c r="S615" i="19"/>
  <c r="V615" i="19" s="1"/>
  <c r="W615" i="19" s="1"/>
  <c r="X615" i="19" s="1"/>
  <c r="S614" i="19"/>
  <c r="V613" i="19"/>
  <c r="W613" i="19" s="1"/>
  <c r="X613" i="19" s="1"/>
  <c r="T613" i="19"/>
  <c r="S613" i="19"/>
  <c r="S612" i="19"/>
  <c r="S611" i="19"/>
  <c r="V610" i="19"/>
  <c r="W610" i="19" s="1"/>
  <c r="X610" i="19" s="1"/>
  <c r="S610" i="19"/>
  <c r="T610" i="19" s="1"/>
  <c r="V609" i="19"/>
  <c r="W609" i="19" s="1"/>
  <c r="X609" i="19" s="1"/>
  <c r="T609" i="19"/>
  <c r="S609" i="19"/>
  <c r="S608" i="19"/>
  <c r="W607" i="19"/>
  <c r="X607" i="19" s="1"/>
  <c r="T607" i="19"/>
  <c r="S607" i="19"/>
  <c r="V607" i="19" s="1"/>
  <c r="V606" i="19"/>
  <c r="W606" i="19" s="1"/>
  <c r="X606" i="19" s="1"/>
  <c r="S606" i="19"/>
  <c r="T606" i="19" s="1"/>
  <c r="V605" i="19"/>
  <c r="W605" i="19" s="1"/>
  <c r="X605" i="19" s="1"/>
  <c r="T605" i="19"/>
  <c r="S605" i="19"/>
  <c r="S604" i="19"/>
  <c r="T603" i="19"/>
  <c r="S603" i="19"/>
  <c r="V603" i="19" s="1"/>
  <c r="W603" i="19" s="1"/>
  <c r="X603" i="19" s="1"/>
  <c r="V602" i="19"/>
  <c r="W602" i="19" s="1"/>
  <c r="X602" i="19" s="1"/>
  <c r="S602" i="19"/>
  <c r="T602" i="19" s="1"/>
  <c r="V601" i="19"/>
  <c r="W601" i="19" s="1"/>
  <c r="X601" i="19" s="1"/>
  <c r="T601" i="19"/>
  <c r="S601" i="19"/>
  <c r="S600" i="19"/>
  <c r="T599" i="19"/>
  <c r="S599" i="19"/>
  <c r="V599" i="19" s="1"/>
  <c r="W599" i="19" s="1"/>
  <c r="X599" i="19" s="1"/>
  <c r="S598" i="19"/>
  <c r="V597" i="19"/>
  <c r="W597" i="19" s="1"/>
  <c r="X597" i="19" s="1"/>
  <c r="T597" i="19"/>
  <c r="S597" i="19"/>
  <c r="S596" i="19"/>
  <c r="S595" i="19"/>
  <c r="V594" i="19"/>
  <c r="W594" i="19" s="1"/>
  <c r="X594" i="19" s="1"/>
  <c r="S594" i="19"/>
  <c r="T594" i="19" s="1"/>
  <c r="V593" i="19"/>
  <c r="W593" i="19" s="1"/>
  <c r="X593" i="19" s="1"/>
  <c r="T593" i="19"/>
  <c r="S593" i="19"/>
  <c r="S592" i="19"/>
  <c r="W591" i="19"/>
  <c r="X591" i="19" s="1"/>
  <c r="T591" i="19"/>
  <c r="S591" i="19"/>
  <c r="V591" i="19" s="1"/>
  <c r="V590" i="19"/>
  <c r="W590" i="19" s="1"/>
  <c r="X590" i="19" s="1"/>
  <c r="S590" i="19"/>
  <c r="T590" i="19" s="1"/>
  <c r="V589" i="19"/>
  <c r="W589" i="19" s="1"/>
  <c r="X589" i="19" s="1"/>
  <c r="T589" i="19"/>
  <c r="S589" i="19"/>
  <c r="S588" i="19"/>
  <c r="T587" i="19"/>
  <c r="S587" i="19"/>
  <c r="V587" i="19" s="1"/>
  <c r="W587" i="19" s="1"/>
  <c r="X587" i="19" s="1"/>
  <c r="V586" i="19"/>
  <c r="W586" i="19" s="1"/>
  <c r="X586" i="19" s="1"/>
  <c r="S586" i="19"/>
  <c r="T586" i="19" s="1"/>
  <c r="V585" i="19"/>
  <c r="W585" i="19" s="1"/>
  <c r="X585" i="19" s="1"/>
  <c r="T585" i="19"/>
  <c r="S585" i="19"/>
  <c r="S584" i="19"/>
  <c r="T583" i="19"/>
  <c r="S583" i="19"/>
  <c r="V583" i="19" s="1"/>
  <c r="W583" i="19" s="1"/>
  <c r="X583" i="19" s="1"/>
  <c r="S582" i="19"/>
  <c r="V581" i="19"/>
  <c r="W581" i="19" s="1"/>
  <c r="X581" i="19" s="1"/>
  <c r="T581" i="19"/>
  <c r="S581" i="19"/>
  <c r="S580" i="19"/>
  <c r="S579" i="19"/>
  <c r="V578" i="19"/>
  <c r="W578" i="19" s="1"/>
  <c r="X578" i="19" s="1"/>
  <c r="S578" i="19"/>
  <c r="T578" i="19" s="1"/>
  <c r="V577" i="19"/>
  <c r="W577" i="19" s="1"/>
  <c r="X577" i="19" s="1"/>
  <c r="T577" i="19"/>
  <c r="S577" i="19"/>
  <c r="S576" i="19"/>
  <c r="W575" i="19"/>
  <c r="X575" i="19" s="1"/>
  <c r="T575" i="19"/>
  <c r="S575" i="19"/>
  <c r="V575" i="19" s="1"/>
  <c r="V574" i="19"/>
  <c r="W574" i="19" s="1"/>
  <c r="X574" i="19" s="1"/>
  <c r="S574" i="19"/>
  <c r="T574" i="19" s="1"/>
  <c r="V573" i="19"/>
  <c r="W573" i="19" s="1"/>
  <c r="X573" i="19" s="1"/>
  <c r="T573" i="19"/>
  <c r="S573" i="19"/>
  <c r="S572" i="19"/>
  <c r="T571" i="19"/>
  <c r="S571" i="19"/>
  <c r="V571" i="19" s="1"/>
  <c r="W571" i="19" s="1"/>
  <c r="X571" i="19" s="1"/>
  <c r="V570" i="19"/>
  <c r="W570" i="19" s="1"/>
  <c r="X570" i="19" s="1"/>
  <c r="S570" i="19"/>
  <c r="T570" i="19" s="1"/>
  <c r="V569" i="19"/>
  <c r="W569" i="19" s="1"/>
  <c r="X569" i="19" s="1"/>
  <c r="T569" i="19"/>
  <c r="S569" i="19"/>
  <c r="S568" i="19"/>
  <c r="T567" i="19"/>
  <c r="S567" i="19"/>
  <c r="V567" i="19" s="1"/>
  <c r="W567" i="19" s="1"/>
  <c r="X567" i="19" s="1"/>
  <c r="S566" i="19"/>
  <c r="V565" i="19"/>
  <c r="W565" i="19" s="1"/>
  <c r="X565" i="19" s="1"/>
  <c r="T565" i="19"/>
  <c r="S565" i="19"/>
  <c r="S564" i="19"/>
  <c r="S563" i="19"/>
  <c r="V562" i="19"/>
  <c r="W562" i="19" s="1"/>
  <c r="X562" i="19" s="1"/>
  <c r="S562" i="19"/>
  <c r="T562" i="19" s="1"/>
  <c r="V561" i="19"/>
  <c r="W561" i="19" s="1"/>
  <c r="X561" i="19" s="1"/>
  <c r="T561" i="19"/>
  <c r="S561" i="19"/>
  <c r="S560" i="19"/>
  <c r="W559" i="19"/>
  <c r="X559" i="19" s="1"/>
  <c r="T559" i="19"/>
  <c r="S559" i="19"/>
  <c r="V559" i="19" s="1"/>
  <c r="V558" i="19"/>
  <c r="W558" i="19" s="1"/>
  <c r="X558" i="19" s="1"/>
  <c r="S558" i="19"/>
  <c r="T558" i="19" s="1"/>
  <c r="V557" i="19"/>
  <c r="W557" i="19" s="1"/>
  <c r="X557" i="19" s="1"/>
  <c r="T557" i="19"/>
  <c r="S557" i="19"/>
  <c r="S556" i="19"/>
  <c r="T555" i="19"/>
  <c r="S555" i="19"/>
  <c r="V555" i="19" s="1"/>
  <c r="W555" i="19" s="1"/>
  <c r="X555" i="19" s="1"/>
  <c r="V554" i="19"/>
  <c r="W554" i="19" s="1"/>
  <c r="X554" i="19" s="1"/>
  <c r="S554" i="19"/>
  <c r="T554" i="19" s="1"/>
  <c r="V553" i="19"/>
  <c r="W553" i="19" s="1"/>
  <c r="X553" i="19" s="1"/>
  <c r="T553" i="19"/>
  <c r="S553" i="19"/>
  <c r="S552" i="19"/>
  <c r="T551" i="19"/>
  <c r="S551" i="19"/>
  <c r="V551" i="19" s="1"/>
  <c r="W551" i="19" s="1"/>
  <c r="X551" i="19" s="1"/>
  <c r="S550" i="19"/>
  <c r="V549" i="19"/>
  <c r="W549" i="19" s="1"/>
  <c r="X549" i="19" s="1"/>
  <c r="T549" i="19"/>
  <c r="S549" i="19"/>
  <c r="S548" i="19"/>
  <c r="S547" i="19"/>
  <c r="V546" i="19"/>
  <c r="W546" i="19" s="1"/>
  <c r="X546" i="19" s="1"/>
  <c r="S546" i="19"/>
  <c r="T546" i="19" s="1"/>
  <c r="V545" i="19"/>
  <c r="W545" i="19" s="1"/>
  <c r="X545" i="19" s="1"/>
  <c r="T545" i="19"/>
  <c r="S545" i="19"/>
  <c r="S544" i="19"/>
  <c r="W543" i="19"/>
  <c r="X543" i="19" s="1"/>
  <c r="T543" i="19"/>
  <c r="S543" i="19"/>
  <c r="V543" i="19" s="1"/>
  <c r="V542" i="19"/>
  <c r="W542" i="19" s="1"/>
  <c r="X542" i="19" s="1"/>
  <c r="S542" i="19"/>
  <c r="T542" i="19" s="1"/>
  <c r="V541" i="19"/>
  <c r="W541" i="19" s="1"/>
  <c r="X541" i="19" s="1"/>
  <c r="T541" i="19"/>
  <c r="S541" i="19"/>
  <c r="S540" i="19"/>
  <c r="T539" i="19"/>
  <c r="S539" i="19"/>
  <c r="V539" i="19" s="1"/>
  <c r="W539" i="19" s="1"/>
  <c r="X539" i="19" s="1"/>
  <c r="V538" i="19"/>
  <c r="W538" i="19" s="1"/>
  <c r="X538" i="19" s="1"/>
  <c r="S538" i="19"/>
  <c r="T538" i="19" s="1"/>
  <c r="V537" i="19"/>
  <c r="W537" i="19" s="1"/>
  <c r="X537" i="19" s="1"/>
  <c r="T537" i="19"/>
  <c r="S537" i="19"/>
  <c r="S536" i="19"/>
  <c r="T535" i="19"/>
  <c r="S535" i="19"/>
  <c r="V535" i="19" s="1"/>
  <c r="W535" i="19" s="1"/>
  <c r="X535" i="19" s="1"/>
  <c r="S534" i="19"/>
  <c r="V533" i="19"/>
  <c r="W533" i="19" s="1"/>
  <c r="X533" i="19" s="1"/>
  <c r="T533" i="19"/>
  <c r="S533" i="19"/>
  <c r="S532" i="19"/>
  <c r="S531" i="19"/>
  <c r="V530" i="19"/>
  <c r="W530" i="19" s="1"/>
  <c r="X530" i="19" s="1"/>
  <c r="S530" i="19"/>
  <c r="T530" i="19" s="1"/>
  <c r="V529" i="19"/>
  <c r="W529" i="19" s="1"/>
  <c r="X529" i="19" s="1"/>
  <c r="T529" i="19"/>
  <c r="S529" i="19"/>
  <c r="S528" i="19"/>
  <c r="W527" i="19"/>
  <c r="X527" i="19" s="1"/>
  <c r="T527" i="19"/>
  <c r="S527" i="19"/>
  <c r="V527" i="19" s="1"/>
  <c r="V526" i="19"/>
  <c r="W526" i="19" s="1"/>
  <c r="X526" i="19" s="1"/>
  <c r="S526" i="19"/>
  <c r="T526" i="19" s="1"/>
  <c r="V525" i="19"/>
  <c r="W525" i="19" s="1"/>
  <c r="X525" i="19" s="1"/>
  <c r="T525" i="19"/>
  <c r="S525" i="19"/>
  <c r="S524" i="19"/>
  <c r="T523" i="19"/>
  <c r="S523" i="19"/>
  <c r="V523" i="19" s="1"/>
  <c r="W523" i="19" s="1"/>
  <c r="X523" i="19" s="1"/>
  <c r="V522" i="19"/>
  <c r="W522" i="19" s="1"/>
  <c r="X522" i="19" s="1"/>
  <c r="S522" i="19"/>
  <c r="T522" i="19" s="1"/>
  <c r="V521" i="19"/>
  <c r="W521" i="19" s="1"/>
  <c r="X521" i="19" s="1"/>
  <c r="T521" i="19"/>
  <c r="S521" i="19"/>
  <c r="S520" i="19"/>
  <c r="T519" i="19"/>
  <c r="S519" i="19"/>
  <c r="V519" i="19" s="1"/>
  <c r="W519" i="19" s="1"/>
  <c r="X519" i="19" s="1"/>
  <c r="S518" i="19"/>
  <c r="V517" i="19"/>
  <c r="W517" i="19" s="1"/>
  <c r="X517" i="19" s="1"/>
  <c r="T517" i="19"/>
  <c r="S517" i="19"/>
  <c r="S516" i="19"/>
  <c r="S515" i="19"/>
  <c r="V514" i="19"/>
  <c r="W514" i="19" s="1"/>
  <c r="X514" i="19" s="1"/>
  <c r="S514" i="19"/>
  <c r="T514" i="19" s="1"/>
  <c r="V513" i="19"/>
  <c r="W513" i="19" s="1"/>
  <c r="X513" i="19" s="1"/>
  <c r="T513" i="19"/>
  <c r="S513" i="19"/>
  <c r="S512" i="19"/>
  <c r="W511" i="19"/>
  <c r="X511" i="19" s="1"/>
  <c r="T511" i="19"/>
  <c r="S511" i="19"/>
  <c r="V511" i="19" s="1"/>
  <c r="V510" i="19"/>
  <c r="W510" i="19" s="1"/>
  <c r="X510" i="19" s="1"/>
  <c r="S510" i="19"/>
  <c r="T510" i="19" s="1"/>
  <c r="V509" i="19"/>
  <c r="W509" i="19" s="1"/>
  <c r="X509" i="19" s="1"/>
  <c r="T509" i="19"/>
  <c r="S509" i="19"/>
  <c r="S508" i="19"/>
  <c r="T507" i="19"/>
  <c r="S507" i="19"/>
  <c r="V507" i="19" s="1"/>
  <c r="W507" i="19" s="1"/>
  <c r="X507" i="19" s="1"/>
  <c r="V506" i="19"/>
  <c r="W506" i="19" s="1"/>
  <c r="X506" i="19" s="1"/>
  <c r="S506" i="19"/>
  <c r="T506" i="19" s="1"/>
  <c r="V505" i="19"/>
  <c r="W505" i="19" s="1"/>
  <c r="X505" i="19" s="1"/>
  <c r="T505" i="19"/>
  <c r="S505" i="19"/>
  <c r="S504" i="19"/>
  <c r="T503" i="19"/>
  <c r="S503" i="19"/>
  <c r="V503" i="19" s="1"/>
  <c r="W503" i="19" s="1"/>
  <c r="X503" i="19" s="1"/>
  <c r="S502" i="19"/>
  <c r="V501" i="19"/>
  <c r="W501" i="19" s="1"/>
  <c r="X501" i="19" s="1"/>
  <c r="T501" i="19"/>
  <c r="S501" i="19"/>
  <c r="S500" i="19"/>
  <c r="S499" i="19"/>
  <c r="V498" i="19"/>
  <c r="W498" i="19" s="1"/>
  <c r="X498" i="19" s="1"/>
  <c r="S498" i="19"/>
  <c r="T498" i="19" s="1"/>
  <c r="V497" i="19"/>
  <c r="W497" i="19" s="1"/>
  <c r="X497" i="19" s="1"/>
  <c r="T497" i="19"/>
  <c r="S497" i="19"/>
  <c r="S496" i="19"/>
  <c r="W495" i="19"/>
  <c r="X495" i="19" s="1"/>
  <c r="T495" i="19"/>
  <c r="S495" i="19"/>
  <c r="V495" i="19" s="1"/>
  <c r="V494" i="19"/>
  <c r="W494" i="19" s="1"/>
  <c r="X494" i="19" s="1"/>
  <c r="S494" i="19"/>
  <c r="T494" i="19" s="1"/>
  <c r="V493" i="19"/>
  <c r="W493" i="19" s="1"/>
  <c r="X493" i="19" s="1"/>
  <c r="T493" i="19"/>
  <c r="S493" i="19"/>
  <c r="S492" i="19"/>
  <c r="T491" i="19"/>
  <c r="S491" i="19"/>
  <c r="V491" i="19" s="1"/>
  <c r="W491" i="19" s="1"/>
  <c r="X491" i="19" s="1"/>
  <c r="V490" i="19"/>
  <c r="W490" i="19" s="1"/>
  <c r="X490" i="19" s="1"/>
  <c r="S490" i="19"/>
  <c r="T490" i="19" s="1"/>
  <c r="V489" i="19"/>
  <c r="W489" i="19" s="1"/>
  <c r="X489" i="19" s="1"/>
  <c r="T489" i="19"/>
  <c r="S489" i="19"/>
  <c r="S488" i="19"/>
  <c r="T487" i="19"/>
  <c r="S487" i="19"/>
  <c r="V487" i="19" s="1"/>
  <c r="W487" i="19" s="1"/>
  <c r="X487" i="19" s="1"/>
  <c r="S486" i="19"/>
  <c r="V485" i="19"/>
  <c r="W485" i="19" s="1"/>
  <c r="X485" i="19" s="1"/>
  <c r="T485" i="19"/>
  <c r="S485" i="19"/>
  <c r="S484" i="19"/>
  <c r="S483" i="19"/>
  <c r="V482" i="19"/>
  <c r="W482" i="19" s="1"/>
  <c r="X482" i="19" s="1"/>
  <c r="S482" i="19"/>
  <c r="T482" i="19" s="1"/>
  <c r="V481" i="19"/>
  <c r="W481" i="19" s="1"/>
  <c r="X481" i="19" s="1"/>
  <c r="T481" i="19"/>
  <c r="S481" i="19"/>
  <c r="S480" i="19"/>
  <c r="W479" i="19"/>
  <c r="X479" i="19" s="1"/>
  <c r="T479" i="19"/>
  <c r="S479" i="19"/>
  <c r="V479" i="19" s="1"/>
  <c r="V478" i="19"/>
  <c r="W478" i="19" s="1"/>
  <c r="X478" i="19" s="1"/>
  <c r="S478" i="19"/>
  <c r="T478" i="19" s="1"/>
  <c r="V477" i="19"/>
  <c r="W477" i="19" s="1"/>
  <c r="X477" i="19" s="1"/>
  <c r="T477" i="19"/>
  <c r="S477" i="19"/>
  <c r="S476" i="19"/>
  <c r="T475" i="19"/>
  <c r="S475" i="19"/>
  <c r="V475" i="19" s="1"/>
  <c r="W475" i="19" s="1"/>
  <c r="X475" i="19" s="1"/>
  <c r="V474" i="19"/>
  <c r="W474" i="19" s="1"/>
  <c r="X474" i="19" s="1"/>
  <c r="S474" i="19"/>
  <c r="T474" i="19" s="1"/>
  <c r="V473" i="19"/>
  <c r="W473" i="19" s="1"/>
  <c r="X473" i="19" s="1"/>
  <c r="T473" i="19"/>
  <c r="S473" i="19"/>
  <c r="S472" i="19"/>
  <c r="T471" i="19"/>
  <c r="S471" i="19"/>
  <c r="V471" i="19" s="1"/>
  <c r="W471" i="19" s="1"/>
  <c r="X471" i="19" s="1"/>
  <c r="S470" i="19"/>
  <c r="V469" i="19"/>
  <c r="W469" i="19" s="1"/>
  <c r="X469" i="19" s="1"/>
  <c r="T469" i="19"/>
  <c r="S469" i="19"/>
  <c r="S468" i="19"/>
  <c r="S467" i="19"/>
  <c r="V466" i="19"/>
  <c r="W466" i="19" s="1"/>
  <c r="X466" i="19" s="1"/>
  <c r="S466" i="19"/>
  <c r="T466" i="19" s="1"/>
  <c r="V465" i="19"/>
  <c r="W465" i="19" s="1"/>
  <c r="X465" i="19" s="1"/>
  <c r="T465" i="19"/>
  <c r="S465" i="19"/>
  <c r="S464" i="19"/>
  <c r="W463" i="19"/>
  <c r="X463" i="19" s="1"/>
  <c r="T463" i="19"/>
  <c r="S463" i="19"/>
  <c r="V463" i="19" s="1"/>
  <c r="V462" i="19"/>
  <c r="W462" i="19" s="1"/>
  <c r="X462" i="19" s="1"/>
  <c r="S462" i="19"/>
  <c r="T462" i="19" s="1"/>
  <c r="W461" i="19"/>
  <c r="X461" i="19" s="1"/>
  <c r="V461" i="19"/>
  <c r="T461" i="19"/>
  <c r="S461" i="19"/>
  <c r="S460" i="19"/>
  <c r="W459" i="19"/>
  <c r="X459" i="19" s="1"/>
  <c r="T459" i="19"/>
  <c r="S459" i="19"/>
  <c r="V459" i="19" s="1"/>
  <c r="S458" i="19"/>
  <c r="T458" i="19" s="1"/>
  <c r="W457" i="19"/>
  <c r="X457" i="19" s="1"/>
  <c r="V457" i="19"/>
  <c r="T457" i="19"/>
  <c r="S457" i="19"/>
  <c r="S456" i="19"/>
  <c r="T455" i="19"/>
  <c r="S455" i="19"/>
  <c r="V455" i="19" s="1"/>
  <c r="W455" i="19" s="1"/>
  <c r="X455" i="19" s="1"/>
  <c r="V454" i="19"/>
  <c r="W454" i="19" s="1"/>
  <c r="X454" i="19" s="1"/>
  <c r="T454" i="19"/>
  <c r="S454" i="19"/>
  <c r="W453" i="19"/>
  <c r="X453" i="19" s="1"/>
  <c r="V453" i="19"/>
  <c r="T453" i="19"/>
  <c r="S453" i="19"/>
  <c r="V452" i="19"/>
  <c r="W452" i="19" s="1"/>
  <c r="X452" i="19" s="1"/>
  <c r="S452" i="19"/>
  <c r="T452" i="19" s="1"/>
  <c r="X451" i="19"/>
  <c r="T451" i="19"/>
  <c r="S451" i="19"/>
  <c r="V451" i="19" s="1"/>
  <c r="W451" i="19" s="1"/>
  <c r="V450" i="19"/>
  <c r="W450" i="19" s="1"/>
  <c r="X450" i="19" s="1"/>
  <c r="T450" i="19"/>
  <c r="S450" i="19"/>
  <c r="W449" i="19"/>
  <c r="X449" i="19" s="1"/>
  <c r="T449" i="19"/>
  <c r="S449" i="19"/>
  <c r="V449" i="19" s="1"/>
  <c r="W448" i="19"/>
  <c r="X448" i="19" s="1"/>
  <c r="V448" i="19"/>
  <c r="S448" i="19"/>
  <c r="T448" i="19" s="1"/>
  <c r="V447" i="19"/>
  <c r="W447" i="19" s="1"/>
  <c r="X447" i="19" s="1"/>
  <c r="T447" i="19"/>
  <c r="S447" i="19"/>
  <c r="X446" i="19"/>
  <c r="V446" i="19"/>
  <c r="W446" i="19" s="1"/>
  <c r="S446" i="19"/>
  <c r="T446" i="19" s="1"/>
  <c r="W445" i="19"/>
  <c r="X445" i="19" s="1"/>
  <c r="V445" i="19"/>
  <c r="T445" i="19"/>
  <c r="S445" i="19"/>
  <c r="V444" i="19"/>
  <c r="W444" i="19" s="1"/>
  <c r="X444" i="19" s="1"/>
  <c r="S444" i="19"/>
  <c r="T444" i="19" s="1"/>
  <c r="T443" i="19"/>
  <c r="S443" i="19"/>
  <c r="V443" i="19" s="1"/>
  <c r="W443" i="19" s="1"/>
  <c r="X443" i="19" s="1"/>
  <c r="T442" i="19"/>
  <c r="S442" i="19"/>
  <c r="V442" i="19" s="1"/>
  <c r="W442" i="19" s="1"/>
  <c r="X442" i="19" s="1"/>
  <c r="V441" i="19"/>
  <c r="W441" i="19" s="1"/>
  <c r="X441" i="19" s="1"/>
  <c r="S441" i="19"/>
  <c r="T441" i="19" s="1"/>
  <c r="S440" i="19"/>
  <c r="S439" i="19"/>
  <c r="V438" i="19"/>
  <c r="W438" i="19" s="1"/>
  <c r="X438" i="19" s="1"/>
  <c r="T438" i="19"/>
  <c r="S438" i="19"/>
  <c r="X437" i="19"/>
  <c r="V437" i="19"/>
  <c r="W437" i="19" s="1"/>
  <c r="T437" i="19"/>
  <c r="S437" i="19"/>
  <c r="T436" i="19"/>
  <c r="S436" i="19"/>
  <c r="V436" i="19" s="1"/>
  <c r="W436" i="19" s="1"/>
  <c r="X436" i="19" s="1"/>
  <c r="S435" i="19"/>
  <c r="V435" i="19" s="1"/>
  <c r="W435" i="19" s="1"/>
  <c r="X435" i="19" s="1"/>
  <c r="S434" i="19"/>
  <c r="W433" i="19"/>
  <c r="X433" i="19" s="1"/>
  <c r="V433" i="19"/>
  <c r="S433" i="19"/>
  <c r="T433" i="19" s="1"/>
  <c r="S432" i="19"/>
  <c r="V431" i="19"/>
  <c r="W431" i="19" s="1"/>
  <c r="X431" i="19" s="1"/>
  <c r="S431" i="19"/>
  <c r="T431" i="19" s="1"/>
  <c r="X430" i="19"/>
  <c r="V430" i="19"/>
  <c r="W430" i="19" s="1"/>
  <c r="T430" i="19"/>
  <c r="S430" i="19"/>
  <c r="X429" i="19"/>
  <c r="V429" i="19"/>
  <c r="W429" i="19" s="1"/>
  <c r="T429" i="19"/>
  <c r="S429" i="19"/>
  <c r="T428" i="19"/>
  <c r="S428" i="19"/>
  <c r="V428" i="19" s="1"/>
  <c r="W428" i="19" s="1"/>
  <c r="X428" i="19" s="1"/>
  <c r="X427" i="19"/>
  <c r="T427" i="19"/>
  <c r="S427" i="19"/>
  <c r="V427" i="19" s="1"/>
  <c r="W427" i="19" s="1"/>
  <c r="S426" i="19"/>
  <c r="V426" i="19" s="1"/>
  <c r="W426" i="19" s="1"/>
  <c r="X426" i="19" s="1"/>
  <c r="V425" i="19"/>
  <c r="W425" i="19" s="1"/>
  <c r="X425" i="19" s="1"/>
  <c r="S425" i="19"/>
  <c r="T425" i="19" s="1"/>
  <c r="W424" i="19"/>
  <c r="X424" i="19" s="1"/>
  <c r="V424" i="19"/>
  <c r="S424" i="19"/>
  <c r="T424" i="19" s="1"/>
  <c r="S423" i="19"/>
  <c r="T423" i="19" s="1"/>
  <c r="X422" i="19"/>
  <c r="V422" i="19"/>
  <c r="W422" i="19" s="1"/>
  <c r="T422" i="19"/>
  <c r="S422" i="19"/>
  <c r="X421" i="19"/>
  <c r="V421" i="19"/>
  <c r="W421" i="19" s="1"/>
  <c r="T421" i="19"/>
  <c r="S421" i="19"/>
  <c r="T420" i="19"/>
  <c r="S420" i="19"/>
  <c r="V420" i="19" s="1"/>
  <c r="W420" i="19" s="1"/>
  <c r="X420" i="19" s="1"/>
  <c r="S419" i="19"/>
  <c r="V419" i="19" s="1"/>
  <c r="W419" i="19" s="1"/>
  <c r="X419" i="19" s="1"/>
  <c r="S418" i="19"/>
  <c r="W417" i="19"/>
  <c r="X417" i="19" s="1"/>
  <c r="V417" i="19"/>
  <c r="S417" i="19"/>
  <c r="T417" i="19" s="1"/>
  <c r="S416" i="19"/>
  <c r="V415" i="19"/>
  <c r="W415" i="19" s="1"/>
  <c r="X415" i="19" s="1"/>
  <c r="S415" i="19"/>
  <c r="T415" i="19" s="1"/>
  <c r="X414" i="19"/>
  <c r="V414" i="19"/>
  <c r="W414" i="19" s="1"/>
  <c r="T414" i="19"/>
  <c r="S414" i="19"/>
  <c r="X413" i="19"/>
  <c r="V413" i="19"/>
  <c r="W413" i="19" s="1"/>
  <c r="T413" i="19"/>
  <c r="S413" i="19"/>
  <c r="T412" i="19"/>
  <c r="S412" i="19"/>
  <c r="V412" i="19" s="1"/>
  <c r="W412" i="19" s="1"/>
  <c r="X412" i="19" s="1"/>
  <c r="X411" i="19"/>
  <c r="T411" i="19"/>
  <c r="S411" i="19"/>
  <c r="V411" i="19" s="1"/>
  <c r="W411" i="19" s="1"/>
  <c r="S410" i="19"/>
  <c r="V410" i="19" s="1"/>
  <c r="W410" i="19" s="1"/>
  <c r="X410" i="19" s="1"/>
  <c r="V409" i="19"/>
  <c r="W409" i="19" s="1"/>
  <c r="X409" i="19" s="1"/>
  <c r="S409" i="19"/>
  <c r="T409" i="19" s="1"/>
  <c r="W408" i="19"/>
  <c r="X408" i="19" s="1"/>
  <c r="V408" i="19"/>
  <c r="S408" i="19"/>
  <c r="T408" i="19" s="1"/>
  <c r="S407" i="19"/>
  <c r="T407" i="19" s="1"/>
  <c r="X406" i="19"/>
  <c r="V406" i="19"/>
  <c r="W406" i="19" s="1"/>
  <c r="T406" i="19"/>
  <c r="S406" i="19"/>
  <c r="X405" i="19"/>
  <c r="V405" i="19"/>
  <c r="W405" i="19" s="1"/>
  <c r="T405" i="19"/>
  <c r="S405" i="19"/>
  <c r="T404" i="19"/>
  <c r="S404" i="19"/>
  <c r="V404" i="19" s="1"/>
  <c r="W404" i="19" s="1"/>
  <c r="X404" i="19" s="1"/>
  <c r="S403" i="19"/>
  <c r="V403" i="19" s="1"/>
  <c r="W403" i="19" s="1"/>
  <c r="X403" i="19" s="1"/>
  <c r="S402" i="19"/>
  <c r="W401" i="19"/>
  <c r="X401" i="19" s="1"/>
  <c r="V401" i="19"/>
  <c r="S401" i="19"/>
  <c r="T401" i="19" s="1"/>
  <c r="S400" i="19"/>
  <c r="V399" i="19"/>
  <c r="W399" i="19" s="1"/>
  <c r="X399" i="19" s="1"/>
  <c r="S399" i="19"/>
  <c r="T399" i="19" s="1"/>
  <c r="X398" i="19"/>
  <c r="V398" i="19"/>
  <c r="W398" i="19" s="1"/>
  <c r="T398" i="19"/>
  <c r="S398" i="19"/>
  <c r="X397" i="19"/>
  <c r="V397" i="19"/>
  <c r="W397" i="19" s="1"/>
  <c r="T397" i="19"/>
  <c r="S397" i="19"/>
  <c r="T396" i="19"/>
  <c r="S396" i="19"/>
  <c r="V396" i="19" s="1"/>
  <c r="W396" i="19" s="1"/>
  <c r="X396" i="19" s="1"/>
  <c r="X395" i="19"/>
  <c r="T395" i="19"/>
  <c r="S395" i="19"/>
  <c r="V395" i="19" s="1"/>
  <c r="W395" i="19" s="1"/>
  <c r="S394" i="19"/>
  <c r="V394" i="19" s="1"/>
  <c r="W394" i="19" s="1"/>
  <c r="X394" i="19" s="1"/>
  <c r="V393" i="19"/>
  <c r="W393" i="19" s="1"/>
  <c r="X393" i="19" s="1"/>
  <c r="S393" i="19"/>
  <c r="T393" i="19" s="1"/>
  <c r="W392" i="19"/>
  <c r="X392" i="19" s="1"/>
  <c r="V392" i="19"/>
  <c r="S392" i="19"/>
  <c r="T392" i="19" s="1"/>
  <c r="S391" i="19"/>
  <c r="T391" i="19" s="1"/>
  <c r="X390" i="19"/>
  <c r="V390" i="19"/>
  <c r="W390" i="19" s="1"/>
  <c r="T390" i="19"/>
  <c r="S390" i="19"/>
  <c r="X389" i="19"/>
  <c r="V389" i="19"/>
  <c r="W389" i="19" s="1"/>
  <c r="T389" i="19"/>
  <c r="S389" i="19"/>
  <c r="T388" i="19"/>
  <c r="S388" i="19"/>
  <c r="V388" i="19" s="1"/>
  <c r="W388" i="19" s="1"/>
  <c r="X388" i="19" s="1"/>
  <c r="S387" i="19"/>
  <c r="V387" i="19" s="1"/>
  <c r="W387" i="19" s="1"/>
  <c r="X387" i="19" s="1"/>
  <c r="S386" i="19"/>
  <c r="W385" i="19"/>
  <c r="X385" i="19" s="1"/>
  <c r="V385" i="19"/>
  <c r="S385" i="19"/>
  <c r="T385" i="19" s="1"/>
  <c r="S384" i="19"/>
  <c r="V383" i="19"/>
  <c r="W383" i="19" s="1"/>
  <c r="X383" i="19" s="1"/>
  <c r="S383" i="19"/>
  <c r="T383" i="19" s="1"/>
  <c r="X382" i="19"/>
  <c r="V382" i="19"/>
  <c r="W382" i="19" s="1"/>
  <c r="T382" i="19"/>
  <c r="S382" i="19"/>
  <c r="X381" i="19"/>
  <c r="V381" i="19"/>
  <c r="W381" i="19" s="1"/>
  <c r="T381" i="19"/>
  <c r="S381" i="19"/>
  <c r="T380" i="19"/>
  <c r="S380" i="19"/>
  <c r="V380" i="19" s="1"/>
  <c r="W380" i="19" s="1"/>
  <c r="X380" i="19" s="1"/>
  <c r="X379" i="19"/>
  <c r="T379" i="19"/>
  <c r="S379" i="19"/>
  <c r="V379" i="19" s="1"/>
  <c r="W379" i="19" s="1"/>
  <c r="S378" i="19"/>
  <c r="V378" i="19" s="1"/>
  <c r="W378" i="19" s="1"/>
  <c r="X378" i="19" s="1"/>
  <c r="S377" i="19"/>
  <c r="S376" i="19"/>
  <c r="T376" i="19" s="1"/>
  <c r="S375" i="19"/>
  <c r="T375" i="19" s="1"/>
  <c r="X374" i="19"/>
  <c r="V374" i="19"/>
  <c r="W374" i="19" s="1"/>
  <c r="T374" i="19"/>
  <c r="S374" i="19"/>
  <c r="W373" i="19"/>
  <c r="X373" i="19" s="1"/>
  <c r="V373" i="19"/>
  <c r="T373" i="19"/>
  <c r="S373" i="19"/>
  <c r="S372" i="19"/>
  <c r="V372" i="19" s="1"/>
  <c r="W372" i="19" s="1"/>
  <c r="X372" i="19" s="1"/>
  <c r="T371" i="19"/>
  <c r="S371" i="19"/>
  <c r="V371" i="19" s="1"/>
  <c r="W371" i="19" s="1"/>
  <c r="X371" i="19" s="1"/>
  <c r="S370" i="19"/>
  <c r="V370" i="19" s="1"/>
  <c r="W370" i="19" s="1"/>
  <c r="X370" i="19" s="1"/>
  <c r="S369" i="19"/>
  <c r="S368" i="19"/>
  <c r="T368" i="19" s="1"/>
  <c r="V367" i="19"/>
  <c r="W367" i="19" s="1"/>
  <c r="X367" i="19" s="1"/>
  <c r="S367" i="19"/>
  <c r="T367" i="19" s="1"/>
  <c r="V366" i="19"/>
  <c r="W366" i="19" s="1"/>
  <c r="X366" i="19" s="1"/>
  <c r="T366" i="19"/>
  <c r="S366" i="19"/>
  <c r="W365" i="19"/>
  <c r="X365" i="19" s="1"/>
  <c r="V365" i="19"/>
  <c r="T365" i="19"/>
  <c r="S365" i="19"/>
  <c r="S364" i="19"/>
  <c r="V364" i="19" s="1"/>
  <c r="W364" i="19" s="1"/>
  <c r="X364" i="19" s="1"/>
  <c r="X363" i="19"/>
  <c r="T363" i="19"/>
  <c r="S363" i="19"/>
  <c r="V363" i="19" s="1"/>
  <c r="W363" i="19" s="1"/>
  <c r="S362" i="19"/>
  <c r="V362" i="19" s="1"/>
  <c r="W362" i="19" s="1"/>
  <c r="X362" i="19" s="1"/>
  <c r="S361" i="19"/>
  <c r="S360" i="19"/>
  <c r="T360" i="19" s="1"/>
  <c r="S359" i="19"/>
  <c r="T359" i="19" s="1"/>
  <c r="V358" i="19"/>
  <c r="W358" i="19" s="1"/>
  <c r="X358" i="19" s="1"/>
  <c r="T358" i="19"/>
  <c r="S358" i="19"/>
  <c r="W357" i="19"/>
  <c r="X357" i="19" s="1"/>
  <c r="V357" i="19"/>
  <c r="T357" i="19"/>
  <c r="S357" i="19"/>
  <c r="S356" i="19"/>
  <c r="V356" i="19" s="1"/>
  <c r="W356" i="19" s="1"/>
  <c r="X356" i="19" s="1"/>
  <c r="X355" i="19"/>
  <c r="T355" i="19"/>
  <c r="S355" i="19"/>
  <c r="V355" i="19" s="1"/>
  <c r="W355" i="19" s="1"/>
  <c r="S354" i="19"/>
  <c r="V354" i="19" s="1"/>
  <c r="W354" i="19" s="1"/>
  <c r="X354" i="19" s="1"/>
  <c r="S353" i="19"/>
  <c r="S352" i="19"/>
  <c r="T352" i="19" s="1"/>
  <c r="S351" i="19"/>
  <c r="V350" i="19"/>
  <c r="W350" i="19" s="1"/>
  <c r="X350" i="19" s="1"/>
  <c r="T350" i="19"/>
  <c r="S350" i="19"/>
  <c r="W349" i="19"/>
  <c r="X349" i="19" s="1"/>
  <c r="V349" i="19"/>
  <c r="T349" i="19"/>
  <c r="S349" i="19"/>
  <c r="X348" i="19"/>
  <c r="S348" i="19"/>
  <c r="V348" i="19" s="1"/>
  <c r="W348" i="19" s="1"/>
  <c r="X347" i="19"/>
  <c r="T347" i="19"/>
  <c r="S347" i="19"/>
  <c r="V347" i="19" s="1"/>
  <c r="W347" i="19" s="1"/>
  <c r="W346" i="19"/>
  <c r="X346" i="19" s="1"/>
  <c r="S346" i="19"/>
  <c r="V346" i="19" s="1"/>
  <c r="S345" i="19"/>
  <c r="S344" i="19"/>
  <c r="T344" i="19" s="1"/>
  <c r="S343" i="19"/>
  <c r="T343" i="19" s="1"/>
  <c r="V342" i="19"/>
  <c r="W342" i="19" s="1"/>
  <c r="X342" i="19" s="1"/>
  <c r="T342" i="19"/>
  <c r="S342" i="19"/>
  <c r="W341" i="19"/>
  <c r="X341" i="19" s="1"/>
  <c r="V341" i="19"/>
  <c r="T341" i="19"/>
  <c r="S341" i="19"/>
  <c r="S340" i="19"/>
  <c r="V340" i="19" s="1"/>
  <c r="W340" i="19" s="1"/>
  <c r="X340" i="19" s="1"/>
  <c r="T339" i="19"/>
  <c r="S339" i="19"/>
  <c r="V339" i="19" s="1"/>
  <c r="W339" i="19" s="1"/>
  <c r="X339" i="19" s="1"/>
  <c r="S338" i="19"/>
  <c r="V338" i="19" s="1"/>
  <c r="W338" i="19" s="1"/>
  <c r="X338" i="19" s="1"/>
  <c r="S337" i="19"/>
  <c r="S336" i="19"/>
  <c r="T336" i="19" s="1"/>
  <c r="S335" i="19"/>
  <c r="V334" i="19"/>
  <c r="W334" i="19" s="1"/>
  <c r="X334" i="19" s="1"/>
  <c r="T334" i="19"/>
  <c r="S334" i="19"/>
  <c r="W333" i="19"/>
  <c r="X333" i="19" s="1"/>
  <c r="V333" i="19"/>
  <c r="T333" i="19"/>
  <c r="S333" i="19"/>
  <c r="X332" i="19"/>
  <c r="S332" i="19"/>
  <c r="V332" i="19" s="1"/>
  <c r="W332" i="19" s="1"/>
  <c r="X331" i="19"/>
  <c r="T331" i="19"/>
  <c r="S331" i="19"/>
  <c r="V331" i="19" s="1"/>
  <c r="W331" i="19" s="1"/>
  <c r="W330" i="19"/>
  <c r="X330" i="19" s="1"/>
  <c r="S330" i="19"/>
  <c r="V330" i="19" s="1"/>
  <c r="V329" i="19"/>
  <c r="W329" i="19" s="1"/>
  <c r="X329" i="19" s="1"/>
  <c r="S329" i="19"/>
  <c r="T329" i="19" s="1"/>
  <c r="S328" i="19"/>
  <c r="S327" i="19"/>
  <c r="V326" i="19"/>
  <c r="W326" i="19" s="1"/>
  <c r="X326" i="19" s="1"/>
  <c r="T326" i="19"/>
  <c r="S326" i="19"/>
  <c r="V325" i="19"/>
  <c r="W325" i="19" s="1"/>
  <c r="X325" i="19" s="1"/>
  <c r="S325" i="19"/>
  <c r="T325" i="19" s="1"/>
  <c r="W324" i="19"/>
  <c r="X324" i="19" s="1"/>
  <c r="T324" i="19"/>
  <c r="S324" i="19"/>
  <c r="V324" i="19" s="1"/>
  <c r="S323" i="19"/>
  <c r="W322" i="19"/>
  <c r="X322" i="19" s="1"/>
  <c r="V322" i="19"/>
  <c r="T322" i="19"/>
  <c r="S322" i="19"/>
  <c r="V321" i="19"/>
  <c r="W321" i="19" s="1"/>
  <c r="X321" i="19" s="1"/>
  <c r="S321" i="19"/>
  <c r="T321" i="19" s="1"/>
  <c r="S320" i="19"/>
  <c r="V320" i="19" s="1"/>
  <c r="W320" i="19" s="1"/>
  <c r="X320" i="19" s="1"/>
  <c r="V319" i="19"/>
  <c r="W319" i="19" s="1"/>
  <c r="X319" i="19" s="1"/>
  <c r="S319" i="19"/>
  <c r="T319" i="19" s="1"/>
  <c r="V318" i="19"/>
  <c r="W318" i="19" s="1"/>
  <c r="X318" i="19" s="1"/>
  <c r="T318" i="19"/>
  <c r="S318" i="19"/>
  <c r="V317" i="19"/>
  <c r="W317" i="19" s="1"/>
  <c r="X317" i="19" s="1"/>
  <c r="S317" i="19"/>
  <c r="T317" i="19" s="1"/>
  <c r="W316" i="19"/>
  <c r="X316" i="19" s="1"/>
  <c r="T316" i="19"/>
  <c r="S316" i="19"/>
  <c r="V316" i="19" s="1"/>
  <c r="S315" i="19"/>
  <c r="W314" i="19"/>
  <c r="X314" i="19" s="1"/>
  <c r="V314" i="19"/>
  <c r="T314" i="19"/>
  <c r="S314" i="19"/>
  <c r="S313" i="19"/>
  <c r="T313" i="19" s="1"/>
  <c r="X312" i="19"/>
  <c r="S312" i="19"/>
  <c r="V312" i="19" s="1"/>
  <c r="W312" i="19" s="1"/>
  <c r="X311" i="19"/>
  <c r="V311" i="19"/>
  <c r="W311" i="19" s="1"/>
  <c r="T311" i="19"/>
  <c r="S311" i="19"/>
  <c r="V310" i="19"/>
  <c r="W310" i="19" s="1"/>
  <c r="X310" i="19" s="1"/>
  <c r="T310" i="19"/>
  <c r="S310" i="19"/>
  <c r="W309" i="19"/>
  <c r="X309" i="19" s="1"/>
  <c r="V309" i="19"/>
  <c r="S309" i="19"/>
  <c r="T309" i="19" s="1"/>
  <c r="S308" i="19"/>
  <c r="S307" i="19"/>
  <c r="W306" i="19"/>
  <c r="X306" i="19" s="1"/>
  <c r="V306" i="19"/>
  <c r="T306" i="19"/>
  <c r="S306" i="19"/>
  <c r="S305" i="19"/>
  <c r="S304" i="19"/>
  <c r="V304" i="19" s="1"/>
  <c r="W304" i="19" s="1"/>
  <c r="X304" i="19" s="1"/>
  <c r="V303" i="19"/>
  <c r="W303" i="19" s="1"/>
  <c r="X303" i="19" s="1"/>
  <c r="S303" i="19"/>
  <c r="T303" i="19" s="1"/>
  <c r="V302" i="19"/>
  <c r="W302" i="19" s="1"/>
  <c r="X302" i="19" s="1"/>
  <c r="T302" i="19"/>
  <c r="S302" i="19"/>
  <c r="V301" i="19"/>
  <c r="W301" i="19" s="1"/>
  <c r="X301" i="19" s="1"/>
  <c r="S301" i="19"/>
  <c r="T301" i="19" s="1"/>
  <c r="W300" i="19"/>
  <c r="X300" i="19" s="1"/>
  <c r="T300" i="19"/>
  <c r="S300" i="19"/>
  <c r="V300" i="19" s="1"/>
  <c r="S299" i="19"/>
  <c r="V298" i="19"/>
  <c r="W298" i="19" s="1"/>
  <c r="X298" i="19" s="1"/>
  <c r="T298" i="19"/>
  <c r="S298" i="19"/>
  <c r="V297" i="19"/>
  <c r="W297" i="19" s="1"/>
  <c r="X297" i="19" s="1"/>
  <c r="S297" i="19"/>
  <c r="T297" i="19" s="1"/>
  <c r="W296" i="19"/>
  <c r="X296" i="19" s="1"/>
  <c r="S296" i="19"/>
  <c r="V296" i="19" s="1"/>
  <c r="S295" i="19"/>
  <c r="V294" i="19"/>
  <c r="W294" i="19" s="1"/>
  <c r="X294" i="19" s="1"/>
  <c r="T294" i="19"/>
  <c r="S294" i="19"/>
  <c r="W293" i="19"/>
  <c r="X293" i="19" s="1"/>
  <c r="V293" i="19"/>
  <c r="S293" i="19"/>
  <c r="T293" i="19" s="1"/>
  <c r="W292" i="19"/>
  <c r="X292" i="19" s="1"/>
  <c r="S292" i="19"/>
  <c r="V292" i="19" s="1"/>
  <c r="S291" i="19"/>
  <c r="W290" i="19"/>
  <c r="X290" i="19" s="1"/>
  <c r="V290" i="19"/>
  <c r="T290" i="19"/>
  <c r="S290" i="19"/>
  <c r="S289" i="19"/>
  <c r="T289" i="19" s="1"/>
  <c r="S288" i="19"/>
  <c r="V288" i="19" s="1"/>
  <c r="W288" i="19" s="1"/>
  <c r="X288" i="19" s="1"/>
  <c r="V287" i="19"/>
  <c r="W287" i="19" s="1"/>
  <c r="X287" i="19" s="1"/>
  <c r="T287" i="19"/>
  <c r="S287" i="19"/>
  <c r="V286" i="19"/>
  <c r="W286" i="19" s="1"/>
  <c r="X286" i="19" s="1"/>
  <c r="T286" i="19"/>
  <c r="S286" i="19"/>
  <c r="V285" i="19"/>
  <c r="W285" i="19" s="1"/>
  <c r="X285" i="19" s="1"/>
  <c r="S285" i="19"/>
  <c r="T285" i="19" s="1"/>
  <c r="S284" i="19"/>
  <c r="V284" i="19" s="1"/>
  <c r="W284" i="19" s="1"/>
  <c r="X284" i="19" s="1"/>
  <c r="S283" i="19"/>
  <c r="V282" i="19"/>
  <c r="W282" i="19" s="1"/>
  <c r="X282" i="19" s="1"/>
  <c r="T282" i="19"/>
  <c r="S282" i="19"/>
  <c r="S281" i="19"/>
  <c r="T281" i="19" s="1"/>
  <c r="W280" i="19"/>
  <c r="X280" i="19" s="1"/>
  <c r="S280" i="19"/>
  <c r="V280" i="19" s="1"/>
  <c r="V279" i="19"/>
  <c r="W279" i="19" s="1"/>
  <c r="X279" i="19" s="1"/>
  <c r="S279" i="19"/>
  <c r="T279" i="19" s="1"/>
  <c r="V278" i="19"/>
  <c r="W278" i="19" s="1"/>
  <c r="X278" i="19" s="1"/>
  <c r="T278" i="19"/>
  <c r="S278" i="19"/>
  <c r="V277" i="19"/>
  <c r="W277" i="19" s="1"/>
  <c r="X277" i="19" s="1"/>
  <c r="S277" i="19"/>
  <c r="T277" i="19" s="1"/>
  <c r="W276" i="19"/>
  <c r="X276" i="19" s="1"/>
  <c r="T276" i="19"/>
  <c r="S276" i="19"/>
  <c r="V276" i="19" s="1"/>
  <c r="S275" i="19"/>
  <c r="V274" i="19"/>
  <c r="W274" i="19" s="1"/>
  <c r="X274" i="19" s="1"/>
  <c r="T274" i="19"/>
  <c r="S274" i="19"/>
  <c r="V273" i="19"/>
  <c r="W273" i="19" s="1"/>
  <c r="X273" i="19" s="1"/>
  <c r="S273" i="19"/>
  <c r="T273" i="19" s="1"/>
  <c r="S272" i="19"/>
  <c r="V272" i="19" s="1"/>
  <c r="W272" i="19" s="1"/>
  <c r="X272" i="19" s="1"/>
  <c r="S271" i="19"/>
  <c r="V271" i="19" s="1"/>
  <c r="W271" i="19" s="1"/>
  <c r="X271" i="19" s="1"/>
  <c r="V270" i="19"/>
  <c r="W270" i="19" s="1"/>
  <c r="X270" i="19" s="1"/>
  <c r="T270" i="19"/>
  <c r="S270" i="19"/>
  <c r="W269" i="19"/>
  <c r="X269" i="19" s="1"/>
  <c r="V269" i="19"/>
  <c r="S269" i="19"/>
  <c r="T269" i="19" s="1"/>
  <c r="W268" i="19"/>
  <c r="X268" i="19" s="1"/>
  <c r="S268" i="19"/>
  <c r="V268" i="19" s="1"/>
  <c r="S267" i="19"/>
  <c r="W266" i="19"/>
  <c r="X266" i="19" s="1"/>
  <c r="V266" i="19"/>
  <c r="T266" i="19"/>
  <c r="S266" i="19"/>
  <c r="S265" i="19"/>
  <c r="T265" i="19" s="1"/>
  <c r="S264" i="19"/>
  <c r="V264" i="19" s="1"/>
  <c r="W264" i="19" s="1"/>
  <c r="X264" i="19" s="1"/>
  <c r="V263" i="19"/>
  <c r="W263" i="19" s="1"/>
  <c r="X263" i="19" s="1"/>
  <c r="T263" i="19"/>
  <c r="S263" i="19"/>
  <c r="V262" i="19"/>
  <c r="W262" i="19" s="1"/>
  <c r="X262" i="19" s="1"/>
  <c r="T262" i="19"/>
  <c r="S262" i="19"/>
  <c r="X261" i="19"/>
  <c r="V261" i="19"/>
  <c r="W261" i="19" s="1"/>
  <c r="S261" i="19"/>
  <c r="T261" i="19" s="1"/>
  <c r="W260" i="19"/>
  <c r="X260" i="19" s="1"/>
  <c r="T260" i="19"/>
  <c r="S260" i="19"/>
  <c r="V260" i="19" s="1"/>
  <c r="S259" i="19"/>
  <c r="V258" i="19"/>
  <c r="W258" i="19" s="1"/>
  <c r="X258" i="19" s="1"/>
  <c r="T258" i="19"/>
  <c r="S258" i="19"/>
  <c r="V257" i="19"/>
  <c r="W257" i="19" s="1"/>
  <c r="X257" i="19" s="1"/>
  <c r="S257" i="19"/>
  <c r="T257" i="19" s="1"/>
  <c r="W256" i="19"/>
  <c r="X256" i="19" s="1"/>
  <c r="S256" i="19"/>
  <c r="V256" i="19" s="1"/>
  <c r="X255" i="19"/>
  <c r="V255" i="19"/>
  <c r="W255" i="19" s="1"/>
  <c r="S255" i="19"/>
  <c r="T255" i="19" s="1"/>
  <c r="V254" i="19"/>
  <c r="W254" i="19" s="1"/>
  <c r="X254" i="19" s="1"/>
  <c r="T254" i="19"/>
  <c r="S254" i="19"/>
  <c r="W253" i="19"/>
  <c r="X253" i="19" s="1"/>
  <c r="V253" i="19"/>
  <c r="S253" i="19"/>
  <c r="T253" i="19" s="1"/>
  <c r="W252" i="19"/>
  <c r="X252" i="19" s="1"/>
  <c r="S252" i="19"/>
  <c r="V252" i="19" s="1"/>
  <c r="S251" i="19"/>
  <c r="V250" i="19"/>
  <c r="W250" i="19" s="1"/>
  <c r="X250" i="19" s="1"/>
  <c r="T250" i="19"/>
  <c r="S250" i="19"/>
  <c r="S249" i="19"/>
  <c r="T249" i="19" s="1"/>
  <c r="X248" i="19"/>
  <c r="S248" i="19"/>
  <c r="V248" i="19" s="1"/>
  <c r="W248" i="19" s="1"/>
  <c r="X247" i="19"/>
  <c r="V247" i="19"/>
  <c r="W247" i="19" s="1"/>
  <c r="T247" i="19"/>
  <c r="S247" i="19"/>
  <c r="V246" i="19"/>
  <c r="W246" i="19" s="1"/>
  <c r="X246" i="19" s="1"/>
  <c r="T246" i="19"/>
  <c r="S246" i="19"/>
  <c r="W245" i="19"/>
  <c r="X245" i="19" s="1"/>
  <c r="V245" i="19"/>
  <c r="S245" i="19"/>
  <c r="T245" i="19" s="1"/>
  <c r="S244" i="19"/>
  <c r="S243" i="19"/>
  <c r="W242" i="19"/>
  <c r="X242" i="19" s="1"/>
  <c r="V242" i="19"/>
  <c r="T242" i="19"/>
  <c r="S242" i="19"/>
  <c r="S241" i="19"/>
  <c r="W240" i="19"/>
  <c r="X240" i="19" s="1"/>
  <c r="S240" i="19"/>
  <c r="V240" i="19" s="1"/>
  <c r="V239" i="19"/>
  <c r="W239" i="19" s="1"/>
  <c r="X239" i="19" s="1"/>
  <c r="S239" i="19"/>
  <c r="T239" i="19" s="1"/>
  <c r="V238" i="19"/>
  <c r="W238" i="19" s="1"/>
  <c r="X238" i="19" s="1"/>
  <c r="T238" i="19"/>
  <c r="S238" i="19"/>
  <c r="V237" i="19"/>
  <c r="W237" i="19" s="1"/>
  <c r="X237" i="19" s="1"/>
  <c r="S237" i="19"/>
  <c r="T237" i="19" s="1"/>
  <c r="W236" i="19"/>
  <c r="X236" i="19" s="1"/>
  <c r="T236" i="19"/>
  <c r="S236" i="19"/>
  <c r="V236" i="19" s="1"/>
  <c r="S235" i="19"/>
  <c r="V234" i="19"/>
  <c r="W234" i="19" s="1"/>
  <c r="X234" i="19" s="1"/>
  <c r="T234" i="19"/>
  <c r="S234" i="19"/>
  <c r="V233" i="19"/>
  <c r="W233" i="19" s="1"/>
  <c r="X233" i="19" s="1"/>
  <c r="S233" i="19"/>
  <c r="T233" i="19" s="1"/>
  <c r="X232" i="19"/>
  <c r="W232" i="19"/>
  <c r="S232" i="19"/>
  <c r="V232" i="19" s="1"/>
  <c r="S231" i="19"/>
  <c r="V230" i="19"/>
  <c r="W230" i="19" s="1"/>
  <c r="X230" i="19" s="1"/>
  <c r="T230" i="19"/>
  <c r="S230" i="19"/>
  <c r="W229" i="19"/>
  <c r="X229" i="19" s="1"/>
  <c r="V229" i="19"/>
  <c r="S229" i="19"/>
  <c r="T229" i="19" s="1"/>
  <c r="S228" i="19"/>
  <c r="S227" i="19"/>
  <c r="W226" i="19"/>
  <c r="X226" i="19" s="1"/>
  <c r="V226" i="19"/>
  <c r="T226" i="19"/>
  <c r="S226" i="19"/>
  <c r="S225" i="19"/>
  <c r="S224" i="19"/>
  <c r="V224" i="19" s="1"/>
  <c r="W224" i="19" s="1"/>
  <c r="X224" i="19" s="1"/>
  <c r="V223" i="19"/>
  <c r="W223" i="19" s="1"/>
  <c r="X223" i="19" s="1"/>
  <c r="T223" i="19"/>
  <c r="S223" i="19"/>
  <c r="V222" i="19"/>
  <c r="W222" i="19" s="1"/>
  <c r="X222" i="19" s="1"/>
  <c r="T222" i="19"/>
  <c r="S222" i="19"/>
  <c r="V221" i="19"/>
  <c r="W221" i="19" s="1"/>
  <c r="X221" i="19" s="1"/>
  <c r="S221" i="19"/>
  <c r="T221" i="19" s="1"/>
  <c r="W220" i="19"/>
  <c r="X220" i="19" s="1"/>
  <c r="T220" i="19"/>
  <c r="S220" i="19"/>
  <c r="V220" i="19" s="1"/>
  <c r="X219" i="19"/>
  <c r="S219" i="19"/>
  <c r="V219" i="19" s="1"/>
  <c r="W219" i="19" s="1"/>
  <c r="W218" i="19"/>
  <c r="X218" i="19" s="1"/>
  <c r="V218" i="19"/>
  <c r="T218" i="19"/>
  <c r="S218" i="19"/>
  <c r="V217" i="19"/>
  <c r="W217" i="19" s="1"/>
  <c r="X217" i="19" s="1"/>
  <c r="S217" i="19"/>
  <c r="T217" i="19" s="1"/>
  <c r="S216" i="19"/>
  <c r="V215" i="19"/>
  <c r="W215" i="19" s="1"/>
  <c r="X215" i="19" s="1"/>
  <c r="S215" i="19"/>
  <c r="T215" i="19" s="1"/>
  <c r="V214" i="19"/>
  <c r="W214" i="19" s="1"/>
  <c r="X214" i="19" s="1"/>
  <c r="T214" i="19"/>
  <c r="S214" i="19"/>
  <c r="V213" i="19"/>
  <c r="W213" i="19" s="1"/>
  <c r="X213" i="19" s="1"/>
  <c r="S213" i="19"/>
  <c r="T213" i="19" s="1"/>
  <c r="S212" i="19"/>
  <c r="S211" i="19"/>
  <c r="V211" i="19" s="1"/>
  <c r="W211" i="19" s="1"/>
  <c r="X211" i="19" s="1"/>
  <c r="V210" i="19"/>
  <c r="W210" i="19" s="1"/>
  <c r="X210" i="19" s="1"/>
  <c r="T210" i="19"/>
  <c r="S210" i="19"/>
  <c r="S209" i="19"/>
  <c r="S208" i="19"/>
  <c r="V207" i="19"/>
  <c r="W207" i="19" s="1"/>
  <c r="X207" i="19" s="1"/>
  <c r="T207" i="19"/>
  <c r="S207" i="19"/>
  <c r="V206" i="19"/>
  <c r="W206" i="19" s="1"/>
  <c r="X206" i="19" s="1"/>
  <c r="T206" i="19"/>
  <c r="S206" i="19"/>
  <c r="V205" i="19"/>
  <c r="W205" i="19" s="1"/>
  <c r="X205" i="19" s="1"/>
  <c r="S205" i="19"/>
  <c r="T205" i="19" s="1"/>
  <c r="W204" i="19"/>
  <c r="X204" i="19" s="1"/>
  <c r="T204" i="19"/>
  <c r="S204" i="19"/>
  <c r="V204" i="19" s="1"/>
  <c r="X203" i="19"/>
  <c r="S203" i="19"/>
  <c r="V203" i="19" s="1"/>
  <c r="W203" i="19" s="1"/>
  <c r="W202" i="19"/>
  <c r="X202" i="19" s="1"/>
  <c r="V202" i="19"/>
  <c r="T202" i="19"/>
  <c r="S202" i="19"/>
  <c r="S201" i="19"/>
  <c r="T201" i="19" s="1"/>
  <c r="T200" i="19"/>
  <c r="S200" i="19"/>
  <c r="V200" i="19" s="1"/>
  <c r="W200" i="19" s="1"/>
  <c r="X200" i="19" s="1"/>
  <c r="V199" i="19"/>
  <c r="W199" i="19" s="1"/>
  <c r="X199" i="19" s="1"/>
  <c r="S199" i="19"/>
  <c r="T199" i="19" s="1"/>
  <c r="W198" i="19"/>
  <c r="X198" i="19" s="1"/>
  <c r="V198" i="19"/>
  <c r="T198" i="19"/>
  <c r="S198" i="19"/>
  <c r="S197" i="19"/>
  <c r="T197" i="19" s="1"/>
  <c r="X196" i="19"/>
  <c r="T196" i="19"/>
  <c r="S196" i="19"/>
  <c r="V196" i="19" s="1"/>
  <c r="W196" i="19" s="1"/>
  <c r="V195" i="19"/>
  <c r="W195" i="19" s="1"/>
  <c r="X195" i="19" s="1"/>
  <c r="S195" i="19"/>
  <c r="T195" i="19" s="1"/>
  <c r="W194" i="19"/>
  <c r="X194" i="19" s="1"/>
  <c r="V194" i="19"/>
  <c r="T194" i="19"/>
  <c r="S194" i="19"/>
  <c r="S193" i="19"/>
  <c r="T193" i="19" s="1"/>
  <c r="X192" i="19"/>
  <c r="T192" i="19"/>
  <c r="S192" i="19"/>
  <c r="V192" i="19" s="1"/>
  <c r="W192" i="19" s="1"/>
  <c r="V191" i="19"/>
  <c r="W191" i="19" s="1"/>
  <c r="X191" i="19" s="1"/>
  <c r="S191" i="19"/>
  <c r="T191" i="19" s="1"/>
  <c r="W190" i="19"/>
  <c r="X190" i="19" s="1"/>
  <c r="V190" i="19"/>
  <c r="T190" i="19"/>
  <c r="S190" i="19"/>
  <c r="S189" i="19"/>
  <c r="T189" i="19" s="1"/>
  <c r="S188" i="19"/>
  <c r="V188" i="19" s="1"/>
  <c r="W188" i="19" s="1"/>
  <c r="X188" i="19" s="1"/>
  <c r="V187" i="19"/>
  <c r="W187" i="19" s="1"/>
  <c r="X187" i="19" s="1"/>
  <c r="S187" i="19"/>
  <c r="T187" i="19" s="1"/>
  <c r="W186" i="19"/>
  <c r="X186" i="19" s="1"/>
  <c r="V186" i="19"/>
  <c r="T186" i="19"/>
  <c r="S186" i="19"/>
  <c r="S185" i="19"/>
  <c r="T185" i="19" s="1"/>
  <c r="X184" i="19"/>
  <c r="T184" i="19"/>
  <c r="S184" i="19"/>
  <c r="V184" i="19" s="1"/>
  <c r="W184" i="19" s="1"/>
  <c r="V183" i="19"/>
  <c r="W183" i="19" s="1"/>
  <c r="X183" i="19" s="1"/>
  <c r="S183" i="19"/>
  <c r="T183" i="19" s="1"/>
  <c r="W182" i="19"/>
  <c r="X182" i="19" s="1"/>
  <c r="V182" i="19"/>
  <c r="T182" i="19"/>
  <c r="S182" i="19"/>
  <c r="S181" i="19"/>
  <c r="T181" i="19" s="1"/>
  <c r="S180" i="19"/>
  <c r="V180" i="19" s="1"/>
  <c r="W180" i="19" s="1"/>
  <c r="X180" i="19" s="1"/>
  <c r="V179" i="19"/>
  <c r="W179" i="19" s="1"/>
  <c r="X179" i="19" s="1"/>
  <c r="S179" i="19"/>
  <c r="T179" i="19" s="1"/>
  <c r="W178" i="19"/>
  <c r="X178" i="19" s="1"/>
  <c r="V178" i="19"/>
  <c r="T178" i="19"/>
  <c r="S178" i="19"/>
  <c r="S177" i="19"/>
  <c r="T177" i="19" s="1"/>
  <c r="S176" i="19"/>
  <c r="V176" i="19" s="1"/>
  <c r="W176" i="19" s="1"/>
  <c r="X176" i="19" s="1"/>
  <c r="V175" i="19"/>
  <c r="W175" i="19" s="1"/>
  <c r="X175" i="19" s="1"/>
  <c r="S175" i="19"/>
  <c r="T175" i="19" s="1"/>
  <c r="W174" i="19"/>
  <c r="X174" i="19" s="1"/>
  <c r="V174" i="19"/>
  <c r="T174" i="19"/>
  <c r="S174" i="19"/>
  <c r="S173" i="19"/>
  <c r="T173" i="19" s="1"/>
  <c r="X172" i="19"/>
  <c r="S172" i="19"/>
  <c r="V172" i="19" s="1"/>
  <c r="W172" i="19" s="1"/>
  <c r="V171" i="19"/>
  <c r="W171" i="19" s="1"/>
  <c r="X171" i="19" s="1"/>
  <c r="S171" i="19"/>
  <c r="T171" i="19" s="1"/>
  <c r="W170" i="19"/>
  <c r="X170" i="19" s="1"/>
  <c r="V170" i="19"/>
  <c r="T170" i="19"/>
  <c r="S170" i="19"/>
  <c r="S169" i="19"/>
  <c r="T169" i="19" s="1"/>
  <c r="T168" i="19"/>
  <c r="S168" i="19"/>
  <c r="V168" i="19" s="1"/>
  <c r="W168" i="19" s="1"/>
  <c r="X168" i="19" s="1"/>
  <c r="V167" i="19"/>
  <c r="W167" i="19" s="1"/>
  <c r="X167" i="19" s="1"/>
  <c r="S167" i="19"/>
  <c r="T167" i="19" s="1"/>
  <c r="W166" i="19"/>
  <c r="X166" i="19" s="1"/>
  <c r="V166" i="19"/>
  <c r="T166" i="19"/>
  <c r="S166" i="19"/>
  <c r="S165" i="19"/>
  <c r="T165" i="19" s="1"/>
  <c r="X164" i="19"/>
  <c r="T164" i="19"/>
  <c r="S164" i="19"/>
  <c r="V164" i="19" s="1"/>
  <c r="W164" i="19" s="1"/>
  <c r="V163" i="19"/>
  <c r="W163" i="19" s="1"/>
  <c r="X163" i="19" s="1"/>
  <c r="S163" i="19"/>
  <c r="T163" i="19" s="1"/>
  <c r="W162" i="19"/>
  <c r="X162" i="19" s="1"/>
  <c r="V162" i="19"/>
  <c r="T162" i="19"/>
  <c r="S162" i="19"/>
  <c r="S161" i="19"/>
  <c r="T161" i="19" s="1"/>
  <c r="X160" i="19"/>
  <c r="T160" i="19"/>
  <c r="S160" i="19"/>
  <c r="V160" i="19" s="1"/>
  <c r="W160" i="19" s="1"/>
  <c r="V159" i="19"/>
  <c r="W159" i="19" s="1"/>
  <c r="X159" i="19" s="1"/>
  <c r="S159" i="19"/>
  <c r="T159" i="19" s="1"/>
  <c r="W158" i="19"/>
  <c r="X158" i="19" s="1"/>
  <c r="V158" i="19"/>
  <c r="T158" i="19"/>
  <c r="S158" i="19"/>
  <c r="S157" i="19"/>
  <c r="T157" i="19" s="1"/>
  <c r="S156" i="19"/>
  <c r="V156" i="19" s="1"/>
  <c r="W156" i="19" s="1"/>
  <c r="X156" i="19" s="1"/>
  <c r="V155" i="19"/>
  <c r="W155" i="19" s="1"/>
  <c r="X155" i="19" s="1"/>
  <c r="S155" i="19"/>
  <c r="T155" i="19" s="1"/>
  <c r="W154" i="19"/>
  <c r="X154" i="19" s="1"/>
  <c r="V154" i="19"/>
  <c r="T154" i="19"/>
  <c r="S154" i="19"/>
  <c r="S153" i="19"/>
  <c r="T153" i="19" s="1"/>
  <c r="X152" i="19"/>
  <c r="T152" i="19"/>
  <c r="S152" i="19"/>
  <c r="V152" i="19" s="1"/>
  <c r="W152" i="19" s="1"/>
  <c r="V151" i="19"/>
  <c r="W151" i="19" s="1"/>
  <c r="X151" i="19" s="1"/>
  <c r="S151" i="19"/>
  <c r="T151" i="19" s="1"/>
  <c r="W150" i="19"/>
  <c r="X150" i="19" s="1"/>
  <c r="V150" i="19"/>
  <c r="T150" i="19"/>
  <c r="S150" i="19"/>
  <c r="S149" i="19"/>
  <c r="T149" i="19" s="1"/>
  <c r="S148" i="19"/>
  <c r="V148" i="19" s="1"/>
  <c r="W148" i="19" s="1"/>
  <c r="X148" i="19" s="1"/>
  <c r="V147" i="19"/>
  <c r="W147" i="19" s="1"/>
  <c r="X147" i="19" s="1"/>
  <c r="S147" i="19"/>
  <c r="T147" i="19" s="1"/>
  <c r="W146" i="19"/>
  <c r="X146" i="19" s="1"/>
  <c r="V146" i="19"/>
  <c r="T146" i="19"/>
  <c r="S146" i="19"/>
  <c r="S145" i="19"/>
  <c r="T145" i="19" s="1"/>
  <c r="S144" i="19"/>
  <c r="V144" i="19" s="1"/>
  <c r="W144" i="19" s="1"/>
  <c r="X144" i="19" s="1"/>
  <c r="V143" i="19"/>
  <c r="W143" i="19" s="1"/>
  <c r="X143" i="19" s="1"/>
  <c r="S143" i="19"/>
  <c r="T143" i="19" s="1"/>
  <c r="W142" i="19"/>
  <c r="X142" i="19" s="1"/>
  <c r="V142" i="19"/>
  <c r="T142" i="19"/>
  <c r="S142" i="19"/>
  <c r="S141" i="19"/>
  <c r="T141" i="19" s="1"/>
  <c r="X140" i="19"/>
  <c r="S140" i="19"/>
  <c r="V140" i="19" s="1"/>
  <c r="W140" i="19" s="1"/>
  <c r="V139" i="19"/>
  <c r="W139" i="19" s="1"/>
  <c r="X139" i="19" s="1"/>
  <c r="S139" i="19"/>
  <c r="T139" i="19" s="1"/>
  <c r="W138" i="19"/>
  <c r="X138" i="19" s="1"/>
  <c r="V138" i="19"/>
  <c r="T138" i="19"/>
  <c r="S138" i="19"/>
  <c r="S137" i="19"/>
  <c r="T137" i="19" s="1"/>
  <c r="S136" i="19"/>
  <c r="V136" i="19" s="1"/>
  <c r="W136" i="19" s="1"/>
  <c r="X136" i="19" s="1"/>
  <c r="V135" i="19"/>
  <c r="W135" i="19" s="1"/>
  <c r="X135" i="19" s="1"/>
  <c r="S135" i="19"/>
  <c r="T135" i="19" s="1"/>
  <c r="W134" i="19"/>
  <c r="X134" i="19" s="1"/>
  <c r="V134" i="19"/>
  <c r="T134" i="19"/>
  <c r="S134" i="19"/>
  <c r="S133" i="19"/>
  <c r="T133" i="19" s="1"/>
  <c r="X132" i="19"/>
  <c r="T132" i="19"/>
  <c r="S132" i="19"/>
  <c r="V132" i="19" s="1"/>
  <c r="W132" i="19" s="1"/>
  <c r="V131" i="19"/>
  <c r="W131" i="19" s="1"/>
  <c r="X131" i="19" s="1"/>
  <c r="S131" i="19"/>
  <c r="T131" i="19" s="1"/>
  <c r="W130" i="19"/>
  <c r="X130" i="19" s="1"/>
  <c r="V130" i="19"/>
  <c r="T130" i="19"/>
  <c r="S130" i="19"/>
  <c r="S129" i="19"/>
  <c r="T129" i="19" s="1"/>
  <c r="X128" i="19"/>
  <c r="T128" i="19"/>
  <c r="S128" i="19"/>
  <c r="V128" i="19" s="1"/>
  <c r="W128" i="19" s="1"/>
  <c r="V127" i="19"/>
  <c r="W127" i="19" s="1"/>
  <c r="X127" i="19" s="1"/>
  <c r="S127" i="19"/>
  <c r="T127" i="19" s="1"/>
  <c r="W126" i="19"/>
  <c r="X126" i="19" s="1"/>
  <c r="V126" i="19"/>
  <c r="T126" i="19"/>
  <c r="S126" i="19"/>
  <c r="S125" i="19"/>
  <c r="T125" i="19" s="1"/>
  <c r="S124" i="19"/>
  <c r="V124" i="19" s="1"/>
  <c r="W124" i="19" s="1"/>
  <c r="X124" i="19" s="1"/>
  <c r="V123" i="19"/>
  <c r="W123" i="19" s="1"/>
  <c r="X123" i="19" s="1"/>
  <c r="S123" i="19"/>
  <c r="T123" i="19" s="1"/>
  <c r="W122" i="19"/>
  <c r="X122" i="19" s="1"/>
  <c r="V122" i="19"/>
  <c r="T122" i="19"/>
  <c r="S122" i="19"/>
  <c r="S121" i="19"/>
  <c r="T121" i="19" s="1"/>
  <c r="X120" i="19"/>
  <c r="T120" i="19"/>
  <c r="S120" i="19"/>
  <c r="V120" i="19" s="1"/>
  <c r="W120" i="19" s="1"/>
  <c r="V119" i="19"/>
  <c r="W119" i="19" s="1"/>
  <c r="X119" i="19" s="1"/>
  <c r="S119" i="19"/>
  <c r="T119" i="19" s="1"/>
  <c r="W118" i="19"/>
  <c r="X118" i="19" s="1"/>
  <c r="V118" i="19"/>
  <c r="T118" i="19"/>
  <c r="S118" i="19"/>
  <c r="S117" i="19"/>
  <c r="T117" i="19" s="1"/>
  <c r="S116" i="19"/>
  <c r="V116" i="19" s="1"/>
  <c r="W116" i="19" s="1"/>
  <c r="X116" i="19" s="1"/>
  <c r="V115" i="19"/>
  <c r="W115" i="19" s="1"/>
  <c r="X115" i="19" s="1"/>
  <c r="S115" i="19"/>
  <c r="T115" i="19" s="1"/>
  <c r="W114" i="19"/>
  <c r="X114" i="19" s="1"/>
  <c r="V114" i="19"/>
  <c r="T114" i="19"/>
  <c r="S114" i="19"/>
  <c r="S113" i="19"/>
  <c r="T113" i="19" s="1"/>
  <c r="S112" i="19"/>
  <c r="V112" i="19" s="1"/>
  <c r="W112" i="19" s="1"/>
  <c r="X112" i="19" s="1"/>
  <c r="V111" i="19"/>
  <c r="W111" i="19" s="1"/>
  <c r="X111" i="19" s="1"/>
  <c r="S111" i="19"/>
  <c r="T111" i="19" s="1"/>
  <c r="W110" i="19"/>
  <c r="X110" i="19" s="1"/>
  <c r="V110" i="19"/>
  <c r="T110" i="19"/>
  <c r="S110" i="19"/>
  <c r="S109" i="19"/>
  <c r="T109" i="19" s="1"/>
  <c r="X108" i="19"/>
  <c r="T108" i="19"/>
  <c r="S108" i="19"/>
  <c r="V108" i="19" s="1"/>
  <c r="W108" i="19" s="1"/>
  <c r="V107" i="19"/>
  <c r="W107" i="19" s="1"/>
  <c r="X107" i="19" s="1"/>
  <c r="S107" i="19"/>
  <c r="T107" i="19" s="1"/>
  <c r="W106" i="19"/>
  <c r="X106" i="19" s="1"/>
  <c r="V106" i="19"/>
  <c r="T106" i="19"/>
  <c r="S106" i="19"/>
  <c r="S105" i="19"/>
  <c r="T105" i="19" s="1"/>
  <c r="S104" i="19"/>
  <c r="V104" i="19" s="1"/>
  <c r="W104" i="19" s="1"/>
  <c r="X104" i="19" s="1"/>
  <c r="V103" i="19"/>
  <c r="W103" i="19" s="1"/>
  <c r="X103" i="19" s="1"/>
  <c r="S103" i="19"/>
  <c r="T103" i="19" s="1"/>
  <c r="W102" i="19"/>
  <c r="X102" i="19" s="1"/>
  <c r="V102" i="19"/>
  <c r="T102" i="19"/>
  <c r="S102" i="19"/>
  <c r="S101" i="19"/>
  <c r="T101" i="19" s="1"/>
  <c r="X100" i="19"/>
  <c r="T100" i="19"/>
  <c r="S100" i="19"/>
  <c r="V100" i="19" s="1"/>
  <c r="W100" i="19" s="1"/>
  <c r="V99" i="19"/>
  <c r="W99" i="19" s="1"/>
  <c r="X99" i="19" s="1"/>
  <c r="S99" i="19"/>
  <c r="T99" i="19" s="1"/>
  <c r="W98" i="19"/>
  <c r="X98" i="19" s="1"/>
  <c r="V98" i="19"/>
  <c r="T98" i="19"/>
  <c r="S98" i="19"/>
  <c r="S97" i="19"/>
  <c r="T97" i="19" s="1"/>
  <c r="X96" i="19"/>
  <c r="T96" i="19"/>
  <c r="S96" i="19"/>
  <c r="V96" i="19" s="1"/>
  <c r="W96" i="19" s="1"/>
  <c r="V95" i="19"/>
  <c r="W95" i="19" s="1"/>
  <c r="X95" i="19" s="1"/>
  <c r="S95" i="19"/>
  <c r="T95" i="19" s="1"/>
  <c r="W94" i="19"/>
  <c r="X94" i="19" s="1"/>
  <c r="V94" i="19"/>
  <c r="T94" i="19"/>
  <c r="S94" i="19"/>
  <c r="S93" i="19"/>
  <c r="T93" i="19" s="1"/>
  <c r="S92" i="19"/>
  <c r="V92" i="19" s="1"/>
  <c r="W92" i="19" s="1"/>
  <c r="X92" i="19" s="1"/>
  <c r="V91" i="19"/>
  <c r="W91" i="19" s="1"/>
  <c r="X91" i="19" s="1"/>
  <c r="S91" i="19"/>
  <c r="T91" i="19" s="1"/>
  <c r="W89" i="19"/>
  <c r="X89" i="19" s="1"/>
  <c r="V89" i="19"/>
  <c r="T89" i="19"/>
  <c r="S89" i="19"/>
  <c r="S88" i="19"/>
  <c r="T88" i="19" s="1"/>
  <c r="X87" i="19"/>
  <c r="T87" i="19"/>
  <c r="S87" i="19"/>
  <c r="V87" i="19" s="1"/>
  <c r="W87" i="19" s="1"/>
  <c r="V86" i="19"/>
  <c r="W86" i="19" s="1"/>
  <c r="X86" i="19" s="1"/>
  <c r="S86" i="19"/>
  <c r="T86" i="19" s="1"/>
  <c r="W85" i="19"/>
  <c r="X85" i="19" s="1"/>
  <c r="V85" i="19"/>
  <c r="T85" i="19"/>
  <c r="S85" i="19"/>
  <c r="S84" i="19"/>
  <c r="T84" i="19" s="1"/>
  <c r="S83" i="19"/>
  <c r="V83" i="19" s="1"/>
  <c r="W83" i="19" s="1"/>
  <c r="X83" i="19" s="1"/>
  <c r="V82" i="19"/>
  <c r="W82" i="19" s="1"/>
  <c r="X82" i="19" s="1"/>
  <c r="S82" i="19"/>
  <c r="T82" i="19" s="1"/>
  <c r="W81" i="19"/>
  <c r="X81" i="19" s="1"/>
  <c r="V81" i="19"/>
  <c r="T81" i="19"/>
  <c r="S81" i="19"/>
  <c r="S80" i="19"/>
  <c r="T80" i="19" s="1"/>
  <c r="S79" i="19"/>
  <c r="V79" i="19" s="1"/>
  <c r="W79" i="19" s="1"/>
  <c r="X79" i="19" s="1"/>
  <c r="V78" i="19"/>
  <c r="W78" i="19" s="1"/>
  <c r="X78" i="19" s="1"/>
  <c r="S78" i="19"/>
  <c r="T78" i="19" s="1"/>
  <c r="W77" i="19"/>
  <c r="X77" i="19" s="1"/>
  <c r="V77" i="19"/>
  <c r="T77" i="19"/>
  <c r="S77" i="19"/>
  <c r="S76" i="19"/>
  <c r="T76" i="19" s="1"/>
  <c r="S75" i="19"/>
  <c r="V75" i="19" s="1"/>
  <c r="W75" i="19" s="1"/>
  <c r="X75" i="19" s="1"/>
  <c r="V74" i="19"/>
  <c r="W74" i="19" s="1"/>
  <c r="X74" i="19" s="1"/>
  <c r="S74" i="19"/>
  <c r="T74" i="19" s="1"/>
  <c r="W73" i="19"/>
  <c r="X73" i="19" s="1"/>
  <c r="V73" i="19"/>
  <c r="T73" i="19"/>
  <c r="S73" i="19"/>
  <c r="S72" i="19"/>
  <c r="T72" i="19" s="1"/>
  <c r="X71" i="19"/>
  <c r="T71" i="19"/>
  <c r="S71" i="19"/>
  <c r="V71" i="19" s="1"/>
  <c r="W71" i="19" s="1"/>
  <c r="X70" i="19"/>
  <c r="V70" i="19"/>
  <c r="W70" i="19" s="1"/>
  <c r="S70" i="19"/>
  <c r="T70" i="19" s="1"/>
  <c r="W69" i="19"/>
  <c r="X69" i="19" s="1"/>
  <c r="V69" i="19"/>
  <c r="T69" i="19"/>
  <c r="S69" i="19"/>
  <c r="S68" i="19"/>
  <c r="T68" i="19" s="1"/>
  <c r="S67" i="19"/>
  <c r="V67" i="19" s="1"/>
  <c r="W67" i="19" s="1"/>
  <c r="X67" i="19" s="1"/>
  <c r="X66" i="19"/>
  <c r="V66" i="19"/>
  <c r="W66" i="19" s="1"/>
  <c r="S66" i="19"/>
  <c r="T66" i="19" s="1"/>
  <c r="W65" i="19"/>
  <c r="X65" i="19" s="1"/>
  <c r="V65" i="19"/>
  <c r="T65" i="19"/>
  <c r="S65" i="19"/>
  <c r="S64" i="19"/>
  <c r="T64" i="19" s="1"/>
  <c r="X63" i="19"/>
  <c r="T63" i="19"/>
  <c r="S63" i="19"/>
  <c r="V63" i="19" s="1"/>
  <c r="W63" i="19" s="1"/>
  <c r="V62" i="19"/>
  <c r="W62" i="19" s="1"/>
  <c r="X62" i="19" s="1"/>
  <c r="S62" i="19"/>
  <c r="T62" i="19" s="1"/>
  <c r="W61" i="19"/>
  <c r="X61" i="19" s="1"/>
  <c r="S61" i="19"/>
  <c r="V61" i="19" s="1"/>
  <c r="S60" i="19"/>
  <c r="V59" i="19"/>
  <c r="W59" i="19" s="1"/>
  <c r="X59" i="19" s="1"/>
  <c r="T59" i="19"/>
  <c r="S59" i="19"/>
  <c r="V58" i="19"/>
  <c r="W58" i="19" s="1"/>
  <c r="X58" i="19" s="1"/>
  <c r="S58" i="19"/>
  <c r="T58" i="19" s="1"/>
  <c r="V57" i="19"/>
  <c r="W57" i="19" s="1"/>
  <c r="X57" i="19" s="1"/>
  <c r="S57" i="19"/>
  <c r="T57" i="19" s="1"/>
  <c r="X56" i="19"/>
  <c r="V56" i="19"/>
  <c r="W56" i="19" s="1"/>
  <c r="T56" i="19"/>
  <c r="S56" i="19"/>
  <c r="V55" i="19"/>
  <c r="W55" i="19" s="1"/>
  <c r="X55" i="19" s="1"/>
  <c r="T55" i="19"/>
  <c r="S55" i="19"/>
  <c r="V54" i="19"/>
  <c r="W54" i="19" s="1"/>
  <c r="X54" i="19" s="1"/>
  <c r="T54" i="19"/>
  <c r="S54" i="19"/>
  <c r="S53" i="19"/>
  <c r="V53" i="19" s="1"/>
  <c r="W53" i="19" s="1"/>
  <c r="X53" i="19" s="1"/>
  <c r="S52" i="19"/>
  <c r="S51" i="19"/>
  <c r="V51" i="19" s="1"/>
  <c r="W51" i="19" s="1"/>
  <c r="X51" i="19" s="1"/>
  <c r="S50" i="19"/>
  <c r="T50" i="19" s="1"/>
  <c r="W49" i="19"/>
  <c r="X49" i="19" s="1"/>
  <c r="V49" i="19"/>
  <c r="S49" i="19"/>
  <c r="T49" i="19" s="1"/>
  <c r="S48" i="19"/>
  <c r="T48" i="19" s="1"/>
  <c r="V47" i="19"/>
  <c r="W47" i="19" s="1"/>
  <c r="X47" i="19" s="1"/>
  <c r="T47" i="19"/>
  <c r="S47" i="19"/>
  <c r="V46" i="19"/>
  <c r="W46" i="19" s="1"/>
  <c r="X46" i="19" s="1"/>
  <c r="T46" i="19"/>
  <c r="S46" i="19"/>
  <c r="W45" i="19"/>
  <c r="X45" i="19" s="1"/>
  <c r="T45" i="19"/>
  <c r="S45" i="19"/>
  <c r="V45" i="19" s="1"/>
  <c r="S44" i="19"/>
  <c r="W43" i="19"/>
  <c r="X43" i="19" s="1"/>
  <c r="V43" i="19"/>
  <c r="T43" i="19"/>
  <c r="S43" i="19"/>
  <c r="S42" i="19"/>
  <c r="T42" i="19" s="1"/>
  <c r="V41" i="19"/>
  <c r="W41" i="19" s="1"/>
  <c r="X41" i="19" s="1"/>
  <c r="S41" i="19"/>
  <c r="T41" i="19" s="1"/>
  <c r="S40" i="19"/>
  <c r="V40" i="19" s="1"/>
  <c r="W40" i="19" s="1"/>
  <c r="X40" i="19" s="1"/>
  <c r="V39" i="19"/>
  <c r="W39" i="19" s="1"/>
  <c r="X39" i="19" s="1"/>
  <c r="T39" i="19"/>
  <c r="S39" i="19"/>
  <c r="X38" i="19"/>
  <c r="W38" i="19"/>
  <c r="V38" i="19"/>
  <c r="T38" i="19"/>
  <c r="S38" i="19"/>
  <c r="W37" i="19"/>
  <c r="X37" i="19" s="1"/>
  <c r="T37" i="19"/>
  <c r="S37" i="19"/>
  <c r="V37" i="19" s="1"/>
  <c r="S36" i="19"/>
  <c r="S35" i="19"/>
  <c r="T35" i="19" s="1"/>
  <c r="S34" i="19"/>
  <c r="T34" i="19" s="1"/>
  <c r="V33" i="19"/>
  <c r="W33" i="19" s="1"/>
  <c r="X33" i="19" s="1"/>
  <c r="S33" i="19"/>
  <c r="T33" i="19" s="1"/>
  <c r="V32" i="19"/>
  <c r="W32" i="19" s="1"/>
  <c r="X32" i="19" s="1"/>
  <c r="S32" i="19"/>
  <c r="T32" i="19" s="1"/>
  <c r="X31" i="19"/>
  <c r="V31" i="19"/>
  <c r="W31" i="19" s="1"/>
  <c r="T31" i="19"/>
  <c r="S31" i="19"/>
  <c r="W30" i="19"/>
  <c r="X30" i="19" s="1"/>
  <c r="V30" i="19"/>
  <c r="T30" i="19"/>
  <c r="S30" i="19"/>
  <c r="S29" i="19"/>
  <c r="V29" i="19" s="1"/>
  <c r="W29" i="19" s="1"/>
  <c r="X29" i="19" s="1"/>
  <c r="S28" i="19"/>
  <c r="S27" i="19"/>
  <c r="V27" i="19" s="1"/>
  <c r="W27" i="19" s="1"/>
  <c r="X27" i="19" s="1"/>
  <c r="S26" i="19"/>
  <c r="T26" i="19" s="1"/>
  <c r="V25" i="19"/>
  <c r="W25" i="19" s="1"/>
  <c r="X25" i="19" s="1"/>
  <c r="S25" i="19"/>
  <c r="T25" i="19" s="1"/>
  <c r="S24" i="19"/>
  <c r="V24" i="19" s="1"/>
  <c r="W24" i="19" s="1"/>
  <c r="X24" i="19" s="1"/>
  <c r="X23" i="19"/>
  <c r="V23" i="19"/>
  <c r="W23" i="19" s="1"/>
  <c r="T23" i="19"/>
  <c r="S23" i="19"/>
  <c r="V22" i="19"/>
  <c r="W22" i="19" s="1"/>
  <c r="X22" i="19" s="1"/>
  <c r="T22" i="19"/>
  <c r="S22" i="19"/>
  <c r="W21" i="19"/>
  <c r="X21" i="19" s="1"/>
  <c r="T21" i="19"/>
  <c r="S21" i="19"/>
  <c r="V21" i="19" s="1"/>
  <c r="S20" i="19"/>
  <c r="V19" i="19"/>
  <c r="W19" i="19" s="1"/>
  <c r="X19" i="19" s="1"/>
  <c r="S19" i="19"/>
  <c r="T19" i="19" s="1"/>
  <c r="V18" i="19"/>
  <c r="W18" i="19" s="1"/>
  <c r="X18" i="19" s="1"/>
  <c r="S18" i="19"/>
  <c r="T18" i="19" s="1"/>
  <c r="V17" i="19"/>
  <c r="W17" i="19" s="1"/>
  <c r="X17" i="19" s="1"/>
  <c r="S17" i="19"/>
  <c r="T17" i="19" s="1"/>
  <c r="V16" i="19"/>
  <c r="W16" i="19" s="1"/>
  <c r="X16" i="19" s="1"/>
  <c r="T16" i="19"/>
  <c r="S16" i="19"/>
  <c r="V15" i="19"/>
  <c r="W15" i="19" s="1"/>
  <c r="X15" i="19" s="1"/>
  <c r="T15" i="19"/>
  <c r="S15" i="19"/>
  <c r="T176" i="19" l="1"/>
  <c r="T24" i="19"/>
  <c r="V26" i="19"/>
  <c r="W26" i="19" s="1"/>
  <c r="X26" i="19" s="1"/>
  <c r="T53" i="19"/>
  <c r="T124" i="19"/>
  <c r="T156" i="19"/>
  <c r="T188" i="19"/>
  <c r="V212" i="19"/>
  <c r="W212" i="19" s="1"/>
  <c r="X212" i="19" s="1"/>
  <c r="T212" i="19"/>
  <c r="V244" i="19"/>
  <c r="W244" i="19" s="1"/>
  <c r="X244" i="19" s="1"/>
  <c r="T244" i="19"/>
  <c r="T284" i="19"/>
  <c r="V50" i="19"/>
  <c r="W50" i="19" s="1"/>
  <c r="X50" i="19" s="1"/>
  <c r="V48" i="19"/>
  <c r="W48" i="19" s="1"/>
  <c r="X48" i="19" s="1"/>
  <c r="V44" i="19"/>
  <c r="W44" i="19" s="1"/>
  <c r="X44" i="19" s="1"/>
  <c r="T44" i="19"/>
  <c r="T79" i="19"/>
  <c r="T112" i="19"/>
  <c r="T144" i="19"/>
  <c r="T92" i="19"/>
  <c r="T51" i="19"/>
  <c r="V60" i="19"/>
  <c r="W60" i="19" s="1"/>
  <c r="X60" i="19" s="1"/>
  <c r="T60" i="19"/>
  <c r="T104" i="19"/>
  <c r="T136" i="19"/>
  <c r="T209" i="19"/>
  <c r="V209" i="19"/>
  <c r="W209" i="19" s="1"/>
  <c r="X209" i="19" s="1"/>
  <c r="T27" i="19"/>
  <c r="V36" i="19"/>
  <c r="W36" i="19" s="1"/>
  <c r="X36" i="19" s="1"/>
  <c r="T36" i="19"/>
  <c r="T40" i="19"/>
  <c r="V42" i="19"/>
  <c r="W42" i="19" s="1"/>
  <c r="X42" i="19" s="1"/>
  <c r="T75" i="19"/>
  <c r="T83" i="19"/>
  <c r="T116" i="19"/>
  <c r="T148" i="19"/>
  <c r="T180" i="19"/>
  <c r="V228" i="19"/>
  <c r="W228" i="19" s="1"/>
  <c r="X228" i="19" s="1"/>
  <c r="T228" i="19"/>
  <c r="V231" i="19"/>
  <c r="W231" i="19" s="1"/>
  <c r="X231" i="19" s="1"/>
  <c r="T231" i="19"/>
  <c r="T241" i="19"/>
  <c r="V241" i="19"/>
  <c r="W241" i="19" s="1"/>
  <c r="X241" i="19" s="1"/>
  <c r="V281" i="19"/>
  <c r="W281" i="19" s="1"/>
  <c r="X281" i="19" s="1"/>
  <c r="V295" i="19"/>
  <c r="W295" i="19" s="1"/>
  <c r="X295" i="19" s="1"/>
  <c r="T295" i="19"/>
  <c r="V299" i="19"/>
  <c r="W299" i="19" s="1"/>
  <c r="X299" i="19" s="1"/>
  <c r="T299" i="19"/>
  <c r="V323" i="19"/>
  <c r="W323" i="19" s="1"/>
  <c r="X323" i="19" s="1"/>
  <c r="T323" i="19"/>
  <c r="V208" i="19"/>
  <c r="W208" i="19" s="1"/>
  <c r="X208" i="19" s="1"/>
  <c r="T208" i="19"/>
  <c r="T211" i="19"/>
  <c r="V259" i="19"/>
  <c r="W259" i="19" s="1"/>
  <c r="X259" i="19" s="1"/>
  <c r="T259" i="19"/>
  <c r="T305" i="19"/>
  <c r="V305" i="19"/>
  <c r="W305" i="19" s="1"/>
  <c r="X305" i="19" s="1"/>
  <c r="V35" i="19"/>
  <c r="W35" i="19" s="1"/>
  <c r="X35" i="19" s="1"/>
  <c r="T67" i="19"/>
  <c r="T29" i="19"/>
  <c r="T225" i="19"/>
  <c r="V225" i="19"/>
  <c r="W225" i="19" s="1"/>
  <c r="X225" i="19" s="1"/>
  <c r="V235" i="19"/>
  <c r="W235" i="19" s="1"/>
  <c r="X235" i="19" s="1"/>
  <c r="T235" i="19"/>
  <c r="T327" i="19"/>
  <c r="V327" i="19"/>
  <c r="W327" i="19" s="1"/>
  <c r="X327" i="19" s="1"/>
  <c r="T353" i="19"/>
  <c r="V353" i="19"/>
  <c r="W353" i="19" s="1"/>
  <c r="X353" i="19" s="1"/>
  <c r="V52" i="19"/>
  <c r="W52" i="19" s="1"/>
  <c r="X52" i="19" s="1"/>
  <c r="T52" i="19"/>
  <c r="T140" i="19"/>
  <c r="T172" i="19"/>
  <c r="T271" i="19"/>
  <c r="V243" i="19"/>
  <c r="W243" i="19" s="1"/>
  <c r="X243" i="19" s="1"/>
  <c r="T243" i="19"/>
  <c r="V20" i="19"/>
  <c r="W20" i="19" s="1"/>
  <c r="X20" i="19" s="1"/>
  <c r="T20" i="19"/>
  <c r="V28" i="19"/>
  <c r="W28" i="19" s="1"/>
  <c r="X28" i="19" s="1"/>
  <c r="T28" i="19"/>
  <c r="V34" i="19"/>
  <c r="W34" i="19" s="1"/>
  <c r="X34" i="19" s="1"/>
  <c r="T61" i="19"/>
  <c r="V308" i="19"/>
  <c r="W308" i="19" s="1"/>
  <c r="X308" i="19" s="1"/>
  <c r="T308" i="19"/>
  <c r="T335" i="19"/>
  <c r="V335" i="19"/>
  <c r="W335" i="19" s="1"/>
  <c r="X335" i="19" s="1"/>
  <c r="T351" i="19"/>
  <c r="V351" i="19"/>
  <c r="W351" i="19" s="1"/>
  <c r="X351" i="19" s="1"/>
  <c r="T345" i="19"/>
  <c r="V345" i="19"/>
  <c r="W345" i="19" s="1"/>
  <c r="X345" i="19" s="1"/>
  <c r="V307" i="19"/>
  <c r="W307" i="19" s="1"/>
  <c r="X307" i="19" s="1"/>
  <c r="T307" i="19"/>
  <c r="T384" i="19"/>
  <c r="V384" i="19"/>
  <c r="W384" i="19" s="1"/>
  <c r="X384" i="19" s="1"/>
  <c r="T400" i="19"/>
  <c r="V400" i="19"/>
  <c r="W400" i="19" s="1"/>
  <c r="X400" i="19" s="1"/>
  <c r="T416" i="19"/>
  <c r="V416" i="19"/>
  <c r="W416" i="19" s="1"/>
  <c r="X416" i="19" s="1"/>
  <c r="T432" i="19"/>
  <c r="V432" i="19"/>
  <c r="W432" i="19" s="1"/>
  <c r="X432" i="19" s="1"/>
  <c r="T502" i="19"/>
  <c r="V502" i="19"/>
  <c r="W502" i="19" s="1"/>
  <c r="X502" i="19" s="1"/>
  <c r="V216" i="19"/>
  <c r="W216" i="19" s="1"/>
  <c r="X216" i="19" s="1"/>
  <c r="T216" i="19"/>
  <c r="V251" i="19"/>
  <c r="W251" i="19" s="1"/>
  <c r="X251" i="19" s="1"/>
  <c r="T251" i="19"/>
  <c r="V289" i="19"/>
  <c r="W289" i="19" s="1"/>
  <c r="X289" i="19" s="1"/>
  <c r="T292" i="19"/>
  <c r="V315" i="19"/>
  <c r="W315" i="19" s="1"/>
  <c r="X315" i="19" s="1"/>
  <c r="T315" i="19"/>
  <c r="V359" i="19"/>
  <c r="W359" i="19" s="1"/>
  <c r="X359" i="19" s="1"/>
  <c r="T439" i="19"/>
  <c r="V439" i="19"/>
  <c r="W439" i="19" s="1"/>
  <c r="X439" i="19" s="1"/>
  <c r="T486" i="19"/>
  <c r="V486" i="19"/>
  <c r="W486" i="19" s="1"/>
  <c r="X486" i="19" s="1"/>
  <c r="T614" i="19"/>
  <c r="V614" i="19"/>
  <c r="W614" i="19" s="1"/>
  <c r="X614" i="19" s="1"/>
  <c r="T470" i="19"/>
  <c r="V470" i="19"/>
  <c r="W470" i="19" s="1"/>
  <c r="X470" i="19" s="1"/>
  <c r="T598" i="19"/>
  <c r="V598" i="19"/>
  <c r="W598" i="19" s="1"/>
  <c r="X598" i="19" s="1"/>
  <c r="V267" i="19"/>
  <c r="W267" i="19" s="1"/>
  <c r="X267" i="19" s="1"/>
  <c r="T267" i="19"/>
  <c r="T337" i="19"/>
  <c r="V337" i="19"/>
  <c r="W337" i="19" s="1"/>
  <c r="X337" i="19" s="1"/>
  <c r="T361" i="19"/>
  <c r="V361" i="19"/>
  <c r="W361" i="19" s="1"/>
  <c r="X361" i="19" s="1"/>
  <c r="T582" i="19"/>
  <c r="V582" i="19"/>
  <c r="W582" i="19" s="1"/>
  <c r="X582" i="19" s="1"/>
  <c r="V64" i="19"/>
  <c r="W64" i="19" s="1"/>
  <c r="X64" i="19" s="1"/>
  <c r="V68" i="19"/>
  <c r="W68" i="19" s="1"/>
  <c r="X68" i="19" s="1"/>
  <c r="V72" i="19"/>
  <c r="W72" i="19" s="1"/>
  <c r="X72" i="19" s="1"/>
  <c r="V76" i="19"/>
  <c r="W76" i="19" s="1"/>
  <c r="X76" i="19" s="1"/>
  <c r="V80" i="19"/>
  <c r="W80" i="19" s="1"/>
  <c r="X80" i="19" s="1"/>
  <c r="V84" i="19"/>
  <c r="W84" i="19" s="1"/>
  <c r="X84" i="19" s="1"/>
  <c r="V88" i="19"/>
  <c r="W88" i="19" s="1"/>
  <c r="X88" i="19" s="1"/>
  <c r="V93" i="19"/>
  <c r="W93" i="19" s="1"/>
  <c r="X93" i="19" s="1"/>
  <c r="V97" i="19"/>
  <c r="W97" i="19" s="1"/>
  <c r="X97" i="19" s="1"/>
  <c r="V101" i="19"/>
  <c r="W101" i="19" s="1"/>
  <c r="X101" i="19" s="1"/>
  <c r="V105" i="19"/>
  <c r="W105" i="19" s="1"/>
  <c r="X105" i="19" s="1"/>
  <c r="V109" i="19"/>
  <c r="W109" i="19" s="1"/>
  <c r="X109" i="19" s="1"/>
  <c r="V113" i="19"/>
  <c r="W113" i="19" s="1"/>
  <c r="X113" i="19" s="1"/>
  <c r="V117" i="19"/>
  <c r="W117" i="19" s="1"/>
  <c r="X117" i="19" s="1"/>
  <c r="V121" i="19"/>
  <c r="W121" i="19" s="1"/>
  <c r="X121" i="19" s="1"/>
  <c r="V125" i="19"/>
  <c r="W125" i="19" s="1"/>
  <c r="X125" i="19" s="1"/>
  <c r="V129" i="19"/>
  <c r="W129" i="19" s="1"/>
  <c r="X129" i="19" s="1"/>
  <c r="V133" i="19"/>
  <c r="W133" i="19" s="1"/>
  <c r="X133" i="19" s="1"/>
  <c r="V137" i="19"/>
  <c r="W137" i="19" s="1"/>
  <c r="X137" i="19" s="1"/>
  <c r="V141" i="19"/>
  <c r="W141" i="19" s="1"/>
  <c r="X141" i="19" s="1"/>
  <c r="V145" i="19"/>
  <c r="W145" i="19" s="1"/>
  <c r="X145" i="19" s="1"/>
  <c r="V149" i="19"/>
  <c r="W149" i="19" s="1"/>
  <c r="X149" i="19" s="1"/>
  <c r="V153" i="19"/>
  <c r="W153" i="19" s="1"/>
  <c r="X153" i="19" s="1"/>
  <c r="V157" i="19"/>
  <c r="W157" i="19" s="1"/>
  <c r="X157" i="19" s="1"/>
  <c r="V161" i="19"/>
  <c r="W161" i="19" s="1"/>
  <c r="X161" i="19" s="1"/>
  <c r="V165" i="19"/>
  <c r="W165" i="19" s="1"/>
  <c r="X165" i="19" s="1"/>
  <c r="V169" i="19"/>
  <c r="W169" i="19" s="1"/>
  <c r="X169" i="19" s="1"/>
  <c r="V173" i="19"/>
  <c r="W173" i="19" s="1"/>
  <c r="X173" i="19" s="1"/>
  <c r="V177" i="19"/>
  <c r="W177" i="19" s="1"/>
  <c r="X177" i="19" s="1"/>
  <c r="V181" i="19"/>
  <c r="W181" i="19" s="1"/>
  <c r="X181" i="19" s="1"/>
  <c r="V185" i="19"/>
  <c r="W185" i="19" s="1"/>
  <c r="X185" i="19" s="1"/>
  <c r="V189" i="19"/>
  <c r="W189" i="19" s="1"/>
  <c r="X189" i="19" s="1"/>
  <c r="V193" i="19"/>
  <c r="W193" i="19" s="1"/>
  <c r="X193" i="19" s="1"/>
  <c r="V197" i="19"/>
  <c r="W197" i="19" s="1"/>
  <c r="X197" i="19" s="1"/>
  <c r="V201" i="19"/>
  <c r="W201" i="19" s="1"/>
  <c r="X201" i="19" s="1"/>
  <c r="T203" i="19"/>
  <c r="T219" i="19"/>
  <c r="V249" i="19"/>
  <c r="W249" i="19" s="1"/>
  <c r="X249" i="19" s="1"/>
  <c r="T252" i="19"/>
  <c r="V275" i="19"/>
  <c r="W275" i="19" s="1"/>
  <c r="X275" i="19" s="1"/>
  <c r="T275" i="19"/>
  <c r="V313" i="19"/>
  <c r="W313" i="19" s="1"/>
  <c r="X313" i="19" s="1"/>
  <c r="V328" i="19"/>
  <c r="W328" i="19" s="1"/>
  <c r="X328" i="19" s="1"/>
  <c r="T328" i="19"/>
  <c r="V343" i="19"/>
  <c r="W343" i="19" s="1"/>
  <c r="X343" i="19" s="1"/>
  <c r="T369" i="19"/>
  <c r="V369" i="19"/>
  <c r="W369" i="19" s="1"/>
  <c r="X369" i="19" s="1"/>
  <c r="V375" i="19"/>
  <c r="W375" i="19" s="1"/>
  <c r="X375" i="19" s="1"/>
  <c r="V386" i="19"/>
  <c r="W386" i="19" s="1"/>
  <c r="X386" i="19" s="1"/>
  <c r="T386" i="19"/>
  <c r="V402" i="19"/>
  <c r="W402" i="19" s="1"/>
  <c r="X402" i="19" s="1"/>
  <c r="T402" i="19"/>
  <c r="V418" i="19"/>
  <c r="W418" i="19" s="1"/>
  <c r="X418" i="19" s="1"/>
  <c r="T418" i="19"/>
  <c r="V434" i="19"/>
  <c r="W434" i="19" s="1"/>
  <c r="X434" i="19" s="1"/>
  <c r="T434" i="19"/>
  <c r="T566" i="19"/>
  <c r="V566" i="19"/>
  <c r="W566" i="19" s="1"/>
  <c r="X566" i="19" s="1"/>
  <c r="V283" i="19"/>
  <c r="W283" i="19" s="1"/>
  <c r="X283" i="19" s="1"/>
  <c r="T283" i="19"/>
  <c r="T460" i="19"/>
  <c r="V460" i="19"/>
  <c r="W460" i="19" s="1"/>
  <c r="X460" i="19" s="1"/>
  <c r="T550" i="19"/>
  <c r="V550" i="19"/>
  <c r="W550" i="19" s="1"/>
  <c r="X550" i="19" s="1"/>
  <c r="V227" i="19"/>
  <c r="W227" i="19" s="1"/>
  <c r="X227" i="19" s="1"/>
  <c r="T227" i="19"/>
  <c r="V265" i="19"/>
  <c r="W265" i="19" s="1"/>
  <c r="X265" i="19" s="1"/>
  <c r="T268" i="19"/>
  <c r="V291" i="19"/>
  <c r="W291" i="19" s="1"/>
  <c r="X291" i="19" s="1"/>
  <c r="T291" i="19"/>
  <c r="T377" i="19"/>
  <c r="V377" i="19"/>
  <c r="W377" i="19" s="1"/>
  <c r="X377" i="19" s="1"/>
  <c r="T534" i="19"/>
  <c r="V534" i="19"/>
  <c r="W534" i="19" s="1"/>
  <c r="X534" i="19" s="1"/>
  <c r="T518" i="19"/>
  <c r="V518" i="19"/>
  <c r="W518" i="19" s="1"/>
  <c r="X518" i="19" s="1"/>
  <c r="V467" i="19"/>
  <c r="W467" i="19" s="1"/>
  <c r="X467" i="19" s="1"/>
  <c r="T467" i="19"/>
  <c r="T472" i="19"/>
  <c r="V472" i="19"/>
  <c r="W472" i="19" s="1"/>
  <c r="X472" i="19" s="1"/>
  <c r="T476" i="19"/>
  <c r="V476" i="19"/>
  <c r="W476" i="19" s="1"/>
  <c r="X476" i="19" s="1"/>
  <c r="V483" i="19"/>
  <c r="W483" i="19" s="1"/>
  <c r="X483" i="19" s="1"/>
  <c r="T483" i="19"/>
  <c r="T488" i="19"/>
  <c r="V488" i="19"/>
  <c r="W488" i="19" s="1"/>
  <c r="X488" i="19" s="1"/>
  <c r="T492" i="19"/>
  <c r="V492" i="19"/>
  <c r="W492" i="19" s="1"/>
  <c r="X492" i="19" s="1"/>
  <c r="V499" i="19"/>
  <c r="W499" i="19" s="1"/>
  <c r="X499" i="19" s="1"/>
  <c r="T499" i="19"/>
  <c r="T508" i="19"/>
  <c r="V508" i="19"/>
  <c r="W508" i="19" s="1"/>
  <c r="X508" i="19" s="1"/>
  <c r="V515" i="19"/>
  <c r="W515" i="19" s="1"/>
  <c r="X515" i="19" s="1"/>
  <c r="T515" i="19"/>
  <c r="T524" i="19"/>
  <c r="V524" i="19"/>
  <c r="W524" i="19" s="1"/>
  <c r="X524" i="19" s="1"/>
  <c r="V531" i="19"/>
  <c r="W531" i="19" s="1"/>
  <c r="X531" i="19" s="1"/>
  <c r="T531" i="19"/>
  <c r="T540" i="19"/>
  <c r="V540" i="19"/>
  <c r="W540" i="19" s="1"/>
  <c r="X540" i="19" s="1"/>
  <c r="V547" i="19"/>
  <c r="W547" i="19" s="1"/>
  <c r="X547" i="19" s="1"/>
  <c r="T547" i="19"/>
  <c r="T556" i="19"/>
  <c r="V556" i="19"/>
  <c r="W556" i="19" s="1"/>
  <c r="X556" i="19" s="1"/>
  <c r="V563" i="19"/>
  <c r="W563" i="19" s="1"/>
  <c r="X563" i="19" s="1"/>
  <c r="T563" i="19"/>
  <c r="T572" i="19"/>
  <c r="V572" i="19"/>
  <c r="W572" i="19" s="1"/>
  <c r="X572" i="19" s="1"/>
  <c r="V579" i="19"/>
  <c r="W579" i="19" s="1"/>
  <c r="X579" i="19" s="1"/>
  <c r="T579" i="19"/>
  <c r="T588" i="19"/>
  <c r="V588" i="19"/>
  <c r="W588" i="19" s="1"/>
  <c r="X588" i="19" s="1"/>
  <c r="V595" i="19"/>
  <c r="W595" i="19" s="1"/>
  <c r="X595" i="19" s="1"/>
  <c r="T595" i="19"/>
  <c r="T604" i="19"/>
  <c r="V604" i="19"/>
  <c r="W604" i="19" s="1"/>
  <c r="X604" i="19" s="1"/>
  <c r="V611" i="19"/>
  <c r="W611" i="19" s="1"/>
  <c r="X611" i="19" s="1"/>
  <c r="T611" i="19"/>
  <c r="T620" i="19"/>
  <c r="V620" i="19"/>
  <c r="W620" i="19" s="1"/>
  <c r="X620" i="19" s="1"/>
  <c r="T224" i="19"/>
  <c r="T232" i="19"/>
  <c r="T240" i="19"/>
  <c r="T248" i="19"/>
  <c r="T256" i="19"/>
  <c r="T264" i="19"/>
  <c r="T272" i="19"/>
  <c r="T280" i="19"/>
  <c r="T288" i="19"/>
  <c r="T296" i="19"/>
  <c r="T304" i="19"/>
  <c r="T312" i="19"/>
  <c r="T320" i="19"/>
  <c r="T330" i="19"/>
  <c r="T332" i="19"/>
  <c r="T338" i="19"/>
  <c r="T340" i="19"/>
  <c r="T346" i="19"/>
  <c r="T348" i="19"/>
  <c r="T354" i="19"/>
  <c r="T356" i="19"/>
  <c r="T362" i="19"/>
  <c r="T364" i="19"/>
  <c r="T370" i="19"/>
  <c r="T372" i="19"/>
  <c r="T378" i="19"/>
  <c r="T387" i="19"/>
  <c r="V391" i="19"/>
  <c r="W391" i="19" s="1"/>
  <c r="X391" i="19" s="1"/>
  <c r="T403" i="19"/>
  <c r="V407" i="19"/>
  <c r="W407" i="19" s="1"/>
  <c r="X407" i="19" s="1"/>
  <c r="T419" i="19"/>
  <c r="V423" i="19"/>
  <c r="W423" i="19" s="1"/>
  <c r="X423" i="19" s="1"/>
  <c r="T435" i="19"/>
  <c r="T468" i="19"/>
  <c r="V468" i="19"/>
  <c r="W468" i="19" s="1"/>
  <c r="X468" i="19" s="1"/>
  <c r="T484" i="19"/>
  <c r="V484" i="19"/>
  <c r="W484" i="19" s="1"/>
  <c r="X484" i="19" s="1"/>
  <c r="T500" i="19"/>
  <c r="V500" i="19"/>
  <c r="W500" i="19" s="1"/>
  <c r="X500" i="19" s="1"/>
  <c r="T516" i="19"/>
  <c r="V516" i="19"/>
  <c r="W516" i="19" s="1"/>
  <c r="X516" i="19" s="1"/>
  <c r="T532" i="19"/>
  <c r="V532" i="19"/>
  <c r="W532" i="19" s="1"/>
  <c r="X532" i="19" s="1"/>
  <c r="T548" i="19"/>
  <c r="V548" i="19"/>
  <c r="W548" i="19" s="1"/>
  <c r="X548" i="19" s="1"/>
  <c r="T564" i="19"/>
  <c r="V564" i="19"/>
  <c r="W564" i="19" s="1"/>
  <c r="X564" i="19" s="1"/>
  <c r="T580" i="19"/>
  <c r="V580" i="19"/>
  <c r="W580" i="19" s="1"/>
  <c r="X580" i="19" s="1"/>
  <c r="T596" i="19"/>
  <c r="V596" i="19"/>
  <c r="W596" i="19" s="1"/>
  <c r="X596" i="19" s="1"/>
  <c r="T612" i="19"/>
  <c r="V612" i="19"/>
  <c r="W612" i="19" s="1"/>
  <c r="X612" i="19" s="1"/>
  <c r="V336" i="19"/>
  <c r="W336" i="19" s="1"/>
  <c r="X336" i="19" s="1"/>
  <c r="V344" i="19"/>
  <c r="W344" i="19" s="1"/>
  <c r="X344" i="19" s="1"/>
  <c r="V352" i="19"/>
  <c r="W352" i="19" s="1"/>
  <c r="X352" i="19" s="1"/>
  <c r="V360" i="19"/>
  <c r="W360" i="19" s="1"/>
  <c r="X360" i="19" s="1"/>
  <c r="V368" i="19"/>
  <c r="W368" i="19" s="1"/>
  <c r="X368" i="19" s="1"/>
  <c r="V376" i="19"/>
  <c r="W376" i="19" s="1"/>
  <c r="X376" i="19" s="1"/>
  <c r="T394" i="19"/>
  <c r="T410" i="19"/>
  <c r="T426" i="19"/>
  <c r="V440" i="19"/>
  <c r="W440" i="19" s="1"/>
  <c r="X440" i="19" s="1"/>
  <c r="T440" i="19"/>
  <c r="T456" i="19"/>
  <c r="V456" i="19"/>
  <c r="W456" i="19" s="1"/>
  <c r="X456" i="19" s="1"/>
  <c r="V458" i="19"/>
  <c r="W458" i="19" s="1"/>
  <c r="X458" i="19" s="1"/>
  <c r="T504" i="19"/>
  <c r="V504" i="19"/>
  <c r="W504" i="19" s="1"/>
  <c r="X504" i="19" s="1"/>
  <c r="T520" i="19"/>
  <c r="V520" i="19"/>
  <c r="W520" i="19" s="1"/>
  <c r="X520" i="19" s="1"/>
  <c r="T536" i="19"/>
  <c r="V536" i="19"/>
  <c r="W536" i="19" s="1"/>
  <c r="X536" i="19" s="1"/>
  <c r="T552" i="19"/>
  <c r="V552" i="19"/>
  <c r="W552" i="19" s="1"/>
  <c r="X552" i="19" s="1"/>
  <c r="T568" i="19"/>
  <c r="V568" i="19"/>
  <c r="W568" i="19" s="1"/>
  <c r="X568" i="19" s="1"/>
  <c r="T584" i="19"/>
  <c r="V584" i="19"/>
  <c r="W584" i="19" s="1"/>
  <c r="X584" i="19" s="1"/>
  <c r="T600" i="19"/>
  <c r="V600" i="19"/>
  <c r="W600" i="19" s="1"/>
  <c r="X600" i="19" s="1"/>
  <c r="T616" i="19"/>
  <c r="V616" i="19"/>
  <c r="W616" i="19" s="1"/>
  <c r="X616" i="19" s="1"/>
  <c r="V626" i="19"/>
  <c r="W626" i="19" s="1"/>
  <c r="X626" i="19" s="1"/>
  <c r="T626" i="19"/>
  <c r="T464" i="19"/>
  <c r="V464" i="19"/>
  <c r="W464" i="19" s="1"/>
  <c r="X464" i="19" s="1"/>
  <c r="T480" i="19"/>
  <c r="V480" i="19"/>
  <c r="W480" i="19" s="1"/>
  <c r="X480" i="19" s="1"/>
  <c r="T496" i="19"/>
  <c r="V496" i="19"/>
  <c r="W496" i="19" s="1"/>
  <c r="X496" i="19" s="1"/>
  <c r="T512" i="19"/>
  <c r="V512" i="19"/>
  <c r="W512" i="19" s="1"/>
  <c r="X512" i="19" s="1"/>
  <c r="T528" i="19"/>
  <c r="V528" i="19"/>
  <c r="W528" i="19" s="1"/>
  <c r="X528" i="19" s="1"/>
  <c r="T544" i="19"/>
  <c r="V544" i="19"/>
  <c r="W544" i="19" s="1"/>
  <c r="X544" i="19" s="1"/>
  <c r="T560" i="19"/>
  <c r="V560" i="19"/>
  <c r="W560" i="19" s="1"/>
  <c r="X560" i="19" s="1"/>
  <c r="T576" i="19"/>
  <c r="V576" i="19"/>
  <c r="W576" i="19" s="1"/>
  <c r="X576" i="19" s="1"/>
  <c r="T592" i="19"/>
  <c r="V592" i="19"/>
  <c r="W592" i="19" s="1"/>
  <c r="X592" i="19" s="1"/>
  <c r="T608" i="19"/>
  <c r="V608" i="19"/>
  <c r="W608" i="19" s="1"/>
  <c r="X608" i="19" s="1"/>
  <c r="T624" i="19"/>
  <c r="V624" i="19"/>
  <c r="W624" i="19" s="1"/>
  <c r="X624" i="19" s="1"/>
  <c r="V631" i="19"/>
  <c r="W631" i="19" s="1"/>
  <c r="X631" i="19" s="1"/>
  <c r="T631" i="19"/>
  <c r="V667" i="18" l="1"/>
  <c r="W667" i="18" s="1"/>
  <c r="X667" i="18" s="1"/>
  <c r="T667" i="18"/>
  <c r="S667" i="18"/>
  <c r="V666" i="18"/>
  <c r="W666" i="18" s="1"/>
  <c r="X666" i="18" s="1"/>
  <c r="T666" i="18"/>
  <c r="S666" i="18"/>
  <c r="W665" i="18"/>
  <c r="X665" i="18" s="1"/>
  <c r="V665" i="18"/>
  <c r="T665" i="18"/>
  <c r="S665" i="18"/>
  <c r="W664" i="18"/>
  <c r="X664" i="18" s="1"/>
  <c r="V664" i="18"/>
  <c r="S664" i="18"/>
  <c r="T664" i="18" s="1"/>
  <c r="S663" i="18"/>
  <c r="V663" i="18" s="1"/>
  <c r="W663" i="18" s="1"/>
  <c r="X663" i="18" s="1"/>
  <c r="S662" i="18"/>
  <c r="V661" i="18"/>
  <c r="W661" i="18" s="1"/>
  <c r="X661" i="18" s="1"/>
  <c r="T661" i="18"/>
  <c r="S661" i="18"/>
  <c r="V660" i="18"/>
  <c r="W660" i="18" s="1"/>
  <c r="X660" i="18" s="1"/>
  <c r="S660" i="18"/>
  <c r="T660" i="18" s="1"/>
  <c r="X659" i="18"/>
  <c r="W659" i="18"/>
  <c r="V659" i="18"/>
  <c r="T659" i="18"/>
  <c r="S659" i="18"/>
  <c r="X658" i="18"/>
  <c r="V658" i="18"/>
  <c r="W658" i="18" s="1"/>
  <c r="T658" i="18"/>
  <c r="S658" i="18"/>
  <c r="W657" i="18"/>
  <c r="X657" i="18" s="1"/>
  <c r="V657" i="18"/>
  <c r="T657" i="18"/>
  <c r="S657" i="18"/>
  <c r="X656" i="18"/>
  <c r="W656" i="18"/>
  <c r="V656" i="18"/>
  <c r="S656" i="18"/>
  <c r="T656" i="18" s="1"/>
  <c r="S655" i="18"/>
  <c r="S654" i="18"/>
  <c r="W653" i="18"/>
  <c r="X653" i="18" s="1"/>
  <c r="V653" i="18"/>
  <c r="T653" i="18"/>
  <c r="S653" i="18"/>
  <c r="S652" i="18"/>
  <c r="T652" i="18" s="1"/>
  <c r="X651" i="18"/>
  <c r="W651" i="18"/>
  <c r="V651" i="18"/>
  <c r="T651" i="18"/>
  <c r="S651" i="18"/>
  <c r="X650" i="18"/>
  <c r="V650" i="18"/>
  <c r="W650" i="18" s="1"/>
  <c r="T650" i="18"/>
  <c r="S650" i="18"/>
  <c r="W649" i="18"/>
  <c r="X649" i="18" s="1"/>
  <c r="V649" i="18"/>
  <c r="T649" i="18"/>
  <c r="S649" i="18"/>
  <c r="X648" i="18"/>
  <c r="W648" i="18"/>
  <c r="V648" i="18"/>
  <c r="S648" i="18"/>
  <c r="T648" i="18" s="1"/>
  <c r="W647" i="18"/>
  <c r="X647" i="18" s="1"/>
  <c r="T647" i="18"/>
  <c r="S647" i="18"/>
  <c r="V647" i="18" s="1"/>
  <c r="S646" i="18"/>
  <c r="W645" i="18"/>
  <c r="X645" i="18" s="1"/>
  <c r="V645" i="18"/>
  <c r="T645" i="18"/>
  <c r="S645" i="18"/>
  <c r="V644" i="18"/>
  <c r="W644" i="18" s="1"/>
  <c r="X644" i="18" s="1"/>
  <c r="S644" i="18"/>
  <c r="T644" i="18" s="1"/>
  <c r="X643" i="18"/>
  <c r="W643" i="18"/>
  <c r="V643" i="18"/>
  <c r="T643" i="18"/>
  <c r="S643" i="18"/>
  <c r="V642" i="18"/>
  <c r="W642" i="18" s="1"/>
  <c r="X642" i="18" s="1"/>
  <c r="T642" i="18"/>
  <c r="S642" i="18"/>
  <c r="T641" i="18"/>
  <c r="S641" i="18"/>
  <c r="V641" i="18" s="1"/>
  <c r="W641" i="18" s="1"/>
  <c r="X641" i="18" s="1"/>
  <c r="W640" i="18"/>
  <c r="X640" i="18" s="1"/>
  <c r="V640" i="18"/>
  <c r="S640" i="18"/>
  <c r="T640" i="18" s="1"/>
  <c r="W639" i="18"/>
  <c r="X639" i="18" s="1"/>
  <c r="T639" i="18"/>
  <c r="S639" i="18"/>
  <c r="V639" i="18" s="1"/>
  <c r="S638" i="18"/>
  <c r="V637" i="18"/>
  <c r="W637" i="18" s="1"/>
  <c r="X637" i="18" s="1"/>
  <c r="T637" i="18"/>
  <c r="S637" i="18"/>
  <c r="V636" i="18"/>
  <c r="W636" i="18" s="1"/>
  <c r="X636" i="18" s="1"/>
  <c r="S636" i="18"/>
  <c r="T636" i="18" s="1"/>
  <c r="X635" i="18"/>
  <c r="W635" i="18"/>
  <c r="V635" i="18"/>
  <c r="T635" i="18"/>
  <c r="S635" i="18"/>
  <c r="V634" i="18"/>
  <c r="W634" i="18" s="1"/>
  <c r="X634" i="18" s="1"/>
  <c r="T634" i="18"/>
  <c r="S634" i="18"/>
  <c r="T633" i="18"/>
  <c r="S633" i="18"/>
  <c r="V633" i="18" s="1"/>
  <c r="W633" i="18" s="1"/>
  <c r="X633" i="18" s="1"/>
  <c r="V632" i="18"/>
  <c r="W632" i="18" s="1"/>
  <c r="X632" i="18" s="1"/>
  <c r="S632" i="18"/>
  <c r="T632" i="18" s="1"/>
  <c r="S631" i="18"/>
  <c r="V631" i="18" s="1"/>
  <c r="W631" i="18" s="1"/>
  <c r="X631" i="18" s="1"/>
  <c r="S630" i="18"/>
  <c r="V629" i="18"/>
  <c r="W629" i="18" s="1"/>
  <c r="X629" i="18" s="1"/>
  <c r="T629" i="18"/>
  <c r="S629" i="18"/>
  <c r="S628" i="18"/>
  <c r="T628" i="18" s="1"/>
  <c r="X627" i="18"/>
  <c r="W627" i="18"/>
  <c r="V627" i="18"/>
  <c r="T627" i="18"/>
  <c r="S627" i="18"/>
  <c r="T626" i="18"/>
  <c r="S626" i="18"/>
  <c r="V626" i="18" s="1"/>
  <c r="W626" i="18" s="1"/>
  <c r="X626" i="18" s="1"/>
  <c r="T625" i="18"/>
  <c r="S625" i="18"/>
  <c r="V625" i="18" s="1"/>
  <c r="W625" i="18" s="1"/>
  <c r="X625" i="18" s="1"/>
  <c r="W624" i="18"/>
  <c r="X624" i="18" s="1"/>
  <c r="V624" i="18"/>
  <c r="T624" i="18"/>
  <c r="S624" i="18"/>
  <c r="S623" i="18"/>
  <c r="S622" i="18"/>
  <c r="W621" i="18"/>
  <c r="X621" i="18" s="1"/>
  <c r="V621" i="18"/>
  <c r="T621" i="18"/>
  <c r="S621" i="18"/>
  <c r="S620" i="18"/>
  <c r="X619" i="18"/>
  <c r="W619" i="18"/>
  <c r="V619" i="18"/>
  <c r="T619" i="18"/>
  <c r="S619" i="18"/>
  <c r="S618" i="18"/>
  <c r="V618" i="18" s="1"/>
  <c r="W618" i="18" s="1"/>
  <c r="X618" i="18" s="1"/>
  <c r="T617" i="18"/>
  <c r="S617" i="18"/>
  <c r="V617" i="18" s="1"/>
  <c r="W617" i="18" s="1"/>
  <c r="X617" i="18" s="1"/>
  <c r="W616" i="18"/>
  <c r="X616" i="18" s="1"/>
  <c r="V616" i="18"/>
  <c r="T616" i="18"/>
  <c r="S616" i="18"/>
  <c r="W615" i="18"/>
  <c r="X615" i="18" s="1"/>
  <c r="T615" i="18"/>
  <c r="S615" i="18"/>
  <c r="V615" i="18" s="1"/>
  <c r="S614" i="18"/>
  <c r="W613" i="18"/>
  <c r="X613" i="18" s="1"/>
  <c r="V613" i="18"/>
  <c r="T613" i="18"/>
  <c r="S613" i="18"/>
  <c r="V612" i="18"/>
  <c r="W612" i="18" s="1"/>
  <c r="X612" i="18" s="1"/>
  <c r="S612" i="18"/>
  <c r="T612" i="18" s="1"/>
  <c r="W611" i="18"/>
  <c r="X611" i="18" s="1"/>
  <c r="V611" i="18"/>
  <c r="T611" i="18"/>
  <c r="S611" i="18"/>
  <c r="V610" i="18"/>
  <c r="W610" i="18" s="1"/>
  <c r="X610" i="18" s="1"/>
  <c r="T610" i="18"/>
  <c r="S610" i="18"/>
  <c r="T609" i="18"/>
  <c r="S609" i="18"/>
  <c r="V609" i="18" s="1"/>
  <c r="W609" i="18" s="1"/>
  <c r="X609" i="18" s="1"/>
  <c r="V608" i="18"/>
  <c r="W608" i="18" s="1"/>
  <c r="X608" i="18" s="1"/>
  <c r="T608" i="18"/>
  <c r="S608" i="18"/>
  <c r="T607" i="18"/>
  <c r="S607" i="18"/>
  <c r="V607" i="18" s="1"/>
  <c r="W607" i="18" s="1"/>
  <c r="X607" i="18" s="1"/>
  <c r="S606" i="18"/>
  <c r="V605" i="18"/>
  <c r="W605" i="18" s="1"/>
  <c r="X605" i="18" s="1"/>
  <c r="T605" i="18"/>
  <c r="S605" i="18"/>
  <c r="V604" i="18"/>
  <c r="W604" i="18" s="1"/>
  <c r="X604" i="18" s="1"/>
  <c r="S604" i="18"/>
  <c r="T604" i="18" s="1"/>
  <c r="W603" i="18"/>
  <c r="X603" i="18" s="1"/>
  <c r="V603" i="18"/>
  <c r="T603" i="18"/>
  <c r="S603" i="18"/>
  <c r="V602" i="18"/>
  <c r="W602" i="18" s="1"/>
  <c r="X602" i="18" s="1"/>
  <c r="T602" i="18"/>
  <c r="S602" i="18"/>
  <c r="T601" i="18"/>
  <c r="S601" i="18"/>
  <c r="V601" i="18" s="1"/>
  <c r="W601" i="18" s="1"/>
  <c r="X601" i="18" s="1"/>
  <c r="X600" i="18"/>
  <c r="W600" i="18"/>
  <c r="V600" i="18"/>
  <c r="T600" i="18"/>
  <c r="S600" i="18"/>
  <c r="S599" i="18"/>
  <c r="S598" i="18"/>
  <c r="V597" i="18"/>
  <c r="W597" i="18" s="1"/>
  <c r="X597" i="18" s="1"/>
  <c r="T597" i="18"/>
  <c r="S597" i="18"/>
  <c r="S596" i="18"/>
  <c r="X595" i="18"/>
  <c r="W595" i="18"/>
  <c r="V595" i="18"/>
  <c r="T595" i="18"/>
  <c r="S595" i="18"/>
  <c r="S594" i="18"/>
  <c r="T593" i="18"/>
  <c r="S593" i="18"/>
  <c r="V593" i="18" s="1"/>
  <c r="W593" i="18" s="1"/>
  <c r="X593" i="18" s="1"/>
  <c r="X592" i="18"/>
  <c r="W592" i="18"/>
  <c r="V592" i="18"/>
  <c r="T592" i="18"/>
  <c r="S592" i="18"/>
  <c r="W591" i="18"/>
  <c r="X591" i="18" s="1"/>
  <c r="T591" i="18"/>
  <c r="S591" i="18"/>
  <c r="V591" i="18" s="1"/>
  <c r="S590" i="18"/>
  <c r="W589" i="18"/>
  <c r="X589" i="18" s="1"/>
  <c r="V589" i="18"/>
  <c r="T589" i="18"/>
  <c r="S589" i="18"/>
  <c r="S588" i="18"/>
  <c r="T588" i="18" s="1"/>
  <c r="V587" i="18"/>
  <c r="W587" i="18" s="1"/>
  <c r="X587" i="18" s="1"/>
  <c r="T587" i="18"/>
  <c r="S587" i="18"/>
  <c r="T586" i="18"/>
  <c r="S586" i="18"/>
  <c r="V586" i="18" s="1"/>
  <c r="W586" i="18" s="1"/>
  <c r="X586" i="18" s="1"/>
  <c r="T585" i="18"/>
  <c r="S585" i="18"/>
  <c r="V585" i="18" s="1"/>
  <c r="W585" i="18" s="1"/>
  <c r="X585" i="18" s="1"/>
  <c r="X584" i="18"/>
  <c r="W584" i="18"/>
  <c r="V584" i="18"/>
  <c r="T584" i="18"/>
  <c r="S584" i="18"/>
  <c r="S583" i="18"/>
  <c r="V583" i="18" s="1"/>
  <c r="W583" i="18" s="1"/>
  <c r="X583" i="18" s="1"/>
  <c r="S582" i="18"/>
  <c r="S581" i="18"/>
  <c r="V580" i="18"/>
  <c r="W580" i="18" s="1"/>
  <c r="X580" i="18" s="1"/>
  <c r="S580" i="18"/>
  <c r="T580" i="18" s="1"/>
  <c r="V579" i="18"/>
  <c r="W579" i="18" s="1"/>
  <c r="X579" i="18" s="1"/>
  <c r="T579" i="18"/>
  <c r="S579" i="18"/>
  <c r="V578" i="18"/>
  <c r="W578" i="18" s="1"/>
  <c r="X578" i="18" s="1"/>
  <c r="T578" i="18"/>
  <c r="S578" i="18"/>
  <c r="T577" i="18"/>
  <c r="S577" i="18"/>
  <c r="V577" i="18" s="1"/>
  <c r="W577" i="18" s="1"/>
  <c r="X577" i="18" s="1"/>
  <c r="V576" i="18"/>
  <c r="W576" i="18" s="1"/>
  <c r="X576" i="18" s="1"/>
  <c r="T576" i="18"/>
  <c r="S576" i="18"/>
  <c r="T575" i="18"/>
  <c r="S575" i="18"/>
  <c r="V575" i="18" s="1"/>
  <c r="W575" i="18" s="1"/>
  <c r="X575" i="18" s="1"/>
  <c r="S574" i="18"/>
  <c r="S573" i="18"/>
  <c r="V573" i="18" s="1"/>
  <c r="W573" i="18" s="1"/>
  <c r="X573" i="18" s="1"/>
  <c r="V572" i="18"/>
  <c r="W572" i="18" s="1"/>
  <c r="X572" i="18" s="1"/>
  <c r="S572" i="18"/>
  <c r="T572" i="18" s="1"/>
  <c r="W571" i="18"/>
  <c r="X571" i="18" s="1"/>
  <c r="V571" i="18"/>
  <c r="T571" i="18"/>
  <c r="S571" i="18"/>
  <c r="S570" i="18"/>
  <c r="X569" i="18"/>
  <c r="T569" i="18"/>
  <c r="S569" i="18"/>
  <c r="V569" i="18" s="1"/>
  <c r="W569" i="18" s="1"/>
  <c r="W568" i="18"/>
  <c r="X568" i="18" s="1"/>
  <c r="V568" i="18"/>
  <c r="T568" i="18"/>
  <c r="S568" i="18"/>
  <c r="W567" i="18"/>
  <c r="X567" i="18" s="1"/>
  <c r="T567" i="18"/>
  <c r="S567" i="18"/>
  <c r="V567" i="18" s="1"/>
  <c r="S566" i="18"/>
  <c r="V565" i="18"/>
  <c r="W565" i="18" s="1"/>
  <c r="X565" i="18" s="1"/>
  <c r="S565" i="18"/>
  <c r="T565" i="18" s="1"/>
  <c r="V564" i="18"/>
  <c r="W564" i="18" s="1"/>
  <c r="X564" i="18" s="1"/>
  <c r="S564" i="18"/>
  <c r="T564" i="18" s="1"/>
  <c r="X563" i="18"/>
  <c r="W563" i="18"/>
  <c r="V563" i="18"/>
  <c r="T563" i="18"/>
  <c r="S563" i="18"/>
  <c r="X562" i="18"/>
  <c r="S562" i="18"/>
  <c r="V562" i="18" s="1"/>
  <c r="W562" i="18" s="1"/>
  <c r="T561" i="18"/>
  <c r="S561" i="18"/>
  <c r="V561" i="18" s="1"/>
  <c r="W561" i="18" s="1"/>
  <c r="X561" i="18" s="1"/>
  <c r="T560" i="18"/>
  <c r="S560" i="18"/>
  <c r="V560" i="18" s="1"/>
  <c r="W560" i="18" s="1"/>
  <c r="X560" i="18" s="1"/>
  <c r="S559" i="18"/>
  <c r="V559" i="18" s="1"/>
  <c r="W559" i="18" s="1"/>
  <c r="X559" i="18" s="1"/>
  <c r="S558" i="18"/>
  <c r="T558" i="18" s="1"/>
  <c r="S557" i="18"/>
  <c r="X556" i="18"/>
  <c r="V556" i="18"/>
  <c r="W556" i="18" s="1"/>
  <c r="S556" i="18"/>
  <c r="T556" i="18" s="1"/>
  <c r="X555" i="18"/>
  <c r="W555" i="18"/>
  <c r="V555" i="18"/>
  <c r="T555" i="18"/>
  <c r="S555" i="18"/>
  <c r="S554" i="18"/>
  <c r="V554" i="18" s="1"/>
  <c r="W554" i="18" s="1"/>
  <c r="X554" i="18" s="1"/>
  <c r="T553" i="18"/>
  <c r="S553" i="18"/>
  <c r="V553" i="18" s="1"/>
  <c r="W553" i="18" s="1"/>
  <c r="X553" i="18" s="1"/>
  <c r="T552" i="18"/>
  <c r="S552" i="18"/>
  <c r="V552" i="18" s="1"/>
  <c r="W552" i="18" s="1"/>
  <c r="X552" i="18" s="1"/>
  <c r="T551" i="18"/>
  <c r="S551" i="18"/>
  <c r="V551" i="18" s="1"/>
  <c r="W551" i="18" s="1"/>
  <c r="X551" i="18" s="1"/>
  <c r="S550" i="18"/>
  <c r="T550" i="18" s="1"/>
  <c r="T549" i="18"/>
  <c r="S549" i="18"/>
  <c r="V549" i="18" s="1"/>
  <c r="W549" i="18" s="1"/>
  <c r="X549" i="18" s="1"/>
  <c r="V548" i="18"/>
  <c r="W548" i="18" s="1"/>
  <c r="X548" i="18" s="1"/>
  <c r="S548" i="18"/>
  <c r="T548" i="18" s="1"/>
  <c r="X547" i="18"/>
  <c r="W547" i="18"/>
  <c r="V547" i="18"/>
  <c r="T547" i="18"/>
  <c r="S547" i="18"/>
  <c r="V546" i="18"/>
  <c r="W546" i="18" s="1"/>
  <c r="X546" i="18" s="1"/>
  <c r="S546" i="18"/>
  <c r="T546" i="18" s="1"/>
  <c r="T545" i="18"/>
  <c r="S545" i="18"/>
  <c r="V545" i="18" s="1"/>
  <c r="W545" i="18" s="1"/>
  <c r="X545" i="18" s="1"/>
  <c r="T544" i="18"/>
  <c r="S544" i="18"/>
  <c r="V544" i="18" s="1"/>
  <c r="W544" i="18" s="1"/>
  <c r="X544" i="18" s="1"/>
  <c r="S543" i="18"/>
  <c r="S542" i="18"/>
  <c r="T542" i="18" s="1"/>
  <c r="T541" i="18"/>
  <c r="S541" i="18"/>
  <c r="V541" i="18" s="1"/>
  <c r="W541" i="18" s="1"/>
  <c r="X541" i="18" s="1"/>
  <c r="V540" i="18"/>
  <c r="W540" i="18" s="1"/>
  <c r="X540" i="18" s="1"/>
  <c r="S540" i="18"/>
  <c r="T540" i="18" s="1"/>
  <c r="X539" i="18"/>
  <c r="W539" i="18"/>
  <c r="V539" i="18"/>
  <c r="T539" i="18"/>
  <c r="S539" i="18"/>
  <c r="V538" i="18"/>
  <c r="W538" i="18" s="1"/>
  <c r="X538" i="18" s="1"/>
  <c r="S538" i="18"/>
  <c r="T538" i="18" s="1"/>
  <c r="T537" i="18"/>
  <c r="S537" i="18"/>
  <c r="V537" i="18" s="1"/>
  <c r="W537" i="18" s="1"/>
  <c r="X537" i="18" s="1"/>
  <c r="T536" i="18"/>
  <c r="S536" i="18"/>
  <c r="V536" i="18" s="1"/>
  <c r="W536" i="18" s="1"/>
  <c r="X536" i="18" s="1"/>
  <c r="S535" i="18"/>
  <c r="S534" i="18"/>
  <c r="T534" i="18" s="1"/>
  <c r="T533" i="18"/>
  <c r="S533" i="18"/>
  <c r="V533" i="18" s="1"/>
  <c r="W533" i="18" s="1"/>
  <c r="X533" i="18" s="1"/>
  <c r="V532" i="18"/>
  <c r="W532" i="18" s="1"/>
  <c r="X532" i="18" s="1"/>
  <c r="S532" i="18"/>
  <c r="T532" i="18" s="1"/>
  <c r="X531" i="18"/>
  <c r="W531" i="18"/>
  <c r="V531" i="18"/>
  <c r="T531" i="18"/>
  <c r="S531" i="18"/>
  <c r="V530" i="18"/>
  <c r="W530" i="18" s="1"/>
  <c r="X530" i="18" s="1"/>
  <c r="S530" i="18"/>
  <c r="T530" i="18" s="1"/>
  <c r="T529" i="18"/>
  <c r="S529" i="18"/>
  <c r="V529" i="18" s="1"/>
  <c r="W529" i="18" s="1"/>
  <c r="X529" i="18" s="1"/>
  <c r="T528" i="18"/>
  <c r="S528" i="18"/>
  <c r="V528" i="18" s="1"/>
  <c r="W528" i="18" s="1"/>
  <c r="X528" i="18" s="1"/>
  <c r="S527" i="18"/>
  <c r="S526" i="18"/>
  <c r="T526" i="18" s="1"/>
  <c r="T525" i="18"/>
  <c r="S525" i="18"/>
  <c r="V525" i="18" s="1"/>
  <c r="W525" i="18" s="1"/>
  <c r="X525" i="18" s="1"/>
  <c r="V524" i="18"/>
  <c r="W524" i="18" s="1"/>
  <c r="X524" i="18" s="1"/>
  <c r="S524" i="18"/>
  <c r="T524" i="18" s="1"/>
  <c r="X523" i="18"/>
  <c r="W523" i="18"/>
  <c r="V523" i="18"/>
  <c r="T523" i="18"/>
  <c r="S523" i="18"/>
  <c r="V522" i="18"/>
  <c r="W522" i="18" s="1"/>
  <c r="X522" i="18" s="1"/>
  <c r="S522" i="18"/>
  <c r="T522" i="18" s="1"/>
  <c r="T521" i="18"/>
  <c r="S521" i="18"/>
  <c r="V521" i="18" s="1"/>
  <c r="W521" i="18" s="1"/>
  <c r="X521" i="18" s="1"/>
  <c r="T520" i="18"/>
  <c r="S520" i="18"/>
  <c r="V520" i="18" s="1"/>
  <c r="W520" i="18" s="1"/>
  <c r="X520" i="18" s="1"/>
  <c r="S519" i="18"/>
  <c r="S518" i="18"/>
  <c r="T518" i="18" s="1"/>
  <c r="S517" i="18"/>
  <c r="V517" i="18" s="1"/>
  <c r="W517" i="18" s="1"/>
  <c r="X517" i="18" s="1"/>
  <c r="V516" i="18"/>
  <c r="W516" i="18" s="1"/>
  <c r="X516" i="18" s="1"/>
  <c r="S516" i="18"/>
  <c r="T516" i="18" s="1"/>
  <c r="V515" i="18"/>
  <c r="W515" i="18" s="1"/>
  <c r="X515" i="18" s="1"/>
  <c r="T515" i="18"/>
  <c r="S515" i="18"/>
  <c r="V514" i="18"/>
  <c r="W514" i="18" s="1"/>
  <c r="X514" i="18" s="1"/>
  <c r="S514" i="18"/>
  <c r="T514" i="18" s="1"/>
  <c r="T513" i="18"/>
  <c r="S513" i="18"/>
  <c r="V513" i="18" s="1"/>
  <c r="W513" i="18" s="1"/>
  <c r="X513" i="18" s="1"/>
  <c r="W512" i="18"/>
  <c r="X512" i="18" s="1"/>
  <c r="T512" i="18"/>
  <c r="S512" i="18"/>
  <c r="V512" i="18" s="1"/>
  <c r="S511" i="18"/>
  <c r="V511" i="18" s="1"/>
  <c r="W511" i="18" s="1"/>
  <c r="X511" i="18" s="1"/>
  <c r="S510" i="18"/>
  <c r="T510" i="18" s="1"/>
  <c r="T509" i="18"/>
  <c r="S509" i="18"/>
  <c r="V509" i="18" s="1"/>
  <c r="W509" i="18" s="1"/>
  <c r="X509" i="18" s="1"/>
  <c r="V508" i="18"/>
  <c r="W508" i="18" s="1"/>
  <c r="X508" i="18" s="1"/>
  <c r="S508" i="18"/>
  <c r="T508" i="18" s="1"/>
  <c r="V507" i="18"/>
  <c r="W507" i="18" s="1"/>
  <c r="X507" i="18" s="1"/>
  <c r="T507" i="18"/>
  <c r="S507" i="18"/>
  <c r="S506" i="18"/>
  <c r="T506" i="18" s="1"/>
  <c r="T505" i="18"/>
  <c r="S505" i="18"/>
  <c r="V505" i="18" s="1"/>
  <c r="W505" i="18" s="1"/>
  <c r="X505" i="18" s="1"/>
  <c r="T504" i="18"/>
  <c r="S504" i="18"/>
  <c r="V504" i="18" s="1"/>
  <c r="W504" i="18" s="1"/>
  <c r="X504" i="18" s="1"/>
  <c r="S503" i="18"/>
  <c r="V503" i="18" s="1"/>
  <c r="W503" i="18" s="1"/>
  <c r="X503" i="18" s="1"/>
  <c r="S502" i="18"/>
  <c r="T501" i="18"/>
  <c r="S501" i="18"/>
  <c r="V501" i="18" s="1"/>
  <c r="W501" i="18" s="1"/>
  <c r="X501" i="18" s="1"/>
  <c r="X500" i="18"/>
  <c r="V500" i="18"/>
  <c r="W500" i="18" s="1"/>
  <c r="S500" i="18"/>
  <c r="T500" i="18" s="1"/>
  <c r="V499" i="18"/>
  <c r="W499" i="18" s="1"/>
  <c r="X499" i="18" s="1"/>
  <c r="T499" i="18"/>
  <c r="S499" i="18"/>
  <c r="X498" i="18"/>
  <c r="V498" i="18"/>
  <c r="W498" i="18" s="1"/>
  <c r="S498" i="18"/>
  <c r="T498" i="18" s="1"/>
  <c r="S497" i="18"/>
  <c r="V497" i="18" s="1"/>
  <c r="W497" i="18" s="1"/>
  <c r="X497" i="18" s="1"/>
  <c r="V496" i="18"/>
  <c r="W496" i="18" s="1"/>
  <c r="X496" i="18" s="1"/>
  <c r="S496" i="18"/>
  <c r="T496" i="18" s="1"/>
  <c r="V495" i="18"/>
  <c r="W495" i="18" s="1"/>
  <c r="X495" i="18" s="1"/>
  <c r="T495" i="18"/>
  <c r="S495" i="18"/>
  <c r="T494" i="18"/>
  <c r="S494" i="18"/>
  <c r="V494" i="18" s="1"/>
  <c r="W494" i="18" s="1"/>
  <c r="X494" i="18" s="1"/>
  <c r="T493" i="18"/>
  <c r="S493" i="18"/>
  <c r="V493" i="18" s="1"/>
  <c r="W493" i="18" s="1"/>
  <c r="X493" i="18" s="1"/>
  <c r="T492" i="18"/>
  <c r="S492" i="18"/>
  <c r="V492" i="18" s="1"/>
  <c r="W492" i="18" s="1"/>
  <c r="X492" i="18" s="1"/>
  <c r="S491" i="18"/>
  <c r="S490" i="18"/>
  <c r="T490" i="18" s="1"/>
  <c r="S489" i="18"/>
  <c r="V488" i="18"/>
  <c r="W488" i="18" s="1"/>
  <c r="X488" i="18" s="1"/>
  <c r="S488" i="18"/>
  <c r="T488" i="18" s="1"/>
  <c r="V487" i="18"/>
  <c r="W487" i="18" s="1"/>
  <c r="X487" i="18" s="1"/>
  <c r="T487" i="18"/>
  <c r="S487" i="18"/>
  <c r="S486" i="18"/>
  <c r="V486" i="18" s="1"/>
  <c r="W486" i="18" s="1"/>
  <c r="X486" i="18" s="1"/>
  <c r="T485" i="18"/>
  <c r="S485" i="18"/>
  <c r="V485" i="18" s="1"/>
  <c r="W485" i="18" s="1"/>
  <c r="X485" i="18" s="1"/>
  <c r="W484" i="18"/>
  <c r="X484" i="18" s="1"/>
  <c r="S484" i="18"/>
  <c r="V484" i="18" s="1"/>
  <c r="S483" i="18"/>
  <c r="V482" i="18"/>
  <c r="W482" i="18" s="1"/>
  <c r="X482" i="18" s="1"/>
  <c r="S482" i="18"/>
  <c r="T482" i="18" s="1"/>
  <c r="S481" i="18"/>
  <c r="V481" i="18" s="1"/>
  <c r="W481" i="18" s="1"/>
  <c r="X481" i="18" s="1"/>
  <c r="V480" i="18"/>
  <c r="W480" i="18" s="1"/>
  <c r="X480" i="18" s="1"/>
  <c r="S480" i="18"/>
  <c r="T480" i="18" s="1"/>
  <c r="V479" i="18"/>
  <c r="W479" i="18" s="1"/>
  <c r="X479" i="18" s="1"/>
  <c r="T479" i="18"/>
  <c r="S479" i="18"/>
  <c r="S478" i="18"/>
  <c r="X477" i="18"/>
  <c r="T477" i="18"/>
  <c r="S477" i="18"/>
  <c r="V477" i="18" s="1"/>
  <c r="W477" i="18" s="1"/>
  <c r="T476" i="18"/>
  <c r="S476" i="18"/>
  <c r="V476" i="18" s="1"/>
  <c r="W476" i="18" s="1"/>
  <c r="X476" i="18" s="1"/>
  <c r="S475" i="18"/>
  <c r="S474" i="18"/>
  <c r="T474" i="18" s="1"/>
  <c r="V473" i="18"/>
  <c r="W473" i="18" s="1"/>
  <c r="X473" i="18" s="1"/>
  <c r="T473" i="18"/>
  <c r="S473" i="18"/>
  <c r="V472" i="18"/>
  <c r="W472" i="18" s="1"/>
  <c r="X472" i="18" s="1"/>
  <c r="S472" i="18"/>
  <c r="T472" i="18" s="1"/>
  <c r="V471" i="18"/>
  <c r="W471" i="18" s="1"/>
  <c r="X471" i="18" s="1"/>
  <c r="T471" i="18"/>
  <c r="S471" i="18"/>
  <c r="S470" i="18"/>
  <c r="V470" i="18" s="1"/>
  <c r="W470" i="18" s="1"/>
  <c r="X470" i="18" s="1"/>
  <c r="T469" i="18"/>
  <c r="S469" i="18"/>
  <c r="V469" i="18" s="1"/>
  <c r="W469" i="18" s="1"/>
  <c r="X469" i="18" s="1"/>
  <c r="W468" i="18"/>
  <c r="X468" i="18" s="1"/>
  <c r="S468" i="18"/>
  <c r="V468" i="18" s="1"/>
  <c r="S467" i="18"/>
  <c r="V466" i="18"/>
  <c r="W466" i="18" s="1"/>
  <c r="X466" i="18" s="1"/>
  <c r="S466" i="18"/>
  <c r="T466" i="18" s="1"/>
  <c r="S465" i="18"/>
  <c r="V465" i="18" s="1"/>
  <c r="W465" i="18" s="1"/>
  <c r="X465" i="18" s="1"/>
  <c r="V464" i="18"/>
  <c r="W464" i="18" s="1"/>
  <c r="X464" i="18" s="1"/>
  <c r="S464" i="18"/>
  <c r="T464" i="18" s="1"/>
  <c r="V463" i="18"/>
  <c r="W463" i="18" s="1"/>
  <c r="X463" i="18" s="1"/>
  <c r="T463" i="18"/>
  <c r="S463" i="18"/>
  <c r="T462" i="18"/>
  <c r="S462" i="18"/>
  <c r="V462" i="18" s="1"/>
  <c r="W462" i="18" s="1"/>
  <c r="X462" i="18" s="1"/>
  <c r="X461" i="18"/>
  <c r="W461" i="18"/>
  <c r="V461" i="18"/>
  <c r="T461" i="18"/>
  <c r="S461" i="18"/>
  <c r="V460" i="18"/>
  <c r="W460" i="18" s="1"/>
  <c r="X460" i="18" s="1"/>
  <c r="T460" i="18"/>
  <c r="S460" i="18"/>
  <c r="S459" i="18"/>
  <c r="S458" i="18"/>
  <c r="V457" i="18"/>
  <c r="W457" i="18" s="1"/>
  <c r="X457" i="18" s="1"/>
  <c r="T457" i="18"/>
  <c r="S457" i="18"/>
  <c r="V456" i="18"/>
  <c r="W456" i="18" s="1"/>
  <c r="X456" i="18" s="1"/>
  <c r="S456" i="18"/>
  <c r="T456" i="18" s="1"/>
  <c r="V455" i="18"/>
  <c r="W455" i="18" s="1"/>
  <c r="X455" i="18" s="1"/>
  <c r="T455" i="18"/>
  <c r="S455" i="18"/>
  <c r="S454" i="18"/>
  <c r="V454" i="18" s="1"/>
  <c r="W454" i="18" s="1"/>
  <c r="X454" i="18" s="1"/>
  <c r="W453" i="18"/>
  <c r="X453" i="18" s="1"/>
  <c r="V453" i="18"/>
  <c r="T453" i="18"/>
  <c r="S453" i="18"/>
  <c r="S452" i="18"/>
  <c r="V452" i="18" s="1"/>
  <c r="W452" i="18" s="1"/>
  <c r="X452" i="18" s="1"/>
  <c r="S451" i="18"/>
  <c r="S450" i="18"/>
  <c r="T450" i="18" s="1"/>
  <c r="S449" i="18"/>
  <c r="X448" i="18"/>
  <c r="V448" i="18"/>
  <c r="W448" i="18" s="1"/>
  <c r="S448" i="18"/>
  <c r="T448" i="18" s="1"/>
  <c r="V447" i="18"/>
  <c r="W447" i="18" s="1"/>
  <c r="X447" i="18" s="1"/>
  <c r="T447" i="18"/>
  <c r="S447" i="18"/>
  <c r="X446" i="18"/>
  <c r="T446" i="18"/>
  <c r="S446" i="18"/>
  <c r="V446" i="18" s="1"/>
  <c r="W446" i="18" s="1"/>
  <c r="W445" i="18"/>
  <c r="X445" i="18" s="1"/>
  <c r="V445" i="18"/>
  <c r="T445" i="18"/>
  <c r="S445" i="18"/>
  <c r="W444" i="18"/>
  <c r="X444" i="18" s="1"/>
  <c r="V444" i="18"/>
  <c r="S444" i="18"/>
  <c r="T444" i="18" s="1"/>
  <c r="S443" i="18"/>
  <c r="V442" i="18"/>
  <c r="W442" i="18" s="1"/>
  <c r="X442" i="18" s="1"/>
  <c r="S442" i="18"/>
  <c r="T442" i="18" s="1"/>
  <c r="S441" i="18"/>
  <c r="V441" i="18" s="1"/>
  <c r="W441" i="18" s="1"/>
  <c r="X441" i="18" s="1"/>
  <c r="V440" i="18"/>
  <c r="W440" i="18" s="1"/>
  <c r="X440" i="18" s="1"/>
  <c r="S440" i="18"/>
  <c r="T440" i="18" s="1"/>
  <c r="X439" i="18"/>
  <c r="W439" i="18"/>
  <c r="V439" i="18"/>
  <c r="T439" i="18"/>
  <c r="S439" i="18"/>
  <c r="S438" i="18"/>
  <c r="W437" i="18"/>
  <c r="X437" i="18" s="1"/>
  <c r="V437" i="18"/>
  <c r="T437" i="18"/>
  <c r="S437" i="18"/>
  <c r="T436" i="18"/>
  <c r="S436" i="18"/>
  <c r="V436" i="18" s="1"/>
  <c r="W436" i="18" s="1"/>
  <c r="X436" i="18" s="1"/>
  <c r="S435" i="18"/>
  <c r="S434" i="18"/>
  <c r="T434" i="18" s="1"/>
  <c r="W433" i="18"/>
  <c r="X433" i="18" s="1"/>
  <c r="V433" i="18"/>
  <c r="T433" i="18"/>
  <c r="S433" i="18"/>
  <c r="S432" i="18"/>
  <c r="T432" i="18" s="1"/>
  <c r="V431" i="18"/>
  <c r="W431" i="18" s="1"/>
  <c r="X431" i="18" s="1"/>
  <c r="T431" i="18"/>
  <c r="S431" i="18"/>
  <c r="S430" i="18"/>
  <c r="V430" i="18" s="1"/>
  <c r="W430" i="18" s="1"/>
  <c r="X430" i="18" s="1"/>
  <c r="W429" i="18"/>
  <c r="X429" i="18" s="1"/>
  <c r="V429" i="18"/>
  <c r="T429" i="18"/>
  <c r="S429" i="18"/>
  <c r="S428" i="18"/>
  <c r="V428" i="18" s="1"/>
  <c r="W428" i="18" s="1"/>
  <c r="X428" i="18" s="1"/>
  <c r="W427" i="18"/>
  <c r="X427" i="18" s="1"/>
  <c r="S427" i="18"/>
  <c r="V427" i="18" s="1"/>
  <c r="S426" i="18"/>
  <c r="V425" i="18"/>
  <c r="W425" i="18" s="1"/>
  <c r="X425" i="18" s="1"/>
  <c r="S425" i="18"/>
  <c r="T425" i="18" s="1"/>
  <c r="S424" i="18"/>
  <c r="T424" i="18" s="1"/>
  <c r="X423" i="18"/>
  <c r="W423" i="18"/>
  <c r="V423" i="18"/>
  <c r="T423" i="18"/>
  <c r="S423" i="18"/>
  <c r="S422" i="18"/>
  <c r="W421" i="18"/>
  <c r="X421" i="18" s="1"/>
  <c r="V421" i="18"/>
  <c r="T421" i="18"/>
  <c r="S421" i="18"/>
  <c r="S420" i="18"/>
  <c r="V420" i="18" s="1"/>
  <c r="W420" i="18" s="1"/>
  <c r="X420" i="18" s="1"/>
  <c r="S419" i="18"/>
  <c r="V419" i="18" s="1"/>
  <c r="W419" i="18" s="1"/>
  <c r="X419" i="18" s="1"/>
  <c r="W418" i="18"/>
  <c r="X418" i="18" s="1"/>
  <c r="V418" i="18"/>
  <c r="S418" i="18"/>
  <c r="T418" i="18" s="1"/>
  <c r="S417" i="18"/>
  <c r="V417" i="18" s="1"/>
  <c r="W417" i="18" s="1"/>
  <c r="X417" i="18" s="1"/>
  <c r="S416" i="18"/>
  <c r="T416" i="18" s="1"/>
  <c r="W415" i="18"/>
  <c r="X415" i="18" s="1"/>
  <c r="V415" i="18"/>
  <c r="T415" i="18"/>
  <c r="S415" i="18"/>
  <c r="S414" i="18"/>
  <c r="V414" i="18" s="1"/>
  <c r="W414" i="18" s="1"/>
  <c r="X414" i="18" s="1"/>
  <c r="X413" i="18"/>
  <c r="W413" i="18"/>
  <c r="V413" i="18"/>
  <c r="T413" i="18"/>
  <c r="S413" i="18"/>
  <c r="V412" i="18"/>
  <c r="W412" i="18" s="1"/>
  <c r="X412" i="18" s="1"/>
  <c r="T412" i="18"/>
  <c r="S412" i="18"/>
  <c r="S411" i="18"/>
  <c r="V411" i="18" s="1"/>
  <c r="W411" i="18" s="1"/>
  <c r="X411" i="18" s="1"/>
  <c r="V410" i="18"/>
  <c r="W410" i="18" s="1"/>
  <c r="X410" i="18" s="1"/>
  <c r="S410" i="18"/>
  <c r="T410" i="18" s="1"/>
  <c r="S409" i="18"/>
  <c r="V409" i="18" s="1"/>
  <c r="W409" i="18" s="1"/>
  <c r="X409" i="18" s="1"/>
  <c r="V408" i="18"/>
  <c r="W408" i="18" s="1"/>
  <c r="X408" i="18" s="1"/>
  <c r="S408" i="18"/>
  <c r="T408" i="18" s="1"/>
  <c r="X407" i="18"/>
  <c r="V407" i="18"/>
  <c r="W407" i="18" s="1"/>
  <c r="T407" i="18"/>
  <c r="S407" i="18"/>
  <c r="V406" i="18"/>
  <c r="W406" i="18" s="1"/>
  <c r="X406" i="18" s="1"/>
  <c r="S406" i="18"/>
  <c r="T406" i="18" s="1"/>
  <c r="W405" i="18"/>
  <c r="X405" i="18" s="1"/>
  <c r="V405" i="18"/>
  <c r="T405" i="18"/>
  <c r="S405" i="18"/>
  <c r="V404" i="18"/>
  <c r="W404" i="18" s="1"/>
  <c r="X404" i="18" s="1"/>
  <c r="S404" i="18"/>
  <c r="T404" i="18" s="1"/>
  <c r="S403" i="18"/>
  <c r="W402" i="18"/>
  <c r="X402" i="18" s="1"/>
  <c r="V402" i="18"/>
  <c r="S402" i="18"/>
  <c r="T402" i="18" s="1"/>
  <c r="S401" i="18"/>
  <c r="V400" i="18"/>
  <c r="W400" i="18" s="1"/>
  <c r="X400" i="18" s="1"/>
  <c r="S400" i="18"/>
  <c r="T400" i="18" s="1"/>
  <c r="S399" i="18"/>
  <c r="X398" i="18"/>
  <c r="V398" i="18"/>
  <c r="W398" i="18" s="1"/>
  <c r="T398" i="18"/>
  <c r="S398" i="18"/>
  <c r="V397" i="18"/>
  <c r="W397" i="18" s="1"/>
  <c r="X397" i="18" s="1"/>
  <c r="T397" i="18"/>
  <c r="S397" i="18"/>
  <c r="W396" i="18"/>
  <c r="X396" i="18" s="1"/>
  <c r="S396" i="18"/>
  <c r="V396" i="18" s="1"/>
  <c r="S395" i="18"/>
  <c r="X394" i="18"/>
  <c r="S394" i="18"/>
  <c r="V394" i="18" s="1"/>
  <c r="W394" i="18" s="1"/>
  <c r="S393" i="18"/>
  <c r="V393" i="18" s="1"/>
  <c r="W393" i="18" s="1"/>
  <c r="X393" i="18" s="1"/>
  <c r="S392" i="18"/>
  <c r="T392" i="18" s="1"/>
  <c r="X391" i="18"/>
  <c r="W391" i="18"/>
  <c r="V391" i="18"/>
  <c r="T391" i="18"/>
  <c r="S391" i="18"/>
  <c r="S390" i="18"/>
  <c r="V390" i="18" s="1"/>
  <c r="W390" i="18" s="1"/>
  <c r="X390" i="18" s="1"/>
  <c r="X389" i="18"/>
  <c r="S389" i="18"/>
  <c r="V389" i="18" s="1"/>
  <c r="W389" i="18" s="1"/>
  <c r="T388" i="18"/>
  <c r="S388" i="18"/>
  <c r="V388" i="18" s="1"/>
  <c r="W388" i="18" s="1"/>
  <c r="X388" i="18" s="1"/>
  <c r="S387" i="18"/>
  <c r="X386" i="18"/>
  <c r="V386" i="18"/>
  <c r="W386" i="18" s="1"/>
  <c r="S386" i="18"/>
  <c r="T386" i="18" s="1"/>
  <c r="T385" i="18"/>
  <c r="S385" i="18"/>
  <c r="V385" i="18" s="1"/>
  <c r="W385" i="18" s="1"/>
  <c r="X385" i="18" s="1"/>
  <c r="S384" i="18"/>
  <c r="V384" i="18" s="1"/>
  <c r="W384" i="18" s="1"/>
  <c r="X384" i="18" s="1"/>
  <c r="W383" i="18"/>
  <c r="X383" i="18" s="1"/>
  <c r="V383" i="18"/>
  <c r="T383" i="18"/>
  <c r="S383" i="18"/>
  <c r="S382" i="18"/>
  <c r="V382" i="18" s="1"/>
  <c r="W382" i="18" s="1"/>
  <c r="X382" i="18" s="1"/>
  <c r="S381" i="18"/>
  <c r="V381" i="18" s="1"/>
  <c r="W381" i="18" s="1"/>
  <c r="X381" i="18" s="1"/>
  <c r="S380" i="18"/>
  <c r="V380" i="18" s="1"/>
  <c r="W380" i="18" s="1"/>
  <c r="X380" i="18" s="1"/>
  <c r="S379" i="18"/>
  <c r="V378" i="18"/>
  <c r="W378" i="18" s="1"/>
  <c r="X378" i="18" s="1"/>
  <c r="S378" i="18"/>
  <c r="T378" i="18" s="1"/>
  <c r="S377" i="18"/>
  <c r="V377" i="18" s="1"/>
  <c r="W377" i="18" s="1"/>
  <c r="X377" i="18" s="1"/>
  <c r="S376" i="18"/>
  <c r="V376" i="18" s="1"/>
  <c r="W376" i="18" s="1"/>
  <c r="X376" i="18" s="1"/>
  <c r="X375" i="18"/>
  <c r="W375" i="18"/>
  <c r="V375" i="18"/>
  <c r="T375" i="18"/>
  <c r="S375" i="18"/>
  <c r="S374" i="18"/>
  <c r="V374" i="18" s="1"/>
  <c r="W374" i="18" s="1"/>
  <c r="X374" i="18" s="1"/>
  <c r="S373" i="18"/>
  <c r="V373" i="18" s="1"/>
  <c r="W373" i="18" s="1"/>
  <c r="X373" i="18" s="1"/>
  <c r="S372" i="18"/>
  <c r="V372" i="18" s="1"/>
  <c r="W372" i="18" s="1"/>
  <c r="X372" i="18" s="1"/>
  <c r="S371" i="18"/>
  <c r="W370" i="18"/>
  <c r="X370" i="18" s="1"/>
  <c r="V370" i="18"/>
  <c r="S370" i="18"/>
  <c r="T370" i="18" s="1"/>
  <c r="S369" i="18"/>
  <c r="V369" i="18" s="1"/>
  <c r="W369" i="18" s="1"/>
  <c r="X369" i="18" s="1"/>
  <c r="S368" i="18"/>
  <c r="V368" i="18" s="1"/>
  <c r="W368" i="18" s="1"/>
  <c r="X368" i="18" s="1"/>
  <c r="W367" i="18"/>
  <c r="X367" i="18" s="1"/>
  <c r="V367" i="18"/>
  <c r="T367" i="18"/>
  <c r="S367" i="18"/>
  <c r="S366" i="18"/>
  <c r="V366" i="18" s="1"/>
  <c r="W366" i="18" s="1"/>
  <c r="X366" i="18" s="1"/>
  <c r="X365" i="18"/>
  <c r="W365" i="18"/>
  <c r="S365" i="18"/>
  <c r="V365" i="18" s="1"/>
  <c r="S364" i="18"/>
  <c r="V364" i="18" s="1"/>
  <c r="W364" i="18" s="1"/>
  <c r="X364" i="18" s="1"/>
  <c r="S363" i="18"/>
  <c r="V362" i="18"/>
  <c r="W362" i="18" s="1"/>
  <c r="X362" i="18" s="1"/>
  <c r="S362" i="18"/>
  <c r="T362" i="18" s="1"/>
  <c r="S361" i="18"/>
  <c r="V361" i="18" s="1"/>
  <c r="W361" i="18" s="1"/>
  <c r="X361" i="18" s="1"/>
  <c r="S360" i="18"/>
  <c r="V360" i="18" s="1"/>
  <c r="W360" i="18" s="1"/>
  <c r="X360" i="18" s="1"/>
  <c r="X359" i="18"/>
  <c r="W359" i="18"/>
  <c r="V359" i="18"/>
  <c r="T359" i="18"/>
  <c r="S359" i="18"/>
  <c r="S358" i="18"/>
  <c r="V358" i="18" s="1"/>
  <c r="W358" i="18" s="1"/>
  <c r="X358" i="18" s="1"/>
  <c r="X357" i="18"/>
  <c r="W357" i="18"/>
  <c r="T357" i="18"/>
  <c r="S357" i="18"/>
  <c r="V357" i="18" s="1"/>
  <c r="S356" i="18"/>
  <c r="V356" i="18" s="1"/>
  <c r="W356" i="18" s="1"/>
  <c r="X356" i="18" s="1"/>
  <c r="S355" i="18"/>
  <c r="W354" i="18"/>
  <c r="X354" i="18" s="1"/>
  <c r="V354" i="18"/>
  <c r="S354" i="18"/>
  <c r="T354" i="18" s="1"/>
  <c r="S353" i="18"/>
  <c r="V353" i="18" s="1"/>
  <c r="W353" i="18" s="1"/>
  <c r="X353" i="18" s="1"/>
  <c r="S352" i="18"/>
  <c r="V352" i="18" s="1"/>
  <c r="W352" i="18" s="1"/>
  <c r="X352" i="18" s="1"/>
  <c r="X351" i="18"/>
  <c r="W351" i="18"/>
  <c r="V351" i="18"/>
  <c r="T351" i="18"/>
  <c r="S351" i="18"/>
  <c r="S350" i="18"/>
  <c r="W349" i="18"/>
  <c r="X349" i="18" s="1"/>
  <c r="T349" i="18"/>
  <c r="S349" i="18"/>
  <c r="V349" i="18" s="1"/>
  <c r="T348" i="18"/>
  <c r="S348" i="18"/>
  <c r="V348" i="18" s="1"/>
  <c r="W348" i="18" s="1"/>
  <c r="X348" i="18" s="1"/>
  <c r="T347" i="18"/>
  <c r="S347" i="18"/>
  <c r="V347" i="18" s="1"/>
  <c r="W347" i="18" s="1"/>
  <c r="X347" i="18" s="1"/>
  <c r="V346" i="18"/>
  <c r="W346" i="18" s="1"/>
  <c r="X346" i="18" s="1"/>
  <c r="S346" i="18"/>
  <c r="T346" i="18" s="1"/>
  <c r="V345" i="18"/>
  <c r="W345" i="18" s="1"/>
  <c r="X345" i="18" s="1"/>
  <c r="T345" i="18"/>
  <c r="S345" i="18"/>
  <c r="S344" i="18"/>
  <c r="V343" i="18"/>
  <c r="W343" i="18" s="1"/>
  <c r="X343" i="18" s="1"/>
  <c r="T343" i="18"/>
  <c r="S343" i="18"/>
  <c r="V342" i="18"/>
  <c r="W342" i="18" s="1"/>
  <c r="X342" i="18" s="1"/>
  <c r="S342" i="18"/>
  <c r="T342" i="18" s="1"/>
  <c r="T341" i="18"/>
  <c r="S341" i="18"/>
  <c r="V341" i="18" s="1"/>
  <c r="W341" i="18" s="1"/>
  <c r="X341" i="18" s="1"/>
  <c r="S340" i="18"/>
  <c r="V340" i="18" s="1"/>
  <c r="W340" i="18" s="1"/>
  <c r="X340" i="18" s="1"/>
  <c r="S339" i="18"/>
  <c r="X338" i="18"/>
  <c r="W338" i="18"/>
  <c r="V338" i="18"/>
  <c r="S338" i="18"/>
  <c r="T338" i="18" s="1"/>
  <c r="S337" i="18"/>
  <c r="S336" i="18"/>
  <c r="V335" i="18"/>
  <c r="W335" i="18" s="1"/>
  <c r="X335" i="18" s="1"/>
  <c r="T335" i="18"/>
  <c r="S335" i="18"/>
  <c r="S334" i="18"/>
  <c r="V334" i="18" s="1"/>
  <c r="W334" i="18" s="1"/>
  <c r="X334" i="18" s="1"/>
  <c r="T333" i="18"/>
  <c r="S333" i="18"/>
  <c r="V333" i="18" s="1"/>
  <c r="W333" i="18" s="1"/>
  <c r="X333" i="18" s="1"/>
  <c r="V332" i="18"/>
  <c r="W332" i="18" s="1"/>
  <c r="X332" i="18" s="1"/>
  <c r="T332" i="18"/>
  <c r="S332" i="18"/>
  <c r="S331" i="18"/>
  <c r="V331" i="18" s="1"/>
  <c r="W331" i="18" s="1"/>
  <c r="X331" i="18" s="1"/>
  <c r="V330" i="18"/>
  <c r="W330" i="18" s="1"/>
  <c r="X330" i="18" s="1"/>
  <c r="S330" i="18"/>
  <c r="T330" i="18" s="1"/>
  <c r="W329" i="18"/>
  <c r="X329" i="18" s="1"/>
  <c r="V329" i="18"/>
  <c r="S329" i="18"/>
  <c r="T329" i="18" s="1"/>
  <c r="S328" i="18"/>
  <c r="W327" i="18"/>
  <c r="X327" i="18" s="1"/>
  <c r="V327" i="18"/>
  <c r="T327" i="18"/>
  <c r="S327" i="18"/>
  <c r="S326" i="18"/>
  <c r="X325" i="18"/>
  <c r="W325" i="18"/>
  <c r="T325" i="18"/>
  <c r="S325" i="18"/>
  <c r="V325" i="18" s="1"/>
  <c r="T324" i="18"/>
  <c r="S324" i="18"/>
  <c r="V324" i="18" s="1"/>
  <c r="W324" i="18" s="1"/>
  <c r="X324" i="18" s="1"/>
  <c r="W323" i="18"/>
  <c r="X323" i="18" s="1"/>
  <c r="T323" i="18"/>
  <c r="S323" i="18"/>
  <c r="V323" i="18" s="1"/>
  <c r="S322" i="18"/>
  <c r="V321" i="18"/>
  <c r="W321" i="18" s="1"/>
  <c r="X321" i="18" s="1"/>
  <c r="T321" i="18"/>
  <c r="S321" i="18"/>
  <c r="S320" i="18"/>
  <c r="T320" i="18" s="1"/>
  <c r="W319" i="18"/>
  <c r="X319" i="18" s="1"/>
  <c r="V319" i="18"/>
  <c r="T319" i="18"/>
  <c r="S319" i="18"/>
  <c r="S318" i="18"/>
  <c r="W317" i="18"/>
  <c r="X317" i="18" s="1"/>
  <c r="T317" i="18"/>
  <c r="S317" i="18"/>
  <c r="V317" i="18" s="1"/>
  <c r="S316" i="18"/>
  <c r="V316" i="18" s="1"/>
  <c r="W316" i="18" s="1"/>
  <c r="X316" i="18" s="1"/>
  <c r="W315" i="18"/>
  <c r="X315" i="18" s="1"/>
  <c r="T315" i="18"/>
  <c r="S315" i="18"/>
  <c r="V315" i="18" s="1"/>
  <c r="S314" i="18"/>
  <c r="V313" i="18"/>
  <c r="W313" i="18" s="1"/>
  <c r="X313" i="18" s="1"/>
  <c r="T313" i="18"/>
  <c r="S313" i="18"/>
  <c r="S312" i="18"/>
  <c r="T312" i="18" s="1"/>
  <c r="V311" i="18"/>
  <c r="W311" i="18" s="1"/>
  <c r="X311" i="18" s="1"/>
  <c r="T311" i="18"/>
  <c r="S311" i="18"/>
  <c r="S310" i="18"/>
  <c r="V310" i="18" s="1"/>
  <c r="W310" i="18" s="1"/>
  <c r="X310" i="18" s="1"/>
  <c r="W309" i="18"/>
  <c r="X309" i="18" s="1"/>
  <c r="T309" i="18"/>
  <c r="S309" i="18"/>
  <c r="V309" i="18" s="1"/>
  <c r="T308" i="18"/>
  <c r="S308" i="18"/>
  <c r="V308" i="18" s="1"/>
  <c r="W308" i="18" s="1"/>
  <c r="X308" i="18" s="1"/>
  <c r="W307" i="18"/>
  <c r="X307" i="18" s="1"/>
  <c r="T307" i="18"/>
  <c r="S307" i="18"/>
  <c r="V307" i="18" s="1"/>
  <c r="S306" i="18"/>
  <c r="V305" i="18"/>
  <c r="W305" i="18" s="1"/>
  <c r="X305" i="18" s="1"/>
  <c r="T305" i="18"/>
  <c r="S305" i="18"/>
  <c r="S304" i="18"/>
  <c r="V303" i="18"/>
  <c r="W303" i="18" s="1"/>
  <c r="X303" i="18" s="1"/>
  <c r="T303" i="18"/>
  <c r="S303" i="18"/>
  <c r="S302" i="18"/>
  <c r="V302" i="18" s="1"/>
  <c r="W302" i="18" s="1"/>
  <c r="X302" i="18" s="1"/>
  <c r="W301" i="18"/>
  <c r="X301" i="18" s="1"/>
  <c r="T301" i="18"/>
  <c r="S301" i="18"/>
  <c r="V301" i="18" s="1"/>
  <c r="T300" i="18"/>
  <c r="S300" i="18"/>
  <c r="V300" i="18" s="1"/>
  <c r="W300" i="18" s="1"/>
  <c r="X300" i="18" s="1"/>
  <c r="W299" i="18"/>
  <c r="X299" i="18" s="1"/>
  <c r="T299" i="18"/>
  <c r="S299" i="18"/>
  <c r="V299" i="18" s="1"/>
  <c r="S298" i="18"/>
  <c r="V297" i="18"/>
  <c r="W297" i="18" s="1"/>
  <c r="X297" i="18" s="1"/>
  <c r="T297" i="18"/>
  <c r="S297" i="18"/>
  <c r="V296" i="18"/>
  <c r="W296" i="18" s="1"/>
  <c r="X296" i="18" s="1"/>
  <c r="T296" i="18"/>
  <c r="S296" i="18"/>
  <c r="X295" i="18"/>
  <c r="S295" i="18"/>
  <c r="V295" i="18" s="1"/>
  <c r="W295" i="18" s="1"/>
  <c r="V294" i="18"/>
  <c r="W294" i="18" s="1"/>
  <c r="X294" i="18" s="1"/>
  <c r="T294" i="18"/>
  <c r="S294" i="18"/>
  <c r="S293" i="18"/>
  <c r="W292" i="18"/>
  <c r="X292" i="18" s="1"/>
  <c r="V292" i="18"/>
  <c r="S292" i="18"/>
  <c r="T292" i="18" s="1"/>
  <c r="V291" i="18"/>
  <c r="W291" i="18" s="1"/>
  <c r="X291" i="18" s="1"/>
  <c r="S291" i="18"/>
  <c r="T291" i="18" s="1"/>
  <c r="S290" i="18"/>
  <c r="V289" i="18"/>
  <c r="W289" i="18" s="1"/>
  <c r="X289" i="18" s="1"/>
  <c r="T289" i="18"/>
  <c r="S289" i="18"/>
  <c r="V288" i="18"/>
  <c r="W288" i="18" s="1"/>
  <c r="X288" i="18" s="1"/>
  <c r="T288" i="18"/>
  <c r="S288" i="18"/>
  <c r="X287" i="18"/>
  <c r="S287" i="18"/>
  <c r="V287" i="18" s="1"/>
  <c r="W287" i="18" s="1"/>
  <c r="W286" i="18"/>
  <c r="X286" i="18" s="1"/>
  <c r="V286" i="18"/>
  <c r="T286" i="18"/>
  <c r="S286" i="18"/>
  <c r="S285" i="18"/>
  <c r="V285" i="18" s="1"/>
  <c r="W285" i="18" s="1"/>
  <c r="X285" i="18" s="1"/>
  <c r="W284" i="18"/>
  <c r="X284" i="18" s="1"/>
  <c r="V284" i="18"/>
  <c r="S284" i="18"/>
  <c r="T284" i="18" s="1"/>
  <c r="V283" i="18"/>
  <c r="W283" i="18" s="1"/>
  <c r="X283" i="18" s="1"/>
  <c r="S283" i="18"/>
  <c r="T283" i="18" s="1"/>
  <c r="S282" i="18"/>
  <c r="V281" i="18"/>
  <c r="W281" i="18" s="1"/>
  <c r="X281" i="18" s="1"/>
  <c r="T281" i="18"/>
  <c r="S281" i="18"/>
  <c r="T280" i="18"/>
  <c r="S280" i="18"/>
  <c r="V280" i="18" s="1"/>
  <c r="W280" i="18" s="1"/>
  <c r="X280" i="18" s="1"/>
  <c r="S279" i="18"/>
  <c r="V279" i="18" s="1"/>
  <c r="W279" i="18" s="1"/>
  <c r="X279" i="18" s="1"/>
  <c r="V278" i="18"/>
  <c r="W278" i="18" s="1"/>
  <c r="X278" i="18" s="1"/>
  <c r="T278" i="18"/>
  <c r="S278" i="18"/>
  <c r="S277" i="18"/>
  <c r="V277" i="18" s="1"/>
  <c r="W277" i="18" s="1"/>
  <c r="X277" i="18" s="1"/>
  <c r="X276" i="18"/>
  <c r="W276" i="18"/>
  <c r="V276" i="18"/>
  <c r="T276" i="18"/>
  <c r="S276" i="18"/>
  <c r="S275" i="18"/>
  <c r="S274" i="18"/>
  <c r="W273" i="18"/>
  <c r="X273" i="18" s="1"/>
  <c r="V273" i="18"/>
  <c r="T273" i="18"/>
  <c r="S273" i="18"/>
  <c r="S272" i="18"/>
  <c r="V272" i="18" s="1"/>
  <c r="W272" i="18" s="1"/>
  <c r="X272" i="18" s="1"/>
  <c r="X271" i="18"/>
  <c r="W271" i="18"/>
  <c r="V271" i="18"/>
  <c r="S271" i="18"/>
  <c r="T271" i="18" s="1"/>
  <c r="V270" i="18"/>
  <c r="W270" i="18" s="1"/>
  <c r="X270" i="18" s="1"/>
  <c r="T270" i="18"/>
  <c r="S270" i="18"/>
  <c r="T269" i="18"/>
  <c r="S269" i="18"/>
  <c r="V269" i="18" s="1"/>
  <c r="W269" i="18" s="1"/>
  <c r="X269" i="18" s="1"/>
  <c r="X268" i="18"/>
  <c r="W268" i="18"/>
  <c r="V268" i="18"/>
  <c r="T268" i="18"/>
  <c r="S268" i="18"/>
  <c r="V267" i="18"/>
  <c r="W267" i="18" s="1"/>
  <c r="X267" i="18" s="1"/>
  <c r="S267" i="18"/>
  <c r="T267" i="18" s="1"/>
  <c r="S266" i="18"/>
  <c r="W265" i="18"/>
  <c r="X265" i="18" s="1"/>
  <c r="V265" i="18"/>
  <c r="T265" i="18"/>
  <c r="S265" i="18"/>
  <c r="V264" i="18"/>
  <c r="W264" i="18" s="1"/>
  <c r="X264" i="18" s="1"/>
  <c r="T264" i="18"/>
  <c r="S264" i="18"/>
  <c r="X263" i="18"/>
  <c r="W263" i="18"/>
  <c r="V263" i="18"/>
  <c r="S263" i="18"/>
  <c r="T263" i="18" s="1"/>
  <c r="X262" i="18"/>
  <c r="S262" i="18"/>
  <c r="V262" i="18" s="1"/>
  <c r="W262" i="18" s="1"/>
  <c r="S261" i="18"/>
  <c r="V261" i="18" s="1"/>
  <c r="W261" i="18" s="1"/>
  <c r="X261" i="18" s="1"/>
  <c r="W260" i="18"/>
  <c r="X260" i="18" s="1"/>
  <c r="V260" i="18"/>
  <c r="T260" i="18"/>
  <c r="S260" i="18"/>
  <c r="V259" i="18"/>
  <c r="W259" i="18" s="1"/>
  <c r="X259" i="18" s="1"/>
  <c r="T259" i="18"/>
  <c r="S259" i="18"/>
  <c r="S258" i="18"/>
  <c r="V257" i="18"/>
  <c r="W257" i="18" s="1"/>
  <c r="X257" i="18" s="1"/>
  <c r="T257" i="18"/>
  <c r="S257" i="18"/>
  <c r="V256" i="18"/>
  <c r="W256" i="18" s="1"/>
  <c r="X256" i="18" s="1"/>
  <c r="T256" i="18"/>
  <c r="S256" i="18"/>
  <c r="X255" i="18"/>
  <c r="W255" i="18"/>
  <c r="V255" i="18"/>
  <c r="S255" i="18"/>
  <c r="T255" i="18" s="1"/>
  <c r="X254" i="18"/>
  <c r="V254" i="18"/>
  <c r="W254" i="18" s="1"/>
  <c r="S254" i="18"/>
  <c r="T254" i="18" s="1"/>
  <c r="S253" i="18"/>
  <c r="V253" i="18" s="1"/>
  <c r="W253" i="18" s="1"/>
  <c r="X253" i="18" s="1"/>
  <c r="W252" i="18"/>
  <c r="X252" i="18" s="1"/>
  <c r="V252" i="18"/>
  <c r="T252" i="18"/>
  <c r="S252" i="18"/>
  <c r="S251" i="18"/>
  <c r="S250" i="18"/>
  <c r="V249" i="18"/>
  <c r="W249" i="18" s="1"/>
  <c r="X249" i="18" s="1"/>
  <c r="T249" i="18"/>
  <c r="S249" i="18"/>
  <c r="V248" i="18"/>
  <c r="W248" i="18" s="1"/>
  <c r="X248" i="18" s="1"/>
  <c r="T248" i="18"/>
  <c r="S248" i="18"/>
  <c r="X247" i="18"/>
  <c r="W247" i="18"/>
  <c r="V247" i="18"/>
  <c r="S247" i="18"/>
  <c r="T247" i="18" s="1"/>
  <c r="V246" i="18"/>
  <c r="W246" i="18" s="1"/>
  <c r="X246" i="18" s="1"/>
  <c r="S246" i="18"/>
  <c r="T246" i="18" s="1"/>
  <c r="S245" i="18"/>
  <c r="V245" i="18" s="1"/>
  <c r="W245" i="18" s="1"/>
  <c r="X245" i="18" s="1"/>
  <c r="V244" i="18"/>
  <c r="W244" i="18" s="1"/>
  <c r="X244" i="18" s="1"/>
  <c r="T244" i="18"/>
  <c r="S244" i="18"/>
  <c r="W243" i="18"/>
  <c r="X243" i="18" s="1"/>
  <c r="V243" i="18"/>
  <c r="T243" i="18"/>
  <c r="S243" i="18"/>
  <c r="S242" i="18"/>
  <c r="V241" i="18"/>
  <c r="W241" i="18" s="1"/>
  <c r="X241" i="18" s="1"/>
  <c r="T241" i="18"/>
  <c r="S241" i="18"/>
  <c r="S240" i="18"/>
  <c r="X239" i="18"/>
  <c r="W239" i="18"/>
  <c r="V239" i="18"/>
  <c r="S239" i="18"/>
  <c r="T239" i="18" s="1"/>
  <c r="S238" i="18"/>
  <c r="V238" i="18" s="1"/>
  <c r="W238" i="18" s="1"/>
  <c r="X238" i="18" s="1"/>
  <c r="S237" i="18"/>
  <c r="W236" i="18"/>
  <c r="X236" i="18" s="1"/>
  <c r="V236" i="18"/>
  <c r="T236" i="18"/>
  <c r="S236" i="18"/>
  <c r="W235" i="18"/>
  <c r="X235" i="18" s="1"/>
  <c r="V235" i="18"/>
  <c r="T235" i="18"/>
  <c r="S235" i="18"/>
  <c r="X234" i="18"/>
  <c r="W234" i="18"/>
  <c r="V234" i="18"/>
  <c r="T234" i="18"/>
  <c r="V233" i="18"/>
  <c r="W233" i="18" s="1"/>
  <c r="X233" i="18" s="1"/>
  <c r="T233" i="18"/>
  <c r="X232" i="18"/>
  <c r="W232" i="18"/>
  <c r="V232" i="18"/>
  <c r="T232" i="18"/>
  <c r="V231" i="18"/>
  <c r="W231" i="18" s="1"/>
  <c r="X231" i="18" s="1"/>
  <c r="S231" i="18"/>
  <c r="T231" i="18" s="1"/>
  <c r="S230" i="18"/>
  <c r="V230" i="18" s="1"/>
  <c r="W230" i="18" s="1"/>
  <c r="X230" i="18" s="1"/>
  <c r="X229" i="18"/>
  <c r="W229" i="18"/>
  <c r="V229" i="18"/>
  <c r="T229" i="18"/>
  <c r="S229" i="18"/>
  <c r="S228" i="18"/>
  <c r="S227" i="18"/>
  <c r="S226" i="18"/>
  <c r="S225" i="18"/>
  <c r="T225" i="18" s="1"/>
  <c r="W224" i="18"/>
  <c r="X224" i="18" s="1"/>
  <c r="V224" i="18"/>
  <c r="S224" i="18"/>
  <c r="T224" i="18" s="1"/>
  <c r="W223" i="18"/>
  <c r="X223" i="18" s="1"/>
  <c r="V223" i="18"/>
  <c r="T223" i="18"/>
  <c r="S223" i="18"/>
  <c r="S222" i="18"/>
  <c r="V222" i="18" s="1"/>
  <c r="W222" i="18" s="1"/>
  <c r="X222" i="18" s="1"/>
  <c r="W221" i="18"/>
  <c r="X221" i="18" s="1"/>
  <c r="V221" i="18"/>
  <c r="T221" i="18"/>
  <c r="S221" i="18"/>
  <c r="S220" i="18"/>
  <c r="S219" i="18"/>
  <c r="S218" i="18"/>
  <c r="S217" i="18"/>
  <c r="T217" i="18" s="1"/>
  <c r="W216" i="18"/>
  <c r="X216" i="18" s="1"/>
  <c r="V216" i="18"/>
  <c r="S216" i="18"/>
  <c r="T216" i="18" s="1"/>
  <c r="X215" i="18"/>
  <c r="W215" i="18"/>
  <c r="V215" i="18"/>
  <c r="T215" i="18"/>
  <c r="S215" i="18"/>
  <c r="S214" i="18"/>
  <c r="V214" i="18" s="1"/>
  <c r="W214" i="18" s="1"/>
  <c r="X214" i="18" s="1"/>
  <c r="X213" i="18"/>
  <c r="W213" i="18"/>
  <c r="V213" i="18"/>
  <c r="T213" i="18"/>
  <c r="S213" i="18"/>
  <c r="S212" i="18"/>
  <c r="S211" i="18"/>
  <c r="S210" i="18"/>
  <c r="S209" i="18"/>
  <c r="T209" i="18" s="1"/>
  <c r="W208" i="18"/>
  <c r="X208" i="18" s="1"/>
  <c r="V208" i="18"/>
  <c r="S208" i="18"/>
  <c r="T208" i="18" s="1"/>
  <c r="W207" i="18"/>
  <c r="X207" i="18" s="1"/>
  <c r="V207" i="18"/>
  <c r="T207" i="18"/>
  <c r="S207" i="18"/>
  <c r="S206" i="18"/>
  <c r="V206" i="18" s="1"/>
  <c r="W206" i="18" s="1"/>
  <c r="X206" i="18" s="1"/>
  <c r="W205" i="18"/>
  <c r="X205" i="18" s="1"/>
  <c r="V205" i="18"/>
  <c r="T205" i="18"/>
  <c r="S205" i="18"/>
  <c r="S204" i="18"/>
  <c r="S203" i="18"/>
  <c r="S202" i="18"/>
  <c r="S201" i="18"/>
  <c r="T201" i="18" s="1"/>
  <c r="W200" i="18"/>
  <c r="X200" i="18" s="1"/>
  <c r="V200" i="18"/>
  <c r="S200" i="18"/>
  <c r="T200" i="18" s="1"/>
  <c r="X199" i="18"/>
  <c r="W199" i="18"/>
  <c r="V199" i="18"/>
  <c r="T199" i="18"/>
  <c r="S199" i="18"/>
  <c r="S198" i="18"/>
  <c r="V198" i="18" s="1"/>
  <c r="W198" i="18" s="1"/>
  <c r="X198" i="18" s="1"/>
  <c r="X197" i="18"/>
  <c r="W197" i="18"/>
  <c r="V197" i="18"/>
  <c r="T197" i="18"/>
  <c r="S197" i="18"/>
  <c r="S196" i="18"/>
  <c r="S195" i="18"/>
  <c r="S194" i="18"/>
  <c r="S193" i="18"/>
  <c r="T193" i="18" s="1"/>
  <c r="W192" i="18"/>
  <c r="X192" i="18" s="1"/>
  <c r="V192" i="18"/>
  <c r="S192" i="18"/>
  <c r="T192" i="18" s="1"/>
  <c r="W191" i="18"/>
  <c r="X191" i="18" s="1"/>
  <c r="V191" i="18"/>
  <c r="T191" i="18"/>
  <c r="S191" i="18"/>
  <c r="S190" i="18"/>
  <c r="V189" i="18"/>
  <c r="W189" i="18" s="1"/>
  <c r="X189" i="18" s="1"/>
  <c r="S189" i="18"/>
  <c r="T189" i="18" s="1"/>
  <c r="V188" i="18"/>
  <c r="W188" i="18" s="1"/>
  <c r="X188" i="18" s="1"/>
  <c r="T188" i="18"/>
  <c r="S188" i="18"/>
  <c r="X187" i="18"/>
  <c r="S187" i="18"/>
  <c r="V187" i="18" s="1"/>
  <c r="W187" i="18" s="1"/>
  <c r="W186" i="18"/>
  <c r="X186" i="18" s="1"/>
  <c r="V186" i="18"/>
  <c r="T186" i="18"/>
  <c r="S186" i="18"/>
  <c r="S185" i="18"/>
  <c r="V185" i="18" s="1"/>
  <c r="W185" i="18" s="1"/>
  <c r="X185" i="18" s="1"/>
  <c r="W184" i="18"/>
  <c r="X184" i="18" s="1"/>
  <c r="V184" i="18"/>
  <c r="T184" i="18"/>
  <c r="S184" i="18"/>
  <c r="V183" i="18"/>
  <c r="W183" i="18" s="1"/>
  <c r="X183" i="18" s="1"/>
  <c r="S183" i="18"/>
  <c r="T183" i="18" s="1"/>
  <c r="S182" i="18"/>
  <c r="X181" i="18"/>
  <c r="V181" i="18"/>
  <c r="W181" i="18" s="1"/>
  <c r="S181" i="18"/>
  <c r="T181" i="18" s="1"/>
  <c r="V180" i="18"/>
  <c r="W180" i="18" s="1"/>
  <c r="X180" i="18" s="1"/>
  <c r="T180" i="18"/>
  <c r="S180" i="18"/>
  <c r="S179" i="18"/>
  <c r="V179" i="18" s="1"/>
  <c r="W179" i="18" s="1"/>
  <c r="X179" i="18" s="1"/>
  <c r="X178" i="18"/>
  <c r="W178" i="18"/>
  <c r="V178" i="18"/>
  <c r="T178" i="18"/>
  <c r="S178" i="18"/>
  <c r="T177" i="18"/>
  <c r="S177" i="18"/>
  <c r="V177" i="18" s="1"/>
  <c r="W177" i="18" s="1"/>
  <c r="X177" i="18" s="1"/>
  <c r="W176" i="18"/>
  <c r="X176" i="18" s="1"/>
  <c r="V176" i="18"/>
  <c r="T176" i="18"/>
  <c r="S176" i="18"/>
  <c r="S175" i="18"/>
  <c r="T175" i="18" s="1"/>
  <c r="S174" i="18"/>
  <c r="X173" i="18"/>
  <c r="V173" i="18"/>
  <c r="W173" i="18" s="1"/>
  <c r="S173" i="18"/>
  <c r="T173" i="18" s="1"/>
  <c r="V172" i="18"/>
  <c r="W172" i="18" s="1"/>
  <c r="X172" i="18" s="1"/>
  <c r="T172" i="18"/>
  <c r="S172" i="18"/>
  <c r="X171" i="18"/>
  <c r="S171" i="18"/>
  <c r="V171" i="18" s="1"/>
  <c r="W171" i="18" s="1"/>
  <c r="X170" i="18"/>
  <c r="W170" i="18"/>
  <c r="V170" i="18"/>
  <c r="T170" i="18"/>
  <c r="S170" i="18"/>
  <c r="S169" i="18"/>
  <c r="V169" i="18" s="1"/>
  <c r="W169" i="18" s="1"/>
  <c r="X169" i="18" s="1"/>
  <c r="W168" i="18"/>
  <c r="X168" i="18" s="1"/>
  <c r="V168" i="18"/>
  <c r="T168" i="18"/>
  <c r="V167" i="18"/>
  <c r="W167" i="18" s="1"/>
  <c r="X167" i="18" s="1"/>
  <c r="T167" i="18"/>
  <c r="W166" i="18"/>
  <c r="X166" i="18" s="1"/>
  <c r="V166" i="18"/>
  <c r="T166" i="18"/>
  <c r="S166" i="18"/>
  <c r="W165" i="18"/>
  <c r="X165" i="18" s="1"/>
  <c r="V165" i="18"/>
  <c r="S165" i="18"/>
  <c r="T165" i="18" s="1"/>
  <c r="S164" i="18"/>
  <c r="V163" i="18"/>
  <c r="W163" i="18" s="1"/>
  <c r="X163" i="18" s="1"/>
  <c r="S163" i="18"/>
  <c r="T163" i="18" s="1"/>
  <c r="V162" i="18"/>
  <c r="W162" i="18" s="1"/>
  <c r="X162" i="18" s="1"/>
  <c r="T162" i="18"/>
  <c r="S162" i="18"/>
  <c r="S161" i="18"/>
  <c r="V161" i="18" s="1"/>
  <c r="W161" i="18" s="1"/>
  <c r="X161" i="18" s="1"/>
  <c r="W160" i="18"/>
  <c r="X160" i="18" s="1"/>
  <c r="V160" i="18"/>
  <c r="T160" i="18"/>
  <c r="S160" i="18"/>
  <c r="T159" i="18"/>
  <c r="S159" i="18"/>
  <c r="V159" i="18" s="1"/>
  <c r="W159" i="18" s="1"/>
  <c r="X159" i="18" s="1"/>
  <c r="W158" i="18"/>
  <c r="X158" i="18" s="1"/>
  <c r="V158" i="18"/>
  <c r="T158" i="18"/>
  <c r="S158" i="18"/>
  <c r="V157" i="18"/>
  <c r="W157" i="18" s="1"/>
  <c r="X157" i="18" s="1"/>
  <c r="S157" i="18"/>
  <c r="T157" i="18" s="1"/>
  <c r="S156" i="18"/>
  <c r="V155" i="18"/>
  <c r="W155" i="18" s="1"/>
  <c r="X155" i="18" s="1"/>
  <c r="S155" i="18"/>
  <c r="T155" i="18" s="1"/>
  <c r="V154" i="18"/>
  <c r="W154" i="18" s="1"/>
  <c r="X154" i="18" s="1"/>
  <c r="T154" i="18"/>
  <c r="S154" i="18"/>
  <c r="X153" i="18"/>
  <c r="S153" i="18"/>
  <c r="V153" i="18" s="1"/>
  <c r="W153" i="18" s="1"/>
  <c r="W152" i="18"/>
  <c r="X152" i="18" s="1"/>
  <c r="V152" i="18"/>
  <c r="T152" i="18"/>
  <c r="S152" i="18"/>
  <c r="T151" i="18"/>
  <c r="S151" i="18"/>
  <c r="V151" i="18" s="1"/>
  <c r="W151" i="18" s="1"/>
  <c r="X151" i="18" s="1"/>
  <c r="W150" i="18"/>
  <c r="X150" i="18" s="1"/>
  <c r="V150" i="18"/>
  <c r="T150" i="18"/>
  <c r="S150" i="18"/>
  <c r="S149" i="18"/>
  <c r="T149" i="18" s="1"/>
  <c r="S148" i="18"/>
  <c r="V147" i="18"/>
  <c r="W147" i="18" s="1"/>
  <c r="X147" i="18" s="1"/>
  <c r="S147" i="18"/>
  <c r="T147" i="18" s="1"/>
  <c r="V146" i="18"/>
  <c r="W146" i="18" s="1"/>
  <c r="X146" i="18" s="1"/>
  <c r="T146" i="18"/>
  <c r="S146" i="18"/>
  <c r="X145" i="18"/>
  <c r="S145" i="18"/>
  <c r="V145" i="18" s="1"/>
  <c r="W145" i="18" s="1"/>
  <c r="W144" i="18"/>
  <c r="X144" i="18" s="1"/>
  <c r="V144" i="18"/>
  <c r="T144" i="18"/>
  <c r="S144" i="18"/>
  <c r="S143" i="18"/>
  <c r="V143" i="18" s="1"/>
  <c r="W143" i="18" s="1"/>
  <c r="X143" i="18" s="1"/>
  <c r="W142" i="18"/>
  <c r="X142" i="18" s="1"/>
  <c r="T142" i="18"/>
  <c r="S142" i="18"/>
  <c r="V142" i="18" s="1"/>
  <c r="S141" i="18"/>
  <c r="T141" i="18" s="1"/>
  <c r="S140" i="18"/>
  <c r="X139" i="18"/>
  <c r="V139" i="18"/>
  <c r="W139" i="18" s="1"/>
  <c r="S139" i="18"/>
  <c r="T139" i="18" s="1"/>
  <c r="V138" i="18"/>
  <c r="W138" i="18" s="1"/>
  <c r="X138" i="18" s="1"/>
  <c r="T138" i="18"/>
  <c r="S138" i="18"/>
  <c r="X137" i="18"/>
  <c r="S137" i="18"/>
  <c r="V137" i="18" s="1"/>
  <c r="W137" i="18" s="1"/>
  <c r="X136" i="18"/>
  <c r="W136" i="18"/>
  <c r="V136" i="18"/>
  <c r="T136" i="18"/>
  <c r="S136" i="18"/>
  <c r="S135" i="18"/>
  <c r="V135" i="18" s="1"/>
  <c r="W135" i="18" s="1"/>
  <c r="X135" i="18" s="1"/>
  <c r="T134" i="18"/>
  <c r="S134" i="18"/>
  <c r="V134" i="18" s="1"/>
  <c r="W134" i="18" s="1"/>
  <c r="X134" i="18" s="1"/>
  <c r="V133" i="18"/>
  <c r="W133" i="18" s="1"/>
  <c r="X133" i="18" s="1"/>
  <c r="S133" i="18"/>
  <c r="T133" i="18" s="1"/>
  <c r="S132" i="18"/>
  <c r="X131" i="18"/>
  <c r="V131" i="18"/>
  <c r="W131" i="18" s="1"/>
  <c r="S131" i="18"/>
  <c r="T131" i="18" s="1"/>
  <c r="V130" i="18"/>
  <c r="W130" i="18" s="1"/>
  <c r="X130" i="18" s="1"/>
  <c r="T130" i="18"/>
  <c r="S130" i="18"/>
  <c r="S129" i="18"/>
  <c r="V129" i="18" s="1"/>
  <c r="W129" i="18" s="1"/>
  <c r="X129" i="18" s="1"/>
  <c r="X128" i="18"/>
  <c r="W128" i="18"/>
  <c r="V128" i="18"/>
  <c r="T128" i="18"/>
  <c r="S128" i="18"/>
  <c r="T127" i="18"/>
  <c r="S127" i="18"/>
  <c r="V127" i="18" s="1"/>
  <c r="W127" i="18" s="1"/>
  <c r="X127" i="18" s="1"/>
  <c r="W126" i="18"/>
  <c r="X126" i="18" s="1"/>
  <c r="T126" i="18"/>
  <c r="S126" i="18"/>
  <c r="V126" i="18" s="1"/>
  <c r="W125" i="18"/>
  <c r="X125" i="18" s="1"/>
  <c r="V125" i="18"/>
  <c r="S125" i="18"/>
  <c r="T125" i="18" s="1"/>
  <c r="S124" i="18"/>
  <c r="V123" i="18"/>
  <c r="W123" i="18" s="1"/>
  <c r="X123" i="18" s="1"/>
  <c r="S123" i="18"/>
  <c r="T123" i="18" s="1"/>
  <c r="V122" i="18"/>
  <c r="W122" i="18" s="1"/>
  <c r="X122" i="18" s="1"/>
  <c r="T122" i="18"/>
  <c r="S122" i="18"/>
  <c r="S121" i="18"/>
  <c r="V121" i="18" s="1"/>
  <c r="W121" i="18" s="1"/>
  <c r="X121" i="18" s="1"/>
  <c r="W120" i="18"/>
  <c r="X120" i="18" s="1"/>
  <c r="V120" i="18"/>
  <c r="T120" i="18"/>
  <c r="S120" i="18"/>
  <c r="T119" i="18"/>
  <c r="S119" i="18"/>
  <c r="V119" i="18" s="1"/>
  <c r="W119" i="18" s="1"/>
  <c r="X119" i="18" s="1"/>
  <c r="T118" i="18"/>
  <c r="S118" i="18"/>
  <c r="V118" i="18" s="1"/>
  <c r="W118" i="18" s="1"/>
  <c r="X118" i="18" s="1"/>
  <c r="S117" i="18"/>
  <c r="T117" i="18" s="1"/>
  <c r="S116" i="18"/>
  <c r="V115" i="18"/>
  <c r="W115" i="18" s="1"/>
  <c r="X115" i="18" s="1"/>
  <c r="S115" i="18"/>
  <c r="T115" i="18" s="1"/>
  <c r="V114" i="18"/>
  <c r="W114" i="18" s="1"/>
  <c r="X114" i="18" s="1"/>
  <c r="T114" i="18"/>
  <c r="S114" i="18"/>
  <c r="X113" i="18"/>
  <c r="S113" i="18"/>
  <c r="V113" i="18" s="1"/>
  <c r="W113" i="18" s="1"/>
  <c r="W112" i="18"/>
  <c r="X112" i="18" s="1"/>
  <c r="V112" i="18"/>
  <c r="T112" i="18"/>
  <c r="S112" i="18"/>
  <c r="S111" i="18"/>
  <c r="V111" i="18" s="1"/>
  <c r="W111" i="18" s="1"/>
  <c r="X111" i="18" s="1"/>
  <c r="W110" i="18"/>
  <c r="X110" i="18" s="1"/>
  <c r="T110" i="18"/>
  <c r="S110" i="18"/>
  <c r="V110" i="18" s="1"/>
  <c r="S109" i="18"/>
  <c r="T109" i="18" s="1"/>
  <c r="S108" i="18"/>
  <c r="X107" i="18"/>
  <c r="V107" i="18"/>
  <c r="W107" i="18" s="1"/>
  <c r="S107" i="18"/>
  <c r="T107" i="18" s="1"/>
  <c r="V106" i="18"/>
  <c r="W106" i="18" s="1"/>
  <c r="X106" i="18" s="1"/>
  <c r="T106" i="18"/>
  <c r="S106" i="18"/>
  <c r="X105" i="18"/>
  <c r="S105" i="18"/>
  <c r="V105" i="18" s="1"/>
  <c r="W105" i="18" s="1"/>
  <c r="X104" i="18"/>
  <c r="W104" i="18"/>
  <c r="V104" i="18"/>
  <c r="T104" i="18"/>
  <c r="S104" i="18"/>
  <c r="S103" i="18"/>
  <c r="V103" i="18" s="1"/>
  <c r="W103" i="18" s="1"/>
  <c r="X103" i="18" s="1"/>
  <c r="T102" i="18"/>
  <c r="S102" i="18"/>
  <c r="V102" i="18" s="1"/>
  <c r="W102" i="18" s="1"/>
  <c r="X102" i="18" s="1"/>
  <c r="V101" i="18"/>
  <c r="W101" i="18" s="1"/>
  <c r="X101" i="18" s="1"/>
  <c r="S101" i="18"/>
  <c r="T101" i="18" s="1"/>
  <c r="S100" i="18"/>
  <c r="X99" i="18"/>
  <c r="V99" i="18"/>
  <c r="W99" i="18" s="1"/>
  <c r="S99" i="18"/>
  <c r="T99" i="18" s="1"/>
  <c r="V98" i="18"/>
  <c r="W98" i="18" s="1"/>
  <c r="X98" i="18" s="1"/>
  <c r="S98" i="18"/>
  <c r="T98" i="18" s="1"/>
  <c r="S97" i="18"/>
  <c r="V97" i="18" s="1"/>
  <c r="W97" i="18" s="1"/>
  <c r="X97" i="18" s="1"/>
  <c r="V96" i="18"/>
  <c r="W96" i="18" s="1"/>
  <c r="X96" i="18" s="1"/>
  <c r="T96" i="18"/>
  <c r="S96" i="18"/>
  <c r="T95" i="18"/>
  <c r="S95" i="18"/>
  <c r="V95" i="18" s="1"/>
  <c r="W95" i="18" s="1"/>
  <c r="X95" i="18" s="1"/>
  <c r="T94" i="18"/>
  <c r="S94" i="18"/>
  <c r="V94" i="18" s="1"/>
  <c r="W94" i="18" s="1"/>
  <c r="X94" i="18" s="1"/>
  <c r="T93" i="18"/>
  <c r="S93" i="18"/>
  <c r="V93" i="18" s="1"/>
  <c r="W93" i="18" s="1"/>
  <c r="X93" i="18" s="1"/>
  <c r="S92" i="18"/>
  <c r="V91" i="18"/>
  <c r="W91" i="18" s="1"/>
  <c r="X91" i="18" s="1"/>
  <c r="S91" i="18"/>
  <c r="T91" i="18" s="1"/>
  <c r="T90" i="18"/>
  <c r="S90" i="18"/>
  <c r="V90" i="18" s="1"/>
  <c r="W90" i="18" s="1"/>
  <c r="X90" i="18" s="1"/>
  <c r="S89" i="18"/>
  <c r="V89" i="18" s="1"/>
  <c r="W89" i="18" s="1"/>
  <c r="X89" i="18" s="1"/>
  <c r="W88" i="18"/>
  <c r="X88" i="18" s="1"/>
  <c r="V88" i="18"/>
  <c r="T88" i="18"/>
  <c r="S88" i="18"/>
  <c r="S87" i="18"/>
  <c r="V87" i="18" s="1"/>
  <c r="W87" i="18" s="1"/>
  <c r="X87" i="18" s="1"/>
  <c r="T86" i="18"/>
  <c r="S86" i="18"/>
  <c r="V86" i="18" s="1"/>
  <c r="W86" i="18" s="1"/>
  <c r="X86" i="18" s="1"/>
  <c r="S85" i="18"/>
  <c r="V85" i="18" s="1"/>
  <c r="W85" i="18" s="1"/>
  <c r="X85" i="18" s="1"/>
  <c r="S84" i="18"/>
  <c r="W83" i="18"/>
  <c r="X83" i="18" s="1"/>
  <c r="V83" i="18"/>
  <c r="S83" i="18"/>
  <c r="T83" i="18" s="1"/>
  <c r="S82" i="18"/>
  <c r="V82" i="18" s="1"/>
  <c r="W82" i="18" s="1"/>
  <c r="X82" i="18" s="1"/>
  <c r="X81" i="18"/>
  <c r="S81" i="18"/>
  <c r="V81" i="18" s="1"/>
  <c r="W81" i="18" s="1"/>
  <c r="X80" i="18"/>
  <c r="W80" i="18"/>
  <c r="V80" i="18"/>
  <c r="T80" i="18"/>
  <c r="S80" i="18"/>
  <c r="S79" i="18"/>
  <c r="V79" i="18" s="1"/>
  <c r="W79" i="18" s="1"/>
  <c r="X79" i="18" s="1"/>
  <c r="W78" i="18"/>
  <c r="X78" i="18" s="1"/>
  <c r="T78" i="18"/>
  <c r="S78" i="18"/>
  <c r="V78" i="18" s="1"/>
  <c r="S77" i="18"/>
  <c r="T77" i="18" s="1"/>
  <c r="S76" i="18"/>
  <c r="X75" i="18"/>
  <c r="W75" i="18"/>
  <c r="V75" i="18"/>
  <c r="S75" i="18"/>
  <c r="T75" i="18" s="1"/>
  <c r="S74" i="18"/>
  <c r="T74" i="18" s="1"/>
  <c r="S73" i="18"/>
  <c r="V73" i="18" s="1"/>
  <c r="W73" i="18" s="1"/>
  <c r="X73" i="18" s="1"/>
  <c r="V72" i="18"/>
  <c r="W72" i="18" s="1"/>
  <c r="X72" i="18" s="1"/>
  <c r="T72" i="18"/>
  <c r="S72" i="18"/>
  <c r="T71" i="18"/>
  <c r="S71" i="18"/>
  <c r="V71" i="18" s="1"/>
  <c r="W71" i="18" s="1"/>
  <c r="X71" i="18" s="1"/>
  <c r="X70" i="18"/>
  <c r="W70" i="18"/>
  <c r="T70" i="18"/>
  <c r="S70" i="18"/>
  <c r="V70" i="18" s="1"/>
  <c r="V69" i="18"/>
  <c r="W69" i="18" s="1"/>
  <c r="X69" i="18" s="1"/>
  <c r="T69" i="18"/>
  <c r="S69" i="18"/>
  <c r="S68" i="18"/>
  <c r="V67" i="18"/>
  <c r="W67" i="18" s="1"/>
  <c r="X67" i="18" s="1"/>
  <c r="S67" i="18"/>
  <c r="T67" i="18" s="1"/>
  <c r="V66" i="18"/>
  <c r="W66" i="18" s="1"/>
  <c r="X66" i="18" s="1"/>
  <c r="T66" i="18"/>
  <c r="S66" i="18"/>
  <c r="X65" i="18"/>
  <c r="S65" i="18"/>
  <c r="V65" i="18" s="1"/>
  <c r="W65" i="18" s="1"/>
  <c r="W64" i="18"/>
  <c r="X64" i="18" s="1"/>
  <c r="V64" i="18"/>
  <c r="T64" i="18"/>
  <c r="S64" i="18"/>
  <c r="S63" i="18"/>
  <c r="V63" i="18" s="1"/>
  <c r="W63" i="18" s="1"/>
  <c r="X63" i="18" s="1"/>
  <c r="T62" i="18"/>
  <c r="S62" i="18"/>
  <c r="V62" i="18" s="1"/>
  <c r="W62" i="18" s="1"/>
  <c r="X62" i="18" s="1"/>
  <c r="S61" i="18"/>
  <c r="V61" i="18" s="1"/>
  <c r="W61" i="18" s="1"/>
  <c r="X61" i="18" s="1"/>
  <c r="S60" i="18"/>
  <c r="W59" i="18"/>
  <c r="X59" i="18" s="1"/>
  <c r="V59" i="18"/>
  <c r="S59" i="18"/>
  <c r="T59" i="18" s="1"/>
  <c r="S58" i="18"/>
  <c r="V58" i="18" s="1"/>
  <c r="W58" i="18" s="1"/>
  <c r="X58" i="18" s="1"/>
  <c r="X57" i="18"/>
  <c r="S57" i="18"/>
  <c r="V57" i="18" s="1"/>
  <c r="W57" i="18" s="1"/>
  <c r="V56" i="18"/>
  <c r="W56" i="18" s="1"/>
  <c r="X56" i="18" s="1"/>
  <c r="T56" i="18"/>
  <c r="S56" i="18"/>
  <c r="T55" i="18"/>
  <c r="S55" i="18"/>
  <c r="V55" i="18" s="1"/>
  <c r="W55" i="18" s="1"/>
  <c r="X55" i="18" s="1"/>
  <c r="T54" i="18"/>
  <c r="S54" i="18"/>
  <c r="V54" i="18" s="1"/>
  <c r="W54" i="18" s="1"/>
  <c r="X54" i="18" s="1"/>
  <c r="T53" i="18"/>
  <c r="S53" i="18"/>
  <c r="V53" i="18" s="1"/>
  <c r="W53" i="18" s="1"/>
  <c r="X53" i="18" s="1"/>
  <c r="S52" i="18"/>
  <c r="V51" i="18"/>
  <c r="W51" i="18" s="1"/>
  <c r="X51" i="18" s="1"/>
  <c r="S51" i="18"/>
  <c r="T51" i="18" s="1"/>
  <c r="T50" i="18"/>
  <c r="S50" i="18"/>
  <c r="V50" i="18" s="1"/>
  <c r="W50" i="18" s="1"/>
  <c r="X50" i="18" s="1"/>
  <c r="S49" i="18"/>
  <c r="V49" i="18" s="1"/>
  <c r="W49" i="18" s="1"/>
  <c r="X49" i="18" s="1"/>
  <c r="V48" i="18"/>
  <c r="W48" i="18" s="1"/>
  <c r="X48" i="18" s="1"/>
  <c r="T48" i="18"/>
  <c r="S48" i="18"/>
  <c r="T47" i="18"/>
  <c r="S47" i="18"/>
  <c r="V47" i="18" s="1"/>
  <c r="W47" i="18" s="1"/>
  <c r="X47" i="18" s="1"/>
  <c r="T46" i="18"/>
  <c r="S46" i="18"/>
  <c r="V46" i="18" s="1"/>
  <c r="W46" i="18" s="1"/>
  <c r="X46" i="18" s="1"/>
  <c r="V45" i="18"/>
  <c r="W45" i="18" s="1"/>
  <c r="X45" i="18" s="1"/>
  <c r="T45" i="18"/>
  <c r="S45" i="18"/>
  <c r="S44" i="18"/>
  <c r="V43" i="18"/>
  <c r="W43" i="18" s="1"/>
  <c r="X43" i="18" s="1"/>
  <c r="S43" i="18"/>
  <c r="T43" i="18" s="1"/>
  <c r="V42" i="18"/>
  <c r="W42" i="18" s="1"/>
  <c r="X42" i="18" s="1"/>
  <c r="T42" i="18"/>
  <c r="S42" i="18"/>
  <c r="X41" i="18"/>
  <c r="S41" i="18"/>
  <c r="V41" i="18" s="1"/>
  <c r="W41" i="18" s="1"/>
  <c r="W40" i="18"/>
  <c r="X40" i="18" s="1"/>
  <c r="V40" i="18"/>
  <c r="T40" i="18"/>
  <c r="S40" i="18"/>
  <c r="S39" i="18"/>
  <c r="V39" i="18" s="1"/>
  <c r="W39" i="18" s="1"/>
  <c r="X39" i="18" s="1"/>
  <c r="W38" i="18"/>
  <c r="X38" i="18" s="1"/>
  <c r="T38" i="18"/>
  <c r="S38" i="18"/>
  <c r="V38" i="18" s="1"/>
  <c r="W37" i="18"/>
  <c r="X37" i="18" s="1"/>
  <c r="V37" i="18"/>
  <c r="S37" i="18"/>
  <c r="T37" i="18" s="1"/>
  <c r="S36" i="18"/>
  <c r="W35" i="18"/>
  <c r="X35" i="18" s="1"/>
  <c r="V35" i="18"/>
  <c r="S35" i="18"/>
  <c r="T35" i="18" s="1"/>
  <c r="V34" i="18"/>
  <c r="W34" i="18" s="1"/>
  <c r="X34" i="18" s="1"/>
  <c r="S34" i="18"/>
  <c r="T34" i="18" s="1"/>
  <c r="S33" i="18"/>
  <c r="V33" i="18" s="1"/>
  <c r="W33" i="18" s="1"/>
  <c r="X33" i="18" s="1"/>
  <c r="V32" i="18"/>
  <c r="W32" i="18" s="1"/>
  <c r="X32" i="18" s="1"/>
  <c r="T32" i="18"/>
  <c r="S32" i="18"/>
  <c r="T31" i="18"/>
  <c r="S31" i="18"/>
  <c r="V31" i="18" s="1"/>
  <c r="W31" i="18" s="1"/>
  <c r="X31" i="18" s="1"/>
  <c r="T30" i="18"/>
  <c r="S30" i="18"/>
  <c r="V30" i="18" s="1"/>
  <c r="W30" i="18" s="1"/>
  <c r="X30" i="18" s="1"/>
  <c r="W29" i="18"/>
  <c r="X29" i="18" s="1"/>
  <c r="V29" i="18"/>
  <c r="T29" i="18"/>
  <c r="S29" i="18"/>
  <c r="S28" i="18"/>
  <c r="V27" i="18"/>
  <c r="W27" i="18" s="1"/>
  <c r="X27" i="18" s="1"/>
  <c r="S27" i="18"/>
  <c r="T27" i="18" s="1"/>
  <c r="V26" i="18"/>
  <c r="W26" i="18" s="1"/>
  <c r="X26" i="18" s="1"/>
  <c r="T26" i="18"/>
  <c r="S26" i="18"/>
  <c r="S25" i="18"/>
  <c r="V25" i="18" s="1"/>
  <c r="W25" i="18" s="1"/>
  <c r="X25" i="18" s="1"/>
  <c r="W24" i="18"/>
  <c r="X24" i="18" s="1"/>
  <c r="V24" i="18"/>
  <c r="T24" i="18"/>
  <c r="S24" i="18"/>
  <c r="S23" i="18"/>
  <c r="V23" i="18" s="1"/>
  <c r="W23" i="18" s="1"/>
  <c r="X23" i="18" s="1"/>
  <c r="T22" i="18"/>
  <c r="S22" i="18"/>
  <c r="V22" i="18" s="1"/>
  <c r="W22" i="18" s="1"/>
  <c r="X22" i="18" s="1"/>
  <c r="S21" i="18"/>
  <c r="V21" i="18" s="1"/>
  <c r="W21" i="18" s="1"/>
  <c r="X21" i="18" s="1"/>
  <c r="S20" i="18"/>
  <c r="W19" i="18"/>
  <c r="X19" i="18" s="1"/>
  <c r="V19" i="18"/>
  <c r="S19" i="18"/>
  <c r="T19" i="18" s="1"/>
  <c r="S18" i="18"/>
  <c r="V18" i="18" s="1"/>
  <c r="W18" i="18" s="1"/>
  <c r="X18" i="18" s="1"/>
  <c r="S17" i="18"/>
  <c r="X16" i="18"/>
  <c r="W16" i="18"/>
  <c r="V16" i="18"/>
  <c r="T16" i="18"/>
  <c r="S16" i="18"/>
  <c r="S15" i="18"/>
  <c r="V15" i="18" s="1"/>
  <c r="W15" i="18" s="1"/>
  <c r="X15" i="18" s="1"/>
  <c r="W14" i="18"/>
  <c r="X14" i="18" s="1"/>
  <c r="T14" i="18"/>
  <c r="S14" i="18"/>
  <c r="V14" i="18" s="1"/>
  <c r="S13" i="18"/>
  <c r="T13" i="18" s="1"/>
  <c r="S12" i="18"/>
  <c r="V12" i="18" s="1"/>
  <c r="W12" i="18" s="1"/>
  <c r="X12" i="18" s="1"/>
  <c r="X11" i="18"/>
  <c r="W11" i="18"/>
  <c r="V11" i="18"/>
  <c r="S11" i="18"/>
  <c r="T11" i="18" s="1"/>
  <c r="V182" i="18" l="1"/>
  <c r="W182" i="18" s="1"/>
  <c r="X182" i="18" s="1"/>
  <c r="T182" i="18"/>
  <c r="T12" i="18"/>
  <c r="V17" i="18"/>
  <c r="W17" i="18" s="1"/>
  <c r="X17" i="18" s="1"/>
  <c r="T17" i="18"/>
  <c r="T58" i="18"/>
  <c r="T61" i="18"/>
  <c r="T63" i="18"/>
  <c r="V76" i="18"/>
  <c r="W76" i="18" s="1"/>
  <c r="X76" i="18" s="1"/>
  <c r="T76" i="18"/>
  <c r="T108" i="18"/>
  <c r="V108" i="18"/>
  <c r="W108" i="18" s="1"/>
  <c r="X108" i="18" s="1"/>
  <c r="T111" i="18"/>
  <c r="V117" i="18"/>
  <c r="W117" i="18" s="1"/>
  <c r="X117" i="18" s="1"/>
  <c r="V140" i="18"/>
  <c r="W140" i="18" s="1"/>
  <c r="X140" i="18" s="1"/>
  <c r="T140" i="18"/>
  <c r="T143" i="18"/>
  <c r="V149" i="18"/>
  <c r="W149" i="18" s="1"/>
  <c r="X149" i="18" s="1"/>
  <c r="V174" i="18"/>
  <c r="W174" i="18" s="1"/>
  <c r="X174" i="18" s="1"/>
  <c r="T174" i="18"/>
  <c r="T185" i="18"/>
  <c r="V193" i="18"/>
  <c r="W193" i="18" s="1"/>
  <c r="X193" i="18" s="1"/>
  <c r="V204" i="18"/>
  <c r="W204" i="18" s="1"/>
  <c r="X204" i="18" s="1"/>
  <c r="T204" i="18"/>
  <c r="V209" i="18"/>
  <c r="W209" i="18" s="1"/>
  <c r="X209" i="18" s="1"/>
  <c r="V220" i="18"/>
  <c r="W220" i="18" s="1"/>
  <c r="X220" i="18" s="1"/>
  <c r="T220" i="18"/>
  <c r="V225" i="18"/>
  <c r="W225" i="18" s="1"/>
  <c r="X225" i="18" s="1"/>
  <c r="V240" i="18"/>
  <c r="W240" i="18" s="1"/>
  <c r="X240" i="18" s="1"/>
  <c r="T240" i="18"/>
  <c r="T314" i="18"/>
  <c r="V314" i="18"/>
  <c r="W314" i="18" s="1"/>
  <c r="X314" i="18" s="1"/>
  <c r="V318" i="18"/>
  <c r="W318" i="18" s="1"/>
  <c r="X318" i="18" s="1"/>
  <c r="T318" i="18"/>
  <c r="V401" i="18"/>
  <c r="W401" i="18" s="1"/>
  <c r="X401" i="18" s="1"/>
  <c r="T401" i="18"/>
  <c r="V132" i="18"/>
  <c r="W132" i="18" s="1"/>
  <c r="X132" i="18" s="1"/>
  <c r="T132" i="18"/>
  <c r="T135" i="18"/>
  <c r="V141" i="18"/>
  <c r="W141" i="18" s="1"/>
  <c r="X141" i="18" s="1"/>
  <c r="T169" i="18"/>
  <c r="T298" i="18"/>
  <c r="V298" i="18"/>
  <c r="W298" i="18" s="1"/>
  <c r="X298" i="18" s="1"/>
  <c r="V337" i="18"/>
  <c r="W337" i="18" s="1"/>
  <c r="X337" i="18" s="1"/>
  <c r="T337" i="18"/>
  <c r="V478" i="18"/>
  <c r="W478" i="18" s="1"/>
  <c r="X478" i="18" s="1"/>
  <c r="T478" i="18"/>
  <c r="V13" i="18"/>
  <c r="W13" i="18" s="1"/>
  <c r="X13" i="18" s="1"/>
  <c r="T18" i="18"/>
  <c r="T21" i="18"/>
  <c r="T23" i="18"/>
  <c r="V36" i="18"/>
  <c r="W36" i="18" s="1"/>
  <c r="X36" i="18" s="1"/>
  <c r="T36" i="18"/>
  <c r="V74" i="18"/>
  <c r="W74" i="18" s="1"/>
  <c r="X74" i="18" s="1"/>
  <c r="V77" i="18"/>
  <c r="W77" i="18" s="1"/>
  <c r="X77" i="18" s="1"/>
  <c r="T82" i="18"/>
  <c r="T85" i="18"/>
  <c r="T87" i="18"/>
  <c r="T238" i="18"/>
  <c r="V599" i="18"/>
  <c r="W599" i="18" s="1"/>
  <c r="X599" i="18" s="1"/>
  <c r="T599" i="18"/>
  <c r="V336" i="18"/>
  <c r="W336" i="18" s="1"/>
  <c r="X336" i="18" s="1"/>
  <c r="T336" i="18"/>
  <c r="T28" i="18"/>
  <c r="V28" i="18"/>
  <c r="W28" i="18" s="1"/>
  <c r="X28" i="18" s="1"/>
  <c r="T79" i="18"/>
  <c r="V175" i="18"/>
  <c r="W175" i="18" s="1"/>
  <c r="X175" i="18" s="1"/>
  <c r="V44" i="18"/>
  <c r="W44" i="18" s="1"/>
  <c r="X44" i="18" s="1"/>
  <c r="T44" i="18"/>
  <c r="V124" i="18"/>
  <c r="W124" i="18" s="1"/>
  <c r="X124" i="18" s="1"/>
  <c r="T124" i="18"/>
  <c r="T164" i="18"/>
  <c r="V164" i="18"/>
  <c r="W164" i="18" s="1"/>
  <c r="X164" i="18" s="1"/>
  <c r="V196" i="18"/>
  <c r="W196" i="18" s="1"/>
  <c r="X196" i="18" s="1"/>
  <c r="T196" i="18"/>
  <c r="V201" i="18"/>
  <c r="W201" i="18" s="1"/>
  <c r="X201" i="18" s="1"/>
  <c r="V212" i="18"/>
  <c r="W212" i="18" s="1"/>
  <c r="X212" i="18" s="1"/>
  <c r="T212" i="18"/>
  <c r="V217" i="18"/>
  <c r="W217" i="18" s="1"/>
  <c r="X217" i="18" s="1"/>
  <c r="V228" i="18"/>
  <c r="W228" i="18" s="1"/>
  <c r="X228" i="18" s="1"/>
  <c r="T228" i="18"/>
  <c r="T261" i="18"/>
  <c r="T272" i="18"/>
  <c r="V395" i="18"/>
  <c r="W395" i="18" s="1"/>
  <c r="X395" i="18" s="1"/>
  <c r="T395" i="18"/>
  <c r="T68" i="18"/>
  <c r="V68" i="18"/>
  <c r="W68" i="18" s="1"/>
  <c r="X68" i="18" s="1"/>
  <c r="T20" i="18"/>
  <c r="V20" i="18"/>
  <c r="W20" i="18" s="1"/>
  <c r="X20" i="18" s="1"/>
  <c r="V84" i="18"/>
  <c r="W84" i="18" s="1"/>
  <c r="X84" i="18" s="1"/>
  <c r="T84" i="18"/>
  <c r="V194" i="18"/>
  <c r="W194" i="18" s="1"/>
  <c r="X194" i="18" s="1"/>
  <c r="T194" i="18"/>
  <c r="V210" i="18"/>
  <c r="W210" i="18" s="1"/>
  <c r="X210" i="18" s="1"/>
  <c r="T210" i="18"/>
  <c r="V237" i="18"/>
  <c r="W237" i="18" s="1"/>
  <c r="X237" i="18" s="1"/>
  <c r="T237" i="18"/>
  <c r="T304" i="18"/>
  <c r="V304" i="18"/>
  <c r="W304" i="18" s="1"/>
  <c r="X304" i="18" s="1"/>
  <c r="V655" i="18"/>
  <c r="W655" i="18" s="1"/>
  <c r="X655" i="18" s="1"/>
  <c r="T655" i="18"/>
  <c r="T15" i="18"/>
  <c r="T92" i="18"/>
  <c r="V92" i="18"/>
  <c r="W92" i="18" s="1"/>
  <c r="X92" i="18" s="1"/>
  <c r="T100" i="18"/>
  <c r="V100" i="18"/>
  <c r="W100" i="18" s="1"/>
  <c r="X100" i="18" s="1"/>
  <c r="T103" i="18"/>
  <c r="V109" i="18"/>
  <c r="W109" i="18" s="1"/>
  <c r="X109" i="18" s="1"/>
  <c r="V195" i="18"/>
  <c r="W195" i="18" s="1"/>
  <c r="X195" i="18" s="1"/>
  <c r="T195" i="18"/>
  <c r="V211" i="18"/>
  <c r="W211" i="18" s="1"/>
  <c r="X211" i="18" s="1"/>
  <c r="T211" i="18"/>
  <c r="V227" i="18"/>
  <c r="W227" i="18" s="1"/>
  <c r="X227" i="18" s="1"/>
  <c r="T227" i="18"/>
  <c r="V275" i="18"/>
  <c r="W275" i="18" s="1"/>
  <c r="X275" i="18" s="1"/>
  <c r="T275" i="18"/>
  <c r="T39" i="18"/>
  <c r="V52" i="18"/>
  <c r="W52" i="18" s="1"/>
  <c r="X52" i="18" s="1"/>
  <c r="T52" i="18"/>
  <c r="V156" i="18"/>
  <c r="W156" i="18" s="1"/>
  <c r="X156" i="18" s="1"/>
  <c r="T156" i="18"/>
  <c r="V202" i="18"/>
  <c r="W202" i="18" s="1"/>
  <c r="X202" i="18" s="1"/>
  <c r="T202" i="18"/>
  <c r="V218" i="18"/>
  <c r="W218" i="18" s="1"/>
  <c r="X218" i="18" s="1"/>
  <c r="T218" i="18"/>
  <c r="V242" i="18"/>
  <c r="W242" i="18" s="1"/>
  <c r="X242" i="18" s="1"/>
  <c r="T242" i="18"/>
  <c r="T306" i="18"/>
  <c r="V306" i="18"/>
  <c r="W306" i="18" s="1"/>
  <c r="X306" i="18" s="1"/>
  <c r="T334" i="18"/>
  <c r="V350" i="18"/>
  <c r="W350" i="18" s="1"/>
  <c r="X350" i="18" s="1"/>
  <c r="T350" i="18"/>
  <c r="T428" i="18"/>
  <c r="V226" i="18"/>
  <c r="W226" i="18" s="1"/>
  <c r="X226" i="18" s="1"/>
  <c r="T226" i="18"/>
  <c r="V274" i="18"/>
  <c r="W274" i="18" s="1"/>
  <c r="X274" i="18" s="1"/>
  <c r="T274" i="18"/>
  <c r="V60" i="18"/>
  <c r="W60" i="18" s="1"/>
  <c r="X60" i="18" s="1"/>
  <c r="T60" i="18"/>
  <c r="V116" i="18"/>
  <c r="W116" i="18" s="1"/>
  <c r="X116" i="18" s="1"/>
  <c r="T116" i="18"/>
  <c r="V148" i="18"/>
  <c r="W148" i="18" s="1"/>
  <c r="X148" i="18" s="1"/>
  <c r="T148" i="18"/>
  <c r="V190" i="18"/>
  <c r="W190" i="18" s="1"/>
  <c r="X190" i="18" s="1"/>
  <c r="T190" i="18"/>
  <c r="V203" i="18"/>
  <c r="W203" i="18" s="1"/>
  <c r="X203" i="18" s="1"/>
  <c r="T203" i="18"/>
  <c r="V219" i="18"/>
  <c r="W219" i="18" s="1"/>
  <c r="X219" i="18" s="1"/>
  <c r="T219" i="18"/>
  <c r="V251" i="18"/>
  <c r="W251" i="18" s="1"/>
  <c r="X251" i="18" s="1"/>
  <c r="T251" i="18"/>
  <c r="V293" i="18"/>
  <c r="W293" i="18" s="1"/>
  <c r="X293" i="18" s="1"/>
  <c r="T293" i="18"/>
  <c r="V489" i="18"/>
  <c r="W489" i="18" s="1"/>
  <c r="X489" i="18" s="1"/>
  <c r="T489" i="18"/>
  <c r="V250" i="18"/>
  <c r="W250" i="18" s="1"/>
  <c r="X250" i="18" s="1"/>
  <c r="T250" i="18"/>
  <c r="V535" i="18"/>
  <c r="W535" i="18" s="1"/>
  <c r="X535" i="18" s="1"/>
  <c r="T535" i="18"/>
  <c r="V654" i="18"/>
  <c r="W654" i="18" s="1"/>
  <c r="X654" i="18" s="1"/>
  <c r="T654" i="18"/>
  <c r="T25" i="18"/>
  <c r="T33" i="18"/>
  <c r="T41" i="18"/>
  <c r="T49" i="18"/>
  <c r="T57" i="18"/>
  <c r="T65" i="18"/>
  <c r="T73" i="18"/>
  <c r="T81" i="18"/>
  <c r="T89" i="18"/>
  <c r="T97" i="18"/>
  <c r="T105" i="18"/>
  <c r="T113" i="18"/>
  <c r="T121" i="18"/>
  <c r="T129" i="18"/>
  <c r="T137" i="18"/>
  <c r="T145" i="18"/>
  <c r="T153" i="18"/>
  <c r="T161" i="18"/>
  <c r="T171" i="18"/>
  <c r="T179" i="18"/>
  <c r="T187" i="18"/>
  <c r="T198" i="18"/>
  <c r="T206" i="18"/>
  <c r="T214" i="18"/>
  <c r="T222" i="18"/>
  <c r="T230" i="18"/>
  <c r="T253" i="18"/>
  <c r="T262" i="18"/>
  <c r="V266" i="18"/>
  <c r="W266" i="18" s="1"/>
  <c r="X266" i="18" s="1"/>
  <c r="T266" i="18"/>
  <c r="T277" i="18"/>
  <c r="V282" i="18"/>
  <c r="W282" i="18" s="1"/>
  <c r="X282" i="18" s="1"/>
  <c r="T282" i="18"/>
  <c r="T302" i="18"/>
  <c r="T310" i="18"/>
  <c r="T316" i="18"/>
  <c r="T322" i="18"/>
  <c r="V322" i="18"/>
  <c r="W322" i="18" s="1"/>
  <c r="X322" i="18" s="1"/>
  <c r="V355" i="18"/>
  <c r="W355" i="18" s="1"/>
  <c r="X355" i="18" s="1"/>
  <c r="T355" i="18"/>
  <c r="V449" i="18"/>
  <c r="W449" i="18" s="1"/>
  <c r="X449" i="18" s="1"/>
  <c r="T449" i="18"/>
  <c r="T245" i="18"/>
  <c r="V258" i="18"/>
  <c r="W258" i="18" s="1"/>
  <c r="X258" i="18" s="1"/>
  <c r="T258" i="18"/>
  <c r="T285" i="18"/>
  <c r="V290" i="18"/>
  <c r="W290" i="18" s="1"/>
  <c r="X290" i="18" s="1"/>
  <c r="T290" i="18"/>
  <c r="V326" i="18"/>
  <c r="W326" i="18" s="1"/>
  <c r="X326" i="18" s="1"/>
  <c r="T326" i="18"/>
  <c r="V339" i="18"/>
  <c r="W339" i="18" s="1"/>
  <c r="X339" i="18" s="1"/>
  <c r="T339" i="18"/>
  <c r="V328" i="18"/>
  <c r="W328" i="18" s="1"/>
  <c r="X328" i="18" s="1"/>
  <c r="T328" i="18"/>
  <c r="V363" i="18"/>
  <c r="W363" i="18" s="1"/>
  <c r="X363" i="18" s="1"/>
  <c r="T363" i="18"/>
  <c r="V371" i="18"/>
  <c r="W371" i="18" s="1"/>
  <c r="X371" i="18" s="1"/>
  <c r="T371" i="18"/>
  <c r="V379" i="18"/>
  <c r="W379" i="18" s="1"/>
  <c r="X379" i="18" s="1"/>
  <c r="T379" i="18"/>
  <c r="V387" i="18"/>
  <c r="W387" i="18" s="1"/>
  <c r="X387" i="18" s="1"/>
  <c r="T387" i="18"/>
  <c r="V422" i="18"/>
  <c r="W422" i="18" s="1"/>
  <c r="X422" i="18" s="1"/>
  <c r="T422" i="18"/>
  <c r="V438" i="18"/>
  <c r="W438" i="18" s="1"/>
  <c r="X438" i="18" s="1"/>
  <c r="T438" i="18"/>
  <c r="V451" i="18"/>
  <c r="W451" i="18" s="1"/>
  <c r="X451" i="18" s="1"/>
  <c r="T451" i="18"/>
  <c r="T596" i="18"/>
  <c r="V596" i="18"/>
  <c r="W596" i="18" s="1"/>
  <c r="X596" i="18" s="1"/>
  <c r="V312" i="18"/>
  <c r="W312" i="18" s="1"/>
  <c r="X312" i="18" s="1"/>
  <c r="V320" i="18"/>
  <c r="W320" i="18" s="1"/>
  <c r="X320" i="18" s="1"/>
  <c r="T353" i="18"/>
  <c r="T356" i="18"/>
  <c r="T358" i="18"/>
  <c r="T366" i="18"/>
  <c r="T374" i="18"/>
  <c r="T382" i="18"/>
  <c r="T390" i="18"/>
  <c r="T393" i="18"/>
  <c r="T414" i="18"/>
  <c r="V416" i="18"/>
  <c r="W416" i="18" s="1"/>
  <c r="X416" i="18" s="1"/>
  <c r="T420" i="18"/>
  <c r="T458" i="18"/>
  <c r="V458" i="18"/>
  <c r="W458" i="18" s="1"/>
  <c r="X458" i="18" s="1"/>
  <c r="V519" i="18"/>
  <c r="W519" i="18" s="1"/>
  <c r="X519" i="18" s="1"/>
  <c r="T519" i="18"/>
  <c r="T279" i="18"/>
  <c r="T287" i="18"/>
  <c r="T295" i="18"/>
  <c r="T340" i="18"/>
  <c r="V344" i="18"/>
  <c r="W344" i="18" s="1"/>
  <c r="X344" i="18" s="1"/>
  <c r="T344" i="18"/>
  <c r="T361" i="18"/>
  <c r="T364" i="18"/>
  <c r="T369" i="18"/>
  <c r="T372" i="18"/>
  <c r="T377" i="18"/>
  <c r="T380" i="18"/>
  <c r="T426" i="18"/>
  <c r="V426" i="18"/>
  <c r="W426" i="18" s="1"/>
  <c r="X426" i="18" s="1"/>
  <c r="V543" i="18"/>
  <c r="W543" i="18" s="1"/>
  <c r="X543" i="18" s="1"/>
  <c r="T543" i="18"/>
  <c r="V594" i="18"/>
  <c r="W594" i="18" s="1"/>
  <c r="X594" i="18" s="1"/>
  <c r="T594" i="18"/>
  <c r="T331" i="18"/>
  <c r="V399" i="18"/>
  <c r="W399" i="18" s="1"/>
  <c r="X399" i="18" s="1"/>
  <c r="T399" i="18"/>
  <c r="V581" i="18"/>
  <c r="W581" i="18" s="1"/>
  <c r="X581" i="18" s="1"/>
  <c r="T581" i="18"/>
  <c r="T618" i="18"/>
  <c r="V403" i="18"/>
  <c r="W403" i="18" s="1"/>
  <c r="X403" i="18" s="1"/>
  <c r="T403" i="18"/>
  <c r="V527" i="18"/>
  <c r="W527" i="18" s="1"/>
  <c r="X527" i="18" s="1"/>
  <c r="T527" i="18"/>
  <c r="V557" i="18"/>
  <c r="W557" i="18" s="1"/>
  <c r="X557" i="18" s="1"/>
  <c r="T557" i="18"/>
  <c r="V467" i="18"/>
  <c r="W467" i="18" s="1"/>
  <c r="X467" i="18" s="1"/>
  <c r="T467" i="18"/>
  <c r="V483" i="18"/>
  <c r="W483" i="18" s="1"/>
  <c r="X483" i="18" s="1"/>
  <c r="T483" i="18"/>
  <c r="T502" i="18"/>
  <c r="V502" i="18"/>
  <c r="W502" i="18" s="1"/>
  <c r="X502" i="18" s="1"/>
  <c r="V424" i="18"/>
  <c r="W424" i="18" s="1"/>
  <c r="X424" i="18" s="1"/>
  <c r="T430" i="18"/>
  <c r="V434" i="18"/>
  <c r="W434" i="18" s="1"/>
  <c r="X434" i="18" s="1"/>
  <c r="V443" i="18"/>
  <c r="W443" i="18" s="1"/>
  <c r="X443" i="18" s="1"/>
  <c r="T443" i="18"/>
  <c r="T452" i="18"/>
  <c r="V474" i="18"/>
  <c r="W474" i="18" s="1"/>
  <c r="X474" i="18" s="1"/>
  <c r="V490" i="18"/>
  <c r="W490" i="18" s="1"/>
  <c r="X490" i="18" s="1"/>
  <c r="V570" i="18"/>
  <c r="W570" i="18" s="1"/>
  <c r="X570" i="18" s="1"/>
  <c r="T570" i="18"/>
  <c r="V622" i="18"/>
  <c r="W622" i="18" s="1"/>
  <c r="X622" i="18" s="1"/>
  <c r="T622" i="18"/>
  <c r="T352" i="18"/>
  <c r="T360" i="18"/>
  <c r="T368" i="18"/>
  <c r="T376" i="18"/>
  <c r="T384" i="18"/>
  <c r="V392" i="18"/>
  <c r="W392" i="18" s="1"/>
  <c r="X392" i="18" s="1"/>
  <c r="T394" i="18"/>
  <c r="T409" i="18"/>
  <c r="T411" i="18"/>
  <c r="V432" i="18"/>
  <c r="W432" i="18" s="1"/>
  <c r="X432" i="18" s="1"/>
  <c r="T454" i="18"/>
  <c r="T465" i="18"/>
  <c r="T481" i="18"/>
  <c r="T497" i="18"/>
  <c r="T511" i="18"/>
  <c r="T583" i="18"/>
  <c r="T365" i="18"/>
  <c r="T373" i="18"/>
  <c r="T381" i="18"/>
  <c r="T389" i="18"/>
  <c r="T396" i="18"/>
  <c r="T417" i="18"/>
  <c r="T419" i="18"/>
  <c r="T441" i="18"/>
  <c r="V450" i="18"/>
  <c r="W450" i="18" s="1"/>
  <c r="X450" i="18" s="1"/>
  <c r="V459" i="18"/>
  <c r="W459" i="18" s="1"/>
  <c r="X459" i="18" s="1"/>
  <c r="T459" i="18"/>
  <c r="T468" i="18"/>
  <c r="T470" i="18"/>
  <c r="T484" i="18"/>
  <c r="T486" i="18"/>
  <c r="T517" i="18"/>
  <c r="V574" i="18"/>
  <c r="W574" i="18" s="1"/>
  <c r="X574" i="18" s="1"/>
  <c r="T574" i="18"/>
  <c r="V623" i="18"/>
  <c r="W623" i="18" s="1"/>
  <c r="X623" i="18" s="1"/>
  <c r="T623" i="18"/>
  <c r="T427" i="18"/>
  <c r="V435" i="18"/>
  <c r="W435" i="18" s="1"/>
  <c r="X435" i="18" s="1"/>
  <c r="T435" i="18"/>
  <c r="V475" i="18"/>
  <c r="W475" i="18" s="1"/>
  <c r="X475" i="18" s="1"/>
  <c r="T475" i="18"/>
  <c r="V491" i="18"/>
  <c r="W491" i="18" s="1"/>
  <c r="X491" i="18" s="1"/>
  <c r="T491" i="18"/>
  <c r="T503" i="18"/>
  <c r="V506" i="18"/>
  <c r="W506" i="18" s="1"/>
  <c r="X506" i="18" s="1"/>
  <c r="T559" i="18"/>
  <c r="V606" i="18"/>
  <c r="W606" i="18" s="1"/>
  <c r="X606" i="18" s="1"/>
  <c r="T606" i="18"/>
  <c r="T620" i="18"/>
  <c r="V620" i="18"/>
  <c r="W620" i="18" s="1"/>
  <c r="X620" i="18" s="1"/>
  <c r="V590" i="18"/>
  <c r="W590" i="18" s="1"/>
  <c r="X590" i="18" s="1"/>
  <c r="T590" i="18"/>
  <c r="V630" i="18"/>
  <c r="W630" i="18" s="1"/>
  <c r="X630" i="18" s="1"/>
  <c r="T630" i="18"/>
  <c r="V566" i="18"/>
  <c r="W566" i="18" s="1"/>
  <c r="X566" i="18" s="1"/>
  <c r="T566" i="18"/>
  <c r="V652" i="18"/>
  <c r="W652" i="18" s="1"/>
  <c r="X652" i="18" s="1"/>
  <c r="V662" i="18"/>
  <c r="W662" i="18" s="1"/>
  <c r="X662" i="18" s="1"/>
  <c r="T662" i="18"/>
  <c r="V614" i="18"/>
  <c r="W614" i="18" s="1"/>
  <c r="X614" i="18" s="1"/>
  <c r="T614" i="18"/>
  <c r="V638" i="18"/>
  <c r="W638" i="18" s="1"/>
  <c r="X638" i="18" s="1"/>
  <c r="T638" i="18"/>
  <c r="V510" i="18"/>
  <c r="W510" i="18" s="1"/>
  <c r="X510" i="18" s="1"/>
  <c r="V518" i="18"/>
  <c r="W518" i="18" s="1"/>
  <c r="X518" i="18" s="1"/>
  <c r="V526" i="18"/>
  <c r="W526" i="18" s="1"/>
  <c r="X526" i="18" s="1"/>
  <c r="V534" i="18"/>
  <c r="W534" i="18" s="1"/>
  <c r="X534" i="18" s="1"/>
  <c r="V542" i="18"/>
  <c r="W542" i="18" s="1"/>
  <c r="X542" i="18" s="1"/>
  <c r="V550" i="18"/>
  <c r="W550" i="18" s="1"/>
  <c r="X550" i="18" s="1"/>
  <c r="T554" i="18"/>
  <c r="V558" i="18"/>
  <c r="W558" i="18" s="1"/>
  <c r="X558" i="18" s="1"/>
  <c r="T562" i="18"/>
  <c r="T573" i="18"/>
  <c r="V582" i="18"/>
  <c r="W582" i="18" s="1"/>
  <c r="X582" i="18" s="1"/>
  <c r="T582" i="18"/>
  <c r="V588" i="18"/>
  <c r="W588" i="18" s="1"/>
  <c r="X588" i="18" s="1"/>
  <c r="V628" i="18"/>
  <c r="W628" i="18" s="1"/>
  <c r="X628" i="18" s="1"/>
  <c r="T631" i="18"/>
  <c r="V646" i="18"/>
  <c r="W646" i="18" s="1"/>
  <c r="X646" i="18" s="1"/>
  <c r="T646" i="18"/>
  <c r="T663" i="18"/>
  <c r="V598" i="18"/>
  <c r="W598" i="18" s="1"/>
  <c r="X598" i="18" s="1"/>
  <c r="T598" i="18"/>
  <c r="V691" i="17" l="1"/>
  <c r="W691" i="17" s="1"/>
  <c r="X691" i="17" s="1"/>
  <c r="T691" i="17"/>
  <c r="S691" i="17"/>
  <c r="S690" i="17"/>
  <c r="W689" i="17"/>
  <c r="X689" i="17" s="1"/>
  <c r="S689" i="17"/>
  <c r="V689" i="17" s="1"/>
  <c r="S688" i="17"/>
  <c r="V688" i="17" s="1"/>
  <c r="W688" i="17" s="1"/>
  <c r="X688" i="17" s="1"/>
  <c r="S687" i="17"/>
  <c r="V686" i="17"/>
  <c r="W686" i="17" s="1"/>
  <c r="X686" i="17" s="1"/>
  <c r="S686" i="17"/>
  <c r="T686" i="17" s="1"/>
  <c r="S685" i="17"/>
  <c r="V685" i="17" s="1"/>
  <c r="W685" i="17" s="1"/>
  <c r="X685" i="17" s="1"/>
  <c r="X684" i="17"/>
  <c r="T684" i="17"/>
  <c r="S684" i="17"/>
  <c r="V684" i="17" s="1"/>
  <c r="W684" i="17" s="1"/>
  <c r="X683" i="17"/>
  <c r="W683" i="17"/>
  <c r="V683" i="17"/>
  <c r="T683" i="17"/>
  <c r="S683" i="17"/>
  <c r="S682" i="17"/>
  <c r="X681" i="17"/>
  <c r="W681" i="17"/>
  <c r="S681" i="17"/>
  <c r="V681" i="17" s="1"/>
  <c r="S680" i="17"/>
  <c r="S679" i="17"/>
  <c r="X678" i="17"/>
  <c r="W678" i="17"/>
  <c r="V678" i="17"/>
  <c r="S678" i="17"/>
  <c r="T678" i="17" s="1"/>
  <c r="S677" i="17"/>
  <c r="T676" i="17"/>
  <c r="S676" i="17"/>
  <c r="V676" i="17" s="1"/>
  <c r="W676" i="17" s="1"/>
  <c r="X676" i="17" s="1"/>
  <c r="X675" i="17"/>
  <c r="W675" i="17"/>
  <c r="V675" i="17"/>
  <c r="T675" i="17"/>
  <c r="S675" i="17"/>
  <c r="S674" i="17"/>
  <c r="V674" i="17" s="1"/>
  <c r="W674" i="17" s="1"/>
  <c r="X674" i="17" s="1"/>
  <c r="X673" i="17"/>
  <c r="S673" i="17"/>
  <c r="V673" i="17" s="1"/>
  <c r="W673" i="17" s="1"/>
  <c r="S672" i="17"/>
  <c r="S671" i="17"/>
  <c r="X670" i="17"/>
  <c r="V670" i="17"/>
  <c r="W670" i="17" s="1"/>
  <c r="S670" i="17"/>
  <c r="T670" i="17" s="1"/>
  <c r="S669" i="17"/>
  <c r="X668" i="17"/>
  <c r="T668" i="17"/>
  <c r="S668" i="17"/>
  <c r="V668" i="17" s="1"/>
  <c r="W668" i="17" s="1"/>
  <c r="V667" i="17"/>
  <c r="W667" i="17" s="1"/>
  <c r="X667" i="17" s="1"/>
  <c r="T667" i="17"/>
  <c r="S667" i="17"/>
  <c r="S666" i="17"/>
  <c r="W665" i="17"/>
  <c r="X665" i="17" s="1"/>
  <c r="S665" i="17"/>
  <c r="V665" i="17" s="1"/>
  <c r="V664" i="17"/>
  <c r="W664" i="17" s="1"/>
  <c r="X664" i="17" s="1"/>
  <c r="T664" i="17"/>
  <c r="S664" i="17"/>
  <c r="S663" i="17"/>
  <c r="W662" i="17"/>
  <c r="X662" i="17" s="1"/>
  <c r="V662" i="17"/>
  <c r="S662" i="17"/>
  <c r="T662" i="17" s="1"/>
  <c r="V661" i="17"/>
  <c r="W661" i="17" s="1"/>
  <c r="X661" i="17" s="1"/>
  <c r="T661" i="17"/>
  <c r="S661" i="17"/>
  <c r="X660" i="17"/>
  <c r="T660" i="17"/>
  <c r="S660" i="17"/>
  <c r="V660" i="17" s="1"/>
  <c r="W660" i="17" s="1"/>
  <c r="V659" i="17"/>
  <c r="W659" i="17" s="1"/>
  <c r="X659" i="17" s="1"/>
  <c r="T659" i="17"/>
  <c r="S659" i="17"/>
  <c r="T658" i="17"/>
  <c r="S658" i="17"/>
  <c r="V658" i="17" s="1"/>
  <c r="W658" i="17" s="1"/>
  <c r="X658" i="17" s="1"/>
  <c r="S657" i="17"/>
  <c r="V657" i="17" s="1"/>
  <c r="W657" i="17" s="1"/>
  <c r="X657" i="17" s="1"/>
  <c r="V656" i="17"/>
  <c r="W656" i="17" s="1"/>
  <c r="X656" i="17" s="1"/>
  <c r="T656" i="17"/>
  <c r="S656" i="17"/>
  <c r="S655" i="17"/>
  <c r="V654" i="17"/>
  <c r="W654" i="17" s="1"/>
  <c r="X654" i="17" s="1"/>
  <c r="S654" i="17"/>
  <c r="T654" i="17" s="1"/>
  <c r="S653" i="17"/>
  <c r="X652" i="17"/>
  <c r="T652" i="17"/>
  <c r="S652" i="17"/>
  <c r="V652" i="17" s="1"/>
  <c r="W652" i="17" s="1"/>
  <c r="W651" i="17"/>
  <c r="X651" i="17" s="1"/>
  <c r="V651" i="17"/>
  <c r="T651" i="17"/>
  <c r="S651" i="17"/>
  <c r="S650" i="17"/>
  <c r="V650" i="17" s="1"/>
  <c r="W650" i="17" s="1"/>
  <c r="X650" i="17" s="1"/>
  <c r="S649" i="17"/>
  <c r="V649" i="17" s="1"/>
  <c r="W649" i="17" s="1"/>
  <c r="X649" i="17" s="1"/>
  <c r="V648" i="17"/>
  <c r="W648" i="17" s="1"/>
  <c r="X648" i="17" s="1"/>
  <c r="T648" i="17"/>
  <c r="S648" i="17"/>
  <c r="S647" i="17"/>
  <c r="V646" i="17"/>
  <c r="W646" i="17" s="1"/>
  <c r="X646" i="17" s="1"/>
  <c r="S646" i="17"/>
  <c r="T646" i="17" s="1"/>
  <c r="V645" i="17"/>
  <c r="W645" i="17" s="1"/>
  <c r="X645" i="17" s="1"/>
  <c r="T645" i="17"/>
  <c r="S645" i="17"/>
  <c r="X644" i="17"/>
  <c r="T644" i="17"/>
  <c r="S644" i="17"/>
  <c r="V644" i="17" s="1"/>
  <c r="W644" i="17" s="1"/>
  <c r="W643" i="17"/>
  <c r="X643" i="17" s="1"/>
  <c r="V643" i="17"/>
  <c r="T643" i="17"/>
  <c r="S643" i="17"/>
  <c r="T642" i="17"/>
  <c r="S642" i="17"/>
  <c r="V642" i="17" s="1"/>
  <c r="W642" i="17" s="1"/>
  <c r="X642" i="17" s="1"/>
  <c r="S641" i="17"/>
  <c r="V641" i="17" s="1"/>
  <c r="W641" i="17" s="1"/>
  <c r="X641" i="17" s="1"/>
  <c r="V640" i="17"/>
  <c r="W640" i="17" s="1"/>
  <c r="X640" i="17" s="1"/>
  <c r="S640" i="17"/>
  <c r="T640" i="17" s="1"/>
  <c r="S639" i="17"/>
  <c r="W638" i="17"/>
  <c r="X638" i="17" s="1"/>
  <c r="V638" i="17"/>
  <c r="S638" i="17"/>
  <c r="T638" i="17" s="1"/>
  <c r="V637" i="17"/>
  <c r="W637" i="17" s="1"/>
  <c r="X637" i="17" s="1"/>
  <c r="S637" i="17"/>
  <c r="T637" i="17" s="1"/>
  <c r="T636" i="17"/>
  <c r="S636" i="17"/>
  <c r="V636" i="17" s="1"/>
  <c r="W636" i="17" s="1"/>
  <c r="X636" i="17" s="1"/>
  <c r="X635" i="17"/>
  <c r="W635" i="17"/>
  <c r="V635" i="17"/>
  <c r="T635" i="17"/>
  <c r="S635" i="17"/>
  <c r="S634" i="17"/>
  <c r="V634" i="17" s="1"/>
  <c r="W634" i="17" s="1"/>
  <c r="X634" i="17" s="1"/>
  <c r="X633" i="17"/>
  <c r="S633" i="17"/>
  <c r="V633" i="17" s="1"/>
  <c r="W633" i="17" s="1"/>
  <c r="W632" i="17"/>
  <c r="X632" i="17" s="1"/>
  <c r="V632" i="17"/>
  <c r="T632" i="17"/>
  <c r="S632" i="17"/>
  <c r="S631" i="17"/>
  <c r="V630" i="17"/>
  <c r="W630" i="17" s="1"/>
  <c r="X630" i="17" s="1"/>
  <c r="S630" i="17"/>
  <c r="T630" i="17" s="1"/>
  <c r="V629" i="17"/>
  <c r="W629" i="17" s="1"/>
  <c r="X629" i="17" s="1"/>
  <c r="T629" i="17"/>
  <c r="S629" i="17"/>
  <c r="T628" i="17"/>
  <c r="S628" i="17"/>
  <c r="V628" i="17" s="1"/>
  <c r="W628" i="17" s="1"/>
  <c r="X628" i="17" s="1"/>
  <c r="W627" i="17"/>
  <c r="X627" i="17" s="1"/>
  <c r="V627" i="17"/>
  <c r="T627" i="17"/>
  <c r="S627" i="17"/>
  <c r="S626" i="17"/>
  <c r="X625" i="17"/>
  <c r="W625" i="17"/>
  <c r="S625" i="17"/>
  <c r="V625" i="17" s="1"/>
  <c r="V624" i="17"/>
  <c r="W624" i="17" s="1"/>
  <c r="X624" i="17" s="1"/>
  <c r="S624" i="17"/>
  <c r="T624" i="17" s="1"/>
  <c r="S623" i="17"/>
  <c r="V622" i="17"/>
  <c r="W622" i="17" s="1"/>
  <c r="X622" i="17" s="1"/>
  <c r="S622" i="17"/>
  <c r="T622" i="17" s="1"/>
  <c r="V621" i="17"/>
  <c r="W621" i="17" s="1"/>
  <c r="X621" i="17" s="1"/>
  <c r="S621" i="17"/>
  <c r="T621" i="17" s="1"/>
  <c r="X620" i="17"/>
  <c r="T620" i="17"/>
  <c r="S620" i="17"/>
  <c r="V620" i="17" s="1"/>
  <c r="W620" i="17" s="1"/>
  <c r="V619" i="17"/>
  <c r="W619" i="17" s="1"/>
  <c r="X619" i="17" s="1"/>
  <c r="T619" i="17"/>
  <c r="S619" i="17"/>
  <c r="T618" i="17"/>
  <c r="S618" i="17"/>
  <c r="V618" i="17" s="1"/>
  <c r="W618" i="17" s="1"/>
  <c r="X618" i="17" s="1"/>
  <c r="X617" i="17"/>
  <c r="W617" i="17"/>
  <c r="S617" i="17"/>
  <c r="V617" i="17" s="1"/>
  <c r="S616" i="17"/>
  <c r="S615" i="17"/>
  <c r="W614" i="17"/>
  <c r="X614" i="17" s="1"/>
  <c r="V614" i="17"/>
  <c r="S614" i="17"/>
  <c r="T614" i="17" s="1"/>
  <c r="S613" i="17"/>
  <c r="T612" i="17"/>
  <c r="S612" i="17"/>
  <c r="V612" i="17" s="1"/>
  <c r="W612" i="17" s="1"/>
  <c r="X612" i="17" s="1"/>
  <c r="W611" i="17"/>
  <c r="X611" i="17" s="1"/>
  <c r="V611" i="17"/>
  <c r="T611" i="17"/>
  <c r="S611" i="17"/>
  <c r="S610" i="17"/>
  <c r="V610" i="17" s="1"/>
  <c r="W610" i="17" s="1"/>
  <c r="X610" i="17" s="1"/>
  <c r="X609" i="17"/>
  <c r="S609" i="17"/>
  <c r="V609" i="17" s="1"/>
  <c r="W609" i="17" s="1"/>
  <c r="S608" i="17"/>
  <c r="S607" i="17"/>
  <c r="X606" i="17"/>
  <c r="V606" i="17"/>
  <c r="W606" i="17" s="1"/>
  <c r="S606" i="17"/>
  <c r="T606" i="17" s="1"/>
  <c r="S605" i="17"/>
  <c r="X604" i="17"/>
  <c r="T604" i="17"/>
  <c r="S604" i="17"/>
  <c r="V604" i="17" s="1"/>
  <c r="W604" i="17" s="1"/>
  <c r="X603" i="17"/>
  <c r="W603" i="17"/>
  <c r="V603" i="17"/>
  <c r="T603" i="17"/>
  <c r="S603" i="17"/>
  <c r="S602" i="17"/>
  <c r="W601" i="17"/>
  <c r="X601" i="17" s="1"/>
  <c r="S601" i="17"/>
  <c r="V601" i="17" s="1"/>
  <c r="S600" i="17"/>
  <c r="S599" i="17"/>
  <c r="W598" i="17"/>
  <c r="X598" i="17" s="1"/>
  <c r="V598" i="17"/>
  <c r="S598" i="17"/>
  <c r="T598" i="17" s="1"/>
  <c r="S597" i="17"/>
  <c r="V597" i="17" s="1"/>
  <c r="W597" i="17" s="1"/>
  <c r="X597" i="17" s="1"/>
  <c r="X596" i="17"/>
  <c r="T596" i="17"/>
  <c r="S596" i="17"/>
  <c r="V596" i="17" s="1"/>
  <c r="W596" i="17" s="1"/>
  <c r="V595" i="17"/>
  <c r="W595" i="17" s="1"/>
  <c r="X595" i="17" s="1"/>
  <c r="T595" i="17"/>
  <c r="S595" i="17"/>
  <c r="T594" i="17"/>
  <c r="S594" i="17"/>
  <c r="V594" i="17" s="1"/>
  <c r="W594" i="17" s="1"/>
  <c r="X594" i="17" s="1"/>
  <c r="X593" i="17"/>
  <c r="W593" i="17"/>
  <c r="S593" i="17"/>
  <c r="V593" i="17" s="1"/>
  <c r="W592" i="17"/>
  <c r="X592" i="17" s="1"/>
  <c r="V592" i="17"/>
  <c r="S592" i="17"/>
  <c r="T592" i="17" s="1"/>
  <c r="S591" i="17"/>
  <c r="X590" i="17"/>
  <c r="W590" i="17"/>
  <c r="V590" i="17"/>
  <c r="S590" i="17"/>
  <c r="T590" i="17" s="1"/>
  <c r="V589" i="17"/>
  <c r="W589" i="17" s="1"/>
  <c r="X589" i="17" s="1"/>
  <c r="S589" i="17"/>
  <c r="T589" i="17" s="1"/>
  <c r="X588" i="17"/>
  <c r="T588" i="17"/>
  <c r="S588" i="17"/>
  <c r="V588" i="17" s="1"/>
  <c r="W588" i="17" s="1"/>
  <c r="V587" i="17"/>
  <c r="W587" i="17" s="1"/>
  <c r="X587" i="17" s="1"/>
  <c r="T587" i="17"/>
  <c r="S587" i="17"/>
  <c r="S586" i="17"/>
  <c r="S585" i="17"/>
  <c r="V585" i="17" s="1"/>
  <c r="W585" i="17" s="1"/>
  <c r="X585" i="17" s="1"/>
  <c r="V584" i="17"/>
  <c r="W584" i="17" s="1"/>
  <c r="X584" i="17" s="1"/>
  <c r="T584" i="17"/>
  <c r="S584" i="17"/>
  <c r="S583" i="17"/>
  <c r="V582" i="17"/>
  <c r="W582" i="17" s="1"/>
  <c r="X582" i="17" s="1"/>
  <c r="S582" i="17"/>
  <c r="T582" i="17" s="1"/>
  <c r="V581" i="17"/>
  <c r="W581" i="17" s="1"/>
  <c r="X581" i="17" s="1"/>
  <c r="T581" i="17"/>
  <c r="S581" i="17"/>
  <c r="X580" i="17"/>
  <c r="V580" i="17"/>
  <c r="W580" i="17" s="1"/>
  <c r="T580" i="17"/>
  <c r="S580" i="17"/>
  <c r="V579" i="17"/>
  <c r="W579" i="17" s="1"/>
  <c r="X579" i="17" s="1"/>
  <c r="T579" i="17"/>
  <c r="S579" i="17"/>
  <c r="T578" i="17"/>
  <c r="S578" i="17"/>
  <c r="V578" i="17" s="1"/>
  <c r="W578" i="17" s="1"/>
  <c r="X578" i="17" s="1"/>
  <c r="S577" i="17"/>
  <c r="V577" i="17" s="1"/>
  <c r="W577" i="17" s="1"/>
  <c r="X577" i="17" s="1"/>
  <c r="W576" i="17"/>
  <c r="X576" i="17" s="1"/>
  <c r="V576" i="17"/>
  <c r="T576" i="17"/>
  <c r="S576" i="17"/>
  <c r="S575" i="17"/>
  <c r="V574" i="17"/>
  <c r="W574" i="17" s="1"/>
  <c r="X574" i="17" s="1"/>
  <c r="S574" i="17"/>
  <c r="T574" i="17" s="1"/>
  <c r="V573" i="17"/>
  <c r="W573" i="17" s="1"/>
  <c r="X573" i="17" s="1"/>
  <c r="T573" i="17"/>
  <c r="S573" i="17"/>
  <c r="V572" i="17"/>
  <c r="W572" i="17" s="1"/>
  <c r="X572" i="17" s="1"/>
  <c r="T572" i="17"/>
  <c r="S572" i="17"/>
  <c r="V571" i="17"/>
  <c r="W571" i="17" s="1"/>
  <c r="X571" i="17" s="1"/>
  <c r="T571" i="17"/>
  <c r="S571" i="17"/>
  <c r="T570" i="17"/>
  <c r="S570" i="17"/>
  <c r="V570" i="17" s="1"/>
  <c r="W570" i="17" s="1"/>
  <c r="X570" i="17" s="1"/>
  <c r="W569" i="17"/>
  <c r="X569" i="17" s="1"/>
  <c r="S569" i="17"/>
  <c r="V569" i="17" s="1"/>
  <c r="S568" i="17"/>
  <c r="S567" i="17"/>
  <c r="X566" i="17"/>
  <c r="W566" i="17"/>
  <c r="V566" i="17"/>
  <c r="S566" i="17"/>
  <c r="T566" i="17" s="1"/>
  <c r="S565" i="17"/>
  <c r="X564" i="17"/>
  <c r="W564" i="17"/>
  <c r="V564" i="17"/>
  <c r="T564" i="17"/>
  <c r="S564" i="17"/>
  <c r="V563" i="17"/>
  <c r="W563" i="17" s="1"/>
  <c r="X563" i="17" s="1"/>
  <c r="T563" i="17"/>
  <c r="S563" i="17"/>
  <c r="T562" i="17"/>
  <c r="S562" i="17"/>
  <c r="V562" i="17" s="1"/>
  <c r="W562" i="17" s="1"/>
  <c r="X562" i="17" s="1"/>
  <c r="X561" i="17"/>
  <c r="W561" i="17"/>
  <c r="V561" i="17"/>
  <c r="S561" i="17"/>
  <c r="T561" i="17" s="1"/>
  <c r="V560" i="17"/>
  <c r="W560" i="17" s="1"/>
  <c r="X560" i="17" s="1"/>
  <c r="T560" i="17"/>
  <c r="S560" i="17"/>
  <c r="S559" i="17"/>
  <c r="V558" i="17"/>
  <c r="W558" i="17" s="1"/>
  <c r="X558" i="17" s="1"/>
  <c r="T558" i="17"/>
  <c r="S558" i="17"/>
  <c r="S557" i="17"/>
  <c r="T557" i="17" s="1"/>
  <c r="X556" i="17"/>
  <c r="W556" i="17"/>
  <c r="V556" i="17"/>
  <c r="T556" i="17"/>
  <c r="S556" i="17"/>
  <c r="V555" i="17"/>
  <c r="W555" i="17" s="1"/>
  <c r="X555" i="17" s="1"/>
  <c r="T555" i="17"/>
  <c r="S555" i="17"/>
  <c r="T554" i="17"/>
  <c r="S554" i="17"/>
  <c r="V554" i="17" s="1"/>
  <c r="W554" i="17" s="1"/>
  <c r="X554" i="17" s="1"/>
  <c r="X553" i="17"/>
  <c r="W553" i="17"/>
  <c r="V553" i="17"/>
  <c r="S553" i="17"/>
  <c r="T553" i="17" s="1"/>
  <c r="S552" i="17"/>
  <c r="S551" i="17"/>
  <c r="W550" i="17"/>
  <c r="X550" i="17" s="1"/>
  <c r="V550" i="17"/>
  <c r="T550" i="17"/>
  <c r="S550" i="17"/>
  <c r="T549" i="17"/>
  <c r="S549" i="17"/>
  <c r="V549" i="17" s="1"/>
  <c r="W549" i="17" s="1"/>
  <c r="X549" i="17" s="1"/>
  <c r="W548" i="17"/>
  <c r="X548" i="17" s="1"/>
  <c r="V548" i="17"/>
  <c r="T548" i="17"/>
  <c r="S548" i="17"/>
  <c r="V547" i="17"/>
  <c r="W547" i="17" s="1"/>
  <c r="X547" i="17" s="1"/>
  <c r="S547" i="17"/>
  <c r="T547" i="17" s="1"/>
  <c r="T546" i="17"/>
  <c r="S546" i="17"/>
  <c r="V546" i="17" s="1"/>
  <c r="W546" i="17" s="1"/>
  <c r="X546" i="17" s="1"/>
  <c r="V545" i="17"/>
  <c r="W545" i="17" s="1"/>
  <c r="X545" i="17" s="1"/>
  <c r="S545" i="17"/>
  <c r="T545" i="17" s="1"/>
  <c r="V544" i="17"/>
  <c r="W544" i="17" s="1"/>
  <c r="X544" i="17" s="1"/>
  <c r="T544" i="17"/>
  <c r="S544" i="17"/>
  <c r="S543" i="17"/>
  <c r="W542" i="17"/>
  <c r="X542" i="17" s="1"/>
  <c r="V542" i="17"/>
  <c r="T542" i="17"/>
  <c r="S542" i="17"/>
  <c r="S541" i="17"/>
  <c r="X540" i="17"/>
  <c r="W540" i="17"/>
  <c r="V540" i="17"/>
  <c r="T540" i="17"/>
  <c r="S540" i="17"/>
  <c r="W539" i="17"/>
  <c r="X539" i="17" s="1"/>
  <c r="V539" i="17"/>
  <c r="T539" i="17"/>
  <c r="S539" i="17"/>
  <c r="S538" i="17"/>
  <c r="V537" i="17"/>
  <c r="W537" i="17" s="1"/>
  <c r="X537" i="17" s="1"/>
  <c r="S537" i="17"/>
  <c r="T537" i="17" s="1"/>
  <c r="V536" i="17"/>
  <c r="W536" i="17" s="1"/>
  <c r="X536" i="17" s="1"/>
  <c r="S536" i="17"/>
  <c r="T536" i="17" s="1"/>
  <c r="S535" i="17"/>
  <c r="V534" i="17"/>
  <c r="W534" i="17" s="1"/>
  <c r="X534" i="17" s="1"/>
  <c r="T534" i="17"/>
  <c r="S534" i="17"/>
  <c r="V533" i="17"/>
  <c r="W533" i="17" s="1"/>
  <c r="X533" i="17" s="1"/>
  <c r="T533" i="17"/>
  <c r="S533" i="17"/>
  <c r="X532" i="17"/>
  <c r="W532" i="17"/>
  <c r="V532" i="17"/>
  <c r="T532" i="17"/>
  <c r="S532" i="17"/>
  <c r="S531" i="17"/>
  <c r="W530" i="17"/>
  <c r="X530" i="17" s="1"/>
  <c r="T530" i="17"/>
  <c r="S530" i="17"/>
  <c r="V530" i="17" s="1"/>
  <c r="S529" i="17"/>
  <c r="W528" i="17"/>
  <c r="X528" i="17" s="1"/>
  <c r="V528" i="17"/>
  <c r="T528" i="17"/>
  <c r="S528" i="17"/>
  <c r="X527" i="17"/>
  <c r="V527" i="17"/>
  <c r="W527" i="17" s="1"/>
  <c r="S527" i="17"/>
  <c r="T527" i="17" s="1"/>
  <c r="X526" i="17"/>
  <c r="W526" i="17"/>
  <c r="V526" i="17"/>
  <c r="T526" i="17"/>
  <c r="S526" i="17"/>
  <c r="S525" i="17"/>
  <c r="W524" i="17"/>
  <c r="X524" i="17" s="1"/>
  <c r="V524" i="17"/>
  <c r="T524" i="17"/>
  <c r="S524" i="17"/>
  <c r="V523" i="17"/>
  <c r="W523" i="17" s="1"/>
  <c r="X523" i="17" s="1"/>
  <c r="S523" i="17"/>
  <c r="T523" i="17" s="1"/>
  <c r="X522" i="17"/>
  <c r="W522" i="17"/>
  <c r="T522" i="17"/>
  <c r="S522" i="17"/>
  <c r="V522" i="17" s="1"/>
  <c r="W521" i="17"/>
  <c r="X521" i="17" s="1"/>
  <c r="V521" i="17"/>
  <c r="S521" i="17"/>
  <c r="T521" i="17" s="1"/>
  <c r="S520" i="17"/>
  <c r="V519" i="17"/>
  <c r="W519" i="17" s="1"/>
  <c r="X519" i="17" s="1"/>
  <c r="S519" i="17"/>
  <c r="T519" i="17" s="1"/>
  <c r="S518" i="17"/>
  <c r="V518" i="17" s="1"/>
  <c r="W518" i="17" s="1"/>
  <c r="X518" i="17" s="1"/>
  <c r="X517" i="17"/>
  <c r="V517" i="17"/>
  <c r="W517" i="17" s="1"/>
  <c r="T517" i="17"/>
  <c r="S517" i="17"/>
  <c r="V516" i="17"/>
  <c r="W516" i="17" s="1"/>
  <c r="X516" i="17" s="1"/>
  <c r="T516" i="17"/>
  <c r="S516" i="17"/>
  <c r="S515" i="17"/>
  <c r="X514" i="17"/>
  <c r="W514" i="17"/>
  <c r="V514" i="17"/>
  <c r="T514" i="17"/>
  <c r="S514" i="17"/>
  <c r="W513" i="17"/>
  <c r="X513" i="17" s="1"/>
  <c r="V513" i="17"/>
  <c r="T513" i="17"/>
  <c r="S513" i="17"/>
  <c r="S512" i="17"/>
  <c r="V511" i="17"/>
  <c r="W511" i="17" s="1"/>
  <c r="X511" i="17" s="1"/>
  <c r="S511" i="17"/>
  <c r="T511" i="17" s="1"/>
  <c r="V510" i="17"/>
  <c r="W510" i="17" s="1"/>
  <c r="X510" i="17" s="1"/>
  <c r="T510" i="17"/>
  <c r="S510" i="17"/>
  <c r="V509" i="17"/>
  <c r="W509" i="17" s="1"/>
  <c r="X509" i="17" s="1"/>
  <c r="T509" i="17"/>
  <c r="S509" i="17"/>
  <c r="W508" i="17"/>
  <c r="X508" i="17" s="1"/>
  <c r="V508" i="17"/>
  <c r="T508" i="17"/>
  <c r="S508" i="17"/>
  <c r="T507" i="17"/>
  <c r="S507" i="17"/>
  <c r="V507" i="17" s="1"/>
  <c r="W507" i="17" s="1"/>
  <c r="X507" i="17" s="1"/>
  <c r="W506" i="17"/>
  <c r="X506" i="17" s="1"/>
  <c r="V506" i="17"/>
  <c r="T506" i="17"/>
  <c r="S506" i="17"/>
  <c r="V505" i="17"/>
  <c r="W505" i="17" s="1"/>
  <c r="X505" i="17" s="1"/>
  <c r="T505" i="17"/>
  <c r="S505" i="17"/>
  <c r="S504" i="17"/>
  <c r="S503" i="17"/>
  <c r="S502" i="17"/>
  <c r="X501" i="17"/>
  <c r="V501" i="17"/>
  <c r="W501" i="17" s="1"/>
  <c r="T501" i="17"/>
  <c r="S501" i="17"/>
  <c r="X500" i="17"/>
  <c r="W500" i="17"/>
  <c r="V500" i="17"/>
  <c r="T500" i="17"/>
  <c r="S500" i="17"/>
  <c r="S499" i="17"/>
  <c r="V499" i="17" s="1"/>
  <c r="W499" i="17" s="1"/>
  <c r="X499" i="17" s="1"/>
  <c r="X498" i="17"/>
  <c r="W498" i="17"/>
  <c r="V498" i="17"/>
  <c r="T498" i="17"/>
  <c r="S498" i="17"/>
  <c r="S497" i="17"/>
  <c r="S496" i="17"/>
  <c r="S495" i="17"/>
  <c r="T495" i="17" s="1"/>
  <c r="T494" i="17"/>
  <c r="S494" i="17"/>
  <c r="V494" i="17" s="1"/>
  <c r="W494" i="17" s="1"/>
  <c r="X494" i="17" s="1"/>
  <c r="V493" i="17"/>
  <c r="W493" i="17" s="1"/>
  <c r="X493" i="17" s="1"/>
  <c r="T493" i="17"/>
  <c r="S493" i="17"/>
  <c r="V492" i="17"/>
  <c r="W492" i="17" s="1"/>
  <c r="X492" i="17" s="1"/>
  <c r="T492" i="17"/>
  <c r="S492" i="17"/>
  <c r="X491" i="17"/>
  <c r="T491" i="17"/>
  <c r="S491" i="17"/>
  <c r="V491" i="17" s="1"/>
  <c r="W491" i="17" s="1"/>
  <c r="W490" i="17"/>
  <c r="X490" i="17" s="1"/>
  <c r="V490" i="17"/>
  <c r="T490" i="17"/>
  <c r="S490" i="17"/>
  <c r="W489" i="17"/>
  <c r="X489" i="17" s="1"/>
  <c r="V489" i="17"/>
  <c r="S489" i="17"/>
  <c r="T489" i="17" s="1"/>
  <c r="S488" i="17"/>
  <c r="V487" i="17"/>
  <c r="W487" i="17" s="1"/>
  <c r="X487" i="17" s="1"/>
  <c r="S487" i="17"/>
  <c r="T487" i="17" s="1"/>
  <c r="S486" i="17"/>
  <c r="V486" i="17" s="1"/>
  <c r="W486" i="17" s="1"/>
  <c r="X486" i="17" s="1"/>
  <c r="V485" i="17"/>
  <c r="W485" i="17" s="1"/>
  <c r="X485" i="17" s="1"/>
  <c r="T485" i="17"/>
  <c r="S485" i="17"/>
  <c r="V484" i="17"/>
  <c r="W484" i="17" s="1"/>
  <c r="X484" i="17" s="1"/>
  <c r="T484" i="17"/>
  <c r="S484" i="17"/>
  <c r="S483" i="17"/>
  <c r="X482" i="17"/>
  <c r="W482" i="17"/>
  <c r="V482" i="17"/>
  <c r="T482" i="17"/>
  <c r="S482" i="17"/>
  <c r="W481" i="17"/>
  <c r="X481" i="17" s="1"/>
  <c r="V481" i="17"/>
  <c r="T481" i="17"/>
  <c r="S481" i="17"/>
  <c r="S480" i="17"/>
  <c r="V479" i="17"/>
  <c r="W479" i="17" s="1"/>
  <c r="X479" i="17" s="1"/>
  <c r="S479" i="17"/>
  <c r="T479" i="17" s="1"/>
  <c r="V478" i="17"/>
  <c r="W478" i="17" s="1"/>
  <c r="X478" i="17" s="1"/>
  <c r="T478" i="17"/>
  <c r="S478" i="17"/>
  <c r="V477" i="17"/>
  <c r="W477" i="17" s="1"/>
  <c r="X477" i="17" s="1"/>
  <c r="T477" i="17"/>
  <c r="S477" i="17"/>
  <c r="W476" i="17"/>
  <c r="X476" i="17" s="1"/>
  <c r="V476" i="17"/>
  <c r="T476" i="17"/>
  <c r="S476" i="17"/>
  <c r="S475" i="17"/>
  <c r="V475" i="17" s="1"/>
  <c r="W475" i="17" s="1"/>
  <c r="X475" i="17" s="1"/>
  <c r="W474" i="17"/>
  <c r="X474" i="17" s="1"/>
  <c r="T474" i="17"/>
  <c r="S474" i="17"/>
  <c r="V474" i="17" s="1"/>
  <c r="T473" i="17"/>
  <c r="S473" i="17"/>
  <c r="V473" i="17" s="1"/>
  <c r="W473" i="17" s="1"/>
  <c r="X473" i="17" s="1"/>
  <c r="S472" i="17"/>
  <c r="S471" i="17"/>
  <c r="T471" i="17" s="1"/>
  <c r="V470" i="17"/>
  <c r="W470" i="17" s="1"/>
  <c r="X470" i="17" s="1"/>
  <c r="T470" i="17"/>
  <c r="S470" i="17"/>
  <c r="X469" i="17"/>
  <c r="V469" i="17"/>
  <c r="W469" i="17" s="1"/>
  <c r="T469" i="17"/>
  <c r="S469" i="17"/>
  <c r="V468" i="17"/>
  <c r="W468" i="17" s="1"/>
  <c r="X468" i="17" s="1"/>
  <c r="T468" i="17"/>
  <c r="S468" i="17"/>
  <c r="X467" i="17"/>
  <c r="S467" i="17"/>
  <c r="V467" i="17" s="1"/>
  <c r="W467" i="17" s="1"/>
  <c r="W466" i="17"/>
  <c r="X466" i="17" s="1"/>
  <c r="T466" i="17"/>
  <c r="S466" i="17"/>
  <c r="V466" i="17" s="1"/>
  <c r="W465" i="17"/>
  <c r="X465" i="17" s="1"/>
  <c r="V465" i="17"/>
  <c r="S465" i="17"/>
  <c r="T465" i="17" s="1"/>
  <c r="S464" i="17"/>
  <c r="X463" i="17"/>
  <c r="V463" i="17"/>
  <c r="W463" i="17" s="1"/>
  <c r="S463" i="17"/>
  <c r="T463" i="17" s="1"/>
  <c r="S462" i="17"/>
  <c r="V462" i="17" s="1"/>
  <c r="W462" i="17" s="1"/>
  <c r="X462" i="17" s="1"/>
  <c r="V461" i="17"/>
  <c r="W461" i="17" s="1"/>
  <c r="X461" i="17" s="1"/>
  <c r="T461" i="17"/>
  <c r="S461" i="17"/>
  <c r="V460" i="17"/>
  <c r="W460" i="17" s="1"/>
  <c r="X460" i="17" s="1"/>
  <c r="T460" i="17"/>
  <c r="S460" i="17"/>
  <c r="S459" i="17"/>
  <c r="T458" i="17"/>
  <c r="S458" i="17"/>
  <c r="V458" i="17" s="1"/>
  <c r="W458" i="17" s="1"/>
  <c r="X458" i="17" s="1"/>
  <c r="V457" i="17"/>
  <c r="W457" i="17" s="1"/>
  <c r="X457" i="17" s="1"/>
  <c r="S457" i="17"/>
  <c r="T457" i="17" s="1"/>
  <c r="S456" i="17"/>
  <c r="S455" i="17"/>
  <c r="T455" i="17" s="1"/>
  <c r="V454" i="17"/>
  <c r="W454" i="17" s="1"/>
  <c r="X454" i="17" s="1"/>
  <c r="T454" i="17"/>
  <c r="S454" i="17"/>
  <c r="V453" i="17"/>
  <c r="W453" i="17" s="1"/>
  <c r="X453" i="17" s="1"/>
  <c r="T453" i="17"/>
  <c r="S453" i="17"/>
  <c r="V452" i="17"/>
  <c r="W452" i="17" s="1"/>
  <c r="X452" i="17" s="1"/>
  <c r="T452" i="17"/>
  <c r="S452" i="17"/>
  <c r="S451" i="17"/>
  <c r="X450" i="17"/>
  <c r="W450" i="17"/>
  <c r="T450" i="17"/>
  <c r="S450" i="17"/>
  <c r="V450" i="17" s="1"/>
  <c r="S449" i="17"/>
  <c r="S448" i="17"/>
  <c r="S447" i="17"/>
  <c r="T447" i="17" s="1"/>
  <c r="S446" i="17"/>
  <c r="V445" i="17"/>
  <c r="W445" i="17" s="1"/>
  <c r="X445" i="17" s="1"/>
  <c r="T445" i="17"/>
  <c r="S445" i="17"/>
  <c r="V444" i="17"/>
  <c r="W444" i="17" s="1"/>
  <c r="X444" i="17" s="1"/>
  <c r="T444" i="17"/>
  <c r="S444" i="17"/>
  <c r="X443" i="17"/>
  <c r="T443" i="17"/>
  <c r="S443" i="17"/>
  <c r="V443" i="17" s="1"/>
  <c r="W443" i="17" s="1"/>
  <c r="T442" i="17"/>
  <c r="S442" i="17"/>
  <c r="V442" i="17" s="1"/>
  <c r="W442" i="17" s="1"/>
  <c r="X442" i="17" s="1"/>
  <c r="V441" i="17"/>
  <c r="W441" i="17" s="1"/>
  <c r="X441" i="17" s="1"/>
  <c r="T441" i="17"/>
  <c r="S441" i="17"/>
  <c r="S440" i="17"/>
  <c r="S439" i="17"/>
  <c r="V438" i="17"/>
  <c r="W438" i="17" s="1"/>
  <c r="X438" i="17" s="1"/>
  <c r="S438" i="17"/>
  <c r="T438" i="17" s="1"/>
  <c r="V437" i="17"/>
  <c r="W437" i="17" s="1"/>
  <c r="X437" i="17" s="1"/>
  <c r="T437" i="17"/>
  <c r="S437" i="17"/>
  <c r="X436" i="17"/>
  <c r="W436" i="17"/>
  <c r="V436" i="17"/>
  <c r="T436" i="17"/>
  <c r="S436" i="17"/>
  <c r="X435" i="17"/>
  <c r="T435" i="17"/>
  <c r="S435" i="17"/>
  <c r="V435" i="17" s="1"/>
  <c r="W435" i="17" s="1"/>
  <c r="X434" i="17"/>
  <c r="W434" i="17"/>
  <c r="T434" i="17"/>
  <c r="S434" i="17"/>
  <c r="V434" i="17" s="1"/>
  <c r="V433" i="17"/>
  <c r="W433" i="17" s="1"/>
  <c r="X433" i="17" s="1"/>
  <c r="T433" i="17"/>
  <c r="S433" i="17"/>
  <c r="S432" i="17"/>
  <c r="S431" i="17"/>
  <c r="S430" i="17"/>
  <c r="T430" i="17" s="1"/>
  <c r="X429" i="17"/>
  <c r="V429" i="17"/>
  <c r="W429" i="17" s="1"/>
  <c r="S429" i="17"/>
  <c r="T429" i="17" s="1"/>
  <c r="V428" i="17"/>
  <c r="W428" i="17" s="1"/>
  <c r="X428" i="17" s="1"/>
  <c r="T428" i="17"/>
  <c r="S428" i="17"/>
  <c r="X427" i="17"/>
  <c r="S427" i="17"/>
  <c r="V427" i="17" s="1"/>
  <c r="W427" i="17" s="1"/>
  <c r="V426" i="17"/>
  <c r="W426" i="17" s="1"/>
  <c r="X426" i="17" s="1"/>
  <c r="T426" i="17"/>
  <c r="S426" i="17"/>
  <c r="S425" i="17"/>
  <c r="V424" i="17"/>
  <c r="W424" i="17" s="1"/>
  <c r="X424" i="17" s="1"/>
  <c r="T424" i="17"/>
  <c r="S424" i="17"/>
  <c r="V423" i="17"/>
  <c r="W423" i="17" s="1"/>
  <c r="X423" i="17" s="1"/>
  <c r="T423" i="17"/>
  <c r="S423" i="17"/>
  <c r="T422" i="17"/>
  <c r="S422" i="17"/>
  <c r="V422" i="17" s="1"/>
  <c r="W422" i="17" s="1"/>
  <c r="X422" i="17" s="1"/>
  <c r="W421" i="17"/>
  <c r="X421" i="17" s="1"/>
  <c r="V421" i="17"/>
  <c r="T421" i="17"/>
  <c r="S421" i="17"/>
  <c r="S420" i="17"/>
  <c r="V420" i="17" s="1"/>
  <c r="W420" i="17" s="1"/>
  <c r="X420" i="17" s="1"/>
  <c r="W419" i="17"/>
  <c r="X419" i="17" s="1"/>
  <c r="V419" i="17"/>
  <c r="S419" i="17"/>
  <c r="T419" i="17" s="1"/>
  <c r="S418" i="17"/>
  <c r="S417" i="17"/>
  <c r="V416" i="17"/>
  <c r="W416" i="17" s="1"/>
  <c r="X416" i="17" s="1"/>
  <c r="T416" i="17"/>
  <c r="S416" i="17"/>
  <c r="V415" i="17"/>
  <c r="W415" i="17" s="1"/>
  <c r="X415" i="17" s="1"/>
  <c r="S415" i="17"/>
  <c r="T415" i="17" s="1"/>
  <c r="T414" i="17"/>
  <c r="S414" i="17"/>
  <c r="V414" i="17" s="1"/>
  <c r="W414" i="17" s="1"/>
  <c r="X414" i="17" s="1"/>
  <c r="W413" i="17"/>
  <c r="X413" i="17" s="1"/>
  <c r="V413" i="17"/>
  <c r="T413" i="17"/>
  <c r="S413" i="17"/>
  <c r="S412" i="17"/>
  <c r="V412" i="17" s="1"/>
  <c r="W412" i="17" s="1"/>
  <c r="X412" i="17" s="1"/>
  <c r="X411" i="17"/>
  <c r="W411" i="17"/>
  <c r="V411" i="17"/>
  <c r="S411" i="17"/>
  <c r="T411" i="17" s="1"/>
  <c r="V410" i="17"/>
  <c r="W410" i="17" s="1"/>
  <c r="X410" i="17" s="1"/>
  <c r="S410" i="17"/>
  <c r="T410" i="17" s="1"/>
  <c r="S409" i="17"/>
  <c r="X408" i="17"/>
  <c r="W408" i="17"/>
  <c r="V408" i="17"/>
  <c r="T408" i="17"/>
  <c r="S408" i="17"/>
  <c r="V407" i="17"/>
  <c r="W407" i="17" s="1"/>
  <c r="X407" i="17" s="1"/>
  <c r="T407" i="17"/>
  <c r="S407" i="17"/>
  <c r="X406" i="17"/>
  <c r="T406" i="17"/>
  <c r="S406" i="17"/>
  <c r="V406" i="17" s="1"/>
  <c r="W406" i="17" s="1"/>
  <c r="S405" i="17"/>
  <c r="T404" i="17"/>
  <c r="S404" i="17"/>
  <c r="V404" i="17" s="1"/>
  <c r="W404" i="17" s="1"/>
  <c r="X404" i="17" s="1"/>
  <c r="V403" i="17"/>
  <c r="W403" i="17" s="1"/>
  <c r="X403" i="17" s="1"/>
  <c r="S403" i="17"/>
  <c r="T403" i="17" s="1"/>
  <c r="V402" i="17"/>
  <c r="W402" i="17" s="1"/>
  <c r="X402" i="17" s="1"/>
  <c r="T402" i="17"/>
  <c r="S402" i="17"/>
  <c r="S401" i="17"/>
  <c r="X400" i="17"/>
  <c r="W400" i="17"/>
  <c r="V400" i="17"/>
  <c r="T400" i="17"/>
  <c r="S400" i="17"/>
  <c r="V399" i="17"/>
  <c r="W399" i="17" s="1"/>
  <c r="X399" i="17" s="1"/>
  <c r="T399" i="17"/>
  <c r="S399" i="17"/>
  <c r="X398" i="17"/>
  <c r="W398" i="17"/>
  <c r="V398" i="17"/>
  <c r="T398" i="17"/>
  <c r="S398" i="17"/>
  <c r="T397" i="17"/>
  <c r="S397" i="17"/>
  <c r="V397" i="17" s="1"/>
  <c r="W397" i="17" s="1"/>
  <c r="X397" i="17" s="1"/>
  <c r="S396" i="17"/>
  <c r="X395" i="17"/>
  <c r="V395" i="17"/>
  <c r="W395" i="17" s="1"/>
  <c r="S395" i="17"/>
  <c r="T395" i="17" s="1"/>
  <c r="S394" i="17"/>
  <c r="S393" i="17"/>
  <c r="X392" i="17"/>
  <c r="V392" i="17"/>
  <c r="W392" i="17" s="1"/>
  <c r="T392" i="17"/>
  <c r="S392" i="17"/>
  <c r="V391" i="17"/>
  <c r="W391" i="17" s="1"/>
  <c r="X391" i="17" s="1"/>
  <c r="T391" i="17"/>
  <c r="S391" i="17"/>
  <c r="X390" i="17"/>
  <c r="W390" i="17"/>
  <c r="V390" i="17"/>
  <c r="T390" i="17"/>
  <c r="S390" i="17"/>
  <c r="W389" i="17"/>
  <c r="X389" i="17" s="1"/>
  <c r="V389" i="17"/>
  <c r="T389" i="17"/>
  <c r="S389" i="17"/>
  <c r="T388" i="17"/>
  <c r="S388" i="17"/>
  <c r="V388" i="17" s="1"/>
  <c r="W388" i="17" s="1"/>
  <c r="X388" i="17" s="1"/>
  <c r="V387" i="17"/>
  <c r="W387" i="17" s="1"/>
  <c r="X387" i="17" s="1"/>
  <c r="S387" i="17"/>
  <c r="T387" i="17" s="1"/>
  <c r="W386" i="17"/>
  <c r="X386" i="17" s="1"/>
  <c r="S386" i="17"/>
  <c r="V386" i="17" s="1"/>
  <c r="S385" i="17"/>
  <c r="V384" i="17"/>
  <c r="W384" i="17" s="1"/>
  <c r="X384" i="17" s="1"/>
  <c r="T384" i="17"/>
  <c r="S384" i="17"/>
  <c r="S383" i="17"/>
  <c r="X382" i="17"/>
  <c r="W382" i="17"/>
  <c r="V382" i="17"/>
  <c r="T382" i="17"/>
  <c r="S382" i="17"/>
  <c r="V381" i="17"/>
  <c r="W381" i="17" s="1"/>
  <c r="X381" i="17" s="1"/>
  <c r="T381" i="17"/>
  <c r="S381" i="17"/>
  <c r="T380" i="17"/>
  <c r="S380" i="17"/>
  <c r="V380" i="17" s="1"/>
  <c r="W380" i="17" s="1"/>
  <c r="X380" i="17" s="1"/>
  <c r="W379" i="17"/>
  <c r="X379" i="17" s="1"/>
  <c r="V379" i="17"/>
  <c r="S379" i="17"/>
  <c r="T379" i="17" s="1"/>
  <c r="W378" i="17"/>
  <c r="X378" i="17" s="1"/>
  <c r="V378" i="17"/>
  <c r="T378" i="17"/>
  <c r="S378" i="17"/>
  <c r="S377" i="17"/>
  <c r="W376" i="17"/>
  <c r="X376" i="17" s="1"/>
  <c r="V376" i="17"/>
  <c r="T376" i="17"/>
  <c r="S376" i="17"/>
  <c r="S375" i="17"/>
  <c r="V375" i="17" s="1"/>
  <c r="W375" i="17" s="1"/>
  <c r="X375" i="17" s="1"/>
  <c r="W374" i="17"/>
  <c r="X374" i="17" s="1"/>
  <c r="V374" i="17"/>
  <c r="T374" i="17"/>
  <c r="S374" i="17"/>
  <c r="S373" i="17"/>
  <c r="T372" i="17"/>
  <c r="S372" i="17"/>
  <c r="V372" i="17" s="1"/>
  <c r="W372" i="17" s="1"/>
  <c r="X372" i="17" s="1"/>
  <c r="V371" i="17"/>
  <c r="W371" i="17" s="1"/>
  <c r="X371" i="17" s="1"/>
  <c r="S371" i="17"/>
  <c r="T371" i="17" s="1"/>
  <c r="V370" i="17"/>
  <c r="W370" i="17" s="1"/>
  <c r="X370" i="17" s="1"/>
  <c r="T370" i="17"/>
  <c r="S370" i="17"/>
  <c r="S369" i="17"/>
  <c r="W368" i="17"/>
  <c r="X368" i="17" s="1"/>
  <c r="V368" i="17"/>
  <c r="T368" i="17"/>
  <c r="S368" i="17"/>
  <c r="V367" i="17"/>
  <c r="W367" i="17" s="1"/>
  <c r="X367" i="17" s="1"/>
  <c r="T367" i="17"/>
  <c r="S367" i="17"/>
  <c r="W366" i="17"/>
  <c r="X366" i="17" s="1"/>
  <c r="V366" i="17"/>
  <c r="T366" i="17"/>
  <c r="S366" i="17"/>
  <c r="S365" i="17"/>
  <c r="V365" i="17" s="1"/>
  <c r="W365" i="17" s="1"/>
  <c r="X365" i="17" s="1"/>
  <c r="S364" i="17"/>
  <c r="X363" i="17"/>
  <c r="V363" i="17"/>
  <c r="W363" i="17" s="1"/>
  <c r="S363" i="17"/>
  <c r="T363" i="17" s="1"/>
  <c r="S362" i="17"/>
  <c r="S361" i="17"/>
  <c r="X360" i="17"/>
  <c r="V360" i="17"/>
  <c r="W360" i="17" s="1"/>
  <c r="T360" i="17"/>
  <c r="S360" i="17"/>
  <c r="V359" i="17"/>
  <c r="W359" i="17" s="1"/>
  <c r="X359" i="17" s="1"/>
  <c r="T359" i="17"/>
  <c r="S359" i="17"/>
  <c r="X358" i="17"/>
  <c r="W358" i="17"/>
  <c r="V358" i="17"/>
  <c r="T358" i="17"/>
  <c r="S358" i="17"/>
  <c r="W357" i="17"/>
  <c r="X357" i="17" s="1"/>
  <c r="V357" i="17"/>
  <c r="T357" i="17"/>
  <c r="S357" i="17"/>
  <c r="S356" i="17"/>
  <c r="V356" i="17" s="1"/>
  <c r="W356" i="17" s="1"/>
  <c r="X356" i="17" s="1"/>
  <c r="W355" i="17"/>
  <c r="X355" i="17" s="1"/>
  <c r="V355" i="17"/>
  <c r="S355" i="17"/>
  <c r="T355" i="17" s="1"/>
  <c r="S354" i="17"/>
  <c r="V354" i="17" s="1"/>
  <c r="W354" i="17" s="1"/>
  <c r="X354" i="17" s="1"/>
  <c r="S353" i="17"/>
  <c r="X352" i="17"/>
  <c r="V352" i="17"/>
  <c r="W352" i="17" s="1"/>
  <c r="T352" i="17"/>
  <c r="S352" i="17"/>
  <c r="S351" i="17"/>
  <c r="X350" i="17"/>
  <c r="W350" i="17"/>
  <c r="V350" i="17"/>
  <c r="T350" i="17"/>
  <c r="S350" i="17"/>
  <c r="V349" i="17"/>
  <c r="W349" i="17" s="1"/>
  <c r="X349" i="17" s="1"/>
  <c r="T349" i="17"/>
  <c r="S349" i="17"/>
  <c r="T348" i="17"/>
  <c r="S348" i="17"/>
  <c r="V348" i="17" s="1"/>
  <c r="W348" i="17" s="1"/>
  <c r="X348" i="17" s="1"/>
  <c r="W347" i="17"/>
  <c r="X347" i="17" s="1"/>
  <c r="V347" i="17"/>
  <c r="S347" i="17"/>
  <c r="T347" i="17" s="1"/>
  <c r="W346" i="17"/>
  <c r="X346" i="17" s="1"/>
  <c r="V346" i="17"/>
  <c r="T346" i="17"/>
  <c r="S346" i="17"/>
  <c r="S345" i="17"/>
  <c r="V344" i="17"/>
  <c r="W344" i="17" s="1"/>
  <c r="X344" i="17" s="1"/>
  <c r="T344" i="17"/>
  <c r="S344" i="17"/>
  <c r="S343" i="17"/>
  <c r="W342" i="17"/>
  <c r="X342" i="17" s="1"/>
  <c r="T342" i="17"/>
  <c r="S342" i="17"/>
  <c r="V342" i="17" s="1"/>
  <c r="V341" i="17"/>
  <c r="W341" i="17" s="1"/>
  <c r="X341" i="17" s="1"/>
  <c r="T341" i="17"/>
  <c r="S341" i="17"/>
  <c r="W340" i="17"/>
  <c r="X340" i="17" s="1"/>
  <c r="T340" i="17"/>
  <c r="S340" i="17"/>
  <c r="V340" i="17" s="1"/>
  <c r="S339" i="17"/>
  <c r="V338" i="17"/>
  <c r="W338" i="17" s="1"/>
  <c r="X338" i="17" s="1"/>
  <c r="S338" i="17"/>
  <c r="T338" i="17" s="1"/>
  <c r="S337" i="17"/>
  <c r="T337" i="17" s="1"/>
  <c r="V336" i="17"/>
  <c r="W336" i="17" s="1"/>
  <c r="X336" i="17" s="1"/>
  <c r="T336" i="17"/>
  <c r="S336" i="17"/>
  <c r="S335" i="17"/>
  <c r="T334" i="17"/>
  <c r="S334" i="17"/>
  <c r="V334" i="17" s="1"/>
  <c r="W334" i="17" s="1"/>
  <c r="X334" i="17" s="1"/>
  <c r="X333" i="17"/>
  <c r="V333" i="17"/>
  <c r="W333" i="17" s="1"/>
  <c r="T333" i="17"/>
  <c r="S333" i="17"/>
  <c r="W332" i="17"/>
  <c r="X332" i="17" s="1"/>
  <c r="S332" i="17"/>
  <c r="V332" i="17" s="1"/>
  <c r="S331" i="17"/>
  <c r="V330" i="17"/>
  <c r="W330" i="17" s="1"/>
  <c r="X330" i="17" s="1"/>
  <c r="T330" i="17"/>
  <c r="S330" i="17"/>
  <c r="S329" i="17"/>
  <c r="T329" i="17" s="1"/>
  <c r="V328" i="17"/>
  <c r="W328" i="17" s="1"/>
  <c r="X328" i="17" s="1"/>
  <c r="T328" i="17"/>
  <c r="S328" i="17"/>
  <c r="S327" i="17"/>
  <c r="T326" i="17"/>
  <c r="S326" i="17"/>
  <c r="V326" i="17" s="1"/>
  <c r="W326" i="17" s="1"/>
  <c r="X326" i="17" s="1"/>
  <c r="X325" i="17"/>
  <c r="V325" i="17"/>
  <c r="W325" i="17" s="1"/>
  <c r="T325" i="17"/>
  <c r="S325" i="17"/>
  <c r="W324" i="17"/>
  <c r="X324" i="17" s="1"/>
  <c r="S324" i="17"/>
  <c r="V324" i="17" s="1"/>
  <c r="V323" i="17"/>
  <c r="W323" i="17" s="1"/>
  <c r="X323" i="17" s="1"/>
  <c r="S323" i="17"/>
  <c r="T323" i="17" s="1"/>
  <c r="S322" i="17"/>
  <c r="S321" i="17"/>
  <c r="X320" i="17"/>
  <c r="V320" i="17"/>
  <c r="W320" i="17" s="1"/>
  <c r="T320" i="17"/>
  <c r="S320" i="17"/>
  <c r="T319" i="17"/>
  <c r="S319" i="17"/>
  <c r="V319" i="17" s="1"/>
  <c r="W319" i="17" s="1"/>
  <c r="X319" i="17" s="1"/>
  <c r="T318" i="17"/>
  <c r="S318" i="17"/>
  <c r="V318" i="17" s="1"/>
  <c r="W318" i="17" s="1"/>
  <c r="X318" i="17" s="1"/>
  <c r="V317" i="17"/>
  <c r="W317" i="17" s="1"/>
  <c r="X317" i="17" s="1"/>
  <c r="T317" i="17"/>
  <c r="S317" i="17"/>
  <c r="S316" i="17"/>
  <c r="V316" i="17" s="1"/>
  <c r="W316" i="17" s="1"/>
  <c r="X316" i="17" s="1"/>
  <c r="V315" i="17"/>
  <c r="W315" i="17" s="1"/>
  <c r="X315" i="17" s="1"/>
  <c r="S315" i="17"/>
  <c r="T315" i="17" s="1"/>
  <c r="S314" i="17"/>
  <c r="X313" i="17"/>
  <c r="V313" i="17"/>
  <c r="W313" i="17" s="1"/>
  <c r="T313" i="17"/>
  <c r="S313" i="17"/>
  <c r="X312" i="17"/>
  <c r="V312" i="17"/>
  <c r="W312" i="17" s="1"/>
  <c r="T312" i="17"/>
  <c r="S312" i="17"/>
  <c r="V311" i="17"/>
  <c r="W311" i="17" s="1"/>
  <c r="X311" i="17" s="1"/>
  <c r="T311" i="17"/>
  <c r="S311" i="17"/>
  <c r="S310" i="17"/>
  <c r="S309" i="17"/>
  <c r="S308" i="17"/>
  <c r="V308" i="17" s="1"/>
  <c r="W308" i="17" s="1"/>
  <c r="X308" i="17" s="1"/>
  <c r="V307" i="17"/>
  <c r="W307" i="17" s="1"/>
  <c r="X307" i="17" s="1"/>
  <c r="S307" i="17"/>
  <c r="T307" i="17" s="1"/>
  <c r="S306" i="17"/>
  <c r="X305" i="17"/>
  <c r="V305" i="17"/>
  <c r="W305" i="17" s="1"/>
  <c r="T305" i="17"/>
  <c r="S305" i="17"/>
  <c r="X304" i="17"/>
  <c r="V304" i="17"/>
  <c r="W304" i="17" s="1"/>
  <c r="T304" i="17"/>
  <c r="S304" i="17"/>
  <c r="V303" i="17"/>
  <c r="W303" i="17" s="1"/>
  <c r="X303" i="17" s="1"/>
  <c r="T303" i="17"/>
  <c r="S303" i="17"/>
  <c r="S302" i="17"/>
  <c r="V302" i="17" s="1"/>
  <c r="W302" i="17" s="1"/>
  <c r="X302" i="17" s="1"/>
  <c r="S301" i="17"/>
  <c r="S300" i="17"/>
  <c r="V300" i="17" s="1"/>
  <c r="W300" i="17" s="1"/>
  <c r="X300" i="17" s="1"/>
  <c r="V299" i="17"/>
  <c r="W299" i="17" s="1"/>
  <c r="X299" i="17" s="1"/>
  <c r="S299" i="17"/>
  <c r="T299" i="17" s="1"/>
  <c r="S298" i="17"/>
  <c r="X297" i="17"/>
  <c r="V297" i="17"/>
  <c r="W297" i="17" s="1"/>
  <c r="T297" i="17"/>
  <c r="S297" i="17"/>
  <c r="X296" i="17"/>
  <c r="V296" i="17"/>
  <c r="W296" i="17" s="1"/>
  <c r="T296" i="17"/>
  <c r="S296" i="17"/>
  <c r="V295" i="17"/>
  <c r="W295" i="17" s="1"/>
  <c r="X295" i="17" s="1"/>
  <c r="T295" i="17"/>
  <c r="S295" i="17"/>
  <c r="S294" i="17"/>
  <c r="V294" i="17" s="1"/>
  <c r="W294" i="17" s="1"/>
  <c r="X294" i="17" s="1"/>
  <c r="S293" i="17"/>
  <c r="S292" i="17"/>
  <c r="V291" i="17"/>
  <c r="W291" i="17" s="1"/>
  <c r="X291" i="17" s="1"/>
  <c r="S291" i="17"/>
  <c r="T291" i="17" s="1"/>
  <c r="S290" i="17"/>
  <c r="X289" i="17"/>
  <c r="V289" i="17"/>
  <c r="W289" i="17" s="1"/>
  <c r="T289" i="17"/>
  <c r="S289" i="17"/>
  <c r="X288" i="17"/>
  <c r="V288" i="17"/>
  <c r="W288" i="17" s="1"/>
  <c r="T288" i="17"/>
  <c r="S288" i="17"/>
  <c r="X287" i="17"/>
  <c r="V287" i="17"/>
  <c r="W287" i="17" s="1"/>
  <c r="T287" i="17"/>
  <c r="S287" i="17"/>
  <c r="S286" i="17"/>
  <c r="V286" i="17" s="1"/>
  <c r="W286" i="17" s="1"/>
  <c r="X286" i="17" s="1"/>
  <c r="S285" i="17"/>
  <c r="S284" i="17"/>
  <c r="V284" i="17" s="1"/>
  <c r="W284" i="17" s="1"/>
  <c r="X284" i="17" s="1"/>
  <c r="V283" i="17"/>
  <c r="W283" i="17" s="1"/>
  <c r="X283" i="17" s="1"/>
  <c r="S283" i="17"/>
  <c r="T283" i="17" s="1"/>
  <c r="S282" i="17"/>
  <c r="X281" i="17"/>
  <c r="V281" i="17"/>
  <c r="W281" i="17" s="1"/>
  <c r="T281" i="17"/>
  <c r="S281" i="17"/>
  <c r="X280" i="17"/>
  <c r="V280" i="17"/>
  <c r="W280" i="17" s="1"/>
  <c r="T280" i="17"/>
  <c r="S280" i="17"/>
  <c r="V279" i="17"/>
  <c r="W279" i="17" s="1"/>
  <c r="X279" i="17" s="1"/>
  <c r="T279" i="17"/>
  <c r="S279" i="17"/>
  <c r="S278" i="17"/>
  <c r="S277" i="17"/>
  <c r="S276" i="17"/>
  <c r="V276" i="17" s="1"/>
  <c r="W276" i="17" s="1"/>
  <c r="X276" i="17" s="1"/>
  <c r="V275" i="17"/>
  <c r="W275" i="17" s="1"/>
  <c r="X275" i="17" s="1"/>
  <c r="S275" i="17"/>
  <c r="T275" i="17" s="1"/>
  <c r="S274" i="17"/>
  <c r="X273" i="17"/>
  <c r="V273" i="17"/>
  <c r="W273" i="17" s="1"/>
  <c r="T273" i="17"/>
  <c r="S273" i="17"/>
  <c r="X272" i="17"/>
  <c r="V272" i="17"/>
  <c r="W272" i="17" s="1"/>
  <c r="T272" i="17"/>
  <c r="S272" i="17"/>
  <c r="V271" i="17"/>
  <c r="W271" i="17" s="1"/>
  <c r="X271" i="17" s="1"/>
  <c r="T271" i="17"/>
  <c r="S271" i="17"/>
  <c r="S270" i="17"/>
  <c r="V270" i="17" s="1"/>
  <c r="W270" i="17" s="1"/>
  <c r="X270" i="17" s="1"/>
  <c r="S269" i="17"/>
  <c r="S268" i="17"/>
  <c r="V268" i="17" s="1"/>
  <c r="W268" i="17" s="1"/>
  <c r="X268" i="17" s="1"/>
  <c r="V267" i="17"/>
  <c r="W267" i="17" s="1"/>
  <c r="X267" i="17" s="1"/>
  <c r="S267" i="17"/>
  <c r="T267" i="17" s="1"/>
  <c r="S266" i="17"/>
  <c r="X265" i="17"/>
  <c r="V265" i="17"/>
  <c r="W265" i="17" s="1"/>
  <c r="T265" i="17"/>
  <c r="S265" i="17"/>
  <c r="X264" i="17"/>
  <c r="V264" i="17"/>
  <c r="W264" i="17" s="1"/>
  <c r="T264" i="17"/>
  <c r="S264" i="17"/>
  <c r="V263" i="17"/>
  <c r="W263" i="17" s="1"/>
  <c r="X263" i="17" s="1"/>
  <c r="T263" i="17"/>
  <c r="S263" i="17"/>
  <c r="S262" i="17"/>
  <c r="V262" i="17" s="1"/>
  <c r="W262" i="17" s="1"/>
  <c r="X262" i="17" s="1"/>
  <c r="S261" i="17"/>
  <c r="S260" i="17"/>
  <c r="V259" i="17"/>
  <c r="W259" i="17" s="1"/>
  <c r="X259" i="17" s="1"/>
  <c r="S259" i="17"/>
  <c r="T259" i="17" s="1"/>
  <c r="S258" i="17"/>
  <c r="X257" i="17"/>
  <c r="V257" i="17"/>
  <c r="W257" i="17" s="1"/>
  <c r="T257" i="17"/>
  <c r="S257" i="17"/>
  <c r="X256" i="17"/>
  <c r="V256" i="17"/>
  <c r="W256" i="17" s="1"/>
  <c r="T256" i="17"/>
  <c r="V255" i="17"/>
  <c r="W255" i="17" s="1"/>
  <c r="X255" i="17" s="1"/>
  <c r="T255" i="17"/>
  <c r="X254" i="17"/>
  <c r="V254" i="17"/>
  <c r="W254" i="17" s="1"/>
  <c r="T254" i="17"/>
  <c r="T253" i="17"/>
  <c r="S253" i="17"/>
  <c r="V253" i="17" s="1"/>
  <c r="W253" i="17" s="1"/>
  <c r="X253" i="17" s="1"/>
  <c r="V252" i="17"/>
  <c r="W252" i="17" s="1"/>
  <c r="X252" i="17" s="1"/>
  <c r="S252" i="17"/>
  <c r="T252" i="17" s="1"/>
  <c r="S251" i="17"/>
  <c r="X250" i="17"/>
  <c r="V250" i="17"/>
  <c r="W250" i="17" s="1"/>
  <c r="T250" i="17"/>
  <c r="S250" i="17"/>
  <c r="X249" i="17"/>
  <c r="V249" i="17"/>
  <c r="W249" i="17" s="1"/>
  <c r="T249" i="17"/>
  <c r="S249" i="17"/>
  <c r="X248" i="17"/>
  <c r="V248" i="17"/>
  <c r="W248" i="17" s="1"/>
  <c r="T248" i="17"/>
  <c r="S248" i="17"/>
  <c r="S247" i="17"/>
  <c r="S246" i="17"/>
  <c r="T245" i="17"/>
  <c r="S245" i="17"/>
  <c r="V245" i="17" s="1"/>
  <c r="W245" i="17" s="1"/>
  <c r="X245" i="17" s="1"/>
  <c r="V244" i="17"/>
  <c r="W244" i="17" s="1"/>
  <c r="X244" i="17" s="1"/>
  <c r="S244" i="17"/>
  <c r="T244" i="17" s="1"/>
  <c r="S243" i="17"/>
  <c r="X242" i="17"/>
  <c r="V242" i="17"/>
  <c r="W242" i="17" s="1"/>
  <c r="T242" i="17"/>
  <c r="S242" i="17"/>
  <c r="X241" i="17"/>
  <c r="V241" i="17"/>
  <c r="W241" i="17" s="1"/>
  <c r="T241" i="17"/>
  <c r="S241" i="17"/>
  <c r="X240" i="17"/>
  <c r="V240" i="17"/>
  <c r="W240" i="17" s="1"/>
  <c r="T240" i="17"/>
  <c r="S240" i="17"/>
  <c r="T239" i="17"/>
  <c r="S239" i="17"/>
  <c r="V239" i="17" s="1"/>
  <c r="W239" i="17" s="1"/>
  <c r="X239" i="17" s="1"/>
  <c r="S238" i="17"/>
  <c r="T237" i="17"/>
  <c r="S237" i="17"/>
  <c r="V237" i="17" s="1"/>
  <c r="W237" i="17" s="1"/>
  <c r="X237" i="17" s="1"/>
  <c r="V236" i="17"/>
  <c r="W236" i="17" s="1"/>
  <c r="X236" i="17" s="1"/>
  <c r="S236" i="17"/>
  <c r="T236" i="17" s="1"/>
  <c r="S235" i="17"/>
  <c r="X234" i="17"/>
  <c r="V234" i="17"/>
  <c r="W234" i="17" s="1"/>
  <c r="T234" i="17"/>
  <c r="S234" i="17"/>
  <c r="X233" i="17"/>
  <c r="W233" i="17"/>
  <c r="V233" i="17"/>
  <c r="T233" i="17"/>
  <c r="S233" i="17"/>
  <c r="W232" i="17"/>
  <c r="X232" i="17" s="1"/>
  <c r="T232" i="17"/>
  <c r="S232" i="17"/>
  <c r="V232" i="17" s="1"/>
  <c r="W231" i="17"/>
  <c r="X231" i="17" s="1"/>
  <c r="T231" i="17"/>
  <c r="S231" i="17"/>
  <c r="V231" i="17" s="1"/>
  <c r="V230" i="17"/>
  <c r="W230" i="17" s="1"/>
  <c r="X230" i="17" s="1"/>
  <c r="T230" i="17"/>
  <c r="S230" i="17"/>
  <c r="V229" i="17"/>
  <c r="W229" i="17" s="1"/>
  <c r="X229" i="17" s="1"/>
  <c r="S229" i="17"/>
  <c r="T229" i="17" s="1"/>
  <c r="W228" i="17"/>
  <c r="X228" i="17" s="1"/>
  <c r="V228" i="17"/>
  <c r="S228" i="17"/>
  <c r="T228" i="17" s="1"/>
  <c r="W227" i="17"/>
  <c r="X227" i="17" s="1"/>
  <c r="V227" i="17"/>
  <c r="T227" i="17"/>
  <c r="S227" i="17"/>
  <c r="S226" i="17"/>
  <c r="V225" i="17"/>
  <c r="W225" i="17" s="1"/>
  <c r="X225" i="17" s="1"/>
  <c r="T225" i="17"/>
  <c r="S225" i="17"/>
  <c r="V224" i="17"/>
  <c r="W224" i="17" s="1"/>
  <c r="X224" i="17" s="1"/>
  <c r="T224" i="17"/>
  <c r="S224" i="17"/>
  <c r="T223" i="17"/>
  <c r="S223" i="17"/>
  <c r="V223" i="17" s="1"/>
  <c r="W223" i="17" s="1"/>
  <c r="X223" i="17" s="1"/>
  <c r="S222" i="17"/>
  <c r="V221" i="17"/>
  <c r="W221" i="17" s="1"/>
  <c r="X221" i="17" s="1"/>
  <c r="T221" i="17"/>
  <c r="S221" i="17"/>
  <c r="W220" i="17"/>
  <c r="X220" i="17" s="1"/>
  <c r="V220" i="17"/>
  <c r="T220" i="17"/>
  <c r="S220" i="17"/>
  <c r="X219" i="17"/>
  <c r="T219" i="17"/>
  <c r="S219" i="17"/>
  <c r="V219" i="17" s="1"/>
  <c r="W219" i="17" s="1"/>
  <c r="T218" i="17"/>
  <c r="S218" i="17"/>
  <c r="V218" i="17" s="1"/>
  <c r="W218" i="17" s="1"/>
  <c r="X218" i="17" s="1"/>
  <c r="V217" i="17"/>
  <c r="W217" i="17" s="1"/>
  <c r="X217" i="17" s="1"/>
  <c r="S217" i="17"/>
  <c r="T217" i="17" s="1"/>
  <c r="S216" i="17"/>
  <c r="V215" i="17"/>
  <c r="W215" i="17" s="1"/>
  <c r="X215" i="17" s="1"/>
  <c r="S215" i="17"/>
  <c r="T215" i="17" s="1"/>
  <c r="V214" i="17"/>
  <c r="W214" i="17" s="1"/>
  <c r="X214" i="17" s="1"/>
  <c r="T214" i="17"/>
  <c r="S214" i="17"/>
  <c r="X213" i="17"/>
  <c r="V213" i="17"/>
  <c r="W213" i="17" s="1"/>
  <c r="T213" i="17"/>
  <c r="S213" i="17"/>
  <c r="X212" i="17"/>
  <c r="W212" i="17"/>
  <c r="V212" i="17"/>
  <c r="T212" i="17"/>
  <c r="S212" i="17"/>
  <c r="S211" i="17"/>
  <c r="W210" i="17"/>
  <c r="X210" i="17" s="1"/>
  <c r="T210" i="17"/>
  <c r="S210" i="17"/>
  <c r="V210" i="17" s="1"/>
  <c r="V209" i="17"/>
  <c r="W209" i="17" s="1"/>
  <c r="X209" i="17" s="1"/>
  <c r="S209" i="17"/>
  <c r="T209" i="17" s="1"/>
  <c r="S208" i="17"/>
  <c r="S207" i="17"/>
  <c r="V206" i="17"/>
  <c r="W206" i="17" s="1"/>
  <c r="X206" i="17" s="1"/>
  <c r="T206" i="17"/>
  <c r="S206" i="17"/>
  <c r="V205" i="17"/>
  <c r="W205" i="17" s="1"/>
  <c r="X205" i="17" s="1"/>
  <c r="T205" i="17"/>
  <c r="S205" i="17"/>
  <c r="X204" i="17"/>
  <c r="W204" i="17"/>
  <c r="V204" i="17"/>
  <c r="T204" i="17"/>
  <c r="S204" i="17"/>
  <c r="X203" i="17"/>
  <c r="T203" i="17"/>
  <c r="S203" i="17"/>
  <c r="V203" i="17" s="1"/>
  <c r="W203" i="17" s="1"/>
  <c r="W202" i="17"/>
  <c r="X202" i="17" s="1"/>
  <c r="T202" i="17"/>
  <c r="S202" i="17"/>
  <c r="V202" i="17" s="1"/>
  <c r="S201" i="17"/>
  <c r="S200" i="17"/>
  <c r="S199" i="17"/>
  <c r="T199" i="17" s="1"/>
  <c r="V198" i="17"/>
  <c r="W198" i="17" s="1"/>
  <c r="X198" i="17" s="1"/>
  <c r="T198" i="17"/>
  <c r="S198" i="17"/>
  <c r="X197" i="17"/>
  <c r="V197" i="17"/>
  <c r="W197" i="17" s="1"/>
  <c r="T197" i="17"/>
  <c r="S197" i="17"/>
  <c r="X196" i="17"/>
  <c r="W196" i="17"/>
  <c r="V196" i="17"/>
  <c r="T196" i="17"/>
  <c r="S196" i="17"/>
  <c r="T195" i="17"/>
  <c r="S195" i="17"/>
  <c r="V195" i="17" s="1"/>
  <c r="W195" i="17" s="1"/>
  <c r="X195" i="17" s="1"/>
  <c r="T194" i="17"/>
  <c r="S194" i="17"/>
  <c r="V194" i="17" s="1"/>
  <c r="W194" i="17" s="1"/>
  <c r="X194" i="17" s="1"/>
  <c r="V193" i="17"/>
  <c r="W193" i="17" s="1"/>
  <c r="X193" i="17" s="1"/>
  <c r="S193" i="17"/>
  <c r="T193" i="17" s="1"/>
  <c r="S192" i="17"/>
  <c r="S191" i="17"/>
  <c r="T191" i="17" s="1"/>
  <c r="V190" i="17"/>
  <c r="W190" i="17" s="1"/>
  <c r="X190" i="17" s="1"/>
  <c r="T190" i="17"/>
  <c r="S190" i="17"/>
  <c r="X189" i="17"/>
  <c r="V189" i="17"/>
  <c r="W189" i="17" s="1"/>
  <c r="T189" i="17"/>
  <c r="S189" i="17"/>
  <c r="W188" i="17"/>
  <c r="X188" i="17" s="1"/>
  <c r="V188" i="17"/>
  <c r="T188" i="17"/>
  <c r="W187" i="17"/>
  <c r="X187" i="17" s="1"/>
  <c r="V187" i="17"/>
  <c r="T187" i="17"/>
  <c r="W186" i="17"/>
  <c r="X186" i="17" s="1"/>
  <c r="V186" i="17"/>
  <c r="T186" i="17"/>
  <c r="W185" i="17"/>
  <c r="X185" i="17" s="1"/>
  <c r="V185" i="17"/>
  <c r="T185" i="17"/>
  <c r="X184" i="17"/>
  <c r="W184" i="17"/>
  <c r="V184" i="17"/>
  <c r="T184" i="17"/>
  <c r="W183" i="17"/>
  <c r="X183" i="17" s="1"/>
  <c r="V183" i="17"/>
  <c r="T183" i="17"/>
  <c r="W182" i="17"/>
  <c r="X182" i="17" s="1"/>
  <c r="V182" i="17"/>
  <c r="T182" i="17"/>
  <c r="W181" i="17"/>
  <c r="X181" i="17" s="1"/>
  <c r="V181" i="17"/>
  <c r="T181" i="17"/>
  <c r="X180" i="17"/>
  <c r="W180" i="17"/>
  <c r="V180" i="17"/>
  <c r="T180" i="17"/>
  <c r="W179" i="17"/>
  <c r="X179" i="17" s="1"/>
  <c r="V179" i="17"/>
  <c r="T179" i="17"/>
  <c r="W178" i="17"/>
  <c r="X178" i="17" s="1"/>
  <c r="V178" i="17"/>
  <c r="T178" i="17"/>
  <c r="S177" i="17"/>
  <c r="V176" i="17"/>
  <c r="W176" i="17" s="1"/>
  <c r="X176" i="17" s="1"/>
  <c r="S176" i="17"/>
  <c r="T176" i="17" s="1"/>
  <c r="V175" i="17"/>
  <c r="W175" i="17" s="1"/>
  <c r="X175" i="17" s="1"/>
  <c r="T175" i="17"/>
  <c r="S175" i="17"/>
  <c r="V174" i="17"/>
  <c r="W174" i="17" s="1"/>
  <c r="X174" i="17" s="1"/>
  <c r="T174" i="17"/>
  <c r="S174" i="17"/>
  <c r="W173" i="17"/>
  <c r="X173" i="17" s="1"/>
  <c r="V173" i="17"/>
  <c r="T173" i="17"/>
  <c r="S173" i="17"/>
  <c r="S172" i="17"/>
  <c r="V172" i="17" s="1"/>
  <c r="W172" i="17" s="1"/>
  <c r="X172" i="17" s="1"/>
  <c r="W171" i="17"/>
  <c r="X171" i="17" s="1"/>
  <c r="T171" i="17"/>
  <c r="S171" i="17"/>
  <c r="V171" i="17" s="1"/>
  <c r="S170" i="17"/>
  <c r="T170" i="17" s="1"/>
  <c r="S169" i="17"/>
  <c r="V168" i="17"/>
  <c r="W168" i="17" s="1"/>
  <c r="X168" i="17" s="1"/>
  <c r="S168" i="17"/>
  <c r="T168" i="17" s="1"/>
  <c r="V167" i="17"/>
  <c r="W167" i="17" s="1"/>
  <c r="X167" i="17" s="1"/>
  <c r="T167" i="17"/>
  <c r="S167" i="17"/>
  <c r="X166" i="17"/>
  <c r="V166" i="17"/>
  <c r="W166" i="17" s="1"/>
  <c r="T166" i="17"/>
  <c r="S166" i="17"/>
  <c r="W165" i="17"/>
  <c r="X165" i="17" s="1"/>
  <c r="V165" i="17"/>
  <c r="T165" i="17"/>
  <c r="S165" i="17"/>
  <c r="S164" i="17"/>
  <c r="W163" i="17"/>
  <c r="X163" i="17" s="1"/>
  <c r="T163" i="17"/>
  <c r="S163" i="17"/>
  <c r="V163" i="17" s="1"/>
  <c r="S162" i="17"/>
  <c r="T162" i="17" s="1"/>
  <c r="S161" i="17"/>
  <c r="V160" i="17"/>
  <c r="W160" i="17" s="1"/>
  <c r="X160" i="17" s="1"/>
  <c r="S160" i="17"/>
  <c r="T160" i="17" s="1"/>
  <c r="V159" i="17"/>
  <c r="W159" i="17" s="1"/>
  <c r="X159" i="17" s="1"/>
  <c r="T159" i="17"/>
  <c r="S159" i="17"/>
  <c r="V158" i="17"/>
  <c r="W158" i="17" s="1"/>
  <c r="X158" i="17" s="1"/>
  <c r="T158" i="17"/>
  <c r="S158" i="17"/>
  <c r="W157" i="17"/>
  <c r="X157" i="17" s="1"/>
  <c r="V157" i="17"/>
  <c r="T157" i="17"/>
  <c r="S157" i="17"/>
  <c r="X156" i="17"/>
  <c r="S156" i="17"/>
  <c r="V156" i="17" s="1"/>
  <c r="W156" i="17" s="1"/>
  <c r="T155" i="17"/>
  <c r="S155" i="17"/>
  <c r="V155" i="17" s="1"/>
  <c r="W155" i="17" s="1"/>
  <c r="X155" i="17" s="1"/>
  <c r="S154" i="17"/>
  <c r="S153" i="17"/>
  <c r="S152" i="17"/>
  <c r="V151" i="17"/>
  <c r="W151" i="17" s="1"/>
  <c r="X151" i="17" s="1"/>
  <c r="T151" i="17"/>
  <c r="S151" i="17"/>
  <c r="V150" i="17"/>
  <c r="W150" i="17" s="1"/>
  <c r="X150" i="17" s="1"/>
  <c r="T150" i="17"/>
  <c r="S150" i="17"/>
  <c r="X149" i="17"/>
  <c r="W149" i="17"/>
  <c r="V149" i="17"/>
  <c r="T149" i="17"/>
  <c r="S149" i="17"/>
  <c r="S148" i="17"/>
  <c r="V148" i="17" s="1"/>
  <c r="W148" i="17" s="1"/>
  <c r="X148" i="17" s="1"/>
  <c r="W147" i="17"/>
  <c r="X147" i="17" s="1"/>
  <c r="T147" i="17"/>
  <c r="S147" i="17"/>
  <c r="V147" i="17" s="1"/>
  <c r="S146" i="17"/>
  <c r="T146" i="17" s="1"/>
  <c r="S145" i="17"/>
  <c r="V144" i="17"/>
  <c r="W144" i="17" s="1"/>
  <c r="X144" i="17" s="1"/>
  <c r="S144" i="17"/>
  <c r="T144" i="17" s="1"/>
  <c r="V143" i="17"/>
  <c r="W143" i="17" s="1"/>
  <c r="X143" i="17" s="1"/>
  <c r="T143" i="17"/>
  <c r="S143" i="17"/>
  <c r="V142" i="17"/>
  <c r="W142" i="17" s="1"/>
  <c r="X142" i="17" s="1"/>
  <c r="T142" i="17"/>
  <c r="S142" i="17"/>
  <c r="W141" i="17"/>
  <c r="X141" i="17" s="1"/>
  <c r="V141" i="17"/>
  <c r="T141" i="17"/>
  <c r="S141" i="17"/>
  <c r="S140" i="17"/>
  <c r="V140" i="17" s="1"/>
  <c r="W140" i="17" s="1"/>
  <c r="X140" i="17" s="1"/>
  <c r="T139" i="17"/>
  <c r="S139" i="17"/>
  <c r="V139" i="17" s="1"/>
  <c r="W139" i="17" s="1"/>
  <c r="X139" i="17" s="1"/>
  <c r="S138" i="17"/>
  <c r="T138" i="17" s="1"/>
  <c r="S137" i="17"/>
  <c r="V136" i="17"/>
  <c r="W136" i="17" s="1"/>
  <c r="X136" i="17" s="1"/>
  <c r="S136" i="17"/>
  <c r="T136" i="17" s="1"/>
  <c r="V135" i="17"/>
  <c r="W135" i="17" s="1"/>
  <c r="X135" i="17" s="1"/>
  <c r="T135" i="17"/>
  <c r="S135" i="17"/>
  <c r="X134" i="17"/>
  <c r="V134" i="17"/>
  <c r="W134" i="17" s="1"/>
  <c r="T134" i="17"/>
  <c r="S134" i="17"/>
  <c r="W133" i="17"/>
  <c r="X133" i="17" s="1"/>
  <c r="V133" i="17"/>
  <c r="T133" i="17"/>
  <c r="S133" i="17"/>
  <c r="S132" i="17"/>
  <c r="W131" i="17"/>
  <c r="X131" i="17" s="1"/>
  <c r="T131" i="17"/>
  <c r="S131" i="17"/>
  <c r="V131" i="17" s="1"/>
  <c r="S130" i="17"/>
  <c r="T130" i="17" s="1"/>
  <c r="S129" i="17"/>
  <c r="V128" i="17"/>
  <c r="W128" i="17" s="1"/>
  <c r="X128" i="17" s="1"/>
  <c r="S128" i="17"/>
  <c r="T128" i="17" s="1"/>
  <c r="V127" i="17"/>
  <c r="W127" i="17" s="1"/>
  <c r="X127" i="17" s="1"/>
  <c r="T127" i="17"/>
  <c r="S127" i="17"/>
  <c r="X126" i="17"/>
  <c r="V126" i="17"/>
  <c r="W126" i="17" s="1"/>
  <c r="T126" i="17"/>
  <c r="S126" i="17"/>
  <c r="W125" i="17"/>
  <c r="X125" i="17" s="1"/>
  <c r="V125" i="17"/>
  <c r="T125" i="17"/>
  <c r="S125" i="17"/>
  <c r="S124" i="17"/>
  <c r="V124" i="17" s="1"/>
  <c r="W124" i="17" s="1"/>
  <c r="X124" i="17" s="1"/>
  <c r="W123" i="17"/>
  <c r="X123" i="17" s="1"/>
  <c r="T123" i="17"/>
  <c r="S123" i="17"/>
  <c r="V123" i="17" s="1"/>
  <c r="S122" i="17"/>
  <c r="T122" i="17" s="1"/>
  <c r="S121" i="17"/>
  <c r="S120" i="17"/>
  <c r="V119" i="17"/>
  <c r="W119" i="17" s="1"/>
  <c r="X119" i="17" s="1"/>
  <c r="T119" i="17"/>
  <c r="S119" i="17"/>
  <c r="X118" i="17"/>
  <c r="V118" i="17"/>
  <c r="W118" i="17" s="1"/>
  <c r="T118" i="17"/>
  <c r="S118" i="17"/>
  <c r="W117" i="17"/>
  <c r="X117" i="17" s="1"/>
  <c r="V117" i="17"/>
  <c r="T117" i="17"/>
  <c r="S117" i="17"/>
  <c r="X116" i="17"/>
  <c r="T116" i="17"/>
  <c r="S116" i="17"/>
  <c r="V116" i="17" s="1"/>
  <c r="W116" i="17" s="1"/>
  <c r="S115" i="17"/>
  <c r="V115" i="17" s="1"/>
  <c r="W115" i="17" s="1"/>
  <c r="X115" i="17" s="1"/>
  <c r="V114" i="17"/>
  <c r="W114" i="17" s="1"/>
  <c r="X114" i="17" s="1"/>
  <c r="S114" i="17"/>
  <c r="T114" i="17" s="1"/>
  <c r="S113" i="17"/>
  <c r="T113" i="17" s="1"/>
  <c r="S112" i="17"/>
  <c r="X111" i="17"/>
  <c r="V111" i="17"/>
  <c r="W111" i="17" s="1"/>
  <c r="T111" i="17"/>
  <c r="S111" i="17"/>
  <c r="X110" i="17"/>
  <c r="V110" i="17"/>
  <c r="W110" i="17" s="1"/>
  <c r="T110" i="17"/>
  <c r="S110" i="17"/>
  <c r="X109" i="17"/>
  <c r="W109" i="17"/>
  <c r="V109" i="17"/>
  <c r="T109" i="17"/>
  <c r="S109" i="17"/>
  <c r="T108" i="17"/>
  <c r="S108" i="17"/>
  <c r="V108" i="17" s="1"/>
  <c r="W108" i="17" s="1"/>
  <c r="X108" i="17" s="1"/>
  <c r="T107" i="17"/>
  <c r="S107" i="17"/>
  <c r="V107" i="17" s="1"/>
  <c r="W107" i="17" s="1"/>
  <c r="X107" i="17" s="1"/>
  <c r="S106" i="17"/>
  <c r="T106" i="17" s="1"/>
  <c r="V105" i="17"/>
  <c r="W105" i="17" s="1"/>
  <c r="X105" i="17" s="1"/>
  <c r="S105" i="17"/>
  <c r="T105" i="17" s="1"/>
  <c r="S104" i="17"/>
  <c r="T104" i="17" s="1"/>
  <c r="V103" i="17"/>
  <c r="W103" i="17" s="1"/>
  <c r="X103" i="17" s="1"/>
  <c r="T103" i="17"/>
  <c r="S103" i="17"/>
  <c r="V102" i="17"/>
  <c r="W102" i="17" s="1"/>
  <c r="X102" i="17" s="1"/>
  <c r="T102" i="17"/>
  <c r="S102" i="17"/>
  <c r="W101" i="17"/>
  <c r="X101" i="17" s="1"/>
  <c r="V101" i="17"/>
  <c r="T101" i="17"/>
  <c r="S101" i="17"/>
  <c r="X100" i="17"/>
  <c r="W100" i="17"/>
  <c r="T100" i="17"/>
  <c r="S100" i="17"/>
  <c r="V100" i="17" s="1"/>
  <c r="T99" i="17"/>
  <c r="S99" i="17"/>
  <c r="V99" i="17" s="1"/>
  <c r="W99" i="17" s="1"/>
  <c r="X99" i="17" s="1"/>
  <c r="V98" i="17"/>
  <c r="W98" i="17" s="1"/>
  <c r="X98" i="17" s="1"/>
  <c r="S98" i="17"/>
  <c r="T98" i="17" s="1"/>
  <c r="S97" i="17"/>
  <c r="T97" i="17" s="1"/>
  <c r="V96" i="17"/>
  <c r="W96" i="17" s="1"/>
  <c r="X96" i="17" s="1"/>
  <c r="S96" i="17"/>
  <c r="T96" i="17" s="1"/>
  <c r="X95" i="17"/>
  <c r="V95" i="17"/>
  <c r="W95" i="17" s="1"/>
  <c r="T95" i="17"/>
  <c r="S95" i="17"/>
  <c r="V94" i="17"/>
  <c r="W94" i="17" s="1"/>
  <c r="X94" i="17" s="1"/>
  <c r="T94" i="17"/>
  <c r="S94" i="17"/>
  <c r="V93" i="17"/>
  <c r="W93" i="17" s="1"/>
  <c r="X93" i="17" s="1"/>
  <c r="T93" i="17"/>
  <c r="S93" i="17"/>
  <c r="S92" i="17"/>
  <c r="S91" i="17"/>
  <c r="V91" i="17" s="1"/>
  <c r="W91" i="17" s="1"/>
  <c r="X91" i="17" s="1"/>
  <c r="V90" i="17"/>
  <c r="W90" i="17" s="1"/>
  <c r="X90" i="17" s="1"/>
  <c r="S90" i="17"/>
  <c r="T90" i="17" s="1"/>
  <c r="V89" i="17"/>
  <c r="W89" i="17" s="1"/>
  <c r="X89" i="17" s="1"/>
  <c r="S89" i="17"/>
  <c r="T89" i="17" s="1"/>
  <c r="V88" i="17"/>
  <c r="W88" i="17" s="1"/>
  <c r="X88" i="17" s="1"/>
  <c r="S88" i="17"/>
  <c r="T88" i="17" s="1"/>
  <c r="X87" i="17"/>
  <c r="V87" i="17"/>
  <c r="W87" i="17" s="1"/>
  <c r="T87" i="17"/>
  <c r="S87" i="17"/>
  <c r="V86" i="17"/>
  <c r="W86" i="17" s="1"/>
  <c r="X86" i="17" s="1"/>
  <c r="T86" i="17"/>
  <c r="S86" i="17"/>
  <c r="V85" i="17"/>
  <c r="W85" i="17" s="1"/>
  <c r="X85" i="17" s="1"/>
  <c r="T85" i="17"/>
  <c r="S85" i="17"/>
  <c r="W84" i="17"/>
  <c r="X84" i="17" s="1"/>
  <c r="T84" i="17"/>
  <c r="S84" i="17"/>
  <c r="V84" i="17" s="1"/>
  <c r="S83" i="17"/>
  <c r="V83" i="17" s="1"/>
  <c r="W83" i="17" s="1"/>
  <c r="X83" i="17" s="1"/>
  <c r="W82" i="17"/>
  <c r="X82" i="17" s="1"/>
  <c r="V82" i="17"/>
  <c r="T82" i="17"/>
  <c r="S82" i="17"/>
  <c r="S81" i="17"/>
  <c r="T81" i="17" s="1"/>
  <c r="W80" i="17"/>
  <c r="X80" i="17" s="1"/>
  <c r="T80" i="17"/>
  <c r="S80" i="17"/>
  <c r="V80" i="17" s="1"/>
  <c r="V79" i="17"/>
  <c r="W79" i="17" s="1"/>
  <c r="X79" i="17" s="1"/>
  <c r="S79" i="17"/>
  <c r="T79" i="17" s="1"/>
  <c r="V78" i="17"/>
  <c r="W78" i="17" s="1"/>
  <c r="X78" i="17" s="1"/>
  <c r="T78" i="17"/>
  <c r="S78" i="17"/>
  <c r="S77" i="17"/>
  <c r="T77" i="17" s="1"/>
  <c r="T76" i="17"/>
  <c r="S76" i="17"/>
  <c r="V76" i="17" s="1"/>
  <c r="W76" i="17" s="1"/>
  <c r="X76" i="17" s="1"/>
  <c r="X75" i="17"/>
  <c r="V75" i="17"/>
  <c r="W75" i="17" s="1"/>
  <c r="S75" i="17"/>
  <c r="T75" i="17" s="1"/>
  <c r="W74" i="17"/>
  <c r="X74" i="17" s="1"/>
  <c r="V74" i="17"/>
  <c r="T74" i="17"/>
  <c r="S74" i="17"/>
  <c r="S73" i="17"/>
  <c r="T73" i="17" s="1"/>
  <c r="S72" i="17"/>
  <c r="V72" i="17" s="1"/>
  <c r="W72" i="17" s="1"/>
  <c r="X72" i="17" s="1"/>
  <c r="V71" i="17"/>
  <c r="W71" i="17" s="1"/>
  <c r="X71" i="17" s="1"/>
  <c r="S71" i="17"/>
  <c r="T71" i="17" s="1"/>
  <c r="V70" i="17"/>
  <c r="W70" i="17" s="1"/>
  <c r="X70" i="17" s="1"/>
  <c r="T70" i="17"/>
  <c r="S70" i="17"/>
  <c r="S69" i="17"/>
  <c r="T69" i="17" s="1"/>
  <c r="X68" i="17"/>
  <c r="W68" i="17"/>
  <c r="T68" i="17"/>
  <c r="S68" i="17"/>
  <c r="V68" i="17" s="1"/>
  <c r="S67" i="17"/>
  <c r="V67" i="17" s="1"/>
  <c r="W67" i="17" s="1"/>
  <c r="X67" i="17" s="1"/>
  <c r="W66" i="17"/>
  <c r="X66" i="17" s="1"/>
  <c r="V66" i="17"/>
  <c r="T66" i="17"/>
  <c r="S66" i="17"/>
  <c r="S65" i="17"/>
  <c r="T65" i="17" s="1"/>
  <c r="W64" i="17"/>
  <c r="X64" i="17" s="1"/>
  <c r="S64" i="17"/>
  <c r="V64" i="17" s="1"/>
  <c r="S63" i="17"/>
  <c r="T63" i="17" s="1"/>
  <c r="V62" i="17"/>
  <c r="W62" i="17" s="1"/>
  <c r="X62" i="17" s="1"/>
  <c r="T62" i="17"/>
  <c r="S62" i="17"/>
  <c r="S61" i="17"/>
  <c r="T61" i="17" s="1"/>
  <c r="W60" i="17"/>
  <c r="X60" i="17" s="1"/>
  <c r="T60" i="17"/>
  <c r="S60" i="17"/>
  <c r="V60" i="17" s="1"/>
  <c r="S59" i="17"/>
  <c r="V59" i="17" s="1"/>
  <c r="W59" i="17" s="1"/>
  <c r="X59" i="17" s="1"/>
  <c r="W58" i="17"/>
  <c r="X58" i="17" s="1"/>
  <c r="V58" i="17"/>
  <c r="T58" i="17"/>
  <c r="S58" i="17"/>
  <c r="S57" i="17"/>
  <c r="T57" i="17" s="1"/>
  <c r="S56" i="17"/>
  <c r="V56" i="17" s="1"/>
  <c r="W56" i="17" s="1"/>
  <c r="X56" i="17" s="1"/>
  <c r="S55" i="17"/>
  <c r="T55" i="17" s="1"/>
  <c r="V54" i="17"/>
  <c r="W54" i="17" s="1"/>
  <c r="X54" i="17" s="1"/>
  <c r="T54" i="17"/>
  <c r="S54" i="17"/>
  <c r="X53" i="17"/>
  <c r="V53" i="17"/>
  <c r="W53" i="17" s="1"/>
  <c r="S53" i="17"/>
  <c r="T53" i="17" s="1"/>
  <c r="T52" i="17"/>
  <c r="S52" i="17"/>
  <c r="V52" i="17" s="1"/>
  <c r="W52" i="17" s="1"/>
  <c r="X52" i="17" s="1"/>
  <c r="V51" i="17"/>
  <c r="W51" i="17" s="1"/>
  <c r="X51" i="17" s="1"/>
  <c r="T51" i="17"/>
  <c r="S51" i="17"/>
  <c r="W50" i="17"/>
  <c r="X50" i="17" s="1"/>
  <c r="V50" i="17"/>
  <c r="T50" i="17"/>
  <c r="S50" i="17"/>
  <c r="W49" i="17"/>
  <c r="X49" i="17" s="1"/>
  <c r="V49" i="17"/>
  <c r="S49" i="17"/>
  <c r="T49" i="17" s="1"/>
  <c r="W48" i="17"/>
  <c r="X48" i="17" s="1"/>
  <c r="S48" i="17"/>
  <c r="V48" i="17" s="1"/>
  <c r="S47" i="17"/>
  <c r="T47" i="17" s="1"/>
  <c r="W46" i="17"/>
  <c r="X46" i="17" s="1"/>
  <c r="V46" i="17"/>
  <c r="T46" i="17"/>
  <c r="S46" i="17"/>
  <c r="S45" i="17"/>
  <c r="T45" i="17" s="1"/>
  <c r="X44" i="17"/>
  <c r="W44" i="17"/>
  <c r="T44" i="17"/>
  <c r="S44" i="17"/>
  <c r="V44" i="17" s="1"/>
  <c r="S43" i="17"/>
  <c r="T43" i="17" s="1"/>
  <c r="W42" i="17"/>
  <c r="X42" i="17" s="1"/>
  <c r="V42" i="17"/>
  <c r="T42" i="17"/>
  <c r="S42" i="17"/>
  <c r="S41" i="17"/>
  <c r="T41" i="17" s="1"/>
  <c r="W40" i="17"/>
  <c r="X40" i="17" s="1"/>
  <c r="T40" i="17"/>
  <c r="S40" i="17"/>
  <c r="V40" i="17" s="1"/>
  <c r="S39" i="17"/>
  <c r="T39" i="17" s="1"/>
  <c r="V38" i="17"/>
  <c r="W38" i="17" s="1"/>
  <c r="X38" i="17" s="1"/>
  <c r="T38" i="17"/>
  <c r="S38" i="17"/>
  <c r="V37" i="17"/>
  <c r="W37" i="17" s="1"/>
  <c r="X37" i="17" s="1"/>
  <c r="S37" i="17"/>
  <c r="T37" i="17" s="1"/>
  <c r="T36" i="17"/>
  <c r="S36" i="17"/>
  <c r="V36" i="17" s="1"/>
  <c r="W36" i="17" s="1"/>
  <c r="X36" i="17" s="1"/>
  <c r="X35" i="17"/>
  <c r="V35" i="17"/>
  <c r="W35" i="17" s="1"/>
  <c r="T35" i="17"/>
  <c r="S35" i="17"/>
  <c r="W34" i="17"/>
  <c r="X34" i="17" s="1"/>
  <c r="V34" i="17"/>
  <c r="T34" i="17"/>
  <c r="S34" i="17"/>
  <c r="V33" i="17"/>
  <c r="W33" i="17" s="1"/>
  <c r="X33" i="17" s="1"/>
  <c r="S33" i="17"/>
  <c r="T33" i="17" s="1"/>
  <c r="S32" i="17"/>
  <c r="V32" i="17" s="1"/>
  <c r="W32" i="17" s="1"/>
  <c r="X32" i="17" s="1"/>
  <c r="X31" i="17"/>
  <c r="V31" i="17"/>
  <c r="W31" i="17" s="1"/>
  <c r="S31" i="17"/>
  <c r="T31" i="17" s="1"/>
  <c r="W30" i="17"/>
  <c r="X30" i="17" s="1"/>
  <c r="V30" i="17"/>
  <c r="T30" i="17"/>
  <c r="S30" i="17"/>
  <c r="V29" i="17"/>
  <c r="W29" i="17" s="1"/>
  <c r="X29" i="17" s="1"/>
  <c r="S29" i="17"/>
  <c r="T29" i="17" s="1"/>
  <c r="W28" i="17"/>
  <c r="X28" i="17" s="1"/>
  <c r="T28" i="17"/>
  <c r="S28" i="17"/>
  <c r="V28" i="17" s="1"/>
  <c r="V27" i="17"/>
  <c r="W27" i="17" s="1"/>
  <c r="X27" i="17" s="1"/>
  <c r="T27" i="17"/>
  <c r="S27" i="17"/>
  <c r="W26" i="17"/>
  <c r="X26" i="17" s="1"/>
  <c r="V26" i="17"/>
  <c r="T26" i="17"/>
  <c r="S26" i="17"/>
  <c r="V25" i="17"/>
  <c r="W25" i="17" s="1"/>
  <c r="X25" i="17" s="1"/>
  <c r="S25" i="17"/>
  <c r="T25" i="17" s="1"/>
  <c r="W24" i="17"/>
  <c r="X24" i="17" s="1"/>
  <c r="T24" i="17"/>
  <c r="S24" i="17"/>
  <c r="V24" i="17" s="1"/>
  <c r="S23" i="17"/>
  <c r="T23" i="17" s="1"/>
  <c r="W22" i="17"/>
  <c r="X22" i="17" s="1"/>
  <c r="V22" i="17"/>
  <c r="T22" i="17"/>
  <c r="S22" i="17"/>
  <c r="S21" i="17"/>
  <c r="T21" i="17" s="1"/>
  <c r="W20" i="17"/>
  <c r="X20" i="17" s="1"/>
  <c r="T20" i="17"/>
  <c r="S20" i="17"/>
  <c r="V20" i="17" s="1"/>
  <c r="S19" i="17"/>
  <c r="V19" i="17" s="1"/>
  <c r="W19" i="17" s="1"/>
  <c r="X19" i="17" s="1"/>
  <c r="W18" i="17"/>
  <c r="X18" i="17" s="1"/>
  <c r="V18" i="17"/>
  <c r="T18" i="17"/>
  <c r="S18" i="17"/>
  <c r="S17" i="17"/>
  <c r="T17" i="17" s="1"/>
  <c r="W16" i="17"/>
  <c r="X16" i="17" s="1"/>
  <c r="T16" i="17"/>
  <c r="S16" i="17"/>
  <c r="V16" i="17" s="1"/>
  <c r="V15" i="17"/>
  <c r="W15" i="17" s="1"/>
  <c r="X15" i="17" s="1"/>
  <c r="S15" i="17"/>
  <c r="T15" i="17" s="1"/>
  <c r="V14" i="17"/>
  <c r="W14" i="17" s="1"/>
  <c r="X14" i="17" s="1"/>
  <c r="T14" i="17"/>
  <c r="S14" i="17"/>
  <c r="S13" i="17"/>
  <c r="T13" i="17" s="1"/>
  <c r="T12" i="17"/>
  <c r="S12" i="17"/>
  <c r="V12" i="17" s="1"/>
  <c r="W12" i="17" s="1"/>
  <c r="X12" i="17" s="1"/>
  <c r="X11" i="17"/>
  <c r="V11" i="17"/>
  <c r="W11" i="17" s="1"/>
  <c r="S11" i="17"/>
  <c r="T11" i="17" s="1"/>
  <c r="T322" i="17" l="1"/>
  <c r="V322" i="17"/>
  <c r="W322" i="17" s="1"/>
  <c r="X322" i="17" s="1"/>
  <c r="V247" i="17"/>
  <c r="W247" i="17" s="1"/>
  <c r="X247" i="17" s="1"/>
  <c r="T247" i="17"/>
  <c r="V130" i="17"/>
  <c r="W130" i="17" s="1"/>
  <c r="X130" i="17" s="1"/>
  <c r="V301" i="17"/>
  <c r="W301" i="17" s="1"/>
  <c r="X301" i="17" s="1"/>
  <c r="T301" i="17"/>
  <c r="V65" i="17"/>
  <c r="W65" i="17" s="1"/>
  <c r="X65" i="17" s="1"/>
  <c r="V69" i="17"/>
  <c r="W69" i="17" s="1"/>
  <c r="X69" i="17" s="1"/>
  <c r="V162" i="17"/>
  <c r="W162" i="17" s="1"/>
  <c r="X162" i="17" s="1"/>
  <c r="T243" i="17"/>
  <c r="V243" i="17"/>
  <c r="W243" i="17" s="1"/>
  <c r="X243" i="17" s="1"/>
  <c r="V278" i="17"/>
  <c r="W278" i="17" s="1"/>
  <c r="X278" i="17" s="1"/>
  <c r="T278" i="17"/>
  <c r="V362" i="17"/>
  <c r="W362" i="17" s="1"/>
  <c r="X362" i="17" s="1"/>
  <c r="T362" i="17"/>
  <c r="V666" i="17"/>
  <c r="W666" i="17" s="1"/>
  <c r="X666" i="17" s="1"/>
  <c r="T666" i="17"/>
  <c r="V17" i="17"/>
  <c r="W17" i="17" s="1"/>
  <c r="X17" i="17" s="1"/>
  <c r="T19" i="17"/>
  <c r="V21" i="17"/>
  <c r="W21" i="17" s="1"/>
  <c r="X21" i="17" s="1"/>
  <c r="V43" i="17"/>
  <c r="W43" i="17" s="1"/>
  <c r="X43" i="17" s="1"/>
  <c r="V63" i="17"/>
  <c r="W63" i="17" s="1"/>
  <c r="X63" i="17" s="1"/>
  <c r="T72" i="17"/>
  <c r="V81" i="17"/>
  <c r="W81" i="17" s="1"/>
  <c r="X81" i="17" s="1"/>
  <c r="V92" i="17"/>
  <c r="W92" i="17" s="1"/>
  <c r="X92" i="17" s="1"/>
  <c r="T92" i="17"/>
  <c r="T120" i="17"/>
  <c r="V120" i="17"/>
  <c r="W120" i="17" s="1"/>
  <c r="X120" i="17" s="1"/>
  <c r="V208" i="17"/>
  <c r="W208" i="17" s="1"/>
  <c r="X208" i="17" s="1"/>
  <c r="T208" i="17"/>
  <c r="V238" i="17"/>
  <c r="W238" i="17" s="1"/>
  <c r="X238" i="17" s="1"/>
  <c r="T238" i="17"/>
  <c r="V260" i="17"/>
  <c r="W260" i="17" s="1"/>
  <c r="X260" i="17" s="1"/>
  <c r="T260" i="17"/>
  <c r="T298" i="17"/>
  <c r="V298" i="17"/>
  <c r="W298" i="17" s="1"/>
  <c r="X298" i="17" s="1"/>
  <c r="V310" i="17"/>
  <c r="W310" i="17" s="1"/>
  <c r="X310" i="17" s="1"/>
  <c r="T310" i="17"/>
  <c r="T316" i="17"/>
  <c r="V497" i="17"/>
  <c r="W497" i="17" s="1"/>
  <c r="X497" i="17" s="1"/>
  <c r="T497" i="17"/>
  <c r="T502" i="17"/>
  <c r="V502" i="17"/>
  <c r="W502" i="17" s="1"/>
  <c r="X502" i="17" s="1"/>
  <c r="T529" i="17"/>
  <c r="V529" i="17"/>
  <c r="W529" i="17" s="1"/>
  <c r="X529" i="17" s="1"/>
  <c r="V682" i="17"/>
  <c r="W682" i="17" s="1"/>
  <c r="X682" i="17" s="1"/>
  <c r="T682" i="17"/>
  <c r="V39" i="17"/>
  <c r="W39" i="17" s="1"/>
  <c r="X39" i="17" s="1"/>
  <c r="T48" i="17"/>
  <c r="V57" i="17"/>
  <c r="W57" i="17" s="1"/>
  <c r="X57" i="17" s="1"/>
  <c r="T59" i="17"/>
  <c r="V61" i="17"/>
  <c r="W61" i="17" s="1"/>
  <c r="X61" i="17" s="1"/>
  <c r="T140" i="17"/>
  <c r="T152" i="17"/>
  <c r="V152" i="17"/>
  <c r="W152" i="17" s="1"/>
  <c r="X152" i="17" s="1"/>
  <c r="T172" i="17"/>
  <c r="V261" i="17"/>
  <c r="W261" i="17" s="1"/>
  <c r="X261" i="17" s="1"/>
  <c r="T261" i="17"/>
  <c r="V292" i="17"/>
  <c r="W292" i="17" s="1"/>
  <c r="X292" i="17" s="1"/>
  <c r="T292" i="17"/>
  <c r="V385" i="17"/>
  <c r="W385" i="17" s="1"/>
  <c r="X385" i="17" s="1"/>
  <c r="T385" i="17"/>
  <c r="V394" i="17"/>
  <c r="W394" i="17" s="1"/>
  <c r="X394" i="17" s="1"/>
  <c r="T394" i="17"/>
  <c r="T56" i="17"/>
  <c r="T67" i="17"/>
  <c r="V129" i="17"/>
  <c r="W129" i="17" s="1"/>
  <c r="X129" i="17" s="1"/>
  <c r="T129" i="17"/>
  <c r="T207" i="17"/>
  <c r="V207" i="17"/>
  <c r="W207" i="17" s="1"/>
  <c r="X207" i="17" s="1"/>
  <c r="V211" i="17"/>
  <c r="W211" i="17" s="1"/>
  <c r="X211" i="17" s="1"/>
  <c r="T211" i="17"/>
  <c r="T270" i="17"/>
  <c r="V23" i="17"/>
  <c r="W23" i="17" s="1"/>
  <c r="X23" i="17" s="1"/>
  <c r="T32" i="17"/>
  <c r="V41" i="17"/>
  <c r="W41" i="17" s="1"/>
  <c r="X41" i="17" s="1"/>
  <c r="V45" i="17"/>
  <c r="W45" i="17" s="1"/>
  <c r="X45" i="17" s="1"/>
  <c r="T83" i="17"/>
  <c r="T266" i="17"/>
  <c r="V266" i="17"/>
  <c r="W266" i="17" s="1"/>
  <c r="X266" i="17" s="1"/>
  <c r="T284" i="17"/>
  <c r="T302" i="17"/>
  <c r="T121" i="17"/>
  <c r="V121" i="17"/>
  <c r="W121" i="17" s="1"/>
  <c r="X121" i="17" s="1"/>
  <c r="V169" i="17"/>
  <c r="W169" i="17" s="1"/>
  <c r="X169" i="17" s="1"/>
  <c r="T169" i="17"/>
  <c r="T274" i="17"/>
  <c r="V274" i="17"/>
  <c r="W274" i="17" s="1"/>
  <c r="X274" i="17" s="1"/>
  <c r="V293" i="17"/>
  <c r="W293" i="17" s="1"/>
  <c r="X293" i="17" s="1"/>
  <c r="T293" i="17"/>
  <c r="V13" i="17"/>
  <c r="W13" i="17" s="1"/>
  <c r="X13" i="17" s="1"/>
  <c r="V55" i="17"/>
  <c r="W55" i="17" s="1"/>
  <c r="X55" i="17" s="1"/>
  <c r="T64" i="17"/>
  <c r="V73" i="17"/>
  <c r="W73" i="17" s="1"/>
  <c r="X73" i="17" s="1"/>
  <c r="V77" i="17"/>
  <c r="W77" i="17" s="1"/>
  <c r="X77" i="17" s="1"/>
  <c r="T112" i="17"/>
  <c r="V112" i="17"/>
  <c r="W112" i="17" s="1"/>
  <c r="X112" i="17" s="1"/>
  <c r="V137" i="17"/>
  <c r="W137" i="17" s="1"/>
  <c r="X137" i="17" s="1"/>
  <c r="T137" i="17"/>
  <c r="T154" i="17"/>
  <c r="V154" i="17"/>
  <c r="W154" i="17" s="1"/>
  <c r="X154" i="17" s="1"/>
  <c r="V164" i="17"/>
  <c r="W164" i="17" s="1"/>
  <c r="X164" i="17" s="1"/>
  <c r="T164" i="17"/>
  <c r="T306" i="17"/>
  <c r="V306" i="17"/>
  <c r="W306" i="17" s="1"/>
  <c r="X306" i="17" s="1"/>
  <c r="V161" i="17"/>
  <c r="W161" i="17" s="1"/>
  <c r="X161" i="17" s="1"/>
  <c r="T161" i="17"/>
  <c r="V47" i="17"/>
  <c r="W47" i="17" s="1"/>
  <c r="X47" i="17" s="1"/>
  <c r="V132" i="17"/>
  <c r="W132" i="17" s="1"/>
  <c r="X132" i="17" s="1"/>
  <c r="T132" i="17"/>
  <c r="T201" i="17"/>
  <c r="V201" i="17"/>
  <c r="W201" i="17" s="1"/>
  <c r="X201" i="17" s="1"/>
  <c r="T222" i="17"/>
  <c r="V222" i="17"/>
  <c r="W222" i="17" s="1"/>
  <c r="X222" i="17" s="1"/>
  <c r="V269" i="17"/>
  <c r="W269" i="17" s="1"/>
  <c r="X269" i="17" s="1"/>
  <c r="T269" i="17"/>
  <c r="V405" i="17"/>
  <c r="W405" i="17" s="1"/>
  <c r="X405" i="17" s="1"/>
  <c r="T405" i="17"/>
  <c r="T418" i="17"/>
  <c r="V418" i="17"/>
  <c r="W418" i="17" s="1"/>
  <c r="X418" i="17" s="1"/>
  <c r="V599" i="17"/>
  <c r="W599" i="17" s="1"/>
  <c r="X599" i="17" s="1"/>
  <c r="T599" i="17"/>
  <c r="V200" i="17"/>
  <c r="W200" i="17" s="1"/>
  <c r="X200" i="17" s="1"/>
  <c r="T200" i="17"/>
  <c r="V246" i="17"/>
  <c r="W246" i="17" s="1"/>
  <c r="X246" i="17" s="1"/>
  <c r="T246" i="17"/>
  <c r="T251" i="17"/>
  <c r="V251" i="17"/>
  <c r="W251" i="17" s="1"/>
  <c r="X251" i="17" s="1"/>
  <c r="V335" i="17"/>
  <c r="W335" i="17" s="1"/>
  <c r="X335" i="17" s="1"/>
  <c r="T335" i="17"/>
  <c r="V145" i="17"/>
  <c r="W145" i="17" s="1"/>
  <c r="X145" i="17" s="1"/>
  <c r="T145" i="17"/>
  <c r="T258" i="17"/>
  <c r="V258" i="17"/>
  <c r="W258" i="17" s="1"/>
  <c r="X258" i="17" s="1"/>
  <c r="V285" i="17"/>
  <c r="W285" i="17" s="1"/>
  <c r="X285" i="17" s="1"/>
  <c r="T285" i="17"/>
  <c r="T290" i="17"/>
  <c r="V290" i="17"/>
  <c r="W290" i="17" s="1"/>
  <c r="X290" i="17" s="1"/>
  <c r="V472" i="17"/>
  <c r="W472" i="17" s="1"/>
  <c r="X472" i="17" s="1"/>
  <c r="T472" i="17"/>
  <c r="V177" i="17"/>
  <c r="W177" i="17" s="1"/>
  <c r="X177" i="17" s="1"/>
  <c r="T177" i="17"/>
  <c r="T91" i="17"/>
  <c r="V97" i="17"/>
  <c r="W97" i="17" s="1"/>
  <c r="X97" i="17" s="1"/>
  <c r="V106" i="17"/>
  <c r="W106" i="17" s="1"/>
  <c r="X106" i="17" s="1"/>
  <c r="T115" i="17"/>
  <c r="T124" i="17"/>
  <c r="V138" i="17"/>
  <c r="W138" i="17" s="1"/>
  <c r="X138" i="17" s="1"/>
  <c r="T148" i="17"/>
  <c r="V170" i="17"/>
  <c r="W170" i="17" s="1"/>
  <c r="X170" i="17" s="1"/>
  <c r="V191" i="17"/>
  <c r="W191" i="17" s="1"/>
  <c r="X191" i="17" s="1"/>
  <c r="V216" i="17"/>
  <c r="W216" i="17" s="1"/>
  <c r="X216" i="17" s="1"/>
  <c r="T216" i="17"/>
  <c r="V226" i="17"/>
  <c r="W226" i="17" s="1"/>
  <c r="X226" i="17" s="1"/>
  <c r="T226" i="17"/>
  <c r="T235" i="17"/>
  <c r="V235" i="17"/>
  <c r="W235" i="17" s="1"/>
  <c r="X235" i="17" s="1"/>
  <c r="T262" i="17"/>
  <c r="T276" i="17"/>
  <c r="T294" i="17"/>
  <c r="T308" i="17"/>
  <c r="V327" i="17"/>
  <c r="W327" i="17" s="1"/>
  <c r="X327" i="17" s="1"/>
  <c r="T327" i="17"/>
  <c r="V446" i="17"/>
  <c r="W446" i="17" s="1"/>
  <c r="X446" i="17" s="1"/>
  <c r="T446" i="17"/>
  <c r="V451" i="17"/>
  <c r="W451" i="17" s="1"/>
  <c r="X451" i="17" s="1"/>
  <c r="T451" i="17"/>
  <c r="V277" i="17"/>
  <c r="W277" i="17" s="1"/>
  <c r="X277" i="17" s="1"/>
  <c r="T277" i="17"/>
  <c r="T282" i="17"/>
  <c r="V282" i="17"/>
  <c r="W282" i="17" s="1"/>
  <c r="X282" i="17" s="1"/>
  <c r="V309" i="17"/>
  <c r="W309" i="17" s="1"/>
  <c r="X309" i="17" s="1"/>
  <c r="T309" i="17"/>
  <c r="T314" i="17"/>
  <c r="V314" i="17"/>
  <c r="W314" i="17" s="1"/>
  <c r="X314" i="17" s="1"/>
  <c r="V383" i="17"/>
  <c r="W383" i="17" s="1"/>
  <c r="X383" i="17" s="1"/>
  <c r="T383" i="17"/>
  <c r="V153" i="17"/>
  <c r="W153" i="17" s="1"/>
  <c r="X153" i="17" s="1"/>
  <c r="T153" i="17"/>
  <c r="V104" i="17"/>
  <c r="W104" i="17" s="1"/>
  <c r="X104" i="17" s="1"/>
  <c r="V113" i="17"/>
  <c r="W113" i="17" s="1"/>
  <c r="X113" i="17" s="1"/>
  <c r="V122" i="17"/>
  <c r="W122" i="17" s="1"/>
  <c r="X122" i="17" s="1"/>
  <c r="V146" i="17"/>
  <c r="W146" i="17" s="1"/>
  <c r="X146" i="17" s="1"/>
  <c r="T156" i="17"/>
  <c r="V192" i="17"/>
  <c r="W192" i="17" s="1"/>
  <c r="X192" i="17" s="1"/>
  <c r="T192" i="17"/>
  <c r="V199" i="17"/>
  <c r="W199" i="17" s="1"/>
  <c r="X199" i="17" s="1"/>
  <c r="T268" i="17"/>
  <c r="T286" i="17"/>
  <c r="T300" i="17"/>
  <c r="T331" i="17"/>
  <c r="V331" i="17"/>
  <c r="W331" i="17" s="1"/>
  <c r="X331" i="17" s="1"/>
  <c r="T339" i="17"/>
  <c r="V339" i="17"/>
  <c r="W339" i="17" s="1"/>
  <c r="X339" i="17" s="1"/>
  <c r="V353" i="17"/>
  <c r="W353" i="17" s="1"/>
  <c r="X353" i="17" s="1"/>
  <c r="T353" i="17"/>
  <c r="V669" i="17"/>
  <c r="W669" i="17" s="1"/>
  <c r="X669" i="17" s="1"/>
  <c r="T669" i="17"/>
  <c r="T321" i="17"/>
  <c r="V321" i="17"/>
  <c r="W321" i="17" s="1"/>
  <c r="X321" i="17" s="1"/>
  <c r="V351" i="17"/>
  <c r="W351" i="17" s="1"/>
  <c r="X351" i="17" s="1"/>
  <c r="T351" i="17"/>
  <c r="T324" i="17"/>
  <c r="T332" i="17"/>
  <c r="V343" i="17"/>
  <c r="W343" i="17" s="1"/>
  <c r="X343" i="17" s="1"/>
  <c r="T343" i="17"/>
  <c r="V515" i="17"/>
  <c r="W515" i="17" s="1"/>
  <c r="X515" i="17" s="1"/>
  <c r="T515" i="17"/>
  <c r="V605" i="17"/>
  <c r="W605" i="17" s="1"/>
  <c r="X605" i="17" s="1"/>
  <c r="T605" i="17"/>
  <c r="V364" i="17"/>
  <c r="W364" i="17" s="1"/>
  <c r="X364" i="17" s="1"/>
  <c r="T364" i="17"/>
  <c r="V373" i="17"/>
  <c r="W373" i="17" s="1"/>
  <c r="X373" i="17" s="1"/>
  <c r="T373" i="17"/>
  <c r="V396" i="17"/>
  <c r="W396" i="17" s="1"/>
  <c r="X396" i="17" s="1"/>
  <c r="T396" i="17"/>
  <c r="V464" i="17"/>
  <c r="W464" i="17" s="1"/>
  <c r="X464" i="17" s="1"/>
  <c r="T464" i="17"/>
  <c r="V568" i="17"/>
  <c r="W568" i="17" s="1"/>
  <c r="X568" i="17" s="1"/>
  <c r="T568" i="17"/>
  <c r="V361" i="17"/>
  <c r="W361" i="17" s="1"/>
  <c r="X361" i="17" s="1"/>
  <c r="T361" i="17"/>
  <c r="V393" i="17"/>
  <c r="W393" i="17" s="1"/>
  <c r="X393" i="17" s="1"/>
  <c r="T393" i="17"/>
  <c r="V541" i="17"/>
  <c r="W541" i="17" s="1"/>
  <c r="X541" i="17" s="1"/>
  <c r="T541" i="17"/>
  <c r="V409" i="17"/>
  <c r="W409" i="17" s="1"/>
  <c r="X409" i="17" s="1"/>
  <c r="T409" i="17"/>
  <c r="V488" i="17"/>
  <c r="W488" i="17" s="1"/>
  <c r="X488" i="17" s="1"/>
  <c r="T488" i="17"/>
  <c r="V531" i="17"/>
  <c r="W531" i="17" s="1"/>
  <c r="X531" i="17" s="1"/>
  <c r="T531" i="17"/>
  <c r="V600" i="17"/>
  <c r="W600" i="17" s="1"/>
  <c r="X600" i="17" s="1"/>
  <c r="T600" i="17"/>
  <c r="V615" i="17"/>
  <c r="W615" i="17" s="1"/>
  <c r="X615" i="17" s="1"/>
  <c r="T615" i="17"/>
  <c r="V653" i="17"/>
  <c r="W653" i="17" s="1"/>
  <c r="X653" i="17" s="1"/>
  <c r="T653" i="17"/>
  <c r="V345" i="17"/>
  <c r="W345" i="17" s="1"/>
  <c r="X345" i="17" s="1"/>
  <c r="T345" i="17"/>
  <c r="V377" i="17"/>
  <c r="W377" i="17" s="1"/>
  <c r="X377" i="17" s="1"/>
  <c r="T377" i="17"/>
  <c r="T503" i="17"/>
  <c r="V503" i="17"/>
  <c r="W503" i="17" s="1"/>
  <c r="X503" i="17" s="1"/>
  <c r="V520" i="17"/>
  <c r="W520" i="17" s="1"/>
  <c r="X520" i="17" s="1"/>
  <c r="T520" i="17"/>
  <c r="V552" i="17"/>
  <c r="W552" i="17" s="1"/>
  <c r="X552" i="17" s="1"/>
  <c r="T552" i="17"/>
  <c r="V616" i="17"/>
  <c r="W616" i="17" s="1"/>
  <c r="X616" i="17" s="1"/>
  <c r="T616" i="17"/>
  <c r="T354" i="17"/>
  <c r="T356" i="17"/>
  <c r="T365" i="17"/>
  <c r="T375" i="17"/>
  <c r="T386" i="17"/>
  <c r="V430" i="17"/>
  <c r="W430" i="17" s="1"/>
  <c r="X430" i="17" s="1"/>
  <c r="T439" i="17"/>
  <c r="V439" i="17"/>
  <c r="W439" i="17" s="1"/>
  <c r="X439" i="17" s="1"/>
  <c r="V449" i="17"/>
  <c r="W449" i="17" s="1"/>
  <c r="X449" i="17" s="1"/>
  <c r="T449" i="17"/>
  <c r="V459" i="17"/>
  <c r="W459" i="17" s="1"/>
  <c r="X459" i="17" s="1"/>
  <c r="T459" i="17"/>
  <c r="V608" i="17"/>
  <c r="W608" i="17" s="1"/>
  <c r="X608" i="17" s="1"/>
  <c r="T608" i="17"/>
  <c r="V672" i="17"/>
  <c r="W672" i="17" s="1"/>
  <c r="X672" i="17" s="1"/>
  <c r="T672" i="17"/>
  <c r="V679" i="17"/>
  <c r="W679" i="17" s="1"/>
  <c r="X679" i="17" s="1"/>
  <c r="T679" i="17"/>
  <c r="V329" i="17"/>
  <c r="W329" i="17" s="1"/>
  <c r="X329" i="17" s="1"/>
  <c r="V337" i="17"/>
  <c r="W337" i="17" s="1"/>
  <c r="X337" i="17" s="1"/>
  <c r="V369" i="17"/>
  <c r="W369" i="17" s="1"/>
  <c r="X369" i="17" s="1"/>
  <c r="T369" i="17"/>
  <c r="V401" i="17"/>
  <c r="W401" i="17" s="1"/>
  <c r="X401" i="17" s="1"/>
  <c r="T401" i="17"/>
  <c r="T412" i="17"/>
  <c r="V417" i="17"/>
  <c r="W417" i="17" s="1"/>
  <c r="X417" i="17" s="1"/>
  <c r="T417" i="17"/>
  <c r="T420" i="17"/>
  <c r="V425" i="17"/>
  <c r="W425" i="17" s="1"/>
  <c r="X425" i="17" s="1"/>
  <c r="T425" i="17"/>
  <c r="T431" i="17"/>
  <c r="V431" i="17"/>
  <c r="W431" i="17" s="1"/>
  <c r="X431" i="17" s="1"/>
  <c r="V455" i="17"/>
  <c r="W455" i="17" s="1"/>
  <c r="X455" i="17" s="1"/>
  <c r="T475" i="17"/>
  <c r="V483" i="17"/>
  <c r="W483" i="17" s="1"/>
  <c r="X483" i="17" s="1"/>
  <c r="T483" i="17"/>
  <c r="V602" i="17"/>
  <c r="W602" i="17" s="1"/>
  <c r="X602" i="17" s="1"/>
  <c r="T602" i="17"/>
  <c r="V448" i="17"/>
  <c r="W448" i="17" s="1"/>
  <c r="X448" i="17" s="1"/>
  <c r="T448" i="17"/>
  <c r="V496" i="17"/>
  <c r="W496" i="17" s="1"/>
  <c r="X496" i="17" s="1"/>
  <c r="T496" i="17"/>
  <c r="V551" i="17"/>
  <c r="W551" i="17" s="1"/>
  <c r="X551" i="17" s="1"/>
  <c r="T551" i="17"/>
  <c r="V559" i="17"/>
  <c r="W559" i="17" s="1"/>
  <c r="X559" i="17" s="1"/>
  <c r="T559" i="17"/>
  <c r="V567" i="17"/>
  <c r="W567" i="17" s="1"/>
  <c r="X567" i="17" s="1"/>
  <c r="T567" i="17"/>
  <c r="V440" i="17"/>
  <c r="W440" i="17" s="1"/>
  <c r="X440" i="17" s="1"/>
  <c r="T440" i="17"/>
  <c r="V565" i="17"/>
  <c r="W565" i="17" s="1"/>
  <c r="X565" i="17" s="1"/>
  <c r="T565" i="17"/>
  <c r="V626" i="17"/>
  <c r="W626" i="17" s="1"/>
  <c r="X626" i="17" s="1"/>
  <c r="T626" i="17"/>
  <c r="V663" i="17"/>
  <c r="W663" i="17" s="1"/>
  <c r="X663" i="17" s="1"/>
  <c r="T663" i="17"/>
  <c r="V680" i="17"/>
  <c r="W680" i="17" s="1"/>
  <c r="X680" i="17" s="1"/>
  <c r="T680" i="17"/>
  <c r="V690" i="17"/>
  <c r="W690" i="17" s="1"/>
  <c r="X690" i="17" s="1"/>
  <c r="T690" i="17"/>
  <c r="T462" i="17"/>
  <c r="V471" i="17"/>
  <c r="W471" i="17" s="1"/>
  <c r="X471" i="17" s="1"/>
  <c r="V480" i="17"/>
  <c r="W480" i="17" s="1"/>
  <c r="X480" i="17" s="1"/>
  <c r="T480" i="17"/>
  <c r="T486" i="17"/>
  <c r="T499" i="17"/>
  <c r="V512" i="17"/>
  <c r="W512" i="17" s="1"/>
  <c r="X512" i="17" s="1"/>
  <c r="T512" i="17"/>
  <c r="T518" i="17"/>
  <c r="V525" i="17"/>
  <c r="W525" i="17" s="1"/>
  <c r="X525" i="17" s="1"/>
  <c r="T525" i="17"/>
  <c r="V557" i="17"/>
  <c r="W557" i="17" s="1"/>
  <c r="X557" i="17" s="1"/>
  <c r="V586" i="17"/>
  <c r="W586" i="17" s="1"/>
  <c r="X586" i="17" s="1"/>
  <c r="T586" i="17"/>
  <c r="T597" i="17"/>
  <c r="T610" i="17"/>
  <c r="V613" i="17"/>
  <c r="W613" i="17" s="1"/>
  <c r="X613" i="17" s="1"/>
  <c r="T613" i="17"/>
  <c r="T674" i="17"/>
  <c r="T427" i="17"/>
  <c r="V447" i="17"/>
  <c r="W447" i="17" s="1"/>
  <c r="X447" i="17" s="1"/>
  <c r="V456" i="17"/>
  <c r="W456" i="17" s="1"/>
  <c r="X456" i="17" s="1"/>
  <c r="T456" i="17"/>
  <c r="T467" i="17"/>
  <c r="V495" i="17"/>
  <c r="W495" i="17" s="1"/>
  <c r="X495" i="17" s="1"/>
  <c r="V538" i="17"/>
  <c r="W538" i="17" s="1"/>
  <c r="X538" i="17" s="1"/>
  <c r="T538" i="17"/>
  <c r="V623" i="17"/>
  <c r="W623" i="17" s="1"/>
  <c r="X623" i="17" s="1"/>
  <c r="T623" i="17"/>
  <c r="V677" i="17"/>
  <c r="W677" i="17" s="1"/>
  <c r="X677" i="17" s="1"/>
  <c r="T677" i="17"/>
  <c r="V432" i="17"/>
  <c r="W432" i="17" s="1"/>
  <c r="X432" i="17" s="1"/>
  <c r="T432" i="17"/>
  <c r="V504" i="17"/>
  <c r="W504" i="17" s="1"/>
  <c r="X504" i="17" s="1"/>
  <c r="T504" i="17"/>
  <c r="V543" i="17"/>
  <c r="W543" i="17" s="1"/>
  <c r="X543" i="17" s="1"/>
  <c r="T543" i="17"/>
  <c r="V583" i="17"/>
  <c r="W583" i="17" s="1"/>
  <c r="X583" i="17" s="1"/>
  <c r="T583" i="17"/>
  <c r="V607" i="17"/>
  <c r="W607" i="17" s="1"/>
  <c r="X607" i="17" s="1"/>
  <c r="T607" i="17"/>
  <c r="V671" i="17"/>
  <c r="W671" i="17" s="1"/>
  <c r="X671" i="17" s="1"/>
  <c r="T671" i="17"/>
  <c r="V687" i="17"/>
  <c r="W687" i="17" s="1"/>
  <c r="X687" i="17" s="1"/>
  <c r="T687" i="17"/>
  <c r="V535" i="17"/>
  <c r="W535" i="17" s="1"/>
  <c r="X535" i="17" s="1"/>
  <c r="T535" i="17"/>
  <c r="V575" i="17"/>
  <c r="W575" i="17" s="1"/>
  <c r="X575" i="17" s="1"/>
  <c r="T575" i="17"/>
  <c r="V631" i="17"/>
  <c r="W631" i="17" s="1"/>
  <c r="X631" i="17" s="1"/>
  <c r="T631" i="17"/>
  <c r="T634" i="17"/>
  <c r="V639" i="17"/>
  <c r="W639" i="17" s="1"/>
  <c r="X639" i="17" s="1"/>
  <c r="T639" i="17"/>
  <c r="T685" i="17"/>
  <c r="T688" i="17"/>
  <c r="V647" i="17"/>
  <c r="W647" i="17" s="1"/>
  <c r="X647" i="17" s="1"/>
  <c r="T647" i="17"/>
  <c r="V591" i="17"/>
  <c r="W591" i="17" s="1"/>
  <c r="X591" i="17" s="1"/>
  <c r="T591" i="17"/>
  <c r="T650" i="17"/>
  <c r="V655" i="17"/>
  <c r="W655" i="17" s="1"/>
  <c r="X655" i="17" s="1"/>
  <c r="T655" i="17"/>
  <c r="T569" i="17"/>
  <c r="T577" i="17"/>
  <c r="T585" i="17"/>
  <c r="T593" i="17"/>
  <c r="T601" i="17"/>
  <c r="T609" i="17"/>
  <c r="T617" i="17"/>
  <c r="T625" i="17"/>
  <c r="T633" i="17"/>
  <c r="T641" i="17"/>
  <c r="T649" i="17"/>
  <c r="T657" i="17"/>
  <c r="T665" i="17"/>
  <c r="T673" i="17"/>
  <c r="T681" i="17"/>
  <c r="T689" i="17"/>
  <c r="S134" i="16" l="1"/>
  <c r="V134" i="16" s="1"/>
  <c r="W134" i="16" s="1"/>
  <c r="X134" i="16" s="1"/>
  <c r="S133" i="16"/>
  <c r="T133" i="16" s="1"/>
  <c r="S132" i="16"/>
  <c r="V132" i="16" s="1"/>
  <c r="W132" i="16" s="1"/>
  <c r="X132" i="16" s="1"/>
  <c r="S131" i="16"/>
  <c r="V131" i="16" s="1"/>
  <c r="W131" i="16" s="1"/>
  <c r="X131" i="16" s="1"/>
  <c r="S130" i="16"/>
  <c r="V130" i="16" s="1"/>
  <c r="W130" i="16" s="1"/>
  <c r="X130" i="16" s="1"/>
  <c r="S129" i="16"/>
  <c r="V129" i="16" s="1"/>
  <c r="W129" i="16" s="1"/>
  <c r="X129" i="16" s="1"/>
  <c r="S128" i="16"/>
  <c r="T128" i="16" s="1"/>
  <c r="S127" i="16"/>
  <c r="T127" i="16" s="1"/>
  <c r="S126" i="16"/>
  <c r="V126" i="16" s="1"/>
  <c r="W126" i="16" s="1"/>
  <c r="X126" i="16" s="1"/>
  <c r="S125" i="16"/>
  <c r="V125" i="16" s="1"/>
  <c r="W125" i="16" s="1"/>
  <c r="X125" i="16" s="1"/>
  <c r="S124" i="16"/>
  <c r="V124" i="16" s="1"/>
  <c r="W124" i="16" s="1"/>
  <c r="X124" i="16" s="1"/>
  <c r="S123" i="16"/>
  <c r="V123" i="16" s="1"/>
  <c r="W123" i="16" s="1"/>
  <c r="X123" i="16" s="1"/>
  <c r="S122" i="16"/>
  <c r="T122" i="16" s="1"/>
  <c r="S121" i="16"/>
  <c r="V121" i="16" s="1"/>
  <c r="W121" i="16" s="1"/>
  <c r="X121" i="16" s="1"/>
  <c r="S43" i="16"/>
  <c r="T43" i="16" s="1"/>
  <c r="S42" i="16"/>
  <c r="T42" i="16" s="1"/>
  <c r="S41" i="16"/>
  <c r="T41" i="16" s="1"/>
  <c r="S40" i="16"/>
  <c r="V40" i="16" s="1"/>
  <c r="W40" i="16" s="1"/>
  <c r="X40" i="16" s="1"/>
  <c r="S39" i="16"/>
  <c r="V39" i="16" s="1"/>
  <c r="W39" i="16" s="1"/>
  <c r="X39" i="16" s="1"/>
  <c r="S38" i="16"/>
  <c r="V38" i="16" s="1"/>
  <c r="W38" i="16" s="1"/>
  <c r="X38" i="16" s="1"/>
  <c r="S37" i="16"/>
  <c r="V37" i="16" s="1"/>
  <c r="W37" i="16" s="1"/>
  <c r="X37" i="16" s="1"/>
  <c r="S36" i="16"/>
  <c r="T36" i="16" s="1"/>
  <c r="S81" i="16"/>
  <c r="V81" i="16" s="1"/>
  <c r="W81" i="16" s="1"/>
  <c r="X81" i="16" s="1"/>
  <c r="S80" i="16"/>
  <c r="V80" i="16" s="1"/>
  <c r="W80" i="16" s="1"/>
  <c r="X80" i="16" s="1"/>
  <c r="S79" i="16"/>
  <c r="V79" i="16" s="1"/>
  <c r="W79" i="16" s="1"/>
  <c r="X79" i="16" s="1"/>
  <c r="S78" i="16"/>
  <c r="V78" i="16" s="1"/>
  <c r="W78" i="16" s="1"/>
  <c r="X78" i="16" s="1"/>
  <c r="S77" i="16"/>
  <c r="V77" i="16" s="1"/>
  <c r="W77" i="16" s="1"/>
  <c r="X77" i="16" s="1"/>
  <c r="S76" i="16"/>
  <c r="V76" i="16" s="1"/>
  <c r="W76" i="16" s="1"/>
  <c r="X76" i="16" s="1"/>
  <c r="S75" i="16"/>
  <c r="V75" i="16" s="1"/>
  <c r="W75" i="16" s="1"/>
  <c r="X75" i="16" s="1"/>
  <c r="S74" i="16"/>
  <c r="T74" i="16" s="1"/>
  <c r="S110" i="16"/>
  <c r="V110" i="16" s="1"/>
  <c r="W110" i="16" s="1"/>
  <c r="X110" i="16" s="1"/>
  <c r="S109" i="16"/>
  <c r="V109" i="16" s="1"/>
  <c r="W109" i="16" s="1"/>
  <c r="X109" i="16" s="1"/>
  <c r="S108" i="16"/>
  <c r="V108" i="16" s="1"/>
  <c r="W108" i="16" s="1"/>
  <c r="X108" i="16" s="1"/>
  <c r="S107" i="16"/>
  <c r="V107" i="16" s="1"/>
  <c r="W107" i="16" s="1"/>
  <c r="X107" i="16" s="1"/>
  <c r="S106" i="16"/>
  <c r="V106" i="16" s="1"/>
  <c r="W106" i="16" s="1"/>
  <c r="X106" i="16" s="1"/>
  <c r="S105" i="16"/>
  <c r="V105" i="16" s="1"/>
  <c r="W105" i="16" s="1"/>
  <c r="X105" i="16" s="1"/>
  <c r="S104" i="16"/>
  <c r="T104" i="16" s="1"/>
  <c r="S103" i="16"/>
  <c r="V103" i="16" s="1"/>
  <c r="W103" i="16" s="1"/>
  <c r="X103" i="16" s="1"/>
  <c r="S457" i="16"/>
  <c r="V457" i="16" s="1"/>
  <c r="W457" i="16" s="1"/>
  <c r="X457" i="16" s="1"/>
  <c r="S456" i="16"/>
  <c r="S455" i="16"/>
  <c r="V455" i="16" s="1"/>
  <c r="W455" i="16" s="1"/>
  <c r="X455" i="16" s="1"/>
  <c r="S454" i="16"/>
  <c r="V454" i="16" s="1"/>
  <c r="W454" i="16" s="1"/>
  <c r="X454" i="16" s="1"/>
  <c r="S453" i="16"/>
  <c r="S452" i="16"/>
  <c r="V452" i="16" s="1"/>
  <c r="W452" i="16" s="1"/>
  <c r="X452" i="16" s="1"/>
  <c r="S451" i="16"/>
  <c r="T451" i="16" s="1"/>
  <c r="S450" i="16"/>
  <c r="V450" i="16" s="1"/>
  <c r="W450" i="16" s="1"/>
  <c r="X450" i="16" s="1"/>
  <c r="S449" i="16"/>
  <c r="T449" i="16" s="1"/>
  <c r="S448" i="16"/>
  <c r="V448" i="16" s="1"/>
  <c r="W448" i="16" s="1"/>
  <c r="X448" i="16" s="1"/>
  <c r="S447" i="16"/>
  <c r="T447" i="16" s="1"/>
  <c r="S446" i="16"/>
  <c r="V446" i="16" s="1"/>
  <c r="W446" i="16" s="1"/>
  <c r="X446" i="16" s="1"/>
  <c r="S445" i="16"/>
  <c r="S444" i="16"/>
  <c r="T444" i="16" s="1"/>
  <c r="S443" i="16"/>
  <c r="V443" i="16" s="1"/>
  <c r="W443" i="16" s="1"/>
  <c r="X443" i="16" s="1"/>
  <c r="S442" i="16"/>
  <c r="T442" i="16" s="1"/>
  <c r="S441" i="16"/>
  <c r="V441" i="16" s="1"/>
  <c r="W441" i="16" s="1"/>
  <c r="X441" i="16" s="1"/>
  <c r="S440" i="16"/>
  <c r="V440" i="16" s="1"/>
  <c r="W440" i="16" s="1"/>
  <c r="X440" i="16" s="1"/>
  <c r="S439" i="16"/>
  <c r="T439" i="16" s="1"/>
  <c r="S438" i="16"/>
  <c r="V438" i="16" s="1"/>
  <c r="W438" i="16" s="1"/>
  <c r="X438" i="16" s="1"/>
  <c r="S437" i="16"/>
  <c r="S436" i="16"/>
  <c r="T436" i="16" s="1"/>
  <c r="S435" i="16"/>
  <c r="V435" i="16" s="1"/>
  <c r="W435" i="16" s="1"/>
  <c r="X435" i="16" s="1"/>
  <c r="S434" i="16"/>
  <c r="V434" i="16" s="1"/>
  <c r="W434" i="16" s="1"/>
  <c r="X434" i="16" s="1"/>
  <c r="S433" i="16"/>
  <c r="S432" i="16"/>
  <c r="V432" i="16" s="1"/>
  <c r="W432" i="16" s="1"/>
  <c r="X432" i="16" s="1"/>
  <c r="S431" i="16"/>
  <c r="V431" i="16" s="1"/>
  <c r="W431" i="16" s="1"/>
  <c r="X431" i="16" s="1"/>
  <c r="S430" i="16"/>
  <c r="T430" i="16" s="1"/>
  <c r="S429" i="16"/>
  <c r="S428" i="16"/>
  <c r="S427" i="16"/>
  <c r="V427" i="16" s="1"/>
  <c r="W427" i="16" s="1"/>
  <c r="X427" i="16" s="1"/>
  <c r="S426" i="16"/>
  <c r="T426" i="16" s="1"/>
  <c r="S425" i="16"/>
  <c r="V425" i="16" s="1"/>
  <c r="W425" i="16" s="1"/>
  <c r="X425" i="16" s="1"/>
  <c r="S424" i="16"/>
  <c r="S423" i="16"/>
  <c r="V423" i="16" s="1"/>
  <c r="W423" i="16" s="1"/>
  <c r="X423" i="16" s="1"/>
  <c r="S422" i="16"/>
  <c r="V422" i="16" s="1"/>
  <c r="W422" i="16" s="1"/>
  <c r="X422" i="16" s="1"/>
  <c r="S421" i="16"/>
  <c r="S420" i="16"/>
  <c r="V420" i="16" s="1"/>
  <c r="W420" i="16" s="1"/>
  <c r="X420" i="16" s="1"/>
  <c r="S419" i="16"/>
  <c r="T419" i="16" s="1"/>
  <c r="S418" i="16"/>
  <c r="V418" i="16" s="1"/>
  <c r="W418" i="16" s="1"/>
  <c r="X418" i="16" s="1"/>
  <c r="S417" i="16"/>
  <c r="S416" i="16"/>
  <c r="S415" i="16"/>
  <c r="T415" i="16" s="1"/>
  <c r="S414" i="16"/>
  <c r="V414" i="16" s="1"/>
  <c r="W414" i="16" s="1"/>
  <c r="X414" i="16" s="1"/>
  <c r="S413" i="16"/>
  <c r="S412" i="16"/>
  <c r="V412" i="16" s="1"/>
  <c r="W412" i="16" s="1"/>
  <c r="X412" i="16" s="1"/>
  <c r="S411" i="16"/>
  <c r="V411" i="16" s="1"/>
  <c r="W411" i="16" s="1"/>
  <c r="X411" i="16" s="1"/>
  <c r="S410" i="16"/>
  <c r="T410" i="16" s="1"/>
  <c r="S409" i="16"/>
  <c r="V409" i="16" s="1"/>
  <c r="W409" i="16" s="1"/>
  <c r="X409" i="16" s="1"/>
  <c r="S408" i="16"/>
  <c r="S407" i="16"/>
  <c r="V407" i="16" s="1"/>
  <c r="W407" i="16" s="1"/>
  <c r="X407" i="16" s="1"/>
  <c r="S406" i="16"/>
  <c r="T406" i="16" s="1"/>
  <c r="S405" i="16"/>
  <c r="S404" i="16"/>
  <c r="V404" i="16" s="1"/>
  <c r="W404" i="16" s="1"/>
  <c r="X404" i="16" s="1"/>
  <c r="S403" i="16"/>
  <c r="V403" i="16" s="1"/>
  <c r="W403" i="16" s="1"/>
  <c r="X403" i="16" s="1"/>
  <c r="S402" i="16"/>
  <c r="T402" i="16" s="1"/>
  <c r="S401" i="16"/>
  <c r="T401" i="16" s="1"/>
  <c r="S400" i="16"/>
  <c r="S399" i="16"/>
  <c r="V399" i="16" s="1"/>
  <c r="W399" i="16" s="1"/>
  <c r="X399" i="16" s="1"/>
  <c r="S398" i="16"/>
  <c r="S397" i="16"/>
  <c r="S396" i="16"/>
  <c r="V396" i="16" s="1"/>
  <c r="W396" i="16" s="1"/>
  <c r="X396" i="16" s="1"/>
  <c r="S395" i="16"/>
  <c r="V395" i="16" s="1"/>
  <c r="W395" i="16" s="1"/>
  <c r="X395" i="16" s="1"/>
  <c r="S394" i="16"/>
  <c r="T394" i="16" s="1"/>
  <c r="S393" i="16"/>
  <c r="V393" i="16" s="1"/>
  <c r="W393" i="16" s="1"/>
  <c r="X393" i="16" s="1"/>
  <c r="S392" i="16"/>
  <c r="S391" i="16"/>
  <c r="V391" i="16" s="1"/>
  <c r="W391" i="16" s="1"/>
  <c r="X391" i="16" s="1"/>
  <c r="S390" i="16"/>
  <c r="T390" i="16" s="1"/>
  <c r="S389" i="16"/>
  <c r="S388" i="16"/>
  <c r="V388" i="16" s="1"/>
  <c r="W388" i="16" s="1"/>
  <c r="X388" i="16" s="1"/>
  <c r="S387" i="16"/>
  <c r="V387" i="16" s="1"/>
  <c r="W387" i="16" s="1"/>
  <c r="X387" i="16" s="1"/>
  <c r="S386" i="16"/>
  <c r="T386" i="16" s="1"/>
  <c r="S385" i="16"/>
  <c r="T385" i="16" s="1"/>
  <c r="S384" i="16"/>
  <c r="S383" i="16"/>
  <c r="T383" i="16" s="1"/>
  <c r="S382" i="16"/>
  <c r="S381" i="16"/>
  <c r="S380" i="16"/>
  <c r="V380" i="16" s="1"/>
  <c r="W380" i="16" s="1"/>
  <c r="X380" i="16" s="1"/>
  <c r="S379" i="16"/>
  <c r="V379" i="16" s="1"/>
  <c r="W379" i="16" s="1"/>
  <c r="X379" i="16" s="1"/>
  <c r="S378" i="16"/>
  <c r="T378" i="16" s="1"/>
  <c r="S377" i="16"/>
  <c r="T377" i="16" s="1"/>
  <c r="S376" i="16"/>
  <c r="S375" i="16"/>
  <c r="V375" i="16" s="1"/>
  <c r="W375" i="16" s="1"/>
  <c r="X375" i="16" s="1"/>
  <c r="S374" i="16"/>
  <c r="S373" i="16"/>
  <c r="S372" i="16"/>
  <c r="V372" i="16" s="1"/>
  <c r="W372" i="16" s="1"/>
  <c r="X372" i="16" s="1"/>
  <c r="S371" i="16"/>
  <c r="V371" i="16" s="1"/>
  <c r="W371" i="16" s="1"/>
  <c r="X371" i="16" s="1"/>
  <c r="S370" i="16"/>
  <c r="T370" i="16" s="1"/>
  <c r="S369" i="16"/>
  <c r="V369" i="16" s="1"/>
  <c r="W369" i="16" s="1"/>
  <c r="X369" i="16" s="1"/>
  <c r="S368" i="16"/>
  <c r="S367" i="16"/>
  <c r="T367" i="16" s="1"/>
  <c r="S366" i="16"/>
  <c r="V366" i="16" s="1"/>
  <c r="W366" i="16" s="1"/>
  <c r="X366" i="16" s="1"/>
  <c r="S365" i="16"/>
  <c r="S364" i="16"/>
  <c r="S363" i="16"/>
  <c r="V363" i="16" s="1"/>
  <c r="W363" i="16" s="1"/>
  <c r="X363" i="16" s="1"/>
  <c r="S362" i="16"/>
  <c r="T362" i="16" s="1"/>
  <c r="S361" i="16"/>
  <c r="V361" i="16" s="1"/>
  <c r="W361" i="16" s="1"/>
  <c r="X361" i="16" s="1"/>
  <c r="S360" i="16"/>
  <c r="V360" i="16" s="1"/>
  <c r="W360" i="16" s="1"/>
  <c r="X360" i="16" s="1"/>
  <c r="S359" i="16"/>
  <c r="T359" i="16" s="1"/>
  <c r="S358" i="16"/>
  <c r="V358" i="16" s="1"/>
  <c r="W358" i="16" s="1"/>
  <c r="X358" i="16" s="1"/>
  <c r="S357" i="16"/>
  <c r="S356" i="16"/>
  <c r="S355" i="16"/>
  <c r="V355" i="16" s="1"/>
  <c r="W355" i="16" s="1"/>
  <c r="X355" i="16" s="1"/>
  <c r="S354" i="16"/>
  <c r="T354" i="16" s="1"/>
  <c r="S353" i="16"/>
  <c r="V353" i="16" s="1"/>
  <c r="W353" i="16" s="1"/>
  <c r="X353" i="16" s="1"/>
  <c r="S352" i="16"/>
  <c r="V352" i="16" s="1"/>
  <c r="W352" i="16" s="1"/>
  <c r="X352" i="16" s="1"/>
  <c r="S351" i="16"/>
  <c r="T351" i="16" s="1"/>
  <c r="S350" i="16"/>
  <c r="V350" i="16" s="1"/>
  <c r="W350" i="16" s="1"/>
  <c r="X350" i="16" s="1"/>
  <c r="S349" i="16"/>
  <c r="S348" i="16"/>
  <c r="S347" i="16"/>
  <c r="V347" i="16" s="1"/>
  <c r="W347" i="16" s="1"/>
  <c r="X347" i="16" s="1"/>
  <c r="S346" i="16"/>
  <c r="T346" i="16" s="1"/>
  <c r="S345" i="16"/>
  <c r="V345" i="16" s="1"/>
  <c r="W345" i="16" s="1"/>
  <c r="X345" i="16" s="1"/>
  <c r="S344" i="16"/>
  <c r="V344" i="16" s="1"/>
  <c r="W344" i="16" s="1"/>
  <c r="X344" i="16" s="1"/>
  <c r="S343" i="16"/>
  <c r="V343" i="16" s="1"/>
  <c r="W343" i="16" s="1"/>
  <c r="X343" i="16" s="1"/>
  <c r="S342" i="16"/>
  <c r="T342" i="16" s="1"/>
  <c r="S341" i="16"/>
  <c r="S340" i="16"/>
  <c r="S339" i="16"/>
  <c r="V339" i="16" s="1"/>
  <c r="W339" i="16" s="1"/>
  <c r="X339" i="16" s="1"/>
  <c r="S338" i="16"/>
  <c r="T338" i="16" s="1"/>
  <c r="S337" i="16"/>
  <c r="V337" i="16" s="1"/>
  <c r="W337" i="16" s="1"/>
  <c r="X337" i="16" s="1"/>
  <c r="S336" i="16"/>
  <c r="S335" i="16"/>
  <c r="T335" i="16" s="1"/>
  <c r="S334" i="16"/>
  <c r="S333" i="16"/>
  <c r="S332" i="16"/>
  <c r="S331" i="16"/>
  <c r="V331" i="16" s="1"/>
  <c r="W331" i="16" s="1"/>
  <c r="X331" i="16" s="1"/>
  <c r="S330" i="16"/>
  <c r="T330" i="16" s="1"/>
  <c r="S329" i="16"/>
  <c r="T329" i="16" s="1"/>
  <c r="S328" i="16"/>
  <c r="S327" i="16"/>
  <c r="V327" i="16" s="1"/>
  <c r="W327" i="16" s="1"/>
  <c r="X327" i="16" s="1"/>
  <c r="S326" i="16"/>
  <c r="V326" i="16" s="1"/>
  <c r="W326" i="16" s="1"/>
  <c r="X326" i="16" s="1"/>
  <c r="S325" i="16"/>
  <c r="S324" i="16"/>
  <c r="S323" i="16"/>
  <c r="V323" i="16" s="1"/>
  <c r="W323" i="16" s="1"/>
  <c r="X323" i="16" s="1"/>
  <c r="S322" i="16"/>
  <c r="T322" i="16" s="1"/>
  <c r="S321" i="16"/>
  <c r="V321" i="16" s="1"/>
  <c r="W321" i="16" s="1"/>
  <c r="X321" i="16" s="1"/>
  <c r="S320" i="16"/>
  <c r="V320" i="16" s="1"/>
  <c r="W320" i="16" s="1"/>
  <c r="X320" i="16" s="1"/>
  <c r="S319" i="16"/>
  <c r="V319" i="16" s="1"/>
  <c r="W319" i="16" s="1"/>
  <c r="X319" i="16" s="1"/>
  <c r="S318" i="16"/>
  <c r="S317" i="16"/>
  <c r="S316" i="16"/>
  <c r="S315" i="16"/>
  <c r="V315" i="16" s="1"/>
  <c r="W315" i="16" s="1"/>
  <c r="X315" i="16" s="1"/>
  <c r="S314" i="16"/>
  <c r="T314" i="16" s="1"/>
  <c r="S313" i="16"/>
  <c r="V313" i="16" s="1"/>
  <c r="W313" i="16" s="1"/>
  <c r="X313" i="16" s="1"/>
  <c r="S312" i="16"/>
  <c r="S311" i="16"/>
  <c r="V311" i="16" s="1"/>
  <c r="W311" i="16" s="1"/>
  <c r="X311" i="16" s="1"/>
  <c r="S310" i="16"/>
  <c r="V310" i="16" s="1"/>
  <c r="W310" i="16" s="1"/>
  <c r="X310" i="16" s="1"/>
  <c r="S309" i="16"/>
  <c r="S308" i="16"/>
  <c r="V308" i="16" s="1"/>
  <c r="W308" i="16" s="1"/>
  <c r="X308" i="16" s="1"/>
  <c r="S307" i="16"/>
  <c r="V307" i="16" s="1"/>
  <c r="W307" i="16" s="1"/>
  <c r="X307" i="16" s="1"/>
  <c r="S306" i="16"/>
  <c r="T306" i="16" s="1"/>
  <c r="S305" i="16"/>
  <c r="V305" i="16" s="1"/>
  <c r="W305" i="16" s="1"/>
  <c r="X305" i="16" s="1"/>
  <c r="S304" i="16"/>
  <c r="V304" i="16" s="1"/>
  <c r="W304" i="16" s="1"/>
  <c r="X304" i="16" s="1"/>
  <c r="S303" i="16"/>
  <c r="T303" i="16" s="1"/>
  <c r="S302" i="16"/>
  <c r="V302" i="16" s="1"/>
  <c r="W302" i="16" s="1"/>
  <c r="X302" i="16" s="1"/>
  <c r="S301" i="16"/>
  <c r="S300" i="16"/>
  <c r="S299" i="16"/>
  <c r="V299" i="16" s="1"/>
  <c r="W299" i="16" s="1"/>
  <c r="X299" i="16" s="1"/>
  <c r="S298" i="16"/>
  <c r="T298" i="16" s="1"/>
  <c r="S297" i="16"/>
  <c r="T297" i="16" s="1"/>
  <c r="S296" i="16"/>
  <c r="V296" i="16" s="1"/>
  <c r="W296" i="16" s="1"/>
  <c r="X296" i="16" s="1"/>
  <c r="S295" i="16"/>
  <c r="V295" i="16" s="1"/>
  <c r="W295" i="16" s="1"/>
  <c r="X295" i="16" s="1"/>
  <c r="S294" i="16"/>
  <c r="V294" i="16" s="1"/>
  <c r="W294" i="16" s="1"/>
  <c r="X294" i="16" s="1"/>
  <c r="S293" i="16"/>
  <c r="S292" i="16"/>
  <c r="V292" i="16" s="1"/>
  <c r="W292" i="16" s="1"/>
  <c r="X292" i="16" s="1"/>
  <c r="S291" i="16"/>
  <c r="V291" i="16" s="1"/>
  <c r="W291" i="16" s="1"/>
  <c r="X291" i="16" s="1"/>
  <c r="S290" i="16"/>
  <c r="T290" i="16" s="1"/>
  <c r="S289" i="16"/>
  <c r="V289" i="16" s="1"/>
  <c r="W289" i="16" s="1"/>
  <c r="X289" i="16" s="1"/>
  <c r="S288" i="16"/>
  <c r="V288" i="16" s="1"/>
  <c r="W288" i="16" s="1"/>
  <c r="X288" i="16" s="1"/>
  <c r="S287" i="16"/>
  <c r="T287" i="16" s="1"/>
  <c r="S286" i="16"/>
  <c r="T286" i="16" s="1"/>
  <c r="S285" i="16"/>
  <c r="V285" i="16" s="1"/>
  <c r="W285" i="16" s="1"/>
  <c r="X285" i="16" s="1"/>
  <c r="S284" i="16"/>
  <c r="T284" i="16" s="1"/>
  <c r="S283" i="16"/>
  <c r="V283" i="16" s="1"/>
  <c r="W283" i="16" s="1"/>
  <c r="X283" i="16" s="1"/>
  <c r="S282" i="16"/>
  <c r="S281" i="16"/>
  <c r="T281" i="16" s="1"/>
  <c r="S280" i="16"/>
  <c r="S279" i="16"/>
  <c r="V279" i="16" s="1"/>
  <c r="W279" i="16" s="1"/>
  <c r="X279" i="16" s="1"/>
  <c r="S278" i="16"/>
  <c r="V278" i="16" s="1"/>
  <c r="W278" i="16" s="1"/>
  <c r="X278" i="16" s="1"/>
  <c r="S277" i="16"/>
  <c r="T277" i="16" s="1"/>
  <c r="S276" i="16"/>
  <c r="S275" i="16"/>
  <c r="T275" i="16" s="1"/>
  <c r="S274" i="16"/>
  <c r="V274" i="16" s="1"/>
  <c r="W274" i="16" s="1"/>
  <c r="X274" i="16" s="1"/>
  <c r="S273" i="16"/>
  <c r="V273" i="16" s="1"/>
  <c r="W273" i="16" s="1"/>
  <c r="X273" i="16" s="1"/>
  <c r="S272" i="16"/>
  <c r="V272" i="16" s="1"/>
  <c r="W272" i="16" s="1"/>
  <c r="X272" i="16" s="1"/>
  <c r="S271" i="16"/>
  <c r="T271" i="16" s="1"/>
  <c r="S270" i="16"/>
  <c r="V270" i="16" s="1"/>
  <c r="W270" i="16" s="1"/>
  <c r="X270" i="16" s="1"/>
  <c r="S269" i="16"/>
  <c r="V269" i="16" s="1"/>
  <c r="W269" i="16" s="1"/>
  <c r="X269" i="16" s="1"/>
  <c r="S268" i="16"/>
  <c r="T268" i="16" s="1"/>
  <c r="S267" i="16"/>
  <c r="T267" i="16" s="1"/>
  <c r="S266" i="16"/>
  <c r="V266" i="16" s="1"/>
  <c r="W266" i="16" s="1"/>
  <c r="X266" i="16" s="1"/>
  <c r="S265" i="16"/>
  <c r="V265" i="16" s="1"/>
  <c r="W265" i="16" s="1"/>
  <c r="X265" i="16" s="1"/>
  <c r="S264" i="16"/>
  <c r="V264" i="16" s="1"/>
  <c r="W264" i="16" s="1"/>
  <c r="X264" i="16" s="1"/>
  <c r="S263" i="16"/>
  <c r="T263" i="16" s="1"/>
  <c r="S262" i="16"/>
  <c r="V262" i="16" s="1"/>
  <c r="W262" i="16" s="1"/>
  <c r="X262" i="16" s="1"/>
  <c r="S261" i="16"/>
  <c r="V261" i="16" s="1"/>
  <c r="W261" i="16" s="1"/>
  <c r="X261" i="16" s="1"/>
  <c r="S260" i="16"/>
  <c r="T260" i="16" s="1"/>
  <c r="S259" i="16"/>
  <c r="T259" i="16" s="1"/>
  <c r="S258" i="16"/>
  <c r="V258" i="16" s="1"/>
  <c r="W258" i="16" s="1"/>
  <c r="X258" i="16" s="1"/>
  <c r="S257" i="16"/>
  <c r="V257" i="16" s="1"/>
  <c r="W257" i="16" s="1"/>
  <c r="X257" i="16" s="1"/>
  <c r="S256" i="16"/>
  <c r="V256" i="16" s="1"/>
  <c r="W256" i="16" s="1"/>
  <c r="X256" i="16" s="1"/>
  <c r="S255" i="16"/>
  <c r="T255" i="16" s="1"/>
  <c r="S254" i="16"/>
  <c r="V254" i="16" s="1"/>
  <c r="W254" i="16" s="1"/>
  <c r="X254" i="16" s="1"/>
  <c r="S253" i="16"/>
  <c r="V253" i="16" s="1"/>
  <c r="W253" i="16" s="1"/>
  <c r="X253" i="16" s="1"/>
  <c r="S252" i="16"/>
  <c r="T252" i="16" s="1"/>
  <c r="S251" i="16"/>
  <c r="T251" i="16" s="1"/>
  <c r="S250" i="16"/>
  <c r="V250" i="16" s="1"/>
  <c r="W250" i="16" s="1"/>
  <c r="X250" i="16" s="1"/>
  <c r="S249" i="16"/>
  <c r="T249" i="16" s="1"/>
  <c r="S248" i="16"/>
  <c r="V248" i="16" s="1"/>
  <c r="W248" i="16" s="1"/>
  <c r="X248" i="16" s="1"/>
  <c r="S247" i="16"/>
  <c r="T247" i="16" s="1"/>
  <c r="S246" i="16"/>
  <c r="V246" i="16" s="1"/>
  <c r="W246" i="16" s="1"/>
  <c r="X246" i="16" s="1"/>
  <c r="S245" i="16"/>
  <c r="V245" i="16" s="1"/>
  <c r="W245" i="16" s="1"/>
  <c r="X245" i="16" s="1"/>
  <c r="S244" i="16"/>
  <c r="V244" i="16" s="1"/>
  <c r="W244" i="16" s="1"/>
  <c r="X244" i="16" s="1"/>
  <c r="S243" i="16"/>
  <c r="T243" i="16" s="1"/>
  <c r="S242" i="16"/>
  <c r="V242" i="16" s="1"/>
  <c r="W242" i="16" s="1"/>
  <c r="X242" i="16" s="1"/>
  <c r="S241" i="16"/>
  <c r="V241" i="16" s="1"/>
  <c r="W241" i="16" s="1"/>
  <c r="X241" i="16" s="1"/>
  <c r="S240" i="16"/>
  <c r="V240" i="16" s="1"/>
  <c r="W240" i="16" s="1"/>
  <c r="X240" i="16" s="1"/>
  <c r="S239" i="16"/>
  <c r="T239" i="16" s="1"/>
  <c r="S238" i="16"/>
  <c r="V238" i="16" s="1"/>
  <c r="W238" i="16" s="1"/>
  <c r="X238" i="16" s="1"/>
  <c r="S237" i="16"/>
  <c r="V237" i="16" s="1"/>
  <c r="W237" i="16" s="1"/>
  <c r="X237" i="16" s="1"/>
  <c r="S236" i="16"/>
  <c r="V236" i="16" s="1"/>
  <c r="W236" i="16" s="1"/>
  <c r="X236" i="16" s="1"/>
  <c r="S235" i="16"/>
  <c r="T235" i="16" s="1"/>
  <c r="S234" i="16"/>
  <c r="V234" i="16" s="1"/>
  <c r="W234" i="16" s="1"/>
  <c r="X234" i="16" s="1"/>
  <c r="S233" i="16"/>
  <c r="V233" i="16" s="1"/>
  <c r="W233" i="16" s="1"/>
  <c r="X233" i="16" s="1"/>
  <c r="S232" i="16"/>
  <c r="V232" i="16" s="1"/>
  <c r="W232" i="16" s="1"/>
  <c r="X232" i="16" s="1"/>
  <c r="S231" i="16"/>
  <c r="T231" i="16" s="1"/>
  <c r="S230" i="16"/>
  <c r="V230" i="16" s="1"/>
  <c r="W230" i="16" s="1"/>
  <c r="X230" i="16" s="1"/>
  <c r="S229" i="16"/>
  <c r="T229" i="16" s="1"/>
  <c r="S228" i="16"/>
  <c r="V228" i="16" s="1"/>
  <c r="W228" i="16" s="1"/>
  <c r="X228" i="16" s="1"/>
  <c r="S227" i="16"/>
  <c r="T227" i="16" s="1"/>
  <c r="S226" i="16"/>
  <c r="V226" i="16" s="1"/>
  <c r="W226" i="16" s="1"/>
  <c r="X226" i="16" s="1"/>
  <c r="S225" i="16"/>
  <c r="T225" i="16" s="1"/>
  <c r="S224" i="16"/>
  <c r="V224" i="16" s="1"/>
  <c r="W224" i="16" s="1"/>
  <c r="X224" i="16" s="1"/>
  <c r="S223" i="16"/>
  <c r="T223" i="16" s="1"/>
  <c r="S222" i="16"/>
  <c r="V222" i="16" s="1"/>
  <c r="W222" i="16" s="1"/>
  <c r="X222" i="16" s="1"/>
  <c r="S221" i="16"/>
  <c r="V221" i="16" s="1"/>
  <c r="W221" i="16" s="1"/>
  <c r="X221" i="16" s="1"/>
  <c r="S220" i="16"/>
  <c r="V220" i="16" s="1"/>
  <c r="W220" i="16" s="1"/>
  <c r="X220" i="16" s="1"/>
  <c r="S219" i="16"/>
  <c r="T219" i="16" s="1"/>
  <c r="S218" i="16"/>
  <c r="V218" i="16" s="1"/>
  <c r="W218" i="16" s="1"/>
  <c r="X218" i="16" s="1"/>
  <c r="S217" i="16"/>
  <c r="V217" i="16" s="1"/>
  <c r="W217" i="16" s="1"/>
  <c r="X217" i="16" s="1"/>
  <c r="S216" i="16"/>
  <c r="V216" i="16" s="1"/>
  <c r="W216" i="16" s="1"/>
  <c r="X216" i="16" s="1"/>
  <c r="S215" i="16"/>
  <c r="T215" i="16" s="1"/>
  <c r="S214" i="16"/>
  <c r="V214" i="16" s="1"/>
  <c r="W214" i="16" s="1"/>
  <c r="X214" i="16" s="1"/>
  <c r="S213" i="16"/>
  <c r="T213" i="16" s="1"/>
  <c r="S212" i="16"/>
  <c r="V212" i="16" s="1"/>
  <c r="W212" i="16" s="1"/>
  <c r="X212" i="16" s="1"/>
  <c r="S211" i="16"/>
  <c r="T211" i="16" s="1"/>
  <c r="S210" i="16"/>
  <c r="V210" i="16" s="1"/>
  <c r="W210" i="16" s="1"/>
  <c r="X210" i="16" s="1"/>
  <c r="S209" i="16"/>
  <c r="V209" i="16" s="1"/>
  <c r="W209" i="16" s="1"/>
  <c r="X209" i="16" s="1"/>
  <c r="S208" i="16"/>
  <c r="T208" i="16" s="1"/>
  <c r="S207" i="16"/>
  <c r="T207" i="16" s="1"/>
  <c r="S206" i="16"/>
  <c r="V206" i="16" s="1"/>
  <c r="W206" i="16" s="1"/>
  <c r="X206" i="16" s="1"/>
  <c r="S205" i="16"/>
  <c r="V205" i="16" s="1"/>
  <c r="W205" i="16" s="1"/>
  <c r="X205" i="16" s="1"/>
  <c r="S204" i="16"/>
  <c r="T204" i="16" s="1"/>
  <c r="S203" i="16"/>
  <c r="T203" i="16" s="1"/>
  <c r="S202" i="16"/>
  <c r="V202" i="16" s="1"/>
  <c r="W202" i="16" s="1"/>
  <c r="X202" i="16" s="1"/>
  <c r="S201" i="16"/>
  <c r="V201" i="16" s="1"/>
  <c r="W201" i="16" s="1"/>
  <c r="X201" i="16" s="1"/>
  <c r="S200" i="16"/>
  <c r="V200" i="16" s="1"/>
  <c r="W200" i="16" s="1"/>
  <c r="X200" i="16" s="1"/>
  <c r="S199" i="16"/>
  <c r="T199" i="16" s="1"/>
  <c r="S198" i="16"/>
  <c r="V198" i="16" s="1"/>
  <c r="W198" i="16" s="1"/>
  <c r="X198" i="16" s="1"/>
  <c r="S197" i="16"/>
  <c r="T197" i="16" s="1"/>
  <c r="S196" i="16"/>
  <c r="T196" i="16" s="1"/>
  <c r="S195" i="16"/>
  <c r="T195" i="16" s="1"/>
  <c r="S194" i="16"/>
  <c r="V194" i="16" s="1"/>
  <c r="W194" i="16" s="1"/>
  <c r="X194" i="16" s="1"/>
  <c r="S193" i="16"/>
  <c r="T193" i="16" s="1"/>
  <c r="S192" i="16"/>
  <c r="T192" i="16" s="1"/>
  <c r="S191" i="16"/>
  <c r="T191" i="16" s="1"/>
  <c r="S190" i="16"/>
  <c r="V190" i="16" s="1"/>
  <c r="W190" i="16" s="1"/>
  <c r="X190" i="16" s="1"/>
  <c r="S189" i="16"/>
  <c r="V189" i="16" s="1"/>
  <c r="W189" i="16" s="1"/>
  <c r="X189" i="16" s="1"/>
  <c r="S188" i="16"/>
  <c r="T188" i="16" s="1"/>
  <c r="S187" i="16"/>
  <c r="V187" i="16" s="1"/>
  <c r="W187" i="16" s="1"/>
  <c r="X187" i="16" s="1"/>
  <c r="S186" i="16"/>
  <c r="V186" i="16" s="1"/>
  <c r="W186" i="16" s="1"/>
  <c r="X186" i="16" s="1"/>
  <c r="S185" i="16"/>
  <c r="V185" i="16" s="1"/>
  <c r="W185" i="16" s="1"/>
  <c r="X185" i="16" s="1"/>
  <c r="S184" i="16"/>
  <c r="T184" i="16" s="1"/>
  <c r="S183" i="16"/>
  <c r="V183" i="16" s="1"/>
  <c r="W183" i="16" s="1"/>
  <c r="X183" i="16" s="1"/>
  <c r="S182" i="16"/>
  <c r="T182" i="16" s="1"/>
  <c r="S181" i="16"/>
  <c r="V181" i="16" s="1"/>
  <c r="W181" i="16" s="1"/>
  <c r="X181" i="16" s="1"/>
  <c r="S180" i="16"/>
  <c r="V180" i="16" s="1"/>
  <c r="W180" i="16" s="1"/>
  <c r="X180" i="16" s="1"/>
  <c r="S179" i="16"/>
  <c r="T179" i="16" s="1"/>
  <c r="S178" i="16"/>
  <c r="V178" i="16" s="1"/>
  <c r="W178" i="16" s="1"/>
  <c r="X178" i="16" s="1"/>
  <c r="S177" i="16"/>
  <c r="V177" i="16" s="1"/>
  <c r="W177" i="16" s="1"/>
  <c r="X177" i="16" s="1"/>
  <c r="S176" i="16"/>
  <c r="V176" i="16" s="1"/>
  <c r="W176" i="16" s="1"/>
  <c r="X176" i="16" s="1"/>
  <c r="S175" i="16"/>
  <c r="V175" i="16" s="1"/>
  <c r="W175" i="16" s="1"/>
  <c r="X175" i="16" s="1"/>
  <c r="S174" i="16"/>
  <c r="T174" i="16" s="1"/>
  <c r="S173" i="16"/>
  <c r="T173" i="16" s="1"/>
  <c r="S172" i="16"/>
  <c r="T172" i="16" s="1"/>
  <c r="S171" i="16"/>
  <c r="V171" i="16" s="1"/>
  <c r="W171" i="16" s="1"/>
  <c r="X171" i="16" s="1"/>
  <c r="S170" i="16"/>
  <c r="V170" i="16" s="1"/>
  <c r="W170" i="16" s="1"/>
  <c r="X170" i="16" s="1"/>
  <c r="S169" i="16"/>
  <c r="V169" i="16" s="1"/>
  <c r="W169" i="16" s="1"/>
  <c r="X169" i="16" s="1"/>
  <c r="S168" i="16"/>
  <c r="V168" i="16" s="1"/>
  <c r="W168" i="16" s="1"/>
  <c r="X168" i="16" s="1"/>
  <c r="S167" i="16"/>
  <c r="V167" i="16" s="1"/>
  <c r="W167" i="16" s="1"/>
  <c r="X167" i="16" s="1"/>
  <c r="S166" i="16"/>
  <c r="T166" i="16" s="1"/>
  <c r="S165" i="16"/>
  <c r="V165" i="16" s="1"/>
  <c r="W165" i="16" s="1"/>
  <c r="X165" i="16" s="1"/>
  <c r="S164" i="16"/>
  <c r="V164" i="16" s="1"/>
  <c r="W164" i="16" s="1"/>
  <c r="X164" i="16" s="1"/>
  <c r="S163" i="16"/>
  <c r="T163" i="16" s="1"/>
  <c r="S162" i="16"/>
  <c r="V162" i="16" s="1"/>
  <c r="W162" i="16" s="1"/>
  <c r="X162" i="16" s="1"/>
  <c r="S161" i="16"/>
  <c r="V161" i="16" s="1"/>
  <c r="W161" i="16" s="1"/>
  <c r="X161" i="16" s="1"/>
  <c r="S160" i="16"/>
  <c r="V160" i="16" s="1"/>
  <c r="W160" i="16" s="1"/>
  <c r="X160" i="16" s="1"/>
  <c r="S159" i="16"/>
  <c r="V159" i="16" s="1"/>
  <c r="W159" i="16" s="1"/>
  <c r="X159" i="16" s="1"/>
  <c r="S158" i="16"/>
  <c r="T158" i="16" s="1"/>
  <c r="S157" i="16"/>
  <c r="V157" i="16" s="1"/>
  <c r="W157" i="16" s="1"/>
  <c r="X157" i="16" s="1"/>
  <c r="S156" i="16"/>
  <c r="T156" i="16" s="1"/>
  <c r="S155" i="16"/>
  <c r="V155" i="16" s="1"/>
  <c r="W155" i="16" s="1"/>
  <c r="X155" i="16" s="1"/>
  <c r="S154" i="16"/>
  <c r="V154" i="16" s="1"/>
  <c r="W154" i="16" s="1"/>
  <c r="X154" i="16" s="1"/>
  <c r="S153" i="16"/>
  <c r="V153" i="16" s="1"/>
  <c r="W153" i="16" s="1"/>
  <c r="X153" i="16" s="1"/>
  <c r="S152" i="16"/>
  <c r="T152" i="16" s="1"/>
  <c r="S151" i="16"/>
  <c r="V151" i="16" s="1"/>
  <c r="W151" i="16" s="1"/>
  <c r="X151" i="16" s="1"/>
  <c r="S150" i="16"/>
  <c r="T150" i="16" s="1"/>
  <c r="S149" i="16"/>
  <c r="V149" i="16" s="1"/>
  <c r="W149" i="16" s="1"/>
  <c r="X149" i="16" s="1"/>
  <c r="S148" i="16"/>
  <c r="T148" i="16" s="1"/>
  <c r="S147" i="16"/>
  <c r="T147" i="16" s="1"/>
  <c r="S146" i="16"/>
  <c r="T146" i="16" s="1"/>
  <c r="S145" i="16"/>
  <c r="V145" i="16" s="1"/>
  <c r="W145" i="16" s="1"/>
  <c r="X145" i="16" s="1"/>
  <c r="S144" i="16"/>
  <c r="T144" i="16" s="1"/>
  <c r="S143" i="16"/>
  <c r="V143" i="16" s="1"/>
  <c r="W143" i="16" s="1"/>
  <c r="X143" i="16" s="1"/>
  <c r="S142" i="16"/>
  <c r="T142" i="16" s="1"/>
  <c r="S141" i="16"/>
  <c r="V141" i="16" s="1"/>
  <c r="W141" i="16" s="1"/>
  <c r="X141" i="16" s="1"/>
  <c r="S140" i="16"/>
  <c r="T140" i="16" s="1"/>
  <c r="S139" i="16"/>
  <c r="V139" i="16" s="1"/>
  <c r="W139" i="16" s="1"/>
  <c r="X139" i="16" s="1"/>
  <c r="S138" i="16"/>
  <c r="V138" i="16" s="1"/>
  <c r="W138" i="16" s="1"/>
  <c r="X138" i="16" s="1"/>
  <c r="S137" i="16"/>
  <c r="V137" i="16" s="1"/>
  <c r="W137" i="16" s="1"/>
  <c r="X137" i="16" s="1"/>
  <c r="S136" i="16"/>
  <c r="V136" i="16" s="1"/>
  <c r="W136" i="16" s="1"/>
  <c r="X136" i="16" s="1"/>
  <c r="S135" i="16"/>
  <c r="V135" i="16" s="1"/>
  <c r="W135" i="16" s="1"/>
  <c r="X135" i="16" s="1"/>
  <c r="S119" i="16"/>
  <c r="T119" i="16" s="1"/>
  <c r="S118" i="16"/>
  <c r="V118" i="16" s="1"/>
  <c r="W118" i="16" s="1"/>
  <c r="X118" i="16" s="1"/>
  <c r="S117" i="16"/>
  <c r="V117" i="16" s="1"/>
  <c r="W117" i="16" s="1"/>
  <c r="X117" i="16" s="1"/>
  <c r="S116" i="16"/>
  <c r="V116" i="16" s="1"/>
  <c r="W116" i="16" s="1"/>
  <c r="X116" i="16" s="1"/>
  <c r="S115" i="16"/>
  <c r="T115" i="16" s="1"/>
  <c r="S114" i="16"/>
  <c r="T114" i="16" s="1"/>
  <c r="S113" i="16"/>
  <c r="T113" i="16" s="1"/>
  <c r="S112" i="16"/>
  <c r="V112" i="16" s="1"/>
  <c r="W112" i="16" s="1"/>
  <c r="X112" i="16" s="1"/>
  <c r="S111" i="16"/>
  <c r="T111" i="16" s="1"/>
  <c r="S102" i="16"/>
  <c r="V102" i="16" s="1"/>
  <c r="W102" i="16" s="1"/>
  <c r="X102" i="16" s="1"/>
  <c r="S101" i="16"/>
  <c r="V101" i="16" s="1"/>
  <c r="W101" i="16" s="1"/>
  <c r="X101" i="16" s="1"/>
  <c r="S100" i="16"/>
  <c r="V100" i="16" s="1"/>
  <c r="W100" i="16" s="1"/>
  <c r="X100" i="16" s="1"/>
  <c r="S73" i="16"/>
  <c r="V73" i="16" s="1"/>
  <c r="W73" i="16" s="1"/>
  <c r="X73" i="16" s="1"/>
  <c r="S72" i="16"/>
  <c r="T72" i="16" s="1"/>
  <c r="S71" i="16"/>
  <c r="V71" i="16" s="1"/>
  <c r="W71" i="16" s="1"/>
  <c r="X71" i="16" s="1"/>
  <c r="S70" i="16"/>
  <c r="V70" i="16" s="1"/>
  <c r="W70" i="16" s="1"/>
  <c r="X70" i="16" s="1"/>
  <c r="S69" i="16"/>
  <c r="V69" i="16" s="1"/>
  <c r="W69" i="16" s="1"/>
  <c r="X69" i="16" s="1"/>
  <c r="S68" i="16"/>
  <c r="T68" i="16" s="1"/>
  <c r="S67" i="16"/>
  <c r="T67" i="16" s="1"/>
  <c r="S66" i="16"/>
  <c r="T66" i="16" s="1"/>
  <c r="S65" i="16"/>
  <c r="V65" i="16" s="1"/>
  <c r="W65" i="16" s="1"/>
  <c r="X65" i="16" s="1"/>
  <c r="S64" i="16"/>
  <c r="T64" i="16" s="1"/>
  <c r="S63" i="16"/>
  <c r="V63" i="16" s="1"/>
  <c r="W63" i="16" s="1"/>
  <c r="X63" i="16" s="1"/>
  <c r="S62" i="16"/>
  <c r="V62" i="16" s="1"/>
  <c r="W62" i="16" s="1"/>
  <c r="X62" i="16" s="1"/>
  <c r="S61" i="16"/>
  <c r="V61" i="16" s="1"/>
  <c r="W61" i="16" s="1"/>
  <c r="X61" i="16" s="1"/>
  <c r="S60" i="16"/>
  <c r="T60" i="16" s="1"/>
  <c r="S59" i="16"/>
  <c r="T59" i="16" s="1"/>
  <c r="S58" i="16"/>
  <c r="T58" i="16" s="1"/>
  <c r="S57" i="16"/>
  <c r="T57" i="16" s="1"/>
  <c r="S56" i="16"/>
  <c r="T56" i="16" s="1"/>
  <c r="S55" i="16"/>
  <c r="V55" i="16" s="1"/>
  <c r="W55" i="16" s="1"/>
  <c r="X55" i="16" s="1"/>
  <c r="S54" i="16"/>
  <c r="V54" i="16" s="1"/>
  <c r="W54" i="16" s="1"/>
  <c r="X54" i="16" s="1"/>
  <c r="S53" i="16"/>
  <c r="V53" i="16" s="1"/>
  <c r="W53" i="16" s="1"/>
  <c r="X53" i="16" s="1"/>
  <c r="S52" i="16"/>
  <c r="V52" i="16" s="1"/>
  <c r="W52" i="16" s="1"/>
  <c r="X52" i="16" s="1"/>
  <c r="S51" i="16"/>
  <c r="T51" i="16" s="1"/>
  <c r="S50" i="16"/>
  <c r="V50" i="16" s="1"/>
  <c r="W50" i="16" s="1"/>
  <c r="X50" i="16" s="1"/>
  <c r="S49" i="16"/>
  <c r="V49" i="16" s="1"/>
  <c r="W49" i="16" s="1"/>
  <c r="X49" i="16" s="1"/>
  <c r="S48" i="16"/>
  <c r="V48" i="16" s="1"/>
  <c r="W48" i="16" s="1"/>
  <c r="X48" i="16" s="1"/>
  <c r="S47" i="16"/>
  <c r="V47" i="16" s="1"/>
  <c r="W47" i="16" s="1"/>
  <c r="X47" i="16" s="1"/>
  <c r="S46" i="16"/>
  <c r="V46" i="16" s="1"/>
  <c r="W46" i="16" s="1"/>
  <c r="X46" i="16" s="1"/>
  <c r="S45" i="16"/>
  <c r="V45" i="16" s="1"/>
  <c r="W45" i="16" s="1"/>
  <c r="X45" i="16" s="1"/>
  <c r="S44" i="16"/>
  <c r="T44" i="16" s="1"/>
  <c r="S35" i="16"/>
  <c r="T35" i="16" s="1"/>
  <c r="S34" i="16"/>
  <c r="T34" i="16" s="1"/>
  <c r="S33" i="16"/>
  <c r="T33" i="16" s="1"/>
  <c r="S32" i="16"/>
  <c r="T32" i="16" s="1"/>
  <c r="S31" i="16"/>
  <c r="V31" i="16" s="1"/>
  <c r="W31" i="16" s="1"/>
  <c r="X31" i="16" s="1"/>
  <c r="S30" i="16"/>
  <c r="V30" i="16" s="1"/>
  <c r="W30" i="16" s="1"/>
  <c r="X30" i="16" s="1"/>
  <c r="S29" i="16"/>
  <c r="V29" i="16" s="1"/>
  <c r="W29" i="16" s="1"/>
  <c r="X29" i="16" s="1"/>
  <c r="S28" i="16"/>
  <c r="T28" i="16" s="1"/>
  <c r="S27" i="16"/>
  <c r="T27" i="16" s="1"/>
  <c r="S26" i="16"/>
  <c r="T26" i="16" s="1"/>
  <c r="S25" i="16"/>
  <c r="V25" i="16" s="1"/>
  <c r="W25" i="16" s="1"/>
  <c r="X25" i="16" s="1"/>
  <c r="S24" i="16"/>
  <c r="V24" i="16" s="1"/>
  <c r="W24" i="16" s="1"/>
  <c r="X24" i="16" s="1"/>
  <c r="S23" i="16"/>
  <c r="V23" i="16" s="1"/>
  <c r="W23" i="16" s="1"/>
  <c r="X23" i="16" s="1"/>
  <c r="S22" i="16"/>
  <c r="V22" i="16" s="1"/>
  <c r="W22" i="16" s="1"/>
  <c r="X22" i="16" s="1"/>
  <c r="S21" i="16"/>
  <c r="T21" i="16" s="1"/>
  <c r="S20" i="16"/>
  <c r="T20" i="16" s="1"/>
  <c r="S19" i="16"/>
  <c r="T19" i="16" s="1"/>
  <c r="S18" i="16"/>
  <c r="V18" i="16" s="1"/>
  <c r="W18" i="16" s="1"/>
  <c r="X18" i="16" s="1"/>
  <c r="S17" i="16"/>
  <c r="V17" i="16" s="1"/>
  <c r="W17" i="16" s="1"/>
  <c r="X17" i="16" s="1"/>
  <c r="S16" i="16"/>
  <c r="V16" i="16" s="1"/>
  <c r="W16" i="16" s="1"/>
  <c r="X16" i="16" s="1"/>
  <c r="S15" i="16"/>
  <c r="V15" i="16" s="1"/>
  <c r="W15" i="16" s="1"/>
  <c r="X15" i="16" s="1"/>
  <c r="S14" i="16"/>
  <c r="V14" i="16" s="1"/>
  <c r="W14" i="16" s="1"/>
  <c r="X14" i="16" s="1"/>
  <c r="S13" i="16"/>
  <c r="V13" i="16" s="1"/>
  <c r="W13" i="16" s="1"/>
  <c r="X13" i="16" s="1"/>
  <c r="T130" i="16" l="1"/>
  <c r="T125" i="16"/>
  <c r="T75" i="16"/>
  <c r="T134" i="16"/>
  <c r="V122" i="16"/>
  <c r="W122" i="16" s="1"/>
  <c r="X122" i="16" s="1"/>
  <c r="V128" i="16"/>
  <c r="W128" i="16" s="1"/>
  <c r="X128" i="16" s="1"/>
  <c r="V133" i="16"/>
  <c r="W133" i="16" s="1"/>
  <c r="X133" i="16" s="1"/>
  <c r="T126" i="16"/>
  <c r="T124" i="16"/>
  <c r="V127" i="16"/>
  <c r="W127" i="16" s="1"/>
  <c r="X127" i="16" s="1"/>
  <c r="T132" i="16"/>
  <c r="T121" i="16"/>
  <c r="T129" i="16"/>
  <c r="T123" i="16"/>
  <c r="T131" i="16"/>
  <c r="T39" i="16"/>
  <c r="T37" i="16"/>
  <c r="V42" i="16"/>
  <c r="W42" i="16" s="1"/>
  <c r="X42" i="16" s="1"/>
  <c r="V36" i="16"/>
  <c r="W36" i="16" s="1"/>
  <c r="X36" i="16" s="1"/>
  <c r="T38" i="16"/>
  <c r="V41" i="16"/>
  <c r="W41" i="16" s="1"/>
  <c r="X41" i="16" s="1"/>
  <c r="T40" i="16"/>
  <c r="V43" i="16"/>
  <c r="W43" i="16" s="1"/>
  <c r="X43" i="16" s="1"/>
  <c r="V74" i="16"/>
  <c r="W74" i="16" s="1"/>
  <c r="X74" i="16" s="1"/>
  <c r="T79" i="16"/>
  <c r="T80" i="16"/>
  <c r="T103" i="16"/>
  <c r="T77" i="16"/>
  <c r="T76" i="16"/>
  <c r="T81" i="16"/>
  <c r="T78" i="16"/>
  <c r="T108" i="16"/>
  <c r="T109" i="16"/>
  <c r="V104" i="16"/>
  <c r="W104" i="16" s="1"/>
  <c r="X104" i="16" s="1"/>
  <c r="T110" i="16"/>
  <c r="T106" i="16"/>
  <c r="T105" i="16"/>
  <c r="T107" i="16"/>
  <c r="T291" i="16"/>
  <c r="V401" i="16"/>
  <c r="W401" i="16" s="1"/>
  <c r="X401" i="16" s="1"/>
  <c r="V147" i="16"/>
  <c r="W147" i="16" s="1"/>
  <c r="X147" i="16" s="1"/>
  <c r="T250" i="16"/>
  <c r="V35" i="16"/>
  <c r="W35" i="16" s="1"/>
  <c r="X35" i="16" s="1"/>
  <c r="V286" i="16"/>
  <c r="W286" i="16" s="1"/>
  <c r="X286" i="16" s="1"/>
  <c r="T388" i="16"/>
  <c r="V426" i="16"/>
  <c r="W426" i="16" s="1"/>
  <c r="X426" i="16" s="1"/>
  <c r="T266" i="16"/>
  <c r="V281" i="16"/>
  <c r="W281" i="16" s="1"/>
  <c r="X281" i="16" s="1"/>
  <c r="V32" i="16"/>
  <c r="W32" i="16" s="1"/>
  <c r="X32" i="16" s="1"/>
  <c r="V338" i="16"/>
  <c r="W338" i="16" s="1"/>
  <c r="X338" i="16" s="1"/>
  <c r="V451" i="16"/>
  <c r="W451" i="16" s="1"/>
  <c r="X451" i="16" s="1"/>
  <c r="T326" i="16"/>
  <c r="V354" i="16"/>
  <c r="W354" i="16" s="1"/>
  <c r="X354" i="16" s="1"/>
  <c r="T411" i="16"/>
  <c r="V144" i="16"/>
  <c r="W144" i="16" s="1"/>
  <c r="X144" i="16" s="1"/>
  <c r="T165" i="16"/>
  <c r="V383" i="16"/>
  <c r="W383" i="16" s="1"/>
  <c r="X383" i="16" s="1"/>
  <c r="T418" i="16"/>
  <c r="V114" i="16"/>
  <c r="W114" i="16" s="1"/>
  <c r="X114" i="16" s="1"/>
  <c r="T149" i="16"/>
  <c r="V225" i="16"/>
  <c r="W225" i="16" s="1"/>
  <c r="X225" i="16" s="1"/>
  <c r="V196" i="16"/>
  <c r="W196" i="16" s="1"/>
  <c r="X196" i="16" s="1"/>
  <c r="T256" i="16"/>
  <c r="V335" i="16"/>
  <c r="W335" i="16" s="1"/>
  <c r="X335" i="16" s="1"/>
  <c r="T363" i="16"/>
  <c r="V377" i="16"/>
  <c r="W377" i="16" s="1"/>
  <c r="X377" i="16" s="1"/>
  <c r="T307" i="16"/>
  <c r="V351" i="16"/>
  <c r="W351" i="16" s="1"/>
  <c r="X351" i="16" s="1"/>
  <c r="T414" i="16"/>
  <c r="T450" i="16"/>
  <c r="V298" i="16"/>
  <c r="W298" i="16" s="1"/>
  <c r="X298" i="16" s="1"/>
  <c r="V330" i="16"/>
  <c r="W330" i="16" s="1"/>
  <c r="X330" i="16" s="1"/>
  <c r="V342" i="16"/>
  <c r="W342" i="16" s="1"/>
  <c r="X342" i="16" s="1"/>
  <c r="T372" i="16"/>
  <c r="T395" i="16"/>
  <c r="V263" i="16"/>
  <c r="W263" i="16" s="1"/>
  <c r="X263" i="16" s="1"/>
  <c r="V20" i="16"/>
  <c r="W20" i="16" s="1"/>
  <c r="X20" i="16" s="1"/>
  <c r="V64" i="16"/>
  <c r="W64" i="16" s="1"/>
  <c r="X64" i="16" s="1"/>
  <c r="T155" i="16"/>
  <c r="V179" i="16"/>
  <c r="W179" i="16" s="1"/>
  <c r="X179" i="16" s="1"/>
  <c r="T232" i="16"/>
  <c r="T242" i="16"/>
  <c r="T274" i="16"/>
  <c r="T278" i="16"/>
  <c r="T288" i="16"/>
  <c r="T343" i="16"/>
  <c r="V390" i="16"/>
  <c r="W390" i="16" s="1"/>
  <c r="X390" i="16" s="1"/>
  <c r="V115" i="16"/>
  <c r="W115" i="16" s="1"/>
  <c r="X115" i="16" s="1"/>
  <c r="V223" i="16"/>
  <c r="W223" i="16" s="1"/>
  <c r="X223" i="16" s="1"/>
  <c r="V229" i="16"/>
  <c r="W229" i="16" s="1"/>
  <c r="X229" i="16" s="1"/>
  <c r="T238" i="16"/>
  <c r="T248" i="16"/>
  <c r="T254" i="16"/>
  <c r="T265" i="16"/>
  <c r="V284" i="16"/>
  <c r="W284" i="16" s="1"/>
  <c r="X284" i="16" s="1"/>
  <c r="T320" i="16"/>
  <c r="T350" i="16"/>
  <c r="V362" i="16"/>
  <c r="W362" i="16" s="1"/>
  <c r="X362" i="16" s="1"/>
  <c r="T403" i="16"/>
  <c r="T441" i="16"/>
  <c r="T139" i="16"/>
  <c r="V163" i="16"/>
  <c r="W163" i="16" s="1"/>
  <c r="X163" i="16" s="1"/>
  <c r="T234" i="16"/>
  <c r="V243" i="16"/>
  <c r="W243" i="16" s="1"/>
  <c r="X243" i="16" s="1"/>
  <c r="V275" i="16"/>
  <c r="W275" i="16" s="1"/>
  <c r="X275" i="16" s="1"/>
  <c r="V290" i="16"/>
  <c r="W290" i="16" s="1"/>
  <c r="X290" i="16" s="1"/>
  <c r="T308" i="16"/>
  <c r="T375" i="16"/>
  <c r="T399" i="16"/>
  <c r="V410" i="16"/>
  <c r="W410" i="16" s="1"/>
  <c r="X410" i="16" s="1"/>
  <c r="V415" i="16"/>
  <c r="W415" i="16" s="1"/>
  <c r="X415" i="16" s="1"/>
  <c r="T157" i="16"/>
  <c r="T218" i="16"/>
  <c r="T230" i="16"/>
  <c r="T261" i="16"/>
  <c r="V297" i="16"/>
  <c r="W297" i="16" s="1"/>
  <c r="X297" i="16" s="1"/>
  <c r="V303" i="16"/>
  <c r="W303" i="16" s="1"/>
  <c r="X303" i="16" s="1"/>
  <c r="T315" i="16"/>
  <c r="T345" i="16"/>
  <c r="T404" i="16"/>
  <c r="V442" i="16"/>
  <c r="W442" i="16" s="1"/>
  <c r="X442" i="16" s="1"/>
  <c r="V172" i="16"/>
  <c r="W172" i="16" s="1"/>
  <c r="X172" i="16" s="1"/>
  <c r="V192" i="16"/>
  <c r="W192" i="16" s="1"/>
  <c r="X192" i="16" s="1"/>
  <c r="T236" i="16"/>
  <c r="T176" i="16"/>
  <c r="V267" i="16"/>
  <c r="W267" i="16" s="1"/>
  <c r="X267" i="16" s="1"/>
  <c r="T296" i="16"/>
  <c r="T371" i="16"/>
  <c r="V386" i="16"/>
  <c r="W386" i="16" s="1"/>
  <c r="X386" i="16" s="1"/>
  <c r="V406" i="16"/>
  <c r="W406" i="16" s="1"/>
  <c r="X406" i="16" s="1"/>
  <c r="V439" i="16"/>
  <c r="W439" i="16" s="1"/>
  <c r="X439" i="16" s="1"/>
  <c r="T16" i="16"/>
  <c r="V28" i="16"/>
  <c r="W28" i="16" s="1"/>
  <c r="X28" i="16" s="1"/>
  <c r="V68" i="16"/>
  <c r="W68" i="16" s="1"/>
  <c r="X68" i="16" s="1"/>
  <c r="V111" i="16"/>
  <c r="W111" i="16" s="1"/>
  <c r="X111" i="16" s="1"/>
  <c r="T135" i="16"/>
  <c r="V140" i="16"/>
  <c r="W140" i="16" s="1"/>
  <c r="X140" i="16" s="1"/>
  <c r="T151" i="16"/>
  <c r="T180" i="16"/>
  <c r="T183" i="16"/>
  <c r="V193" i="16"/>
  <c r="W193" i="16" s="1"/>
  <c r="X193" i="16" s="1"/>
  <c r="V211" i="16"/>
  <c r="W211" i="16" s="1"/>
  <c r="X211" i="16" s="1"/>
  <c r="T226" i="16"/>
  <c r="V239" i="16"/>
  <c r="W239" i="16" s="1"/>
  <c r="X239" i="16" s="1"/>
  <c r="V247" i="16"/>
  <c r="W247" i="16" s="1"/>
  <c r="X247" i="16" s="1"/>
  <c r="V251" i="16"/>
  <c r="W251" i="16" s="1"/>
  <c r="X251" i="16" s="1"/>
  <c r="V271" i="16"/>
  <c r="W271" i="16" s="1"/>
  <c r="X271" i="16" s="1"/>
  <c r="T283" i="16"/>
  <c r="T304" i="16"/>
  <c r="V314" i="16"/>
  <c r="W314" i="16" s="1"/>
  <c r="X314" i="16" s="1"/>
  <c r="V329" i="16"/>
  <c r="W329" i="16" s="1"/>
  <c r="X329" i="16" s="1"/>
  <c r="T339" i="16"/>
  <c r="T353" i="16"/>
  <c r="V359" i="16"/>
  <c r="W359" i="16" s="1"/>
  <c r="X359" i="16" s="1"/>
  <c r="V402" i="16"/>
  <c r="W402" i="16" s="1"/>
  <c r="X402" i="16" s="1"/>
  <c r="T423" i="16"/>
  <c r="T427" i="16"/>
  <c r="V444" i="16"/>
  <c r="W444" i="16" s="1"/>
  <c r="X444" i="16" s="1"/>
  <c r="V449" i="16"/>
  <c r="W449" i="16" s="1"/>
  <c r="X449" i="16" s="1"/>
  <c r="T452" i="16"/>
  <c r="V197" i="16"/>
  <c r="W197" i="16" s="1"/>
  <c r="X197" i="16" s="1"/>
  <c r="T319" i="16"/>
  <c r="V188" i="16"/>
  <c r="W188" i="16" s="1"/>
  <c r="X188" i="16" s="1"/>
  <c r="V44" i="16"/>
  <c r="W44" i="16" s="1"/>
  <c r="X44" i="16" s="1"/>
  <c r="V119" i="16"/>
  <c r="W119" i="16" s="1"/>
  <c r="X119" i="16" s="1"/>
  <c r="T164" i="16"/>
  <c r="T167" i="16"/>
  <c r="T181" i="16"/>
  <c r="V191" i="16"/>
  <c r="W191" i="16" s="1"/>
  <c r="X191" i="16" s="1"/>
  <c r="T200" i="16"/>
  <c r="V213" i="16"/>
  <c r="W213" i="16" s="1"/>
  <c r="X213" i="16" s="1"/>
  <c r="T241" i="16"/>
  <c r="T253" i="16"/>
  <c r="T257" i="16"/>
  <c r="T262" i="16"/>
  <c r="T269" i="16"/>
  <c r="T273" i="16"/>
  <c r="T289" i="16"/>
  <c r="T302" i="16"/>
  <c r="T310" i="16"/>
  <c r="T327" i="16"/>
  <c r="V394" i="16"/>
  <c r="W394" i="16" s="1"/>
  <c r="X394" i="16" s="1"/>
  <c r="V436" i="16"/>
  <c r="W436" i="16" s="1"/>
  <c r="X436" i="16" s="1"/>
  <c r="V447" i="16"/>
  <c r="W447" i="16" s="1"/>
  <c r="X447" i="16" s="1"/>
  <c r="T61" i="16"/>
  <c r="V72" i="16"/>
  <c r="W72" i="16" s="1"/>
  <c r="X72" i="16" s="1"/>
  <c r="V219" i="16"/>
  <c r="W219" i="16" s="1"/>
  <c r="X219" i="16" s="1"/>
  <c r="T270" i="16"/>
  <c r="T323" i="16"/>
  <c r="V346" i="16"/>
  <c r="W346" i="16" s="1"/>
  <c r="X346" i="16" s="1"/>
  <c r="V385" i="16"/>
  <c r="W385" i="16" s="1"/>
  <c r="X385" i="16" s="1"/>
  <c r="T228" i="16"/>
  <c r="T313" i="16"/>
  <c r="T321" i="16"/>
  <c r="V370" i="16"/>
  <c r="W370" i="16" s="1"/>
  <c r="X370" i="16" s="1"/>
  <c r="T393" i="16"/>
  <c r="T409" i="16"/>
  <c r="T420" i="16"/>
  <c r="T431" i="16"/>
  <c r="T434" i="16"/>
  <c r="T455" i="16"/>
  <c r="V27" i="16"/>
  <c r="W27" i="16" s="1"/>
  <c r="X27" i="16" s="1"/>
  <c r="T48" i="16"/>
  <c r="T52" i="16"/>
  <c r="V56" i="16"/>
  <c r="W56" i="16" s="1"/>
  <c r="X56" i="16" s="1"/>
  <c r="V60" i="16"/>
  <c r="W60" i="16" s="1"/>
  <c r="X60" i="16" s="1"/>
  <c r="T100" i="16"/>
  <c r="T116" i="16"/>
  <c r="T141" i="16"/>
  <c r="V148" i="16"/>
  <c r="W148" i="16" s="1"/>
  <c r="X148" i="16" s="1"/>
  <c r="V156" i="16"/>
  <c r="W156" i="16" s="1"/>
  <c r="X156" i="16" s="1"/>
  <c r="T160" i="16"/>
  <c r="T171" i="16"/>
  <c r="V173" i="16"/>
  <c r="W173" i="16" s="1"/>
  <c r="X173" i="16" s="1"/>
  <c r="T187" i="16"/>
  <c r="V204" i="16"/>
  <c r="W204" i="16" s="1"/>
  <c r="X204" i="16" s="1"/>
  <c r="V208" i="16"/>
  <c r="W208" i="16" s="1"/>
  <c r="X208" i="16" s="1"/>
  <c r="V235" i="16"/>
  <c r="W235" i="16" s="1"/>
  <c r="X235" i="16" s="1"/>
  <c r="T244" i="16"/>
  <c r="V249" i="16"/>
  <c r="W249" i="16" s="1"/>
  <c r="X249" i="16" s="1"/>
  <c r="V252" i="16"/>
  <c r="W252" i="16" s="1"/>
  <c r="X252" i="16" s="1"/>
  <c r="V255" i="16"/>
  <c r="W255" i="16" s="1"/>
  <c r="X255" i="16" s="1"/>
  <c r="T258" i="16"/>
  <c r="V260" i="16"/>
  <c r="W260" i="16" s="1"/>
  <c r="X260" i="16" s="1"/>
  <c r="V268" i="16"/>
  <c r="W268" i="16" s="1"/>
  <c r="X268" i="16" s="1"/>
  <c r="V277" i="16"/>
  <c r="W277" i="16" s="1"/>
  <c r="X277" i="16" s="1"/>
  <c r="T279" i="16"/>
  <c r="T285" i="16"/>
  <c r="V287" i="16"/>
  <c r="W287" i="16" s="1"/>
  <c r="X287" i="16" s="1"/>
  <c r="T299" i="16"/>
  <c r="T337" i="16"/>
  <c r="T347" i="16"/>
  <c r="T355" i="16"/>
  <c r="T360" i="16"/>
  <c r="V367" i="16"/>
  <c r="W367" i="16" s="1"/>
  <c r="X367" i="16" s="1"/>
  <c r="V378" i="16"/>
  <c r="W378" i="16" s="1"/>
  <c r="X378" i="16" s="1"/>
  <c r="T69" i="16"/>
  <c r="T246" i="16"/>
  <c r="T331" i="16"/>
  <c r="V174" i="16"/>
  <c r="W174" i="16" s="1"/>
  <c r="X174" i="16" s="1"/>
  <c r="T178" i="16"/>
  <c r="V195" i="16"/>
  <c r="W195" i="16" s="1"/>
  <c r="X195" i="16" s="1"/>
  <c r="T202" i="16"/>
  <c r="T209" i="16"/>
  <c r="T212" i="16"/>
  <c r="T216" i="16"/>
  <c r="T435" i="16"/>
  <c r="T438" i="16"/>
  <c r="V19" i="16"/>
  <c r="W19" i="16" s="1"/>
  <c r="X19" i="16" s="1"/>
  <c r="T24" i="16"/>
  <c r="T53" i="16"/>
  <c r="V67" i="16"/>
  <c r="W67" i="16" s="1"/>
  <c r="X67" i="16" s="1"/>
  <c r="V142" i="16"/>
  <c r="W142" i="16" s="1"/>
  <c r="X142" i="16" s="1"/>
  <c r="T220" i="16"/>
  <c r="T224" i="16"/>
  <c r="V227" i="16"/>
  <c r="W227" i="16" s="1"/>
  <c r="X227" i="16" s="1"/>
  <c r="T240" i="16"/>
  <c r="T245" i="16"/>
  <c r="V259" i="16"/>
  <c r="W259" i="16" s="1"/>
  <c r="X259" i="16" s="1"/>
  <c r="T264" i="16"/>
  <c r="T272" i="16"/>
  <c r="T295" i="16"/>
  <c r="T305" i="16"/>
  <c r="T311" i="16"/>
  <c r="V322" i="16"/>
  <c r="W322" i="16" s="1"/>
  <c r="X322" i="16" s="1"/>
  <c r="T361" i="16"/>
  <c r="T369" i="16"/>
  <c r="T379" i="16"/>
  <c r="T387" i="16"/>
  <c r="T391" i="16"/>
  <c r="T407" i="16"/>
  <c r="T425" i="16"/>
  <c r="T432" i="16"/>
  <c r="T45" i="16"/>
  <c r="V59" i="16"/>
  <c r="W59" i="16" s="1"/>
  <c r="X59" i="16" s="1"/>
  <c r="T292" i="16"/>
  <c r="V306" i="16"/>
  <c r="W306" i="16" s="1"/>
  <c r="X306" i="16" s="1"/>
  <c r="T344" i="16"/>
  <c r="T29" i="16"/>
  <c r="V51" i="16"/>
  <c r="W51" i="16" s="1"/>
  <c r="X51" i="16" s="1"/>
  <c r="V158" i="16"/>
  <c r="W158" i="16" s="1"/>
  <c r="X158" i="16" s="1"/>
  <c r="T169" i="16"/>
  <c r="T185" i="16"/>
  <c r="V203" i="16"/>
  <c r="W203" i="16" s="1"/>
  <c r="X203" i="16" s="1"/>
  <c r="V207" i="16"/>
  <c r="W207" i="16" s="1"/>
  <c r="X207" i="16" s="1"/>
  <c r="T366" i="16"/>
  <c r="T13" i="16"/>
  <c r="T18" i="16"/>
  <c r="T50" i="16"/>
  <c r="T153" i="16"/>
  <c r="T162" i="16"/>
  <c r="T276" i="16"/>
  <c r="V276" i="16"/>
  <c r="W276" i="16" s="1"/>
  <c r="X276" i="16" s="1"/>
  <c r="V333" i="16"/>
  <c r="W333" i="16" s="1"/>
  <c r="X333" i="16" s="1"/>
  <c r="T333" i="16"/>
  <c r="V365" i="16"/>
  <c r="W365" i="16" s="1"/>
  <c r="X365" i="16" s="1"/>
  <c r="T365" i="16"/>
  <c r="T15" i="16"/>
  <c r="T23" i="16"/>
  <c r="V26" i="16"/>
  <c r="W26" i="16" s="1"/>
  <c r="X26" i="16" s="1"/>
  <c r="T31" i="16"/>
  <c r="V34" i="16"/>
  <c r="W34" i="16" s="1"/>
  <c r="X34" i="16" s="1"/>
  <c r="T47" i="16"/>
  <c r="T55" i="16"/>
  <c r="V58" i="16"/>
  <c r="W58" i="16" s="1"/>
  <c r="X58" i="16" s="1"/>
  <c r="T63" i="16"/>
  <c r="V66" i="16"/>
  <c r="W66" i="16" s="1"/>
  <c r="X66" i="16" s="1"/>
  <c r="T71" i="16"/>
  <c r="T102" i="16"/>
  <c r="V113" i="16"/>
  <c r="W113" i="16" s="1"/>
  <c r="X113" i="16" s="1"/>
  <c r="T118" i="16"/>
  <c r="V146" i="16"/>
  <c r="W146" i="16" s="1"/>
  <c r="X146" i="16" s="1"/>
  <c r="T189" i="16"/>
  <c r="T198" i="16"/>
  <c r="T205" i="16"/>
  <c r="T214" i="16"/>
  <c r="T221" i="16"/>
  <c r="T237" i="16"/>
  <c r="T294" i="16"/>
  <c r="V334" i="16"/>
  <c r="W334" i="16" s="1"/>
  <c r="X334" i="16" s="1"/>
  <c r="T334" i="16"/>
  <c r="V392" i="16"/>
  <c r="W392" i="16" s="1"/>
  <c r="X392" i="16" s="1"/>
  <c r="T392" i="16"/>
  <c r="T17" i="16"/>
  <c r="T136" i="16"/>
  <c r="T143" i="16"/>
  <c r="V150" i="16"/>
  <c r="W150" i="16" s="1"/>
  <c r="X150" i="16" s="1"/>
  <c r="T159" i="16"/>
  <c r="V166" i="16"/>
  <c r="W166" i="16" s="1"/>
  <c r="X166" i="16" s="1"/>
  <c r="T168" i="16"/>
  <c r="T175" i="16"/>
  <c r="T194" i="16"/>
  <c r="T25" i="16"/>
  <c r="T49" i="16"/>
  <c r="T65" i="16"/>
  <c r="T73" i="16"/>
  <c r="T112" i="16"/>
  <c r="T201" i="16"/>
  <c r="T217" i="16"/>
  <c r="T233" i="16"/>
  <c r="V348" i="16"/>
  <c r="W348" i="16" s="1"/>
  <c r="X348" i="16" s="1"/>
  <c r="T348" i="16"/>
  <c r="T14" i="16"/>
  <c r="T22" i="16"/>
  <c r="T30" i="16"/>
  <c r="V33" i="16"/>
  <c r="W33" i="16" s="1"/>
  <c r="X33" i="16" s="1"/>
  <c r="T46" i="16"/>
  <c r="T54" i="16"/>
  <c r="V57" i="16"/>
  <c r="W57" i="16" s="1"/>
  <c r="X57" i="16" s="1"/>
  <c r="T62" i="16"/>
  <c r="T70" i="16"/>
  <c r="T101" i="16"/>
  <c r="T117" i="16"/>
  <c r="T138" i="16"/>
  <c r="T145" i="16"/>
  <c r="V152" i="16"/>
  <c r="W152" i="16" s="1"/>
  <c r="X152" i="16" s="1"/>
  <c r="T154" i="16"/>
  <c r="T161" i="16"/>
  <c r="T170" i="16"/>
  <c r="T177" i="16"/>
  <c r="V184" i="16"/>
  <c r="W184" i="16" s="1"/>
  <c r="X184" i="16" s="1"/>
  <c r="T186" i="16"/>
  <c r="V199" i="16"/>
  <c r="W199" i="16" s="1"/>
  <c r="X199" i="16" s="1"/>
  <c r="V215" i="16"/>
  <c r="W215" i="16" s="1"/>
  <c r="X215" i="16" s="1"/>
  <c r="V231" i="16"/>
  <c r="W231" i="16" s="1"/>
  <c r="X231" i="16" s="1"/>
  <c r="V318" i="16"/>
  <c r="W318" i="16" s="1"/>
  <c r="X318" i="16" s="1"/>
  <c r="T318" i="16"/>
  <c r="V356" i="16"/>
  <c r="W356" i="16" s="1"/>
  <c r="X356" i="16" s="1"/>
  <c r="T356" i="16"/>
  <c r="T374" i="16"/>
  <c r="V374" i="16"/>
  <c r="W374" i="16" s="1"/>
  <c r="X374" i="16" s="1"/>
  <c r="V382" i="16"/>
  <c r="W382" i="16" s="1"/>
  <c r="X382" i="16" s="1"/>
  <c r="T382" i="16"/>
  <c r="V397" i="16"/>
  <c r="W397" i="16" s="1"/>
  <c r="X397" i="16" s="1"/>
  <c r="T397" i="16"/>
  <c r="V21" i="16"/>
  <c r="W21" i="16" s="1"/>
  <c r="X21" i="16" s="1"/>
  <c r="T137" i="16"/>
  <c r="V182" i="16"/>
  <c r="W182" i="16" s="1"/>
  <c r="X182" i="16" s="1"/>
  <c r="T210" i="16"/>
  <c r="V317" i="16"/>
  <c r="W317" i="16" s="1"/>
  <c r="X317" i="16" s="1"/>
  <c r="T317" i="16"/>
  <c r="V324" i="16"/>
  <c r="W324" i="16" s="1"/>
  <c r="X324" i="16" s="1"/>
  <c r="T324" i="16"/>
  <c r="T190" i="16"/>
  <c r="T206" i="16"/>
  <c r="T222" i="16"/>
  <c r="T282" i="16"/>
  <c r="V282" i="16"/>
  <c r="W282" i="16" s="1"/>
  <c r="X282" i="16" s="1"/>
  <c r="V328" i="16"/>
  <c r="W328" i="16" s="1"/>
  <c r="X328" i="16" s="1"/>
  <c r="T328" i="16"/>
  <c r="V336" i="16"/>
  <c r="W336" i="16" s="1"/>
  <c r="X336" i="16" s="1"/>
  <c r="T336" i="16"/>
  <c r="V332" i="16"/>
  <c r="W332" i="16" s="1"/>
  <c r="X332" i="16" s="1"/>
  <c r="T332" i="16"/>
  <c r="V368" i="16"/>
  <c r="W368" i="16" s="1"/>
  <c r="X368" i="16" s="1"/>
  <c r="T368" i="16"/>
  <c r="V280" i="16"/>
  <c r="W280" i="16" s="1"/>
  <c r="X280" i="16" s="1"/>
  <c r="T280" i="16"/>
  <c r="V293" i="16"/>
  <c r="W293" i="16" s="1"/>
  <c r="X293" i="16" s="1"/>
  <c r="T293" i="16"/>
  <c r="V312" i="16"/>
  <c r="W312" i="16" s="1"/>
  <c r="X312" i="16" s="1"/>
  <c r="T312" i="16"/>
  <c r="V340" i="16"/>
  <c r="W340" i="16" s="1"/>
  <c r="X340" i="16" s="1"/>
  <c r="T340" i="16"/>
  <c r="V300" i="16"/>
  <c r="W300" i="16" s="1"/>
  <c r="X300" i="16" s="1"/>
  <c r="T300" i="16"/>
  <c r="V408" i="16"/>
  <c r="W408" i="16" s="1"/>
  <c r="X408" i="16" s="1"/>
  <c r="T408" i="16"/>
  <c r="V376" i="16"/>
  <c r="W376" i="16" s="1"/>
  <c r="X376" i="16" s="1"/>
  <c r="T376" i="16"/>
  <c r="V398" i="16"/>
  <c r="W398" i="16" s="1"/>
  <c r="X398" i="16" s="1"/>
  <c r="T398" i="16"/>
  <c r="T428" i="16"/>
  <c r="V428" i="16"/>
  <c r="W428" i="16" s="1"/>
  <c r="X428" i="16" s="1"/>
  <c r="V301" i="16"/>
  <c r="W301" i="16" s="1"/>
  <c r="X301" i="16" s="1"/>
  <c r="T301" i="16"/>
  <c r="V316" i="16"/>
  <c r="W316" i="16" s="1"/>
  <c r="X316" i="16" s="1"/>
  <c r="T316" i="16"/>
  <c r="T352" i="16"/>
  <c r="T358" i="16"/>
  <c r="V384" i="16"/>
  <c r="W384" i="16" s="1"/>
  <c r="X384" i="16" s="1"/>
  <c r="T384" i="16"/>
  <c r="V349" i="16"/>
  <c r="W349" i="16" s="1"/>
  <c r="X349" i="16" s="1"/>
  <c r="T349" i="16"/>
  <c r="V364" i="16"/>
  <c r="W364" i="16" s="1"/>
  <c r="X364" i="16" s="1"/>
  <c r="T364" i="16"/>
  <c r="V416" i="16"/>
  <c r="W416" i="16" s="1"/>
  <c r="X416" i="16" s="1"/>
  <c r="T416" i="16"/>
  <c r="V417" i="16"/>
  <c r="W417" i="16" s="1"/>
  <c r="X417" i="16" s="1"/>
  <c r="T417" i="16"/>
  <c r="V381" i="16"/>
  <c r="W381" i="16" s="1"/>
  <c r="X381" i="16" s="1"/>
  <c r="T381" i="16"/>
  <c r="V400" i="16"/>
  <c r="W400" i="16" s="1"/>
  <c r="X400" i="16" s="1"/>
  <c r="T400" i="16"/>
  <c r="V421" i="16"/>
  <c r="W421" i="16" s="1"/>
  <c r="X421" i="16" s="1"/>
  <c r="T421" i="16"/>
  <c r="V433" i="16"/>
  <c r="W433" i="16" s="1"/>
  <c r="X433" i="16" s="1"/>
  <c r="T433" i="16"/>
  <c r="V445" i="16"/>
  <c r="W445" i="16" s="1"/>
  <c r="X445" i="16" s="1"/>
  <c r="T445" i="16"/>
  <c r="V453" i="16"/>
  <c r="W453" i="16" s="1"/>
  <c r="X453" i="16" s="1"/>
  <c r="T453" i="16"/>
  <c r="V424" i="16"/>
  <c r="W424" i="16" s="1"/>
  <c r="X424" i="16" s="1"/>
  <c r="T424" i="16"/>
  <c r="T440" i="16"/>
  <c r="T448" i="16"/>
  <c r="V456" i="16"/>
  <c r="W456" i="16" s="1"/>
  <c r="X456" i="16" s="1"/>
  <c r="T456" i="16"/>
  <c r="V309" i="16"/>
  <c r="W309" i="16" s="1"/>
  <c r="X309" i="16" s="1"/>
  <c r="T309" i="16"/>
  <c r="V325" i="16"/>
  <c r="W325" i="16" s="1"/>
  <c r="X325" i="16" s="1"/>
  <c r="T325" i="16"/>
  <c r="V341" i="16"/>
  <c r="W341" i="16" s="1"/>
  <c r="X341" i="16" s="1"/>
  <c r="T341" i="16"/>
  <c r="V357" i="16"/>
  <c r="W357" i="16" s="1"/>
  <c r="X357" i="16" s="1"/>
  <c r="T357" i="16"/>
  <c r="V373" i="16"/>
  <c r="W373" i="16" s="1"/>
  <c r="X373" i="16" s="1"/>
  <c r="T373" i="16"/>
  <c r="T380" i="16"/>
  <c r="V389" i="16"/>
  <c r="W389" i="16" s="1"/>
  <c r="X389" i="16" s="1"/>
  <c r="T389" i="16"/>
  <c r="T396" i="16"/>
  <c r="V405" i="16"/>
  <c r="W405" i="16" s="1"/>
  <c r="X405" i="16" s="1"/>
  <c r="T405" i="16"/>
  <c r="T412" i="16"/>
  <c r="V419" i="16"/>
  <c r="W419" i="16" s="1"/>
  <c r="X419" i="16" s="1"/>
  <c r="T422" i="16"/>
  <c r="T446" i="16"/>
  <c r="T443" i="16"/>
  <c r="T454" i="16"/>
  <c r="T457" i="16"/>
  <c r="V413" i="16"/>
  <c r="W413" i="16" s="1"/>
  <c r="X413" i="16" s="1"/>
  <c r="T413" i="16"/>
  <c r="V430" i="16"/>
  <c r="W430" i="16" s="1"/>
  <c r="X430" i="16" s="1"/>
  <c r="V429" i="16"/>
  <c r="W429" i="16" s="1"/>
  <c r="X429" i="16" s="1"/>
  <c r="T429" i="16"/>
  <c r="V437" i="16"/>
  <c r="W437" i="16" s="1"/>
  <c r="X437" i="16" s="1"/>
  <c r="T437" i="16"/>
  <c r="S318" i="15" l="1"/>
  <c r="V318" i="15" s="1"/>
  <c r="W318" i="15" s="1"/>
  <c r="X318" i="15" s="1"/>
  <c r="S317" i="15"/>
  <c r="T317" i="15" s="1"/>
  <c r="S316" i="15"/>
  <c r="V316" i="15" s="1"/>
  <c r="W316" i="15" s="1"/>
  <c r="X316" i="15" s="1"/>
  <c r="V315" i="15"/>
  <c r="W315" i="15" s="1"/>
  <c r="X315" i="15" s="1"/>
  <c r="S315" i="15"/>
  <c r="T315" i="15" s="1"/>
  <c r="V314" i="15"/>
  <c r="W314" i="15" s="1"/>
  <c r="X314" i="15" s="1"/>
  <c r="S314" i="15"/>
  <c r="T314" i="15" s="1"/>
  <c r="V313" i="15"/>
  <c r="W313" i="15" s="1"/>
  <c r="X313" i="15" s="1"/>
  <c r="T313" i="15"/>
  <c r="S313" i="15"/>
  <c r="V312" i="15"/>
  <c r="W312" i="15" s="1"/>
  <c r="X312" i="15" s="1"/>
  <c r="T312" i="15"/>
  <c r="S312" i="15"/>
  <c r="W311" i="15"/>
  <c r="X311" i="15" s="1"/>
  <c r="V311" i="15"/>
  <c r="T311" i="15"/>
  <c r="S311" i="15"/>
  <c r="S310" i="15"/>
  <c r="V310" i="15" s="1"/>
  <c r="W310" i="15" s="1"/>
  <c r="X310" i="15" s="1"/>
  <c r="S309" i="15"/>
  <c r="T309" i="15" s="1"/>
  <c r="S308" i="15"/>
  <c r="V308" i="15" s="1"/>
  <c r="W308" i="15" s="1"/>
  <c r="X308" i="15" s="1"/>
  <c r="V307" i="15"/>
  <c r="W307" i="15" s="1"/>
  <c r="X307" i="15" s="1"/>
  <c r="S307" i="15"/>
  <c r="T307" i="15" s="1"/>
  <c r="V306" i="15"/>
  <c r="W306" i="15" s="1"/>
  <c r="X306" i="15" s="1"/>
  <c r="S306" i="15"/>
  <c r="T306" i="15" s="1"/>
  <c r="V305" i="15"/>
  <c r="W305" i="15" s="1"/>
  <c r="X305" i="15" s="1"/>
  <c r="T305" i="15"/>
  <c r="S305" i="15"/>
  <c r="S178" i="15"/>
  <c r="V178" i="15" s="1"/>
  <c r="W178" i="15" s="1"/>
  <c r="X178" i="15" s="1"/>
  <c r="S177" i="15"/>
  <c r="V177" i="15" s="1"/>
  <c r="W177" i="15" s="1"/>
  <c r="X177" i="15" s="1"/>
  <c r="S176" i="15"/>
  <c r="V176" i="15" s="1"/>
  <c r="W176" i="15" s="1"/>
  <c r="X176" i="15" s="1"/>
  <c r="S175" i="15"/>
  <c r="T175" i="15" s="1"/>
  <c r="S174" i="15"/>
  <c r="V174" i="15" s="1"/>
  <c r="W174" i="15" s="1"/>
  <c r="X174" i="15" s="1"/>
  <c r="S173" i="15"/>
  <c r="T173" i="15" s="1"/>
  <c r="S172" i="15"/>
  <c r="T172" i="15" s="1"/>
  <c r="S330" i="15"/>
  <c r="V330" i="15" s="1"/>
  <c r="W330" i="15" s="1"/>
  <c r="X330" i="15" s="1"/>
  <c r="S331" i="15"/>
  <c r="T331" i="15" s="1"/>
  <c r="S332" i="15"/>
  <c r="T332" i="15" s="1"/>
  <c r="S333" i="15"/>
  <c r="T333" i="15" s="1"/>
  <c r="S334" i="15"/>
  <c r="T334" i="15" s="1"/>
  <c r="S210" i="15"/>
  <c r="V210" i="15" s="1"/>
  <c r="W210" i="15" s="1"/>
  <c r="X210" i="15" s="1"/>
  <c r="S209" i="15"/>
  <c r="V209" i="15" s="1"/>
  <c r="W209" i="15" s="1"/>
  <c r="X209" i="15" s="1"/>
  <c r="S208" i="15"/>
  <c r="V208" i="15" s="1"/>
  <c r="W208" i="15" s="1"/>
  <c r="X208" i="15" s="1"/>
  <c r="S207" i="15"/>
  <c r="T207" i="15" s="1"/>
  <c r="S206" i="15"/>
  <c r="T206" i="15" s="1"/>
  <c r="S205" i="15"/>
  <c r="V205" i="15" s="1"/>
  <c r="W205" i="15" s="1"/>
  <c r="X205" i="15" s="1"/>
  <c r="S204" i="15"/>
  <c r="T204" i="15" s="1"/>
  <c r="S241" i="15"/>
  <c r="T241" i="15" s="1"/>
  <c r="S240" i="15"/>
  <c r="V240" i="15" s="1"/>
  <c r="W240" i="15" s="1"/>
  <c r="X240" i="15" s="1"/>
  <c r="S239" i="15"/>
  <c r="T239" i="15" s="1"/>
  <c r="S238" i="15"/>
  <c r="V238" i="15" s="1"/>
  <c r="W238" i="15" s="1"/>
  <c r="X238" i="15" s="1"/>
  <c r="S237" i="15"/>
  <c r="T237" i="15" s="1"/>
  <c r="S236" i="15"/>
  <c r="V236" i="15" s="1"/>
  <c r="W236" i="15" s="1"/>
  <c r="X236" i="15" s="1"/>
  <c r="S235" i="15"/>
  <c r="V235" i="15" s="1"/>
  <c r="W235" i="15" s="1"/>
  <c r="X235" i="15" s="1"/>
  <c r="S266" i="15"/>
  <c r="V266" i="15" s="1"/>
  <c r="W266" i="15" s="1"/>
  <c r="X266" i="15" s="1"/>
  <c r="S265" i="15"/>
  <c r="T265" i="15" s="1"/>
  <c r="S264" i="15"/>
  <c r="T264" i="15" s="1"/>
  <c r="S263" i="15"/>
  <c r="T263" i="15" s="1"/>
  <c r="S262" i="15"/>
  <c r="T262" i="15" s="1"/>
  <c r="S261" i="15"/>
  <c r="V261" i="15" s="1"/>
  <c r="W261" i="15" s="1"/>
  <c r="X261" i="15" s="1"/>
  <c r="S260" i="15"/>
  <c r="T260" i="15" s="1"/>
  <c r="V309" i="15" l="1"/>
  <c r="W309" i="15" s="1"/>
  <c r="X309" i="15" s="1"/>
  <c r="V317" i="15"/>
  <c r="W317" i="15" s="1"/>
  <c r="X317" i="15" s="1"/>
  <c r="T308" i="15"/>
  <c r="T316" i="15"/>
  <c r="T310" i="15"/>
  <c r="T318" i="15"/>
  <c r="V172" i="15"/>
  <c r="W172" i="15" s="1"/>
  <c r="X172" i="15" s="1"/>
  <c r="V173" i="15"/>
  <c r="W173" i="15" s="1"/>
  <c r="X173" i="15" s="1"/>
  <c r="V175" i="15"/>
  <c r="W175" i="15" s="1"/>
  <c r="X175" i="15" s="1"/>
  <c r="T177" i="15"/>
  <c r="T174" i="15"/>
  <c r="T176" i="15"/>
  <c r="T178" i="15"/>
  <c r="V331" i="15"/>
  <c r="W331" i="15" s="1"/>
  <c r="X331" i="15" s="1"/>
  <c r="V332" i="15"/>
  <c r="W332" i="15" s="1"/>
  <c r="X332" i="15" s="1"/>
  <c r="T330" i="15"/>
  <c r="V334" i="15"/>
  <c r="W334" i="15" s="1"/>
  <c r="X334" i="15" s="1"/>
  <c r="V333" i="15"/>
  <c r="W333" i="15" s="1"/>
  <c r="X333" i="15" s="1"/>
  <c r="V207" i="15"/>
  <c r="W207" i="15" s="1"/>
  <c r="X207" i="15" s="1"/>
  <c r="T236" i="15"/>
  <c r="V237" i="15"/>
  <c r="W237" i="15" s="1"/>
  <c r="X237" i="15" s="1"/>
  <c r="V206" i="15"/>
  <c r="W206" i="15" s="1"/>
  <c r="X206" i="15" s="1"/>
  <c r="V204" i="15"/>
  <c r="W204" i="15" s="1"/>
  <c r="X204" i="15" s="1"/>
  <c r="T209" i="15"/>
  <c r="T208" i="15"/>
  <c r="T205" i="15"/>
  <c r="T210" i="15"/>
  <c r="T238" i="15"/>
  <c r="V239" i="15"/>
  <c r="W239" i="15" s="1"/>
  <c r="X239" i="15" s="1"/>
  <c r="V241" i="15"/>
  <c r="W241" i="15" s="1"/>
  <c r="X241" i="15" s="1"/>
  <c r="T235" i="15"/>
  <c r="T240" i="15"/>
  <c r="V260" i="15"/>
  <c r="W260" i="15" s="1"/>
  <c r="X260" i="15" s="1"/>
  <c r="V262" i="15"/>
  <c r="W262" i="15" s="1"/>
  <c r="X262" i="15" s="1"/>
  <c r="V263" i="15"/>
  <c r="W263" i="15" s="1"/>
  <c r="X263" i="15" s="1"/>
  <c r="V265" i="15"/>
  <c r="W265" i="15" s="1"/>
  <c r="X265" i="15" s="1"/>
  <c r="V264" i="15"/>
  <c r="W264" i="15" s="1"/>
  <c r="X264" i="15" s="1"/>
  <c r="T261" i="15"/>
  <c r="T266" i="15"/>
  <c r="S188" i="14"/>
  <c r="V188" i="14" s="1"/>
  <c r="W188" i="14" s="1"/>
  <c r="X188" i="14" s="1"/>
  <c r="S187" i="14"/>
  <c r="T187" i="14" s="1"/>
  <c r="S186" i="14"/>
  <c r="V186" i="14" s="1"/>
  <c r="W186" i="14" s="1"/>
  <c r="X186" i="14" s="1"/>
  <c r="S185" i="14"/>
  <c r="V185" i="14" s="1"/>
  <c r="W185" i="14" s="1"/>
  <c r="X185" i="14" s="1"/>
  <c r="S270" i="14"/>
  <c r="V270" i="14" s="1"/>
  <c r="W270" i="14" s="1"/>
  <c r="X270" i="14" s="1"/>
  <c r="S269" i="14"/>
  <c r="V269" i="14" s="1"/>
  <c r="W269" i="14" s="1"/>
  <c r="X269" i="14" s="1"/>
  <c r="S268" i="14"/>
  <c r="V268" i="14" s="1"/>
  <c r="W268" i="14" s="1"/>
  <c r="X268" i="14" s="1"/>
  <c r="S267" i="14"/>
  <c r="V267" i="14" s="1"/>
  <c r="W267" i="14" s="1"/>
  <c r="X267" i="14" s="1"/>
  <c r="S220" i="14"/>
  <c r="V220" i="14" s="1"/>
  <c r="W220" i="14" s="1"/>
  <c r="X220" i="14" s="1"/>
  <c r="S219" i="14"/>
  <c r="T219" i="14" s="1"/>
  <c r="S218" i="14"/>
  <c r="T218" i="14" s="1"/>
  <c r="S217" i="14"/>
  <c r="V217" i="14" s="1"/>
  <c r="W217" i="14" s="1"/>
  <c r="X217" i="14" s="1"/>
  <c r="S238" i="14"/>
  <c r="T238" i="14" s="1"/>
  <c r="S239" i="14"/>
  <c r="T239" i="14" s="1"/>
  <c r="S240" i="14"/>
  <c r="T240" i="14" s="1"/>
  <c r="S241" i="14"/>
  <c r="T241" i="14" s="1"/>
  <c r="S622" i="15"/>
  <c r="V622" i="15" s="1"/>
  <c r="W622" i="15" s="1"/>
  <c r="X622" i="15" s="1"/>
  <c r="S621" i="15"/>
  <c r="S620" i="15"/>
  <c r="V620" i="15" s="1"/>
  <c r="W620" i="15" s="1"/>
  <c r="X620" i="15" s="1"/>
  <c r="S619" i="15"/>
  <c r="S618" i="15"/>
  <c r="S617" i="15"/>
  <c r="V617" i="15" s="1"/>
  <c r="W617" i="15" s="1"/>
  <c r="X617" i="15" s="1"/>
  <c r="S616" i="15"/>
  <c r="V616" i="15" s="1"/>
  <c r="W616" i="15" s="1"/>
  <c r="X616" i="15" s="1"/>
  <c r="S615" i="15"/>
  <c r="V615" i="15" s="1"/>
  <c r="W615" i="15" s="1"/>
  <c r="X615" i="15" s="1"/>
  <c r="S614" i="15"/>
  <c r="V614" i="15" s="1"/>
  <c r="W614" i="15" s="1"/>
  <c r="X614" i="15" s="1"/>
  <c r="S613" i="15"/>
  <c r="T613" i="15" s="1"/>
  <c r="S612" i="15"/>
  <c r="V612" i="15" s="1"/>
  <c r="W612" i="15" s="1"/>
  <c r="X612" i="15" s="1"/>
  <c r="S611" i="15"/>
  <c r="S610" i="15"/>
  <c r="S609" i="15"/>
  <c r="V609" i="15" s="1"/>
  <c r="W609" i="15" s="1"/>
  <c r="X609" i="15" s="1"/>
  <c r="S608" i="15"/>
  <c r="V608" i="15" s="1"/>
  <c r="W608" i="15" s="1"/>
  <c r="X608" i="15" s="1"/>
  <c r="S607" i="15"/>
  <c r="T607" i="15" s="1"/>
  <c r="S606" i="15"/>
  <c r="S605" i="15"/>
  <c r="T605" i="15" s="1"/>
  <c r="S604" i="15"/>
  <c r="S603" i="15"/>
  <c r="S602" i="15"/>
  <c r="V602" i="15" s="1"/>
  <c r="W602" i="15" s="1"/>
  <c r="X602" i="15" s="1"/>
  <c r="S601" i="15"/>
  <c r="S600" i="15"/>
  <c r="V600" i="15" s="1"/>
  <c r="W600" i="15" s="1"/>
  <c r="X600" i="15" s="1"/>
  <c r="S599" i="15"/>
  <c r="V599" i="15" s="1"/>
  <c r="W599" i="15" s="1"/>
  <c r="X599" i="15" s="1"/>
  <c r="S598" i="15"/>
  <c r="S597" i="15"/>
  <c r="T597" i="15" s="1"/>
  <c r="S596" i="15"/>
  <c r="S595" i="15"/>
  <c r="S594" i="15"/>
  <c r="T594" i="15" s="1"/>
  <c r="S593" i="15"/>
  <c r="S592" i="15"/>
  <c r="V592" i="15" s="1"/>
  <c r="W592" i="15" s="1"/>
  <c r="X592" i="15" s="1"/>
  <c r="S591" i="15"/>
  <c r="S590" i="15"/>
  <c r="S589" i="15"/>
  <c r="T589" i="15" s="1"/>
  <c r="S588" i="15"/>
  <c r="V588" i="15" s="1"/>
  <c r="W588" i="15" s="1"/>
  <c r="X588" i="15" s="1"/>
  <c r="S587" i="15"/>
  <c r="S586" i="15"/>
  <c r="V586" i="15" s="1"/>
  <c r="W586" i="15" s="1"/>
  <c r="X586" i="15" s="1"/>
  <c r="S585" i="15"/>
  <c r="V585" i="15" s="1"/>
  <c r="W585" i="15" s="1"/>
  <c r="X585" i="15" s="1"/>
  <c r="S584" i="15"/>
  <c r="V584" i="15" s="1"/>
  <c r="W584" i="15" s="1"/>
  <c r="X584" i="15" s="1"/>
  <c r="S583" i="15"/>
  <c r="V583" i="15" s="1"/>
  <c r="W583" i="15" s="1"/>
  <c r="X583" i="15" s="1"/>
  <c r="S582" i="15"/>
  <c r="V582" i="15" s="1"/>
  <c r="W582" i="15" s="1"/>
  <c r="X582" i="15" s="1"/>
  <c r="S581" i="15"/>
  <c r="T581" i="15" s="1"/>
  <c r="S580" i="15"/>
  <c r="V580" i="15" s="1"/>
  <c r="W580" i="15" s="1"/>
  <c r="X580" i="15" s="1"/>
  <c r="S579" i="15"/>
  <c r="S578" i="15"/>
  <c r="V578" i="15" s="1"/>
  <c r="W578" i="15" s="1"/>
  <c r="X578" i="15" s="1"/>
  <c r="S577" i="15"/>
  <c r="V577" i="15" s="1"/>
  <c r="W577" i="15" s="1"/>
  <c r="X577" i="15" s="1"/>
  <c r="S576" i="15"/>
  <c r="V576" i="15" s="1"/>
  <c r="W576" i="15" s="1"/>
  <c r="X576" i="15" s="1"/>
  <c r="S575" i="15"/>
  <c r="V575" i="15" s="1"/>
  <c r="W575" i="15" s="1"/>
  <c r="X575" i="15" s="1"/>
  <c r="S574" i="15"/>
  <c r="V574" i="15" s="1"/>
  <c r="W574" i="15" s="1"/>
  <c r="X574" i="15" s="1"/>
  <c r="S573" i="15"/>
  <c r="T573" i="15" s="1"/>
  <c r="S572" i="15"/>
  <c r="S571" i="15"/>
  <c r="S570" i="15"/>
  <c r="T570" i="15" s="1"/>
  <c r="S569" i="15"/>
  <c r="V569" i="15" s="1"/>
  <c r="W569" i="15" s="1"/>
  <c r="X569" i="15" s="1"/>
  <c r="S568" i="15"/>
  <c r="V568" i="15" s="1"/>
  <c r="W568" i="15" s="1"/>
  <c r="X568" i="15" s="1"/>
  <c r="S567" i="15"/>
  <c r="S566" i="15"/>
  <c r="V566" i="15" s="1"/>
  <c r="W566" i="15" s="1"/>
  <c r="X566" i="15" s="1"/>
  <c r="S565" i="15"/>
  <c r="S564" i="15"/>
  <c r="V564" i="15" s="1"/>
  <c r="W564" i="15" s="1"/>
  <c r="X564" i="15" s="1"/>
  <c r="S563" i="15"/>
  <c r="S562" i="15"/>
  <c r="T562" i="15" s="1"/>
  <c r="S561" i="15"/>
  <c r="S560" i="15"/>
  <c r="V560" i="15" s="1"/>
  <c r="W560" i="15" s="1"/>
  <c r="X560" i="15" s="1"/>
  <c r="S559" i="15"/>
  <c r="S558" i="15"/>
  <c r="V558" i="15" s="1"/>
  <c r="W558" i="15" s="1"/>
  <c r="X558" i="15" s="1"/>
  <c r="S557" i="15"/>
  <c r="T557" i="15" s="1"/>
  <c r="S556" i="15"/>
  <c r="T556" i="15" s="1"/>
  <c r="S555" i="15"/>
  <c r="S554" i="15"/>
  <c r="T554" i="15" s="1"/>
  <c r="S553" i="15"/>
  <c r="S552" i="15"/>
  <c r="V552" i="15" s="1"/>
  <c r="W552" i="15" s="1"/>
  <c r="X552" i="15" s="1"/>
  <c r="S551" i="15"/>
  <c r="V551" i="15" s="1"/>
  <c r="W551" i="15" s="1"/>
  <c r="X551" i="15" s="1"/>
  <c r="S550" i="15"/>
  <c r="V550" i="15" s="1"/>
  <c r="W550" i="15" s="1"/>
  <c r="X550" i="15" s="1"/>
  <c r="S549" i="15"/>
  <c r="S548" i="15"/>
  <c r="T548" i="15" s="1"/>
  <c r="S547" i="15"/>
  <c r="S546" i="15"/>
  <c r="V546" i="15" s="1"/>
  <c r="W546" i="15" s="1"/>
  <c r="X546" i="15" s="1"/>
  <c r="S545" i="15"/>
  <c r="V545" i="15" s="1"/>
  <c r="W545" i="15" s="1"/>
  <c r="X545" i="15" s="1"/>
  <c r="S544" i="15"/>
  <c r="V544" i="15" s="1"/>
  <c r="W544" i="15" s="1"/>
  <c r="X544" i="15" s="1"/>
  <c r="S543" i="15"/>
  <c r="S542" i="15"/>
  <c r="V542" i="15" s="1"/>
  <c r="W542" i="15" s="1"/>
  <c r="X542" i="15" s="1"/>
  <c r="S541" i="15"/>
  <c r="S540" i="15"/>
  <c r="T540" i="15" s="1"/>
  <c r="S539" i="15"/>
  <c r="S538" i="15"/>
  <c r="S537" i="15"/>
  <c r="S536" i="15"/>
  <c r="V536" i="15" s="1"/>
  <c r="W536" i="15" s="1"/>
  <c r="X536" i="15" s="1"/>
  <c r="S535" i="15"/>
  <c r="V535" i="15" s="1"/>
  <c r="W535" i="15" s="1"/>
  <c r="X535" i="15" s="1"/>
  <c r="S534" i="15"/>
  <c r="V534" i="15" s="1"/>
  <c r="W534" i="15" s="1"/>
  <c r="X534" i="15" s="1"/>
  <c r="S533" i="15"/>
  <c r="S532" i="15"/>
  <c r="T532" i="15" s="1"/>
  <c r="S531" i="15"/>
  <c r="S530" i="15"/>
  <c r="V530" i="15" s="1"/>
  <c r="W530" i="15" s="1"/>
  <c r="X530" i="15" s="1"/>
  <c r="S529" i="15"/>
  <c r="V529" i="15" s="1"/>
  <c r="W529" i="15" s="1"/>
  <c r="X529" i="15" s="1"/>
  <c r="S528" i="15"/>
  <c r="V528" i="15" s="1"/>
  <c r="W528" i="15" s="1"/>
  <c r="X528" i="15" s="1"/>
  <c r="S527" i="15"/>
  <c r="S526" i="15"/>
  <c r="V526" i="15" s="1"/>
  <c r="W526" i="15" s="1"/>
  <c r="X526" i="15" s="1"/>
  <c r="S525" i="15"/>
  <c r="T525" i="15" s="1"/>
  <c r="S524" i="15"/>
  <c r="V524" i="15" s="1"/>
  <c r="W524" i="15" s="1"/>
  <c r="X524" i="15" s="1"/>
  <c r="S523" i="15"/>
  <c r="S522" i="15"/>
  <c r="T522" i="15" s="1"/>
  <c r="S521" i="15"/>
  <c r="S520" i="15"/>
  <c r="V520" i="15" s="1"/>
  <c r="W520" i="15" s="1"/>
  <c r="X520" i="15" s="1"/>
  <c r="S519" i="15"/>
  <c r="V519" i="15" s="1"/>
  <c r="W519" i="15" s="1"/>
  <c r="X519" i="15" s="1"/>
  <c r="S518" i="15"/>
  <c r="V518" i="15" s="1"/>
  <c r="W518" i="15" s="1"/>
  <c r="X518" i="15" s="1"/>
  <c r="S517" i="15"/>
  <c r="T517" i="15" s="1"/>
  <c r="S516" i="15"/>
  <c r="V516" i="15" s="1"/>
  <c r="W516" i="15" s="1"/>
  <c r="X516" i="15" s="1"/>
  <c r="S515" i="15"/>
  <c r="S514" i="15"/>
  <c r="V514" i="15" s="1"/>
  <c r="W514" i="15" s="1"/>
  <c r="X514" i="15" s="1"/>
  <c r="S513" i="15"/>
  <c r="V513" i="15" s="1"/>
  <c r="W513" i="15" s="1"/>
  <c r="X513" i="15" s="1"/>
  <c r="S512" i="15"/>
  <c r="V512" i="15" s="1"/>
  <c r="W512" i="15" s="1"/>
  <c r="X512" i="15" s="1"/>
  <c r="S511" i="15"/>
  <c r="S510" i="15"/>
  <c r="V510" i="15" s="1"/>
  <c r="W510" i="15" s="1"/>
  <c r="X510" i="15" s="1"/>
  <c r="S509" i="15"/>
  <c r="S508" i="15"/>
  <c r="T508" i="15" s="1"/>
  <c r="S507" i="15"/>
  <c r="S506" i="15"/>
  <c r="V506" i="15" s="1"/>
  <c r="W506" i="15" s="1"/>
  <c r="X506" i="15" s="1"/>
  <c r="S505" i="15"/>
  <c r="V505" i="15" s="1"/>
  <c r="W505" i="15" s="1"/>
  <c r="X505" i="15" s="1"/>
  <c r="S504" i="15"/>
  <c r="V504" i="15" s="1"/>
  <c r="W504" i="15" s="1"/>
  <c r="X504" i="15" s="1"/>
  <c r="S503" i="15"/>
  <c r="V503" i="15" s="1"/>
  <c r="W503" i="15" s="1"/>
  <c r="X503" i="15" s="1"/>
  <c r="S502" i="15"/>
  <c r="V502" i="15" s="1"/>
  <c r="W502" i="15" s="1"/>
  <c r="X502" i="15" s="1"/>
  <c r="S501" i="15"/>
  <c r="T501" i="15" s="1"/>
  <c r="S500" i="15"/>
  <c r="T500" i="15" s="1"/>
  <c r="S499" i="15"/>
  <c r="S498" i="15"/>
  <c r="V498" i="15" s="1"/>
  <c r="W498" i="15" s="1"/>
  <c r="X498" i="15" s="1"/>
  <c r="S497" i="15"/>
  <c r="T497" i="15" s="1"/>
  <c r="S496" i="15"/>
  <c r="V496" i="15" s="1"/>
  <c r="W496" i="15" s="1"/>
  <c r="X496" i="15" s="1"/>
  <c r="S495" i="15"/>
  <c r="V495" i="15" s="1"/>
  <c r="W495" i="15" s="1"/>
  <c r="X495" i="15" s="1"/>
  <c r="S494" i="15"/>
  <c r="V494" i="15" s="1"/>
  <c r="W494" i="15" s="1"/>
  <c r="X494" i="15" s="1"/>
  <c r="S493" i="15"/>
  <c r="S492" i="15"/>
  <c r="V492" i="15" s="1"/>
  <c r="W492" i="15" s="1"/>
  <c r="X492" i="15" s="1"/>
  <c r="S491" i="15"/>
  <c r="S490" i="15"/>
  <c r="V490" i="15" s="1"/>
  <c r="W490" i="15" s="1"/>
  <c r="X490" i="15" s="1"/>
  <c r="S489" i="15"/>
  <c r="S488" i="15"/>
  <c r="V488" i="15" s="1"/>
  <c r="W488" i="15" s="1"/>
  <c r="X488" i="15" s="1"/>
  <c r="S487" i="15"/>
  <c r="V487" i="15" s="1"/>
  <c r="W487" i="15" s="1"/>
  <c r="X487" i="15" s="1"/>
  <c r="S486" i="15"/>
  <c r="S485" i="15"/>
  <c r="S484" i="15"/>
  <c r="V484" i="15" s="1"/>
  <c r="W484" i="15" s="1"/>
  <c r="X484" i="15" s="1"/>
  <c r="S483" i="15"/>
  <c r="S482" i="15"/>
  <c r="S481" i="15"/>
  <c r="V481" i="15" s="1"/>
  <c r="W481" i="15" s="1"/>
  <c r="X481" i="15" s="1"/>
  <c r="S480" i="15"/>
  <c r="S479" i="15"/>
  <c r="V479" i="15" s="1"/>
  <c r="W479" i="15" s="1"/>
  <c r="X479" i="15" s="1"/>
  <c r="S478" i="15"/>
  <c r="V478" i="15" s="1"/>
  <c r="W478" i="15" s="1"/>
  <c r="X478" i="15" s="1"/>
  <c r="S477" i="15"/>
  <c r="T477" i="15" s="1"/>
  <c r="S476" i="15"/>
  <c r="S475" i="15"/>
  <c r="V475" i="15" s="1"/>
  <c r="W475" i="15" s="1"/>
  <c r="X475" i="15" s="1"/>
  <c r="S474" i="15"/>
  <c r="T474" i="15" s="1"/>
  <c r="S473" i="15"/>
  <c r="V473" i="15" s="1"/>
  <c r="W473" i="15" s="1"/>
  <c r="X473" i="15" s="1"/>
  <c r="S472" i="15"/>
  <c r="S471" i="15"/>
  <c r="V471" i="15" s="1"/>
  <c r="W471" i="15" s="1"/>
  <c r="X471" i="15" s="1"/>
  <c r="S470" i="15"/>
  <c r="V470" i="15" s="1"/>
  <c r="W470" i="15" s="1"/>
  <c r="X470" i="15" s="1"/>
  <c r="S469" i="15"/>
  <c r="S468" i="15"/>
  <c r="T468" i="15" s="1"/>
  <c r="S467" i="15"/>
  <c r="V467" i="15" s="1"/>
  <c r="W467" i="15" s="1"/>
  <c r="X467" i="15" s="1"/>
  <c r="S466" i="15"/>
  <c r="S465" i="15"/>
  <c r="V465" i="15" s="1"/>
  <c r="W465" i="15" s="1"/>
  <c r="X465" i="15" s="1"/>
  <c r="S464" i="15"/>
  <c r="S463" i="15"/>
  <c r="S462" i="15"/>
  <c r="V462" i="15" s="1"/>
  <c r="W462" i="15" s="1"/>
  <c r="X462" i="15" s="1"/>
  <c r="S461" i="15"/>
  <c r="T461" i="15" s="1"/>
  <c r="S460" i="15"/>
  <c r="T460" i="15" s="1"/>
  <c r="S459" i="15"/>
  <c r="V459" i="15" s="1"/>
  <c r="W459" i="15" s="1"/>
  <c r="X459" i="15" s="1"/>
  <c r="S458" i="15"/>
  <c r="V458" i="15" s="1"/>
  <c r="W458" i="15" s="1"/>
  <c r="X458" i="15" s="1"/>
  <c r="S457" i="15"/>
  <c r="S456" i="15"/>
  <c r="T456" i="15" s="1"/>
  <c r="S455" i="15"/>
  <c r="S454" i="15"/>
  <c r="V454" i="15" s="1"/>
  <c r="W454" i="15" s="1"/>
  <c r="X454" i="15" s="1"/>
  <c r="S453" i="15"/>
  <c r="V453" i="15" s="1"/>
  <c r="W453" i="15" s="1"/>
  <c r="X453" i="15" s="1"/>
  <c r="S452" i="15"/>
  <c r="S451" i="15"/>
  <c r="V451" i="15" s="1"/>
  <c r="W451" i="15" s="1"/>
  <c r="X451" i="15" s="1"/>
  <c r="S450" i="15"/>
  <c r="V450" i="15" s="1"/>
  <c r="W450" i="15" s="1"/>
  <c r="X450" i="15" s="1"/>
  <c r="S449" i="15"/>
  <c r="S448" i="15"/>
  <c r="T448" i="15" s="1"/>
  <c r="S447" i="15"/>
  <c r="S446" i="15"/>
  <c r="S445" i="15"/>
  <c r="S444" i="15"/>
  <c r="T444" i="15" s="1"/>
  <c r="S443" i="15"/>
  <c r="T443" i="15" s="1"/>
  <c r="S442" i="15"/>
  <c r="S441" i="15"/>
  <c r="V441" i="15" s="1"/>
  <c r="W441" i="15" s="1"/>
  <c r="X441" i="15" s="1"/>
  <c r="S440" i="15"/>
  <c r="T440" i="15" s="1"/>
  <c r="S439" i="15"/>
  <c r="S438" i="15"/>
  <c r="T438" i="15" s="1"/>
  <c r="S437" i="15"/>
  <c r="V437" i="15" s="1"/>
  <c r="W437" i="15" s="1"/>
  <c r="X437" i="15" s="1"/>
  <c r="S436" i="15"/>
  <c r="V436" i="15" s="1"/>
  <c r="W436" i="15" s="1"/>
  <c r="X436" i="15" s="1"/>
  <c r="S435" i="15"/>
  <c r="S434" i="15"/>
  <c r="V434" i="15" s="1"/>
  <c r="W434" i="15" s="1"/>
  <c r="X434" i="15" s="1"/>
  <c r="S433" i="15"/>
  <c r="V433" i="15" s="1"/>
  <c r="W433" i="15" s="1"/>
  <c r="X433" i="15" s="1"/>
  <c r="S432" i="15"/>
  <c r="V432" i="15" s="1"/>
  <c r="W432" i="15" s="1"/>
  <c r="X432" i="15" s="1"/>
  <c r="S431" i="15"/>
  <c r="S430" i="15"/>
  <c r="V430" i="15" s="1"/>
  <c r="W430" i="15" s="1"/>
  <c r="X430" i="15" s="1"/>
  <c r="S429" i="15"/>
  <c r="V429" i="15" s="1"/>
  <c r="W429" i="15" s="1"/>
  <c r="X429" i="15" s="1"/>
  <c r="S428" i="15"/>
  <c r="T428" i="15" s="1"/>
  <c r="S427" i="15"/>
  <c r="V427" i="15" s="1"/>
  <c r="W427" i="15" s="1"/>
  <c r="X427" i="15" s="1"/>
  <c r="S426" i="15"/>
  <c r="V426" i="15" s="1"/>
  <c r="W426" i="15" s="1"/>
  <c r="X426" i="15" s="1"/>
  <c r="S425" i="15"/>
  <c r="V425" i="15" s="1"/>
  <c r="W425" i="15" s="1"/>
  <c r="X425" i="15" s="1"/>
  <c r="S424" i="15"/>
  <c r="S423" i="15"/>
  <c r="S422" i="15"/>
  <c r="S421" i="15"/>
  <c r="V421" i="15" s="1"/>
  <c r="W421" i="15" s="1"/>
  <c r="X421" i="15" s="1"/>
  <c r="S420" i="15"/>
  <c r="T420" i="15" s="1"/>
  <c r="S419" i="15"/>
  <c r="T419" i="15" s="1"/>
  <c r="S418" i="15"/>
  <c r="S417" i="15"/>
  <c r="V417" i="15" s="1"/>
  <c r="W417" i="15" s="1"/>
  <c r="X417" i="15" s="1"/>
  <c r="S416" i="15"/>
  <c r="V416" i="15" s="1"/>
  <c r="W416" i="15" s="1"/>
  <c r="X416" i="15" s="1"/>
  <c r="S415" i="15"/>
  <c r="S414" i="15"/>
  <c r="V414" i="15" s="1"/>
  <c r="W414" i="15" s="1"/>
  <c r="X414" i="15" s="1"/>
  <c r="S413" i="15"/>
  <c r="T413" i="15" s="1"/>
  <c r="S412" i="15"/>
  <c r="V412" i="15" s="1"/>
  <c r="W412" i="15" s="1"/>
  <c r="X412" i="15" s="1"/>
  <c r="S411" i="15"/>
  <c r="S410" i="15"/>
  <c r="S409" i="15"/>
  <c r="V409" i="15" s="1"/>
  <c r="W409" i="15" s="1"/>
  <c r="X409" i="15" s="1"/>
  <c r="S408" i="15"/>
  <c r="S407" i="15"/>
  <c r="S406" i="15"/>
  <c r="T406" i="15" s="1"/>
  <c r="S405" i="15"/>
  <c r="S404" i="15"/>
  <c r="T404" i="15" s="1"/>
  <c r="S403" i="15"/>
  <c r="V403" i="15" s="1"/>
  <c r="W403" i="15" s="1"/>
  <c r="X403" i="15" s="1"/>
  <c r="S402" i="15"/>
  <c r="S401" i="15"/>
  <c r="V401" i="15" s="1"/>
  <c r="W401" i="15" s="1"/>
  <c r="X401" i="15" s="1"/>
  <c r="S400" i="15"/>
  <c r="V400" i="15" s="1"/>
  <c r="W400" i="15" s="1"/>
  <c r="X400" i="15" s="1"/>
  <c r="S399" i="15"/>
  <c r="S398" i="15"/>
  <c r="V398" i="15" s="1"/>
  <c r="W398" i="15" s="1"/>
  <c r="X398" i="15" s="1"/>
  <c r="S397" i="15"/>
  <c r="T397" i="15" s="1"/>
  <c r="S396" i="15"/>
  <c r="S395" i="15"/>
  <c r="S394" i="15"/>
  <c r="V394" i="15" s="1"/>
  <c r="W394" i="15" s="1"/>
  <c r="X394" i="15" s="1"/>
  <c r="S393" i="15"/>
  <c r="S392" i="15"/>
  <c r="T392" i="15" s="1"/>
  <c r="S391" i="15"/>
  <c r="S390" i="15"/>
  <c r="V390" i="15" s="1"/>
  <c r="W390" i="15" s="1"/>
  <c r="X390" i="15" s="1"/>
  <c r="S389" i="15"/>
  <c r="V389" i="15" s="1"/>
  <c r="W389" i="15" s="1"/>
  <c r="X389" i="15" s="1"/>
  <c r="S388" i="15"/>
  <c r="T388" i="15" s="1"/>
  <c r="S387" i="15"/>
  <c r="V387" i="15" s="1"/>
  <c r="W387" i="15" s="1"/>
  <c r="X387" i="15" s="1"/>
  <c r="S386" i="15"/>
  <c r="V386" i="15" s="1"/>
  <c r="W386" i="15" s="1"/>
  <c r="X386" i="15" s="1"/>
  <c r="S385" i="15"/>
  <c r="T385" i="15" s="1"/>
  <c r="S384" i="15"/>
  <c r="T384" i="15" s="1"/>
  <c r="S383" i="15"/>
  <c r="S382" i="15"/>
  <c r="V382" i="15" s="1"/>
  <c r="W382" i="15" s="1"/>
  <c r="X382" i="15" s="1"/>
  <c r="S381" i="15"/>
  <c r="S380" i="15"/>
  <c r="T380" i="15" s="1"/>
  <c r="S379" i="15"/>
  <c r="V379" i="15" s="1"/>
  <c r="W379" i="15" s="1"/>
  <c r="X379" i="15" s="1"/>
  <c r="S378" i="15"/>
  <c r="V378" i="15" s="1"/>
  <c r="W378" i="15" s="1"/>
  <c r="X378" i="15" s="1"/>
  <c r="S377" i="15"/>
  <c r="V377" i="15" s="1"/>
  <c r="W377" i="15" s="1"/>
  <c r="X377" i="15" s="1"/>
  <c r="S376" i="15"/>
  <c r="S375" i="15"/>
  <c r="S374" i="15"/>
  <c r="T374" i="15" s="1"/>
  <c r="S373" i="15"/>
  <c r="V373" i="15" s="1"/>
  <c r="W373" i="15" s="1"/>
  <c r="X373" i="15" s="1"/>
  <c r="S372" i="15"/>
  <c r="V372" i="15" s="1"/>
  <c r="W372" i="15" s="1"/>
  <c r="X372" i="15" s="1"/>
  <c r="S371" i="15"/>
  <c r="T371" i="15" s="1"/>
  <c r="S370" i="15"/>
  <c r="S369" i="15"/>
  <c r="T369" i="15" s="1"/>
  <c r="S368" i="15"/>
  <c r="V368" i="15" s="1"/>
  <c r="W368" i="15" s="1"/>
  <c r="X368" i="15" s="1"/>
  <c r="S367" i="15"/>
  <c r="S366" i="15"/>
  <c r="V366" i="15" s="1"/>
  <c r="W366" i="15" s="1"/>
  <c r="X366" i="15" s="1"/>
  <c r="S365" i="15"/>
  <c r="T365" i="15" s="1"/>
  <c r="S364" i="15"/>
  <c r="T364" i="15" s="1"/>
  <c r="S363" i="15"/>
  <c r="V363" i="15" s="1"/>
  <c r="W363" i="15" s="1"/>
  <c r="X363" i="15" s="1"/>
  <c r="S362" i="15"/>
  <c r="V362" i="15" s="1"/>
  <c r="W362" i="15" s="1"/>
  <c r="X362" i="15" s="1"/>
  <c r="S361" i="15"/>
  <c r="V361" i="15" s="1"/>
  <c r="W361" i="15" s="1"/>
  <c r="X361" i="15" s="1"/>
  <c r="S360" i="15"/>
  <c r="T360" i="15" s="1"/>
  <c r="S359" i="15"/>
  <c r="S358" i="15"/>
  <c r="S357" i="15"/>
  <c r="V357" i="15" s="1"/>
  <c r="W357" i="15" s="1"/>
  <c r="X357" i="15" s="1"/>
  <c r="S356" i="15"/>
  <c r="V356" i="15" s="1"/>
  <c r="W356" i="15" s="1"/>
  <c r="X356" i="15" s="1"/>
  <c r="S355" i="15"/>
  <c r="V355" i="15" s="1"/>
  <c r="W355" i="15" s="1"/>
  <c r="X355" i="15" s="1"/>
  <c r="S354" i="15"/>
  <c r="S353" i="15"/>
  <c r="V353" i="15" s="1"/>
  <c r="W353" i="15" s="1"/>
  <c r="X353" i="15" s="1"/>
  <c r="S352" i="15"/>
  <c r="V352" i="15" s="1"/>
  <c r="W352" i="15" s="1"/>
  <c r="X352" i="15" s="1"/>
  <c r="S351" i="15"/>
  <c r="S350" i="15"/>
  <c r="V350" i="15" s="1"/>
  <c r="W350" i="15" s="1"/>
  <c r="X350" i="15" s="1"/>
  <c r="S349" i="15"/>
  <c r="T349" i="15" s="1"/>
  <c r="S348" i="15"/>
  <c r="V348" i="15" s="1"/>
  <c r="W348" i="15" s="1"/>
  <c r="X348" i="15" s="1"/>
  <c r="S347" i="15"/>
  <c r="S346" i="15"/>
  <c r="V346" i="15" s="1"/>
  <c r="W346" i="15" s="1"/>
  <c r="X346" i="15" s="1"/>
  <c r="S345" i="15"/>
  <c r="V345" i="15" s="1"/>
  <c r="W345" i="15" s="1"/>
  <c r="X345" i="15" s="1"/>
  <c r="S344" i="15"/>
  <c r="S343" i="15"/>
  <c r="S342" i="15"/>
  <c r="S341" i="15"/>
  <c r="S340" i="15"/>
  <c r="V340" i="15" s="1"/>
  <c r="W340" i="15" s="1"/>
  <c r="X340" i="15" s="1"/>
  <c r="S339" i="15"/>
  <c r="S338" i="15"/>
  <c r="V338" i="15" s="1"/>
  <c r="W338" i="15" s="1"/>
  <c r="X338" i="15" s="1"/>
  <c r="S337" i="15"/>
  <c r="T337" i="15" s="1"/>
  <c r="S336" i="15"/>
  <c r="V336" i="15" s="1"/>
  <c r="W336" i="15" s="1"/>
  <c r="X336" i="15" s="1"/>
  <c r="S335" i="15"/>
  <c r="S329" i="15"/>
  <c r="T329" i="15" s="1"/>
  <c r="S328" i="15"/>
  <c r="S327" i="15"/>
  <c r="S326" i="15"/>
  <c r="S325" i="15"/>
  <c r="S324" i="15"/>
  <c r="V324" i="15" s="1"/>
  <c r="W324" i="15" s="1"/>
  <c r="X324" i="15" s="1"/>
  <c r="S323" i="15"/>
  <c r="V323" i="15" s="1"/>
  <c r="W323" i="15" s="1"/>
  <c r="X323" i="15" s="1"/>
  <c r="S322" i="15"/>
  <c r="V322" i="15" s="1"/>
  <c r="W322" i="15" s="1"/>
  <c r="X322" i="15" s="1"/>
  <c r="S321" i="15"/>
  <c r="V321" i="15" s="1"/>
  <c r="W321" i="15" s="1"/>
  <c r="X321" i="15" s="1"/>
  <c r="S320" i="15"/>
  <c r="T320" i="15" s="1"/>
  <c r="S319" i="15"/>
  <c r="S304" i="15"/>
  <c r="S303" i="15"/>
  <c r="S302" i="15"/>
  <c r="T302" i="15" s="1"/>
  <c r="S301" i="15"/>
  <c r="S300" i="15"/>
  <c r="S299" i="15"/>
  <c r="V299" i="15" s="1"/>
  <c r="W299" i="15" s="1"/>
  <c r="X299" i="15" s="1"/>
  <c r="S298" i="15"/>
  <c r="V298" i="15" s="1"/>
  <c r="W298" i="15" s="1"/>
  <c r="X298" i="15" s="1"/>
  <c r="S297" i="15"/>
  <c r="V297" i="15" s="1"/>
  <c r="W297" i="15" s="1"/>
  <c r="X297" i="15" s="1"/>
  <c r="S296" i="15"/>
  <c r="S295" i="15"/>
  <c r="T295" i="15" s="1"/>
  <c r="S294" i="15"/>
  <c r="V294" i="15" s="1"/>
  <c r="W294" i="15" s="1"/>
  <c r="X294" i="15" s="1"/>
  <c r="S293" i="15"/>
  <c r="V293" i="15" s="1"/>
  <c r="W293" i="15" s="1"/>
  <c r="X293" i="15" s="1"/>
  <c r="S292" i="15"/>
  <c r="S291" i="15"/>
  <c r="V291" i="15" s="1"/>
  <c r="W291" i="15" s="1"/>
  <c r="X291" i="15" s="1"/>
  <c r="S290" i="15"/>
  <c r="S289" i="15"/>
  <c r="T289" i="15" s="1"/>
  <c r="S288" i="15"/>
  <c r="T288" i="15" s="1"/>
  <c r="S287" i="15"/>
  <c r="S286" i="15"/>
  <c r="T286" i="15" s="1"/>
  <c r="S285" i="15"/>
  <c r="V285" i="15" s="1"/>
  <c r="W285" i="15" s="1"/>
  <c r="X285" i="15" s="1"/>
  <c r="S284" i="15"/>
  <c r="V284" i="15" s="1"/>
  <c r="W284" i="15" s="1"/>
  <c r="X284" i="15" s="1"/>
  <c r="S283" i="15"/>
  <c r="S282" i="15"/>
  <c r="V282" i="15" s="1"/>
  <c r="W282" i="15" s="1"/>
  <c r="X282" i="15" s="1"/>
  <c r="S281" i="15"/>
  <c r="V281" i="15" s="1"/>
  <c r="W281" i="15" s="1"/>
  <c r="X281" i="15" s="1"/>
  <c r="S280" i="15"/>
  <c r="S279" i="15"/>
  <c r="T279" i="15" s="1"/>
  <c r="S278" i="15"/>
  <c r="S277" i="15"/>
  <c r="V277" i="15" s="1"/>
  <c r="W277" i="15" s="1"/>
  <c r="X277" i="15" s="1"/>
  <c r="S276" i="15"/>
  <c r="T276" i="15" s="1"/>
  <c r="S275" i="15"/>
  <c r="V275" i="15" s="1"/>
  <c r="W275" i="15" s="1"/>
  <c r="X275" i="15" s="1"/>
  <c r="S274" i="15"/>
  <c r="V274" i="15" s="1"/>
  <c r="W274" i="15" s="1"/>
  <c r="X274" i="15" s="1"/>
  <c r="S273" i="15"/>
  <c r="T273" i="15" s="1"/>
  <c r="S272" i="15"/>
  <c r="V272" i="15" s="1"/>
  <c r="W272" i="15" s="1"/>
  <c r="X272" i="15" s="1"/>
  <c r="S271" i="15"/>
  <c r="S270" i="15"/>
  <c r="S269" i="15"/>
  <c r="V269" i="15" s="1"/>
  <c r="W269" i="15" s="1"/>
  <c r="X269" i="15" s="1"/>
  <c r="S268" i="15"/>
  <c r="T268" i="15" s="1"/>
  <c r="S267" i="15"/>
  <c r="T267" i="15" s="1"/>
  <c r="S259" i="15"/>
  <c r="S258" i="15"/>
  <c r="T258" i="15" s="1"/>
  <c r="S257" i="15"/>
  <c r="V257" i="15" s="1"/>
  <c r="W257" i="15" s="1"/>
  <c r="X257" i="15" s="1"/>
  <c r="S256" i="15"/>
  <c r="V256" i="15" s="1"/>
  <c r="W256" i="15" s="1"/>
  <c r="X256" i="15" s="1"/>
  <c r="S255" i="15"/>
  <c r="V255" i="15" s="1"/>
  <c r="W255" i="15" s="1"/>
  <c r="X255" i="15" s="1"/>
  <c r="S254" i="15"/>
  <c r="T254" i="15" s="1"/>
  <c r="S253" i="15"/>
  <c r="V253" i="15" s="1"/>
  <c r="W253" i="15" s="1"/>
  <c r="X253" i="15" s="1"/>
  <c r="S252" i="15"/>
  <c r="V252" i="15" s="1"/>
  <c r="W252" i="15" s="1"/>
  <c r="X252" i="15" s="1"/>
  <c r="S251" i="15"/>
  <c r="S250" i="15"/>
  <c r="T250" i="15" s="1"/>
  <c r="S249" i="15"/>
  <c r="S248" i="15"/>
  <c r="T248" i="15" s="1"/>
  <c r="S247" i="15"/>
  <c r="S246" i="15"/>
  <c r="T246" i="15" s="1"/>
  <c r="S245" i="15"/>
  <c r="T245" i="15" s="1"/>
  <c r="S244" i="15"/>
  <c r="S243" i="15"/>
  <c r="V243" i="15" s="1"/>
  <c r="W243" i="15" s="1"/>
  <c r="X243" i="15" s="1"/>
  <c r="S242" i="15"/>
  <c r="T242" i="15" s="1"/>
  <c r="S234" i="15"/>
  <c r="V234" i="15" s="1"/>
  <c r="W234" i="15" s="1"/>
  <c r="X234" i="15" s="1"/>
  <c r="S233" i="15"/>
  <c r="T233" i="15" s="1"/>
  <c r="S232" i="15"/>
  <c r="T232" i="15" s="1"/>
  <c r="S231" i="15"/>
  <c r="V231" i="15" s="1"/>
  <c r="W231" i="15" s="1"/>
  <c r="X231" i="15" s="1"/>
  <c r="S230" i="15"/>
  <c r="S229" i="15"/>
  <c r="T229" i="15" s="1"/>
  <c r="S228" i="15"/>
  <c r="S227" i="15"/>
  <c r="S226" i="15"/>
  <c r="T226" i="15" s="1"/>
  <c r="S225" i="15"/>
  <c r="V225" i="15" s="1"/>
  <c r="W225" i="15" s="1"/>
  <c r="X225" i="15" s="1"/>
  <c r="S224" i="15"/>
  <c r="T224" i="15" s="1"/>
  <c r="S223" i="15"/>
  <c r="V223" i="15" s="1"/>
  <c r="W223" i="15" s="1"/>
  <c r="X223" i="15" s="1"/>
  <c r="S222" i="15"/>
  <c r="S221" i="15"/>
  <c r="V221" i="15" s="1"/>
  <c r="W221" i="15" s="1"/>
  <c r="X221" i="15" s="1"/>
  <c r="S220" i="15"/>
  <c r="S219" i="15"/>
  <c r="V219" i="15" s="1"/>
  <c r="W219" i="15" s="1"/>
  <c r="X219" i="15" s="1"/>
  <c r="S218" i="15"/>
  <c r="S217" i="15"/>
  <c r="V217" i="15" s="1"/>
  <c r="W217" i="15" s="1"/>
  <c r="X217" i="15" s="1"/>
  <c r="S216" i="15"/>
  <c r="S215" i="15"/>
  <c r="T215" i="15" s="1"/>
  <c r="S214" i="15"/>
  <c r="V214" i="15" s="1"/>
  <c r="W214" i="15" s="1"/>
  <c r="X214" i="15" s="1"/>
  <c r="S213" i="15"/>
  <c r="V213" i="15" s="1"/>
  <c r="W213" i="15" s="1"/>
  <c r="X213" i="15" s="1"/>
  <c r="S212" i="15"/>
  <c r="V212" i="15" s="1"/>
  <c r="W212" i="15" s="1"/>
  <c r="X212" i="15" s="1"/>
  <c r="S211" i="15"/>
  <c r="V211" i="15" s="1"/>
  <c r="W211" i="15" s="1"/>
  <c r="X211" i="15" s="1"/>
  <c r="S203" i="15"/>
  <c r="T203" i="15" s="1"/>
  <c r="S202" i="15"/>
  <c r="V202" i="15" s="1"/>
  <c r="W202" i="15" s="1"/>
  <c r="X202" i="15" s="1"/>
  <c r="S201" i="15"/>
  <c r="V201" i="15" s="1"/>
  <c r="W201" i="15" s="1"/>
  <c r="X201" i="15" s="1"/>
  <c r="S200" i="15"/>
  <c r="V200" i="15" s="1"/>
  <c r="W200" i="15" s="1"/>
  <c r="X200" i="15" s="1"/>
  <c r="S199" i="15"/>
  <c r="V199" i="15" s="1"/>
  <c r="W199" i="15" s="1"/>
  <c r="X199" i="15" s="1"/>
  <c r="S198" i="15"/>
  <c r="V198" i="15" s="1"/>
  <c r="W198" i="15" s="1"/>
  <c r="X198" i="15" s="1"/>
  <c r="S197" i="15"/>
  <c r="V197" i="15" s="1"/>
  <c r="W197" i="15" s="1"/>
  <c r="X197" i="15" s="1"/>
  <c r="S196" i="15"/>
  <c r="T196" i="15" s="1"/>
  <c r="S195" i="15"/>
  <c r="S194" i="15"/>
  <c r="V194" i="15" s="1"/>
  <c r="W194" i="15" s="1"/>
  <c r="X194" i="15" s="1"/>
  <c r="S193" i="15"/>
  <c r="V193" i="15" s="1"/>
  <c r="W193" i="15" s="1"/>
  <c r="X193" i="15" s="1"/>
  <c r="S192" i="15"/>
  <c r="V192" i="15" s="1"/>
  <c r="W192" i="15" s="1"/>
  <c r="X192" i="15" s="1"/>
  <c r="S191" i="15"/>
  <c r="V191" i="15" s="1"/>
  <c r="W191" i="15" s="1"/>
  <c r="X191" i="15" s="1"/>
  <c r="S190" i="15"/>
  <c r="V190" i="15" s="1"/>
  <c r="W190" i="15" s="1"/>
  <c r="X190" i="15" s="1"/>
  <c r="S189" i="15"/>
  <c r="V189" i="15" s="1"/>
  <c r="W189" i="15" s="1"/>
  <c r="X189" i="15" s="1"/>
  <c r="S188" i="15"/>
  <c r="V188" i="15" s="1"/>
  <c r="W188" i="15" s="1"/>
  <c r="X188" i="15" s="1"/>
  <c r="S187" i="15"/>
  <c r="S186" i="15"/>
  <c r="V186" i="15" s="1"/>
  <c r="W186" i="15" s="1"/>
  <c r="X186" i="15" s="1"/>
  <c r="S185" i="15"/>
  <c r="V185" i="15" s="1"/>
  <c r="W185" i="15" s="1"/>
  <c r="X185" i="15" s="1"/>
  <c r="S184" i="15"/>
  <c r="V184" i="15" s="1"/>
  <c r="W184" i="15" s="1"/>
  <c r="X184" i="15" s="1"/>
  <c r="S183" i="15"/>
  <c r="V183" i="15" s="1"/>
  <c r="W183" i="15" s="1"/>
  <c r="X183" i="15" s="1"/>
  <c r="S182" i="15"/>
  <c r="V182" i="15" s="1"/>
  <c r="W182" i="15" s="1"/>
  <c r="X182" i="15" s="1"/>
  <c r="S181" i="15"/>
  <c r="V181" i="15" s="1"/>
  <c r="W181" i="15" s="1"/>
  <c r="X181" i="15" s="1"/>
  <c r="S180" i="15"/>
  <c r="V180" i="15" s="1"/>
  <c r="W180" i="15" s="1"/>
  <c r="X180" i="15" s="1"/>
  <c r="S179" i="15"/>
  <c r="T179" i="15" s="1"/>
  <c r="S171" i="15"/>
  <c r="T171" i="15" s="1"/>
  <c r="S170" i="15"/>
  <c r="S169" i="15"/>
  <c r="V169" i="15" s="1"/>
  <c r="W169" i="15" s="1"/>
  <c r="X169" i="15" s="1"/>
  <c r="S168" i="15"/>
  <c r="S167" i="15"/>
  <c r="V167" i="15" s="1"/>
  <c r="W167" i="15" s="1"/>
  <c r="X167" i="15" s="1"/>
  <c r="S166" i="15"/>
  <c r="V166" i="15" s="1"/>
  <c r="W166" i="15" s="1"/>
  <c r="X166" i="15" s="1"/>
  <c r="S165" i="15"/>
  <c r="V165" i="15" s="1"/>
  <c r="W165" i="15" s="1"/>
  <c r="X165" i="15" s="1"/>
  <c r="S164" i="15"/>
  <c r="T164" i="15" s="1"/>
  <c r="S163" i="15"/>
  <c r="S162" i="15"/>
  <c r="S161" i="15"/>
  <c r="T161" i="15" s="1"/>
  <c r="S160" i="15"/>
  <c r="V160" i="15" s="1"/>
  <c r="W160" i="15" s="1"/>
  <c r="X160" i="15" s="1"/>
  <c r="S159" i="15"/>
  <c r="S158" i="15"/>
  <c r="V158" i="15" s="1"/>
  <c r="W158" i="15" s="1"/>
  <c r="X158" i="15" s="1"/>
  <c r="S157" i="15"/>
  <c r="S156" i="15"/>
  <c r="T156" i="15" s="1"/>
  <c r="S155" i="15"/>
  <c r="S154" i="15"/>
  <c r="T154" i="15" s="1"/>
  <c r="S153" i="15"/>
  <c r="V153" i="15" s="1"/>
  <c r="W153" i="15" s="1"/>
  <c r="X153" i="15" s="1"/>
  <c r="S152" i="15"/>
  <c r="V152" i="15" s="1"/>
  <c r="W152" i="15" s="1"/>
  <c r="X152" i="15" s="1"/>
  <c r="S151" i="15"/>
  <c r="V151" i="15" s="1"/>
  <c r="W151" i="15" s="1"/>
  <c r="X151" i="15" s="1"/>
  <c r="S150" i="15"/>
  <c r="V150" i="15" s="1"/>
  <c r="W150" i="15" s="1"/>
  <c r="X150" i="15" s="1"/>
  <c r="S149" i="15"/>
  <c r="V149" i="15" s="1"/>
  <c r="W149" i="15" s="1"/>
  <c r="X149" i="15" s="1"/>
  <c r="S148" i="15"/>
  <c r="T148" i="15" s="1"/>
  <c r="S147" i="15"/>
  <c r="T147" i="15" s="1"/>
  <c r="S146" i="15"/>
  <c r="V146" i="15" s="1"/>
  <c r="W146" i="15" s="1"/>
  <c r="X146" i="15" s="1"/>
  <c r="S145" i="15"/>
  <c r="T145" i="15" s="1"/>
  <c r="S144" i="15"/>
  <c r="T144" i="15" s="1"/>
  <c r="S143" i="15"/>
  <c r="V143" i="15" s="1"/>
  <c r="W143" i="15" s="1"/>
  <c r="X143" i="15" s="1"/>
  <c r="S142" i="15"/>
  <c r="S141" i="15"/>
  <c r="T141" i="15" s="1"/>
  <c r="S140" i="15"/>
  <c r="T140" i="15" s="1"/>
  <c r="S139" i="15"/>
  <c r="V139" i="15" s="1"/>
  <c r="W139" i="15" s="1"/>
  <c r="X139" i="15" s="1"/>
  <c r="S138" i="15"/>
  <c r="T138" i="15" s="1"/>
  <c r="S137" i="15"/>
  <c r="V137" i="15" s="1"/>
  <c r="W137" i="15" s="1"/>
  <c r="X137" i="15" s="1"/>
  <c r="S136" i="15"/>
  <c r="V136" i="15" s="1"/>
  <c r="W136" i="15" s="1"/>
  <c r="X136" i="15" s="1"/>
  <c r="S135" i="15"/>
  <c r="V135" i="15" s="1"/>
  <c r="W135" i="15" s="1"/>
  <c r="X135" i="15" s="1"/>
  <c r="S134" i="15"/>
  <c r="V134" i="15" s="1"/>
  <c r="W134" i="15" s="1"/>
  <c r="X134" i="15" s="1"/>
  <c r="S133" i="15"/>
  <c r="V133" i="15" s="1"/>
  <c r="W133" i="15" s="1"/>
  <c r="X133" i="15" s="1"/>
  <c r="S132" i="15"/>
  <c r="T132" i="15" s="1"/>
  <c r="S131" i="15"/>
  <c r="V131" i="15" s="1"/>
  <c r="W131" i="15" s="1"/>
  <c r="X131" i="15" s="1"/>
  <c r="S130" i="15"/>
  <c r="V130" i="15" s="1"/>
  <c r="W130" i="15" s="1"/>
  <c r="X130" i="15" s="1"/>
  <c r="S129" i="15"/>
  <c r="T129" i="15" s="1"/>
  <c r="S128" i="15"/>
  <c r="V128" i="15" s="1"/>
  <c r="W128" i="15" s="1"/>
  <c r="X128" i="15" s="1"/>
  <c r="S127" i="15"/>
  <c r="V127" i="15" s="1"/>
  <c r="W127" i="15" s="1"/>
  <c r="X127" i="15" s="1"/>
  <c r="S126" i="15"/>
  <c r="V126" i="15" s="1"/>
  <c r="W126" i="15" s="1"/>
  <c r="X126" i="15" s="1"/>
  <c r="S125" i="15"/>
  <c r="V125" i="15" s="1"/>
  <c r="W125" i="15" s="1"/>
  <c r="X125" i="15" s="1"/>
  <c r="S124" i="15"/>
  <c r="T124" i="15" s="1"/>
  <c r="S123" i="15"/>
  <c r="V123" i="15" s="1"/>
  <c r="W123" i="15" s="1"/>
  <c r="X123" i="15" s="1"/>
  <c r="S122" i="15"/>
  <c r="V122" i="15" s="1"/>
  <c r="W122" i="15" s="1"/>
  <c r="X122" i="15" s="1"/>
  <c r="S121" i="15"/>
  <c r="S120" i="15"/>
  <c r="V120" i="15" s="1"/>
  <c r="W120" i="15" s="1"/>
  <c r="X120" i="15" s="1"/>
  <c r="S119" i="15"/>
  <c r="V119" i="15" s="1"/>
  <c r="W119" i="15" s="1"/>
  <c r="X119" i="15" s="1"/>
  <c r="S118" i="15"/>
  <c r="T118" i="15" s="1"/>
  <c r="S117" i="15"/>
  <c r="V117" i="15" s="1"/>
  <c r="W117" i="15" s="1"/>
  <c r="X117" i="15" s="1"/>
  <c r="S116" i="15"/>
  <c r="T116" i="15" s="1"/>
  <c r="S115" i="15"/>
  <c r="S114" i="15"/>
  <c r="V114" i="15" s="1"/>
  <c r="W114" i="15" s="1"/>
  <c r="X114" i="15" s="1"/>
  <c r="S113" i="15"/>
  <c r="T113" i="15" s="1"/>
  <c r="S112" i="15"/>
  <c r="T112" i="15" s="1"/>
  <c r="S111" i="15"/>
  <c r="V111" i="15" s="1"/>
  <c r="W111" i="15" s="1"/>
  <c r="X111" i="15" s="1"/>
  <c r="S110" i="15"/>
  <c r="T110" i="15" s="1"/>
  <c r="S109" i="15"/>
  <c r="T109" i="15" s="1"/>
  <c r="S108" i="15"/>
  <c r="T108" i="15" s="1"/>
  <c r="S107" i="15"/>
  <c r="T107" i="15" s="1"/>
  <c r="S106" i="15"/>
  <c r="S105" i="15"/>
  <c r="T105" i="15" s="1"/>
  <c r="S104" i="15"/>
  <c r="V104" i="15" s="1"/>
  <c r="W104" i="15" s="1"/>
  <c r="X104" i="15" s="1"/>
  <c r="S103" i="15"/>
  <c r="V103" i="15" s="1"/>
  <c r="W103" i="15" s="1"/>
  <c r="X103" i="15" s="1"/>
  <c r="S102" i="15"/>
  <c r="S101" i="15"/>
  <c r="V101" i="15" s="1"/>
  <c r="W101" i="15" s="1"/>
  <c r="X101" i="15" s="1"/>
  <c r="S100" i="15"/>
  <c r="T100" i="15" s="1"/>
  <c r="S99" i="15"/>
  <c r="T99" i="15" s="1"/>
  <c r="S98" i="15"/>
  <c r="S97" i="15"/>
  <c r="T97" i="15" s="1"/>
  <c r="S96" i="15"/>
  <c r="V96" i="15" s="1"/>
  <c r="W96" i="15" s="1"/>
  <c r="X96" i="15" s="1"/>
  <c r="S95" i="15"/>
  <c r="T95" i="15" s="1"/>
  <c r="S94" i="15"/>
  <c r="V94" i="15" s="1"/>
  <c r="W94" i="15" s="1"/>
  <c r="X94" i="15" s="1"/>
  <c r="S93" i="15"/>
  <c r="V93" i="15" s="1"/>
  <c r="W93" i="15" s="1"/>
  <c r="X93" i="15" s="1"/>
  <c r="S92" i="15"/>
  <c r="V92" i="15" s="1"/>
  <c r="W92" i="15" s="1"/>
  <c r="X92" i="15" s="1"/>
  <c r="S91" i="15"/>
  <c r="T91" i="15" s="1"/>
  <c r="S90" i="15"/>
  <c r="V90" i="15" s="1"/>
  <c r="W90" i="15" s="1"/>
  <c r="X90" i="15" s="1"/>
  <c r="S89" i="15"/>
  <c r="T89" i="15" s="1"/>
  <c r="S88" i="15"/>
  <c r="T88" i="15" s="1"/>
  <c r="S87" i="15"/>
  <c r="V87" i="15" s="1"/>
  <c r="W87" i="15" s="1"/>
  <c r="X87" i="15" s="1"/>
  <c r="S86" i="15"/>
  <c r="T86" i="15" s="1"/>
  <c r="S85" i="15"/>
  <c r="V85" i="15" s="1"/>
  <c r="W85" i="15" s="1"/>
  <c r="X85" i="15" s="1"/>
  <c r="S84" i="15"/>
  <c r="V84" i="15" s="1"/>
  <c r="W84" i="15" s="1"/>
  <c r="X84" i="15" s="1"/>
  <c r="S83" i="15"/>
  <c r="T83" i="15" s="1"/>
  <c r="S82" i="15"/>
  <c r="T82" i="15" s="1"/>
  <c r="S81" i="15"/>
  <c r="T81" i="15" s="1"/>
  <c r="S80" i="15"/>
  <c r="V80" i="15" s="1"/>
  <c r="W80" i="15" s="1"/>
  <c r="X80" i="15" s="1"/>
  <c r="S79" i="15"/>
  <c r="V79" i="15" s="1"/>
  <c r="W79" i="15" s="1"/>
  <c r="X79" i="15" s="1"/>
  <c r="S78" i="15"/>
  <c r="S77" i="15"/>
  <c r="V77" i="15" s="1"/>
  <c r="W77" i="15" s="1"/>
  <c r="X77" i="15" s="1"/>
  <c r="S76" i="15"/>
  <c r="V76" i="15" s="1"/>
  <c r="W76" i="15" s="1"/>
  <c r="X76" i="15" s="1"/>
  <c r="S75" i="15"/>
  <c r="T75" i="15" s="1"/>
  <c r="S74" i="15"/>
  <c r="V74" i="15" s="1"/>
  <c r="W74" i="15" s="1"/>
  <c r="X74" i="15" s="1"/>
  <c r="S73" i="15"/>
  <c r="T73" i="15" s="1"/>
  <c r="S72" i="15"/>
  <c r="V72" i="15" s="1"/>
  <c r="W72" i="15" s="1"/>
  <c r="X72" i="15" s="1"/>
  <c r="S71" i="15"/>
  <c r="V71" i="15" s="1"/>
  <c r="W71" i="15" s="1"/>
  <c r="X71" i="15" s="1"/>
  <c r="S70" i="15"/>
  <c r="T70" i="15" s="1"/>
  <c r="S69" i="15"/>
  <c r="V69" i="15" s="1"/>
  <c r="W69" i="15" s="1"/>
  <c r="X69" i="15" s="1"/>
  <c r="S68" i="15"/>
  <c r="V68" i="15" s="1"/>
  <c r="W68" i="15" s="1"/>
  <c r="X68" i="15" s="1"/>
  <c r="S67" i="15"/>
  <c r="V67" i="15" s="1"/>
  <c r="W67" i="15" s="1"/>
  <c r="X67" i="15" s="1"/>
  <c r="S66" i="15"/>
  <c r="T66" i="15" s="1"/>
  <c r="S65" i="15"/>
  <c r="T65" i="15" s="1"/>
  <c r="S64" i="15"/>
  <c r="V64" i="15" s="1"/>
  <c r="W64" i="15" s="1"/>
  <c r="X64" i="15" s="1"/>
  <c r="S63" i="15"/>
  <c r="T63" i="15" s="1"/>
  <c r="S62" i="15"/>
  <c r="V62" i="15" s="1"/>
  <c r="W62" i="15" s="1"/>
  <c r="X62" i="15" s="1"/>
  <c r="S61" i="15"/>
  <c r="V61" i="15" s="1"/>
  <c r="W61" i="15" s="1"/>
  <c r="X61" i="15" s="1"/>
  <c r="S60" i="15"/>
  <c r="V60" i="15" s="1"/>
  <c r="W60" i="15" s="1"/>
  <c r="X60" i="15" s="1"/>
  <c r="S59" i="15"/>
  <c r="T59" i="15" s="1"/>
  <c r="S58" i="15"/>
  <c r="V58" i="15" s="1"/>
  <c r="W58" i="15" s="1"/>
  <c r="X58" i="15" s="1"/>
  <c r="S57" i="15"/>
  <c r="T57" i="15" s="1"/>
  <c r="S56" i="15"/>
  <c r="V56" i="15" s="1"/>
  <c r="W56" i="15" s="1"/>
  <c r="X56" i="15" s="1"/>
  <c r="S55" i="15"/>
  <c r="V55" i="15" s="1"/>
  <c r="W55" i="15" s="1"/>
  <c r="X55" i="15" s="1"/>
  <c r="S54" i="15"/>
  <c r="T54" i="15" s="1"/>
  <c r="S53" i="15"/>
  <c r="V53" i="15" s="1"/>
  <c r="W53" i="15" s="1"/>
  <c r="X53" i="15" s="1"/>
  <c r="S52" i="15"/>
  <c r="V52" i="15" s="1"/>
  <c r="W52" i="15" s="1"/>
  <c r="X52" i="15" s="1"/>
  <c r="S51" i="15"/>
  <c r="V51" i="15" s="1"/>
  <c r="W51" i="15" s="1"/>
  <c r="X51" i="15" s="1"/>
  <c r="S50" i="15"/>
  <c r="T50" i="15" s="1"/>
  <c r="S49" i="15"/>
  <c r="T49" i="15" s="1"/>
  <c r="S48" i="15"/>
  <c r="V48" i="15" s="1"/>
  <c r="W48" i="15" s="1"/>
  <c r="X48" i="15" s="1"/>
  <c r="S47" i="15"/>
  <c r="V47" i="15" s="1"/>
  <c r="W47" i="15" s="1"/>
  <c r="X47" i="15" s="1"/>
  <c r="S46" i="15"/>
  <c r="S45" i="15"/>
  <c r="T45" i="15" s="1"/>
  <c r="S44" i="15"/>
  <c r="V44" i="15" s="1"/>
  <c r="W44" i="15" s="1"/>
  <c r="X44" i="15" s="1"/>
  <c r="S43" i="15"/>
  <c r="T43" i="15" s="1"/>
  <c r="S42" i="15"/>
  <c r="V42" i="15" s="1"/>
  <c r="W42" i="15" s="1"/>
  <c r="X42" i="15" s="1"/>
  <c r="S41" i="15"/>
  <c r="T41" i="15" s="1"/>
  <c r="S40" i="15"/>
  <c r="V40" i="15" s="1"/>
  <c r="W40" i="15" s="1"/>
  <c r="X40" i="15" s="1"/>
  <c r="S39" i="15"/>
  <c r="V39" i="15" s="1"/>
  <c r="W39" i="15" s="1"/>
  <c r="X39" i="15" s="1"/>
  <c r="S38" i="15"/>
  <c r="V38" i="15" s="1"/>
  <c r="W38" i="15" s="1"/>
  <c r="X38" i="15" s="1"/>
  <c r="S37" i="15"/>
  <c r="T37" i="15" s="1"/>
  <c r="S36" i="15"/>
  <c r="S35" i="15"/>
  <c r="T35" i="15" s="1"/>
  <c r="S34" i="15"/>
  <c r="T34" i="15" s="1"/>
  <c r="S33" i="15"/>
  <c r="T33" i="15" s="1"/>
  <c r="S32" i="15"/>
  <c r="V32" i="15" s="1"/>
  <c r="W32" i="15" s="1"/>
  <c r="X32" i="15" s="1"/>
  <c r="S31" i="15"/>
  <c r="V31" i="15" s="1"/>
  <c r="W31" i="15" s="1"/>
  <c r="X31" i="15" s="1"/>
  <c r="S30" i="15"/>
  <c r="V30" i="15" s="1"/>
  <c r="W30" i="15" s="1"/>
  <c r="X30" i="15" s="1"/>
  <c r="S29" i="15"/>
  <c r="V29" i="15" s="1"/>
  <c r="W29" i="15" s="1"/>
  <c r="X29" i="15" s="1"/>
  <c r="S28" i="15"/>
  <c r="V28" i="15" s="1"/>
  <c r="W28" i="15" s="1"/>
  <c r="X28" i="15" s="1"/>
  <c r="S27" i="15"/>
  <c r="T27" i="15" s="1"/>
  <c r="S26" i="15"/>
  <c r="T26" i="15" s="1"/>
  <c r="S25" i="15"/>
  <c r="T25" i="15" s="1"/>
  <c r="S24" i="15"/>
  <c r="V24" i="15" s="1"/>
  <c r="W24" i="15" s="1"/>
  <c r="X24" i="15" s="1"/>
  <c r="S23" i="15"/>
  <c r="V23" i="15" s="1"/>
  <c r="W23" i="15" s="1"/>
  <c r="X23" i="15" s="1"/>
  <c r="S22" i="15"/>
  <c r="V22" i="15" s="1"/>
  <c r="W22" i="15" s="1"/>
  <c r="X22" i="15" s="1"/>
  <c r="S21" i="15"/>
  <c r="T21" i="15" s="1"/>
  <c r="S20" i="15"/>
  <c r="S19" i="15"/>
  <c r="T19" i="15" s="1"/>
  <c r="S18" i="15"/>
  <c r="T18" i="15" s="1"/>
  <c r="S17" i="15"/>
  <c r="T17" i="15" s="1"/>
  <c r="V239" i="14" l="1"/>
  <c r="W239" i="14" s="1"/>
  <c r="X239" i="14" s="1"/>
  <c r="T352" i="15"/>
  <c r="V215" i="15"/>
  <c r="W215" i="15" s="1"/>
  <c r="X215" i="15" s="1"/>
  <c r="V385" i="15"/>
  <c r="W385" i="15" s="1"/>
  <c r="X385" i="15" s="1"/>
  <c r="V384" i="15"/>
  <c r="W384" i="15" s="1"/>
  <c r="X384" i="15" s="1"/>
  <c r="T462" i="15"/>
  <c r="V229" i="15"/>
  <c r="W229" i="15" s="1"/>
  <c r="X229" i="15" s="1"/>
  <c r="T284" i="15"/>
  <c r="V397" i="15"/>
  <c r="W397" i="15" s="1"/>
  <c r="X397" i="15" s="1"/>
  <c r="V171" i="15"/>
  <c r="W171" i="15" s="1"/>
  <c r="X171" i="15" s="1"/>
  <c r="V461" i="15"/>
  <c r="W461" i="15" s="1"/>
  <c r="X461" i="15" s="1"/>
  <c r="T490" i="15"/>
  <c r="T545" i="15"/>
  <c r="T441" i="15"/>
  <c r="T165" i="15"/>
  <c r="V388" i="15"/>
  <c r="W388" i="15" s="1"/>
  <c r="X388" i="15" s="1"/>
  <c r="V562" i="15"/>
  <c r="W562" i="15" s="1"/>
  <c r="X562" i="15" s="1"/>
  <c r="T569" i="15"/>
  <c r="V556" i="15"/>
  <c r="W556" i="15" s="1"/>
  <c r="X556" i="15" s="1"/>
  <c r="V129" i="15"/>
  <c r="W129" i="15" s="1"/>
  <c r="X129" i="15" s="1"/>
  <c r="T153" i="15"/>
  <c r="T256" i="15"/>
  <c r="T378" i="15"/>
  <c r="T29" i="15"/>
  <c r="V365" i="15"/>
  <c r="W365" i="15" s="1"/>
  <c r="X365" i="15" s="1"/>
  <c r="V605" i="15"/>
  <c r="W605" i="15" s="1"/>
  <c r="X605" i="15" s="1"/>
  <c r="T166" i="15"/>
  <c r="V279" i="15"/>
  <c r="W279" i="15" s="1"/>
  <c r="X279" i="15" s="1"/>
  <c r="T389" i="15"/>
  <c r="T403" i="15"/>
  <c r="V86" i="15"/>
  <c r="W86" i="15" s="1"/>
  <c r="X86" i="15" s="1"/>
  <c r="V404" i="15"/>
  <c r="W404" i="15" s="1"/>
  <c r="X404" i="15" s="1"/>
  <c r="T126" i="15"/>
  <c r="T182" i="15"/>
  <c r="T458" i="15"/>
  <c r="V540" i="15"/>
  <c r="W540" i="15" s="1"/>
  <c r="X540" i="15" s="1"/>
  <c r="V276" i="15"/>
  <c r="W276" i="15" s="1"/>
  <c r="X276" i="15" s="1"/>
  <c r="T321" i="15"/>
  <c r="T377" i="15"/>
  <c r="T382" i="15"/>
  <c r="V597" i="15"/>
  <c r="W597" i="15" s="1"/>
  <c r="X597" i="15" s="1"/>
  <c r="V320" i="15"/>
  <c r="W320" i="15" s="1"/>
  <c r="X320" i="15" s="1"/>
  <c r="T362" i="15"/>
  <c r="T368" i="15"/>
  <c r="V233" i="15"/>
  <c r="W233" i="15" s="1"/>
  <c r="X233" i="15" s="1"/>
  <c r="V302" i="15"/>
  <c r="W302" i="15" s="1"/>
  <c r="X302" i="15" s="1"/>
  <c r="T386" i="15"/>
  <c r="V428" i="15"/>
  <c r="W428" i="15" s="1"/>
  <c r="X428" i="15" s="1"/>
  <c r="V573" i="15"/>
  <c r="W573" i="15" s="1"/>
  <c r="X573" i="15" s="1"/>
  <c r="V147" i="15"/>
  <c r="W147" i="15" s="1"/>
  <c r="X147" i="15" s="1"/>
  <c r="V570" i="15"/>
  <c r="W570" i="15" s="1"/>
  <c r="X570" i="15" s="1"/>
  <c r="T186" i="15"/>
  <c r="T212" i="15"/>
  <c r="T340" i="15"/>
  <c r="V360" i="15"/>
  <c r="W360" i="15" s="1"/>
  <c r="X360" i="15" s="1"/>
  <c r="V419" i="15"/>
  <c r="W419" i="15" s="1"/>
  <c r="X419" i="15" s="1"/>
  <c r="V444" i="15"/>
  <c r="W444" i="15" s="1"/>
  <c r="X444" i="15" s="1"/>
  <c r="V477" i="15"/>
  <c r="W477" i="15" s="1"/>
  <c r="X477" i="15" s="1"/>
  <c r="T193" i="15"/>
  <c r="T200" i="15"/>
  <c r="T373" i="15"/>
  <c r="V413" i="15"/>
  <c r="W413" i="15" s="1"/>
  <c r="X413" i="15" s="1"/>
  <c r="V554" i="15"/>
  <c r="W554" i="15" s="1"/>
  <c r="X554" i="15" s="1"/>
  <c r="T578" i="15"/>
  <c r="V613" i="15"/>
  <c r="W613" i="15" s="1"/>
  <c r="X613" i="15" s="1"/>
  <c r="V460" i="15"/>
  <c r="W460" i="15" s="1"/>
  <c r="X460" i="15" s="1"/>
  <c r="T478" i="15"/>
  <c r="T492" i="15"/>
  <c r="T498" i="15"/>
  <c r="V594" i="15"/>
  <c r="W594" i="15" s="1"/>
  <c r="X594" i="15" s="1"/>
  <c r="V607" i="15"/>
  <c r="W607" i="15" s="1"/>
  <c r="X607" i="15" s="1"/>
  <c r="T421" i="15"/>
  <c r="V268" i="15"/>
  <c r="W268" i="15" s="1"/>
  <c r="X268" i="15" s="1"/>
  <c r="V337" i="15"/>
  <c r="W337" i="15" s="1"/>
  <c r="X337" i="15" s="1"/>
  <c r="T550" i="15"/>
  <c r="V50" i="15"/>
  <c r="W50" i="15" s="1"/>
  <c r="X50" i="15" s="1"/>
  <c r="V112" i="15"/>
  <c r="W112" i="15" s="1"/>
  <c r="X112" i="15" s="1"/>
  <c r="V224" i="15"/>
  <c r="W224" i="15" s="1"/>
  <c r="X224" i="15" s="1"/>
  <c r="V246" i="15"/>
  <c r="W246" i="15" s="1"/>
  <c r="X246" i="15" s="1"/>
  <c r="T348" i="15"/>
  <c r="V364" i="15"/>
  <c r="W364" i="15" s="1"/>
  <c r="X364" i="15" s="1"/>
  <c r="V369" i="15"/>
  <c r="W369" i="15" s="1"/>
  <c r="X369" i="15" s="1"/>
  <c r="V392" i="15"/>
  <c r="W392" i="15" s="1"/>
  <c r="X392" i="15" s="1"/>
  <c r="V420" i="15"/>
  <c r="W420" i="15" s="1"/>
  <c r="X420" i="15" s="1"/>
  <c r="V474" i="15"/>
  <c r="W474" i="15" s="1"/>
  <c r="X474" i="15" s="1"/>
  <c r="T513" i="15"/>
  <c r="T534" i="15"/>
  <c r="T580" i="15"/>
  <c r="T586" i="15"/>
  <c r="T38" i="15"/>
  <c r="V75" i="15"/>
  <c r="W75" i="15" s="1"/>
  <c r="X75" i="15" s="1"/>
  <c r="T94" i="15"/>
  <c r="V99" i="15"/>
  <c r="W99" i="15" s="1"/>
  <c r="X99" i="15" s="1"/>
  <c r="T131" i="15"/>
  <c r="T191" i="15"/>
  <c r="T201" i="15"/>
  <c r="V242" i="15"/>
  <c r="W242" i="15" s="1"/>
  <c r="X242" i="15" s="1"/>
  <c r="V380" i="15"/>
  <c r="W380" i="15" s="1"/>
  <c r="X380" i="15" s="1"/>
  <c r="T409" i="15"/>
  <c r="T426" i="15"/>
  <c r="T453" i="15"/>
  <c r="T30" i="15"/>
  <c r="T128" i="15"/>
  <c r="V140" i="15"/>
  <c r="W140" i="15" s="1"/>
  <c r="X140" i="15" s="1"/>
  <c r="T192" i="15"/>
  <c r="T214" i="15"/>
  <c r="T243" i="15"/>
  <c r="V248" i="15"/>
  <c r="W248" i="15" s="1"/>
  <c r="X248" i="15" s="1"/>
  <c r="T355" i="15"/>
  <c r="T401" i="15"/>
  <c r="T417" i="15"/>
  <c r="T427" i="15"/>
  <c r="V443" i="15"/>
  <c r="W443" i="15" s="1"/>
  <c r="X443" i="15" s="1"/>
  <c r="V448" i="15"/>
  <c r="W448" i="15" s="1"/>
  <c r="X448" i="15" s="1"/>
  <c r="T471" i="15"/>
  <c r="V522" i="15"/>
  <c r="W522" i="15" s="1"/>
  <c r="X522" i="15" s="1"/>
  <c r="T566" i="15"/>
  <c r="T582" i="15"/>
  <c r="T93" i="15"/>
  <c r="V18" i="15"/>
  <c r="W18" i="15" s="1"/>
  <c r="X18" i="15" s="1"/>
  <c r="V144" i="15"/>
  <c r="W144" i="15" s="1"/>
  <c r="X144" i="15" s="1"/>
  <c r="V154" i="15"/>
  <c r="W154" i="15" s="1"/>
  <c r="X154" i="15" s="1"/>
  <c r="V161" i="15"/>
  <c r="W161" i="15" s="1"/>
  <c r="X161" i="15" s="1"/>
  <c r="V179" i="15"/>
  <c r="W179" i="15" s="1"/>
  <c r="X179" i="15" s="1"/>
  <c r="T272" i="15"/>
  <c r="V406" i="15"/>
  <c r="W406" i="15" s="1"/>
  <c r="X406" i="15" s="1"/>
  <c r="T433" i="15"/>
  <c r="V440" i="15"/>
  <c r="W440" i="15" s="1"/>
  <c r="X440" i="15" s="1"/>
  <c r="T467" i="15"/>
  <c r="V187" i="14"/>
  <c r="W187" i="14" s="1"/>
  <c r="X187" i="14" s="1"/>
  <c r="T186" i="14"/>
  <c r="T188" i="14"/>
  <c r="T185" i="14"/>
  <c r="T270" i="14"/>
  <c r="T269" i="14"/>
  <c r="T268" i="14"/>
  <c r="T267" i="14"/>
  <c r="V240" i="14"/>
  <c r="W240" i="14" s="1"/>
  <c r="X240" i="14" s="1"/>
  <c r="V219" i="14"/>
  <c r="W219" i="14" s="1"/>
  <c r="X219" i="14" s="1"/>
  <c r="T220" i="14"/>
  <c r="T217" i="14"/>
  <c r="V218" i="14"/>
  <c r="W218" i="14" s="1"/>
  <c r="X218" i="14" s="1"/>
  <c r="V238" i="14"/>
  <c r="W238" i="14" s="1"/>
  <c r="X238" i="14" s="1"/>
  <c r="V241" i="14"/>
  <c r="W241" i="14" s="1"/>
  <c r="X241" i="14" s="1"/>
  <c r="V163" i="15"/>
  <c r="W163" i="15" s="1"/>
  <c r="X163" i="15" s="1"/>
  <c r="T163" i="15"/>
  <c r="V82" i="15"/>
  <c r="W82" i="15" s="1"/>
  <c r="X82" i="15" s="1"/>
  <c r="V124" i="15"/>
  <c r="W124" i="15" s="1"/>
  <c r="X124" i="15" s="1"/>
  <c r="T158" i="15"/>
  <c r="T184" i="15"/>
  <c r="T221" i="15"/>
  <c r="V226" i="15"/>
  <c r="W226" i="15" s="1"/>
  <c r="X226" i="15" s="1"/>
  <c r="V374" i="15"/>
  <c r="W374" i="15" s="1"/>
  <c r="X374" i="15" s="1"/>
  <c r="V393" i="15"/>
  <c r="W393" i="15" s="1"/>
  <c r="X393" i="15" s="1"/>
  <c r="T393" i="15"/>
  <c r="T459" i="15"/>
  <c r="T485" i="15"/>
  <c r="V485" i="15"/>
  <c r="W485" i="15" s="1"/>
  <c r="X485" i="15" s="1"/>
  <c r="V70" i="15"/>
  <c r="W70" i="15" s="1"/>
  <c r="X70" i="15" s="1"/>
  <c r="T169" i="15"/>
  <c r="T180" i="15"/>
  <c r="V508" i="15"/>
  <c r="W508" i="15" s="1"/>
  <c r="X508" i="15" s="1"/>
  <c r="V145" i="15"/>
  <c r="W145" i="15" s="1"/>
  <c r="X145" i="15" s="1"/>
  <c r="V222" i="15"/>
  <c r="W222" i="15" s="1"/>
  <c r="X222" i="15" s="1"/>
  <c r="T222" i="15"/>
  <c r="T253" i="15"/>
  <c r="V618" i="15"/>
  <c r="W618" i="15" s="1"/>
  <c r="X618" i="15" s="1"/>
  <c r="T618" i="15"/>
  <c r="V34" i="15"/>
  <c r="W34" i="15" s="1"/>
  <c r="X34" i="15" s="1"/>
  <c r="V170" i="15"/>
  <c r="W170" i="15" s="1"/>
  <c r="X170" i="15" s="1"/>
  <c r="T170" i="15"/>
  <c r="T356" i="15"/>
  <c r="T574" i="15"/>
  <c r="V590" i="15"/>
  <c r="W590" i="15" s="1"/>
  <c r="X590" i="15" s="1"/>
  <c r="T590" i="15"/>
  <c r="V54" i="15"/>
  <c r="W54" i="15" s="1"/>
  <c r="X54" i="15" s="1"/>
  <c r="V113" i="15"/>
  <c r="W113" i="15" s="1"/>
  <c r="X113" i="15" s="1"/>
  <c r="T353" i="15"/>
  <c r="T137" i="15"/>
  <c r="T234" i="15"/>
  <c r="V349" i="15"/>
  <c r="W349" i="15" s="1"/>
  <c r="X349" i="15" s="1"/>
  <c r="T493" i="15"/>
  <c r="V493" i="15"/>
  <c r="W493" i="15" s="1"/>
  <c r="X493" i="15" s="1"/>
  <c r="V561" i="15"/>
  <c r="W561" i="15" s="1"/>
  <c r="X561" i="15" s="1"/>
  <c r="T561" i="15"/>
  <c r="V604" i="15"/>
  <c r="W604" i="15" s="1"/>
  <c r="X604" i="15" s="1"/>
  <c r="T604" i="15"/>
  <c r="V610" i="15"/>
  <c r="W610" i="15" s="1"/>
  <c r="X610" i="15" s="1"/>
  <c r="T610" i="15"/>
  <c r="V20" i="15"/>
  <c r="W20" i="15" s="1"/>
  <c r="X20" i="15" s="1"/>
  <c r="T20" i="15"/>
  <c r="T133" i="15"/>
  <c r="V267" i="15"/>
  <c r="W267" i="15" s="1"/>
  <c r="X267" i="15" s="1"/>
  <c r="V45" i="15"/>
  <c r="W45" i="15" s="1"/>
  <c r="X45" i="15" s="1"/>
  <c r="T294" i="15"/>
  <c r="V46" i="15"/>
  <c r="W46" i="15" s="1"/>
  <c r="X46" i="15" s="1"/>
  <c r="T46" i="15"/>
  <c r="T77" i="15"/>
  <c r="V216" i="15"/>
  <c r="W216" i="15" s="1"/>
  <c r="X216" i="15" s="1"/>
  <c r="T216" i="15"/>
  <c r="V247" i="15"/>
  <c r="W247" i="15" s="1"/>
  <c r="X247" i="15" s="1"/>
  <c r="T247" i="15"/>
  <c r="V258" i="15"/>
  <c r="W258" i="15" s="1"/>
  <c r="X258" i="15" s="1"/>
  <c r="T475" i="15"/>
  <c r="T479" i="15"/>
  <c r="V66" i="15"/>
  <c r="W66" i="15" s="1"/>
  <c r="X66" i="15" s="1"/>
  <c r="T361" i="15"/>
  <c r="V396" i="15"/>
  <c r="W396" i="15" s="1"/>
  <c r="X396" i="15" s="1"/>
  <c r="T396" i="15"/>
  <c r="V405" i="15"/>
  <c r="W405" i="15" s="1"/>
  <c r="X405" i="15" s="1"/>
  <c r="T405" i="15"/>
  <c r="T411" i="15"/>
  <c r="V411" i="15"/>
  <c r="W411" i="15" s="1"/>
  <c r="X411" i="15" s="1"/>
  <c r="V449" i="15"/>
  <c r="W449" i="15" s="1"/>
  <c r="X449" i="15" s="1"/>
  <c r="T449" i="15"/>
  <c r="V466" i="15"/>
  <c r="W466" i="15" s="1"/>
  <c r="X466" i="15" s="1"/>
  <c r="T466" i="15"/>
  <c r="T61" i="15"/>
  <c r="T102" i="15"/>
  <c r="V102" i="15"/>
  <c r="W102" i="15" s="1"/>
  <c r="X102" i="15" s="1"/>
  <c r="V108" i="15"/>
  <c r="W108" i="15" s="1"/>
  <c r="X108" i="15" s="1"/>
  <c r="V121" i="15"/>
  <c r="W121" i="15" s="1"/>
  <c r="X121" i="15" s="1"/>
  <c r="T121" i="15"/>
  <c r="V142" i="15"/>
  <c r="W142" i="15" s="1"/>
  <c r="X142" i="15" s="1"/>
  <c r="T142" i="15"/>
  <c r="V218" i="15"/>
  <c r="W218" i="15" s="1"/>
  <c r="X218" i="15" s="1"/>
  <c r="T218" i="15"/>
  <c r="T326" i="15"/>
  <c r="V326" i="15"/>
  <c r="W326" i="15" s="1"/>
  <c r="X326" i="15" s="1"/>
  <c r="V36" i="15"/>
  <c r="W36" i="15" s="1"/>
  <c r="X36" i="15" s="1"/>
  <c r="T36" i="15"/>
  <c r="T98" i="15"/>
  <c r="V98" i="15"/>
  <c r="W98" i="15" s="1"/>
  <c r="X98" i="15" s="1"/>
  <c r="V162" i="15"/>
  <c r="W162" i="15" s="1"/>
  <c r="X162" i="15" s="1"/>
  <c r="T162" i="15"/>
  <c r="T202" i="15"/>
  <c r="V244" i="15"/>
  <c r="W244" i="15" s="1"/>
  <c r="X244" i="15" s="1"/>
  <c r="T244" i="15"/>
  <c r="T275" i="15"/>
  <c r="V292" i="15"/>
  <c r="W292" i="15" s="1"/>
  <c r="X292" i="15" s="1"/>
  <c r="T292" i="15"/>
  <c r="T298" i="15"/>
  <c r="V304" i="15"/>
  <c r="W304" i="15" s="1"/>
  <c r="X304" i="15" s="1"/>
  <c r="T304" i="15"/>
  <c r="T345" i="15"/>
  <c r="V438" i="15"/>
  <c r="W438" i="15" s="1"/>
  <c r="X438" i="15" s="1"/>
  <c r="V442" i="15"/>
  <c r="W442" i="15" s="1"/>
  <c r="X442" i="15" s="1"/>
  <c r="T442" i="15"/>
  <c r="V489" i="15"/>
  <c r="W489" i="15" s="1"/>
  <c r="X489" i="15" s="1"/>
  <c r="T489" i="15"/>
  <c r="T518" i="15"/>
  <c r="T524" i="15"/>
  <c r="T541" i="15"/>
  <c r="V541" i="15"/>
  <c r="W541" i="15" s="1"/>
  <c r="X541" i="15" s="1"/>
  <c r="V572" i="15"/>
  <c r="W572" i="15" s="1"/>
  <c r="X572" i="15" s="1"/>
  <c r="T572" i="15"/>
  <c r="V354" i="15"/>
  <c r="W354" i="15" s="1"/>
  <c r="X354" i="15" s="1"/>
  <c r="T354" i="15"/>
  <c r="T416" i="15"/>
  <c r="T430" i="15"/>
  <c r="V446" i="15"/>
  <c r="W446" i="15" s="1"/>
  <c r="X446" i="15" s="1"/>
  <c r="T446" i="15"/>
  <c r="T450" i="15"/>
  <c r="V553" i="15"/>
  <c r="W553" i="15" s="1"/>
  <c r="X553" i="15" s="1"/>
  <c r="T553" i="15"/>
  <c r="T52" i="15"/>
  <c r="V110" i="15"/>
  <c r="W110" i="15" s="1"/>
  <c r="X110" i="15" s="1"/>
  <c r="T122" i="15"/>
  <c r="T376" i="15"/>
  <c r="V376" i="15"/>
  <c r="W376" i="15" s="1"/>
  <c r="X376" i="15" s="1"/>
  <c r="V456" i="15"/>
  <c r="W456" i="15" s="1"/>
  <c r="X456" i="15" s="1"/>
  <c r="V468" i="15"/>
  <c r="W468" i="15" s="1"/>
  <c r="X468" i="15" s="1"/>
  <c r="T473" i="15"/>
  <c r="T481" i="15"/>
  <c r="V486" i="15"/>
  <c r="W486" i="15" s="1"/>
  <c r="X486" i="15" s="1"/>
  <c r="T486" i="15"/>
  <c r="T495" i="15"/>
  <c r="T516" i="15"/>
  <c r="V521" i="15"/>
  <c r="W521" i="15" s="1"/>
  <c r="X521" i="15" s="1"/>
  <c r="T521" i="15"/>
  <c r="T558" i="15"/>
  <c r="T602" i="15"/>
  <c r="V606" i="15"/>
  <c r="W606" i="15" s="1"/>
  <c r="X606" i="15" s="1"/>
  <c r="T606" i="15"/>
  <c r="V100" i="15"/>
  <c r="W100" i="15" s="1"/>
  <c r="X100" i="15" s="1"/>
  <c r="V105" i="15"/>
  <c r="W105" i="15" s="1"/>
  <c r="X105" i="15" s="1"/>
  <c r="V138" i="15"/>
  <c r="W138" i="15" s="1"/>
  <c r="X138" i="15" s="1"/>
  <c r="V245" i="15"/>
  <c r="W245" i="15" s="1"/>
  <c r="X245" i="15" s="1"/>
  <c r="V273" i="15"/>
  <c r="W273" i="15" s="1"/>
  <c r="X273" i="15" s="1"/>
  <c r="T277" i="15"/>
  <c r="T285" i="15"/>
  <c r="T291" i="15"/>
  <c r="T296" i="15"/>
  <c r="V296" i="15"/>
  <c r="W296" i="15" s="1"/>
  <c r="X296" i="15" s="1"/>
  <c r="T324" i="15"/>
  <c r="V329" i="15"/>
  <c r="W329" i="15" s="1"/>
  <c r="X329" i="15" s="1"/>
  <c r="V341" i="15"/>
  <c r="W341" i="15" s="1"/>
  <c r="X341" i="15" s="1"/>
  <c r="T341" i="15"/>
  <c r="T372" i="15"/>
  <c r="T400" i="15"/>
  <c r="T412" i="15"/>
  <c r="T425" i="15"/>
  <c r="T436" i="15"/>
  <c r="T465" i="15"/>
  <c r="T469" i="15"/>
  <c r="V469" i="15"/>
  <c r="W469" i="15" s="1"/>
  <c r="X469" i="15" s="1"/>
  <c r="T526" i="15"/>
  <c r="V532" i="15"/>
  <c r="W532" i="15" s="1"/>
  <c r="X532" i="15" s="1"/>
  <c r="V548" i="15"/>
  <c r="W548" i="15" s="1"/>
  <c r="X548" i="15" s="1"/>
  <c r="T565" i="15"/>
  <c r="V565" i="15"/>
  <c r="W565" i="15" s="1"/>
  <c r="X565" i="15" s="1"/>
  <c r="T577" i="15"/>
  <c r="T588" i="15"/>
  <c r="T621" i="15"/>
  <c r="V621" i="15"/>
  <c r="W621" i="15" s="1"/>
  <c r="X621" i="15" s="1"/>
  <c r="V463" i="15"/>
  <c r="W463" i="15" s="1"/>
  <c r="X463" i="15" s="1"/>
  <c r="T463" i="15"/>
  <c r="T509" i="15"/>
  <c r="V509" i="15"/>
  <c r="W509" i="15" s="1"/>
  <c r="X509" i="15" s="1"/>
  <c r="V259" i="15"/>
  <c r="W259" i="15" s="1"/>
  <c r="X259" i="15" s="1"/>
  <c r="T259" i="15"/>
  <c r="V300" i="15"/>
  <c r="W300" i="15" s="1"/>
  <c r="X300" i="15" s="1"/>
  <c r="T300" i="15"/>
  <c r="V402" i="15"/>
  <c r="W402" i="15" s="1"/>
  <c r="X402" i="15" s="1"/>
  <c r="T402" i="15"/>
  <c r="T591" i="15"/>
  <c r="V591" i="15"/>
  <c r="W591" i="15" s="1"/>
  <c r="X591" i="15" s="1"/>
  <c r="T620" i="15"/>
  <c r="V27" i="15"/>
  <c r="W27" i="15" s="1"/>
  <c r="X27" i="15" s="1"/>
  <c r="T62" i="15"/>
  <c r="V78" i="15"/>
  <c r="W78" i="15" s="1"/>
  <c r="X78" i="15" s="1"/>
  <c r="T78" i="15"/>
  <c r="V115" i="15"/>
  <c r="W115" i="15" s="1"/>
  <c r="X115" i="15" s="1"/>
  <c r="T115" i="15"/>
  <c r="T146" i="15"/>
  <c r="T167" i="15"/>
  <c r="V203" i="15"/>
  <c r="W203" i="15" s="1"/>
  <c r="X203" i="15" s="1"/>
  <c r="T366" i="15"/>
  <c r="T394" i="15"/>
  <c r="V538" i="15"/>
  <c r="W538" i="15" s="1"/>
  <c r="X538" i="15" s="1"/>
  <c r="T538" i="15"/>
  <c r="V581" i="15"/>
  <c r="W581" i="15" s="1"/>
  <c r="X581" i="15" s="1"/>
  <c r="T22" i="15"/>
  <c r="T68" i="15"/>
  <c r="V43" i="15"/>
  <c r="W43" i="15" s="1"/>
  <c r="X43" i="15" s="1"/>
  <c r="V59" i="15"/>
  <c r="W59" i="15" s="1"/>
  <c r="X59" i="15" s="1"/>
  <c r="V91" i="15"/>
  <c r="W91" i="15" s="1"/>
  <c r="X91" i="15" s="1"/>
  <c r="V106" i="15"/>
  <c r="W106" i="15" s="1"/>
  <c r="X106" i="15" s="1"/>
  <c r="T106" i="15"/>
  <c r="V168" i="15"/>
  <c r="W168" i="15" s="1"/>
  <c r="X168" i="15" s="1"/>
  <c r="T168" i="15"/>
  <c r="T220" i="15"/>
  <c r="V220" i="15"/>
  <c r="W220" i="15" s="1"/>
  <c r="X220" i="15" s="1"/>
  <c r="V251" i="15"/>
  <c r="W251" i="15" s="1"/>
  <c r="X251" i="15" s="1"/>
  <c r="T251" i="15"/>
  <c r="T269" i="15"/>
  <c r="T282" i="15"/>
  <c r="T338" i="15"/>
  <c r="T432" i="15"/>
  <c r="V452" i="15"/>
  <c r="W452" i="15" s="1"/>
  <c r="X452" i="15" s="1"/>
  <c r="T452" i="15"/>
  <c r="V482" i="15"/>
  <c r="W482" i="15" s="1"/>
  <c r="X482" i="15" s="1"/>
  <c r="T482" i="15"/>
  <c r="V500" i="15"/>
  <c r="W500" i="15" s="1"/>
  <c r="X500" i="15" s="1"/>
  <c r="T533" i="15"/>
  <c r="V533" i="15"/>
  <c r="W533" i="15" s="1"/>
  <c r="X533" i="15" s="1"/>
  <c r="T549" i="15"/>
  <c r="V549" i="15"/>
  <c r="W549" i="15" s="1"/>
  <c r="X549" i="15" s="1"/>
  <c r="T585" i="15"/>
  <c r="T84" i="15"/>
  <c r="V497" i="15"/>
  <c r="W497" i="15" s="1"/>
  <c r="X497" i="15" s="1"/>
  <c r="T506" i="15"/>
  <c r="T514" i="15"/>
  <c r="V517" i="15"/>
  <c r="W517" i="15" s="1"/>
  <c r="X517" i="15" s="1"/>
  <c r="T530" i="15"/>
  <c r="T546" i="15"/>
  <c r="V557" i="15"/>
  <c r="W557" i="15" s="1"/>
  <c r="X557" i="15" s="1"/>
  <c r="T437" i="15"/>
  <c r="T487" i="15"/>
  <c r="T494" i="15"/>
  <c r="V501" i="15"/>
  <c r="W501" i="15" s="1"/>
  <c r="X501" i="15" s="1"/>
  <c r="T510" i="15"/>
  <c r="V525" i="15"/>
  <c r="W525" i="15" s="1"/>
  <c r="X525" i="15" s="1"/>
  <c r="T542" i="15"/>
  <c r="V589" i="15"/>
  <c r="W589" i="15" s="1"/>
  <c r="X589" i="15" s="1"/>
  <c r="T615" i="15"/>
  <c r="T622" i="15"/>
  <c r="V511" i="15"/>
  <c r="W511" i="15" s="1"/>
  <c r="X511" i="15" s="1"/>
  <c r="T511" i="15"/>
  <c r="V571" i="15"/>
  <c r="W571" i="15" s="1"/>
  <c r="X571" i="15" s="1"/>
  <c r="T571" i="15"/>
  <c r="V587" i="15"/>
  <c r="W587" i="15" s="1"/>
  <c r="X587" i="15" s="1"/>
  <c r="T587" i="15"/>
  <c r="T114" i="15"/>
  <c r="T136" i="15"/>
  <c r="T299" i="15"/>
  <c r="T323" i="15"/>
  <c r="V457" i="15"/>
  <c r="W457" i="15" s="1"/>
  <c r="X457" i="15" s="1"/>
  <c r="T457" i="15"/>
  <c r="T24" i="15"/>
  <c r="T31" i="15"/>
  <c r="T40" i="15"/>
  <c r="T47" i="15"/>
  <c r="T56" i="15"/>
  <c r="T72" i="15"/>
  <c r="T79" i="15"/>
  <c r="V116" i="15"/>
  <c r="W116" i="15" s="1"/>
  <c r="X116" i="15" s="1"/>
  <c r="V118" i="15"/>
  <c r="W118" i="15" s="1"/>
  <c r="X118" i="15" s="1"/>
  <c r="T130" i="15"/>
  <c r="T134" i="15"/>
  <c r="T199" i="15"/>
  <c r="T223" i="15"/>
  <c r="T231" i="15"/>
  <c r="V270" i="15"/>
  <c r="W270" i="15" s="1"/>
  <c r="X270" i="15" s="1"/>
  <c r="T270" i="15"/>
  <c r="T297" i="15"/>
  <c r="T347" i="15"/>
  <c r="V347" i="15"/>
  <c r="W347" i="15" s="1"/>
  <c r="X347" i="15" s="1"/>
  <c r="V395" i="15"/>
  <c r="W395" i="15" s="1"/>
  <c r="X395" i="15" s="1"/>
  <c r="T395" i="15"/>
  <c r="T398" i="15"/>
  <c r="T42" i="15"/>
  <c r="V49" i="15"/>
  <c r="W49" i="15" s="1"/>
  <c r="X49" i="15" s="1"/>
  <c r="T51" i="15"/>
  <c r="T58" i="15"/>
  <c r="V65" i="15"/>
  <c r="W65" i="15" s="1"/>
  <c r="X65" i="15" s="1"/>
  <c r="T67" i="15"/>
  <c r="T74" i="15"/>
  <c r="V88" i="15"/>
  <c r="W88" i="15" s="1"/>
  <c r="X88" i="15" s="1"/>
  <c r="T90" i="15"/>
  <c r="T194" i="15"/>
  <c r="V339" i="15"/>
  <c r="W339" i="15" s="1"/>
  <c r="X339" i="15" s="1"/>
  <c r="T339" i="15"/>
  <c r="T350" i="15"/>
  <c r="T451" i="15"/>
  <c r="T551" i="15"/>
  <c r="V19" i="15"/>
  <c r="W19" i="15" s="1"/>
  <c r="X19" i="15" s="1"/>
  <c r="V26" i="15"/>
  <c r="W26" i="15" s="1"/>
  <c r="X26" i="15" s="1"/>
  <c r="V35" i="15"/>
  <c r="W35" i="15" s="1"/>
  <c r="X35" i="15" s="1"/>
  <c r="T44" i="15"/>
  <c r="T53" i="15"/>
  <c r="T76" i="15"/>
  <c r="V83" i="15"/>
  <c r="W83" i="15" s="1"/>
  <c r="X83" i="15" s="1"/>
  <c r="T190" i="15"/>
  <c r="T257" i="15"/>
  <c r="V278" i="15"/>
  <c r="W278" i="15" s="1"/>
  <c r="X278" i="15" s="1"/>
  <c r="T278" i="15"/>
  <c r="V288" i="15"/>
  <c r="W288" i="15" s="1"/>
  <c r="X288" i="15" s="1"/>
  <c r="V21" i="15"/>
  <c r="W21" i="15" s="1"/>
  <c r="X21" i="15" s="1"/>
  <c r="V37" i="15"/>
  <c r="W37" i="15" s="1"/>
  <c r="X37" i="15" s="1"/>
  <c r="V107" i="15"/>
  <c r="W107" i="15" s="1"/>
  <c r="X107" i="15" s="1"/>
  <c r="T139" i="15"/>
  <c r="T143" i="15"/>
  <c r="T183" i="15"/>
  <c r="T211" i="15"/>
  <c r="T213" i="15"/>
  <c r="T217" i="15"/>
  <c r="V250" i="15"/>
  <c r="W250" i="15" s="1"/>
  <c r="X250" i="15" s="1"/>
  <c r="T252" i="15"/>
  <c r="T255" i="15"/>
  <c r="T293" i="15"/>
  <c r="T303" i="15"/>
  <c r="V303" i="15"/>
  <c r="W303" i="15" s="1"/>
  <c r="X303" i="15" s="1"/>
  <c r="T387" i="15"/>
  <c r="T390" i="15"/>
  <c r="V422" i="15"/>
  <c r="W422" i="15" s="1"/>
  <c r="X422" i="15" s="1"/>
  <c r="T422" i="15"/>
  <c r="V480" i="15"/>
  <c r="W480" i="15" s="1"/>
  <c r="X480" i="15" s="1"/>
  <c r="T480" i="15"/>
  <c r="V499" i="15"/>
  <c r="W499" i="15" s="1"/>
  <c r="X499" i="15" s="1"/>
  <c r="T499" i="15"/>
  <c r="T529" i="15"/>
  <c r="T535" i="15"/>
  <c r="V593" i="15"/>
  <c r="W593" i="15" s="1"/>
  <c r="X593" i="15" s="1"/>
  <c r="T593" i="15"/>
  <c r="V155" i="15"/>
  <c r="W155" i="15" s="1"/>
  <c r="X155" i="15" s="1"/>
  <c r="T155" i="15"/>
  <c r="T189" i="15"/>
  <c r="V196" i="15"/>
  <c r="W196" i="15" s="1"/>
  <c r="X196" i="15" s="1"/>
  <c r="T228" i="15"/>
  <c r="V228" i="15"/>
  <c r="W228" i="15" s="1"/>
  <c r="X228" i="15" s="1"/>
  <c r="V358" i="15"/>
  <c r="W358" i="15" s="1"/>
  <c r="X358" i="15" s="1"/>
  <c r="T358" i="15"/>
  <c r="V439" i="15"/>
  <c r="W439" i="15" s="1"/>
  <c r="X439" i="15" s="1"/>
  <c r="T439" i="15"/>
  <c r="T454" i="15"/>
  <c r="V33" i="15"/>
  <c r="W33" i="15" s="1"/>
  <c r="X33" i="15" s="1"/>
  <c r="V63" i="15"/>
  <c r="W63" i="15" s="1"/>
  <c r="X63" i="15" s="1"/>
  <c r="V95" i="15"/>
  <c r="W95" i="15" s="1"/>
  <c r="X95" i="15" s="1"/>
  <c r="V97" i="15"/>
  <c r="W97" i="15" s="1"/>
  <c r="X97" i="15" s="1"/>
  <c r="V156" i="15"/>
  <c r="W156" i="15" s="1"/>
  <c r="X156" i="15" s="1"/>
  <c r="T280" i="15"/>
  <c r="V280" i="15"/>
  <c r="W280" i="15" s="1"/>
  <c r="X280" i="15" s="1"/>
  <c r="V431" i="15"/>
  <c r="W431" i="15" s="1"/>
  <c r="X431" i="15" s="1"/>
  <c r="T431" i="15"/>
  <c r="V555" i="15"/>
  <c r="W555" i="15" s="1"/>
  <c r="X555" i="15" s="1"/>
  <c r="T555" i="15"/>
  <c r="T28" i="15"/>
  <c r="T69" i="15"/>
  <c r="T149" i="15"/>
  <c r="T187" i="15"/>
  <c r="V187" i="15"/>
  <c r="W187" i="15" s="1"/>
  <c r="X187" i="15" s="1"/>
  <c r="T197" i="15"/>
  <c r="T271" i="15"/>
  <c r="V271" i="15"/>
  <c r="W271" i="15" s="1"/>
  <c r="X271" i="15" s="1"/>
  <c r="V295" i="15"/>
  <c r="W295" i="15" s="1"/>
  <c r="X295" i="15" s="1"/>
  <c r="V327" i="15"/>
  <c r="W327" i="15" s="1"/>
  <c r="X327" i="15" s="1"/>
  <c r="T327" i="15"/>
  <c r="V109" i="15"/>
  <c r="W109" i="15" s="1"/>
  <c r="X109" i="15" s="1"/>
  <c r="T117" i="15"/>
  <c r="T119" i="15"/>
  <c r="T135" i="15"/>
  <c r="T64" i="15"/>
  <c r="T71" i="15"/>
  <c r="T80" i="15"/>
  <c r="T87" i="15"/>
  <c r="T96" i="15"/>
  <c r="T123" i="15"/>
  <c r="T125" i="15"/>
  <c r="T127" i="15"/>
  <c r="V141" i="15"/>
  <c r="W141" i="15" s="1"/>
  <c r="X141" i="15" s="1"/>
  <c r="T150" i="15"/>
  <c r="V157" i="15"/>
  <c r="W157" i="15" s="1"/>
  <c r="X157" i="15" s="1"/>
  <c r="T157" i="15"/>
  <c r="T160" i="15"/>
  <c r="T181" i="15"/>
  <c r="T185" i="15"/>
  <c r="T188" i="15"/>
  <c r="T195" i="15"/>
  <c r="V195" i="15"/>
  <c r="W195" i="15" s="1"/>
  <c r="X195" i="15" s="1"/>
  <c r="V232" i="15"/>
  <c r="W232" i="15" s="1"/>
  <c r="X232" i="15" s="1"/>
  <c r="T274" i="15"/>
  <c r="T281" i="15"/>
  <c r="T322" i="15"/>
  <c r="V328" i="15"/>
  <c r="W328" i="15" s="1"/>
  <c r="X328" i="15" s="1"/>
  <c r="T328" i="15"/>
  <c r="V342" i="15"/>
  <c r="W342" i="15" s="1"/>
  <c r="X342" i="15" s="1"/>
  <c r="T342" i="15"/>
  <c r="T379" i="15"/>
  <c r="T414" i="15"/>
  <c r="T503" i="15"/>
  <c r="V230" i="15"/>
  <c r="W230" i="15" s="1"/>
  <c r="X230" i="15" s="1"/>
  <c r="T230" i="15"/>
  <c r="V335" i="15"/>
  <c r="W335" i="15" s="1"/>
  <c r="X335" i="15" s="1"/>
  <c r="T335" i="15"/>
  <c r="T120" i="15"/>
  <c r="V148" i="15"/>
  <c r="W148" i="15" s="1"/>
  <c r="X148" i="15" s="1"/>
  <c r="V164" i="15"/>
  <c r="W164" i="15" s="1"/>
  <c r="X164" i="15" s="1"/>
  <c r="T225" i="15"/>
  <c r="T357" i="15"/>
  <c r="V476" i="15"/>
  <c r="W476" i="15" s="1"/>
  <c r="X476" i="15" s="1"/>
  <c r="T476" i="15"/>
  <c r="V491" i="15"/>
  <c r="W491" i="15" s="1"/>
  <c r="X491" i="15" s="1"/>
  <c r="T491" i="15"/>
  <c r="V595" i="15"/>
  <c r="W595" i="15" s="1"/>
  <c r="X595" i="15" s="1"/>
  <c r="T595" i="15"/>
  <c r="T151" i="15"/>
  <c r="V254" i="15"/>
  <c r="W254" i="15" s="1"/>
  <c r="X254" i="15" s="1"/>
  <c r="T287" i="15"/>
  <c r="V287" i="15"/>
  <c r="W287" i="15" s="1"/>
  <c r="X287" i="15" s="1"/>
  <c r="V527" i="15"/>
  <c r="W527" i="15" s="1"/>
  <c r="X527" i="15" s="1"/>
  <c r="T527" i="15"/>
  <c r="V17" i="15"/>
  <c r="W17" i="15" s="1"/>
  <c r="X17" i="15" s="1"/>
  <c r="V81" i="15"/>
  <c r="W81" i="15" s="1"/>
  <c r="X81" i="15" s="1"/>
  <c r="T101" i="15"/>
  <c r="T103" i="15"/>
  <c r="V132" i="15"/>
  <c r="W132" i="15" s="1"/>
  <c r="X132" i="15" s="1"/>
  <c r="V344" i="15"/>
  <c r="W344" i="15" s="1"/>
  <c r="X344" i="15" s="1"/>
  <c r="T344" i="15"/>
  <c r="V359" i="15"/>
  <c r="W359" i="15" s="1"/>
  <c r="X359" i="15" s="1"/>
  <c r="T359" i="15"/>
  <c r="T60" i="15"/>
  <c r="T85" i="15"/>
  <c r="T92" i="15"/>
  <c r="T111" i="15"/>
  <c r="T152" i="15"/>
  <c r="V159" i="15"/>
  <c r="W159" i="15" s="1"/>
  <c r="X159" i="15" s="1"/>
  <c r="T159" i="15"/>
  <c r="T219" i="15"/>
  <c r="V283" i="15"/>
  <c r="W283" i="15" s="1"/>
  <c r="X283" i="15" s="1"/>
  <c r="T283" i="15"/>
  <c r="V381" i="15"/>
  <c r="W381" i="15" s="1"/>
  <c r="X381" i="15" s="1"/>
  <c r="T381" i="15"/>
  <c r="T23" i="15"/>
  <c r="T32" i="15"/>
  <c r="T39" i="15"/>
  <c r="T48" i="15"/>
  <c r="T55" i="15"/>
  <c r="V25" i="15"/>
  <c r="W25" i="15" s="1"/>
  <c r="X25" i="15" s="1"/>
  <c r="V41" i="15"/>
  <c r="W41" i="15" s="1"/>
  <c r="X41" i="15" s="1"/>
  <c r="V57" i="15"/>
  <c r="W57" i="15" s="1"/>
  <c r="X57" i="15" s="1"/>
  <c r="V73" i="15"/>
  <c r="W73" i="15" s="1"/>
  <c r="X73" i="15" s="1"/>
  <c r="V89" i="15"/>
  <c r="W89" i="15" s="1"/>
  <c r="X89" i="15" s="1"/>
  <c r="T104" i="15"/>
  <c r="T198" i="15"/>
  <c r="V227" i="15"/>
  <c r="W227" i="15" s="1"/>
  <c r="X227" i="15" s="1"/>
  <c r="T227" i="15"/>
  <c r="V286" i="15"/>
  <c r="W286" i="15" s="1"/>
  <c r="X286" i="15" s="1"/>
  <c r="V289" i="15"/>
  <c r="W289" i="15" s="1"/>
  <c r="X289" i="15" s="1"/>
  <c r="V301" i="15"/>
  <c r="W301" i="15" s="1"/>
  <c r="X301" i="15" s="1"/>
  <c r="T301" i="15"/>
  <c r="V325" i="15"/>
  <c r="W325" i="15" s="1"/>
  <c r="X325" i="15" s="1"/>
  <c r="T325" i="15"/>
  <c r="V371" i="15"/>
  <c r="W371" i="15" s="1"/>
  <c r="X371" i="15" s="1"/>
  <c r="V415" i="15"/>
  <c r="W415" i="15" s="1"/>
  <c r="X415" i="15" s="1"/>
  <c r="T415" i="15"/>
  <c r="V423" i="15"/>
  <c r="W423" i="15" s="1"/>
  <c r="X423" i="15" s="1"/>
  <c r="T423" i="15"/>
  <c r="V351" i="15"/>
  <c r="W351" i="15" s="1"/>
  <c r="X351" i="15" s="1"/>
  <c r="T351" i="15"/>
  <c r="V410" i="15"/>
  <c r="W410" i="15" s="1"/>
  <c r="X410" i="15" s="1"/>
  <c r="T410" i="15"/>
  <c r="V435" i="15"/>
  <c r="W435" i="15" s="1"/>
  <c r="X435" i="15" s="1"/>
  <c r="T435" i="15"/>
  <c r="V543" i="15"/>
  <c r="W543" i="15" s="1"/>
  <c r="X543" i="15" s="1"/>
  <c r="T543" i="15"/>
  <c r="V611" i="15"/>
  <c r="W611" i="15" s="1"/>
  <c r="X611" i="15" s="1"/>
  <c r="T611" i="15"/>
  <c r="V249" i="15"/>
  <c r="W249" i="15" s="1"/>
  <c r="X249" i="15" s="1"/>
  <c r="T249" i="15"/>
  <c r="T336" i="15"/>
  <c r="T346" i="15"/>
  <c r="T363" i="15"/>
  <c r="V367" i="15"/>
  <c r="W367" i="15" s="1"/>
  <c r="X367" i="15" s="1"/>
  <c r="T367" i="15"/>
  <c r="T429" i="15"/>
  <c r="T470" i="15"/>
  <c r="T519" i="15"/>
  <c r="V537" i="15"/>
  <c r="W537" i="15" s="1"/>
  <c r="X537" i="15" s="1"/>
  <c r="T537" i="15"/>
  <c r="T564" i="15"/>
  <c r="V567" i="15"/>
  <c r="W567" i="15" s="1"/>
  <c r="X567" i="15" s="1"/>
  <c r="T567" i="15"/>
  <c r="V596" i="15"/>
  <c r="W596" i="15" s="1"/>
  <c r="X596" i="15" s="1"/>
  <c r="T596" i="15"/>
  <c r="V290" i="15"/>
  <c r="W290" i="15" s="1"/>
  <c r="X290" i="15" s="1"/>
  <c r="T290" i="15"/>
  <c r="V319" i="15"/>
  <c r="W319" i="15" s="1"/>
  <c r="X319" i="15" s="1"/>
  <c r="T319" i="15"/>
  <c r="V370" i="15"/>
  <c r="W370" i="15" s="1"/>
  <c r="X370" i="15" s="1"/>
  <c r="T370" i="15"/>
  <c r="V375" i="15"/>
  <c r="W375" i="15" s="1"/>
  <c r="X375" i="15" s="1"/>
  <c r="T375" i="15"/>
  <c r="V383" i="15"/>
  <c r="W383" i="15" s="1"/>
  <c r="X383" i="15" s="1"/>
  <c r="T383" i="15"/>
  <c r="V408" i="15"/>
  <c r="W408" i="15" s="1"/>
  <c r="X408" i="15" s="1"/>
  <c r="T408" i="15"/>
  <c r="V447" i="15"/>
  <c r="W447" i="15" s="1"/>
  <c r="X447" i="15" s="1"/>
  <c r="T447" i="15"/>
  <c r="V483" i="15"/>
  <c r="W483" i="15" s="1"/>
  <c r="X483" i="15" s="1"/>
  <c r="T483" i="15"/>
  <c r="V603" i="15"/>
  <c r="W603" i="15" s="1"/>
  <c r="X603" i="15" s="1"/>
  <c r="T603" i="15"/>
  <c r="V418" i="15"/>
  <c r="W418" i="15" s="1"/>
  <c r="X418" i="15" s="1"/>
  <c r="T418" i="15"/>
  <c r="V455" i="15"/>
  <c r="W455" i="15" s="1"/>
  <c r="X455" i="15" s="1"/>
  <c r="T455" i="15"/>
  <c r="V472" i="15"/>
  <c r="W472" i="15" s="1"/>
  <c r="X472" i="15" s="1"/>
  <c r="T472" i="15"/>
  <c r="V559" i="15"/>
  <c r="W559" i="15" s="1"/>
  <c r="X559" i="15" s="1"/>
  <c r="T559" i="15"/>
  <c r="V601" i="15"/>
  <c r="W601" i="15" s="1"/>
  <c r="X601" i="15" s="1"/>
  <c r="T601" i="15"/>
  <c r="V445" i="15"/>
  <c r="W445" i="15" s="1"/>
  <c r="X445" i="15" s="1"/>
  <c r="T445" i="15"/>
  <c r="V563" i="15"/>
  <c r="W563" i="15" s="1"/>
  <c r="X563" i="15" s="1"/>
  <c r="T563" i="15"/>
  <c r="V619" i="15"/>
  <c r="W619" i="15" s="1"/>
  <c r="X619" i="15" s="1"/>
  <c r="T619" i="15"/>
  <c r="V424" i="15"/>
  <c r="W424" i="15" s="1"/>
  <c r="X424" i="15" s="1"/>
  <c r="T424" i="15"/>
  <c r="V579" i="15"/>
  <c r="W579" i="15" s="1"/>
  <c r="X579" i="15" s="1"/>
  <c r="T579" i="15"/>
  <c r="V598" i="15"/>
  <c r="W598" i="15" s="1"/>
  <c r="X598" i="15" s="1"/>
  <c r="T598" i="15"/>
  <c r="V391" i="15"/>
  <c r="W391" i="15" s="1"/>
  <c r="X391" i="15" s="1"/>
  <c r="T391" i="15"/>
  <c r="V507" i="15"/>
  <c r="W507" i="15" s="1"/>
  <c r="X507" i="15" s="1"/>
  <c r="T507" i="15"/>
  <c r="V515" i="15"/>
  <c r="W515" i="15" s="1"/>
  <c r="X515" i="15" s="1"/>
  <c r="T515" i="15"/>
  <c r="V399" i="15"/>
  <c r="W399" i="15" s="1"/>
  <c r="X399" i="15" s="1"/>
  <c r="T399" i="15"/>
  <c r="V464" i="15"/>
  <c r="W464" i="15" s="1"/>
  <c r="X464" i="15" s="1"/>
  <c r="T464" i="15"/>
  <c r="T484" i="15"/>
  <c r="V523" i="15"/>
  <c r="W523" i="15" s="1"/>
  <c r="X523" i="15" s="1"/>
  <c r="T523" i="15"/>
  <c r="V531" i="15"/>
  <c r="W531" i="15" s="1"/>
  <c r="X531" i="15" s="1"/>
  <c r="T531" i="15"/>
  <c r="T575" i="15"/>
  <c r="T583" i="15"/>
  <c r="T609" i="15"/>
  <c r="T612" i="15"/>
  <c r="T614" i="15"/>
  <c r="T617" i="15"/>
  <c r="V343" i="15"/>
  <c r="W343" i="15" s="1"/>
  <c r="X343" i="15" s="1"/>
  <c r="T343" i="15"/>
  <c r="V407" i="15"/>
  <c r="W407" i="15" s="1"/>
  <c r="X407" i="15" s="1"/>
  <c r="T407" i="15"/>
  <c r="T434" i="15"/>
  <c r="T502" i="15"/>
  <c r="T505" i="15"/>
  <c r="V539" i="15"/>
  <c r="W539" i="15" s="1"/>
  <c r="X539" i="15" s="1"/>
  <c r="T539" i="15"/>
  <c r="V547" i="15"/>
  <c r="W547" i="15" s="1"/>
  <c r="X547" i="15" s="1"/>
  <c r="T547" i="15"/>
  <c r="T599" i="15"/>
  <c r="T488" i="15"/>
  <c r="T496" i="15"/>
  <c r="T504" i="15"/>
  <c r="T512" i="15"/>
  <c r="T520" i="15"/>
  <c r="T528" i="15"/>
  <c r="T536" i="15"/>
  <c r="T544" i="15"/>
  <c r="T552" i="15"/>
  <c r="T560" i="15"/>
  <c r="T568" i="15"/>
  <c r="T576" i="15"/>
  <c r="T584" i="15"/>
  <c r="T592" i="15"/>
  <c r="T600" i="15"/>
  <c r="T608" i="15"/>
  <c r="T616" i="15"/>
  <c r="S284" i="14" l="1"/>
  <c r="T284" i="14" s="1"/>
  <c r="S283" i="14"/>
  <c r="T283" i="14" s="1"/>
  <c r="S282" i="14"/>
  <c r="V282" i="14" s="1"/>
  <c r="W282" i="14" s="1"/>
  <c r="X282" i="14" s="1"/>
  <c r="S281" i="14"/>
  <c r="V281" i="14" s="1"/>
  <c r="W281" i="14" s="1"/>
  <c r="X281" i="14" s="1"/>
  <c r="S280" i="14"/>
  <c r="V280" i="14" s="1"/>
  <c r="W280" i="14" s="1"/>
  <c r="X280" i="14" s="1"/>
  <c r="S279" i="14"/>
  <c r="T279" i="14" s="1"/>
  <c r="S278" i="14"/>
  <c r="V278" i="14" s="1"/>
  <c r="W278" i="14" s="1"/>
  <c r="X278" i="14" s="1"/>
  <c r="S277" i="14"/>
  <c r="T277" i="14" s="1"/>
  <c r="S276" i="14"/>
  <c r="V276" i="14" s="1"/>
  <c r="W276" i="14" s="1"/>
  <c r="X276" i="14" s="1"/>
  <c r="S275" i="14"/>
  <c r="T275" i="14" s="1"/>
  <c r="S274" i="14"/>
  <c r="T274" i="14" s="1"/>
  <c r="S273" i="14"/>
  <c r="T273" i="14" s="1"/>
  <c r="S272" i="14"/>
  <c r="V272" i="14" s="1"/>
  <c r="W272" i="14" s="1"/>
  <c r="X272" i="14" s="1"/>
  <c r="S271" i="14"/>
  <c r="T271" i="14" s="1"/>
  <c r="S633" i="14"/>
  <c r="V633" i="14" s="1"/>
  <c r="W633" i="14" s="1"/>
  <c r="X633" i="14" s="1"/>
  <c r="S632" i="14"/>
  <c r="S631" i="14"/>
  <c r="V631" i="14" s="1"/>
  <c r="W631" i="14" s="1"/>
  <c r="X631" i="14" s="1"/>
  <c r="S630" i="14"/>
  <c r="S629" i="14"/>
  <c r="T629" i="14" s="1"/>
  <c r="S628" i="14"/>
  <c r="S627" i="14"/>
  <c r="V627" i="14" s="1"/>
  <c r="W627" i="14" s="1"/>
  <c r="X627" i="14" s="1"/>
  <c r="S626" i="14"/>
  <c r="T626" i="14" s="1"/>
  <c r="S625" i="14"/>
  <c r="S624" i="14"/>
  <c r="V624" i="14" s="1"/>
  <c r="W624" i="14" s="1"/>
  <c r="X624" i="14" s="1"/>
  <c r="S623" i="14"/>
  <c r="T623" i="14" s="1"/>
  <c r="S622" i="14"/>
  <c r="S621" i="14"/>
  <c r="S620" i="14"/>
  <c r="S619" i="14"/>
  <c r="S618" i="14"/>
  <c r="S617" i="14"/>
  <c r="V617" i="14" s="1"/>
  <c r="W617" i="14" s="1"/>
  <c r="X617" i="14" s="1"/>
  <c r="S616" i="14"/>
  <c r="V616" i="14" s="1"/>
  <c r="W616" i="14" s="1"/>
  <c r="X616" i="14" s="1"/>
  <c r="S615" i="14"/>
  <c r="V615" i="14" s="1"/>
  <c r="W615" i="14" s="1"/>
  <c r="X615" i="14" s="1"/>
  <c r="S614" i="14"/>
  <c r="S613" i="14"/>
  <c r="S612" i="14"/>
  <c r="V612" i="14" s="1"/>
  <c r="W612" i="14" s="1"/>
  <c r="X612" i="14" s="1"/>
  <c r="S611" i="14"/>
  <c r="T611" i="14" s="1"/>
  <c r="S610" i="14"/>
  <c r="S609" i="14"/>
  <c r="V609" i="14" s="1"/>
  <c r="W609" i="14" s="1"/>
  <c r="X609" i="14" s="1"/>
  <c r="S608" i="14"/>
  <c r="V608" i="14" s="1"/>
  <c r="W608" i="14" s="1"/>
  <c r="X608" i="14" s="1"/>
  <c r="S607" i="14"/>
  <c r="T607" i="14" s="1"/>
  <c r="S606" i="14"/>
  <c r="S605" i="14"/>
  <c r="V605" i="14" s="1"/>
  <c r="W605" i="14" s="1"/>
  <c r="X605" i="14" s="1"/>
  <c r="S604" i="14"/>
  <c r="V604" i="14" s="1"/>
  <c r="W604" i="14" s="1"/>
  <c r="X604" i="14" s="1"/>
  <c r="S603" i="14"/>
  <c r="T603" i="14" s="1"/>
  <c r="S602" i="14"/>
  <c r="T602" i="14" s="1"/>
  <c r="S601" i="14"/>
  <c r="S600" i="14"/>
  <c r="S599" i="14"/>
  <c r="V599" i="14" s="1"/>
  <c r="W599" i="14" s="1"/>
  <c r="X599" i="14" s="1"/>
  <c r="S598" i="14"/>
  <c r="S597" i="14"/>
  <c r="V597" i="14" s="1"/>
  <c r="W597" i="14" s="1"/>
  <c r="X597" i="14" s="1"/>
  <c r="S596" i="14"/>
  <c r="S595" i="14"/>
  <c r="S594" i="14"/>
  <c r="V594" i="14" s="1"/>
  <c r="W594" i="14" s="1"/>
  <c r="X594" i="14" s="1"/>
  <c r="S593" i="14"/>
  <c r="V593" i="14" s="1"/>
  <c r="W593" i="14" s="1"/>
  <c r="X593" i="14" s="1"/>
  <c r="S592" i="14"/>
  <c r="V592" i="14" s="1"/>
  <c r="W592" i="14" s="1"/>
  <c r="X592" i="14" s="1"/>
  <c r="S591" i="14"/>
  <c r="S590" i="14"/>
  <c r="S589" i="14"/>
  <c r="V589" i="14" s="1"/>
  <c r="W589" i="14" s="1"/>
  <c r="X589" i="14" s="1"/>
  <c r="S588" i="14"/>
  <c r="S587" i="14"/>
  <c r="T587" i="14" s="1"/>
  <c r="S586" i="14"/>
  <c r="V586" i="14" s="1"/>
  <c r="W586" i="14" s="1"/>
  <c r="X586" i="14" s="1"/>
  <c r="S585" i="14"/>
  <c r="V585" i="14" s="1"/>
  <c r="W585" i="14" s="1"/>
  <c r="X585" i="14" s="1"/>
  <c r="S584" i="14"/>
  <c r="S583" i="14"/>
  <c r="V583" i="14" s="1"/>
  <c r="W583" i="14" s="1"/>
  <c r="X583" i="14" s="1"/>
  <c r="S582" i="14"/>
  <c r="S581" i="14"/>
  <c r="T581" i="14" s="1"/>
  <c r="S580" i="14"/>
  <c r="S579" i="14"/>
  <c r="V579" i="14" s="1"/>
  <c r="W579" i="14" s="1"/>
  <c r="X579" i="14" s="1"/>
  <c r="S578" i="14"/>
  <c r="V578" i="14" s="1"/>
  <c r="W578" i="14" s="1"/>
  <c r="X578" i="14" s="1"/>
  <c r="S577" i="14"/>
  <c r="V577" i="14" s="1"/>
  <c r="W577" i="14" s="1"/>
  <c r="X577" i="14" s="1"/>
  <c r="S576" i="14"/>
  <c r="S575" i="14"/>
  <c r="V575" i="14" s="1"/>
  <c r="W575" i="14" s="1"/>
  <c r="X575" i="14" s="1"/>
  <c r="S574" i="14"/>
  <c r="S573" i="14"/>
  <c r="V573" i="14" s="1"/>
  <c r="W573" i="14" s="1"/>
  <c r="X573" i="14" s="1"/>
  <c r="S572" i="14"/>
  <c r="S571" i="14"/>
  <c r="S570" i="14"/>
  <c r="S569" i="14"/>
  <c r="V569" i="14" s="1"/>
  <c r="W569" i="14" s="1"/>
  <c r="X569" i="14" s="1"/>
  <c r="S568" i="14"/>
  <c r="V568" i="14" s="1"/>
  <c r="W568" i="14" s="1"/>
  <c r="X568" i="14" s="1"/>
  <c r="S567" i="14"/>
  <c r="V567" i="14" s="1"/>
  <c r="W567" i="14" s="1"/>
  <c r="X567" i="14" s="1"/>
  <c r="S566" i="14"/>
  <c r="S565" i="14"/>
  <c r="V565" i="14" s="1"/>
  <c r="W565" i="14" s="1"/>
  <c r="X565" i="14" s="1"/>
  <c r="S564" i="14"/>
  <c r="V564" i="14" s="1"/>
  <c r="W564" i="14" s="1"/>
  <c r="X564" i="14" s="1"/>
  <c r="S563" i="14"/>
  <c r="V563" i="14" s="1"/>
  <c r="W563" i="14" s="1"/>
  <c r="X563" i="14" s="1"/>
  <c r="S562" i="14"/>
  <c r="V562" i="14" s="1"/>
  <c r="W562" i="14" s="1"/>
  <c r="X562" i="14" s="1"/>
  <c r="S561" i="14"/>
  <c r="S560" i="14"/>
  <c r="V560" i="14" s="1"/>
  <c r="W560" i="14" s="1"/>
  <c r="X560" i="14" s="1"/>
  <c r="S559" i="14"/>
  <c r="T559" i="14" s="1"/>
  <c r="S558" i="14"/>
  <c r="S557" i="14"/>
  <c r="T557" i="14" s="1"/>
  <c r="S556" i="14"/>
  <c r="T556" i="14" s="1"/>
  <c r="S555" i="14"/>
  <c r="V555" i="14" s="1"/>
  <c r="W555" i="14" s="1"/>
  <c r="X555" i="14" s="1"/>
  <c r="S554" i="14"/>
  <c r="S553" i="14"/>
  <c r="V553" i="14" s="1"/>
  <c r="W553" i="14" s="1"/>
  <c r="X553" i="14" s="1"/>
  <c r="S552" i="14"/>
  <c r="S551" i="14"/>
  <c r="V551" i="14" s="1"/>
  <c r="W551" i="14" s="1"/>
  <c r="X551" i="14" s="1"/>
  <c r="S550" i="14"/>
  <c r="S549" i="14"/>
  <c r="T549" i="14" s="1"/>
  <c r="S548" i="14"/>
  <c r="V548" i="14" s="1"/>
  <c r="W548" i="14" s="1"/>
  <c r="X548" i="14" s="1"/>
  <c r="S547" i="14"/>
  <c r="V547" i="14" s="1"/>
  <c r="W547" i="14" s="1"/>
  <c r="X547" i="14" s="1"/>
  <c r="S546" i="14"/>
  <c r="V546" i="14" s="1"/>
  <c r="W546" i="14" s="1"/>
  <c r="X546" i="14" s="1"/>
  <c r="S545" i="14"/>
  <c r="V545" i="14" s="1"/>
  <c r="W545" i="14" s="1"/>
  <c r="X545" i="14" s="1"/>
  <c r="S544" i="14"/>
  <c r="V544" i="14" s="1"/>
  <c r="W544" i="14" s="1"/>
  <c r="X544" i="14" s="1"/>
  <c r="S543" i="14"/>
  <c r="V543" i="14" s="1"/>
  <c r="W543" i="14" s="1"/>
  <c r="X543" i="14" s="1"/>
  <c r="S542" i="14"/>
  <c r="S541" i="14"/>
  <c r="S540" i="14"/>
  <c r="S539" i="14"/>
  <c r="V539" i="14" s="1"/>
  <c r="W539" i="14" s="1"/>
  <c r="X539" i="14" s="1"/>
  <c r="S538" i="14"/>
  <c r="S537" i="14"/>
  <c r="S536" i="14"/>
  <c r="V536" i="14" s="1"/>
  <c r="W536" i="14" s="1"/>
  <c r="X536" i="14" s="1"/>
  <c r="S535" i="14"/>
  <c r="V535" i="14" s="1"/>
  <c r="W535" i="14" s="1"/>
  <c r="X535" i="14" s="1"/>
  <c r="S534" i="14"/>
  <c r="S533" i="14"/>
  <c r="S532" i="14"/>
  <c r="S531" i="14"/>
  <c r="T531" i="14" s="1"/>
  <c r="S530" i="14"/>
  <c r="V530" i="14" s="1"/>
  <c r="W530" i="14" s="1"/>
  <c r="X530" i="14" s="1"/>
  <c r="S529" i="14"/>
  <c r="S528" i="14"/>
  <c r="T528" i="14" s="1"/>
  <c r="S527" i="14"/>
  <c r="V527" i="14" s="1"/>
  <c r="W527" i="14" s="1"/>
  <c r="X527" i="14" s="1"/>
  <c r="S526" i="14"/>
  <c r="S525" i="14"/>
  <c r="S524" i="14"/>
  <c r="T524" i="14" s="1"/>
  <c r="S523" i="14"/>
  <c r="T523" i="14" s="1"/>
  <c r="S522" i="14"/>
  <c r="V522" i="14" s="1"/>
  <c r="W522" i="14" s="1"/>
  <c r="X522" i="14" s="1"/>
  <c r="S521" i="14"/>
  <c r="V521" i="14" s="1"/>
  <c r="W521" i="14" s="1"/>
  <c r="X521" i="14" s="1"/>
  <c r="S520" i="14"/>
  <c r="T520" i="14" s="1"/>
  <c r="S519" i="14"/>
  <c r="S518" i="14"/>
  <c r="S517" i="14"/>
  <c r="S516" i="14"/>
  <c r="T516" i="14" s="1"/>
  <c r="S515" i="14"/>
  <c r="V515" i="14" s="1"/>
  <c r="W515" i="14" s="1"/>
  <c r="X515" i="14" s="1"/>
  <c r="S514" i="14"/>
  <c r="S513" i="14"/>
  <c r="S512" i="14"/>
  <c r="S511" i="14"/>
  <c r="V511" i="14" s="1"/>
  <c r="W511" i="14" s="1"/>
  <c r="X511" i="14" s="1"/>
  <c r="S510" i="14"/>
  <c r="S509" i="14"/>
  <c r="V509" i="14" s="1"/>
  <c r="W509" i="14" s="1"/>
  <c r="X509" i="14" s="1"/>
  <c r="S508" i="14"/>
  <c r="V508" i="14" s="1"/>
  <c r="W508" i="14" s="1"/>
  <c r="X508" i="14" s="1"/>
  <c r="S507" i="14"/>
  <c r="T507" i="14" s="1"/>
  <c r="S506" i="14"/>
  <c r="V506" i="14" s="1"/>
  <c r="W506" i="14" s="1"/>
  <c r="X506" i="14" s="1"/>
  <c r="S505" i="14"/>
  <c r="S504" i="14"/>
  <c r="V504" i="14" s="1"/>
  <c r="W504" i="14" s="1"/>
  <c r="X504" i="14" s="1"/>
  <c r="S503" i="14"/>
  <c r="V503" i="14" s="1"/>
  <c r="W503" i="14" s="1"/>
  <c r="X503" i="14" s="1"/>
  <c r="S502" i="14"/>
  <c r="S501" i="14"/>
  <c r="S500" i="14"/>
  <c r="V500" i="14" s="1"/>
  <c r="W500" i="14" s="1"/>
  <c r="X500" i="14" s="1"/>
  <c r="S499" i="14"/>
  <c r="T499" i="14" s="1"/>
  <c r="S498" i="14"/>
  <c r="T498" i="14" s="1"/>
  <c r="S497" i="14"/>
  <c r="S496" i="14"/>
  <c r="V496" i="14" s="1"/>
  <c r="W496" i="14" s="1"/>
  <c r="X496" i="14" s="1"/>
  <c r="S495" i="14"/>
  <c r="V495" i="14" s="1"/>
  <c r="W495" i="14" s="1"/>
  <c r="X495" i="14" s="1"/>
  <c r="S494" i="14"/>
  <c r="S493" i="14"/>
  <c r="S492" i="14"/>
  <c r="V492" i="14" s="1"/>
  <c r="W492" i="14" s="1"/>
  <c r="X492" i="14" s="1"/>
  <c r="S491" i="14"/>
  <c r="T491" i="14" s="1"/>
  <c r="S490" i="14"/>
  <c r="S489" i="14"/>
  <c r="S488" i="14"/>
  <c r="V488" i="14" s="1"/>
  <c r="W488" i="14" s="1"/>
  <c r="X488" i="14" s="1"/>
  <c r="S487" i="14"/>
  <c r="V487" i="14" s="1"/>
  <c r="W487" i="14" s="1"/>
  <c r="X487" i="14" s="1"/>
  <c r="S486" i="14"/>
  <c r="S485" i="14"/>
  <c r="S484" i="14"/>
  <c r="T484" i="14" s="1"/>
  <c r="S483" i="14"/>
  <c r="T483" i="14" s="1"/>
  <c r="S482" i="14"/>
  <c r="T482" i="14" s="1"/>
  <c r="S481" i="14"/>
  <c r="S480" i="14"/>
  <c r="V480" i="14" s="1"/>
  <c r="W480" i="14" s="1"/>
  <c r="X480" i="14" s="1"/>
  <c r="S479" i="14"/>
  <c r="V479" i="14" s="1"/>
  <c r="W479" i="14" s="1"/>
  <c r="X479" i="14" s="1"/>
  <c r="S478" i="14"/>
  <c r="S477" i="14"/>
  <c r="V477" i="14" s="1"/>
  <c r="W477" i="14" s="1"/>
  <c r="X477" i="14" s="1"/>
  <c r="S476" i="14"/>
  <c r="V476" i="14" s="1"/>
  <c r="W476" i="14" s="1"/>
  <c r="X476" i="14" s="1"/>
  <c r="S475" i="14"/>
  <c r="T475" i="14" s="1"/>
  <c r="S474" i="14"/>
  <c r="V474" i="14" s="1"/>
  <c r="W474" i="14" s="1"/>
  <c r="X474" i="14" s="1"/>
  <c r="S473" i="14"/>
  <c r="S472" i="14"/>
  <c r="S471" i="14"/>
  <c r="V471" i="14" s="1"/>
  <c r="W471" i="14" s="1"/>
  <c r="X471" i="14" s="1"/>
  <c r="S470" i="14"/>
  <c r="S469" i="14"/>
  <c r="V469" i="14" s="1"/>
  <c r="W469" i="14" s="1"/>
  <c r="X469" i="14" s="1"/>
  <c r="S468" i="14"/>
  <c r="V468" i="14" s="1"/>
  <c r="W468" i="14" s="1"/>
  <c r="X468" i="14" s="1"/>
  <c r="S467" i="14"/>
  <c r="T467" i="14" s="1"/>
  <c r="S466" i="14"/>
  <c r="V466" i="14" s="1"/>
  <c r="W466" i="14" s="1"/>
  <c r="X466" i="14" s="1"/>
  <c r="S465" i="14"/>
  <c r="S464" i="14"/>
  <c r="S463" i="14"/>
  <c r="S462" i="14"/>
  <c r="T462" i="14" s="1"/>
  <c r="S461" i="14"/>
  <c r="T461" i="14" s="1"/>
  <c r="S460" i="14"/>
  <c r="S459" i="14"/>
  <c r="V459" i="14" s="1"/>
  <c r="W459" i="14" s="1"/>
  <c r="X459" i="14" s="1"/>
  <c r="S458" i="14"/>
  <c r="V458" i="14" s="1"/>
  <c r="W458" i="14" s="1"/>
  <c r="X458" i="14" s="1"/>
  <c r="S457" i="14"/>
  <c r="S456" i="14"/>
  <c r="V456" i="14" s="1"/>
  <c r="W456" i="14" s="1"/>
  <c r="X456" i="14" s="1"/>
  <c r="S455" i="14"/>
  <c r="S454" i="14"/>
  <c r="T454" i="14" s="1"/>
  <c r="S453" i="14"/>
  <c r="V453" i="14" s="1"/>
  <c r="W453" i="14" s="1"/>
  <c r="X453" i="14" s="1"/>
  <c r="S452" i="14"/>
  <c r="V452" i="14" s="1"/>
  <c r="W452" i="14" s="1"/>
  <c r="X452" i="14" s="1"/>
  <c r="S451" i="14"/>
  <c r="S450" i="14"/>
  <c r="T450" i="14" s="1"/>
  <c r="S449" i="14"/>
  <c r="S448" i="14"/>
  <c r="S447" i="14"/>
  <c r="V447" i="14" s="1"/>
  <c r="W447" i="14" s="1"/>
  <c r="X447" i="14" s="1"/>
  <c r="S446" i="14"/>
  <c r="T446" i="14" s="1"/>
  <c r="S445" i="14"/>
  <c r="T445" i="14" s="1"/>
  <c r="S444" i="14"/>
  <c r="S443" i="14"/>
  <c r="S442" i="14"/>
  <c r="S441" i="14"/>
  <c r="S440" i="14"/>
  <c r="V440" i="14" s="1"/>
  <c r="W440" i="14" s="1"/>
  <c r="X440" i="14" s="1"/>
  <c r="S439" i="14"/>
  <c r="T439" i="14" s="1"/>
  <c r="S438" i="14"/>
  <c r="T438" i="14" s="1"/>
  <c r="S437" i="14"/>
  <c r="S436" i="14"/>
  <c r="S435" i="14"/>
  <c r="V435" i="14" s="1"/>
  <c r="W435" i="14" s="1"/>
  <c r="X435" i="14" s="1"/>
  <c r="S434" i="14"/>
  <c r="S433" i="14"/>
  <c r="S432" i="14"/>
  <c r="V432" i="14" s="1"/>
  <c r="W432" i="14" s="1"/>
  <c r="X432" i="14" s="1"/>
  <c r="S431" i="14"/>
  <c r="S430" i="14"/>
  <c r="T430" i="14" s="1"/>
  <c r="S429" i="14"/>
  <c r="S428" i="14"/>
  <c r="S427" i="14"/>
  <c r="V427" i="14" s="1"/>
  <c r="W427" i="14" s="1"/>
  <c r="X427" i="14" s="1"/>
  <c r="S426" i="14"/>
  <c r="V426" i="14" s="1"/>
  <c r="W426" i="14" s="1"/>
  <c r="X426" i="14" s="1"/>
  <c r="S425" i="14"/>
  <c r="S424" i="14"/>
  <c r="V424" i="14" s="1"/>
  <c r="W424" i="14" s="1"/>
  <c r="X424" i="14" s="1"/>
  <c r="S423" i="14"/>
  <c r="V423" i="14" s="1"/>
  <c r="W423" i="14" s="1"/>
  <c r="X423" i="14" s="1"/>
  <c r="S422" i="14"/>
  <c r="S421" i="14"/>
  <c r="V421" i="14" s="1"/>
  <c r="W421" i="14" s="1"/>
  <c r="X421" i="14" s="1"/>
  <c r="S420" i="14"/>
  <c r="V420" i="14" s="1"/>
  <c r="W420" i="14" s="1"/>
  <c r="X420" i="14" s="1"/>
  <c r="S419" i="14"/>
  <c r="V419" i="14" s="1"/>
  <c r="W419" i="14" s="1"/>
  <c r="X419" i="14" s="1"/>
  <c r="S418" i="14"/>
  <c r="T418" i="14" s="1"/>
  <c r="S417" i="14"/>
  <c r="S416" i="14"/>
  <c r="V416" i="14" s="1"/>
  <c r="W416" i="14" s="1"/>
  <c r="X416" i="14" s="1"/>
  <c r="S415" i="14"/>
  <c r="V415" i="14" s="1"/>
  <c r="W415" i="14" s="1"/>
  <c r="X415" i="14" s="1"/>
  <c r="S414" i="14"/>
  <c r="T414" i="14" s="1"/>
  <c r="S413" i="14"/>
  <c r="S412" i="14"/>
  <c r="S411" i="14"/>
  <c r="S410" i="14"/>
  <c r="S409" i="14"/>
  <c r="S408" i="14"/>
  <c r="S407" i="14"/>
  <c r="S406" i="14"/>
  <c r="T406" i="14" s="1"/>
  <c r="S405" i="14"/>
  <c r="V405" i="14" s="1"/>
  <c r="W405" i="14" s="1"/>
  <c r="X405" i="14" s="1"/>
  <c r="S404" i="14"/>
  <c r="V404" i="14" s="1"/>
  <c r="W404" i="14" s="1"/>
  <c r="X404" i="14" s="1"/>
  <c r="S403" i="14"/>
  <c r="T403" i="14" s="1"/>
  <c r="S402" i="14"/>
  <c r="T402" i="14" s="1"/>
  <c r="S401" i="14"/>
  <c r="T401" i="14" s="1"/>
  <c r="S400" i="14"/>
  <c r="V400" i="14" s="1"/>
  <c r="W400" i="14" s="1"/>
  <c r="X400" i="14" s="1"/>
  <c r="S399" i="14"/>
  <c r="T399" i="14" s="1"/>
  <c r="S398" i="14"/>
  <c r="T398" i="14" s="1"/>
  <c r="S397" i="14"/>
  <c r="S396" i="14"/>
  <c r="V396" i="14" s="1"/>
  <c r="W396" i="14" s="1"/>
  <c r="X396" i="14" s="1"/>
  <c r="S395" i="14"/>
  <c r="V395" i="14" s="1"/>
  <c r="W395" i="14" s="1"/>
  <c r="X395" i="14" s="1"/>
  <c r="S394" i="14"/>
  <c r="T394" i="14" s="1"/>
  <c r="S393" i="14"/>
  <c r="T393" i="14" s="1"/>
  <c r="S392" i="14"/>
  <c r="V392" i="14" s="1"/>
  <c r="W392" i="14" s="1"/>
  <c r="X392" i="14" s="1"/>
  <c r="S391" i="14"/>
  <c r="V391" i="14" s="1"/>
  <c r="W391" i="14" s="1"/>
  <c r="X391" i="14" s="1"/>
  <c r="S390" i="14"/>
  <c r="V390" i="14" s="1"/>
  <c r="W390" i="14" s="1"/>
  <c r="X390" i="14" s="1"/>
  <c r="S389" i="14"/>
  <c r="S388" i="14"/>
  <c r="V388" i="14" s="1"/>
  <c r="W388" i="14" s="1"/>
  <c r="X388" i="14" s="1"/>
  <c r="S387" i="14"/>
  <c r="V387" i="14" s="1"/>
  <c r="W387" i="14" s="1"/>
  <c r="X387" i="14" s="1"/>
  <c r="S386" i="14"/>
  <c r="T386" i="14" s="1"/>
  <c r="S385" i="14"/>
  <c r="T385" i="14" s="1"/>
  <c r="S384" i="14"/>
  <c r="V384" i="14" s="1"/>
  <c r="W384" i="14" s="1"/>
  <c r="X384" i="14" s="1"/>
  <c r="S383" i="14"/>
  <c r="V383" i="14" s="1"/>
  <c r="W383" i="14" s="1"/>
  <c r="X383" i="14" s="1"/>
  <c r="S382" i="14"/>
  <c r="T382" i="14" s="1"/>
  <c r="S381" i="14"/>
  <c r="S380" i="14"/>
  <c r="S379" i="14"/>
  <c r="S378" i="14"/>
  <c r="T378" i="14" s="1"/>
  <c r="S377" i="14"/>
  <c r="T377" i="14" s="1"/>
  <c r="S376" i="14"/>
  <c r="S375" i="14"/>
  <c r="V375" i="14" s="1"/>
  <c r="W375" i="14" s="1"/>
  <c r="X375" i="14" s="1"/>
  <c r="S374" i="14"/>
  <c r="S373" i="14"/>
  <c r="S372" i="14"/>
  <c r="S371" i="14"/>
  <c r="V371" i="14" s="1"/>
  <c r="W371" i="14" s="1"/>
  <c r="X371" i="14" s="1"/>
  <c r="S370" i="14"/>
  <c r="T370" i="14" s="1"/>
  <c r="S369" i="14"/>
  <c r="S368" i="14"/>
  <c r="V368" i="14" s="1"/>
  <c r="W368" i="14" s="1"/>
  <c r="X368" i="14" s="1"/>
  <c r="S367" i="14"/>
  <c r="T367" i="14" s="1"/>
  <c r="S366" i="14"/>
  <c r="V366" i="14" s="1"/>
  <c r="W366" i="14" s="1"/>
  <c r="X366" i="14" s="1"/>
  <c r="S365" i="14"/>
  <c r="S364" i="14"/>
  <c r="T364" i="14" s="1"/>
  <c r="S363" i="14"/>
  <c r="V363" i="14" s="1"/>
  <c r="W363" i="14" s="1"/>
  <c r="X363" i="14" s="1"/>
  <c r="S362" i="14"/>
  <c r="T362" i="14" s="1"/>
  <c r="S361" i="14"/>
  <c r="T361" i="14" s="1"/>
  <c r="S360" i="14"/>
  <c r="V360" i="14" s="1"/>
  <c r="W360" i="14" s="1"/>
  <c r="X360" i="14" s="1"/>
  <c r="S359" i="14"/>
  <c r="V359" i="14" s="1"/>
  <c r="W359" i="14" s="1"/>
  <c r="X359" i="14" s="1"/>
  <c r="S358" i="14"/>
  <c r="S357" i="14"/>
  <c r="S356" i="14"/>
  <c r="S355" i="14"/>
  <c r="V355" i="14" s="1"/>
  <c r="W355" i="14" s="1"/>
  <c r="X355" i="14" s="1"/>
  <c r="S354" i="14"/>
  <c r="T354" i="14" s="1"/>
  <c r="S353" i="14"/>
  <c r="T353" i="14" s="1"/>
  <c r="S352" i="14"/>
  <c r="V352" i="14" s="1"/>
  <c r="W352" i="14" s="1"/>
  <c r="X352" i="14" s="1"/>
  <c r="S351" i="14"/>
  <c r="V351" i="14" s="1"/>
  <c r="W351" i="14" s="1"/>
  <c r="X351" i="14" s="1"/>
  <c r="S350" i="14"/>
  <c r="V350" i="14" s="1"/>
  <c r="W350" i="14" s="1"/>
  <c r="X350" i="14" s="1"/>
  <c r="S349" i="14"/>
  <c r="S348" i="14"/>
  <c r="V348" i="14" s="1"/>
  <c r="W348" i="14" s="1"/>
  <c r="X348" i="14" s="1"/>
  <c r="S347" i="14"/>
  <c r="V347" i="14" s="1"/>
  <c r="W347" i="14" s="1"/>
  <c r="X347" i="14" s="1"/>
  <c r="S346" i="14"/>
  <c r="T346" i="14" s="1"/>
  <c r="S345" i="14"/>
  <c r="T345" i="14" s="1"/>
  <c r="S344" i="14"/>
  <c r="V344" i="14" s="1"/>
  <c r="W344" i="14" s="1"/>
  <c r="X344" i="14" s="1"/>
  <c r="S343" i="14"/>
  <c r="V343" i="14" s="1"/>
  <c r="W343" i="14" s="1"/>
  <c r="X343" i="14" s="1"/>
  <c r="S342" i="14"/>
  <c r="V342" i="14" s="1"/>
  <c r="W342" i="14" s="1"/>
  <c r="X342" i="14" s="1"/>
  <c r="S341" i="14"/>
  <c r="S340" i="14"/>
  <c r="S339" i="14"/>
  <c r="V339" i="14" s="1"/>
  <c r="W339" i="14" s="1"/>
  <c r="X339" i="14" s="1"/>
  <c r="S338" i="14"/>
  <c r="S337" i="14"/>
  <c r="T337" i="14" s="1"/>
  <c r="S336" i="14"/>
  <c r="V336" i="14" s="1"/>
  <c r="W336" i="14" s="1"/>
  <c r="X336" i="14" s="1"/>
  <c r="S335" i="14"/>
  <c r="V335" i="14" s="1"/>
  <c r="W335" i="14" s="1"/>
  <c r="X335" i="14" s="1"/>
  <c r="S334" i="14"/>
  <c r="S333" i="14"/>
  <c r="S332" i="14"/>
  <c r="T332" i="14" s="1"/>
  <c r="S331" i="14"/>
  <c r="T331" i="14" s="1"/>
  <c r="S330" i="14"/>
  <c r="S329" i="14"/>
  <c r="T329" i="14" s="1"/>
  <c r="S328" i="14"/>
  <c r="V328" i="14" s="1"/>
  <c r="W328" i="14" s="1"/>
  <c r="X328" i="14" s="1"/>
  <c r="S327" i="14"/>
  <c r="T327" i="14" s="1"/>
  <c r="S326" i="14"/>
  <c r="S325" i="14"/>
  <c r="S324" i="14"/>
  <c r="T324" i="14" s="1"/>
  <c r="S323" i="14"/>
  <c r="V323" i="14" s="1"/>
  <c r="W323" i="14" s="1"/>
  <c r="X323" i="14" s="1"/>
  <c r="S322" i="14"/>
  <c r="S321" i="14"/>
  <c r="T321" i="14" s="1"/>
  <c r="S320" i="14"/>
  <c r="V320" i="14" s="1"/>
  <c r="W320" i="14" s="1"/>
  <c r="X320" i="14" s="1"/>
  <c r="S319" i="14"/>
  <c r="V319" i="14" s="1"/>
  <c r="W319" i="14" s="1"/>
  <c r="X319" i="14" s="1"/>
  <c r="S318" i="14"/>
  <c r="T318" i="14" s="1"/>
  <c r="S317" i="14"/>
  <c r="S316" i="14"/>
  <c r="T316" i="14" s="1"/>
  <c r="S315" i="14"/>
  <c r="V315" i="14" s="1"/>
  <c r="W315" i="14" s="1"/>
  <c r="X315" i="14" s="1"/>
  <c r="S314" i="14"/>
  <c r="S313" i="14"/>
  <c r="T313" i="14" s="1"/>
  <c r="S312" i="14"/>
  <c r="S311" i="14"/>
  <c r="S310" i="14"/>
  <c r="T310" i="14" s="1"/>
  <c r="S309" i="14"/>
  <c r="T309" i="14" s="1"/>
  <c r="S308" i="14"/>
  <c r="V308" i="14" s="1"/>
  <c r="W308" i="14" s="1"/>
  <c r="X308" i="14" s="1"/>
  <c r="S307" i="14"/>
  <c r="T307" i="14" s="1"/>
  <c r="S306" i="14"/>
  <c r="V306" i="14" s="1"/>
  <c r="W306" i="14" s="1"/>
  <c r="X306" i="14" s="1"/>
  <c r="S305" i="14"/>
  <c r="T305" i="14" s="1"/>
  <c r="S304" i="14"/>
  <c r="T304" i="14" s="1"/>
  <c r="S303" i="14"/>
  <c r="S302" i="14"/>
  <c r="V302" i="14" s="1"/>
  <c r="W302" i="14" s="1"/>
  <c r="X302" i="14" s="1"/>
  <c r="S301" i="14"/>
  <c r="V301" i="14" s="1"/>
  <c r="W301" i="14" s="1"/>
  <c r="X301" i="14" s="1"/>
  <c r="S300" i="14"/>
  <c r="V300" i="14" s="1"/>
  <c r="W300" i="14" s="1"/>
  <c r="X300" i="14" s="1"/>
  <c r="S299" i="14"/>
  <c r="V299" i="14" s="1"/>
  <c r="W299" i="14" s="1"/>
  <c r="X299" i="14" s="1"/>
  <c r="S298" i="14"/>
  <c r="V298" i="14" s="1"/>
  <c r="W298" i="14" s="1"/>
  <c r="X298" i="14" s="1"/>
  <c r="S297" i="14"/>
  <c r="T297" i="14" s="1"/>
  <c r="S296" i="14"/>
  <c r="V296" i="14" s="1"/>
  <c r="W296" i="14" s="1"/>
  <c r="X296" i="14" s="1"/>
  <c r="S295" i="14"/>
  <c r="S294" i="14"/>
  <c r="V294" i="14" s="1"/>
  <c r="W294" i="14" s="1"/>
  <c r="X294" i="14" s="1"/>
  <c r="S293" i="14"/>
  <c r="S292" i="14"/>
  <c r="V292" i="14" s="1"/>
  <c r="W292" i="14" s="1"/>
  <c r="X292" i="14" s="1"/>
  <c r="S291" i="14"/>
  <c r="V291" i="14" s="1"/>
  <c r="W291" i="14" s="1"/>
  <c r="X291" i="14" s="1"/>
  <c r="S290" i="14"/>
  <c r="V290" i="14" s="1"/>
  <c r="W290" i="14" s="1"/>
  <c r="X290" i="14" s="1"/>
  <c r="S289" i="14"/>
  <c r="V289" i="14" s="1"/>
  <c r="W289" i="14" s="1"/>
  <c r="X289" i="14" s="1"/>
  <c r="S288" i="14"/>
  <c r="V288" i="14" s="1"/>
  <c r="W288" i="14" s="1"/>
  <c r="X288" i="14" s="1"/>
  <c r="S287" i="14"/>
  <c r="T287" i="14" s="1"/>
  <c r="S286" i="14"/>
  <c r="V286" i="14" s="1"/>
  <c r="W286" i="14" s="1"/>
  <c r="X286" i="14" s="1"/>
  <c r="S285" i="14"/>
  <c r="S266" i="14"/>
  <c r="T266" i="14" s="1"/>
  <c r="S265" i="14"/>
  <c r="V265" i="14" s="1"/>
  <c r="W265" i="14" s="1"/>
  <c r="X265" i="14" s="1"/>
  <c r="S264" i="14"/>
  <c r="S263" i="14"/>
  <c r="S262" i="14"/>
  <c r="T262" i="14" s="1"/>
  <c r="S261" i="14"/>
  <c r="V261" i="14" s="1"/>
  <c r="W261" i="14" s="1"/>
  <c r="X261" i="14" s="1"/>
  <c r="S260" i="14"/>
  <c r="S259" i="14"/>
  <c r="V259" i="14" s="1"/>
  <c r="W259" i="14" s="1"/>
  <c r="X259" i="14" s="1"/>
  <c r="S258" i="14"/>
  <c r="T258" i="14" s="1"/>
  <c r="S257" i="14"/>
  <c r="S256" i="14"/>
  <c r="T256" i="14" s="1"/>
  <c r="S255" i="14"/>
  <c r="S254" i="14"/>
  <c r="T254" i="14" s="1"/>
  <c r="S253" i="14"/>
  <c r="V253" i="14" s="1"/>
  <c r="W253" i="14" s="1"/>
  <c r="X253" i="14" s="1"/>
  <c r="S252" i="14"/>
  <c r="S251" i="14"/>
  <c r="V251" i="14" s="1"/>
  <c r="W251" i="14" s="1"/>
  <c r="X251" i="14" s="1"/>
  <c r="S250" i="14"/>
  <c r="T250" i="14" s="1"/>
  <c r="S249" i="14"/>
  <c r="T249" i="14" s="1"/>
  <c r="S248" i="14"/>
  <c r="S247" i="14"/>
  <c r="V247" i="14" s="1"/>
  <c r="W247" i="14" s="1"/>
  <c r="X247" i="14" s="1"/>
  <c r="S246" i="14"/>
  <c r="T246" i="14" s="1"/>
  <c r="S245" i="14"/>
  <c r="S244" i="14"/>
  <c r="S243" i="14"/>
  <c r="V243" i="14" s="1"/>
  <c r="W243" i="14" s="1"/>
  <c r="X243" i="14" s="1"/>
  <c r="S242" i="14"/>
  <c r="T242" i="14" s="1"/>
  <c r="S237" i="14"/>
  <c r="V237" i="14" s="1"/>
  <c r="W237" i="14" s="1"/>
  <c r="X237" i="14" s="1"/>
  <c r="S236" i="14"/>
  <c r="S235" i="14"/>
  <c r="V235" i="14" s="1"/>
  <c r="W235" i="14" s="1"/>
  <c r="X235" i="14" s="1"/>
  <c r="S234" i="14"/>
  <c r="T234" i="14" s="1"/>
  <c r="S233" i="14"/>
  <c r="V233" i="14" s="1"/>
  <c r="W233" i="14" s="1"/>
  <c r="X233" i="14" s="1"/>
  <c r="S232" i="14"/>
  <c r="T232" i="14" s="1"/>
  <c r="S231" i="14"/>
  <c r="T231" i="14" s="1"/>
  <c r="S230" i="14"/>
  <c r="S229" i="14"/>
  <c r="S228" i="14"/>
  <c r="S227" i="14"/>
  <c r="V227" i="14" s="1"/>
  <c r="W227" i="14" s="1"/>
  <c r="X227" i="14" s="1"/>
  <c r="S226" i="14"/>
  <c r="T226" i="14" s="1"/>
  <c r="S225" i="14"/>
  <c r="S224" i="14"/>
  <c r="T224" i="14" s="1"/>
  <c r="S223" i="14"/>
  <c r="S222" i="14"/>
  <c r="T222" i="14" s="1"/>
  <c r="S221" i="14"/>
  <c r="V221" i="14" s="1"/>
  <c r="W221" i="14" s="1"/>
  <c r="X221" i="14" s="1"/>
  <c r="S216" i="14"/>
  <c r="S215" i="14"/>
  <c r="S214" i="14"/>
  <c r="T214" i="14" s="1"/>
  <c r="S213" i="14"/>
  <c r="V213" i="14" s="1"/>
  <c r="W213" i="14" s="1"/>
  <c r="X213" i="14" s="1"/>
  <c r="S212" i="14"/>
  <c r="T212" i="14" s="1"/>
  <c r="S211" i="14"/>
  <c r="T211" i="14" s="1"/>
  <c r="S210" i="14"/>
  <c r="T210" i="14" s="1"/>
  <c r="S209" i="14"/>
  <c r="V209" i="14" s="1"/>
  <c r="W209" i="14" s="1"/>
  <c r="X209" i="14" s="1"/>
  <c r="S208" i="14"/>
  <c r="S207" i="14"/>
  <c r="V207" i="14" s="1"/>
  <c r="W207" i="14" s="1"/>
  <c r="X207" i="14" s="1"/>
  <c r="S206" i="14"/>
  <c r="T206" i="14" s="1"/>
  <c r="S205" i="14"/>
  <c r="T205" i="14" s="1"/>
  <c r="S204" i="14"/>
  <c r="S203" i="14"/>
  <c r="S202" i="14"/>
  <c r="T202" i="14" s="1"/>
  <c r="S201" i="14"/>
  <c r="V201" i="14" s="1"/>
  <c r="W201" i="14" s="1"/>
  <c r="X201" i="14" s="1"/>
  <c r="S200" i="14"/>
  <c r="S199" i="14"/>
  <c r="V199" i="14" s="1"/>
  <c r="W199" i="14" s="1"/>
  <c r="X199" i="14" s="1"/>
  <c r="S198" i="14"/>
  <c r="S197" i="14"/>
  <c r="V197" i="14" s="1"/>
  <c r="W197" i="14" s="1"/>
  <c r="X197" i="14" s="1"/>
  <c r="S196" i="14"/>
  <c r="S195" i="14"/>
  <c r="S194" i="14"/>
  <c r="V194" i="14" s="1"/>
  <c r="W194" i="14" s="1"/>
  <c r="X194" i="14" s="1"/>
  <c r="S193" i="14"/>
  <c r="V193" i="14" s="1"/>
  <c r="W193" i="14" s="1"/>
  <c r="X193" i="14" s="1"/>
  <c r="S192" i="14"/>
  <c r="V192" i="14" s="1"/>
  <c r="W192" i="14" s="1"/>
  <c r="X192" i="14" s="1"/>
  <c r="S191" i="14"/>
  <c r="S190" i="14"/>
  <c r="T190" i="14" s="1"/>
  <c r="S189" i="14"/>
  <c r="V189" i="14" s="1"/>
  <c r="W189" i="14" s="1"/>
  <c r="X189" i="14" s="1"/>
  <c r="S184" i="14"/>
  <c r="V184" i="14" s="1"/>
  <c r="W184" i="14" s="1"/>
  <c r="X184" i="14" s="1"/>
  <c r="S183" i="14"/>
  <c r="V183" i="14" s="1"/>
  <c r="W183" i="14" s="1"/>
  <c r="X183" i="14" s="1"/>
  <c r="S182" i="14"/>
  <c r="T182" i="14" s="1"/>
  <c r="S181" i="14"/>
  <c r="V181" i="14" s="1"/>
  <c r="W181" i="14" s="1"/>
  <c r="X181" i="14" s="1"/>
  <c r="S180" i="14"/>
  <c r="S179" i="14"/>
  <c r="S178" i="14"/>
  <c r="S177" i="14"/>
  <c r="V177" i="14" s="1"/>
  <c r="W177" i="14" s="1"/>
  <c r="X177" i="14" s="1"/>
  <c r="S176" i="14"/>
  <c r="V176" i="14" s="1"/>
  <c r="W176" i="14" s="1"/>
  <c r="X176" i="14" s="1"/>
  <c r="S175" i="14"/>
  <c r="T175" i="14" s="1"/>
  <c r="S174" i="14"/>
  <c r="T174" i="14" s="1"/>
  <c r="S173" i="14"/>
  <c r="V173" i="14" s="1"/>
  <c r="W173" i="14" s="1"/>
  <c r="X173" i="14" s="1"/>
  <c r="S172" i="14"/>
  <c r="V172" i="14" s="1"/>
  <c r="W172" i="14" s="1"/>
  <c r="X172" i="14" s="1"/>
  <c r="S171" i="14"/>
  <c r="S170" i="14"/>
  <c r="S169" i="14"/>
  <c r="V169" i="14" s="1"/>
  <c r="W169" i="14" s="1"/>
  <c r="X169" i="14" s="1"/>
  <c r="S168" i="14"/>
  <c r="V168" i="14" s="1"/>
  <c r="W168" i="14" s="1"/>
  <c r="X168" i="14" s="1"/>
  <c r="S167" i="14"/>
  <c r="T167" i="14" s="1"/>
  <c r="S166" i="14"/>
  <c r="T166" i="14" s="1"/>
  <c r="S165" i="14"/>
  <c r="V165" i="14" s="1"/>
  <c r="W165" i="14" s="1"/>
  <c r="X165" i="14" s="1"/>
  <c r="S164" i="14"/>
  <c r="S163" i="14"/>
  <c r="V163" i="14" s="1"/>
  <c r="W163" i="14" s="1"/>
  <c r="X163" i="14" s="1"/>
  <c r="S162" i="14"/>
  <c r="S161" i="14"/>
  <c r="S160" i="14"/>
  <c r="V160" i="14" s="1"/>
  <c r="W160" i="14" s="1"/>
  <c r="X160" i="14" s="1"/>
  <c r="S159" i="14"/>
  <c r="T159" i="14" s="1"/>
  <c r="S158" i="14"/>
  <c r="V158" i="14" s="1"/>
  <c r="W158" i="14" s="1"/>
  <c r="X158" i="14" s="1"/>
  <c r="S157" i="14"/>
  <c r="V157" i="14" s="1"/>
  <c r="W157" i="14" s="1"/>
  <c r="X157" i="14" s="1"/>
  <c r="S156" i="14"/>
  <c r="V156" i="14" s="1"/>
  <c r="W156" i="14" s="1"/>
  <c r="X156" i="14" s="1"/>
  <c r="S155" i="14"/>
  <c r="S154" i="14"/>
  <c r="T154" i="14" s="1"/>
  <c r="S153" i="14"/>
  <c r="V153" i="14" s="1"/>
  <c r="W153" i="14" s="1"/>
  <c r="X153" i="14" s="1"/>
  <c r="S152" i="14"/>
  <c r="S151" i="14"/>
  <c r="T151" i="14" s="1"/>
  <c r="S150" i="14"/>
  <c r="T150" i="14" s="1"/>
  <c r="S149" i="14"/>
  <c r="V149" i="14" s="1"/>
  <c r="W149" i="14" s="1"/>
  <c r="X149" i="14" s="1"/>
  <c r="S148" i="14"/>
  <c r="S147" i="14"/>
  <c r="V147" i="14" s="1"/>
  <c r="W147" i="14" s="1"/>
  <c r="X147" i="14" s="1"/>
  <c r="S146" i="14"/>
  <c r="S145" i="14"/>
  <c r="V145" i="14" s="1"/>
  <c r="W145" i="14" s="1"/>
  <c r="X145" i="14" s="1"/>
  <c r="S144" i="14"/>
  <c r="V144" i="14" s="1"/>
  <c r="W144" i="14" s="1"/>
  <c r="X144" i="14" s="1"/>
  <c r="S143" i="14"/>
  <c r="V143" i="14" s="1"/>
  <c r="W143" i="14" s="1"/>
  <c r="X143" i="14" s="1"/>
  <c r="S142" i="14"/>
  <c r="S141" i="14"/>
  <c r="S140" i="14"/>
  <c r="T140" i="14" s="1"/>
  <c r="S139" i="14"/>
  <c r="S138" i="14"/>
  <c r="T138" i="14" s="1"/>
  <c r="S137" i="14"/>
  <c r="S136" i="14"/>
  <c r="V136" i="14" s="1"/>
  <c r="W136" i="14" s="1"/>
  <c r="X136" i="14" s="1"/>
  <c r="S135" i="14"/>
  <c r="V135" i="14" s="1"/>
  <c r="W135" i="14" s="1"/>
  <c r="X135" i="14" s="1"/>
  <c r="S134" i="14"/>
  <c r="T134" i="14" s="1"/>
  <c r="S133" i="14"/>
  <c r="S132" i="14"/>
  <c r="S131" i="14"/>
  <c r="S130" i="14"/>
  <c r="T130" i="14" s="1"/>
  <c r="S129" i="14"/>
  <c r="S128" i="14"/>
  <c r="V128" i="14" s="1"/>
  <c r="W128" i="14" s="1"/>
  <c r="X128" i="14" s="1"/>
  <c r="S127" i="14"/>
  <c r="S126" i="14"/>
  <c r="V126" i="14" s="1"/>
  <c r="W126" i="14" s="1"/>
  <c r="X126" i="14" s="1"/>
  <c r="S125" i="14"/>
  <c r="S124" i="14"/>
  <c r="S123" i="14"/>
  <c r="S122" i="14"/>
  <c r="T122" i="14" s="1"/>
  <c r="S121" i="14"/>
  <c r="S120" i="14"/>
  <c r="V120" i="14" s="1"/>
  <c r="W120" i="14" s="1"/>
  <c r="X120" i="14" s="1"/>
  <c r="S119" i="14"/>
  <c r="T119" i="14" s="1"/>
  <c r="S118" i="14"/>
  <c r="T118" i="14" s="1"/>
  <c r="S117" i="14"/>
  <c r="S116" i="14"/>
  <c r="V116" i="14" s="1"/>
  <c r="W116" i="14" s="1"/>
  <c r="X116" i="14" s="1"/>
  <c r="S115" i="14"/>
  <c r="S114" i="14"/>
  <c r="T114" i="14" s="1"/>
  <c r="S113" i="14"/>
  <c r="S112" i="14"/>
  <c r="T112" i="14" s="1"/>
  <c r="S111" i="14"/>
  <c r="S110" i="14"/>
  <c r="V110" i="14" s="1"/>
  <c r="W110" i="14" s="1"/>
  <c r="X110" i="14" s="1"/>
  <c r="S109" i="14"/>
  <c r="S108" i="14"/>
  <c r="S107" i="14"/>
  <c r="S106" i="14"/>
  <c r="T106" i="14" s="1"/>
  <c r="S105" i="14"/>
  <c r="S104" i="14"/>
  <c r="S103" i="14"/>
  <c r="V103" i="14" s="1"/>
  <c r="W103" i="14" s="1"/>
  <c r="X103" i="14" s="1"/>
  <c r="S102" i="14"/>
  <c r="T102" i="14" s="1"/>
  <c r="S101" i="14"/>
  <c r="S100" i="14"/>
  <c r="S99" i="14"/>
  <c r="S98" i="14"/>
  <c r="T98" i="14" s="1"/>
  <c r="S97" i="14"/>
  <c r="S96" i="14"/>
  <c r="T96" i="14" s="1"/>
  <c r="S95" i="14"/>
  <c r="T95" i="14" s="1"/>
  <c r="S94" i="14"/>
  <c r="T94" i="14" s="1"/>
  <c r="S93" i="14"/>
  <c r="S92" i="14"/>
  <c r="V92" i="14" s="1"/>
  <c r="W92" i="14" s="1"/>
  <c r="X92" i="14" s="1"/>
  <c r="S91" i="14"/>
  <c r="S90" i="14"/>
  <c r="S89" i="14"/>
  <c r="S88" i="14"/>
  <c r="T88" i="14" s="1"/>
  <c r="S87" i="14"/>
  <c r="V87" i="14" s="1"/>
  <c r="W87" i="14" s="1"/>
  <c r="X87" i="14" s="1"/>
  <c r="S86" i="14"/>
  <c r="T86" i="14" s="1"/>
  <c r="S85" i="14"/>
  <c r="S84" i="14"/>
  <c r="V84" i="14" s="1"/>
  <c r="W84" i="14" s="1"/>
  <c r="X84" i="14" s="1"/>
  <c r="S83" i="14"/>
  <c r="S82" i="14"/>
  <c r="T82" i="14" s="1"/>
  <c r="S81" i="14"/>
  <c r="S80" i="14"/>
  <c r="S79" i="14"/>
  <c r="T79" i="14" s="1"/>
  <c r="S78" i="14"/>
  <c r="T78" i="14" s="1"/>
  <c r="S77" i="14"/>
  <c r="S76" i="14"/>
  <c r="V76" i="14" s="1"/>
  <c r="W76" i="14" s="1"/>
  <c r="X76" i="14" s="1"/>
  <c r="S75" i="14"/>
  <c r="S74" i="14"/>
  <c r="S73" i="14"/>
  <c r="S72" i="14"/>
  <c r="V72" i="14" s="1"/>
  <c r="W72" i="14" s="1"/>
  <c r="X72" i="14" s="1"/>
  <c r="S71" i="14"/>
  <c r="V71" i="14" s="1"/>
  <c r="W71" i="14" s="1"/>
  <c r="X71" i="14" s="1"/>
  <c r="S70" i="14"/>
  <c r="T70" i="14" s="1"/>
  <c r="S69" i="14"/>
  <c r="S68" i="14"/>
  <c r="V68" i="14" s="1"/>
  <c r="W68" i="14" s="1"/>
  <c r="X68" i="14" s="1"/>
  <c r="S67" i="14"/>
  <c r="V67" i="14" s="1"/>
  <c r="W67" i="14" s="1"/>
  <c r="X67" i="14" s="1"/>
  <c r="S66" i="14"/>
  <c r="T66" i="14" s="1"/>
  <c r="S65" i="14"/>
  <c r="S64" i="14"/>
  <c r="T64" i="14" s="1"/>
  <c r="S63" i="14"/>
  <c r="T63" i="14" s="1"/>
  <c r="S62" i="14"/>
  <c r="T62" i="14" s="1"/>
  <c r="S61" i="14"/>
  <c r="V61" i="14" s="1"/>
  <c r="W61" i="14" s="1"/>
  <c r="X61" i="14" s="1"/>
  <c r="S60" i="14"/>
  <c r="S59" i="14"/>
  <c r="T59" i="14" s="1"/>
  <c r="S58" i="14"/>
  <c r="V58" i="14" s="1"/>
  <c r="W58" i="14" s="1"/>
  <c r="X58" i="14" s="1"/>
  <c r="S57" i="14"/>
  <c r="S56" i="14"/>
  <c r="T56" i="14" s="1"/>
  <c r="S55" i="14"/>
  <c r="T55" i="14" s="1"/>
  <c r="S54" i="14"/>
  <c r="V54" i="14" s="1"/>
  <c r="W54" i="14" s="1"/>
  <c r="X54" i="14" s="1"/>
  <c r="S53" i="14"/>
  <c r="S52" i="14"/>
  <c r="V52" i="14" s="1"/>
  <c r="W52" i="14" s="1"/>
  <c r="X52" i="14" s="1"/>
  <c r="S51" i="14"/>
  <c r="V51" i="14" s="1"/>
  <c r="W51" i="14" s="1"/>
  <c r="X51" i="14" s="1"/>
  <c r="S50" i="14"/>
  <c r="V50" i="14" s="1"/>
  <c r="W50" i="14" s="1"/>
  <c r="X50" i="14" s="1"/>
  <c r="S49" i="14"/>
  <c r="T49" i="14" s="1"/>
  <c r="S48" i="14"/>
  <c r="V48" i="14" s="1"/>
  <c r="W48" i="14" s="1"/>
  <c r="X48" i="14" s="1"/>
  <c r="S47" i="14"/>
  <c r="T47" i="14" s="1"/>
  <c r="S46" i="14"/>
  <c r="V46" i="14" s="1"/>
  <c r="W46" i="14" s="1"/>
  <c r="X46" i="14" s="1"/>
  <c r="S45" i="14"/>
  <c r="T45" i="14" s="1"/>
  <c r="S44" i="14"/>
  <c r="S43" i="14"/>
  <c r="T43" i="14" s="1"/>
  <c r="S42" i="14"/>
  <c r="S41" i="14"/>
  <c r="T41" i="14" s="1"/>
  <c r="S40" i="14"/>
  <c r="T40" i="14" s="1"/>
  <c r="S39" i="14"/>
  <c r="V39" i="14" s="1"/>
  <c r="W39" i="14" s="1"/>
  <c r="X39" i="14" s="1"/>
  <c r="S38" i="14"/>
  <c r="V38" i="14" s="1"/>
  <c r="W38" i="14" s="1"/>
  <c r="X38" i="14" s="1"/>
  <c r="S37" i="14"/>
  <c r="S36" i="14"/>
  <c r="V36" i="14" s="1"/>
  <c r="W36" i="14" s="1"/>
  <c r="X36" i="14" s="1"/>
  <c r="S35" i="14"/>
  <c r="V35" i="14" s="1"/>
  <c r="W35" i="14" s="1"/>
  <c r="X35" i="14" s="1"/>
  <c r="S34" i="14"/>
  <c r="T34" i="14" s="1"/>
  <c r="S33" i="14"/>
  <c r="T33" i="14" s="1"/>
  <c r="S32" i="14"/>
  <c r="V32" i="14" s="1"/>
  <c r="W32" i="14" s="1"/>
  <c r="X32" i="14" s="1"/>
  <c r="S31" i="14"/>
  <c r="T31" i="14" s="1"/>
  <c r="S30" i="14"/>
  <c r="T30" i="14" s="1"/>
  <c r="S29" i="14"/>
  <c r="V29" i="14" s="1"/>
  <c r="W29" i="14" s="1"/>
  <c r="X29" i="14" s="1"/>
  <c r="S28" i="14"/>
  <c r="V28" i="14" s="1"/>
  <c r="W28" i="14" s="1"/>
  <c r="X28" i="14" s="1"/>
  <c r="S27" i="14"/>
  <c r="T27" i="14" s="1"/>
  <c r="S26" i="14"/>
  <c r="S25" i="14"/>
  <c r="T25" i="14" s="1"/>
  <c r="S24" i="14"/>
  <c r="T24" i="14" s="1"/>
  <c r="S23" i="14"/>
  <c r="T23" i="14" s="1"/>
  <c r="S22" i="14"/>
  <c r="V22" i="14" s="1"/>
  <c r="W22" i="14" s="1"/>
  <c r="X22" i="14" s="1"/>
  <c r="S21" i="14"/>
  <c r="V21" i="14" s="1"/>
  <c r="W21" i="14" s="1"/>
  <c r="X21" i="14" s="1"/>
  <c r="S20" i="14"/>
  <c r="V20" i="14" s="1"/>
  <c r="W20" i="14" s="1"/>
  <c r="X20" i="14" s="1"/>
  <c r="S19" i="14"/>
  <c r="V19" i="14" s="1"/>
  <c r="W19" i="14" s="1"/>
  <c r="X19" i="14" s="1"/>
  <c r="S18" i="14"/>
  <c r="T18" i="14" s="1"/>
  <c r="S17" i="14"/>
  <c r="S16" i="14"/>
  <c r="V16" i="14" s="1"/>
  <c r="W16" i="14" s="1"/>
  <c r="X16" i="14" s="1"/>
  <c r="S15" i="14"/>
  <c r="V15" i="14" s="1"/>
  <c r="W15" i="14" s="1"/>
  <c r="X15" i="14" s="1"/>
  <c r="S14" i="14"/>
  <c r="T14" i="14" s="1"/>
  <c r="S13" i="14"/>
  <c r="V13" i="14" s="1"/>
  <c r="W13" i="14" s="1"/>
  <c r="X13" i="14" s="1"/>
  <c r="S12" i="14"/>
  <c r="V12" i="14" s="1"/>
  <c r="W12" i="14" s="1"/>
  <c r="X12" i="14" s="1"/>
  <c r="S11" i="14"/>
  <c r="T11" i="14" s="1"/>
  <c r="V275" i="14" l="1"/>
  <c r="W275" i="14" s="1"/>
  <c r="X275" i="14" s="1"/>
  <c r="V283" i="14"/>
  <c r="W283" i="14" s="1"/>
  <c r="X283" i="14" s="1"/>
  <c r="V78" i="14"/>
  <c r="W78" i="14" s="1"/>
  <c r="X78" i="14" s="1"/>
  <c r="T280" i="14"/>
  <c r="T272" i="14"/>
  <c r="V277" i="14"/>
  <c r="W277" i="14" s="1"/>
  <c r="X277" i="14" s="1"/>
  <c r="V274" i="14"/>
  <c r="W274" i="14" s="1"/>
  <c r="X274" i="14" s="1"/>
  <c r="V271" i="14"/>
  <c r="W271" i="14" s="1"/>
  <c r="X271" i="14" s="1"/>
  <c r="V279" i="14"/>
  <c r="W279" i="14" s="1"/>
  <c r="X279" i="14" s="1"/>
  <c r="T281" i="14"/>
  <c r="V284" i="14"/>
  <c r="W284" i="14" s="1"/>
  <c r="X284" i="14" s="1"/>
  <c r="V273" i="14"/>
  <c r="W273" i="14" s="1"/>
  <c r="X273" i="14" s="1"/>
  <c r="T278" i="14"/>
  <c r="T282" i="14"/>
  <c r="T276" i="14"/>
  <c r="V587" i="14"/>
  <c r="W587" i="14" s="1"/>
  <c r="X587" i="14" s="1"/>
  <c r="V581" i="14"/>
  <c r="W581" i="14" s="1"/>
  <c r="X581" i="14" s="1"/>
  <c r="T536" i="14"/>
  <c r="V166" i="14"/>
  <c r="W166" i="14" s="1"/>
  <c r="X166" i="14" s="1"/>
  <c r="V450" i="14"/>
  <c r="W450" i="14" s="1"/>
  <c r="X450" i="14" s="1"/>
  <c r="V626" i="14"/>
  <c r="W626" i="14" s="1"/>
  <c r="X626" i="14" s="1"/>
  <c r="V367" i="14"/>
  <c r="W367" i="14" s="1"/>
  <c r="X367" i="14" s="1"/>
  <c r="V34" i="14"/>
  <c r="W34" i="14" s="1"/>
  <c r="X34" i="14" s="1"/>
  <c r="V210" i="14"/>
  <c r="W210" i="14" s="1"/>
  <c r="X210" i="14" s="1"/>
  <c r="V353" i="14"/>
  <c r="W353" i="14" s="1"/>
  <c r="X353" i="14" s="1"/>
  <c r="T496" i="14"/>
  <c r="T58" i="14"/>
  <c r="T391" i="14"/>
  <c r="V524" i="14"/>
  <c r="W524" i="14" s="1"/>
  <c r="X524" i="14" s="1"/>
  <c r="V377" i="14"/>
  <c r="W377" i="14" s="1"/>
  <c r="X377" i="14" s="1"/>
  <c r="V414" i="14"/>
  <c r="W414" i="14" s="1"/>
  <c r="X414" i="14" s="1"/>
  <c r="V483" i="14"/>
  <c r="W483" i="14" s="1"/>
  <c r="X483" i="14" s="1"/>
  <c r="T555" i="14"/>
  <c r="T302" i="14"/>
  <c r="V607" i="14"/>
  <c r="W607" i="14" s="1"/>
  <c r="X607" i="14" s="1"/>
  <c r="V462" i="14"/>
  <c r="W462" i="14" s="1"/>
  <c r="X462" i="14" s="1"/>
  <c r="T521" i="14"/>
  <c r="V266" i="14"/>
  <c r="W266" i="14" s="1"/>
  <c r="X266" i="14" s="1"/>
  <c r="V507" i="14"/>
  <c r="W507" i="14" s="1"/>
  <c r="X507" i="14" s="1"/>
  <c r="T126" i="14"/>
  <c r="V379" i="14"/>
  <c r="W379" i="14" s="1"/>
  <c r="X379" i="14" s="1"/>
  <c r="T379" i="14"/>
  <c r="V411" i="14"/>
  <c r="W411" i="14" s="1"/>
  <c r="X411" i="14" s="1"/>
  <c r="T411" i="14"/>
  <c r="V80" i="14"/>
  <c r="W80" i="14" s="1"/>
  <c r="X80" i="14" s="1"/>
  <c r="T80" i="14"/>
  <c r="V222" i="14"/>
  <c r="W222" i="14" s="1"/>
  <c r="X222" i="14" s="1"/>
  <c r="V297" i="14"/>
  <c r="W297" i="14" s="1"/>
  <c r="X297" i="14" s="1"/>
  <c r="T415" i="14"/>
  <c r="V491" i="14"/>
  <c r="W491" i="14" s="1"/>
  <c r="X491" i="14" s="1"/>
  <c r="V205" i="14"/>
  <c r="W205" i="14" s="1"/>
  <c r="X205" i="14" s="1"/>
  <c r="T621" i="14"/>
  <c r="V621" i="14"/>
  <c r="W621" i="14" s="1"/>
  <c r="X621" i="14" s="1"/>
  <c r="T120" i="14"/>
  <c r="V464" i="14"/>
  <c r="W464" i="14" s="1"/>
  <c r="X464" i="14" s="1"/>
  <c r="T464" i="14"/>
  <c r="T48" i="14"/>
  <c r="T84" i="14"/>
  <c r="V398" i="14"/>
  <c r="W398" i="14" s="1"/>
  <c r="X398" i="14" s="1"/>
  <c r="T508" i="14"/>
  <c r="T543" i="14"/>
  <c r="T92" i="14"/>
  <c r="T183" i="14"/>
  <c r="V595" i="14"/>
  <c r="W595" i="14" s="1"/>
  <c r="X595" i="14" s="1"/>
  <c r="T595" i="14"/>
  <c r="V602" i="14"/>
  <c r="W602" i="14" s="1"/>
  <c r="X602" i="14" s="1"/>
  <c r="T616" i="14"/>
  <c r="T61" i="14"/>
  <c r="V150" i="14"/>
  <c r="W150" i="14" s="1"/>
  <c r="X150" i="14" s="1"/>
  <c r="T184" i="14"/>
  <c r="V231" i="14"/>
  <c r="W231" i="14" s="1"/>
  <c r="X231" i="14" s="1"/>
  <c r="V310" i="14"/>
  <c r="W310" i="14" s="1"/>
  <c r="X310" i="14" s="1"/>
  <c r="V331" i="14"/>
  <c r="W331" i="14" s="1"/>
  <c r="X331" i="14" s="1"/>
  <c r="V399" i="14"/>
  <c r="W399" i="14" s="1"/>
  <c r="X399" i="14" s="1"/>
  <c r="V446" i="14"/>
  <c r="W446" i="14" s="1"/>
  <c r="X446" i="14" s="1"/>
  <c r="T452" i="14"/>
  <c r="T480" i="14"/>
  <c r="V498" i="14"/>
  <c r="W498" i="14" s="1"/>
  <c r="X498" i="14" s="1"/>
  <c r="T522" i="14"/>
  <c r="T539" i="14"/>
  <c r="T544" i="14"/>
  <c r="V557" i="14"/>
  <c r="W557" i="14" s="1"/>
  <c r="X557" i="14" s="1"/>
  <c r="T579" i="14"/>
  <c r="V629" i="14"/>
  <c r="W629" i="14" s="1"/>
  <c r="X629" i="14" s="1"/>
  <c r="T38" i="14"/>
  <c r="T116" i="14"/>
  <c r="T165" i="14"/>
  <c r="V202" i="14"/>
  <c r="W202" i="14" s="1"/>
  <c r="X202" i="14" s="1"/>
  <c r="T339" i="14"/>
  <c r="T351" i="14"/>
  <c r="V370" i="14"/>
  <c r="W370" i="14" s="1"/>
  <c r="X370" i="14" s="1"/>
  <c r="T375" i="14"/>
  <c r="V528" i="14"/>
  <c r="W528" i="14" s="1"/>
  <c r="X528" i="14" s="1"/>
  <c r="T535" i="14"/>
  <c r="V25" i="14"/>
  <c r="W25" i="14" s="1"/>
  <c r="X25" i="14" s="1"/>
  <c r="V138" i="14"/>
  <c r="W138" i="14" s="1"/>
  <c r="X138" i="14" s="1"/>
  <c r="V159" i="14"/>
  <c r="W159" i="14" s="1"/>
  <c r="X159" i="14" s="1"/>
  <c r="T209" i="14"/>
  <c r="T300" i="14"/>
  <c r="V305" i="14"/>
  <c r="W305" i="14" s="1"/>
  <c r="X305" i="14" s="1"/>
  <c r="T319" i="14"/>
  <c r="V499" i="14"/>
  <c r="W499" i="14" s="1"/>
  <c r="X499" i="14" s="1"/>
  <c r="V523" i="14"/>
  <c r="W523" i="14" s="1"/>
  <c r="X523" i="14" s="1"/>
  <c r="T46" i="14"/>
  <c r="T51" i="14"/>
  <c r="V95" i="14"/>
  <c r="W95" i="14" s="1"/>
  <c r="X95" i="14" s="1"/>
  <c r="T197" i="14"/>
  <c r="T347" i="14"/>
  <c r="T359" i="14"/>
  <c r="T371" i="14"/>
  <c r="V382" i="14"/>
  <c r="W382" i="14" s="1"/>
  <c r="X382" i="14" s="1"/>
  <c r="V401" i="14"/>
  <c r="W401" i="14" s="1"/>
  <c r="X401" i="14" s="1"/>
  <c r="T419" i="14"/>
  <c r="V559" i="14"/>
  <c r="W559" i="14" s="1"/>
  <c r="X559" i="14" s="1"/>
  <c r="V30" i="14"/>
  <c r="W30" i="14" s="1"/>
  <c r="X30" i="14" s="1"/>
  <c r="T71" i="14"/>
  <c r="V134" i="14"/>
  <c r="W134" i="14" s="1"/>
  <c r="X134" i="14" s="1"/>
  <c r="V140" i="14"/>
  <c r="W140" i="14" s="1"/>
  <c r="X140" i="14" s="1"/>
  <c r="T145" i="14"/>
  <c r="T247" i="14"/>
  <c r="T292" i="14"/>
  <c r="V327" i="14"/>
  <c r="W327" i="14" s="1"/>
  <c r="X327" i="14" s="1"/>
  <c r="T343" i="14"/>
  <c r="T363" i="14"/>
  <c r="T395" i="14"/>
  <c r="T423" i="14"/>
  <c r="V461" i="14"/>
  <c r="W461" i="14" s="1"/>
  <c r="X461" i="14" s="1"/>
  <c r="T504" i="14"/>
  <c r="V520" i="14"/>
  <c r="W520" i="14" s="1"/>
  <c r="X520" i="14" s="1"/>
  <c r="V549" i="14"/>
  <c r="W549" i="14" s="1"/>
  <c r="X549" i="14" s="1"/>
  <c r="T567" i="14"/>
  <c r="T592" i="14"/>
  <c r="T615" i="14"/>
  <c r="T52" i="14"/>
  <c r="T160" i="14"/>
  <c r="V430" i="14"/>
  <c r="W430" i="14" s="1"/>
  <c r="X430" i="14" s="1"/>
  <c r="T609" i="14"/>
  <c r="V378" i="14"/>
  <c r="W378" i="14" s="1"/>
  <c r="X378" i="14" s="1"/>
  <c r="T476" i="14"/>
  <c r="V516" i="14"/>
  <c r="W516" i="14" s="1"/>
  <c r="X516" i="14" s="1"/>
  <c r="T551" i="14"/>
  <c r="T568" i="14"/>
  <c r="T589" i="14"/>
  <c r="T597" i="14"/>
  <c r="V329" i="14"/>
  <c r="W329" i="14" s="1"/>
  <c r="X329" i="14" s="1"/>
  <c r="V406" i="14"/>
  <c r="W406" i="14" s="1"/>
  <c r="X406" i="14" s="1"/>
  <c r="T22" i="14"/>
  <c r="V59" i="14"/>
  <c r="W59" i="14" s="1"/>
  <c r="X59" i="14" s="1"/>
  <c r="V88" i="14"/>
  <c r="W88" i="14" s="1"/>
  <c r="X88" i="14" s="1"/>
  <c r="T143" i="14"/>
  <c r="T158" i="14"/>
  <c r="V174" i="14"/>
  <c r="W174" i="14" s="1"/>
  <c r="X174" i="14" s="1"/>
  <c r="V211" i="14"/>
  <c r="W211" i="14" s="1"/>
  <c r="X211" i="14" s="1"/>
  <c r="T286" i="14"/>
  <c r="V309" i="14"/>
  <c r="W309" i="14" s="1"/>
  <c r="X309" i="14" s="1"/>
  <c r="V324" i="14"/>
  <c r="W324" i="14" s="1"/>
  <c r="X324" i="14" s="1"/>
  <c r="T335" i="14"/>
  <c r="V345" i="14"/>
  <c r="W345" i="14" s="1"/>
  <c r="X345" i="14" s="1"/>
  <c r="T355" i="14"/>
  <c r="T388" i="14"/>
  <c r="V402" i="14"/>
  <c r="W402" i="14" s="1"/>
  <c r="X402" i="14" s="1"/>
  <c r="T420" i="14"/>
  <c r="V439" i="14"/>
  <c r="W439" i="14" s="1"/>
  <c r="X439" i="14" s="1"/>
  <c r="T506" i="14"/>
  <c r="V531" i="14"/>
  <c r="W531" i="14" s="1"/>
  <c r="X531" i="14" s="1"/>
  <c r="V556" i="14"/>
  <c r="W556" i="14" s="1"/>
  <c r="X556" i="14" s="1"/>
  <c r="T565" i="14"/>
  <c r="T575" i="14"/>
  <c r="T594" i="14"/>
  <c r="T627" i="14"/>
  <c r="V45" i="14"/>
  <c r="W45" i="14" s="1"/>
  <c r="X45" i="14" s="1"/>
  <c r="V62" i="14"/>
  <c r="W62" i="14" s="1"/>
  <c r="X62" i="14" s="1"/>
  <c r="T68" i="14"/>
  <c r="V119" i="14"/>
  <c r="W119" i="14" s="1"/>
  <c r="X119" i="14" s="1"/>
  <c r="V130" i="14"/>
  <c r="W130" i="14" s="1"/>
  <c r="X130" i="14" s="1"/>
  <c r="T227" i="14"/>
  <c r="V313" i="14"/>
  <c r="W313" i="14" s="1"/>
  <c r="X313" i="14" s="1"/>
  <c r="T560" i="14"/>
  <c r="T604" i="14"/>
  <c r="T608" i="14"/>
  <c r="V623" i="14"/>
  <c r="W623" i="14" s="1"/>
  <c r="X623" i="14" s="1"/>
  <c r="T153" i="14"/>
  <c r="V254" i="14"/>
  <c r="W254" i="14" s="1"/>
  <c r="X254" i="14" s="1"/>
  <c r="T290" i="14"/>
  <c r="V11" i="14"/>
  <c r="W11" i="14" s="1"/>
  <c r="X11" i="14" s="1"/>
  <c r="V18" i="14"/>
  <c r="W18" i="14" s="1"/>
  <c r="X18" i="14" s="1"/>
  <c r="V55" i="14"/>
  <c r="W55" i="14" s="1"/>
  <c r="X55" i="14" s="1"/>
  <c r="V64" i="14"/>
  <c r="W64" i="14" s="1"/>
  <c r="X64" i="14" s="1"/>
  <c r="V175" i="14"/>
  <c r="W175" i="14" s="1"/>
  <c r="X175" i="14" s="1"/>
  <c r="V212" i="14"/>
  <c r="W212" i="14" s="1"/>
  <c r="X212" i="14" s="1"/>
  <c r="V246" i="14"/>
  <c r="W246" i="14" s="1"/>
  <c r="X246" i="14" s="1"/>
  <c r="V256" i="14"/>
  <c r="W256" i="14" s="1"/>
  <c r="X256" i="14" s="1"/>
  <c r="V287" i="14"/>
  <c r="W287" i="14" s="1"/>
  <c r="X287" i="14" s="1"/>
  <c r="T291" i="14"/>
  <c r="T296" i="14"/>
  <c r="V321" i="14"/>
  <c r="W321" i="14" s="1"/>
  <c r="X321" i="14" s="1"/>
  <c r="V385" i="14"/>
  <c r="W385" i="14" s="1"/>
  <c r="X385" i="14" s="1"/>
  <c r="V394" i="14"/>
  <c r="W394" i="14" s="1"/>
  <c r="X394" i="14" s="1"/>
  <c r="V403" i="14"/>
  <c r="W403" i="14" s="1"/>
  <c r="X403" i="14" s="1"/>
  <c r="V418" i="14"/>
  <c r="W418" i="14" s="1"/>
  <c r="X418" i="14" s="1"/>
  <c r="T440" i="14"/>
  <c r="T477" i="14"/>
  <c r="V482" i="14"/>
  <c r="W482" i="14" s="1"/>
  <c r="X482" i="14" s="1"/>
  <c r="T553" i="14"/>
  <c r="V132" i="14"/>
  <c r="W132" i="14" s="1"/>
  <c r="X132" i="14" s="1"/>
  <c r="T132" i="14"/>
  <c r="V203" i="14"/>
  <c r="W203" i="14" s="1"/>
  <c r="X203" i="14" s="1"/>
  <c r="T203" i="14"/>
  <c r="V326" i="14"/>
  <c r="W326" i="14" s="1"/>
  <c r="X326" i="14" s="1"/>
  <c r="T326" i="14"/>
  <c r="T413" i="14"/>
  <c r="V413" i="14"/>
  <c r="W413" i="14" s="1"/>
  <c r="X413" i="14" s="1"/>
  <c r="V443" i="14"/>
  <c r="W443" i="14" s="1"/>
  <c r="X443" i="14" s="1"/>
  <c r="T443" i="14"/>
  <c r="V512" i="14"/>
  <c r="W512" i="14" s="1"/>
  <c r="X512" i="14" s="1"/>
  <c r="T512" i="14"/>
  <c r="V27" i="14"/>
  <c r="W27" i="14" s="1"/>
  <c r="X27" i="14" s="1"/>
  <c r="T32" i="14"/>
  <c r="T39" i="14"/>
  <c r="V96" i="14"/>
  <c r="W96" i="14" s="1"/>
  <c r="X96" i="14" s="1"/>
  <c r="V108" i="14"/>
  <c r="W108" i="14" s="1"/>
  <c r="X108" i="14" s="1"/>
  <c r="T108" i="14"/>
  <c r="V533" i="14"/>
  <c r="W533" i="14" s="1"/>
  <c r="X533" i="14" s="1"/>
  <c r="T533" i="14"/>
  <c r="V584" i="14"/>
  <c r="W584" i="14" s="1"/>
  <c r="X584" i="14" s="1"/>
  <c r="T584" i="14"/>
  <c r="V23" i="14"/>
  <c r="W23" i="14" s="1"/>
  <c r="X23" i="14" s="1"/>
  <c r="T50" i="14"/>
  <c r="T57" i="14"/>
  <c r="V57" i="14"/>
  <c r="W57" i="14" s="1"/>
  <c r="X57" i="14" s="1"/>
  <c r="T76" i="14"/>
  <c r="V94" i="14"/>
  <c r="W94" i="14" s="1"/>
  <c r="X94" i="14" s="1"/>
  <c r="V182" i="14"/>
  <c r="W182" i="14" s="1"/>
  <c r="X182" i="14" s="1"/>
  <c r="T312" i="14"/>
  <c r="V312" i="14"/>
  <c r="W312" i="14" s="1"/>
  <c r="X312" i="14" s="1"/>
  <c r="T322" i="14"/>
  <c r="V322" i="14"/>
  <c r="W322" i="14" s="1"/>
  <c r="X322" i="14" s="1"/>
  <c r="V455" i="14"/>
  <c r="W455" i="14" s="1"/>
  <c r="X455" i="14" s="1"/>
  <c r="T455" i="14"/>
  <c r="T16" i="14"/>
  <c r="T28" i="14"/>
  <c r="V66" i="14"/>
  <c r="W66" i="14" s="1"/>
  <c r="X66" i="14" s="1"/>
  <c r="T72" i="14"/>
  <c r="V167" i="14"/>
  <c r="W167" i="14" s="1"/>
  <c r="X167" i="14" s="1"/>
  <c r="T176" i="14"/>
  <c r="T189" i="14"/>
  <c r="T298" i="14"/>
  <c r="T432" i="14"/>
  <c r="V529" i="14"/>
  <c r="W529" i="14" s="1"/>
  <c r="X529" i="14" s="1"/>
  <c r="T529" i="14"/>
  <c r="T54" i="14"/>
  <c r="V79" i="14"/>
  <c r="W79" i="14" s="1"/>
  <c r="X79" i="14" s="1"/>
  <c r="T110" i="14"/>
  <c r="V151" i="14"/>
  <c r="W151" i="14" s="1"/>
  <c r="X151" i="14" s="1"/>
  <c r="T156" i="14"/>
  <c r="V224" i="14"/>
  <c r="W224" i="14" s="1"/>
  <c r="X224" i="14" s="1"/>
  <c r="V229" i="14"/>
  <c r="W229" i="14" s="1"/>
  <c r="X229" i="14" s="1"/>
  <c r="T229" i="14"/>
  <c r="V262" i="14"/>
  <c r="W262" i="14" s="1"/>
  <c r="X262" i="14" s="1"/>
  <c r="T328" i="14"/>
  <c r="V332" i="14"/>
  <c r="W332" i="14" s="1"/>
  <c r="X332" i="14" s="1"/>
  <c r="V337" i="14"/>
  <c r="W337" i="14" s="1"/>
  <c r="X337" i="14" s="1"/>
  <c r="T342" i="14"/>
  <c r="V451" i="14"/>
  <c r="W451" i="14" s="1"/>
  <c r="X451" i="14" s="1"/>
  <c r="T451" i="14"/>
  <c r="T466" i="14"/>
  <c r="T488" i="14"/>
  <c r="V571" i="14"/>
  <c r="W571" i="14" s="1"/>
  <c r="X571" i="14" s="1"/>
  <c r="T571" i="14"/>
  <c r="V576" i="14"/>
  <c r="W576" i="14" s="1"/>
  <c r="X576" i="14" s="1"/>
  <c r="T576" i="14"/>
  <c r="V42" i="14"/>
  <c r="W42" i="14" s="1"/>
  <c r="X42" i="14" s="1"/>
  <c r="T42" i="14"/>
  <c r="V372" i="14"/>
  <c r="W372" i="14" s="1"/>
  <c r="X372" i="14" s="1"/>
  <c r="T372" i="14"/>
  <c r="V625" i="14"/>
  <c r="W625" i="14" s="1"/>
  <c r="X625" i="14" s="1"/>
  <c r="T625" i="14"/>
  <c r="V56" i="14"/>
  <c r="W56" i="14" s="1"/>
  <c r="X56" i="14" s="1"/>
  <c r="V86" i="14"/>
  <c r="W86" i="14" s="1"/>
  <c r="X86" i="14" s="1"/>
  <c r="V102" i="14"/>
  <c r="W102" i="14" s="1"/>
  <c r="X102" i="14" s="1"/>
  <c r="T204" i="14"/>
  <c r="V204" i="14"/>
  <c r="W204" i="14" s="1"/>
  <c r="X204" i="14" s="1"/>
  <c r="T237" i="14"/>
  <c r="V364" i="14"/>
  <c r="W364" i="14" s="1"/>
  <c r="X364" i="14" s="1"/>
  <c r="T36" i="14"/>
  <c r="V43" i="14"/>
  <c r="W43" i="14" s="1"/>
  <c r="X43" i="14" s="1"/>
  <c r="T90" i="14"/>
  <c r="V90" i="14"/>
  <c r="W90" i="14" s="1"/>
  <c r="X90" i="14" s="1"/>
  <c r="V118" i="14"/>
  <c r="W118" i="14" s="1"/>
  <c r="X118" i="14" s="1"/>
  <c r="V127" i="14"/>
  <c r="W127" i="14" s="1"/>
  <c r="X127" i="14" s="1"/>
  <c r="T127" i="14"/>
  <c r="T251" i="14"/>
  <c r="V318" i="14"/>
  <c r="W318" i="14" s="1"/>
  <c r="X318" i="14" s="1"/>
  <c r="T427" i="14"/>
  <c r="V514" i="14"/>
  <c r="W514" i="14" s="1"/>
  <c r="X514" i="14" s="1"/>
  <c r="T514" i="14"/>
  <c r="V63" i="14"/>
  <c r="W63" i="14" s="1"/>
  <c r="X63" i="14" s="1"/>
  <c r="V70" i="14"/>
  <c r="W70" i="14" s="1"/>
  <c r="X70" i="14" s="1"/>
  <c r="T87" i="14"/>
  <c r="T103" i="14"/>
  <c r="V232" i="14"/>
  <c r="W232" i="14" s="1"/>
  <c r="X232" i="14" s="1"/>
  <c r="T308" i="14"/>
  <c r="T392" i="14"/>
  <c r="V472" i="14"/>
  <c r="W472" i="14" s="1"/>
  <c r="X472" i="14" s="1"/>
  <c r="T472" i="14"/>
  <c r="V603" i="14"/>
  <c r="W603" i="14" s="1"/>
  <c r="X603" i="14" s="1"/>
  <c r="T12" i="14"/>
  <c r="T17" i="14"/>
  <c r="V17" i="14"/>
  <c r="W17" i="14" s="1"/>
  <c r="X17" i="14" s="1"/>
  <c r="V24" i="14"/>
  <c r="W24" i="14" s="1"/>
  <c r="X24" i="14" s="1"/>
  <c r="V41" i="14"/>
  <c r="W41" i="14" s="1"/>
  <c r="X41" i="14" s="1"/>
  <c r="T67" i="14"/>
  <c r="V100" i="14"/>
  <c r="W100" i="14" s="1"/>
  <c r="X100" i="14" s="1"/>
  <c r="T100" i="14"/>
  <c r="V124" i="14"/>
  <c r="W124" i="14" s="1"/>
  <c r="X124" i="14" s="1"/>
  <c r="T124" i="14"/>
  <c r="T135" i="14"/>
  <c r="T149" i="14"/>
  <c r="V263" i="14"/>
  <c r="W263" i="14" s="1"/>
  <c r="X263" i="14" s="1"/>
  <c r="T263" i="14"/>
  <c r="T288" i="14"/>
  <c r="T299" i="14"/>
  <c r="T314" i="14"/>
  <c r="V314" i="14"/>
  <c r="W314" i="14" s="1"/>
  <c r="X314" i="14" s="1"/>
  <c r="T338" i="14"/>
  <c r="V338" i="14"/>
  <c r="W338" i="14" s="1"/>
  <c r="X338" i="14" s="1"/>
  <c r="T492" i="14"/>
  <c r="V525" i="14"/>
  <c r="W525" i="14" s="1"/>
  <c r="X525" i="14" s="1"/>
  <c r="T525" i="14"/>
  <c r="T617" i="14"/>
  <c r="T65" i="14"/>
  <c r="V65" i="14"/>
  <c r="W65" i="14" s="1"/>
  <c r="X65" i="14" s="1"/>
  <c r="V111" i="14"/>
  <c r="W111" i="14" s="1"/>
  <c r="X111" i="14" s="1"/>
  <c r="T111" i="14"/>
  <c r="V225" i="14"/>
  <c r="W225" i="14" s="1"/>
  <c r="X225" i="14" s="1"/>
  <c r="T225" i="14"/>
  <c r="V463" i="14"/>
  <c r="W463" i="14" s="1"/>
  <c r="X463" i="14" s="1"/>
  <c r="T463" i="14"/>
  <c r="V541" i="14"/>
  <c r="W541" i="14" s="1"/>
  <c r="X541" i="14" s="1"/>
  <c r="T541" i="14"/>
  <c r="T618" i="14"/>
  <c r="V618" i="14"/>
  <c r="W618" i="14" s="1"/>
  <c r="X618" i="14" s="1"/>
  <c r="V14" i="14"/>
  <c r="W14" i="14" s="1"/>
  <c r="X14" i="14" s="1"/>
  <c r="T26" i="14"/>
  <c r="V26" i="14"/>
  <c r="W26" i="14" s="1"/>
  <c r="X26" i="14" s="1"/>
  <c r="T74" i="14"/>
  <c r="V74" i="14"/>
  <c r="W74" i="14" s="1"/>
  <c r="X74" i="14" s="1"/>
  <c r="V106" i="14"/>
  <c r="W106" i="14" s="1"/>
  <c r="X106" i="14" s="1"/>
  <c r="T136" i="14"/>
  <c r="T221" i="14"/>
  <c r="V245" i="14"/>
  <c r="W245" i="14" s="1"/>
  <c r="X245" i="14" s="1"/>
  <c r="T245" i="14"/>
  <c r="T289" i="14"/>
  <c r="T416" i="14"/>
  <c r="T459" i="14"/>
  <c r="T334" i="14"/>
  <c r="V334" i="14"/>
  <c r="W334" i="14" s="1"/>
  <c r="X334" i="14" s="1"/>
  <c r="T369" i="14"/>
  <c r="V369" i="14"/>
  <c r="W369" i="14" s="1"/>
  <c r="X369" i="14" s="1"/>
  <c r="T408" i="14"/>
  <c r="V408" i="14"/>
  <c r="W408" i="14" s="1"/>
  <c r="X408" i="14" s="1"/>
  <c r="V195" i="14"/>
  <c r="W195" i="14" s="1"/>
  <c r="X195" i="14" s="1"/>
  <c r="T195" i="14"/>
  <c r="V255" i="14"/>
  <c r="W255" i="14" s="1"/>
  <c r="X255" i="14" s="1"/>
  <c r="T255" i="14"/>
  <c r="T330" i="14"/>
  <c r="V330" i="14"/>
  <c r="W330" i="14" s="1"/>
  <c r="X330" i="14" s="1"/>
  <c r="V361" i="14"/>
  <c r="W361" i="14" s="1"/>
  <c r="X361" i="14" s="1"/>
  <c r="T383" i="14"/>
  <c r="V386" i="14"/>
  <c r="W386" i="14" s="1"/>
  <c r="X386" i="14" s="1"/>
  <c r="T390" i="14"/>
  <c r="V393" i="14"/>
  <c r="W393" i="14" s="1"/>
  <c r="X393" i="14" s="1"/>
  <c r="T396" i="14"/>
  <c r="T421" i="14"/>
  <c r="T424" i="14"/>
  <c r="V429" i="14"/>
  <c r="W429" i="14" s="1"/>
  <c r="X429" i="14" s="1"/>
  <c r="T429" i="14"/>
  <c r="T447" i="14"/>
  <c r="T474" i="14"/>
  <c r="V484" i="14"/>
  <c r="W484" i="14" s="1"/>
  <c r="X484" i="14" s="1"/>
  <c r="V490" i="14"/>
  <c r="W490" i="14" s="1"/>
  <c r="X490" i="14" s="1"/>
  <c r="T490" i="14"/>
  <c r="T527" i="14"/>
  <c r="V537" i="14"/>
  <c r="W537" i="14" s="1"/>
  <c r="X537" i="14" s="1"/>
  <c r="T537" i="14"/>
  <c r="T546" i="14"/>
  <c r="T573" i="14"/>
  <c r="V600" i="14"/>
  <c r="W600" i="14" s="1"/>
  <c r="X600" i="14" s="1"/>
  <c r="T600" i="14"/>
  <c r="V611" i="14"/>
  <c r="W611" i="14" s="1"/>
  <c r="X611" i="14" s="1"/>
  <c r="V619" i="14"/>
  <c r="W619" i="14" s="1"/>
  <c r="X619" i="14" s="1"/>
  <c r="T619" i="14"/>
  <c r="T230" i="14"/>
  <c r="V230" i="14"/>
  <c r="W230" i="14" s="1"/>
  <c r="X230" i="14" s="1"/>
  <c r="V448" i="14"/>
  <c r="W448" i="14" s="1"/>
  <c r="X448" i="14" s="1"/>
  <c r="T448" i="14"/>
  <c r="V142" i="14"/>
  <c r="W142" i="14" s="1"/>
  <c r="X142" i="14" s="1"/>
  <c r="T142" i="14"/>
  <c r="V104" i="14"/>
  <c r="W104" i="14" s="1"/>
  <c r="X104" i="14" s="1"/>
  <c r="T104" i="14"/>
  <c r="V112" i="14"/>
  <c r="W112" i="14" s="1"/>
  <c r="X112" i="14" s="1"/>
  <c r="T201" i="14"/>
  <c r="T261" i="14"/>
  <c r="T315" i="14"/>
  <c r="T323" i="14"/>
  <c r="T344" i="14"/>
  <c r="T348" i="14"/>
  <c r="V358" i="14"/>
  <c r="W358" i="14" s="1"/>
  <c r="X358" i="14" s="1"/>
  <c r="T358" i="14"/>
  <c r="T387" i="14"/>
  <c r="T435" i="14"/>
  <c r="T453" i="14"/>
  <c r="T456" i="14"/>
  <c r="T469" i="14"/>
  <c r="T495" i="14"/>
  <c r="T503" i="14"/>
  <c r="T515" i="14"/>
  <c r="T547" i="14"/>
  <c r="T563" i="14"/>
  <c r="T569" i="14"/>
  <c r="V596" i="14"/>
  <c r="W596" i="14" s="1"/>
  <c r="X596" i="14" s="1"/>
  <c r="T596" i="14"/>
  <c r="T605" i="14"/>
  <c r="T624" i="14"/>
  <c r="V632" i="14"/>
  <c r="W632" i="14" s="1"/>
  <c r="X632" i="14" s="1"/>
  <c r="T632" i="14"/>
  <c r="V223" i="14"/>
  <c r="W223" i="14" s="1"/>
  <c r="X223" i="14" s="1"/>
  <c r="T223" i="14"/>
  <c r="T248" i="14"/>
  <c r="V248" i="14"/>
  <c r="W248" i="14" s="1"/>
  <c r="X248" i="14" s="1"/>
  <c r="T295" i="14"/>
  <c r="V295" i="14"/>
  <c r="W295" i="14" s="1"/>
  <c r="X295" i="14" s="1"/>
  <c r="T380" i="14"/>
  <c r="V380" i="14"/>
  <c r="W380" i="14" s="1"/>
  <c r="X380" i="14" s="1"/>
  <c r="T422" i="14"/>
  <c r="V422" i="14"/>
  <c r="W422" i="14" s="1"/>
  <c r="X422" i="14" s="1"/>
  <c r="V552" i="14"/>
  <c r="W552" i="14" s="1"/>
  <c r="X552" i="14" s="1"/>
  <c r="T552" i="14"/>
  <c r="V613" i="14"/>
  <c r="W613" i="14" s="1"/>
  <c r="X613" i="14" s="1"/>
  <c r="T613" i="14"/>
  <c r="V122" i="14"/>
  <c r="W122" i="14" s="1"/>
  <c r="X122" i="14" s="1"/>
  <c r="T233" i="14"/>
  <c r="T253" i="14"/>
  <c r="V304" i="14"/>
  <c r="W304" i="14" s="1"/>
  <c r="X304" i="14" s="1"/>
  <c r="V316" i="14"/>
  <c r="W316" i="14" s="1"/>
  <c r="X316" i="14" s="1"/>
  <c r="V346" i="14"/>
  <c r="W346" i="14" s="1"/>
  <c r="X346" i="14" s="1"/>
  <c r="V354" i="14"/>
  <c r="W354" i="14" s="1"/>
  <c r="X354" i="14" s="1"/>
  <c r="V362" i="14"/>
  <c r="W362" i="14" s="1"/>
  <c r="X362" i="14" s="1"/>
  <c r="V438" i="14"/>
  <c r="W438" i="14" s="1"/>
  <c r="X438" i="14" s="1"/>
  <c r="V445" i="14"/>
  <c r="W445" i="14" s="1"/>
  <c r="X445" i="14" s="1"/>
  <c r="V454" i="14"/>
  <c r="W454" i="14" s="1"/>
  <c r="X454" i="14" s="1"/>
  <c r="V467" i="14"/>
  <c r="W467" i="14" s="1"/>
  <c r="X467" i="14" s="1"/>
  <c r="V475" i="14"/>
  <c r="W475" i="14" s="1"/>
  <c r="X475" i="14" s="1"/>
  <c r="T479" i="14"/>
  <c r="T577" i="14"/>
  <c r="T97" i="14"/>
  <c r="V97" i="14"/>
  <c r="W97" i="14" s="1"/>
  <c r="X97" i="14" s="1"/>
  <c r="V117" i="14"/>
  <c r="W117" i="14" s="1"/>
  <c r="X117" i="14" s="1"/>
  <c r="T117" i="14"/>
  <c r="V538" i="14"/>
  <c r="W538" i="14" s="1"/>
  <c r="X538" i="14" s="1"/>
  <c r="T538" i="14"/>
  <c r="V101" i="14"/>
  <c r="W101" i="14" s="1"/>
  <c r="X101" i="14" s="1"/>
  <c r="T101" i="14"/>
  <c r="V285" i="14"/>
  <c r="W285" i="14" s="1"/>
  <c r="X285" i="14" s="1"/>
  <c r="T285" i="14"/>
  <c r="T13" i="14"/>
  <c r="V40" i="14"/>
  <c r="W40" i="14" s="1"/>
  <c r="X40" i="14" s="1"/>
  <c r="V49" i="14"/>
  <c r="W49" i="14" s="1"/>
  <c r="X49" i="14" s="1"/>
  <c r="V123" i="14"/>
  <c r="W123" i="14" s="1"/>
  <c r="X123" i="14" s="1"/>
  <c r="T123" i="14"/>
  <c r="T366" i="14"/>
  <c r="V82" i="14"/>
  <c r="W82" i="14" s="1"/>
  <c r="X82" i="14" s="1"/>
  <c r="T144" i="14"/>
  <c r="T207" i="14"/>
  <c r="T235" i="14"/>
  <c r="V356" i="14"/>
  <c r="W356" i="14" s="1"/>
  <c r="X356" i="14" s="1"/>
  <c r="T356" i="14"/>
  <c r="T578" i="14"/>
  <c r="V588" i="14"/>
  <c r="W588" i="14" s="1"/>
  <c r="X588" i="14" s="1"/>
  <c r="T588" i="14"/>
  <c r="T15" i="14"/>
  <c r="T19" i="14"/>
  <c r="V31" i="14"/>
  <c r="W31" i="14" s="1"/>
  <c r="X31" i="14" s="1"/>
  <c r="V33" i="14"/>
  <c r="W33" i="14" s="1"/>
  <c r="X33" i="14" s="1"/>
  <c r="V60" i="14"/>
  <c r="W60" i="14" s="1"/>
  <c r="X60" i="14" s="1"/>
  <c r="T60" i="14"/>
  <c r="V91" i="14"/>
  <c r="W91" i="14" s="1"/>
  <c r="X91" i="14" s="1"/>
  <c r="T91" i="14"/>
  <c r="T99" i="14"/>
  <c r="V99" i="14"/>
  <c r="W99" i="14" s="1"/>
  <c r="X99" i="14" s="1"/>
  <c r="T128" i="14"/>
  <c r="V137" i="14"/>
  <c r="W137" i="14" s="1"/>
  <c r="X137" i="14" s="1"/>
  <c r="T137" i="14"/>
  <c r="V154" i="14"/>
  <c r="W154" i="14" s="1"/>
  <c r="X154" i="14" s="1"/>
  <c r="T163" i="14"/>
  <c r="V179" i="14"/>
  <c r="W179" i="14" s="1"/>
  <c r="X179" i="14" s="1"/>
  <c r="T179" i="14"/>
  <c r="T192" i="14"/>
  <c r="T294" i="14"/>
  <c r="T404" i="14"/>
  <c r="T458" i="14"/>
  <c r="T468" i="14"/>
  <c r="V493" i="14"/>
  <c r="W493" i="14" s="1"/>
  <c r="X493" i="14" s="1"/>
  <c r="T493" i="14"/>
  <c r="T500" i="14"/>
  <c r="V572" i="14"/>
  <c r="W572" i="14" s="1"/>
  <c r="X572" i="14" s="1"/>
  <c r="T572" i="14"/>
  <c r="V200" i="14"/>
  <c r="W200" i="14" s="1"/>
  <c r="X200" i="14" s="1"/>
  <c r="T200" i="14"/>
  <c r="V252" i="14"/>
  <c r="W252" i="14" s="1"/>
  <c r="X252" i="14" s="1"/>
  <c r="T252" i="14"/>
  <c r="V257" i="14"/>
  <c r="W257" i="14" s="1"/>
  <c r="X257" i="14" s="1"/>
  <c r="T257" i="14"/>
  <c r="V109" i="14"/>
  <c r="W109" i="14" s="1"/>
  <c r="X109" i="14" s="1"/>
  <c r="T109" i="14"/>
  <c r="T172" i="14"/>
  <c r="T181" i="14"/>
  <c r="T194" i="14"/>
  <c r="T368" i="14"/>
  <c r="V93" i="14"/>
  <c r="W93" i="14" s="1"/>
  <c r="X93" i="14" s="1"/>
  <c r="T93" i="14"/>
  <c r="V131" i="14"/>
  <c r="W131" i="14" s="1"/>
  <c r="X131" i="14" s="1"/>
  <c r="T131" i="14"/>
  <c r="V249" i="14"/>
  <c r="W249" i="14" s="1"/>
  <c r="X249" i="14" s="1"/>
  <c r="T509" i="14"/>
  <c r="V47" i="14"/>
  <c r="W47" i="14" s="1"/>
  <c r="X47" i="14" s="1"/>
  <c r="V69" i="14"/>
  <c r="W69" i="14" s="1"/>
  <c r="X69" i="14" s="1"/>
  <c r="T69" i="14"/>
  <c r="V115" i="14"/>
  <c r="W115" i="14" s="1"/>
  <c r="X115" i="14" s="1"/>
  <c r="T115" i="14"/>
  <c r="T352" i="14"/>
  <c r="T53" i="14"/>
  <c r="V53" i="14"/>
  <c r="W53" i="14" s="1"/>
  <c r="X53" i="14" s="1"/>
  <c r="V75" i="14"/>
  <c r="W75" i="14" s="1"/>
  <c r="X75" i="14" s="1"/>
  <c r="T75" i="14"/>
  <c r="V83" i="14"/>
  <c r="W83" i="14" s="1"/>
  <c r="X83" i="14" s="1"/>
  <c r="T83" i="14"/>
  <c r="T121" i="14"/>
  <c r="V121" i="14"/>
  <c r="W121" i="14" s="1"/>
  <c r="X121" i="14" s="1"/>
  <c r="T170" i="14"/>
  <c r="V170" i="14"/>
  <c r="W170" i="14" s="1"/>
  <c r="X170" i="14" s="1"/>
  <c r="T198" i="14"/>
  <c r="V198" i="14"/>
  <c r="W198" i="14" s="1"/>
  <c r="X198" i="14" s="1"/>
  <c r="V208" i="14"/>
  <c r="W208" i="14" s="1"/>
  <c r="X208" i="14" s="1"/>
  <c r="T208" i="14"/>
  <c r="T259" i="14"/>
  <c r="T301" i="14"/>
  <c r="T350" i="14"/>
  <c r="V465" i="14"/>
  <c r="W465" i="14" s="1"/>
  <c r="X465" i="14" s="1"/>
  <c r="T465" i="14"/>
  <c r="V125" i="14"/>
  <c r="W125" i="14" s="1"/>
  <c r="X125" i="14" s="1"/>
  <c r="T125" i="14"/>
  <c r="V513" i="14"/>
  <c r="W513" i="14" s="1"/>
  <c r="X513" i="14" s="1"/>
  <c r="T513" i="14"/>
  <c r="T29" i="14"/>
  <c r="V81" i="14"/>
  <c r="W81" i="14" s="1"/>
  <c r="X81" i="14" s="1"/>
  <c r="T81" i="14"/>
  <c r="V114" i="14"/>
  <c r="W114" i="14" s="1"/>
  <c r="X114" i="14" s="1"/>
  <c r="V139" i="14"/>
  <c r="W139" i="14" s="1"/>
  <c r="X139" i="14" s="1"/>
  <c r="T139" i="14"/>
  <c r="T147" i="14"/>
  <c r="T162" i="14"/>
  <c r="V162" i="14"/>
  <c r="W162" i="14" s="1"/>
  <c r="X162" i="14" s="1"/>
  <c r="V307" i="14"/>
  <c r="W307" i="14" s="1"/>
  <c r="X307" i="14" s="1"/>
  <c r="T35" i="14"/>
  <c r="V98" i="14"/>
  <c r="W98" i="14" s="1"/>
  <c r="X98" i="14" s="1"/>
  <c r="T178" i="14"/>
  <c r="V178" i="14"/>
  <c r="W178" i="14" s="1"/>
  <c r="X178" i="14" s="1"/>
  <c r="V77" i="14"/>
  <c r="W77" i="14" s="1"/>
  <c r="X77" i="14" s="1"/>
  <c r="T77" i="14"/>
  <c r="V107" i="14"/>
  <c r="W107" i="14" s="1"/>
  <c r="X107" i="14" s="1"/>
  <c r="T107" i="14"/>
  <c r="V44" i="14"/>
  <c r="W44" i="14" s="1"/>
  <c r="X44" i="14" s="1"/>
  <c r="T44" i="14"/>
  <c r="T105" i="14"/>
  <c r="V105" i="14"/>
  <c r="W105" i="14" s="1"/>
  <c r="X105" i="14" s="1"/>
  <c r="T129" i="14"/>
  <c r="V129" i="14"/>
  <c r="W129" i="14" s="1"/>
  <c r="X129" i="14" s="1"/>
  <c r="V436" i="14"/>
  <c r="W436" i="14" s="1"/>
  <c r="X436" i="14" s="1"/>
  <c r="T436" i="14"/>
  <c r="T73" i="14"/>
  <c r="V73" i="14"/>
  <c r="W73" i="14" s="1"/>
  <c r="X73" i="14" s="1"/>
  <c r="V161" i="14"/>
  <c r="W161" i="14" s="1"/>
  <c r="X161" i="14" s="1"/>
  <c r="T161" i="14"/>
  <c r="V191" i="14"/>
  <c r="W191" i="14" s="1"/>
  <c r="X191" i="14" s="1"/>
  <c r="T191" i="14"/>
  <c r="V434" i="14"/>
  <c r="W434" i="14" s="1"/>
  <c r="X434" i="14" s="1"/>
  <c r="T434" i="14"/>
  <c r="V85" i="14"/>
  <c r="W85" i="14" s="1"/>
  <c r="X85" i="14" s="1"/>
  <c r="T85" i="14"/>
  <c r="T21" i="14"/>
  <c r="T169" i="14"/>
  <c r="T20" i="14"/>
  <c r="V37" i="14"/>
  <c r="W37" i="14" s="1"/>
  <c r="X37" i="14" s="1"/>
  <c r="T37" i="14"/>
  <c r="V89" i="14"/>
  <c r="W89" i="14" s="1"/>
  <c r="X89" i="14" s="1"/>
  <c r="T89" i="14"/>
  <c r="V113" i="14"/>
  <c r="W113" i="14" s="1"/>
  <c r="X113" i="14" s="1"/>
  <c r="T113" i="14"/>
  <c r="V133" i="14"/>
  <c r="W133" i="14" s="1"/>
  <c r="X133" i="14" s="1"/>
  <c r="T133" i="14"/>
  <c r="V141" i="14"/>
  <c r="W141" i="14" s="1"/>
  <c r="X141" i="14" s="1"/>
  <c r="T141" i="14"/>
  <c r="V152" i="14"/>
  <c r="W152" i="14" s="1"/>
  <c r="X152" i="14" s="1"/>
  <c r="T152" i="14"/>
  <c r="V196" i="14"/>
  <c r="W196" i="14" s="1"/>
  <c r="X196" i="14" s="1"/>
  <c r="T196" i="14"/>
  <c r="V215" i="14"/>
  <c r="W215" i="14" s="1"/>
  <c r="X215" i="14" s="1"/>
  <c r="T215" i="14"/>
  <c r="V228" i="14"/>
  <c r="W228" i="14" s="1"/>
  <c r="X228" i="14" s="1"/>
  <c r="T228" i="14"/>
  <c r="V340" i="14"/>
  <c r="W340" i="14" s="1"/>
  <c r="X340" i="14" s="1"/>
  <c r="T340" i="14"/>
  <c r="V374" i="14"/>
  <c r="W374" i="14" s="1"/>
  <c r="X374" i="14" s="1"/>
  <c r="T374" i="14"/>
  <c r="V433" i="14"/>
  <c r="W433" i="14" s="1"/>
  <c r="X433" i="14" s="1"/>
  <c r="T433" i="14"/>
  <c r="V236" i="14"/>
  <c r="W236" i="14" s="1"/>
  <c r="X236" i="14" s="1"/>
  <c r="T236" i="14"/>
  <c r="V532" i="14"/>
  <c r="W532" i="14" s="1"/>
  <c r="X532" i="14" s="1"/>
  <c r="T532" i="14"/>
  <c r="V628" i="14"/>
  <c r="W628" i="14" s="1"/>
  <c r="X628" i="14" s="1"/>
  <c r="T628" i="14"/>
  <c r="V148" i="14"/>
  <c r="W148" i="14" s="1"/>
  <c r="X148" i="14" s="1"/>
  <c r="T148" i="14"/>
  <c r="T168" i="14"/>
  <c r="T177" i="14"/>
  <c r="V190" i="14"/>
  <c r="W190" i="14" s="1"/>
  <c r="X190" i="14" s="1"/>
  <c r="T199" i="14"/>
  <c r="T213" i="14"/>
  <c r="T243" i="14"/>
  <c r="V260" i="14"/>
  <c r="W260" i="14" s="1"/>
  <c r="X260" i="14" s="1"/>
  <c r="T260" i="14"/>
  <c r="T265" i="14"/>
  <c r="T360" i="14"/>
  <c r="V410" i="14"/>
  <c r="W410" i="14" s="1"/>
  <c r="X410" i="14" s="1"/>
  <c r="T410" i="14"/>
  <c r="V431" i="14"/>
  <c r="W431" i="14" s="1"/>
  <c r="X431" i="14" s="1"/>
  <c r="T431" i="14"/>
  <c r="V155" i="14"/>
  <c r="W155" i="14" s="1"/>
  <c r="X155" i="14" s="1"/>
  <c r="T155" i="14"/>
  <c r="V164" i="14"/>
  <c r="W164" i="14" s="1"/>
  <c r="X164" i="14" s="1"/>
  <c r="T164" i="14"/>
  <c r="V216" i="14"/>
  <c r="W216" i="14" s="1"/>
  <c r="X216" i="14" s="1"/>
  <c r="T216" i="14"/>
  <c r="V293" i="14"/>
  <c r="W293" i="14" s="1"/>
  <c r="X293" i="14" s="1"/>
  <c r="T293" i="14"/>
  <c r="V442" i="14"/>
  <c r="W442" i="14" s="1"/>
  <c r="X442" i="14" s="1"/>
  <c r="T442" i="14"/>
  <c r="V478" i="14"/>
  <c r="W478" i="14" s="1"/>
  <c r="X478" i="14" s="1"/>
  <c r="T478" i="14"/>
  <c r="T146" i="14"/>
  <c r="V146" i="14"/>
  <c r="W146" i="14" s="1"/>
  <c r="X146" i="14" s="1"/>
  <c r="V171" i="14"/>
  <c r="W171" i="14" s="1"/>
  <c r="X171" i="14" s="1"/>
  <c r="T171" i="14"/>
  <c r="V180" i="14"/>
  <c r="W180" i="14" s="1"/>
  <c r="X180" i="14" s="1"/>
  <c r="T180" i="14"/>
  <c r="V244" i="14"/>
  <c r="W244" i="14" s="1"/>
  <c r="X244" i="14" s="1"/>
  <c r="T244" i="14"/>
  <c r="V303" i="14"/>
  <c r="W303" i="14" s="1"/>
  <c r="X303" i="14" s="1"/>
  <c r="T303" i="14"/>
  <c r="V376" i="14"/>
  <c r="W376" i="14" s="1"/>
  <c r="X376" i="14" s="1"/>
  <c r="T376" i="14"/>
  <c r="V417" i="14"/>
  <c r="W417" i="14" s="1"/>
  <c r="X417" i="14" s="1"/>
  <c r="T417" i="14"/>
  <c r="T530" i="14"/>
  <c r="V590" i="14"/>
  <c r="W590" i="14" s="1"/>
  <c r="X590" i="14" s="1"/>
  <c r="T590" i="14"/>
  <c r="V264" i="14"/>
  <c r="W264" i="14" s="1"/>
  <c r="X264" i="14" s="1"/>
  <c r="T264" i="14"/>
  <c r="V425" i="14"/>
  <c r="W425" i="14" s="1"/>
  <c r="X425" i="14" s="1"/>
  <c r="T425" i="14"/>
  <c r="V428" i="14"/>
  <c r="W428" i="14" s="1"/>
  <c r="X428" i="14" s="1"/>
  <c r="T428" i="14"/>
  <c r="V485" i="14"/>
  <c r="W485" i="14" s="1"/>
  <c r="X485" i="14" s="1"/>
  <c r="T485" i="14"/>
  <c r="V501" i="14"/>
  <c r="W501" i="14" s="1"/>
  <c r="X501" i="14" s="1"/>
  <c r="T501" i="14"/>
  <c r="V570" i="14"/>
  <c r="W570" i="14" s="1"/>
  <c r="X570" i="14" s="1"/>
  <c r="T570" i="14"/>
  <c r="V582" i="14"/>
  <c r="W582" i="14" s="1"/>
  <c r="X582" i="14" s="1"/>
  <c r="T582" i="14"/>
  <c r="V620" i="14"/>
  <c r="W620" i="14" s="1"/>
  <c r="X620" i="14" s="1"/>
  <c r="T620" i="14"/>
  <c r="T157" i="14"/>
  <c r="T173" i="14"/>
  <c r="T193" i="14"/>
  <c r="V206" i="14"/>
  <c r="W206" i="14" s="1"/>
  <c r="X206" i="14" s="1"/>
  <c r="V214" i="14"/>
  <c r="W214" i="14" s="1"/>
  <c r="X214" i="14" s="1"/>
  <c r="V226" i="14"/>
  <c r="W226" i="14" s="1"/>
  <c r="X226" i="14" s="1"/>
  <c r="V234" i="14"/>
  <c r="W234" i="14" s="1"/>
  <c r="X234" i="14" s="1"/>
  <c r="V242" i="14"/>
  <c r="W242" i="14" s="1"/>
  <c r="X242" i="14" s="1"/>
  <c r="V250" i="14"/>
  <c r="W250" i="14" s="1"/>
  <c r="X250" i="14" s="1"/>
  <c r="V258" i="14"/>
  <c r="W258" i="14" s="1"/>
  <c r="X258" i="14" s="1"/>
  <c r="T306" i="14"/>
  <c r="T320" i="14"/>
  <c r="T384" i="14"/>
  <c r="V412" i="14"/>
  <c r="W412" i="14" s="1"/>
  <c r="X412" i="14" s="1"/>
  <c r="T412" i="14"/>
  <c r="V449" i="14"/>
  <c r="W449" i="14" s="1"/>
  <c r="X449" i="14" s="1"/>
  <c r="T449" i="14"/>
  <c r="V518" i="14"/>
  <c r="W518" i="14" s="1"/>
  <c r="X518" i="14" s="1"/>
  <c r="T518" i="14"/>
  <c r="T586" i="14"/>
  <c r="V457" i="14"/>
  <c r="W457" i="14" s="1"/>
  <c r="X457" i="14" s="1"/>
  <c r="T457" i="14"/>
  <c r="V460" i="14"/>
  <c r="W460" i="14" s="1"/>
  <c r="X460" i="14" s="1"/>
  <c r="T460" i="14"/>
  <c r="V540" i="14"/>
  <c r="W540" i="14" s="1"/>
  <c r="X540" i="14" s="1"/>
  <c r="T540" i="14"/>
  <c r="V561" i="14"/>
  <c r="W561" i="14" s="1"/>
  <c r="X561" i="14" s="1"/>
  <c r="T561" i="14"/>
  <c r="V311" i="14"/>
  <c r="W311" i="14" s="1"/>
  <c r="X311" i="14" s="1"/>
  <c r="T311" i="14"/>
  <c r="T336" i="14"/>
  <c r="T400" i="14"/>
  <c r="V409" i="14"/>
  <c r="W409" i="14" s="1"/>
  <c r="X409" i="14" s="1"/>
  <c r="T409" i="14"/>
  <c r="T426" i="14"/>
  <c r="V444" i="14"/>
  <c r="W444" i="14" s="1"/>
  <c r="X444" i="14" s="1"/>
  <c r="T444" i="14"/>
  <c r="V580" i="14"/>
  <c r="W580" i="14" s="1"/>
  <c r="X580" i="14" s="1"/>
  <c r="T580" i="14"/>
  <c r="V407" i="14"/>
  <c r="W407" i="14" s="1"/>
  <c r="X407" i="14" s="1"/>
  <c r="T407" i="14"/>
  <c r="V437" i="14"/>
  <c r="W437" i="14" s="1"/>
  <c r="X437" i="14" s="1"/>
  <c r="T437" i="14"/>
  <c r="V470" i="14"/>
  <c r="W470" i="14" s="1"/>
  <c r="X470" i="14" s="1"/>
  <c r="T470" i="14"/>
  <c r="V519" i="14"/>
  <c r="W519" i="14" s="1"/>
  <c r="X519" i="14" s="1"/>
  <c r="T519" i="14"/>
  <c r="V610" i="14"/>
  <c r="W610" i="14" s="1"/>
  <c r="X610" i="14" s="1"/>
  <c r="T610" i="14"/>
  <c r="V486" i="14"/>
  <c r="W486" i="14" s="1"/>
  <c r="X486" i="14" s="1"/>
  <c r="T486" i="14"/>
  <c r="V494" i="14"/>
  <c r="W494" i="14" s="1"/>
  <c r="X494" i="14" s="1"/>
  <c r="T494" i="14"/>
  <c r="V502" i="14"/>
  <c r="W502" i="14" s="1"/>
  <c r="X502" i="14" s="1"/>
  <c r="T502" i="14"/>
  <c r="V534" i="14"/>
  <c r="W534" i="14" s="1"/>
  <c r="X534" i="14" s="1"/>
  <c r="T534" i="14"/>
  <c r="V554" i="14"/>
  <c r="W554" i="14" s="1"/>
  <c r="X554" i="14" s="1"/>
  <c r="T554" i="14"/>
  <c r="V317" i="14"/>
  <c r="W317" i="14" s="1"/>
  <c r="X317" i="14" s="1"/>
  <c r="T317" i="14"/>
  <c r="V325" i="14"/>
  <c r="W325" i="14" s="1"/>
  <c r="X325" i="14" s="1"/>
  <c r="T325" i="14"/>
  <c r="V333" i="14"/>
  <c r="W333" i="14" s="1"/>
  <c r="X333" i="14" s="1"/>
  <c r="T333" i="14"/>
  <c r="V341" i="14"/>
  <c r="W341" i="14" s="1"/>
  <c r="X341" i="14" s="1"/>
  <c r="T341" i="14"/>
  <c r="V349" i="14"/>
  <c r="W349" i="14" s="1"/>
  <c r="X349" i="14" s="1"/>
  <c r="T349" i="14"/>
  <c r="V357" i="14"/>
  <c r="W357" i="14" s="1"/>
  <c r="X357" i="14" s="1"/>
  <c r="T357" i="14"/>
  <c r="V365" i="14"/>
  <c r="W365" i="14" s="1"/>
  <c r="X365" i="14" s="1"/>
  <c r="T365" i="14"/>
  <c r="V373" i="14"/>
  <c r="W373" i="14" s="1"/>
  <c r="X373" i="14" s="1"/>
  <c r="T373" i="14"/>
  <c r="V381" i="14"/>
  <c r="W381" i="14" s="1"/>
  <c r="X381" i="14" s="1"/>
  <c r="T381" i="14"/>
  <c r="V389" i="14"/>
  <c r="W389" i="14" s="1"/>
  <c r="X389" i="14" s="1"/>
  <c r="T389" i="14"/>
  <c r="V397" i="14"/>
  <c r="W397" i="14" s="1"/>
  <c r="X397" i="14" s="1"/>
  <c r="T397" i="14"/>
  <c r="T405" i="14"/>
  <c r="T471" i="14"/>
  <c r="V489" i="14"/>
  <c r="W489" i="14" s="1"/>
  <c r="X489" i="14" s="1"/>
  <c r="T489" i="14"/>
  <c r="T511" i="14"/>
  <c r="T562" i="14"/>
  <c r="T599" i="14"/>
  <c r="V441" i="14"/>
  <c r="W441" i="14" s="1"/>
  <c r="X441" i="14" s="1"/>
  <c r="T441" i="14"/>
  <c r="V481" i="14"/>
  <c r="W481" i="14" s="1"/>
  <c r="X481" i="14" s="1"/>
  <c r="T481" i="14"/>
  <c r="V497" i="14"/>
  <c r="W497" i="14" s="1"/>
  <c r="X497" i="14" s="1"/>
  <c r="T497" i="14"/>
  <c r="V510" i="14"/>
  <c r="W510" i="14" s="1"/>
  <c r="X510" i="14" s="1"/>
  <c r="T510" i="14"/>
  <c r="V517" i="14"/>
  <c r="W517" i="14" s="1"/>
  <c r="X517" i="14" s="1"/>
  <c r="T517" i="14"/>
  <c r="V526" i="14"/>
  <c r="W526" i="14" s="1"/>
  <c r="X526" i="14" s="1"/>
  <c r="T526" i="14"/>
  <c r="V542" i="14"/>
  <c r="W542" i="14" s="1"/>
  <c r="X542" i="14" s="1"/>
  <c r="T542" i="14"/>
  <c r="V591" i="14"/>
  <c r="W591" i="14" s="1"/>
  <c r="X591" i="14" s="1"/>
  <c r="T591" i="14"/>
  <c r="V598" i="14"/>
  <c r="W598" i="14" s="1"/>
  <c r="X598" i="14" s="1"/>
  <c r="T598" i="14"/>
  <c r="V622" i="14"/>
  <c r="W622" i="14" s="1"/>
  <c r="X622" i="14" s="1"/>
  <c r="T622" i="14"/>
  <c r="V473" i="14"/>
  <c r="W473" i="14" s="1"/>
  <c r="X473" i="14" s="1"/>
  <c r="T473" i="14"/>
  <c r="T487" i="14"/>
  <c r="V505" i="14"/>
  <c r="W505" i="14" s="1"/>
  <c r="X505" i="14" s="1"/>
  <c r="T505" i="14"/>
  <c r="T545" i="14"/>
  <c r="V574" i="14"/>
  <c r="W574" i="14" s="1"/>
  <c r="X574" i="14" s="1"/>
  <c r="T574" i="14"/>
  <c r="V601" i="14"/>
  <c r="W601" i="14" s="1"/>
  <c r="X601" i="14" s="1"/>
  <c r="T601" i="14"/>
  <c r="V630" i="14"/>
  <c r="W630" i="14" s="1"/>
  <c r="X630" i="14" s="1"/>
  <c r="T630" i="14"/>
  <c r="V550" i="14"/>
  <c r="W550" i="14" s="1"/>
  <c r="X550" i="14" s="1"/>
  <c r="T550" i="14"/>
  <c r="V566" i="14"/>
  <c r="W566" i="14" s="1"/>
  <c r="X566" i="14" s="1"/>
  <c r="T566" i="14"/>
  <c r="V614" i="14"/>
  <c r="W614" i="14" s="1"/>
  <c r="X614" i="14" s="1"/>
  <c r="T614" i="14"/>
  <c r="T548" i="14"/>
  <c r="V558" i="14"/>
  <c r="W558" i="14" s="1"/>
  <c r="X558" i="14" s="1"/>
  <c r="T558" i="14"/>
  <c r="T564" i="14"/>
  <c r="T583" i="14"/>
  <c r="T593" i="14"/>
  <c r="T612" i="14"/>
  <c r="T631" i="14"/>
  <c r="T585" i="14"/>
  <c r="V606" i="14"/>
  <c r="W606" i="14" s="1"/>
  <c r="X606" i="14" s="1"/>
  <c r="T606" i="14"/>
  <c r="T633" i="14"/>
  <c r="S325" i="2" l="1"/>
  <c r="T325" i="2" s="1"/>
  <c r="S326" i="2"/>
  <c r="T326" i="2" s="1"/>
  <c r="S327" i="2"/>
  <c r="T327" i="2" s="1"/>
  <c r="V326" i="2"/>
  <c r="W326" i="2" s="1"/>
  <c r="X326" i="2" s="1"/>
  <c r="V327" i="2"/>
  <c r="W327" i="2" s="1"/>
  <c r="X327" i="2" s="1"/>
  <c r="S332" i="2"/>
  <c r="T332" i="2" s="1"/>
  <c r="S333" i="2"/>
  <c r="T333" i="2" s="1"/>
  <c r="S334" i="2"/>
  <c r="T334" i="2" s="1"/>
  <c r="S331" i="2"/>
  <c r="V331" i="2" s="1"/>
  <c r="W331" i="2" s="1"/>
  <c r="X331" i="2" s="1"/>
  <c r="S330" i="2"/>
  <c r="T330" i="2" s="1"/>
  <c r="S329" i="2"/>
  <c r="V329" i="2" s="1"/>
  <c r="W329" i="2" s="1"/>
  <c r="X329" i="2" s="1"/>
  <c r="S328" i="2"/>
  <c r="V328" i="2" s="1"/>
  <c r="W328" i="2" s="1"/>
  <c r="X328" i="2" s="1"/>
  <c r="S255" i="2"/>
  <c r="V255" i="2" s="1"/>
  <c r="W255" i="2" s="1"/>
  <c r="X255" i="2" s="1"/>
  <c r="S254" i="2"/>
  <c r="T254" i="2" s="1"/>
  <c r="S253" i="2"/>
  <c r="T253" i="2" s="1"/>
  <c r="S252" i="2"/>
  <c r="V252" i="2" s="1"/>
  <c r="W252" i="2" s="1"/>
  <c r="X252" i="2" s="1"/>
  <c r="S251" i="2"/>
  <c r="V251" i="2" s="1"/>
  <c r="W251" i="2" s="1"/>
  <c r="X251" i="2" s="1"/>
  <c r="S250" i="2"/>
  <c r="V250" i="2" s="1"/>
  <c r="W250" i="2" s="1"/>
  <c r="X250" i="2" s="1"/>
  <c r="S249" i="2"/>
  <c r="T249" i="2" s="1"/>
  <c r="S298" i="2"/>
  <c r="V298" i="2" s="1"/>
  <c r="W298" i="2" s="1"/>
  <c r="X298" i="2" s="1"/>
  <c r="S297" i="2"/>
  <c r="T297" i="2" s="1"/>
  <c r="S296" i="2"/>
  <c r="V296" i="2" s="1"/>
  <c r="W296" i="2" s="1"/>
  <c r="X296" i="2" s="1"/>
  <c r="S295" i="2"/>
  <c r="V295" i="2" s="1"/>
  <c r="W295" i="2" s="1"/>
  <c r="X295" i="2" s="1"/>
  <c r="S294" i="2"/>
  <c r="V294" i="2" s="1"/>
  <c r="W294" i="2" s="1"/>
  <c r="X294" i="2" s="1"/>
  <c r="S293" i="2"/>
  <c r="V293" i="2" s="1"/>
  <c r="W293" i="2" s="1"/>
  <c r="X293" i="2" s="1"/>
  <c r="S292" i="2"/>
  <c r="V292" i="2" s="1"/>
  <c r="W292" i="2" s="1"/>
  <c r="X292" i="2" s="1"/>
  <c r="S291" i="2"/>
  <c r="V291" i="2" s="1"/>
  <c r="W291" i="2" s="1"/>
  <c r="X291" i="2" s="1"/>
  <c r="S320" i="2"/>
  <c r="V320" i="2" s="1"/>
  <c r="W320" i="2" s="1"/>
  <c r="X320" i="2" s="1"/>
  <c r="S319" i="2"/>
  <c r="T319" i="2" s="1"/>
  <c r="S318" i="2"/>
  <c r="V318" i="2" s="1"/>
  <c r="W318" i="2" s="1"/>
  <c r="X318" i="2" s="1"/>
  <c r="S317" i="2"/>
  <c r="V317" i="2" s="1"/>
  <c r="W317" i="2" s="1"/>
  <c r="X317" i="2" s="1"/>
  <c r="S316" i="2"/>
  <c r="V316" i="2" s="1"/>
  <c r="W316" i="2" s="1"/>
  <c r="X316" i="2" s="1"/>
  <c r="S315" i="2"/>
  <c r="T315" i="2" s="1"/>
  <c r="S314" i="2"/>
  <c r="V314" i="2" s="1"/>
  <c r="W314" i="2" s="1"/>
  <c r="X314" i="2" s="1"/>
  <c r="S313" i="2"/>
  <c r="V313" i="2" s="1"/>
  <c r="W313" i="2" s="1"/>
  <c r="X313" i="2" s="1"/>
  <c r="S324" i="2"/>
  <c r="V324" i="2" s="1"/>
  <c r="W324" i="2" s="1"/>
  <c r="X324" i="2" s="1"/>
  <c r="S323" i="2"/>
  <c r="V323" i="2" s="1"/>
  <c r="W323" i="2" s="1"/>
  <c r="X323" i="2" s="1"/>
  <c r="S322" i="2"/>
  <c r="T322" i="2" s="1"/>
  <c r="S321" i="2"/>
  <c r="V321" i="2" s="1"/>
  <c r="W321" i="2" s="1"/>
  <c r="X321" i="2" s="1"/>
  <c r="V325" i="2" l="1"/>
  <c r="W325" i="2" s="1"/>
  <c r="X325" i="2" s="1"/>
  <c r="V334" i="2"/>
  <c r="W334" i="2" s="1"/>
  <c r="X334" i="2" s="1"/>
  <c r="V333" i="2"/>
  <c r="W333" i="2" s="1"/>
  <c r="X333" i="2" s="1"/>
  <c r="V332" i="2"/>
  <c r="W332" i="2" s="1"/>
  <c r="X332" i="2" s="1"/>
  <c r="V330" i="2"/>
  <c r="W330" i="2" s="1"/>
  <c r="X330" i="2" s="1"/>
  <c r="T329" i="2"/>
  <c r="T331" i="2"/>
  <c r="T328" i="2"/>
  <c r="V249" i="2"/>
  <c r="W249" i="2" s="1"/>
  <c r="X249" i="2" s="1"/>
  <c r="T251" i="2"/>
  <c r="V254" i="2"/>
  <c r="W254" i="2" s="1"/>
  <c r="X254" i="2" s="1"/>
  <c r="T250" i="2"/>
  <c r="V253" i="2"/>
  <c r="W253" i="2" s="1"/>
  <c r="X253" i="2" s="1"/>
  <c r="T255" i="2"/>
  <c r="T252" i="2"/>
  <c r="V297" i="2"/>
  <c r="W297" i="2" s="1"/>
  <c r="X297" i="2" s="1"/>
  <c r="T294" i="2"/>
  <c r="V319" i="2"/>
  <c r="W319" i="2" s="1"/>
  <c r="X319" i="2" s="1"/>
  <c r="T291" i="2"/>
  <c r="T298" i="2"/>
  <c r="T296" i="2"/>
  <c r="T293" i="2"/>
  <c r="T295" i="2"/>
  <c r="T292" i="2"/>
  <c r="T316" i="2"/>
  <c r="T314" i="2"/>
  <c r="V315" i="2"/>
  <c r="W315" i="2" s="1"/>
  <c r="X315" i="2" s="1"/>
  <c r="T320" i="2"/>
  <c r="T317" i="2"/>
  <c r="T313" i="2"/>
  <c r="T318" i="2"/>
  <c r="V322" i="2"/>
  <c r="W322" i="2" s="1"/>
  <c r="X322" i="2" s="1"/>
  <c r="T324" i="2"/>
  <c r="T323" i="2"/>
  <c r="T321" i="2"/>
  <c r="S239" i="2" l="1"/>
  <c r="T239" i="2" s="1"/>
  <c r="S196" i="2"/>
  <c r="T196" i="2" s="1"/>
  <c r="S191" i="2"/>
  <c r="T191" i="2" s="1"/>
  <c r="S290" i="2"/>
  <c r="V290" i="2" s="1"/>
  <c r="W290" i="2" s="1"/>
  <c r="X290" i="2" s="1"/>
  <c r="S289" i="2"/>
  <c r="T289" i="2" s="1"/>
  <c r="S288" i="2"/>
  <c r="V288" i="2" s="1"/>
  <c r="W288" i="2" s="1"/>
  <c r="X288" i="2" s="1"/>
  <c r="S287" i="2"/>
  <c r="V287" i="2" s="1"/>
  <c r="W287" i="2" s="1"/>
  <c r="X287" i="2" s="1"/>
  <c r="S286" i="2"/>
  <c r="V286" i="2" s="1"/>
  <c r="W286" i="2" s="1"/>
  <c r="X286" i="2" s="1"/>
  <c r="S285" i="2"/>
  <c r="T285" i="2" s="1"/>
  <c r="S284" i="2"/>
  <c r="V284" i="2" s="1"/>
  <c r="W284" i="2" s="1"/>
  <c r="X284" i="2" s="1"/>
  <c r="S283" i="2"/>
  <c r="V283" i="2" s="1"/>
  <c r="W283" i="2" s="1"/>
  <c r="X283" i="2" s="1"/>
  <c r="S275" i="2"/>
  <c r="V275" i="2" s="1"/>
  <c r="W275" i="2" s="1"/>
  <c r="X275" i="2" s="1"/>
  <c r="S274" i="2"/>
  <c r="T274" i="2" s="1"/>
  <c r="S273" i="2"/>
  <c r="T273" i="2" s="1"/>
  <c r="S272" i="2"/>
  <c r="V272" i="2" s="1"/>
  <c r="W272" i="2" s="1"/>
  <c r="X272" i="2" s="1"/>
  <c r="S271" i="2"/>
  <c r="T271" i="2" s="1"/>
  <c r="S270" i="2"/>
  <c r="V270" i="2" s="1"/>
  <c r="W270" i="2" s="1"/>
  <c r="X270" i="2" s="1"/>
  <c r="S269" i="2"/>
  <c r="T269" i="2" s="1"/>
  <c r="S268" i="2"/>
  <c r="V268" i="2" s="1"/>
  <c r="W268" i="2" s="1"/>
  <c r="X268" i="2" s="1"/>
  <c r="S248" i="2"/>
  <c r="V248" i="2" s="1"/>
  <c r="W248" i="2" s="1"/>
  <c r="X248" i="2" s="1"/>
  <c r="S247" i="2"/>
  <c r="T247" i="2" s="1"/>
  <c r="S246" i="2"/>
  <c r="T246" i="2" s="1"/>
  <c r="S245" i="2"/>
  <c r="T245" i="2" s="1"/>
  <c r="S244" i="2"/>
  <c r="T244" i="2" s="1"/>
  <c r="S243" i="2"/>
  <c r="V243" i="2" s="1"/>
  <c r="W243" i="2" s="1"/>
  <c r="X243" i="2" s="1"/>
  <c r="S242" i="2"/>
  <c r="V242" i="2" s="1"/>
  <c r="W242" i="2" s="1"/>
  <c r="X242" i="2" s="1"/>
  <c r="S241" i="2"/>
  <c r="T241" i="2" s="1"/>
  <c r="S225" i="2"/>
  <c r="V225" i="2" s="1"/>
  <c r="W225" i="2" s="1"/>
  <c r="X225" i="2" s="1"/>
  <c r="S224" i="2"/>
  <c r="T224" i="2" s="1"/>
  <c r="S223" i="2"/>
  <c r="T223" i="2" s="1"/>
  <c r="S222" i="2"/>
  <c r="T222" i="2" s="1"/>
  <c r="S221" i="2"/>
  <c r="V221" i="2" s="1"/>
  <c r="W221" i="2" s="1"/>
  <c r="X221" i="2" s="1"/>
  <c r="S220" i="2"/>
  <c r="T220" i="2" s="1"/>
  <c r="S219" i="2"/>
  <c r="V219" i="2" s="1"/>
  <c r="W219" i="2" s="1"/>
  <c r="X219" i="2" s="1"/>
  <c r="S218" i="2"/>
  <c r="T218" i="2" s="1"/>
  <c r="S206" i="2"/>
  <c r="V206" i="2" s="1"/>
  <c r="W206" i="2" s="1"/>
  <c r="X206" i="2" s="1"/>
  <c r="S205" i="2"/>
  <c r="V205" i="2" s="1"/>
  <c r="W205" i="2" s="1"/>
  <c r="X205" i="2" s="1"/>
  <c r="S204" i="2"/>
  <c r="V204" i="2" s="1"/>
  <c r="W204" i="2" s="1"/>
  <c r="X204" i="2" s="1"/>
  <c r="S203" i="2"/>
  <c r="T203" i="2" s="1"/>
  <c r="S202" i="2"/>
  <c r="T202" i="2" s="1"/>
  <c r="S201" i="2"/>
  <c r="V201" i="2" s="1"/>
  <c r="W201" i="2" s="1"/>
  <c r="X201" i="2" s="1"/>
  <c r="S200" i="2"/>
  <c r="T200" i="2" s="1"/>
  <c r="S199" i="2"/>
  <c r="V199" i="2" s="1"/>
  <c r="W199" i="2" s="1"/>
  <c r="X199" i="2" s="1"/>
  <c r="S170" i="2"/>
  <c r="T170" i="2" s="1"/>
  <c r="S169" i="2"/>
  <c r="T169" i="2" s="1"/>
  <c r="S168" i="2"/>
  <c r="V168" i="2" s="1"/>
  <c r="W168" i="2" s="1"/>
  <c r="X168" i="2" s="1"/>
  <c r="S167" i="2"/>
  <c r="V167" i="2" s="1"/>
  <c r="W167" i="2" s="1"/>
  <c r="X167" i="2" s="1"/>
  <c r="S166" i="2"/>
  <c r="V166" i="2" s="1"/>
  <c r="W166" i="2" s="1"/>
  <c r="X166" i="2" s="1"/>
  <c r="S165" i="2"/>
  <c r="V165" i="2" s="1"/>
  <c r="W165" i="2" s="1"/>
  <c r="X165" i="2" s="1"/>
  <c r="S164" i="2"/>
  <c r="T164" i="2" s="1"/>
  <c r="S163" i="2"/>
  <c r="T163" i="2" s="1"/>
  <c r="S187" i="2"/>
  <c r="T187" i="2" s="1"/>
  <c r="S186" i="2"/>
  <c r="V186" i="2" s="1"/>
  <c r="W186" i="2" s="1"/>
  <c r="X186" i="2" s="1"/>
  <c r="S185" i="2"/>
  <c r="V185" i="2" s="1"/>
  <c r="W185" i="2" s="1"/>
  <c r="X185" i="2" s="1"/>
  <c r="S184" i="2"/>
  <c r="V184" i="2" s="1"/>
  <c r="W184" i="2" s="1"/>
  <c r="X184" i="2" s="1"/>
  <c r="S183" i="2"/>
  <c r="V183" i="2" s="1"/>
  <c r="W183" i="2" s="1"/>
  <c r="X183" i="2" s="1"/>
  <c r="S182" i="2"/>
  <c r="T182" i="2" s="1"/>
  <c r="S181" i="2"/>
  <c r="T181" i="2" s="1"/>
  <c r="S180" i="2"/>
  <c r="V180" i="2" s="1"/>
  <c r="W180" i="2" s="1"/>
  <c r="X180" i="2" s="1"/>
  <c r="S188" i="2"/>
  <c r="V188" i="2" s="1"/>
  <c r="W188" i="2" s="1"/>
  <c r="X188" i="2" s="1"/>
  <c r="V196" i="2" l="1"/>
  <c r="W196" i="2" s="1"/>
  <c r="X196" i="2" s="1"/>
  <c r="V239" i="2"/>
  <c r="W239" i="2" s="1"/>
  <c r="X239" i="2" s="1"/>
  <c r="V191" i="2"/>
  <c r="W191" i="2" s="1"/>
  <c r="X191" i="2" s="1"/>
  <c r="T284" i="2"/>
  <c r="V289" i="2"/>
  <c r="W289" i="2" s="1"/>
  <c r="X289" i="2" s="1"/>
  <c r="T286" i="2"/>
  <c r="T283" i="2"/>
  <c r="V285" i="2"/>
  <c r="W285" i="2" s="1"/>
  <c r="X285" i="2" s="1"/>
  <c r="T290" i="2"/>
  <c r="T287" i="2"/>
  <c r="T288" i="2"/>
  <c r="V269" i="2"/>
  <c r="W269" i="2" s="1"/>
  <c r="X269" i="2" s="1"/>
  <c r="T242" i="2"/>
  <c r="V271" i="2"/>
  <c r="W271" i="2" s="1"/>
  <c r="X271" i="2" s="1"/>
  <c r="V245" i="2"/>
  <c r="W245" i="2" s="1"/>
  <c r="X245" i="2" s="1"/>
  <c r="V274" i="2"/>
  <c r="W274" i="2" s="1"/>
  <c r="X274" i="2" s="1"/>
  <c r="T268" i="2"/>
  <c r="T270" i="2"/>
  <c r="V273" i="2"/>
  <c r="W273" i="2" s="1"/>
  <c r="X273" i="2" s="1"/>
  <c r="T275" i="2"/>
  <c r="T272" i="2"/>
  <c r="V223" i="2"/>
  <c r="W223" i="2" s="1"/>
  <c r="X223" i="2" s="1"/>
  <c r="T243" i="2"/>
  <c r="V246" i="2"/>
  <c r="W246" i="2" s="1"/>
  <c r="X246" i="2" s="1"/>
  <c r="V247" i="2"/>
  <c r="W247" i="2" s="1"/>
  <c r="X247" i="2" s="1"/>
  <c r="V244" i="2"/>
  <c r="W244" i="2" s="1"/>
  <c r="X244" i="2" s="1"/>
  <c r="V241" i="2"/>
  <c r="W241" i="2" s="1"/>
  <c r="X241" i="2" s="1"/>
  <c r="T248" i="2"/>
  <c r="V200" i="2"/>
  <c r="W200" i="2" s="1"/>
  <c r="X200" i="2" s="1"/>
  <c r="V222" i="2"/>
  <c r="W222" i="2" s="1"/>
  <c r="X222" i="2" s="1"/>
  <c r="V218" i="2"/>
  <c r="W218" i="2" s="1"/>
  <c r="X218" i="2" s="1"/>
  <c r="T219" i="2"/>
  <c r="V203" i="2"/>
  <c r="W203" i="2" s="1"/>
  <c r="X203" i="2" s="1"/>
  <c r="T221" i="2"/>
  <c r="V224" i="2"/>
  <c r="W224" i="2" s="1"/>
  <c r="X224" i="2" s="1"/>
  <c r="V220" i="2"/>
  <c r="W220" i="2" s="1"/>
  <c r="X220" i="2" s="1"/>
  <c r="T225" i="2"/>
  <c r="T201" i="2"/>
  <c r="T205" i="2"/>
  <c r="T199" i="2"/>
  <c r="V202" i="2"/>
  <c r="W202" i="2" s="1"/>
  <c r="X202" i="2" s="1"/>
  <c r="T204" i="2"/>
  <c r="T206" i="2"/>
  <c r="V169" i="2"/>
  <c r="W169" i="2" s="1"/>
  <c r="X169" i="2" s="1"/>
  <c r="T168" i="2"/>
  <c r="V181" i="2"/>
  <c r="W181" i="2" s="1"/>
  <c r="X181" i="2" s="1"/>
  <c r="V163" i="2"/>
  <c r="W163" i="2" s="1"/>
  <c r="X163" i="2" s="1"/>
  <c r="V164" i="2"/>
  <c r="W164" i="2" s="1"/>
  <c r="X164" i="2" s="1"/>
  <c r="T166" i="2"/>
  <c r="T167" i="2"/>
  <c r="V170" i="2"/>
  <c r="W170" i="2" s="1"/>
  <c r="X170" i="2" s="1"/>
  <c r="T165" i="2"/>
  <c r="T186" i="2"/>
  <c r="T183" i="2"/>
  <c r="T185" i="2"/>
  <c r="V182" i="2"/>
  <c r="W182" i="2" s="1"/>
  <c r="X182" i="2" s="1"/>
  <c r="T184" i="2"/>
  <c r="V187" i="2"/>
  <c r="W187" i="2" s="1"/>
  <c r="X187" i="2" s="1"/>
  <c r="T180" i="2"/>
  <c r="T188" i="2"/>
  <c r="S83" i="2"/>
  <c r="T83" i="2" s="1"/>
  <c r="S82" i="2"/>
  <c r="T82" i="2" s="1"/>
  <c r="S81" i="2"/>
  <c r="T81" i="2" s="1"/>
  <c r="S80" i="2"/>
  <c r="T80" i="2" s="1"/>
  <c r="S79" i="2"/>
  <c r="T79" i="2" s="1"/>
  <c r="S78" i="2"/>
  <c r="T78" i="2" s="1"/>
  <c r="S77" i="2"/>
  <c r="T77" i="2" s="1"/>
  <c r="S76" i="2"/>
  <c r="T76" i="2" s="1"/>
  <c r="V78" i="2" l="1"/>
  <c r="W78" i="2" s="1"/>
  <c r="X78" i="2" s="1"/>
  <c r="V79" i="2"/>
  <c r="W79" i="2" s="1"/>
  <c r="X79" i="2" s="1"/>
  <c r="V80" i="2"/>
  <c r="W80" i="2" s="1"/>
  <c r="X80" i="2" s="1"/>
  <c r="V81" i="2"/>
  <c r="W81" i="2" s="1"/>
  <c r="X81" i="2" s="1"/>
  <c r="V82" i="2"/>
  <c r="W82" i="2" s="1"/>
  <c r="X82" i="2" s="1"/>
  <c r="V76" i="2"/>
  <c r="W76" i="2" s="1"/>
  <c r="X76" i="2" s="1"/>
  <c r="V83" i="2"/>
  <c r="W83" i="2" s="1"/>
  <c r="X83" i="2" s="1"/>
  <c r="V77" i="2"/>
  <c r="W77" i="2" s="1"/>
  <c r="X77" i="2" s="1"/>
  <c r="S282" i="2" l="1"/>
  <c r="T282" i="2" s="1"/>
  <c r="S281" i="2"/>
  <c r="V281" i="2" s="1"/>
  <c r="W281" i="2" s="1"/>
  <c r="X281" i="2" s="1"/>
  <c r="S280" i="2"/>
  <c r="V280" i="2" s="1"/>
  <c r="W280" i="2" s="1"/>
  <c r="X280" i="2" s="1"/>
  <c r="S279" i="2"/>
  <c r="V279" i="2" s="1"/>
  <c r="W279" i="2" s="1"/>
  <c r="S278" i="2"/>
  <c r="V278" i="2" s="1"/>
  <c r="W278" i="2" s="1"/>
  <c r="X278" i="2" s="1"/>
  <c r="S277" i="2"/>
  <c r="T277" i="2" s="1"/>
  <c r="S276" i="2"/>
  <c r="V276" i="2" s="1"/>
  <c r="W276" i="2" s="1"/>
  <c r="X276" i="2" s="1"/>
  <c r="V282" i="2" l="1"/>
  <c r="W282" i="2" s="1"/>
  <c r="X282" i="2" s="1"/>
  <c r="V277" i="2"/>
  <c r="W277" i="2" s="1"/>
  <c r="X277" i="2" s="1"/>
  <c r="T278" i="2"/>
  <c r="T279" i="2"/>
  <c r="T276" i="2"/>
  <c r="T281" i="2"/>
  <c r="T280" i="2"/>
  <c r="S151" i="2" l="1"/>
  <c r="T151" i="2" s="1"/>
  <c r="S152" i="2"/>
  <c r="V152" i="2" s="1"/>
  <c r="W152" i="2" s="1"/>
  <c r="X152" i="2" s="1"/>
  <c r="S153" i="2"/>
  <c r="V153" i="2" s="1"/>
  <c r="W153" i="2" s="1"/>
  <c r="X153" i="2" s="1"/>
  <c r="S154" i="2"/>
  <c r="T154" i="2" s="1"/>
  <c r="S155" i="2"/>
  <c r="V155" i="2" s="1"/>
  <c r="W155" i="2" s="1"/>
  <c r="X155" i="2" s="1"/>
  <c r="S156" i="2"/>
  <c r="T156" i="2" s="1"/>
  <c r="S157" i="2"/>
  <c r="T157" i="2" s="1"/>
  <c r="S158" i="2"/>
  <c r="T158" i="2" s="1"/>
  <c r="S159" i="2"/>
  <c r="V159" i="2" s="1"/>
  <c r="W159" i="2" s="1"/>
  <c r="X159" i="2" s="1"/>
  <c r="S160" i="2"/>
  <c r="V160" i="2" s="1"/>
  <c r="W160" i="2" s="1"/>
  <c r="X160" i="2" s="1"/>
  <c r="S161" i="2"/>
  <c r="T161" i="2" s="1"/>
  <c r="S162" i="2"/>
  <c r="T162" i="2" s="1"/>
  <c r="S171" i="2"/>
  <c r="T171" i="2" s="1"/>
  <c r="S172" i="2"/>
  <c r="V172" i="2" s="1"/>
  <c r="W172" i="2" s="1"/>
  <c r="X172" i="2" s="1"/>
  <c r="S173" i="2"/>
  <c r="V173" i="2" s="1"/>
  <c r="W173" i="2" s="1"/>
  <c r="X173" i="2" s="1"/>
  <c r="S174" i="2"/>
  <c r="V174" i="2" s="1"/>
  <c r="W174" i="2" s="1"/>
  <c r="X174" i="2" s="1"/>
  <c r="S175" i="2"/>
  <c r="T175" i="2" s="1"/>
  <c r="S176" i="2"/>
  <c r="T176" i="2" s="1"/>
  <c r="S177" i="2"/>
  <c r="V177" i="2" s="1"/>
  <c r="W177" i="2" s="1"/>
  <c r="X177" i="2" s="1"/>
  <c r="S178" i="2"/>
  <c r="T178" i="2" s="1"/>
  <c r="S179" i="2"/>
  <c r="V179" i="2" s="1"/>
  <c r="W179" i="2" s="1"/>
  <c r="X179" i="2" s="1"/>
  <c r="S189" i="2"/>
  <c r="T189" i="2" s="1"/>
  <c r="S190" i="2"/>
  <c r="T190" i="2" s="1"/>
  <c r="S192" i="2"/>
  <c r="T192" i="2" s="1"/>
  <c r="S193" i="2"/>
  <c r="T193" i="2" s="1"/>
  <c r="S194" i="2"/>
  <c r="T194" i="2" s="1"/>
  <c r="S195" i="2"/>
  <c r="V195" i="2" s="1"/>
  <c r="W195" i="2" s="1"/>
  <c r="X195" i="2" s="1"/>
  <c r="S197" i="2"/>
  <c r="T197" i="2" s="1"/>
  <c r="S198" i="2"/>
  <c r="V198" i="2" s="1"/>
  <c r="W198" i="2" s="1"/>
  <c r="X198" i="2" s="1"/>
  <c r="S207" i="2"/>
  <c r="V207" i="2" s="1"/>
  <c r="W207" i="2" s="1"/>
  <c r="X207" i="2" s="1"/>
  <c r="S208" i="2"/>
  <c r="T208" i="2" s="1"/>
  <c r="S209" i="2"/>
  <c r="T209" i="2" s="1"/>
  <c r="S210" i="2"/>
  <c r="T210" i="2" s="1"/>
  <c r="S211" i="2"/>
  <c r="T211" i="2" s="1"/>
  <c r="S212" i="2"/>
  <c r="T212" i="2" s="1"/>
  <c r="S213" i="2"/>
  <c r="V213" i="2" s="1"/>
  <c r="W213" i="2" s="1"/>
  <c r="X213" i="2" s="1"/>
  <c r="S214" i="2"/>
  <c r="V214" i="2" s="1"/>
  <c r="W214" i="2" s="1"/>
  <c r="X214" i="2" s="1"/>
  <c r="S215" i="2"/>
  <c r="V215" i="2" s="1"/>
  <c r="W215" i="2" s="1"/>
  <c r="X215" i="2" s="1"/>
  <c r="S216" i="2"/>
  <c r="T216" i="2" s="1"/>
  <c r="S217" i="2"/>
  <c r="T217" i="2" s="1"/>
  <c r="S226" i="2"/>
  <c r="T226" i="2" s="1"/>
  <c r="S227" i="2"/>
  <c r="V227" i="2" s="1"/>
  <c r="W227" i="2" s="1"/>
  <c r="X227" i="2" s="1"/>
  <c r="S228" i="2"/>
  <c r="T228" i="2" s="1"/>
  <c r="S229" i="2"/>
  <c r="V229" i="2" s="1"/>
  <c r="W229" i="2" s="1"/>
  <c r="X229" i="2" s="1"/>
  <c r="S230" i="2"/>
  <c r="V230" i="2" s="1"/>
  <c r="W230" i="2" s="1"/>
  <c r="X230" i="2" s="1"/>
  <c r="S231" i="2"/>
  <c r="V231" i="2" s="1"/>
  <c r="W231" i="2" s="1"/>
  <c r="X231" i="2" s="1"/>
  <c r="S232" i="2"/>
  <c r="V232" i="2" s="1"/>
  <c r="W232" i="2" s="1"/>
  <c r="X232" i="2" s="1"/>
  <c r="S233" i="2"/>
  <c r="V233" i="2" s="1"/>
  <c r="W233" i="2" s="1"/>
  <c r="X233" i="2" s="1"/>
  <c r="S234" i="2"/>
  <c r="V234" i="2" s="1"/>
  <c r="W234" i="2" s="1"/>
  <c r="X234" i="2" s="1"/>
  <c r="S235" i="2"/>
  <c r="T235" i="2" s="1"/>
  <c r="S236" i="2"/>
  <c r="T236" i="2" s="1"/>
  <c r="S237" i="2"/>
  <c r="T237" i="2" s="1"/>
  <c r="S238" i="2"/>
  <c r="T238" i="2" s="1"/>
  <c r="S150" i="2"/>
  <c r="S137" i="2"/>
  <c r="V137" i="2" s="1"/>
  <c r="W137" i="2" s="1"/>
  <c r="X137" i="2" s="1"/>
  <c r="S138" i="2"/>
  <c r="V138" i="2" s="1"/>
  <c r="W138" i="2" s="1"/>
  <c r="X138" i="2" s="1"/>
  <c r="S139" i="2"/>
  <c r="V139" i="2" s="1"/>
  <c r="W139" i="2" s="1"/>
  <c r="X139" i="2" s="1"/>
  <c r="S140" i="2"/>
  <c r="V140" i="2" s="1"/>
  <c r="W140" i="2" s="1"/>
  <c r="X140" i="2" s="1"/>
  <c r="S141" i="2"/>
  <c r="V141" i="2" s="1"/>
  <c r="W141" i="2" s="1"/>
  <c r="X141" i="2" s="1"/>
  <c r="S142" i="2"/>
  <c r="T142" i="2" s="1"/>
  <c r="S143" i="2"/>
  <c r="V143" i="2" s="1"/>
  <c r="W143" i="2" s="1"/>
  <c r="X143" i="2" s="1"/>
  <c r="S144" i="2"/>
  <c r="V144" i="2" s="1"/>
  <c r="W144" i="2" s="1"/>
  <c r="X144" i="2" s="1"/>
  <c r="S145" i="2"/>
  <c r="T145" i="2" s="1"/>
  <c r="S146" i="2"/>
  <c r="T146" i="2" s="1"/>
  <c r="S147" i="2"/>
  <c r="V147" i="2" s="1"/>
  <c r="W147" i="2" s="1"/>
  <c r="X147" i="2" s="1"/>
  <c r="S148" i="2"/>
  <c r="V148" i="2" s="1"/>
  <c r="W148" i="2" s="1"/>
  <c r="X148" i="2" s="1"/>
  <c r="S149" i="2"/>
  <c r="V149" i="2" s="1"/>
  <c r="W149" i="2" s="1"/>
  <c r="X149" i="2" s="1"/>
  <c r="S133" i="2"/>
  <c r="T133" i="2" s="1"/>
  <c r="S134" i="2"/>
  <c r="T134" i="2" s="1"/>
  <c r="S135" i="2"/>
  <c r="T135" i="2" s="1"/>
  <c r="S130" i="2"/>
  <c r="V130" i="2" s="1"/>
  <c r="W130" i="2" s="1"/>
  <c r="X130" i="2" s="1"/>
  <c r="S131" i="2"/>
  <c r="T131" i="2" s="1"/>
  <c r="S126" i="2"/>
  <c r="T126" i="2" s="1"/>
  <c r="S127" i="2"/>
  <c r="T127" i="2" s="1"/>
  <c r="S128" i="2"/>
  <c r="T128" i="2" s="1"/>
  <c r="S125" i="2"/>
  <c r="V125" i="2" s="1"/>
  <c r="W125" i="2" s="1"/>
  <c r="X125" i="2" s="1"/>
  <c r="S124" i="2"/>
  <c r="V124" i="2" s="1"/>
  <c r="W124" i="2" s="1"/>
  <c r="X124" i="2" s="1"/>
  <c r="S123" i="2"/>
  <c r="V123" i="2" s="1"/>
  <c r="W123" i="2" s="1"/>
  <c r="X123" i="2" s="1"/>
  <c r="S121" i="2"/>
  <c r="V121" i="2" s="1"/>
  <c r="W121" i="2" s="1"/>
  <c r="X121" i="2" s="1"/>
  <c r="S120" i="2"/>
  <c r="V120" i="2" s="1"/>
  <c r="W120" i="2" s="1"/>
  <c r="X120" i="2" s="1"/>
  <c r="S119" i="2"/>
  <c r="V119" i="2" s="1"/>
  <c r="W119" i="2" s="1"/>
  <c r="X119" i="2" s="1"/>
  <c r="S118" i="2"/>
  <c r="T118" i="2" s="1"/>
  <c r="S117" i="2"/>
  <c r="T117" i="2" s="1"/>
  <c r="S116" i="2"/>
  <c r="V116" i="2" s="1"/>
  <c r="W116" i="2" s="1"/>
  <c r="X116" i="2" s="1"/>
  <c r="S115" i="2"/>
  <c r="T115" i="2" s="1"/>
  <c r="S114" i="2"/>
  <c r="V114" i="2" s="1"/>
  <c r="W114" i="2" s="1"/>
  <c r="X114" i="2" s="1"/>
  <c r="S113" i="2"/>
  <c r="V113" i="2" s="1"/>
  <c r="W113" i="2" s="1"/>
  <c r="X113" i="2" s="1"/>
  <c r="S112" i="2"/>
  <c r="T112" i="2" s="1"/>
  <c r="S111" i="2"/>
  <c r="T111" i="2" s="1"/>
  <c r="S110" i="2"/>
  <c r="T110" i="2" s="1"/>
  <c r="S109" i="2"/>
  <c r="V109" i="2" s="1"/>
  <c r="W109" i="2" s="1"/>
  <c r="X109" i="2" s="1"/>
  <c r="S107" i="2"/>
  <c r="T107" i="2" s="1"/>
  <c r="S106" i="2"/>
  <c r="T106" i="2" s="1"/>
  <c r="S105" i="2"/>
  <c r="V105" i="2" s="1"/>
  <c r="W105" i="2" s="1"/>
  <c r="X105" i="2" s="1"/>
  <c r="S104" i="2"/>
  <c r="V104" i="2" s="1"/>
  <c r="W104" i="2" s="1"/>
  <c r="X104" i="2" s="1"/>
  <c r="S103" i="2"/>
  <c r="T103" i="2" s="1"/>
  <c r="T120" i="2" l="1"/>
  <c r="T124" i="2"/>
  <c r="T137" i="2"/>
  <c r="T114" i="2"/>
  <c r="T123" i="2"/>
  <c r="V110" i="2"/>
  <c r="W110" i="2" s="1"/>
  <c r="X110" i="2" s="1"/>
  <c r="T139" i="2"/>
  <c r="V103" i="2"/>
  <c r="W103" i="2" s="1"/>
  <c r="X103" i="2" s="1"/>
  <c r="T138" i="2"/>
  <c r="V112" i="2"/>
  <c r="W112" i="2" s="1"/>
  <c r="X112" i="2" s="1"/>
  <c r="V146" i="2"/>
  <c r="W146" i="2" s="1"/>
  <c r="X146" i="2" s="1"/>
  <c r="T174" i="2"/>
  <c r="T121" i="2"/>
  <c r="V135" i="2"/>
  <c r="W135" i="2" s="1"/>
  <c r="T148" i="2"/>
  <c r="V193" i="2"/>
  <c r="W193" i="2" s="1"/>
  <c r="X193" i="2" s="1"/>
  <c r="V134" i="2"/>
  <c r="W134" i="2" s="1"/>
  <c r="T147" i="2"/>
  <c r="V176" i="2"/>
  <c r="W176" i="2" s="1"/>
  <c r="X176" i="2" s="1"/>
  <c r="T104" i="2"/>
  <c r="V133" i="2"/>
  <c r="W133" i="2" s="1"/>
  <c r="T119" i="2"/>
  <c r="T149" i="2"/>
  <c r="T173" i="2"/>
  <c r="V128" i="2"/>
  <c r="W128" i="2" s="1"/>
  <c r="X128" i="2" s="1"/>
  <c r="T116" i="2"/>
  <c r="V145" i="2"/>
  <c r="W145" i="2" s="1"/>
  <c r="X145" i="2" s="1"/>
  <c r="V175" i="2"/>
  <c r="W175" i="2" s="1"/>
  <c r="X175" i="2" s="1"/>
  <c r="T113" i="2"/>
  <c r="T125" i="2"/>
  <c r="T141" i="2"/>
  <c r="T109" i="2"/>
  <c r="T140" i="2"/>
  <c r="V115" i="2"/>
  <c r="W115" i="2" s="1"/>
  <c r="X115" i="2" s="1"/>
  <c r="V142" i="2"/>
  <c r="W142" i="2" s="1"/>
  <c r="X142" i="2" s="1"/>
  <c r="T172" i="2"/>
  <c r="V111" i="2"/>
  <c r="W111" i="2" s="1"/>
  <c r="X111" i="2" s="1"/>
  <c r="T143" i="2"/>
  <c r="T230" i="2"/>
  <c r="V211" i="2"/>
  <c r="W211" i="2" s="1"/>
  <c r="X211" i="2" s="1"/>
  <c r="V171" i="2"/>
  <c r="W171" i="2" s="1"/>
  <c r="X171" i="2" s="1"/>
  <c r="T144" i="2"/>
  <c r="T105" i="2"/>
  <c r="T179" i="2"/>
  <c r="V210" i="2"/>
  <c r="W210" i="2" s="1"/>
  <c r="X210" i="2" s="1"/>
  <c r="V154" i="2"/>
  <c r="W154" i="2" s="1"/>
  <c r="X154" i="2" s="1"/>
  <c r="V118" i="2"/>
  <c r="W118" i="2" s="1"/>
  <c r="X118" i="2" s="1"/>
  <c r="T153" i="2"/>
  <c r="T152" i="2"/>
  <c r="V151" i="2"/>
  <c r="W151" i="2" s="1"/>
  <c r="X151" i="2" s="1"/>
  <c r="V162" i="2"/>
  <c r="W162" i="2" s="1"/>
  <c r="X162" i="2" s="1"/>
  <c r="V161" i="2"/>
  <c r="W161" i="2" s="1"/>
  <c r="X161" i="2" s="1"/>
  <c r="T160" i="2"/>
  <c r="T159" i="2"/>
  <c r="V158" i="2"/>
  <c r="W158" i="2" s="1"/>
  <c r="X158" i="2" s="1"/>
  <c r="V157" i="2"/>
  <c r="W157" i="2" s="1"/>
  <c r="X157" i="2" s="1"/>
  <c r="V156" i="2"/>
  <c r="W156" i="2" s="1"/>
  <c r="X156" i="2" s="1"/>
  <c r="T155" i="2"/>
  <c r="V178" i="2"/>
  <c r="W178" i="2" s="1"/>
  <c r="X178" i="2" s="1"/>
  <c r="T177" i="2"/>
  <c r="V131" i="2"/>
  <c r="W131" i="2" s="1"/>
  <c r="X131" i="2" s="1"/>
  <c r="T130" i="2"/>
  <c r="V127" i="2"/>
  <c r="W127" i="2" s="1"/>
  <c r="X127" i="2" s="1"/>
  <c r="V126" i="2"/>
  <c r="W126" i="2" s="1"/>
  <c r="X126" i="2" s="1"/>
  <c r="V217" i="2"/>
  <c r="W217" i="2" s="1"/>
  <c r="X217" i="2" s="1"/>
  <c r="V216" i="2"/>
  <c r="W216" i="2" s="1"/>
  <c r="X216" i="2" s="1"/>
  <c r="T215" i="2"/>
  <c r="T214" i="2"/>
  <c r="T213" i="2"/>
  <c r="V212" i="2"/>
  <c r="W212" i="2" s="1"/>
  <c r="X212" i="2" s="1"/>
  <c r="V209" i="2"/>
  <c r="W209" i="2" s="1"/>
  <c r="X209" i="2" s="1"/>
  <c r="V208" i="2"/>
  <c r="W208" i="2" s="1"/>
  <c r="X208" i="2" s="1"/>
  <c r="T207" i="2"/>
  <c r="T198" i="2"/>
  <c r="V197" i="2"/>
  <c r="W197" i="2" s="1"/>
  <c r="X197" i="2" s="1"/>
  <c r="T195" i="2"/>
  <c r="V194" i="2"/>
  <c r="W194" i="2" s="1"/>
  <c r="X194" i="2" s="1"/>
  <c r="V192" i="2"/>
  <c r="W192" i="2" s="1"/>
  <c r="X192" i="2" s="1"/>
  <c r="V190" i="2"/>
  <c r="W190" i="2" s="1"/>
  <c r="X190" i="2" s="1"/>
  <c r="V189" i="2"/>
  <c r="W189" i="2" s="1"/>
  <c r="X189" i="2" s="1"/>
  <c r="V238" i="2"/>
  <c r="W238" i="2" s="1"/>
  <c r="X238" i="2" s="1"/>
  <c r="V237" i="2"/>
  <c r="W237" i="2" s="1"/>
  <c r="X237" i="2" s="1"/>
  <c r="V236" i="2"/>
  <c r="W236" i="2" s="1"/>
  <c r="X236" i="2" s="1"/>
  <c r="V235" i="2"/>
  <c r="W235" i="2" s="1"/>
  <c r="X235" i="2" s="1"/>
  <c r="T234" i="2"/>
  <c r="T233" i="2"/>
  <c r="T232" i="2"/>
  <c r="T231" i="2"/>
  <c r="T229" i="2"/>
  <c r="V226" i="2"/>
  <c r="W226" i="2" s="1"/>
  <c r="X226" i="2" s="1"/>
  <c r="V228" i="2"/>
  <c r="W228" i="2" s="1"/>
  <c r="X228" i="2" s="1"/>
  <c r="T227" i="2"/>
  <c r="V117" i="2"/>
  <c r="W117" i="2" s="1"/>
  <c r="X117" i="2" s="1"/>
  <c r="V107" i="2"/>
  <c r="W107" i="2" s="1"/>
  <c r="X107" i="2" s="1"/>
  <c r="V106" i="2"/>
  <c r="W106" i="2" s="1"/>
  <c r="X106" i="2" s="1"/>
  <c r="S102" i="2" l="1"/>
  <c r="V102" i="2" s="1"/>
  <c r="W102" i="2" s="1"/>
  <c r="X102" i="2" s="1"/>
  <c r="S101" i="2"/>
  <c r="T101" i="2" s="1"/>
  <c r="S100" i="2"/>
  <c r="V100" i="2" s="1"/>
  <c r="W100" i="2" s="1"/>
  <c r="X100" i="2" s="1"/>
  <c r="S99" i="2"/>
  <c r="T99" i="2" s="1"/>
  <c r="S97" i="2"/>
  <c r="T97" i="2" s="1"/>
  <c r="S96" i="2"/>
  <c r="T96" i="2" s="1"/>
  <c r="S95" i="2"/>
  <c r="T95" i="2" s="1"/>
  <c r="S94" i="2"/>
  <c r="T94" i="2" s="1"/>
  <c r="S93" i="2"/>
  <c r="T93" i="2" s="1"/>
  <c r="S92" i="2"/>
  <c r="V92" i="2" s="1"/>
  <c r="W92" i="2" s="1"/>
  <c r="X92" i="2" s="1"/>
  <c r="S90" i="2"/>
  <c r="T90" i="2" s="1"/>
  <c r="S89" i="2"/>
  <c r="V89" i="2" s="1"/>
  <c r="W89" i="2" s="1"/>
  <c r="X89" i="2" s="1"/>
  <c r="S88" i="2"/>
  <c r="T88" i="2" s="1"/>
  <c r="S87" i="2"/>
  <c r="V87" i="2" s="1"/>
  <c r="W87" i="2" s="1"/>
  <c r="X87" i="2" s="1"/>
  <c r="S86" i="2"/>
  <c r="V86" i="2" s="1"/>
  <c r="W86" i="2" s="1"/>
  <c r="X86" i="2" s="1"/>
  <c r="S85" i="2"/>
  <c r="T85" i="2" s="1"/>
  <c r="S84" i="2"/>
  <c r="V84" i="2" s="1"/>
  <c r="W84" i="2" s="1"/>
  <c r="X84" i="2" s="1"/>
  <c r="S75" i="2"/>
  <c r="V75" i="2" s="1"/>
  <c r="W75" i="2" s="1"/>
  <c r="X75" i="2" s="1"/>
  <c r="S74" i="2"/>
  <c r="T74" i="2" s="1"/>
  <c r="S73" i="2"/>
  <c r="T73" i="2" s="1"/>
  <c r="S72" i="2"/>
  <c r="T72" i="2" s="1"/>
  <c r="S71" i="2"/>
  <c r="T71" i="2" s="1"/>
  <c r="S70" i="2"/>
  <c r="V70" i="2" s="1"/>
  <c r="W70" i="2" s="1"/>
  <c r="X70" i="2" s="1"/>
  <c r="S68" i="2"/>
  <c r="V68" i="2" s="1"/>
  <c r="W68" i="2" s="1"/>
  <c r="X68" i="2" s="1"/>
  <c r="S60" i="2"/>
  <c r="T60" i="2" s="1"/>
  <c r="S61" i="2"/>
  <c r="T61" i="2" s="1"/>
  <c r="S62" i="2"/>
  <c r="V62" i="2" s="1"/>
  <c r="W62" i="2" s="1"/>
  <c r="X62" i="2" s="1"/>
  <c r="S63" i="2"/>
  <c r="V63" i="2" s="1"/>
  <c r="W63" i="2" s="1"/>
  <c r="X63" i="2" s="1"/>
  <c r="S64" i="2"/>
  <c r="V64" i="2" s="1"/>
  <c r="W64" i="2" s="1"/>
  <c r="X64" i="2" s="1"/>
  <c r="S65" i="2"/>
  <c r="V65" i="2" s="1"/>
  <c r="W65" i="2" s="1"/>
  <c r="X65" i="2" s="1"/>
  <c r="S66" i="2"/>
  <c r="V66" i="2" s="1"/>
  <c r="W66" i="2" s="1"/>
  <c r="X66" i="2" s="1"/>
  <c r="S306" i="2"/>
  <c r="T306" i="2" s="1"/>
  <c r="S305" i="2"/>
  <c r="V305" i="2" s="1"/>
  <c r="W305" i="2" s="1"/>
  <c r="X305" i="2" s="1"/>
  <c r="S304" i="2"/>
  <c r="T304" i="2" s="1"/>
  <c r="S303" i="2"/>
  <c r="T303" i="2" s="1"/>
  <c r="S301" i="2"/>
  <c r="T301" i="2" s="1"/>
  <c r="S300" i="2"/>
  <c r="S59" i="2"/>
  <c r="T59" i="2" s="1"/>
  <c r="S58" i="2"/>
  <c r="T58" i="2" s="1"/>
  <c r="S57" i="2"/>
  <c r="V57" i="2" s="1"/>
  <c r="W57" i="2" s="1"/>
  <c r="X57" i="2" s="1"/>
  <c r="S56" i="2"/>
  <c r="T56" i="2" s="1"/>
  <c r="S55" i="2"/>
  <c r="T55" i="2" s="1"/>
  <c r="S54" i="2"/>
  <c r="T54" i="2" s="1"/>
  <c r="S53" i="2"/>
  <c r="T53" i="2" s="1"/>
  <c r="S51" i="2"/>
  <c r="T51" i="2" s="1"/>
  <c r="S50" i="2"/>
  <c r="T50" i="2" s="1"/>
  <c r="S49" i="2"/>
  <c r="T49" i="2" s="1"/>
  <c r="S48" i="2"/>
  <c r="T48" i="2" s="1"/>
  <c r="S47" i="2"/>
  <c r="T47" i="2" s="1"/>
  <c r="S46" i="2"/>
  <c r="T46" i="2" s="1"/>
  <c r="S259" i="2"/>
  <c r="V259" i="2" s="1"/>
  <c r="W259" i="2" s="1"/>
  <c r="X259" i="2" s="1"/>
  <c r="S264" i="2"/>
  <c r="T264" i="2" s="1"/>
  <c r="S262" i="2"/>
  <c r="T262" i="2" s="1"/>
  <c r="S263" i="2"/>
  <c r="V263" i="2" s="1"/>
  <c r="W263" i="2" s="1"/>
  <c r="X263" i="2" s="1"/>
  <c r="S265" i="2"/>
  <c r="V265" i="2" s="1"/>
  <c r="W265" i="2" s="1"/>
  <c r="X265" i="2" s="1"/>
  <c r="S266" i="2"/>
  <c r="V266" i="2" s="1"/>
  <c r="W266" i="2" s="1"/>
  <c r="X266" i="2" s="1"/>
  <c r="S267" i="2"/>
  <c r="V267" i="2" s="1"/>
  <c r="W267" i="2" s="1"/>
  <c r="X267" i="2" s="1"/>
  <c r="S309" i="2"/>
  <c r="T309" i="2" s="1"/>
  <c r="S45" i="2"/>
  <c r="T45" i="2" s="1"/>
  <c r="S44" i="2"/>
  <c r="T44" i="2" s="1"/>
  <c r="S43" i="2"/>
  <c r="T43" i="2" s="1"/>
  <c r="S42" i="2"/>
  <c r="T42" i="2" s="1"/>
  <c r="T305" i="2" l="1"/>
  <c r="T100" i="2"/>
  <c r="T87" i="2"/>
  <c r="T89" i="2"/>
  <c r="V90" i="2"/>
  <c r="W90" i="2" s="1"/>
  <c r="X90" i="2" s="1"/>
  <c r="V71" i="2"/>
  <c r="W71" i="2" s="1"/>
  <c r="X71" i="2" s="1"/>
  <c r="V55" i="2"/>
  <c r="W55" i="2" s="1"/>
  <c r="X55" i="2" s="1"/>
  <c r="V303" i="2"/>
  <c r="W303" i="2" s="1"/>
  <c r="X303" i="2" s="1"/>
  <c r="V58" i="2"/>
  <c r="W58" i="2" s="1"/>
  <c r="X58" i="2" s="1"/>
  <c r="V306" i="2"/>
  <c r="W306" i="2" s="1"/>
  <c r="X306" i="2" s="1"/>
  <c r="T68" i="2"/>
  <c r="T86" i="2"/>
  <c r="T70" i="2"/>
  <c r="V74" i="2"/>
  <c r="W74" i="2" s="1"/>
  <c r="X74" i="2" s="1"/>
  <c r="V94" i="2"/>
  <c r="W94" i="2" s="1"/>
  <c r="X94" i="2" s="1"/>
  <c r="T102" i="2"/>
  <c r="T57" i="2"/>
  <c r="T75" i="2"/>
  <c r="V88" i="2"/>
  <c r="W88" i="2" s="1"/>
  <c r="X88" i="2" s="1"/>
  <c r="V85" i="2"/>
  <c r="W85" i="2" s="1"/>
  <c r="X85" i="2" s="1"/>
  <c r="T92" i="2"/>
  <c r="V304" i="2"/>
  <c r="W304" i="2" s="1"/>
  <c r="X304" i="2" s="1"/>
  <c r="V101" i="2"/>
  <c r="W101" i="2" s="1"/>
  <c r="X101" i="2" s="1"/>
  <c r="V95" i="2"/>
  <c r="W95" i="2" s="1"/>
  <c r="X95" i="2" s="1"/>
  <c r="V301" i="2"/>
  <c r="W301" i="2" s="1"/>
  <c r="X301" i="2" s="1"/>
  <c r="V73" i="2"/>
  <c r="W73" i="2" s="1"/>
  <c r="X73" i="2" s="1"/>
  <c r="V93" i="2"/>
  <c r="W93" i="2" s="1"/>
  <c r="X93" i="2" s="1"/>
  <c r="V56" i="2"/>
  <c r="W56" i="2" s="1"/>
  <c r="X56" i="2" s="1"/>
  <c r="V59" i="2"/>
  <c r="W59" i="2" s="1"/>
  <c r="X59" i="2" s="1"/>
  <c r="V72" i="2"/>
  <c r="W72" i="2" s="1"/>
  <c r="X72" i="2" s="1"/>
  <c r="V54" i="2"/>
  <c r="W54" i="2" s="1"/>
  <c r="X54" i="2" s="1"/>
  <c r="V96" i="2"/>
  <c r="W96" i="2" s="1"/>
  <c r="X96" i="2" s="1"/>
  <c r="V97" i="2"/>
  <c r="W97" i="2" s="1"/>
  <c r="X97" i="2" s="1"/>
  <c r="V99" i="2"/>
  <c r="W99" i="2" s="1"/>
  <c r="X99" i="2" s="1"/>
  <c r="T84" i="2"/>
  <c r="T66" i="2"/>
  <c r="T65" i="2"/>
  <c r="T64" i="2"/>
  <c r="T63" i="2"/>
  <c r="T62" i="2"/>
  <c r="V61" i="2"/>
  <c r="W61" i="2" s="1"/>
  <c r="X61" i="2" s="1"/>
  <c r="V60" i="2"/>
  <c r="W60" i="2" s="1"/>
  <c r="X60" i="2" s="1"/>
  <c r="V53" i="2"/>
  <c r="W53" i="2" s="1"/>
  <c r="X53" i="2" s="1"/>
  <c r="T259" i="2"/>
  <c r="V309" i="2"/>
  <c r="W309" i="2" s="1"/>
  <c r="V46" i="2"/>
  <c r="W46" i="2" s="1"/>
  <c r="X46" i="2" s="1"/>
  <c r="V51" i="2"/>
  <c r="W51" i="2" s="1"/>
  <c r="X51" i="2" s="1"/>
  <c r="V42" i="2"/>
  <c r="W42" i="2" s="1"/>
  <c r="X42" i="2" s="1"/>
  <c r="V48" i="2"/>
  <c r="W48" i="2" s="1"/>
  <c r="X48" i="2" s="1"/>
  <c r="V45" i="2"/>
  <c r="W45" i="2" s="1"/>
  <c r="X45" i="2" s="1"/>
  <c r="V43" i="2"/>
  <c r="W43" i="2" s="1"/>
  <c r="X43" i="2" s="1"/>
  <c r="V49" i="2"/>
  <c r="W49" i="2" s="1"/>
  <c r="X49" i="2" s="1"/>
  <c r="V44" i="2"/>
  <c r="W44" i="2" s="1"/>
  <c r="X44" i="2" s="1"/>
  <c r="V50" i="2"/>
  <c r="W50" i="2" s="1"/>
  <c r="X50" i="2" s="1"/>
  <c r="V47" i="2"/>
  <c r="W47" i="2" s="1"/>
  <c r="X47" i="2" s="1"/>
  <c r="V262" i="2"/>
  <c r="W262" i="2" s="1"/>
  <c r="X262" i="2" s="1"/>
  <c r="T263" i="2"/>
  <c r="V264" i="2"/>
  <c r="W264" i="2" s="1"/>
  <c r="X264" i="2" s="1"/>
  <c r="T265" i="2"/>
  <c r="T267" i="2"/>
  <c r="T266" i="2"/>
  <c r="S34" i="2"/>
  <c r="T34" i="2" s="1"/>
  <c r="S35" i="2"/>
  <c r="T35" i="2" s="1"/>
  <c r="S36" i="2"/>
  <c r="T36" i="2" s="1"/>
  <c r="S37" i="2"/>
  <c r="T37" i="2" s="1"/>
  <c r="S38" i="2"/>
  <c r="T38" i="2" s="1"/>
  <c r="S39" i="2"/>
  <c r="V39" i="2" s="1"/>
  <c r="W39" i="2" s="1"/>
  <c r="X39" i="2" s="1"/>
  <c r="S40" i="2"/>
  <c r="V40" i="2" s="1"/>
  <c r="W40" i="2" s="1"/>
  <c r="X40" i="2" s="1"/>
  <c r="S25" i="2"/>
  <c r="V25" i="2" s="1"/>
  <c r="W25" i="2" s="1"/>
  <c r="X25" i="2" s="1"/>
  <c r="S26" i="2"/>
  <c r="T26" i="2" s="1"/>
  <c r="S27" i="2"/>
  <c r="V27" i="2" s="1"/>
  <c r="W27" i="2" s="1"/>
  <c r="X27" i="2" s="1"/>
  <c r="V26" i="2" l="1"/>
  <c r="W26" i="2" s="1"/>
  <c r="X26" i="2" s="1"/>
  <c r="V36" i="2"/>
  <c r="W36" i="2" s="1"/>
  <c r="X36" i="2" s="1"/>
  <c r="T25" i="2"/>
  <c r="V35" i="2"/>
  <c r="W35" i="2" s="1"/>
  <c r="X35" i="2" s="1"/>
  <c r="V34" i="2"/>
  <c r="W34" i="2" s="1"/>
  <c r="X34" i="2" s="1"/>
  <c r="T40" i="2"/>
  <c r="T39" i="2"/>
  <c r="T27" i="2"/>
  <c r="V38" i="2"/>
  <c r="W38" i="2" s="1"/>
  <c r="X38" i="2" s="1"/>
  <c r="V37" i="2"/>
  <c r="W37" i="2" s="1"/>
  <c r="X37" i="2" s="1"/>
  <c r="S18" i="2"/>
  <c r="V18" i="2" s="1"/>
  <c r="W18" i="2" s="1"/>
  <c r="X18" i="2" s="1"/>
  <c r="S19" i="2"/>
  <c r="S20" i="2"/>
  <c r="V20" i="2" s="1"/>
  <c r="W20" i="2" s="1"/>
  <c r="X20" i="2" s="1"/>
  <c r="S21" i="2"/>
  <c r="S22" i="2"/>
  <c r="T20" i="2" l="1"/>
  <c r="T18" i="2"/>
  <c r="T19" i="2"/>
  <c r="V19" i="2"/>
  <c r="W19" i="2" s="1"/>
  <c r="X19" i="2" s="1"/>
  <c r="T22" i="2"/>
  <c r="V22" i="2"/>
  <c r="W22" i="2" s="1"/>
  <c r="X22" i="2" s="1"/>
  <c r="T21" i="2"/>
  <c r="V21" i="2"/>
  <c r="W21" i="2" s="1"/>
  <c r="X21" i="2" s="1"/>
  <c r="S453" i="2"/>
  <c r="T453" i="2" s="1"/>
  <c r="S454" i="2"/>
  <c r="T454" i="2" s="1"/>
  <c r="S455" i="2"/>
  <c r="T455" i="2" s="1"/>
  <c r="S456" i="2"/>
  <c r="V456" i="2" s="1"/>
  <c r="W456" i="2" s="1"/>
  <c r="X456" i="2" s="1"/>
  <c r="S457" i="2"/>
  <c r="T457" i="2" s="1"/>
  <c r="S458" i="2"/>
  <c r="V458" i="2" s="1"/>
  <c r="W458" i="2" s="1"/>
  <c r="X458" i="2" s="1"/>
  <c r="S459" i="2"/>
  <c r="V459" i="2" s="1"/>
  <c r="W459" i="2" s="1"/>
  <c r="X459" i="2" s="1"/>
  <c r="S460" i="2"/>
  <c r="T460" i="2" s="1"/>
  <c r="S461" i="2"/>
  <c r="T461" i="2" s="1"/>
  <c r="S462" i="2"/>
  <c r="T462" i="2" s="1"/>
  <c r="S463" i="2"/>
  <c r="T463" i="2" s="1"/>
  <c r="S464" i="2"/>
  <c r="V464" i="2" s="1"/>
  <c r="W464" i="2" s="1"/>
  <c r="X464" i="2" s="1"/>
  <c r="S465" i="2"/>
  <c r="T465" i="2" s="1"/>
  <c r="S466" i="2"/>
  <c r="V466" i="2" s="1"/>
  <c r="W466" i="2" s="1"/>
  <c r="X466" i="2" s="1"/>
  <c r="S467" i="2"/>
  <c r="V467" i="2" s="1"/>
  <c r="W467" i="2" s="1"/>
  <c r="X467" i="2" s="1"/>
  <c r="S468" i="2"/>
  <c r="V468" i="2" s="1"/>
  <c r="W468" i="2" s="1"/>
  <c r="X468" i="2" s="1"/>
  <c r="S469" i="2"/>
  <c r="T469" i="2" s="1"/>
  <c r="S470" i="2"/>
  <c r="T470" i="2" s="1"/>
  <c r="S471" i="2"/>
  <c r="T471" i="2" s="1"/>
  <c r="S472" i="2"/>
  <c r="V472" i="2" s="1"/>
  <c r="W472" i="2" s="1"/>
  <c r="X472" i="2" s="1"/>
  <c r="S473" i="2"/>
  <c r="T473" i="2" s="1"/>
  <c r="S474" i="2"/>
  <c r="T474" i="2" s="1"/>
  <c r="S475" i="2"/>
  <c r="V475" i="2" s="1"/>
  <c r="W475" i="2" s="1"/>
  <c r="X475" i="2" s="1"/>
  <c r="S476" i="2"/>
  <c r="V476" i="2" s="1"/>
  <c r="W476" i="2" s="1"/>
  <c r="X476" i="2" s="1"/>
  <c r="S477" i="2"/>
  <c r="T477" i="2" s="1"/>
  <c r="S478" i="2"/>
  <c r="V478" i="2" s="1"/>
  <c r="W478" i="2" s="1"/>
  <c r="X478" i="2" s="1"/>
  <c r="S479" i="2"/>
  <c r="T479" i="2" s="1"/>
  <c r="S480" i="2"/>
  <c r="V480" i="2" s="1"/>
  <c r="W480" i="2" s="1"/>
  <c r="X480" i="2" s="1"/>
  <c r="S481" i="2"/>
  <c r="T481" i="2" s="1"/>
  <c r="S482" i="2"/>
  <c r="V482" i="2" s="1"/>
  <c r="W482" i="2" s="1"/>
  <c r="X482" i="2" s="1"/>
  <c r="S483" i="2"/>
  <c r="V483" i="2" s="1"/>
  <c r="W483" i="2" s="1"/>
  <c r="X483" i="2" s="1"/>
  <c r="S484" i="2"/>
  <c r="T484" i="2" s="1"/>
  <c r="S485" i="2"/>
  <c r="T485" i="2" s="1"/>
  <c r="S486" i="2"/>
  <c r="T486" i="2" s="1"/>
  <c r="S487" i="2"/>
  <c r="T487" i="2" s="1"/>
  <c r="S488" i="2"/>
  <c r="V488" i="2" s="1"/>
  <c r="W488" i="2" s="1"/>
  <c r="X488" i="2" s="1"/>
  <c r="S489" i="2"/>
  <c r="T489" i="2" s="1"/>
  <c r="S490" i="2"/>
  <c r="T490" i="2" s="1"/>
  <c r="S491" i="2"/>
  <c r="T491" i="2" s="1"/>
  <c r="S492" i="2"/>
  <c r="T492" i="2" s="1"/>
  <c r="S493" i="2"/>
  <c r="T493" i="2" s="1"/>
  <c r="S494" i="2"/>
  <c r="V494" i="2" s="1"/>
  <c r="W494" i="2" s="1"/>
  <c r="X494" i="2" s="1"/>
  <c r="S495" i="2"/>
  <c r="T495" i="2" s="1"/>
  <c r="S496" i="2"/>
  <c r="V496" i="2" s="1"/>
  <c r="W496" i="2" s="1"/>
  <c r="X496" i="2" s="1"/>
  <c r="S497" i="2"/>
  <c r="T497" i="2" s="1"/>
  <c r="S498" i="2"/>
  <c r="V498" i="2" s="1"/>
  <c r="W498" i="2" s="1"/>
  <c r="X498" i="2" s="1"/>
  <c r="S499" i="2"/>
  <c r="T499" i="2" s="1"/>
  <c r="S500" i="2"/>
  <c r="V500" i="2" s="1"/>
  <c r="W500" i="2" s="1"/>
  <c r="X500" i="2" s="1"/>
  <c r="S501" i="2"/>
  <c r="T501" i="2" s="1"/>
  <c r="S502" i="2"/>
  <c r="V502" i="2" s="1"/>
  <c r="W502" i="2" s="1"/>
  <c r="X502" i="2" s="1"/>
  <c r="S503" i="2"/>
  <c r="T503" i="2" s="1"/>
  <c r="S504" i="2"/>
  <c r="V504" i="2" s="1"/>
  <c r="W504" i="2" s="1"/>
  <c r="X504" i="2" s="1"/>
  <c r="S505" i="2"/>
  <c r="T505" i="2" s="1"/>
  <c r="S506" i="2"/>
  <c r="T506" i="2" s="1"/>
  <c r="T494" i="2" l="1"/>
  <c r="V491" i="2"/>
  <c r="W491" i="2" s="1"/>
  <c r="X491" i="2" s="1"/>
  <c r="V486" i="2"/>
  <c r="W486" i="2" s="1"/>
  <c r="X486" i="2" s="1"/>
  <c r="T466" i="2"/>
  <c r="V506" i="2"/>
  <c r="W506" i="2" s="1"/>
  <c r="X506" i="2" s="1"/>
  <c r="T468" i="2"/>
  <c r="V462" i="2"/>
  <c r="W462" i="2" s="1"/>
  <c r="X462" i="2" s="1"/>
  <c r="V470" i="2"/>
  <c r="W470" i="2" s="1"/>
  <c r="X470" i="2" s="1"/>
  <c r="T458" i="2"/>
  <c r="V492" i="2"/>
  <c r="W492" i="2" s="1"/>
  <c r="X492" i="2" s="1"/>
  <c r="T480" i="2"/>
  <c r="V490" i="2"/>
  <c r="W490" i="2" s="1"/>
  <c r="X490" i="2" s="1"/>
  <c r="V481" i="2"/>
  <c r="W481" i="2" s="1"/>
  <c r="X481" i="2" s="1"/>
  <c r="T476" i="2"/>
  <c r="V505" i="2"/>
  <c r="W505" i="2" s="1"/>
  <c r="X505" i="2" s="1"/>
  <c r="T498" i="2"/>
  <c r="T488" i="2"/>
  <c r="V460" i="2"/>
  <c r="W460" i="2" s="1"/>
  <c r="X460" i="2" s="1"/>
  <c r="V484" i="2"/>
  <c r="W484" i="2" s="1"/>
  <c r="X484" i="2" s="1"/>
  <c r="V474" i="2"/>
  <c r="W474" i="2" s="1"/>
  <c r="X474" i="2" s="1"/>
  <c r="T464" i="2"/>
  <c r="T478" i="2"/>
  <c r="T502" i="2"/>
  <c r="T482" i="2"/>
  <c r="V465" i="2"/>
  <c r="W465" i="2" s="1"/>
  <c r="X465" i="2" s="1"/>
  <c r="T504" i="2"/>
  <c r="T500" i="2"/>
  <c r="V497" i="2"/>
  <c r="W497" i="2" s="1"/>
  <c r="X497" i="2" s="1"/>
  <c r="V457" i="2"/>
  <c r="W457" i="2" s="1"/>
  <c r="X457" i="2" s="1"/>
  <c r="V499" i="2"/>
  <c r="W499" i="2" s="1"/>
  <c r="X499" i="2" s="1"/>
  <c r="T496" i="2"/>
  <c r="V473" i="2"/>
  <c r="W473" i="2" s="1"/>
  <c r="X473" i="2" s="1"/>
  <c r="T456" i="2"/>
  <c r="V489" i="2"/>
  <c r="W489" i="2" s="1"/>
  <c r="X489" i="2" s="1"/>
  <c r="T472" i="2"/>
  <c r="T483" i="2"/>
  <c r="T475" i="2"/>
  <c r="T467" i="2"/>
  <c r="T459" i="2"/>
  <c r="V454" i="2"/>
  <c r="W454" i="2" s="1"/>
  <c r="X454" i="2" s="1"/>
  <c r="V503" i="2"/>
  <c r="W503" i="2" s="1"/>
  <c r="X503" i="2" s="1"/>
  <c r="V495" i="2"/>
  <c r="W495" i="2" s="1"/>
  <c r="X495" i="2" s="1"/>
  <c r="V487" i="2"/>
  <c r="W487" i="2" s="1"/>
  <c r="X487" i="2" s="1"/>
  <c r="V479" i="2"/>
  <c r="W479" i="2" s="1"/>
  <c r="X479" i="2" s="1"/>
  <c r="V471" i="2"/>
  <c r="W471" i="2" s="1"/>
  <c r="X471" i="2" s="1"/>
  <c r="V463" i="2"/>
  <c r="W463" i="2" s="1"/>
  <c r="X463" i="2" s="1"/>
  <c r="V455" i="2"/>
  <c r="W455" i="2" s="1"/>
  <c r="X455" i="2" s="1"/>
  <c r="V453" i="2"/>
  <c r="W453" i="2" s="1"/>
  <c r="X453" i="2" s="1"/>
  <c r="V501" i="2"/>
  <c r="W501" i="2" s="1"/>
  <c r="X501" i="2" s="1"/>
  <c r="V493" i="2"/>
  <c r="W493" i="2" s="1"/>
  <c r="X493" i="2" s="1"/>
  <c r="V485" i="2"/>
  <c r="W485" i="2" s="1"/>
  <c r="X485" i="2" s="1"/>
  <c r="V477" i="2"/>
  <c r="W477" i="2" s="1"/>
  <c r="X477" i="2" s="1"/>
  <c r="V469" i="2"/>
  <c r="W469" i="2" s="1"/>
  <c r="X469" i="2" s="1"/>
  <c r="V461" i="2"/>
  <c r="W461" i="2" s="1"/>
  <c r="X461" i="2" s="1"/>
  <c r="R621" i="13" l="1"/>
  <c r="U621" i="13" s="1"/>
  <c r="V621" i="13" s="1"/>
  <c r="W621" i="13" s="1"/>
  <c r="R620" i="13"/>
  <c r="U620" i="13" s="1"/>
  <c r="V620" i="13" s="1"/>
  <c r="W620" i="13" s="1"/>
  <c r="R619" i="13"/>
  <c r="U619" i="13" s="1"/>
  <c r="V619" i="13" s="1"/>
  <c r="W619" i="13" s="1"/>
  <c r="R618" i="13"/>
  <c r="U618" i="13" s="1"/>
  <c r="V618" i="13" s="1"/>
  <c r="W618" i="13" s="1"/>
  <c r="R617" i="13"/>
  <c r="S617" i="13" s="1"/>
  <c r="R616" i="13"/>
  <c r="U616" i="13" s="1"/>
  <c r="V616" i="13" s="1"/>
  <c r="W616" i="13" s="1"/>
  <c r="R615" i="13"/>
  <c r="R614" i="13"/>
  <c r="S614" i="13" s="1"/>
  <c r="R613" i="13"/>
  <c r="R612" i="13"/>
  <c r="U612" i="13" s="1"/>
  <c r="V612" i="13" s="1"/>
  <c r="W612" i="13" s="1"/>
  <c r="R611" i="13"/>
  <c r="U611" i="13" s="1"/>
  <c r="V611" i="13" s="1"/>
  <c r="W611" i="13" s="1"/>
  <c r="R610" i="13"/>
  <c r="U610" i="13" s="1"/>
  <c r="V610" i="13" s="1"/>
  <c r="W610" i="13" s="1"/>
  <c r="R609" i="13"/>
  <c r="R608" i="13"/>
  <c r="S608" i="13" s="1"/>
  <c r="R607" i="13"/>
  <c r="R606" i="13"/>
  <c r="R605" i="13"/>
  <c r="U605" i="13" s="1"/>
  <c r="V605" i="13" s="1"/>
  <c r="W605" i="13" s="1"/>
  <c r="R604" i="13"/>
  <c r="S604" i="13" s="1"/>
  <c r="R603" i="13"/>
  <c r="R602" i="13"/>
  <c r="U602" i="13" s="1"/>
  <c r="V602" i="13" s="1"/>
  <c r="W602" i="13" s="1"/>
  <c r="R601" i="13"/>
  <c r="S601" i="13" s="1"/>
  <c r="R600" i="13"/>
  <c r="U600" i="13" s="1"/>
  <c r="V600" i="13" s="1"/>
  <c r="W600" i="13" s="1"/>
  <c r="R599" i="13"/>
  <c r="R598" i="13"/>
  <c r="U598" i="13" s="1"/>
  <c r="V598" i="13" s="1"/>
  <c r="W598" i="13" s="1"/>
  <c r="R597" i="13"/>
  <c r="R596" i="13"/>
  <c r="S596" i="13" s="1"/>
  <c r="R595" i="13"/>
  <c r="U595" i="13" s="1"/>
  <c r="V595" i="13" s="1"/>
  <c r="W595" i="13" s="1"/>
  <c r="R594" i="13"/>
  <c r="U594" i="13" s="1"/>
  <c r="V594" i="13" s="1"/>
  <c r="W594" i="13" s="1"/>
  <c r="R593" i="13"/>
  <c r="U593" i="13" s="1"/>
  <c r="V593" i="13" s="1"/>
  <c r="W593" i="13" s="1"/>
  <c r="R592" i="13"/>
  <c r="R591" i="13"/>
  <c r="R590" i="13"/>
  <c r="R589" i="13"/>
  <c r="R588" i="13"/>
  <c r="U588" i="13" s="1"/>
  <c r="V588" i="13" s="1"/>
  <c r="W588" i="13" s="1"/>
  <c r="R587" i="13"/>
  <c r="U587" i="13" s="1"/>
  <c r="V587" i="13" s="1"/>
  <c r="W587" i="13" s="1"/>
  <c r="R586" i="13"/>
  <c r="R585" i="13"/>
  <c r="S585" i="13" s="1"/>
  <c r="R584" i="13"/>
  <c r="U584" i="13" s="1"/>
  <c r="V584" i="13" s="1"/>
  <c r="W584" i="13" s="1"/>
  <c r="R583" i="13"/>
  <c r="R582" i="13"/>
  <c r="U582" i="13" s="1"/>
  <c r="V582" i="13" s="1"/>
  <c r="W582" i="13" s="1"/>
  <c r="R581" i="13"/>
  <c r="R580" i="13"/>
  <c r="U580" i="13" s="1"/>
  <c r="V580" i="13" s="1"/>
  <c r="W580" i="13" s="1"/>
  <c r="R579" i="13"/>
  <c r="S579" i="13" s="1"/>
  <c r="R578" i="13"/>
  <c r="U578" i="13" s="1"/>
  <c r="V578" i="13" s="1"/>
  <c r="W578" i="13" s="1"/>
  <c r="R577" i="13"/>
  <c r="U577" i="13" s="1"/>
  <c r="V577" i="13" s="1"/>
  <c r="W577" i="13" s="1"/>
  <c r="R576" i="13"/>
  <c r="S576" i="13" s="1"/>
  <c r="R575" i="13"/>
  <c r="R574" i="13"/>
  <c r="U574" i="13" s="1"/>
  <c r="V574" i="13" s="1"/>
  <c r="W574" i="13" s="1"/>
  <c r="R573" i="13"/>
  <c r="U573" i="13" s="1"/>
  <c r="V573" i="13" s="1"/>
  <c r="W573" i="13" s="1"/>
  <c r="R572" i="13"/>
  <c r="S572" i="13" s="1"/>
  <c r="R571" i="13"/>
  <c r="U571" i="13" s="1"/>
  <c r="V571" i="13" s="1"/>
  <c r="W571" i="13" s="1"/>
  <c r="R570" i="13"/>
  <c r="U570" i="13" s="1"/>
  <c r="V570" i="13" s="1"/>
  <c r="W570" i="13" s="1"/>
  <c r="R569" i="13"/>
  <c r="R568" i="13"/>
  <c r="U568" i="13" s="1"/>
  <c r="V568" i="13" s="1"/>
  <c r="W568" i="13" s="1"/>
  <c r="R567" i="13"/>
  <c r="R566" i="13"/>
  <c r="R565" i="13"/>
  <c r="S565" i="13" s="1"/>
  <c r="R564" i="13"/>
  <c r="S564" i="13" s="1"/>
  <c r="R563" i="13"/>
  <c r="R562" i="13"/>
  <c r="U562" i="13" s="1"/>
  <c r="V562" i="13" s="1"/>
  <c r="W562" i="13" s="1"/>
  <c r="R561" i="13"/>
  <c r="S561" i="13" s="1"/>
  <c r="R560" i="13"/>
  <c r="S560" i="13" s="1"/>
  <c r="R559" i="13"/>
  <c r="R558" i="13"/>
  <c r="S558" i="13" s="1"/>
  <c r="R557" i="13"/>
  <c r="U557" i="13" s="1"/>
  <c r="V557" i="13" s="1"/>
  <c r="W557" i="13" s="1"/>
  <c r="R556" i="13"/>
  <c r="S556" i="13" s="1"/>
  <c r="R555" i="13"/>
  <c r="U555" i="13" s="1"/>
  <c r="V555" i="13" s="1"/>
  <c r="W555" i="13" s="1"/>
  <c r="R554" i="13"/>
  <c r="R553" i="13"/>
  <c r="S553" i="13" s="1"/>
  <c r="R552" i="13"/>
  <c r="S552" i="13" s="1"/>
  <c r="R551" i="13"/>
  <c r="R550" i="13"/>
  <c r="S550" i="13" s="1"/>
  <c r="R549" i="13"/>
  <c r="R548" i="13"/>
  <c r="S548" i="13" s="1"/>
  <c r="R547" i="13"/>
  <c r="S547" i="13" s="1"/>
  <c r="R546" i="13"/>
  <c r="R545" i="13"/>
  <c r="U545" i="13" s="1"/>
  <c r="V545" i="13" s="1"/>
  <c r="W545" i="13" s="1"/>
  <c r="R544" i="13"/>
  <c r="S544" i="13" s="1"/>
  <c r="R543" i="13"/>
  <c r="R542" i="13"/>
  <c r="S542" i="13" s="1"/>
  <c r="R541" i="13"/>
  <c r="U541" i="13" s="1"/>
  <c r="V541" i="13" s="1"/>
  <c r="W541" i="13" s="1"/>
  <c r="R540" i="13"/>
  <c r="S540" i="13" s="1"/>
  <c r="R539" i="13"/>
  <c r="R538" i="13"/>
  <c r="U538" i="13" s="1"/>
  <c r="V538" i="13" s="1"/>
  <c r="W538" i="13" s="1"/>
  <c r="R537" i="13"/>
  <c r="S537" i="13" s="1"/>
  <c r="R536" i="13"/>
  <c r="U536" i="13" s="1"/>
  <c r="V536" i="13" s="1"/>
  <c r="W536" i="13" s="1"/>
  <c r="R535" i="13"/>
  <c r="R534" i="13"/>
  <c r="U534" i="13" s="1"/>
  <c r="V534" i="13" s="1"/>
  <c r="W534" i="13" s="1"/>
  <c r="R533" i="13"/>
  <c r="U533" i="13" s="1"/>
  <c r="V533" i="13" s="1"/>
  <c r="W533" i="13" s="1"/>
  <c r="R532" i="13"/>
  <c r="S532" i="13" s="1"/>
  <c r="R531" i="13"/>
  <c r="R530" i="13"/>
  <c r="U530" i="13" s="1"/>
  <c r="V530" i="13" s="1"/>
  <c r="W530" i="13" s="1"/>
  <c r="R529" i="13"/>
  <c r="U529" i="13" s="1"/>
  <c r="V529" i="13" s="1"/>
  <c r="W529" i="13" s="1"/>
  <c r="R528" i="13"/>
  <c r="R527" i="13"/>
  <c r="R526" i="13"/>
  <c r="R525" i="13"/>
  <c r="S525" i="13" s="1"/>
  <c r="R524" i="13"/>
  <c r="U524" i="13" s="1"/>
  <c r="V524" i="13" s="1"/>
  <c r="W524" i="13" s="1"/>
  <c r="R523" i="13"/>
  <c r="U523" i="13" s="1"/>
  <c r="V523" i="13" s="1"/>
  <c r="W523" i="13" s="1"/>
  <c r="R522" i="13"/>
  <c r="R521" i="13"/>
  <c r="S521" i="13" s="1"/>
  <c r="R520" i="13"/>
  <c r="U520" i="13" s="1"/>
  <c r="V520" i="13" s="1"/>
  <c r="W520" i="13" s="1"/>
  <c r="R519" i="13"/>
  <c r="R518" i="13"/>
  <c r="R517" i="13"/>
  <c r="S517" i="13" s="1"/>
  <c r="R516" i="13"/>
  <c r="U516" i="13" s="1"/>
  <c r="V516" i="13" s="1"/>
  <c r="W516" i="13" s="1"/>
  <c r="R515" i="13"/>
  <c r="S515" i="13" s="1"/>
  <c r="R514" i="13"/>
  <c r="U514" i="13" s="1"/>
  <c r="V514" i="13" s="1"/>
  <c r="W514" i="13" s="1"/>
  <c r="R513" i="13"/>
  <c r="U513" i="13" s="1"/>
  <c r="V513" i="13" s="1"/>
  <c r="W513" i="13" s="1"/>
  <c r="R512" i="13"/>
  <c r="S512" i="13" s="1"/>
  <c r="R511" i="13"/>
  <c r="R510" i="13"/>
  <c r="R509" i="13"/>
  <c r="U509" i="13" s="1"/>
  <c r="V509" i="13" s="1"/>
  <c r="W509" i="13" s="1"/>
  <c r="R508" i="13"/>
  <c r="S508" i="13" s="1"/>
  <c r="R507" i="13"/>
  <c r="U507" i="13" s="1"/>
  <c r="V507" i="13" s="1"/>
  <c r="W507" i="13" s="1"/>
  <c r="R506" i="13"/>
  <c r="U506" i="13" s="1"/>
  <c r="V506" i="13" s="1"/>
  <c r="W506" i="13" s="1"/>
  <c r="R505" i="13"/>
  <c r="R504" i="13"/>
  <c r="S504" i="13" s="1"/>
  <c r="R503" i="13"/>
  <c r="R502" i="13"/>
  <c r="S502" i="13" s="1"/>
  <c r="R501" i="13"/>
  <c r="S501" i="13" s="1"/>
  <c r="R500" i="13"/>
  <c r="S500" i="13" s="1"/>
  <c r="R499" i="13"/>
  <c r="R498" i="13"/>
  <c r="R497" i="13"/>
  <c r="R496" i="13"/>
  <c r="U496" i="13" s="1"/>
  <c r="V496" i="13" s="1"/>
  <c r="W496" i="13" s="1"/>
  <c r="R495" i="13"/>
  <c r="R494" i="13"/>
  <c r="R493" i="13"/>
  <c r="R492" i="13"/>
  <c r="S492" i="13" s="1"/>
  <c r="R491" i="13"/>
  <c r="U491" i="13" s="1"/>
  <c r="V491" i="13" s="1"/>
  <c r="W491" i="13" s="1"/>
  <c r="R490" i="13"/>
  <c r="R489" i="13"/>
  <c r="S489" i="13" s="1"/>
  <c r="R488" i="13"/>
  <c r="U488" i="13" s="1"/>
  <c r="V488" i="13" s="1"/>
  <c r="W488" i="13" s="1"/>
  <c r="R487" i="13"/>
  <c r="R486" i="13"/>
  <c r="U486" i="13" s="1"/>
  <c r="V486" i="13" s="1"/>
  <c r="W486" i="13" s="1"/>
  <c r="R485" i="13"/>
  <c r="S485" i="13" s="1"/>
  <c r="R484" i="13"/>
  <c r="S484" i="13" s="1"/>
  <c r="R483" i="13"/>
  <c r="R482" i="13"/>
  <c r="U482" i="13" s="1"/>
  <c r="V482" i="13" s="1"/>
  <c r="W482" i="13" s="1"/>
  <c r="R481" i="13"/>
  <c r="R480" i="13"/>
  <c r="S480" i="13" s="1"/>
  <c r="R479" i="13"/>
  <c r="S479" i="13" s="1"/>
  <c r="R478" i="13"/>
  <c r="S478" i="13" s="1"/>
  <c r="R477" i="13"/>
  <c r="S477" i="13" s="1"/>
  <c r="R476" i="13"/>
  <c r="U476" i="13" s="1"/>
  <c r="V476" i="13" s="1"/>
  <c r="W476" i="13" s="1"/>
  <c r="R475" i="13"/>
  <c r="S475" i="13" s="1"/>
  <c r="R474" i="13"/>
  <c r="R473" i="13"/>
  <c r="R472" i="13"/>
  <c r="R471" i="13"/>
  <c r="S471" i="13" s="1"/>
  <c r="R470" i="13"/>
  <c r="R469" i="13"/>
  <c r="R468" i="13"/>
  <c r="S468" i="13" s="1"/>
  <c r="R467" i="13"/>
  <c r="R466" i="13"/>
  <c r="U466" i="13" s="1"/>
  <c r="V466" i="13" s="1"/>
  <c r="W466" i="13" s="1"/>
  <c r="R465" i="13"/>
  <c r="U465" i="13" s="1"/>
  <c r="V465" i="13" s="1"/>
  <c r="W465" i="13" s="1"/>
  <c r="R464" i="13"/>
  <c r="U464" i="13" s="1"/>
  <c r="V464" i="13" s="1"/>
  <c r="W464" i="13" s="1"/>
  <c r="R463" i="13"/>
  <c r="R462" i="13"/>
  <c r="U462" i="13" s="1"/>
  <c r="V462" i="13" s="1"/>
  <c r="W462" i="13" s="1"/>
  <c r="R461" i="13"/>
  <c r="U461" i="13" s="1"/>
  <c r="V461" i="13" s="1"/>
  <c r="W461" i="13" s="1"/>
  <c r="R460" i="13"/>
  <c r="S460" i="13" s="1"/>
  <c r="R459" i="13"/>
  <c r="U459" i="13" s="1"/>
  <c r="V459" i="13" s="1"/>
  <c r="W459" i="13" s="1"/>
  <c r="R458" i="13"/>
  <c r="R457" i="13"/>
  <c r="U457" i="13" s="1"/>
  <c r="V457" i="13" s="1"/>
  <c r="W457" i="13" s="1"/>
  <c r="R456" i="13"/>
  <c r="U456" i="13" s="1"/>
  <c r="V456" i="13" s="1"/>
  <c r="W456" i="13" s="1"/>
  <c r="R455" i="13"/>
  <c r="S455" i="13" s="1"/>
  <c r="R454" i="13"/>
  <c r="S454" i="13" s="1"/>
  <c r="R453" i="13"/>
  <c r="S453" i="13" s="1"/>
  <c r="R452" i="13"/>
  <c r="U452" i="13" s="1"/>
  <c r="V452" i="13" s="1"/>
  <c r="W452" i="13" s="1"/>
  <c r="R451" i="13"/>
  <c r="R450" i="13"/>
  <c r="U450" i="13" s="1"/>
  <c r="V450" i="13" s="1"/>
  <c r="W450" i="13" s="1"/>
  <c r="R449" i="13"/>
  <c r="R448" i="13"/>
  <c r="U448" i="13" s="1"/>
  <c r="V448" i="13" s="1"/>
  <c r="W448" i="13" s="1"/>
  <c r="R447" i="13"/>
  <c r="R446" i="13"/>
  <c r="U446" i="13" s="1"/>
  <c r="V446" i="13" s="1"/>
  <c r="W446" i="13" s="1"/>
  <c r="R445" i="13"/>
  <c r="S445" i="13" s="1"/>
  <c r="R444" i="13"/>
  <c r="S444" i="13" s="1"/>
  <c r="R443" i="13"/>
  <c r="R442" i="13"/>
  <c r="U442" i="13" s="1"/>
  <c r="V442" i="13" s="1"/>
  <c r="W442" i="13" s="1"/>
  <c r="R441" i="13"/>
  <c r="S441" i="13" s="1"/>
  <c r="R440" i="13"/>
  <c r="S440" i="13" s="1"/>
  <c r="R439" i="13"/>
  <c r="U439" i="13" s="1"/>
  <c r="V439" i="13" s="1"/>
  <c r="W439" i="13" s="1"/>
  <c r="R438" i="13"/>
  <c r="U438" i="13" s="1"/>
  <c r="V438" i="13" s="1"/>
  <c r="W438" i="13" s="1"/>
  <c r="R437" i="13"/>
  <c r="U437" i="13" s="1"/>
  <c r="V437" i="13" s="1"/>
  <c r="W437" i="13" s="1"/>
  <c r="R436" i="13"/>
  <c r="U436" i="13" s="1"/>
  <c r="V436" i="13" s="1"/>
  <c r="W436" i="13" s="1"/>
  <c r="R435" i="13"/>
  <c r="R434" i="13"/>
  <c r="S434" i="13" s="1"/>
  <c r="R433" i="13"/>
  <c r="U433" i="13" s="1"/>
  <c r="V433" i="13" s="1"/>
  <c r="W433" i="13" s="1"/>
  <c r="R432" i="13"/>
  <c r="S432" i="13" s="1"/>
  <c r="R431" i="13"/>
  <c r="U431" i="13" s="1"/>
  <c r="V431" i="13" s="1"/>
  <c r="W431" i="13" s="1"/>
  <c r="R430" i="13"/>
  <c r="R429" i="13"/>
  <c r="S429" i="13" s="1"/>
  <c r="R428" i="13"/>
  <c r="U428" i="13" s="1"/>
  <c r="V428" i="13" s="1"/>
  <c r="W428" i="13" s="1"/>
  <c r="R427" i="13"/>
  <c r="R426" i="13"/>
  <c r="U426" i="13" s="1"/>
  <c r="V426" i="13" s="1"/>
  <c r="W426" i="13" s="1"/>
  <c r="R425" i="13"/>
  <c r="U425" i="13" s="1"/>
  <c r="V425" i="13" s="1"/>
  <c r="W425" i="13" s="1"/>
  <c r="R424" i="13"/>
  <c r="R423" i="13"/>
  <c r="R422" i="13"/>
  <c r="U422" i="13" s="1"/>
  <c r="V422" i="13" s="1"/>
  <c r="W422" i="13" s="1"/>
  <c r="R421" i="13"/>
  <c r="R420" i="13"/>
  <c r="U420" i="13" s="1"/>
  <c r="V420" i="13" s="1"/>
  <c r="W420" i="13" s="1"/>
  <c r="R419" i="13"/>
  <c r="R418" i="13"/>
  <c r="R417" i="13"/>
  <c r="U417" i="13" s="1"/>
  <c r="V417" i="13" s="1"/>
  <c r="W417" i="13" s="1"/>
  <c r="R416" i="13"/>
  <c r="U416" i="13" s="1"/>
  <c r="V416" i="13" s="1"/>
  <c r="W416" i="13" s="1"/>
  <c r="R415" i="13"/>
  <c r="S415" i="13" s="1"/>
  <c r="R414" i="13"/>
  <c r="U414" i="13" s="1"/>
  <c r="V414" i="13" s="1"/>
  <c r="W414" i="13" s="1"/>
  <c r="R413" i="13"/>
  <c r="U413" i="13" s="1"/>
  <c r="V413" i="13" s="1"/>
  <c r="W413" i="13" s="1"/>
  <c r="R412" i="13"/>
  <c r="R411" i="13"/>
  <c r="U411" i="13" s="1"/>
  <c r="V411" i="13" s="1"/>
  <c r="W411" i="13" s="1"/>
  <c r="R410" i="13"/>
  <c r="U410" i="13" s="1"/>
  <c r="V410" i="13" s="1"/>
  <c r="W410" i="13" s="1"/>
  <c r="R409" i="13"/>
  <c r="U409" i="13" s="1"/>
  <c r="V409" i="13" s="1"/>
  <c r="W409" i="13" s="1"/>
  <c r="R408" i="13"/>
  <c r="U408" i="13" s="1"/>
  <c r="V408" i="13" s="1"/>
  <c r="W408" i="13" s="1"/>
  <c r="R407" i="13"/>
  <c r="U407" i="13" s="1"/>
  <c r="V407" i="13" s="1"/>
  <c r="W407" i="13" s="1"/>
  <c r="R406" i="13"/>
  <c r="S406" i="13" s="1"/>
  <c r="R405" i="13"/>
  <c r="S405" i="13" s="1"/>
  <c r="R404" i="13"/>
  <c r="R403" i="13"/>
  <c r="U403" i="13" s="1"/>
  <c r="V403" i="13" s="1"/>
  <c r="W403" i="13" s="1"/>
  <c r="R402" i="13"/>
  <c r="S402" i="13" s="1"/>
  <c r="R401" i="13"/>
  <c r="U401" i="13" s="1"/>
  <c r="V401" i="13" s="1"/>
  <c r="W401" i="13" s="1"/>
  <c r="R400" i="13"/>
  <c r="S400" i="13" s="1"/>
  <c r="R399" i="13"/>
  <c r="U399" i="13" s="1"/>
  <c r="V399" i="13" s="1"/>
  <c r="W399" i="13" s="1"/>
  <c r="R398" i="13"/>
  <c r="S398" i="13" s="1"/>
  <c r="R397" i="13"/>
  <c r="R396" i="13"/>
  <c r="R395" i="13"/>
  <c r="U395" i="13" s="1"/>
  <c r="V395" i="13" s="1"/>
  <c r="W395" i="13" s="1"/>
  <c r="R394" i="13"/>
  <c r="U394" i="13" s="1"/>
  <c r="V394" i="13" s="1"/>
  <c r="W394" i="13" s="1"/>
  <c r="R393" i="13"/>
  <c r="S393" i="13" s="1"/>
  <c r="R392" i="13"/>
  <c r="S392" i="13" s="1"/>
  <c r="R391" i="13"/>
  <c r="U391" i="13" s="1"/>
  <c r="V391" i="13" s="1"/>
  <c r="W391" i="13" s="1"/>
  <c r="R390" i="13"/>
  <c r="U390" i="13" s="1"/>
  <c r="V390" i="13" s="1"/>
  <c r="W390" i="13" s="1"/>
  <c r="R389" i="13"/>
  <c r="S389" i="13" s="1"/>
  <c r="R388" i="13"/>
  <c r="R387" i="13"/>
  <c r="U387" i="13" s="1"/>
  <c r="V387" i="13" s="1"/>
  <c r="W387" i="13" s="1"/>
  <c r="R386" i="13"/>
  <c r="U386" i="13" s="1"/>
  <c r="V386" i="13" s="1"/>
  <c r="W386" i="13" s="1"/>
  <c r="R385" i="13"/>
  <c r="U385" i="13" s="1"/>
  <c r="V385" i="13" s="1"/>
  <c r="W385" i="13" s="1"/>
  <c r="R384" i="13"/>
  <c r="U384" i="13" s="1"/>
  <c r="V384" i="13" s="1"/>
  <c r="W384" i="13" s="1"/>
  <c r="R383" i="13"/>
  <c r="R382" i="13"/>
  <c r="S382" i="13" s="1"/>
  <c r="R381" i="13"/>
  <c r="U381" i="13" s="1"/>
  <c r="V381" i="13" s="1"/>
  <c r="W381" i="13" s="1"/>
  <c r="R380" i="13"/>
  <c r="R379" i="13"/>
  <c r="R378" i="13"/>
  <c r="U378" i="13" s="1"/>
  <c r="V378" i="13" s="1"/>
  <c r="W378" i="13" s="1"/>
  <c r="R377" i="13"/>
  <c r="R376" i="13"/>
  <c r="U376" i="13" s="1"/>
  <c r="V376" i="13" s="1"/>
  <c r="W376" i="13" s="1"/>
  <c r="R375" i="13"/>
  <c r="U375" i="13" s="1"/>
  <c r="V375" i="13" s="1"/>
  <c r="W375" i="13" s="1"/>
  <c r="R374" i="13"/>
  <c r="U374" i="13" s="1"/>
  <c r="V374" i="13" s="1"/>
  <c r="W374" i="13" s="1"/>
  <c r="R373" i="13"/>
  <c r="R372" i="13"/>
  <c r="R371" i="13"/>
  <c r="R370" i="13"/>
  <c r="R369" i="13"/>
  <c r="U369" i="13" s="1"/>
  <c r="V369" i="13" s="1"/>
  <c r="W369" i="13" s="1"/>
  <c r="R368" i="13"/>
  <c r="U368" i="13" s="1"/>
  <c r="V368" i="13" s="1"/>
  <c r="W368" i="13" s="1"/>
  <c r="R367" i="13"/>
  <c r="U367" i="13" s="1"/>
  <c r="V367" i="13" s="1"/>
  <c r="W367" i="13" s="1"/>
  <c r="R366" i="13"/>
  <c r="U366" i="13" s="1"/>
  <c r="V366" i="13" s="1"/>
  <c r="W366" i="13" s="1"/>
  <c r="R365" i="13"/>
  <c r="S365" i="13" s="1"/>
  <c r="R364" i="13"/>
  <c r="R363" i="13"/>
  <c r="S363" i="13" s="1"/>
  <c r="R362" i="13"/>
  <c r="R361" i="13"/>
  <c r="U361" i="13" s="1"/>
  <c r="V361" i="13" s="1"/>
  <c r="W361" i="13" s="1"/>
  <c r="R360" i="13"/>
  <c r="R359" i="13"/>
  <c r="U359" i="13" s="1"/>
  <c r="V359" i="13" s="1"/>
  <c r="W359" i="13" s="1"/>
  <c r="R358" i="13"/>
  <c r="U358" i="13" s="1"/>
  <c r="V358" i="13" s="1"/>
  <c r="W358" i="13" s="1"/>
  <c r="R357" i="13"/>
  <c r="S357" i="13" s="1"/>
  <c r="R356" i="13"/>
  <c r="R355" i="13"/>
  <c r="U355" i="13" s="1"/>
  <c r="V355" i="13" s="1"/>
  <c r="W355" i="13" s="1"/>
  <c r="R354" i="13"/>
  <c r="S354" i="13" s="1"/>
  <c r="R353" i="13"/>
  <c r="S353" i="13" s="1"/>
  <c r="R352" i="13"/>
  <c r="U352" i="13" s="1"/>
  <c r="V352" i="13" s="1"/>
  <c r="W352" i="13" s="1"/>
  <c r="R351" i="13"/>
  <c r="U351" i="13" s="1"/>
  <c r="V351" i="13" s="1"/>
  <c r="W351" i="13" s="1"/>
  <c r="R350" i="13"/>
  <c r="S350" i="13" s="1"/>
  <c r="R349" i="13"/>
  <c r="S349" i="13" s="1"/>
  <c r="R348" i="13"/>
  <c r="R347" i="13"/>
  <c r="S347" i="13" s="1"/>
  <c r="R346" i="13"/>
  <c r="S346" i="13" s="1"/>
  <c r="R345" i="13"/>
  <c r="S345" i="13" s="1"/>
  <c r="R344" i="13"/>
  <c r="R343" i="13"/>
  <c r="U343" i="13" s="1"/>
  <c r="V343" i="13" s="1"/>
  <c r="W343" i="13" s="1"/>
  <c r="R342" i="13"/>
  <c r="U342" i="13" s="1"/>
  <c r="V342" i="13" s="1"/>
  <c r="W342" i="13" s="1"/>
  <c r="R341" i="13"/>
  <c r="U341" i="13" s="1"/>
  <c r="V341" i="13" s="1"/>
  <c r="W341" i="13" s="1"/>
  <c r="R340" i="13"/>
  <c r="R339" i="13"/>
  <c r="U339" i="13" s="1"/>
  <c r="V339" i="13" s="1"/>
  <c r="W339" i="13" s="1"/>
  <c r="R338" i="13"/>
  <c r="U338" i="13" s="1"/>
  <c r="V338" i="13" s="1"/>
  <c r="W338" i="13" s="1"/>
  <c r="R337" i="13"/>
  <c r="S337" i="13" s="1"/>
  <c r="R336" i="13"/>
  <c r="U336" i="13" s="1"/>
  <c r="V336" i="13" s="1"/>
  <c r="W336" i="13" s="1"/>
  <c r="R335" i="13"/>
  <c r="U335" i="13" s="1"/>
  <c r="V335" i="13" s="1"/>
  <c r="W335" i="13" s="1"/>
  <c r="R334" i="13"/>
  <c r="S334" i="13" s="1"/>
  <c r="R333" i="13"/>
  <c r="S333" i="13" s="1"/>
  <c r="R332" i="13"/>
  <c r="R331" i="13"/>
  <c r="S331" i="13" s="1"/>
  <c r="R330" i="13"/>
  <c r="R329" i="13"/>
  <c r="R328" i="13"/>
  <c r="R327" i="13"/>
  <c r="U327" i="13" s="1"/>
  <c r="V327" i="13" s="1"/>
  <c r="W327" i="13" s="1"/>
  <c r="R326" i="13"/>
  <c r="U326" i="13" s="1"/>
  <c r="V326" i="13" s="1"/>
  <c r="W326" i="13" s="1"/>
  <c r="R325" i="13"/>
  <c r="U325" i="13" s="1"/>
  <c r="V325" i="13" s="1"/>
  <c r="W325" i="13" s="1"/>
  <c r="R324" i="13"/>
  <c r="R323" i="13"/>
  <c r="U323" i="13" s="1"/>
  <c r="V323" i="13" s="1"/>
  <c r="W323" i="13" s="1"/>
  <c r="R322" i="13"/>
  <c r="S322" i="13" s="1"/>
  <c r="R321" i="13"/>
  <c r="R320" i="13"/>
  <c r="S320" i="13" s="1"/>
  <c r="R319" i="13"/>
  <c r="U319" i="13" s="1"/>
  <c r="V319" i="13" s="1"/>
  <c r="W319" i="13" s="1"/>
  <c r="R318" i="13"/>
  <c r="S318" i="13" s="1"/>
  <c r="R317" i="13"/>
  <c r="U317" i="13" s="1"/>
  <c r="V317" i="13" s="1"/>
  <c r="W317" i="13" s="1"/>
  <c r="R316" i="13"/>
  <c r="R315" i="13"/>
  <c r="R314" i="13"/>
  <c r="R313" i="13"/>
  <c r="S313" i="13" s="1"/>
  <c r="R312" i="13"/>
  <c r="R311" i="13"/>
  <c r="U311" i="13" s="1"/>
  <c r="V311" i="13" s="1"/>
  <c r="W311" i="13" s="1"/>
  <c r="R310" i="13"/>
  <c r="S310" i="13" s="1"/>
  <c r="R309" i="13"/>
  <c r="U309" i="13" s="1"/>
  <c r="V309" i="13" s="1"/>
  <c r="W309" i="13" s="1"/>
  <c r="R308" i="13"/>
  <c r="R307" i="13"/>
  <c r="U307" i="13" s="1"/>
  <c r="V307" i="13" s="1"/>
  <c r="W307" i="13" s="1"/>
  <c r="R306" i="13"/>
  <c r="U306" i="13" s="1"/>
  <c r="V306" i="13" s="1"/>
  <c r="W306" i="13" s="1"/>
  <c r="R305" i="13"/>
  <c r="S305" i="13" s="1"/>
  <c r="R304" i="13"/>
  <c r="U304" i="13" s="1"/>
  <c r="V304" i="13" s="1"/>
  <c r="W304" i="13" s="1"/>
  <c r="R303" i="13"/>
  <c r="U303" i="13" s="1"/>
  <c r="V303" i="13" s="1"/>
  <c r="W303" i="13" s="1"/>
  <c r="R302" i="13"/>
  <c r="S302" i="13" s="1"/>
  <c r="R301" i="13"/>
  <c r="S301" i="13" s="1"/>
  <c r="R300" i="13"/>
  <c r="R299" i="13"/>
  <c r="S299" i="13" s="1"/>
  <c r="R298" i="13"/>
  <c r="R297" i="13"/>
  <c r="S297" i="13" s="1"/>
  <c r="R296" i="13"/>
  <c r="R295" i="13"/>
  <c r="U295" i="13" s="1"/>
  <c r="V295" i="13" s="1"/>
  <c r="W295" i="13" s="1"/>
  <c r="R294" i="13"/>
  <c r="S294" i="13" s="1"/>
  <c r="R293" i="13"/>
  <c r="S293" i="13" s="1"/>
  <c r="R292" i="13"/>
  <c r="R291" i="13"/>
  <c r="R290" i="13"/>
  <c r="U290" i="13" s="1"/>
  <c r="V290" i="13" s="1"/>
  <c r="W290" i="13" s="1"/>
  <c r="R289" i="13"/>
  <c r="R288" i="13"/>
  <c r="U288" i="13" s="1"/>
  <c r="V288" i="13" s="1"/>
  <c r="W288" i="13" s="1"/>
  <c r="R287" i="13"/>
  <c r="U287" i="13" s="1"/>
  <c r="V287" i="13" s="1"/>
  <c r="W287" i="13" s="1"/>
  <c r="R286" i="13"/>
  <c r="S286" i="13" s="1"/>
  <c r="R285" i="13"/>
  <c r="U285" i="13" s="1"/>
  <c r="V285" i="13" s="1"/>
  <c r="W285" i="13" s="1"/>
  <c r="R284" i="13"/>
  <c r="R283" i="13"/>
  <c r="R282" i="13"/>
  <c r="R281" i="13"/>
  <c r="S281" i="13" s="1"/>
  <c r="R280" i="13"/>
  <c r="R279" i="13"/>
  <c r="R278" i="13"/>
  <c r="S278" i="13" s="1"/>
  <c r="R277" i="13"/>
  <c r="S277" i="13" s="1"/>
  <c r="R276" i="13"/>
  <c r="R275" i="13"/>
  <c r="U275" i="13" s="1"/>
  <c r="V275" i="13" s="1"/>
  <c r="W275" i="13" s="1"/>
  <c r="R274" i="13"/>
  <c r="S274" i="13" s="1"/>
  <c r="R273" i="13"/>
  <c r="S273" i="13" s="1"/>
  <c r="R272" i="13"/>
  <c r="S272" i="13" s="1"/>
  <c r="R271" i="13"/>
  <c r="U271" i="13" s="1"/>
  <c r="V271" i="13" s="1"/>
  <c r="W271" i="13" s="1"/>
  <c r="R270" i="13"/>
  <c r="U270" i="13" s="1"/>
  <c r="V270" i="13" s="1"/>
  <c r="W270" i="13" s="1"/>
  <c r="R269" i="13"/>
  <c r="S269" i="13" s="1"/>
  <c r="R268" i="13"/>
  <c r="R267" i="13"/>
  <c r="S267" i="13" s="1"/>
  <c r="R266" i="13"/>
  <c r="R265" i="13"/>
  <c r="S265" i="13" s="1"/>
  <c r="R264" i="13"/>
  <c r="R263" i="13"/>
  <c r="U263" i="13" s="1"/>
  <c r="V263" i="13" s="1"/>
  <c r="W263" i="13" s="1"/>
  <c r="R262" i="13"/>
  <c r="U262" i="13" s="1"/>
  <c r="V262" i="13" s="1"/>
  <c r="W262" i="13" s="1"/>
  <c r="R261" i="13"/>
  <c r="S261" i="13" s="1"/>
  <c r="R260" i="13"/>
  <c r="R259" i="13"/>
  <c r="R258" i="13"/>
  <c r="U258" i="13" s="1"/>
  <c r="V258" i="13" s="1"/>
  <c r="W258" i="13" s="1"/>
  <c r="R257" i="13"/>
  <c r="R256" i="13"/>
  <c r="U256" i="13" s="1"/>
  <c r="V256" i="13" s="1"/>
  <c r="W256" i="13" s="1"/>
  <c r="R255" i="13"/>
  <c r="U255" i="13" s="1"/>
  <c r="V255" i="13" s="1"/>
  <c r="W255" i="13" s="1"/>
  <c r="R254" i="13"/>
  <c r="R253" i="13"/>
  <c r="U253" i="13" s="1"/>
  <c r="V253" i="13" s="1"/>
  <c r="W253" i="13" s="1"/>
  <c r="R252" i="13"/>
  <c r="R251" i="13"/>
  <c r="S251" i="13" s="1"/>
  <c r="R250" i="13"/>
  <c r="R249" i="13"/>
  <c r="S249" i="13" s="1"/>
  <c r="R248" i="13"/>
  <c r="R247" i="13"/>
  <c r="U247" i="13" s="1"/>
  <c r="V247" i="13" s="1"/>
  <c r="W247" i="13" s="1"/>
  <c r="R246" i="13"/>
  <c r="U246" i="13" s="1"/>
  <c r="V246" i="13" s="1"/>
  <c r="W246" i="13" s="1"/>
  <c r="R245" i="13"/>
  <c r="S245" i="13" s="1"/>
  <c r="R244" i="13"/>
  <c r="R243" i="13"/>
  <c r="U243" i="13" s="1"/>
  <c r="V243" i="13" s="1"/>
  <c r="W243" i="13" s="1"/>
  <c r="R242" i="13"/>
  <c r="R241" i="13"/>
  <c r="R240" i="13"/>
  <c r="U240" i="13" s="1"/>
  <c r="V240" i="13" s="1"/>
  <c r="W240" i="13" s="1"/>
  <c r="R239" i="13"/>
  <c r="R238" i="13"/>
  <c r="U238" i="13" s="1"/>
  <c r="V238" i="13" s="1"/>
  <c r="W238" i="13" s="1"/>
  <c r="R237" i="13"/>
  <c r="R236" i="13"/>
  <c r="R235" i="13"/>
  <c r="S235" i="13" s="1"/>
  <c r="R234" i="13"/>
  <c r="U234" i="13" s="1"/>
  <c r="V234" i="13" s="1"/>
  <c r="W234" i="13" s="1"/>
  <c r="R233" i="13"/>
  <c r="R232" i="13"/>
  <c r="U232" i="13" s="1"/>
  <c r="V232" i="13" s="1"/>
  <c r="W232" i="13" s="1"/>
  <c r="R231" i="13"/>
  <c r="U231" i="13" s="1"/>
  <c r="V231" i="13" s="1"/>
  <c r="W231" i="13" s="1"/>
  <c r="R230" i="13"/>
  <c r="U230" i="13" s="1"/>
  <c r="V230" i="13" s="1"/>
  <c r="W230" i="13" s="1"/>
  <c r="R229" i="13"/>
  <c r="U229" i="13" s="1"/>
  <c r="V229" i="13" s="1"/>
  <c r="W229" i="13" s="1"/>
  <c r="R228" i="13"/>
  <c r="R227" i="13"/>
  <c r="R226" i="13"/>
  <c r="U226" i="13" s="1"/>
  <c r="V226" i="13" s="1"/>
  <c r="W226" i="13" s="1"/>
  <c r="R225" i="13"/>
  <c r="S225" i="13" s="1"/>
  <c r="R224" i="13"/>
  <c r="R223" i="13"/>
  <c r="R222" i="13"/>
  <c r="S222" i="13" s="1"/>
  <c r="R221" i="13"/>
  <c r="R220" i="13"/>
  <c r="R219" i="13"/>
  <c r="R218" i="13"/>
  <c r="S218" i="13" s="1"/>
  <c r="R217" i="13"/>
  <c r="S217" i="13" s="1"/>
  <c r="R216" i="13"/>
  <c r="R215" i="13"/>
  <c r="U215" i="13" s="1"/>
  <c r="V215" i="13" s="1"/>
  <c r="W215" i="13" s="1"/>
  <c r="R214" i="13"/>
  <c r="U214" i="13" s="1"/>
  <c r="V214" i="13" s="1"/>
  <c r="W214" i="13" s="1"/>
  <c r="R213" i="13"/>
  <c r="U213" i="13" s="1"/>
  <c r="V213" i="13" s="1"/>
  <c r="W213" i="13" s="1"/>
  <c r="R212" i="13"/>
  <c r="R211" i="13"/>
  <c r="S211" i="13" s="1"/>
  <c r="R210" i="13"/>
  <c r="U210" i="13" s="1"/>
  <c r="V210" i="13" s="1"/>
  <c r="W210" i="13" s="1"/>
  <c r="R209" i="13"/>
  <c r="S209" i="13" s="1"/>
  <c r="R208" i="13"/>
  <c r="U208" i="13" s="1"/>
  <c r="V208" i="13" s="1"/>
  <c r="W208" i="13" s="1"/>
  <c r="R207" i="13"/>
  <c r="R206" i="13"/>
  <c r="U206" i="13" s="1"/>
  <c r="V206" i="13" s="1"/>
  <c r="W206" i="13" s="1"/>
  <c r="R205" i="13"/>
  <c r="R204" i="13"/>
  <c r="R203" i="13"/>
  <c r="S203" i="13" s="1"/>
  <c r="R202" i="13"/>
  <c r="U202" i="13" s="1"/>
  <c r="V202" i="13" s="1"/>
  <c r="W202" i="13" s="1"/>
  <c r="R201" i="13"/>
  <c r="S201" i="13" s="1"/>
  <c r="R200" i="13"/>
  <c r="S200" i="13" s="1"/>
  <c r="R199" i="13"/>
  <c r="U199" i="13" s="1"/>
  <c r="V199" i="13" s="1"/>
  <c r="W199" i="13" s="1"/>
  <c r="R198" i="13"/>
  <c r="U198" i="13" s="1"/>
  <c r="V198" i="13" s="1"/>
  <c r="W198" i="13" s="1"/>
  <c r="R197" i="13"/>
  <c r="R196" i="13"/>
  <c r="R195" i="13"/>
  <c r="U195" i="13" s="1"/>
  <c r="V195" i="13" s="1"/>
  <c r="W195" i="13" s="1"/>
  <c r="R194" i="13"/>
  <c r="U194" i="13" s="1"/>
  <c r="V194" i="13" s="1"/>
  <c r="W194" i="13" s="1"/>
  <c r="R193" i="13"/>
  <c r="S193" i="13" s="1"/>
  <c r="R192" i="13"/>
  <c r="S192" i="13" s="1"/>
  <c r="R191" i="13"/>
  <c r="R190" i="13"/>
  <c r="U190" i="13" s="1"/>
  <c r="V190" i="13" s="1"/>
  <c r="W190" i="13" s="1"/>
  <c r="R189" i="13"/>
  <c r="R188" i="13"/>
  <c r="R187" i="13"/>
  <c r="S187" i="13" s="1"/>
  <c r="R186" i="13"/>
  <c r="R185" i="13"/>
  <c r="S185" i="13" s="1"/>
  <c r="R184" i="13"/>
  <c r="S184" i="13" s="1"/>
  <c r="R183" i="13"/>
  <c r="R182" i="13"/>
  <c r="U182" i="13" s="1"/>
  <c r="V182" i="13" s="1"/>
  <c r="W182" i="13" s="1"/>
  <c r="R181" i="13"/>
  <c r="S181" i="13" s="1"/>
  <c r="R180" i="13"/>
  <c r="R179" i="13"/>
  <c r="S179" i="13" s="1"/>
  <c r="R178" i="13"/>
  <c r="S178" i="13" s="1"/>
  <c r="R177" i="13"/>
  <c r="R176" i="13"/>
  <c r="S176" i="13" s="1"/>
  <c r="R175" i="13"/>
  <c r="R174" i="13"/>
  <c r="R173" i="13"/>
  <c r="R172" i="13"/>
  <c r="R171" i="13"/>
  <c r="S171" i="13" s="1"/>
  <c r="R170" i="13"/>
  <c r="S170" i="13" s="1"/>
  <c r="R169" i="13"/>
  <c r="S169" i="13" s="1"/>
  <c r="R168" i="13"/>
  <c r="U168" i="13" s="1"/>
  <c r="V168" i="13" s="1"/>
  <c r="W168" i="13" s="1"/>
  <c r="R167" i="13"/>
  <c r="U167" i="13" s="1"/>
  <c r="V167" i="13" s="1"/>
  <c r="W167" i="13" s="1"/>
  <c r="R166" i="13"/>
  <c r="S166" i="13" s="1"/>
  <c r="R165" i="13"/>
  <c r="U165" i="13" s="1"/>
  <c r="V165" i="13" s="1"/>
  <c r="W165" i="13" s="1"/>
  <c r="R164" i="13"/>
  <c r="U164" i="13" s="1"/>
  <c r="V164" i="13" s="1"/>
  <c r="W164" i="13" s="1"/>
  <c r="R163" i="13"/>
  <c r="U163" i="13" s="1"/>
  <c r="V163" i="13" s="1"/>
  <c r="W163" i="13" s="1"/>
  <c r="R162" i="13"/>
  <c r="U162" i="13" s="1"/>
  <c r="V162" i="13" s="1"/>
  <c r="W162" i="13" s="1"/>
  <c r="R161" i="13"/>
  <c r="S161" i="13" s="1"/>
  <c r="R160" i="13"/>
  <c r="U160" i="13" s="1"/>
  <c r="V160" i="13" s="1"/>
  <c r="W160" i="13" s="1"/>
  <c r="R159" i="13"/>
  <c r="S159" i="13" s="1"/>
  <c r="R158" i="13"/>
  <c r="U158" i="13" s="1"/>
  <c r="V158" i="13" s="1"/>
  <c r="W158" i="13" s="1"/>
  <c r="R157" i="13"/>
  <c r="U157" i="13" s="1"/>
  <c r="V157" i="13" s="1"/>
  <c r="W157" i="13" s="1"/>
  <c r="R156" i="13"/>
  <c r="S156" i="13" s="1"/>
  <c r="R155" i="13"/>
  <c r="R154" i="13"/>
  <c r="U154" i="13" s="1"/>
  <c r="V154" i="13" s="1"/>
  <c r="W154" i="13" s="1"/>
  <c r="R153" i="13"/>
  <c r="S153" i="13" s="1"/>
  <c r="R152" i="13"/>
  <c r="S152" i="13" s="1"/>
  <c r="R151" i="13"/>
  <c r="S151" i="13" s="1"/>
  <c r="R150" i="13"/>
  <c r="U150" i="13" s="1"/>
  <c r="V150" i="13" s="1"/>
  <c r="W150" i="13" s="1"/>
  <c r="R149" i="13"/>
  <c r="U149" i="13" s="1"/>
  <c r="V149" i="13" s="1"/>
  <c r="W149" i="13" s="1"/>
  <c r="R148" i="13"/>
  <c r="U148" i="13" s="1"/>
  <c r="V148" i="13" s="1"/>
  <c r="W148" i="13" s="1"/>
  <c r="R147" i="13"/>
  <c r="U147" i="13" s="1"/>
  <c r="V147" i="13" s="1"/>
  <c r="W147" i="13" s="1"/>
  <c r="R146" i="13"/>
  <c r="U146" i="13" s="1"/>
  <c r="V146" i="13" s="1"/>
  <c r="W146" i="13" s="1"/>
  <c r="R145" i="13"/>
  <c r="S145" i="13" s="1"/>
  <c r="R144" i="13"/>
  <c r="S144" i="13" s="1"/>
  <c r="R143" i="13"/>
  <c r="R142" i="13"/>
  <c r="U142" i="13" s="1"/>
  <c r="V142" i="13" s="1"/>
  <c r="W142" i="13" s="1"/>
  <c r="R141" i="13"/>
  <c r="U141" i="13" s="1"/>
  <c r="V141" i="13" s="1"/>
  <c r="W141" i="13" s="1"/>
  <c r="R140" i="13"/>
  <c r="S140" i="13" s="1"/>
  <c r="R139" i="13"/>
  <c r="U139" i="13" s="1"/>
  <c r="V139" i="13" s="1"/>
  <c r="W139" i="13" s="1"/>
  <c r="R138" i="13"/>
  <c r="U138" i="13" s="1"/>
  <c r="V138" i="13" s="1"/>
  <c r="W138" i="13" s="1"/>
  <c r="R137" i="13"/>
  <c r="R136" i="13"/>
  <c r="S136" i="13" s="1"/>
  <c r="R135" i="13"/>
  <c r="S135" i="13" s="1"/>
  <c r="R134" i="13"/>
  <c r="U134" i="13" s="1"/>
  <c r="V134" i="13" s="1"/>
  <c r="W134" i="13" s="1"/>
  <c r="R133" i="13"/>
  <c r="S133" i="13" s="1"/>
  <c r="R132" i="13"/>
  <c r="S132" i="13" s="1"/>
  <c r="R131" i="13"/>
  <c r="R130" i="13"/>
  <c r="U130" i="13" s="1"/>
  <c r="V130" i="13" s="1"/>
  <c r="W130" i="13" s="1"/>
  <c r="R129" i="13"/>
  <c r="U129" i="13" s="1"/>
  <c r="V129" i="13" s="1"/>
  <c r="W129" i="13" s="1"/>
  <c r="R128" i="13"/>
  <c r="S128" i="13" s="1"/>
  <c r="R127" i="13"/>
  <c r="S127" i="13" s="1"/>
  <c r="R126" i="13"/>
  <c r="U126" i="13" s="1"/>
  <c r="V126" i="13" s="1"/>
  <c r="W126" i="13" s="1"/>
  <c r="R125" i="13"/>
  <c r="S125" i="13" s="1"/>
  <c r="R124" i="13"/>
  <c r="U124" i="13" s="1"/>
  <c r="V124" i="13" s="1"/>
  <c r="W124" i="13" s="1"/>
  <c r="R123" i="13"/>
  <c r="R122" i="13"/>
  <c r="U122" i="13" s="1"/>
  <c r="V122" i="13" s="1"/>
  <c r="W122" i="13" s="1"/>
  <c r="R121" i="13"/>
  <c r="S121" i="13" s="1"/>
  <c r="R120" i="13"/>
  <c r="U120" i="13" s="1"/>
  <c r="V120" i="13" s="1"/>
  <c r="W120" i="13" s="1"/>
  <c r="R119" i="13"/>
  <c r="S119" i="13" s="1"/>
  <c r="R118" i="13"/>
  <c r="U118" i="13" s="1"/>
  <c r="V118" i="13" s="1"/>
  <c r="W118" i="13" s="1"/>
  <c r="R117" i="13"/>
  <c r="U117" i="13" s="1"/>
  <c r="V117" i="13" s="1"/>
  <c r="W117" i="13" s="1"/>
  <c r="R116" i="13"/>
  <c r="U116" i="13" s="1"/>
  <c r="V116" i="13" s="1"/>
  <c r="W116" i="13" s="1"/>
  <c r="R115" i="13"/>
  <c r="U115" i="13" s="1"/>
  <c r="V115" i="13" s="1"/>
  <c r="W115" i="13" s="1"/>
  <c r="R114" i="13"/>
  <c r="U114" i="13" s="1"/>
  <c r="V114" i="13" s="1"/>
  <c r="W114" i="13" s="1"/>
  <c r="R113" i="13"/>
  <c r="U113" i="13" s="1"/>
  <c r="V113" i="13" s="1"/>
  <c r="W113" i="13" s="1"/>
  <c r="R112" i="13"/>
  <c r="U112" i="13" s="1"/>
  <c r="V112" i="13" s="1"/>
  <c r="W112" i="13" s="1"/>
  <c r="R111" i="13"/>
  <c r="S111" i="13" s="1"/>
  <c r="R110" i="13"/>
  <c r="U110" i="13" s="1"/>
  <c r="V110" i="13" s="1"/>
  <c r="W110" i="13" s="1"/>
  <c r="R109" i="13"/>
  <c r="U109" i="13" s="1"/>
  <c r="V109" i="13" s="1"/>
  <c r="W109" i="13" s="1"/>
  <c r="R108" i="13"/>
  <c r="U108" i="13" s="1"/>
  <c r="V108" i="13" s="1"/>
  <c r="W108" i="13" s="1"/>
  <c r="R107" i="13"/>
  <c r="S107" i="13" s="1"/>
  <c r="R106" i="13"/>
  <c r="U106" i="13" s="1"/>
  <c r="V106" i="13" s="1"/>
  <c r="W106" i="13" s="1"/>
  <c r="R105" i="13"/>
  <c r="U105" i="13" s="1"/>
  <c r="V105" i="13" s="1"/>
  <c r="W105" i="13" s="1"/>
  <c r="R104" i="13"/>
  <c r="U104" i="13" s="1"/>
  <c r="V104" i="13" s="1"/>
  <c r="W104" i="13" s="1"/>
  <c r="R103" i="13"/>
  <c r="S103" i="13" s="1"/>
  <c r="R102" i="13"/>
  <c r="U102" i="13" s="1"/>
  <c r="V102" i="13" s="1"/>
  <c r="W102" i="13" s="1"/>
  <c r="R101" i="13"/>
  <c r="S101" i="13" s="1"/>
  <c r="R100" i="13"/>
  <c r="S100" i="13" s="1"/>
  <c r="R99" i="13"/>
  <c r="U99" i="13" s="1"/>
  <c r="V99" i="13" s="1"/>
  <c r="W99" i="13" s="1"/>
  <c r="R98" i="13"/>
  <c r="R97" i="13"/>
  <c r="U97" i="13" s="1"/>
  <c r="V97" i="13" s="1"/>
  <c r="W97" i="13" s="1"/>
  <c r="R96" i="13"/>
  <c r="S96" i="13" s="1"/>
  <c r="R95" i="13"/>
  <c r="S95" i="13" s="1"/>
  <c r="R94" i="13"/>
  <c r="U94" i="13" s="1"/>
  <c r="V94" i="13" s="1"/>
  <c r="W94" i="13" s="1"/>
  <c r="R93" i="13"/>
  <c r="S93" i="13" s="1"/>
  <c r="R92" i="13"/>
  <c r="U92" i="13" s="1"/>
  <c r="V92" i="13" s="1"/>
  <c r="W92" i="13" s="1"/>
  <c r="R91" i="13"/>
  <c r="U91" i="13" s="1"/>
  <c r="V91" i="13" s="1"/>
  <c r="W91" i="13" s="1"/>
  <c r="R90" i="13"/>
  <c r="S90" i="13" s="1"/>
  <c r="R89" i="13"/>
  <c r="S89" i="13" s="1"/>
  <c r="R88" i="13"/>
  <c r="S88" i="13" s="1"/>
  <c r="R87" i="13"/>
  <c r="R86" i="13"/>
  <c r="U86" i="13" s="1"/>
  <c r="V86" i="13" s="1"/>
  <c r="W86" i="13" s="1"/>
  <c r="R85" i="13"/>
  <c r="U85" i="13" s="1"/>
  <c r="V85" i="13" s="1"/>
  <c r="W85" i="13" s="1"/>
  <c r="R84" i="13"/>
  <c r="U84" i="13" s="1"/>
  <c r="V84" i="13" s="1"/>
  <c r="W84" i="13" s="1"/>
  <c r="R83" i="13"/>
  <c r="U83" i="13" s="1"/>
  <c r="V83" i="13" s="1"/>
  <c r="W83" i="13" s="1"/>
  <c r="R82" i="13"/>
  <c r="U82" i="13" s="1"/>
  <c r="V82" i="13" s="1"/>
  <c r="W82" i="13" s="1"/>
  <c r="R81" i="13"/>
  <c r="S81" i="13" s="1"/>
  <c r="R80" i="13"/>
  <c r="S80" i="13" s="1"/>
  <c r="R79" i="13"/>
  <c r="U79" i="13" s="1"/>
  <c r="V79" i="13" s="1"/>
  <c r="W79" i="13" s="1"/>
  <c r="R78" i="13"/>
  <c r="S78" i="13" s="1"/>
  <c r="R77" i="13"/>
  <c r="U77" i="13" s="1"/>
  <c r="V77" i="13" s="1"/>
  <c r="W77" i="13" s="1"/>
  <c r="R76" i="13"/>
  <c r="R75" i="13"/>
  <c r="U75" i="13" s="1"/>
  <c r="V75" i="13" s="1"/>
  <c r="W75" i="13" s="1"/>
  <c r="R74" i="13"/>
  <c r="S74" i="13" s="1"/>
  <c r="R73" i="13"/>
  <c r="S73" i="13" s="1"/>
  <c r="R72" i="13"/>
  <c r="U72" i="13" s="1"/>
  <c r="V72" i="13" s="1"/>
  <c r="W72" i="13" s="1"/>
  <c r="R71" i="13"/>
  <c r="R70" i="13"/>
  <c r="U70" i="13" s="1"/>
  <c r="V70" i="13" s="1"/>
  <c r="W70" i="13" s="1"/>
  <c r="R69" i="13"/>
  <c r="U69" i="13" s="1"/>
  <c r="V69" i="13" s="1"/>
  <c r="W69" i="13" s="1"/>
  <c r="R68" i="13"/>
  <c r="U68" i="13" s="1"/>
  <c r="V68" i="13" s="1"/>
  <c r="W68" i="13" s="1"/>
  <c r="R67" i="13"/>
  <c r="U67" i="13" s="1"/>
  <c r="V67" i="13" s="1"/>
  <c r="W67" i="13" s="1"/>
  <c r="R66" i="13"/>
  <c r="U66" i="13" s="1"/>
  <c r="V66" i="13" s="1"/>
  <c r="W66" i="13" s="1"/>
  <c r="R65" i="13"/>
  <c r="U65" i="13" s="1"/>
  <c r="V65" i="13" s="1"/>
  <c r="W65" i="13" s="1"/>
  <c r="R64" i="13"/>
  <c r="S64" i="13" s="1"/>
  <c r="R63" i="13"/>
  <c r="R62" i="13"/>
  <c r="S62" i="13" s="1"/>
  <c r="R61" i="13"/>
  <c r="S61" i="13" s="1"/>
  <c r="R60" i="13"/>
  <c r="S60" i="13" s="1"/>
  <c r="R59" i="13"/>
  <c r="U59" i="13" s="1"/>
  <c r="V59" i="13" s="1"/>
  <c r="W59" i="13" s="1"/>
  <c r="R58" i="13"/>
  <c r="U58" i="13" s="1"/>
  <c r="V58" i="13" s="1"/>
  <c r="W58" i="13" s="1"/>
  <c r="R57" i="13"/>
  <c r="U57" i="13" s="1"/>
  <c r="V57" i="13" s="1"/>
  <c r="W57" i="13" s="1"/>
  <c r="R56" i="13"/>
  <c r="U56" i="13" s="1"/>
  <c r="V56" i="13" s="1"/>
  <c r="W56" i="13" s="1"/>
  <c r="R55" i="13"/>
  <c r="S55" i="13" s="1"/>
  <c r="R54" i="13"/>
  <c r="U54" i="13" s="1"/>
  <c r="V54" i="13" s="1"/>
  <c r="W54" i="13" s="1"/>
  <c r="R53" i="13"/>
  <c r="U53" i="13" s="1"/>
  <c r="V53" i="13" s="1"/>
  <c r="W53" i="13" s="1"/>
  <c r="R52" i="13"/>
  <c r="U52" i="13" s="1"/>
  <c r="V52" i="13" s="1"/>
  <c r="W52" i="13" s="1"/>
  <c r="R51" i="13"/>
  <c r="S51" i="13" s="1"/>
  <c r="R50" i="13"/>
  <c r="U50" i="13" s="1"/>
  <c r="V50" i="13" s="1"/>
  <c r="W50" i="13" s="1"/>
  <c r="R49" i="13"/>
  <c r="U49" i="13" s="1"/>
  <c r="V49" i="13" s="1"/>
  <c r="W49" i="13" s="1"/>
  <c r="R48" i="13"/>
  <c r="U48" i="13" s="1"/>
  <c r="V48" i="13" s="1"/>
  <c r="W48" i="13" s="1"/>
  <c r="R47" i="13"/>
  <c r="S47" i="13" s="1"/>
  <c r="R46" i="13"/>
  <c r="S46" i="13" s="1"/>
  <c r="R45" i="13"/>
  <c r="S45" i="13" s="1"/>
  <c r="R44" i="13"/>
  <c r="U44" i="13" s="1"/>
  <c r="V44" i="13" s="1"/>
  <c r="W44" i="13" s="1"/>
  <c r="R43" i="13"/>
  <c r="S43" i="13" s="1"/>
  <c r="R42" i="13"/>
  <c r="R41" i="13"/>
  <c r="S41" i="13" s="1"/>
  <c r="R40" i="13"/>
  <c r="U40" i="13" s="1"/>
  <c r="V40" i="13" s="1"/>
  <c r="W40" i="13" s="1"/>
  <c r="R39" i="13"/>
  <c r="S39" i="13" s="1"/>
  <c r="R38" i="13"/>
  <c r="S38" i="13" s="1"/>
  <c r="R37" i="13"/>
  <c r="S37" i="13" s="1"/>
  <c r="R36" i="13"/>
  <c r="U36" i="13" s="1"/>
  <c r="V36" i="13" s="1"/>
  <c r="W36" i="13" s="1"/>
  <c r="R35" i="13"/>
  <c r="U35" i="13" s="1"/>
  <c r="V35" i="13" s="1"/>
  <c r="W35" i="13" s="1"/>
  <c r="R34" i="13"/>
  <c r="U34" i="13" s="1"/>
  <c r="V34" i="13" s="1"/>
  <c r="W34" i="13" s="1"/>
  <c r="R33" i="13"/>
  <c r="U33" i="13" s="1"/>
  <c r="V33" i="13" s="1"/>
  <c r="W33" i="13" s="1"/>
  <c r="R32" i="13"/>
  <c r="U32" i="13" s="1"/>
  <c r="V32" i="13" s="1"/>
  <c r="W32" i="13" s="1"/>
  <c r="R31" i="13"/>
  <c r="U31" i="13" s="1"/>
  <c r="V31" i="13" s="1"/>
  <c r="W31" i="13" s="1"/>
  <c r="R30" i="13"/>
  <c r="S30" i="13" s="1"/>
  <c r="R29" i="13"/>
  <c r="S29" i="13" s="1"/>
  <c r="R28" i="13"/>
  <c r="U28" i="13" s="1"/>
  <c r="V28" i="13" s="1"/>
  <c r="W28" i="13" s="1"/>
  <c r="R27" i="13"/>
  <c r="S27" i="13" s="1"/>
  <c r="R26" i="13"/>
  <c r="U26" i="13" s="1"/>
  <c r="V26" i="13" s="1"/>
  <c r="W26" i="13" s="1"/>
  <c r="R25" i="13"/>
  <c r="U25" i="13" s="1"/>
  <c r="V25" i="13" s="1"/>
  <c r="W25" i="13" s="1"/>
  <c r="R24" i="13"/>
  <c r="U24" i="13" s="1"/>
  <c r="V24" i="13" s="1"/>
  <c r="W24" i="13" s="1"/>
  <c r="R23" i="13"/>
  <c r="S23" i="13" s="1"/>
  <c r="R22" i="13"/>
  <c r="S22" i="13" s="1"/>
  <c r="R21" i="13"/>
  <c r="S21" i="13" s="1"/>
  <c r="R20" i="13"/>
  <c r="U20" i="13" s="1"/>
  <c r="V20" i="13" s="1"/>
  <c r="W20" i="13" s="1"/>
  <c r="R19" i="13"/>
  <c r="S19" i="13" s="1"/>
  <c r="R18" i="13"/>
  <c r="U18" i="13" s="1"/>
  <c r="V18" i="13" s="1"/>
  <c r="W18" i="13" s="1"/>
  <c r="R17" i="13"/>
  <c r="U17" i="13" s="1"/>
  <c r="V17" i="13" s="1"/>
  <c r="W17" i="13" s="1"/>
  <c r="S411" i="2"/>
  <c r="V411" i="2" s="1"/>
  <c r="W411" i="2" s="1"/>
  <c r="X411" i="2" s="1"/>
  <c r="S412" i="2"/>
  <c r="T412" i="2" s="1"/>
  <c r="S413" i="2"/>
  <c r="T413" i="2" s="1"/>
  <c r="S414" i="2"/>
  <c r="T414" i="2" s="1"/>
  <c r="S415" i="2"/>
  <c r="V415" i="2" s="1"/>
  <c r="W415" i="2" s="1"/>
  <c r="X415" i="2" s="1"/>
  <c r="S416" i="2"/>
  <c r="T416" i="2" s="1"/>
  <c r="S417" i="2"/>
  <c r="T417" i="2" s="1"/>
  <c r="S418" i="2"/>
  <c r="V418" i="2" s="1"/>
  <c r="W418" i="2" s="1"/>
  <c r="X418" i="2" s="1"/>
  <c r="S419" i="2"/>
  <c r="T419" i="2" s="1"/>
  <c r="S420" i="2"/>
  <c r="V420" i="2" s="1"/>
  <c r="W420" i="2" s="1"/>
  <c r="X420" i="2" s="1"/>
  <c r="S421" i="2"/>
  <c r="V421" i="2" s="1"/>
  <c r="W421" i="2" s="1"/>
  <c r="X421" i="2" s="1"/>
  <c r="S422" i="2"/>
  <c r="V422" i="2" s="1"/>
  <c r="W422" i="2" s="1"/>
  <c r="X422" i="2" s="1"/>
  <c r="S410" i="2"/>
  <c r="T410" i="2" s="1"/>
  <c r="S409" i="2"/>
  <c r="T409" i="2" s="1"/>
  <c r="S408" i="2"/>
  <c r="T408" i="2" s="1"/>
  <c r="S407" i="2"/>
  <c r="T407" i="2" s="1"/>
  <c r="S406" i="2"/>
  <c r="T406" i="2" s="1"/>
  <c r="S405" i="2"/>
  <c r="T405" i="2" s="1"/>
  <c r="S404" i="2"/>
  <c r="T404" i="2" s="1"/>
  <c r="S403" i="2"/>
  <c r="S402" i="2"/>
  <c r="T402" i="2" s="1"/>
  <c r="S401" i="2"/>
  <c r="T401" i="2" s="1"/>
  <c r="S400" i="2"/>
  <c r="T400" i="2" s="1"/>
  <c r="S399" i="2"/>
  <c r="T399" i="2" s="1"/>
  <c r="S398" i="2"/>
  <c r="T398" i="2" s="1"/>
  <c r="S397" i="2"/>
  <c r="T397" i="2" s="1"/>
  <c r="S396" i="2"/>
  <c r="T396" i="2" s="1"/>
  <c r="S395" i="2"/>
  <c r="T395" i="2" s="1"/>
  <c r="S394" i="2"/>
  <c r="T394" i="2" s="1"/>
  <c r="S393" i="2"/>
  <c r="T393" i="2" s="1"/>
  <c r="S392" i="2"/>
  <c r="T392" i="2" s="1"/>
  <c r="S391" i="2"/>
  <c r="S390" i="2"/>
  <c r="T390" i="2" s="1"/>
  <c r="S389" i="2"/>
  <c r="V389" i="2" s="1"/>
  <c r="W389" i="2" s="1"/>
  <c r="X389" i="2" s="1"/>
  <c r="S388" i="2"/>
  <c r="T388" i="2" s="1"/>
  <c r="S387" i="2"/>
  <c r="V387" i="2" s="1"/>
  <c r="W387" i="2" s="1"/>
  <c r="X387" i="2" s="1"/>
  <c r="S386" i="2"/>
  <c r="T386" i="2" s="1"/>
  <c r="S385" i="2"/>
  <c r="S384" i="2"/>
  <c r="T384" i="2" s="1"/>
  <c r="S383" i="2"/>
  <c r="T383" i="2" s="1"/>
  <c r="S381" i="2"/>
  <c r="V381" i="2" s="1"/>
  <c r="W381" i="2" s="1"/>
  <c r="X381" i="2" s="1"/>
  <c r="S380" i="2"/>
  <c r="V380" i="2" s="1"/>
  <c r="W380" i="2" s="1"/>
  <c r="X380" i="2" s="1"/>
  <c r="S379" i="2"/>
  <c r="T379" i="2" s="1"/>
  <c r="S378" i="2"/>
  <c r="T378" i="2" s="1"/>
  <c r="S377" i="2"/>
  <c r="T377" i="2" s="1"/>
  <c r="S376" i="2"/>
  <c r="T376" i="2" s="1"/>
  <c r="S375" i="2"/>
  <c r="T375" i="2" s="1"/>
  <c r="S374" i="2"/>
  <c r="T374" i="2" s="1"/>
  <c r="S372" i="2"/>
  <c r="T372" i="2" s="1"/>
  <c r="S370" i="2"/>
  <c r="S367" i="2"/>
  <c r="V367" i="2" s="1"/>
  <c r="W367" i="2" s="1"/>
  <c r="X367" i="2" s="1"/>
  <c r="S364" i="2"/>
  <c r="V364" i="2" s="1"/>
  <c r="W364" i="2" s="1"/>
  <c r="X364" i="2" s="1"/>
  <c r="S426" i="2"/>
  <c r="T426" i="2" s="1"/>
  <c r="S427" i="2"/>
  <c r="T427" i="2" s="1"/>
  <c r="S428" i="2"/>
  <c r="T428" i="2" s="1"/>
  <c r="S429" i="2"/>
  <c r="V429" i="2" s="1"/>
  <c r="W429" i="2" s="1"/>
  <c r="X429" i="2" s="1"/>
  <c r="S430" i="2"/>
  <c r="T430" i="2" s="1"/>
  <c r="S431" i="2"/>
  <c r="T431" i="2" s="1"/>
  <c r="S424" i="2"/>
  <c r="V424" i="2" s="1"/>
  <c r="W424" i="2" s="1"/>
  <c r="X424" i="2" s="1"/>
  <c r="S434" i="2"/>
  <c r="T434" i="2" s="1"/>
  <c r="S435" i="2"/>
  <c r="T435" i="2" s="1"/>
  <c r="S436" i="2"/>
  <c r="V436" i="2" s="1"/>
  <c r="W436" i="2" s="1"/>
  <c r="X436" i="2" s="1"/>
  <c r="S437" i="2"/>
  <c r="T437" i="2" s="1"/>
  <c r="S438" i="2"/>
  <c r="T438" i="2" s="1"/>
  <c r="S439" i="2"/>
  <c r="T439" i="2" s="1"/>
  <c r="S440" i="2"/>
  <c r="V440" i="2" s="1"/>
  <c r="W440" i="2" s="1"/>
  <c r="X440" i="2" s="1"/>
  <c r="S441" i="2"/>
  <c r="V441" i="2" s="1"/>
  <c r="W441" i="2" s="1"/>
  <c r="X441" i="2" s="1"/>
  <c r="S442" i="2"/>
  <c r="T442" i="2" s="1"/>
  <c r="S443" i="2"/>
  <c r="T443" i="2" s="1"/>
  <c r="S446" i="2"/>
  <c r="T446" i="2" s="1"/>
  <c r="S447" i="2"/>
  <c r="S448" i="2"/>
  <c r="T448" i="2" s="1"/>
  <c r="S450" i="2"/>
  <c r="V450" i="2" s="1"/>
  <c r="S449" i="2"/>
  <c r="V449" i="2" s="1"/>
  <c r="S335" i="2"/>
  <c r="V335" i="2" s="1"/>
  <c r="W335" i="2" s="1"/>
  <c r="X335" i="2" s="1"/>
  <c r="S336" i="2"/>
  <c r="T336" i="2" s="1"/>
  <c r="S337" i="2"/>
  <c r="V337" i="2" s="1"/>
  <c r="W337" i="2" s="1"/>
  <c r="X337" i="2" s="1"/>
  <c r="S338" i="2"/>
  <c r="V338" i="2" s="1"/>
  <c r="W338" i="2" s="1"/>
  <c r="X338" i="2" s="1"/>
  <c r="S339" i="2"/>
  <c r="T339" i="2" s="1"/>
  <c r="S340" i="2"/>
  <c r="T340" i="2" s="1"/>
  <c r="S341" i="2"/>
  <c r="V341" i="2" s="1"/>
  <c r="W341" i="2" s="1"/>
  <c r="X341" i="2" s="1"/>
  <c r="S342" i="2"/>
  <c r="V342" i="2" s="1"/>
  <c r="W342" i="2" s="1"/>
  <c r="X342" i="2" s="1"/>
  <c r="S343" i="2"/>
  <c r="V343" i="2" s="1"/>
  <c r="W343" i="2" s="1"/>
  <c r="X343" i="2" s="1"/>
  <c r="S344" i="2"/>
  <c r="T344" i="2" s="1"/>
  <c r="S345" i="2"/>
  <c r="T345" i="2" s="1"/>
  <c r="S346" i="2"/>
  <c r="T346" i="2" s="1"/>
  <c r="S347" i="2"/>
  <c r="V347" i="2" s="1"/>
  <c r="W347" i="2" s="1"/>
  <c r="X347" i="2" s="1"/>
  <c r="S348" i="2"/>
  <c r="T348" i="2" s="1"/>
  <c r="S349" i="2"/>
  <c r="V349" i="2" s="1"/>
  <c r="W349" i="2" s="1"/>
  <c r="X349" i="2" s="1"/>
  <c r="S350" i="2"/>
  <c r="V350" i="2" s="1"/>
  <c r="W350" i="2" s="1"/>
  <c r="X350" i="2" s="1"/>
  <c r="S351" i="2"/>
  <c r="V351" i="2" s="1"/>
  <c r="W351" i="2" s="1"/>
  <c r="X351" i="2" s="1"/>
  <c r="S352" i="2"/>
  <c r="T352" i="2" s="1"/>
  <c r="S353" i="2"/>
  <c r="T353" i="2" s="1"/>
  <c r="S354" i="2"/>
  <c r="T354" i="2" s="1"/>
  <c r="S355" i="2"/>
  <c r="T355" i="2" s="1"/>
  <c r="U334" i="13" l="1"/>
  <c r="V334" i="13" s="1"/>
  <c r="W334" i="13" s="1"/>
  <c r="S433" i="13"/>
  <c r="U406" i="13"/>
  <c r="V406" i="13" s="1"/>
  <c r="W406" i="13" s="1"/>
  <c r="V409" i="2"/>
  <c r="W409" i="2" s="1"/>
  <c r="X409" i="2" s="1"/>
  <c r="V398" i="2"/>
  <c r="W398" i="2" s="1"/>
  <c r="X398" i="2" s="1"/>
  <c r="V446" i="2"/>
  <c r="W446" i="2" s="1"/>
  <c r="X446" i="2" s="1"/>
  <c r="U468" i="13"/>
  <c r="V468" i="13" s="1"/>
  <c r="W468" i="13" s="1"/>
  <c r="U181" i="13"/>
  <c r="V181" i="13" s="1"/>
  <c r="W181" i="13" s="1"/>
  <c r="S516" i="13"/>
  <c r="U552" i="13"/>
  <c r="V552" i="13" s="1"/>
  <c r="W552" i="13" s="1"/>
  <c r="S246" i="13"/>
  <c r="S610" i="13"/>
  <c r="S271" i="13"/>
  <c r="U318" i="13"/>
  <c r="V318" i="13" s="1"/>
  <c r="W318" i="13" s="1"/>
  <c r="U333" i="13"/>
  <c r="V333" i="13" s="1"/>
  <c r="W333" i="13" s="1"/>
  <c r="U347" i="13"/>
  <c r="V347" i="13" s="1"/>
  <c r="W347" i="13" s="1"/>
  <c r="U440" i="13"/>
  <c r="V440" i="13" s="1"/>
  <c r="W440" i="13" s="1"/>
  <c r="U556" i="13"/>
  <c r="V556" i="13" s="1"/>
  <c r="W556" i="13" s="1"/>
  <c r="U132" i="13"/>
  <c r="V132" i="13" s="1"/>
  <c r="W132" i="13" s="1"/>
  <c r="U429" i="13"/>
  <c r="V429" i="13" s="1"/>
  <c r="W429" i="13" s="1"/>
  <c r="U501" i="13"/>
  <c r="V501" i="13" s="1"/>
  <c r="W501" i="13" s="1"/>
  <c r="U508" i="13"/>
  <c r="V508" i="13" s="1"/>
  <c r="W508" i="13" s="1"/>
  <c r="U392" i="13"/>
  <c r="V392" i="13" s="1"/>
  <c r="W392" i="13" s="1"/>
  <c r="S17" i="13"/>
  <c r="U382" i="13"/>
  <c r="V382" i="13" s="1"/>
  <c r="W382" i="13" s="1"/>
  <c r="S411" i="13"/>
  <c r="U525" i="13"/>
  <c r="V525" i="13" s="1"/>
  <c r="W525" i="13" s="1"/>
  <c r="U532" i="13"/>
  <c r="V532" i="13" s="1"/>
  <c r="W532" i="13" s="1"/>
  <c r="U547" i="13"/>
  <c r="V547" i="13" s="1"/>
  <c r="W547" i="13" s="1"/>
  <c r="S206" i="13"/>
  <c r="S452" i="13"/>
  <c r="S593" i="13"/>
  <c r="U614" i="13"/>
  <c r="V614" i="13" s="1"/>
  <c r="W614" i="13" s="1"/>
  <c r="T364" i="2"/>
  <c r="V407" i="2"/>
  <c r="W407" i="2" s="1"/>
  <c r="X407" i="2" s="1"/>
  <c r="V399" i="2"/>
  <c r="W399" i="2" s="1"/>
  <c r="X399" i="2" s="1"/>
  <c r="T422" i="2"/>
  <c r="T389" i="2"/>
  <c r="U251" i="13"/>
  <c r="V251" i="13" s="1"/>
  <c r="W251" i="13" s="1"/>
  <c r="S258" i="13"/>
  <c r="U363" i="13"/>
  <c r="V363" i="13" s="1"/>
  <c r="W363" i="13" s="1"/>
  <c r="S416" i="13"/>
  <c r="S141" i="13"/>
  <c r="S116" i="13"/>
  <c r="U169" i="13"/>
  <c r="V169" i="13" s="1"/>
  <c r="W169" i="13" s="1"/>
  <c r="U74" i="13"/>
  <c r="V74" i="13" s="1"/>
  <c r="W74" i="13" s="1"/>
  <c r="U135" i="13"/>
  <c r="V135" i="13" s="1"/>
  <c r="W135" i="13" s="1"/>
  <c r="U156" i="13"/>
  <c r="V156" i="13" s="1"/>
  <c r="W156" i="13" s="1"/>
  <c r="S386" i="13"/>
  <c r="S476" i="13"/>
  <c r="U46" i="13"/>
  <c r="V46" i="13" s="1"/>
  <c r="W46" i="13" s="1"/>
  <c r="S110" i="13"/>
  <c r="S247" i="13"/>
  <c r="U272" i="13"/>
  <c r="V272" i="13" s="1"/>
  <c r="W272" i="13" s="1"/>
  <c r="S287" i="13"/>
  <c r="U345" i="13"/>
  <c r="V345" i="13" s="1"/>
  <c r="W345" i="13" s="1"/>
  <c r="S401" i="13"/>
  <c r="U489" i="13"/>
  <c r="V489" i="13" s="1"/>
  <c r="W489" i="13" s="1"/>
  <c r="S509" i="13"/>
  <c r="U515" i="13"/>
  <c r="V515" i="13" s="1"/>
  <c r="W515" i="13" s="1"/>
  <c r="S555" i="13"/>
  <c r="U561" i="13"/>
  <c r="V561" i="13" s="1"/>
  <c r="W561" i="13" s="1"/>
  <c r="U90" i="13"/>
  <c r="V90" i="13" s="1"/>
  <c r="W90" i="13" s="1"/>
  <c r="S210" i="13"/>
  <c r="U267" i="13"/>
  <c r="V267" i="13" s="1"/>
  <c r="W267" i="13" s="1"/>
  <c r="U302" i="13"/>
  <c r="V302" i="13" s="1"/>
  <c r="W302" i="13" s="1"/>
  <c r="S414" i="13"/>
  <c r="S450" i="13"/>
  <c r="U484" i="13"/>
  <c r="V484" i="13" s="1"/>
  <c r="W484" i="13" s="1"/>
  <c r="S612" i="13"/>
  <c r="S102" i="13"/>
  <c r="S164" i="13"/>
  <c r="U78" i="13"/>
  <c r="V78" i="13" s="1"/>
  <c r="W78" i="13" s="1"/>
  <c r="S262" i="13"/>
  <c r="U297" i="13"/>
  <c r="V297" i="13" s="1"/>
  <c r="W297" i="13" s="1"/>
  <c r="U445" i="13"/>
  <c r="V445" i="13" s="1"/>
  <c r="W445" i="13" s="1"/>
  <c r="U485" i="13"/>
  <c r="V485" i="13" s="1"/>
  <c r="W485" i="13" s="1"/>
  <c r="U537" i="13"/>
  <c r="V537" i="13" s="1"/>
  <c r="W537" i="13" s="1"/>
  <c r="U579" i="13"/>
  <c r="V579" i="13" s="1"/>
  <c r="W579" i="13" s="1"/>
  <c r="S25" i="13"/>
  <c r="S368" i="13"/>
  <c r="U402" i="13"/>
  <c r="V402" i="13" s="1"/>
  <c r="W402" i="13" s="1"/>
  <c r="U19" i="13"/>
  <c r="V19" i="13" s="1"/>
  <c r="W19" i="13" s="1"/>
  <c r="S112" i="13"/>
  <c r="S138" i="13"/>
  <c r="S208" i="13"/>
  <c r="U217" i="13"/>
  <c r="V217" i="13" s="1"/>
  <c r="W217" i="13" s="1"/>
  <c r="U294" i="13"/>
  <c r="V294" i="13" s="1"/>
  <c r="W294" i="13" s="1"/>
  <c r="S325" i="13"/>
  <c r="U37" i="13"/>
  <c r="V37" i="13" s="1"/>
  <c r="W37" i="13" s="1"/>
  <c r="S44" i="13"/>
  <c r="S104" i="13"/>
  <c r="S108" i="13"/>
  <c r="U128" i="13"/>
  <c r="V128" i="13" s="1"/>
  <c r="W128" i="13" s="1"/>
  <c r="S149" i="13"/>
  <c r="U265" i="13"/>
  <c r="V265" i="13" s="1"/>
  <c r="W265" i="13" s="1"/>
  <c r="S336" i="13"/>
  <c r="S378" i="13"/>
  <c r="U389" i="13"/>
  <c r="V389" i="13" s="1"/>
  <c r="W389" i="13" s="1"/>
  <c r="S426" i="13"/>
  <c r="S439" i="13"/>
  <c r="S459" i="13"/>
  <c r="S496" i="13"/>
  <c r="U166" i="13"/>
  <c r="V166" i="13" s="1"/>
  <c r="W166" i="13" s="1"/>
  <c r="U178" i="13"/>
  <c r="V178" i="13" s="1"/>
  <c r="W178" i="13" s="1"/>
  <c r="U193" i="13"/>
  <c r="V193" i="13" s="1"/>
  <c r="W193" i="13" s="1"/>
  <c r="U209" i="13"/>
  <c r="V209" i="13" s="1"/>
  <c r="W209" i="13" s="1"/>
  <c r="S238" i="13"/>
  <c r="S275" i="13"/>
  <c r="U286" i="13"/>
  <c r="V286" i="13" s="1"/>
  <c r="W286" i="13" s="1"/>
  <c r="U301" i="13"/>
  <c r="V301" i="13" s="1"/>
  <c r="W301" i="13" s="1"/>
  <c r="U305" i="13"/>
  <c r="V305" i="13" s="1"/>
  <c r="W305" i="13" s="1"/>
  <c r="S326" i="13"/>
  <c r="U346" i="13"/>
  <c r="V346" i="13" s="1"/>
  <c r="W346" i="13" s="1"/>
  <c r="U350" i="13"/>
  <c r="V350" i="13" s="1"/>
  <c r="W350" i="13" s="1"/>
  <c r="S366" i="13"/>
  <c r="S369" i="13"/>
  <c r="S35" i="13"/>
  <c r="U100" i="13"/>
  <c r="V100" i="13" s="1"/>
  <c r="W100" i="13" s="1"/>
  <c r="S105" i="13"/>
  <c r="U119" i="13"/>
  <c r="V119" i="13" s="1"/>
  <c r="W119" i="13" s="1"/>
  <c r="S160" i="13"/>
  <c r="S190" i="13"/>
  <c r="U200" i="13"/>
  <c r="V200" i="13" s="1"/>
  <c r="W200" i="13" s="1"/>
  <c r="S214" i="13"/>
  <c r="U218" i="13"/>
  <c r="V218" i="13" s="1"/>
  <c r="W218" i="13" s="1"/>
  <c r="U310" i="13"/>
  <c r="V310" i="13" s="1"/>
  <c r="W310" i="13" s="1"/>
  <c r="U322" i="13"/>
  <c r="V322" i="13" s="1"/>
  <c r="W322" i="13" s="1"/>
  <c r="U337" i="13"/>
  <c r="V337" i="13" s="1"/>
  <c r="W337" i="13" s="1"/>
  <c r="S355" i="13"/>
  <c r="S374" i="13"/>
  <c r="S390" i="13"/>
  <c r="U405" i="13"/>
  <c r="V405" i="13" s="1"/>
  <c r="W405" i="13" s="1"/>
  <c r="S410" i="13"/>
  <c r="S413" i="13"/>
  <c r="S436" i="13"/>
  <c r="S442" i="13"/>
  <c r="S446" i="13"/>
  <c r="U455" i="13"/>
  <c r="V455" i="13" s="1"/>
  <c r="W455" i="13" s="1"/>
  <c r="U475" i="13"/>
  <c r="V475" i="13" s="1"/>
  <c r="W475" i="13" s="1"/>
  <c r="U478" i="13"/>
  <c r="V478" i="13" s="1"/>
  <c r="W478" i="13" s="1"/>
  <c r="U492" i="13"/>
  <c r="V492" i="13" s="1"/>
  <c r="W492" i="13" s="1"/>
  <c r="S524" i="13"/>
  <c r="U550" i="13"/>
  <c r="V550" i="13" s="1"/>
  <c r="W550" i="13" s="1"/>
  <c r="U553" i="13"/>
  <c r="V553" i="13" s="1"/>
  <c r="W553" i="13" s="1"/>
  <c r="U558" i="13"/>
  <c r="V558" i="13" s="1"/>
  <c r="W558" i="13" s="1"/>
  <c r="U601" i="13"/>
  <c r="V601" i="13" s="1"/>
  <c r="W601" i="13" s="1"/>
  <c r="S616" i="13"/>
  <c r="U477" i="13"/>
  <c r="V477" i="13" s="1"/>
  <c r="W477" i="13" s="1"/>
  <c r="S482" i="13"/>
  <c r="S611" i="13"/>
  <c r="S148" i="13"/>
  <c r="U152" i="13"/>
  <c r="V152" i="13" s="1"/>
  <c r="W152" i="13" s="1"/>
  <c r="S285" i="13"/>
  <c r="U170" i="13"/>
  <c r="V170" i="13" s="1"/>
  <c r="W170" i="13" s="1"/>
  <c r="S182" i="13"/>
  <c r="U192" i="13"/>
  <c r="V192" i="13" s="1"/>
  <c r="W192" i="13" s="1"/>
  <c r="U203" i="13"/>
  <c r="V203" i="13" s="1"/>
  <c r="W203" i="13" s="1"/>
  <c r="U222" i="13"/>
  <c r="V222" i="13" s="1"/>
  <c r="W222" i="13" s="1"/>
  <c r="S253" i="13"/>
  <c r="S290" i="13"/>
  <c r="S304" i="13"/>
  <c r="U320" i="13"/>
  <c r="V320" i="13" s="1"/>
  <c r="W320" i="13" s="1"/>
  <c r="S341" i="13"/>
  <c r="U434" i="13"/>
  <c r="V434" i="13" s="1"/>
  <c r="W434" i="13" s="1"/>
  <c r="U453" i="13"/>
  <c r="V453" i="13" s="1"/>
  <c r="W453" i="13" s="1"/>
  <c r="U144" i="13"/>
  <c r="V144" i="13" s="1"/>
  <c r="W144" i="13" s="1"/>
  <c r="U153" i="13"/>
  <c r="V153" i="13" s="1"/>
  <c r="W153" i="13" s="1"/>
  <c r="U249" i="13"/>
  <c r="V249" i="13" s="1"/>
  <c r="W249" i="13" s="1"/>
  <c r="S270" i="13"/>
  <c r="U393" i="13"/>
  <c r="V393" i="13" s="1"/>
  <c r="W393" i="13" s="1"/>
  <c r="U441" i="13"/>
  <c r="V441" i="13" s="1"/>
  <c r="W441" i="13" s="1"/>
  <c r="S464" i="13"/>
  <c r="S523" i="13"/>
  <c r="U544" i="13"/>
  <c r="V544" i="13" s="1"/>
  <c r="W544" i="13" s="1"/>
  <c r="S588" i="13"/>
  <c r="U30" i="13"/>
  <c r="V30" i="13" s="1"/>
  <c r="W30" i="13" s="1"/>
  <c r="S52" i="13"/>
  <c r="S106" i="13"/>
  <c r="S126" i="13"/>
  <c r="U151" i="13"/>
  <c r="V151" i="13" s="1"/>
  <c r="W151" i="13" s="1"/>
  <c r="U185" i="13"/>
  <c r="V185" i="13" s="1"/>
  <c r="W185" i="13" s="1"/>
  <c r="S195" i="13"/>
  <c r="U201" i="13"/>
  <c r="V201" i="13" s="1"/>
  <c r="W201" i="13" s="1"/>
  <c r="U293" i="13"/>
  <c r="V293" i="13" s="1"/>
  <c r="W293" i="13" s="1"/>
  <c r="S306" i="13"/>
  <c r="S323" i="13"/>
  <c r="S367" i="13"/>
  <c r="S437" i="13"/>
  <c r="S456" i="13"/>
  <c r="S466" i="13"/>
  <c r="U471" i="13"/>
  <c r="V471" i="13" s="1"/>
  <c r="W471" i="13" s="1"/>
  <c r="U542" i="13"/>
  <c r="V542" i="13" s="1"/>
  <c r="W542" i="13" s="1"/>
  <c r="U572" i="13"/>
  <c r="V572" i="13" s="1"/>
  <c r="W572" i="13" s="1"/>
  <c r="U585" i="13"/>
  <c r="V585" i="13" s="1"/>
  <c r="W585" i="13" s="1"/>
  <c r="S506" i="13"/>
  <c r="U604" i="13"/>
  <c r="V604" i="13" s="1"/>
  <c r="W604" i="13" s="1"/>
  <c r="U107" i="13"/>
  <c r="V107" i="13" s="1"/>
  <c r="W107" i="13" s="1"/>
  <c r="S165" i="13"/>
  <c r="U211" i="13"/>
  <c r="V211" i="13" s="1"/>
  <c r="W211" i="13" s="1"/>
  <c r="U269" i="13"/>
  <c r="V269" i="13" s="1"/>
  <c r="W269" i="13" s="1"/>
  <c r="U299" i="13"/>
  <c r="V299" i="13" s="1"/>
  <c r="W299" i="13" s="1"/>
  <c r="S307" i="13"/>
  <c r="S75" i="13"/>
  <c r="U353" i="13"/>
  <c r="V353" i="13" s="1"/>
  <c r="W353" i="13" s="1"/>
  <c r="U398" i="13"/>
  <c r="V398" i="13" s="1"/>
  <c r="W398" i="13" s="1"/>
  <c r="S70" i="13"/>
  <c r="S124" i="13"/>
  <c r="U133" i="13"/>
  <c r="V133" i="13" s="1"/>
  <c r="W133" i="13" s="1"/>
  <c r="S163" i="13"/>
  <c r="U281" i="13"/>
  <c r="V281" i="13" s="1"/>
  <c r="W281" i="13" s="1"/>
  <c r="U245" i="13"/>
  <c r="V245" i="13" s="1"/>
  <c r="W245" i="13" s="1"/>
  <c r="U415" i="13"/>
  <c r="V415" i="13" s="1"/>
  <c r="W415" i="13" s="1"/>
  <c r="U432" i="13"/>
  <c r="V432" i="13" s="1"/>
  <c r="W432" i="13" s="1"/>
  <c r="U502" i="13"/>
  <c r="V502" i="13" s="1"/>
  <c r="W502" i="13" s="1"/>
  <c r="U540" i="13"/>
  <c r="V540" i="13" s="1"/>
  <c r="W540" i="13" s="1"/>
  <c r="U576" i="13"/>
  <c r="V576" i="13" s="1"/>
  <c r="W576" i="13" s="1"/>
  <c r="S139" i="13"/>
  <c r="S87" i="13"/>
  <c r="U87" i="13"/>
  <c r="V87" i="13" s="1"/>
  <c r="W87" i="13" s="1"/>
  <c r="S233" i="13"/>
  <c r="U233" i="13"/>
  <c r="V233" i="13" s="1"/>
  <c r="W233" i="13" s="1"/>
  <c r="U254" i="13"/>
  <c r="V254" i="13" s="1"/>
  <c r="W254" i="13" s="1"/>
  <c r="S254" i="13"/>
  <c r="S315" i="13"/>
  <c r="U315" i="13"/>
  <c r="V315" i="13" s="1"/>
  <c r="W315" i="13" s="1"/>
  <c r="U498" i="13"/>
  <c r="V498" i="13" s="1"/>
  <c r="W498" i="13" s="1"/>
  <c r="S498" i="13"/>
  <c r="S53" i="13"/>
  <c r="S72" i="13"/>
  <c r="S36" i="13"/>
  <c r="S68" i="13"/>
  <c r="U76" i="13"/>
  <c r="V76" i="13" s="1"/>
  <c r="W76" i="13" s="1"/>
  <c r="S76" i="13"/>
  <c r="S219" i="13"/>
  <c r="U219" i="13"/>
  <c r="V219" i="13" s="1"/>
  <c r="W219" i="13" s="1"/>
  <c r="U277" i="13"/>
  <c r="V277" i="13" s="1"/>
  <c r="W277" i="13" s="1"/>
  <c r="S329" i="13"/>
  <c r="U329" i="13"/>
  <c r="V329" i="13" s="1"/>
  <c r="W329" i="13" s="1"/>
  <c r="U349" i="13"/>
  <c r="V349" i="13" s="1"/>
  <c r="W349" i="13" s="1"/>
  <c r="S361" i="13"/>
  <c r="U371" i="13"/>
  <c r="V371" i="13" s="1"/>
  <c r="W371" i="13" s="1"/>
  <c r="S371" i="13"/>
  <c r="S376" i="13"/>
  <c r="S420" i="13"/>
  <c r="U424" i="13"/>
  <c r="V424" i="13" s="1"/>
  <c r="W424" i="13" s="1"/>
  <c r="S424" i="13"/>
  <c r="S457" i="13"/>
  <c r="S529" i="13"/>
  <c r="S568" i="13"/>
  <c r="U93" i="13"/>
  <c r="V93" i="13" s="1"/>
  <c r="W93" i="13" s="1"/>
  <c r="U96" i="13"/>
  <c r="V96" i="13" s="1"/>
  <c r="W96" i="13" s="1"/>
  <c r="S147" i="13"/>
  <c r="U176" i="13"/>
  <c r="V176" i="13" s="1"/>
  <c r="W176" i="13" s="1"/>
  <c r="U224" i="13"/>
  <c r="V224" i="13" s="1"/>
  <c r="W224" i="13" s="1"/>
  <c r="S224" i="13"/>
  <c r="U235" i="13"/>
  <c r="V235" i="13" s="1"/>
  <c r="W235" i="13" s="1"/>
  <c r="S317" i="13"/>
  <c r="S395" i="13"/>
  <c r="S403" i="13"/>
  <c r="U569" i="13"/>
  <c r="V569" i="13" s="1"/>
  <c r="W569" i="13" s="1"/>
  <c r="S569" i="13"/>
  <c r="S580" i="13"/>
  <c r="U60" i="13"/>
  <c r="V60" i="13" s="1"/>
  <c r="W60" i="13" s="1"/>
  <c r="S65" i="13"/>
  <c r="U73" i="13"/>
  <c r="V73" i="13" s="1"/>
  <c r="W73" i="13" s="1"/>
  <c r="U89" i="13"/>
  <c r="V89" i="13" s="1"/>
  <c r="W89" i="13" s="1"/>
  <c r="U121" i="13"/>
  <c r="V121" i="13" s="1"/>
  <c r="W121" i="13" s="1"/>
  <c r="U131" i="13"/>
  <c r="V131" i="13" s="1"/>
  <c r="W131" i="13" s="1"/>
  <c r="S131" i="13"/>
  <c r="U155" i="13"/>
  <c r="V155" i="13" s="1"/>
  <c r="W155" i="13" s="1"/>
  <c r="S155" i="13"/>
  <c r="U171" i="13"/>
  <c r="V171" i="13" s="1"/>
  <c r="W171" i="13" s="1"/>
  <c r="S177" i="13"/>
  <c r="U177" i="13"/>
  <c r="V177" i="13" s="1"/>
  <c r="W177" i="13" s="1"/>
  <c r="S198" i="13"/>
  <c r="S230" i="13"/>
  <c r="S241" i="13"/>
  <c r="U241" i="13"/>
  <c r="V241" i="13" s="1"/>
  <c r="W241" i="13" s="1"/>
  <c r="S256" i="13"/>
  <c r="U278" i="13"/>
  <c r="V278" i="13" s="1"/>
  <c r="W278" i="13" s="1"/>
  <c r="S295" i="13"/>
  <c r="S338" i="13"/>
  <c r="U421" i="13"/>
  <c r="V421" i="13" s="1"/>
  <c r="W421" i="13" s="1"/>
  <c r="S421" i="13"/>
  <c r="S428" i="13"/>
  <c r="U454" i="13"/>
  <c r="V454" i="13" s="1"/>
  <c r="W454" i="13" s="1"/>
  <c r="U479" i="13"/>
  <c r="V479" i="13" s="1"/>
  <c r="W479" i="13" s="1"/>
  <c r="U500" i="13"/>
  <c r="V500" i="13" s="1"/>
  <c r="W500" i="13" s="1"/>
  <c r="U504" i="13"/>
  <c r="V504" i="13" s="1"/>
  <c r="W504" i="13" s="1"/>
  <c r="U521" i="13"/>
  <c r="V521" i="13" s="1"/>
  <c r="W521" i="13" s="1"/>
  <c r="U548" i="13"/>
  <c r="V548" i="13" s="1"/>
  <c r="W548" i="13" s="1"/>
  <c r="U560" i="13"/>
  <c r="V560" i="13" s="1"/>
  <c r="W560" i="13" s="1"/>
  <c r="S577" i="13"/>
  <c r="U581" i="13"/>
  <c r="V581" i="13" s="1"/>
  <c r="W581" i="13" s="1"/>
  <c r="S581" i="13"/>
  <c r="S587" i="13"/>
  <c r="U596" i="13"/>
  <c r="V596" i="13" s="1"/>
  <c r="W596" i="13" s="1"/>
  <c r="S605" i="13"/>
  <c r="U259" i="13"/>
  <c r="V259" i="13" s="1"/>
  <c r="W259" i="13" s="1"/>
  <c r="S259" i="13"/>
  <c r="U22" i="13"/>
  <c r="V22" i="13" s="1"/>
  <c r="W22" i="13" s="1"/>
  <c r="U64" i="13"/>
  <c r="V64" i="13" s="1"/>
  <c r="W64" i="13" s="1"/>
  <c r="U80" i="13"/>
  <c r="V80" i="13" s="1"/>
  <c r="W80" i="13" s="1"/>
  <c r="U184" i="13"/>
  <c r="V184" i="13" s="1"/>
  <c r="W184" i="13" s="1"/>
  <c r="S431" i="13"/>
  <c r="U42" i="13"/>
  <c r="V42" i="13" s="1"/>
  <c r="W42" i="13" s="1"/>
  <c r="S42" i="13"/>
  <c r="U101" i="13"/>
  <c r="V101" i="13" s="1"/>
  <c r="W101" i="13" s="1"/>
  <c r="S283" i="13"/>
  <c r="U283" i="13"/>
  <c r="V283" i="13" s="1"/>
  <c r="W283" i="13" s="1"/>
  <c r="U27" i="13"/>
  <c r="V27" i="13" s="1"/>
  <c r="W27" i="13" s="1"/>
  <c r="S82" i="13"/>
  <c r="U98" i="13"/>
  <c r="V98" i="13" s="1"/>
  <c r="W98" i="13" s="1"/>
  <c r="S98" i="13"/>
  <c r="S117" i="13"/>
  <c r="S194" i="13"/>
  <c r="U225" i="13"/>
  <c r="V225" i="13" s="1"/>
  <c r="W225" i="13" s="1"/>
  <c r="U242" i="13"/>
  <c r="V242" i="13" s="1"/>
  <c r="W242" i="13" s="1"/>
  <c r="S242" i="13"/>
  <c r="S257" i="13"/>
  <c r="U257" i="13"/>
  <c r="V257" i="13" s="1"/>
  <c r="W257" i="13" s="1"/>
  <c r="U274" i="13"/>
  <c r="V274" i="13" s="1"/>
  <c r="W274" i="13" s="1"/>
  <c r="S288" i="13"/>
  <c r="U313" i="13"/>
  <c r="V313" i="13" s="1"/>
  <c r="W313" i="13" s="1"/>
  <c r="U331" i="13"/>
  <c r="V331" i="13" s="1"/>
  <c r="W331" i="13" s="1"/>
  <c r="S335" i="13"/>
  <c r="S358" i="13"/>
  <c r="U362" i="13"/>
  <c r="V362" i="13" s="1"/>
  <c r="W362" i="13" s="1"/>
  <c r="S362" i="13"/>
  <c r="U377" i="13"/>
  <c r="V377" i="13" s="1"/>
  <c r="W377" i="13" s="1"/>
  <c r="S377" i="13"/>
  <c r="S385" i="13"/>
  <c r="S409" i="13"/>
  <c r="S425" i="13"/>
  <c r="S448" i="13"/>
  <c r="S462" i="13"/>
  <c r="S465" i="13"/>
  <c r="S469" i="13"/>
  <c r="U469" i="13"/>
  <c r="V469" i="13" s="1"/>
  <c r="W469" i="13" s="1"/>
  <c r="U505" i="13"/>
  <c r="V505" i="13" s="1"/>
  <c r="W505" i="13" s="1"/>
  <c r="S505" i="13"/>
  <c r="S513" i="13"/>
  <c r="U564" i="13"/>
  <c r="V564" i="13" s="1"/>
  <c r="W564" i="13" s="1"/>
  <c r="S573" i="13"/>
  <c r="S606" i="13"/>
  <c r="U606" i="13"/>
  <c r="V606" i="13" s="1"/>
  <c r="W606" i="13" s="1"/>
  <c r="U609" i="13"/>
  <c r="V609" i="13" s="1"/>
  <c r="W609" i="13" s="1"/>
  <c r="S609" i="13"/>
  <c r="S240" i="13"/>
  <c r="S255" i="13"/>
  <c r="U273" i="13"/>
  <c r="V273" i="13" s="1"/>
  <c r="W273" i="13" s="1"/>
  <c r="U379" i="13"/>
  <c r="V379" i="13" s="1"/>
  <c r="W379" i="13" s="1"/>
  <c r="S379" i="13"/>
  <c r="U460" i="13"/>
  <c r="V460" i="13" s="1"/>
  <c r="W460" i="13" s="1"/>
  <c r="U51" i="13"/>
  <c r="V51" i="13" s="1"/>
  <c r="W51" i="13" s="1"/>
  <c r="S154" i="13"/>
  <c r="S303" i="13"/>
  <c r="S399" i="13"/>
  <c r="S487" i="13"/>
  <c r="U487" i="13"/>
  <c r="V487" i="13" s="1"/>
  <c r="W487" i="13" s="1"/>
  <c r="S123" i="13"/>
  <c r="U123" i="13"/>
  <c r="V123" i="13" s="1"/>
  <c r="W123" i="13" s="1"/>
  <c r="U470" i="13"/>
  <c r="V470" i="13" s="1"/>
  <c r="W470" i="13" s="1"/>
  <c r="S470" i="13"/>
  <c r="U480" i="13"/>
  <c r="V480" i="13" s="1"/>
  <c r="W480" i="13" s="1"/>
  <c r="U517" i="13"/>
  <c r="V517" i="13" s="1"/>
  <c r="W517" i="13" s="1"/>
  <c r="S545" i="13"/>
  <c r="S570" i="13"/>
  <c r="S494" i="13"/>
  <c r="U494" i="13"/>
  <c r="V494" i="13" s="1"/>
  <c r="W494" i="13" s="1"/>
  <c r="U88" i="13"/>
  <c r="V88" i="13" s="1"/>
  <c r="W88" i="13" s="1"/>
  <c r="U472" i="13"/>
  <c r="V472" i="13" s="1"/>
  <c r="W472" i="13" s="1"/>
  <c r="S472" i="13"/>
  <c r="S495" i="13"/>
  <c r="U495" i="13"/>
  <c r="V495" i="13" s="1"/>
  <c r="W495" i="13" s="1"/>
  <c r="S321" i="13"/>
  <c r="U321" i="13"/>
  <c r="V321" i="13" s="1"/>
  <c r="W321" i="13" s="1"/>
  <c r="S342" i="13"/>
  <c r="U365" i="13"/>
  <c r="V365" i="13" s="1"/>
  <c r="W365" i="13" s="1"/>
  <c r="S387" i="13"/>
  <c r="U473" i="13"/>
  <c r="V473" i="13" s="1"/>
  <c r="W473" i="13" s="1"/>
  <c r="S473" i="13"/>
  <c r="S58" i="13"/>
  <c r="U62" i="13"/>
  <c r="V62" i="13" s="1"/>
  <c r="W62" i="13" s="1"/>
  <c r="S66" i="13"/>
  <c r="S86" i="13"/>
  <c r="U95" i="13"/>
  <c r="V95" i="13" s="1"/>
  <c r="W95" i="13" s="1"/>
  <c r="U103" i="13"/>
  <c r="V103" i="13" s="1"/>
  <c r="W103" i="13" s="1"/>
  <c r="U140" i="13"/>
  <c r="V140" i="13" s="1"/>
  <c r="W140" i="13" s="1"/>
  <c r="U161" i="13"/>
  <c r="V161" i="13" s="1"/>
  <c r="W161" i="13" s="1"/>
  <c r="U174" i="13"/>
  <c r="V174" i="13" s="1"/>
  <c r="W174" i="13" s="1"/>
  <c r="S174" i="13"/>
  <c r="U187" i="13"/>
  <c r="V187" i="13" s="1"/>
  <c r="W187" i="13" s="1"/>
  <c r="S226" i="13"/>
  <c r="S289" i="13"/>
  <c r="U289" i="13"/>
  <c r="V289" i="13" s="1"/>
  <c r="W289" i="13" s="1"/>
  <c r="U418" i="13"/>
  <c r="V418" i="13" s="1"/>
  <c r="W418" i="13" s="1"/>
  <c r="S418" i="13"/>
  <c r="U449" i="13"/>
  <c r="V449" i="13" s="1"/>
  <c r="W449" i="13" s="1"/>
  <c r="S449" i="13"/>
  <c r="U497" i="13"/>
  <c r="V497" i="13" s="1"/>
  <c r="W497" i="13" s="1"/>
  <c r="S497" i="13"/>
  <c r="U546" i="13"/>
  <c r="V546" i="13" s="1"/>
  <c r="W546" i="13" s="1"/>
  <c r="S546" i="13"/>
  <c r="S603" i="13"/>
  <c r="U603" i="13"/>
  <c r="V603" i="13" s="1"/>
  <c r="W603" i="13" s="1"/>
  <c r="U617" i="13"/>
  <c r="V617" i="13" s="1"/>
  <c r="W617" i="13" s="1"/>
  <c r="S620" i="13"/>
  <c r="S319" i="13"/>
  <c r="S343" i="13"/>
  <c r="S375" i="13"/>
  <c r="S394" i="13"/>
  <c r="S408" i="13"/>
  <c r="U512" i="13"/>
  <c r="V512" i="13" s="1"/>
  <c r="W512" i="13" s="1"/>
  <c r="S520" i="13"/>
  <c r="U565" i="13"/>
  <c r="V565" i="13" s="1"/>
  <c r="W565" i="13" s="1"/>
  <c r="S578" i="13"/>
  <c r="U608" i="13"/>
  <c r="V608" i="13" s="1"/>
  <c r="W608" i="13" s="1"/>
  <c r="U39" i="13"/>
  <c r="V39" i="13" s="1"/>
  <c r="W39" i="13" s="1"/>
  <c r="S48" i="13"/>
  <c r="S92" i="13"/>
  <c r="U183" i="13"/>
  <c r="V183" i="13" s="1"/>
  <c r="W183" i="13" s="1"/>
  <c r="S183" i="13"/>
  <c r="S215" i="13"/>
  <c r="S229" i="13"/>
  <c r="S232" i="13"/>
  <c r="S263" i="13"/>
  <c r="U279" i="13"/>
  <c r="V279" i="13" s="1"/>
  <c r="W279" i="13" s="1"/>
  <c r="S279" i="13"/>
  <c r="S309" i="13"/>
  <c r="U447" i="13"/>
  <c r="V447" i="13" s="1"/>
  <c r="W447" i="13" s="1"/>
  <c r="S447" i="13"/>
  <c r="U41" i="13"/>
  <c r="V41" i="13" s="1"/>
  <c r="W41" i="13" s="1"/>
  <c r="U125" i="13"/>
  <c r="V125" i="13" s="1"/>
  <c r="W125" i="13" s="1"/>
  <c r="U127" i="13"/>
  <c r="V127" i="13" s="1"/>
  <c r="W127" i="13" s="1"/>
  <c r="S18" i="13"/>
  <c r="U21" i="13"/>
  <c r="V21" i="13" s="1"/>
  <c r="W21" i="13" s="1"/>
  <c r="S26" i="13"/>
  <c r="U29" i="13"/>
  <c r="V29" i="13" s="1"/>
  <c r="W29" i="13" s="1"/>
  <c r="U43" i="13"/>
  <c r="V43" i="13" s="1"/>
  <c r="W43" i="13" s="1"/>
  <c r="U237" i="13"/>
  <c r="V237" i="13" s="1"/>
  <c r="W237" i="13" s="1"/>
  <c r="S237" i="13"/>
  <c r="U360" i="13"/>
  <c r="V360" i="13" s="1"/>
  <c r="W360" i="13" s="1"/>
  <c r="S360" i="13"/>
  <c r="S381" i="13"/>
  <c r="S384" i="13"/>
  <c r="S31" i="13"/>
  <c r="S54" i="13"/>
  <c r="S79" i="13"/>
  <c r="S83" i="13"/>
  <c r="S130" i="13"/>
  <c r="U175" i="13"/>
  <c r="V175" i="13" s="1"/>
  <c r="W175" i="13" s="1"/>
  <c r="S175" i="13"/>
  <c r="U223" i="13"/>
  <c r="V223" i="13" s="1"/>
  <c r="W223" i="13" s="1"/>
  <c r="S223" i="13"/>
  <c r="U261" i="13"/>
  <c r="V261" i="13" s="1"/>
  <c r="W261" i="13" s="1"/>
  <c r="U291" i="13"/>
  <c r="V291" i="13" s="1"/>
  <c r="W291" i="13" s="1"/>
  <c r="S291" i="13"/>
  <c r="U330" i="13"/>
  <c r="V330" i="13" s="1"/>
  <c r="W330" i="13" s="1"/>
  <c r="S330" i="13"/>
  <c r="S352" i="13"/>
  <c r="U357" i="13"/>
  <c r="V357" i="13" s="1"/>
  <c r="W357" i="13" s="1"/>
  <c r="U423" i="13"/>
  <c r="V423" i="13" s="1"/>
  <c r="W423" i="13" s="1"/>
  <c r="S423" i="13"/>
  <c r="S20" i="13"/>
  <c r="U23" i="13"/>
  <c r="V23" i="13" s="1"/>
  <c r="W23" i="13" s="1"/>
  <c r="S28" i="13"/>
  <c r="S33" i="13"/>
  <c r="U38" i="13"/>
  <c r="V38" i="13" s="1"/>
  <c r="W38" i="13" s="1"/>
  <c r="S40" i="13"/>
  <c r="U45" i="13"/>
  <c r="V45" i="13" s="1"/>
  <c r="W45" i="13" s="1"/>
  <c r="U47" i="13"/>
  <c r="V47" i="13" s="1"/>
  <c r="W47" i="13" s="1"/>
  <c r="S49" i="13"/>
  <c r="S56" i="13"/>
  <c r="U61" i="13"/>
  <c r="V61" i="13" s="1"/>
  <c r="W61" i="13" s="1"/>
  <c r="S69" i="13"/>
  <c r="U81" i="13"/>
  <c r="V81" i="13" s="1"/>
  <c r="W81" i="13" s="1"/>
  <c r="S114" i="13"/>
  <c r="S118" i="13"/>
  <c r="S120" i="13"/>
  <c r="S122" i="13"/>
  <c r="U191" i="13"/>
  <c r="V191" i="13" s="1"/>
  <c r="W191" i="13" s="1"/>
  <c r="S191" i="13"/>
  <c r="U197" i="13"/>
  <c r="V197" i="13" s="1"/>
  <c r="W197" i="13" s="1"/>
  <c r="S197" i="13"/>
  <c r="U204" i="13"/>
  <c r="V204" i="13" s="1"/>
  <c r="W204" i="13" s="1"/>
  <c r="S204" i="13"/>
  <c r="U207" i="13"/>
  <c r="V207" i="13" s="1"/>
  <c r="W207" i="13" s="1"/>
  <c r="S207" i="13"/>
  <c r="U227" i="13"/>
  <c r="V227" i="13" s="1"/>
  <c r="W227" i="13" s="1"/>
  <c r="S227" i="13"/>
  <c r="S234" i="13"/>
  <c r="U372" i="13"/>
  <c r="V372" i="13" s="1"/>
  <c r="W372" i="13" s="1"/>
  <c r="S372" i="13"/>
  <c r="U493" i="13"/>
  <c r="V493" i="13" s="1"/>
  <c r="W493" i="13" s="1"/>
  <c r="S493" i="13"/>
  <c r="U566" i="13"/>
  <c r="V566" i="13" s="1"/>
  <c r="W566" i="13" s="1"/>
  <c r="S566" i="13"/>
  <c r="U205" i="13"/>
  <c r="V205" i="13" s="1"/>
  <c r="W205" i="13" s="1"/>
  <c r="S205" i="13"/>
  <c r="U316" i="13"/>
  <c r="V316" i="13" s="1"/>
  <c r="W316" i="13" s="1"/>
  <c r="S316" i="13"/>
  <c r="U370" i="13"/>
  <c r="V370" i="13" s="1"/>
  <c r="W370" i="13" s="1"/>
  <c r="S370" i="13"/>
  <c r="S24" i="13"/>
  <c r="S32" i="13"/>
  <c r="S57" i="13"/>
  <c r="S115" i="13"/>
  <c r="S129" i="13"/>
  <c r="S142" i="13"/>
  <c r="U356" i="13"/>
  <c r="V356" i="13" s="1"/>
  <c r="W356" i="13" s="1"/>
  <c r="S356" i="13"/>
  <c r="S463" i="13"/>
  <c r="U463" i="13"/>
  <c r="V463" i="13" s="1"/>
  <c r="W463" i="13" s="1"/>
  <c r="S50" i="13"/>
  <c r="S59" i="13"/>
  <c r="S77" i="13"/>
  <c r="S158" i="13"/>
  <c r="S168" i="13"/>
  <c r="S202" i="13"/>
  <c r="U216" i="13"/>
  <c r="V216" i="13" s="1"/>
  <c r="W216" i="13" s="1"/>
  <c r="S216" i="13"/>
  <c r="S243" i="13"/>
  <c r="U264" i="13"/>
  <c r="V264" i="13" s="1"/>
  <c r="W264" i="13" s="1"/>
  <c r="S264" i="13"/>
  <c r="S359" i="13"/>
  <c r="U63" i="13"/>
  <c r="V63" i="13" s="1"/>
  <c r="W63" i="13" s="1"/>
  <c r="S63" i="13"/>
  <c r="S85" i="13"/>
  <c r="S94" i="13"/>
  <c r="S97" i="13"/>
  <c r="U111" i="13"/>
  <c r="V111" i="13" s="1"/>
  <c r="W111" i="13" s="1"/>
  <c r="S213" i="13"/>
  <c r="S574" i="13"/>
  <c r="U71" i="13"/>
  <c r="V71" i="13" s="1"/>
  <c r="W71" i="13" s="1"/>
  <c r="S71" i="13"/>
  <c r="S134" i="13"/>
  <c r="U137" i="13"/>
  <c r="V137" i="13" s="1"/>
  <c r="W137" i="13" s="1"/>
  <c r="S137" i="13"/>
  <c r="U282" i="13"/>
  <c r="V282" i="13" s="1"/>
  <c r="W282" i="13" s="1"/>
  <c r="S282" i="13"/>
  <c r="U296" i="13"/>
  <c r="V296" i="13" s="1"/>
  <c r="W296" i="13" s="1"/>
  <c r="S296" i="13"/>
  <c r="U300" i="13"/>
  <c r="V300" i="13" s="1"/>
  <c r="W300" i="13" s="1"/>
  <c r="S300" i="13"/>
  <c r="S344" i="13"/>
  <c r="U344" i="13"/>
  <c r="V344" i="13" s="1"/>
  <c r="W344" i="13" s="1"/>
  <c r="U186" i="13"/>
  <c r="V186" i="13" s="1"/>
  <c r="W186" i="13" s="1"/>
  <c r="S186" i="13"/>
  <c r="U312" i="13"/>
  <c r="V312" i="13" s="1"/>
  <c r="W312" i="13" s="1"/>
  <c r="S312" i="13"/>
  <c r="U55" i="13"/>
  <c r="V55" i="13" s="1"/>
  <c r="W55" i="13" s="1"/>
  <c r="U268" i="13"/>
  <c r="V268" i="13" s="1"/>
  <c r="W268" i="13" s="1"/>
  <c r="S268" i="13"/>
  <c r="S34" i="13"/>
  <c r="S99" i="13"/>
  <c r="S109" i="13"/>
  <c r="S113" i="13"/>
  <c r="S67" i="13"/>
  <c r="S199" i="13"/>
  <c r="U136" i="13"/>
  <c r="V136" i="13" s="1"/>
  <c r="W136" i="13" s="1"/>
  <c r="U172" i="13"/>
  <c r="V172" i="13" s="1"/>
  <c r="W172" i="13" s="1"/>
  <c r="S172" i="13"/>
  <c r="U188" i="13"/>
  <c r="V188" i="13" s="1"/>
  <c r="W188" i="13" s="1"/>
  <c r="S188" i="13"/>
  <c r="U354" i="13"/>
  <c r="V354" i="13" s="1"/>
  <c r="W354" i="13" s="1"/>
  <c r="S84" i="13"/>
  <c r="S91" i="13"/>
  <c r="S146" i="13"/>
  <c r="S150" i="13"/>
  <c r="S157" i="13"/>
  <c r="S162" i="13"/>
  <c r="U179" i="13"/>
  <c r="V179" i="13" s="1"/>
  <c r="W179" i="13" s="1"/>
  <c r="U221" i="13"/>
  <c r="V221" i="13" s="1"/>
  <c r="W221" i="13" s="1"/>
  <c r="S221" i="13"/>
  <c r="S231" i="13"/>
  <c r="U250" i="13"/>
  <c r="V250" i="13" s="1"/>
  <c r="W250" i="13" s="1"/>
  <c r="S250" i="13"/>
  <c r="S311" i="13"/>
  <c r="U510" i="13"/>
  <c r="V510" i="13" s="1"/>
  <c r="W510" i="13" s="1"/>
  <c r="S510" i="13"/>
  <c r="U189" i="13"/>
  <c r="V189" i="13" s="1"/>
  <c r="W189" i="13" s="1"/>
  <c r="S189" i="13"/>
  <c r="U298" i="13"/>
  <c r="V298" i="13" s="1"/>
  <c r="W298" i="13" s="1"/>
  <c r="S298" i="13"/>
  <c r="S373" i="13"/>
  <c r="U373" i="13"/>
  <c r="V373" i="13" s="1"/>
  <c r="W373" i="13" s="1"/>
  <c r="U481" i="13"/>
  <c r="V481" i="13" s="1"/>
  <c r="W481" i="13" s="1"/>
  <c r="S481" i="13"/>
  <c r="U531" i="13"/>
  <c r="V531" i="13" s="1"/>
  <c r="W531" i="13" s="1"/>
  <c r="S531" i="13"/>
  <c r="S143" i="13"/>
  <c r="U143" i="13"/>
  <c r="V143" i="13" s="1"/>
  <c r="W143" i="13" s="1"/>
  <c r="U145" i="13"/>
  <c r="V145" i="13" s="1"/>
  <c r="W145" i="13" s="1"/>
  <c r="S167" i="13"/>
  <c r="U173" i="13"/>
  <c r="V173" i="13" s="1"/>
  <c r="W173" i="13" s="1"/>
  <c r="S173" i="13"/>
  <c r="U280" i="13"/>
  <c r="V280" i="13" s="1"/>
  <c r="W280" i="13" s="1"/>
  <c r="S280" i="13"/>
  <c r="U284" i="13"/>
  <c r="V284" i="13" s="1"/>
  <c r="W284" i="13" s="1"/>
  <c r="S284" i="13"/>
  <c r="S327" i="13"/>
  <c r="S339" i="13"/>
  <c r="U396" i="13"/>
  <c r="V396" i="13" s="1"/>
  <c r="W396" i="13" s="1"/>
  <c r="S396" i="13"/>
  <c r="S407" i="13"/>
  <c r="U563" i="13"/>
  <c r="V563" i="13" s="1"/>
  <c r="W563" i="13" s="1"/>
  <c r="S563" i="13"/>
  <c r="U236" i="13"/>
  <c r="V236" i="13" s="1"/>
  <c r="W236" i="13" s="1"/>
  <c r="S236" i="13"/>
  <c r="U266" i="13"/>
  <c r="V266" i="13" s="1"/>
  <c r="W266" i="13" s="1"/>
  <c r="S266" i="13"/>
  <c r="U328" i="13"/>
  <c r="V328" i="13" s="1"/>
  <c r="W328" i="13" s="1"/>
  <c r="S328" i="13"/>
  <c r="U332" i="13"/>
  <c r="V332" i="13" s="1"/>
  <c r="W332" i="13" s="1"/>
  <c r="S332" i="13"/>
  <c r="U474" i="13"/>
  <c r="V474" i="13" s="1"/>
  <c r="W474" i="13" s="1"/>
  <c r="S474" i="13"/>
  <c r="U535" i="13"/>
  <c r="V535" i="13" s="1"/>
  <c r="W535" i="13" s="1"/>
  <c r="S535" i="13"/>
  <c r="U220" i="13"/>
  <c r="V220" i="13" s="1"/>
  <c r="W220" i="13" s="1"/>
  <c r="S220" i="13"/>
  <c r="U239" i="13"/>
  <c r="V239" i="13" s="1"/>
  <c r="W239" i="13" s="1"/>
  <c r="S239" i="13"/>
  <c r="U248" i="13"/>
  <c r="V248" i="13" s="1"/>
  <c r="W248" i="13" s="1"/>
  <c r="S248" i="13"/>
  <c r="U252" i="13"/>
  <c r="V252" i="13" s="1"/>
  <c r="W252" i="13" s="1"/>
  <c r="S252" i="13"/>
  <c r="U314" i="13"/>
  <c r="V314" i="13" s="1"/>
  <c r="W314" i="13" s="1"/>
  <c r="S314" i="13"/>
  <c r="U364" i="13"/>
  <c r="V364" i="13" s="1"/>
  <c r="W364" i="13" s="1"/>
  <c r="S364" i="13"/>
  <c r="U383" i="13"/>
  <c r="V383" i="13" s="1"/>
  <c r="W383" i="13" s="1"/>
  <c r="S383" i="13"/>
  <c r="U397" i="13"/>
  <c r="V397" i="13" s="1"/>
  <c r="W397" i="13" s="1"/>
  <c r="S397" i="13"/>
  <c r="S438" i="13"/>
  <c r="U539" i="13"/>
  <c r="V539" i="13" s="1"/>
  <c r="W539" i="13" s="1"/>
  <c r="S539" i="13"/>
  <c r="U551" i="13"/>
  <c r="V551" i="13" s="1"/>
  <c r="W551" i="13" s="1"/>
  <c r="S551" i="13"/>
  <c r="U554" i="13"/>
  <c r="V554" i="13" s="1"/>
  <c r="W554" i="13" s="1"/>
  <c r="S554" i="13"/>
  <c r="U543" i="13"/>
  <c r="V543" i="13" s="1"/>
  <c r="W543" i="13" s="1"/>
  <c r="S543" i="13"/>
  <c r="U597" i="13"/>
  <c r="V597" i="13" s="1"/>
  <c r="W597" i="13" s="1"/>
  <c r="S597" i="13"/>
  <c r="S619" i="13"/>
  <c r="U388" i="13"/>
  <c r="V388" i="13" s="1"/>
  <c r="W388" i="13" s="1"/>
  <c r="S388" i="13"/>
  <c r="S419" i="13"/>
  <c r="U419" i="13"/>
  <c r="V419" i="13" s="1"/>
  <c r="W419" i="13" s="1"/>
  <c r="S461" i="13"/>
  <c r="S488" i="13"/>
  <c r="S491" i="13"/>
  <c r="S533" i="13"/>
  <c r="U592" i="13"/>
  <c r="V592" i="13" s="1"/>
  <c r="W592" i="13" s="1"/>
  <c r="S592" i="13"/>
  <c r="S595" i="13"/>
  <c r="U404" i="13"/>
  <c r="V404" i="13" s="1"/>
  <c r="W404" i="13" s="1"/>
  <c r="S404" i="13"/>
  <c r="U483" i="13"/>
  <c r="V483" i="13" s="1"/>
  <c r="W483" i="13" s="1"/>
  <c r="S483" i="13"/>
  <c r="S514" i="13"/>
  <c r="U528" i="13"/>
  <c r="V528" i="13" s="1"/>
  <c r="W528" i="13" s="1"/>
  <c r="S528" i="13"/>
  <c r="U180" i="13"/>
  <c r="V180" i="13" s="1"/>
  <c r="W180" i="13" s="1"/>
  <c r="S180" i="13"/>
  <c r="U196" i="13"/>
  <c r="V196" i="13" s="1"/>
  <c r="W196" i="13" s="1"/>
  <c r="S196" i="13"/>
  <c r="U212" i="13"/>
  <c r="V212" i="13" s="1"/>
  <c r="W212" i="13" s="1"/>
  <c r="S212" i="13"/>
  <c r="U228" i="13"/>
  <c r="V228" i="13" s="1"/>
  <c r="W228" i="13" s="1"/>
  <c r="S228" i="13"/>
  <c r="U244" i="13"/>
  <c r="V244" i="13" s="1"/>
  <c r="W244" i="13" s="1"/>
  <c r="S244" i="13"/>
  <c r="U260" i="13"/>
  <c r="V260" i="13" s="1"/>
  <c r="W260" i="13" s="1"/>
  <c r="S260" i="13"/>
  <c r="U276" i="13"/>
  <c r="V276" i="13" s="1"/>
  <c r="W276" i="13" s="1"/>
  <c r="S276" i="13"/>
  <c r="U292" i="13"/>
  <c r="V292" i="13" s="1"/>
  <c r="W292" i="13" s="1"/>
  <c r="S292" i="13"/>
  <c r="U308" i="13"/>
  <c r="V308" i="13" s="1"/>
  <c r="W308" i="13" s="1"/>
  <c r="S308" i="13"/>
  <c r="U324" i="13"/>
  <c r="V324" i="13" s="1"/>
  <c r="W324" i="13" s="1"/>
  <c r="S324" i="13"/>
  <c r="U340" i="13"/>
  <c r="V340" i="13" s="1"/>
  <c r="W340" i="13" s="1"/>
  <c r="S340" i="13"/>
  <c r="U522" i="13"/>
  <c r="V522" i="13" s="1"/>
  <c r="W522" i="13" s="1"/>
  <c r="S522" i="13"/>
  <c r="U159" i="13"/>
  <c r="V159" i="13" s="1"/>
  <c r="W159" i="13" s="1"/>
  <c r="S351" i="13"/>
  <c r="U380" i="13"/>
  <c r="V380" i="13" s="1"/>
  <c r="W380" i="13" s="1"/>
  <c r="S380" i="13"/>
  <c r="S391" i="13"/>
  <c r="U400" i="13"/>
  <c r="V400" i="13" s="1"/>
  <c r="W400" i="13" s="1"/>
  <c r="S417" i="13"/>
  <c r="S422" i="13"/>
  <c r="U430" i="13"/>
  <c r="V430" i="13" s="1"/>
  <c r="W430" i="13" s="1"/>
  <c r="S430" i="13"/>
  <c r="U444" i="13"/>
  <c r="V444" i="13" s="1"/>
  <c r="W444" i="13" s="1"/>
  <c r="S486" i="13"/>
  <c r="U518" i="13"/>
  <c r="V518" i="13" s="1"/>
  <c r="W518" i="13" s="1"/>
  <c r="S518" i="13"/>
  <c r="U586" i="13"/>
  <c r="V586" i="13" s="1"/>
  <c r="W586" i="13" s="1"/>
  <c r="S586" i="13"/>
  <c r="U589" i="13"/>
  <c r="V589" i="13" s="1"/>
  <c r="W589" i="13" s="1"/>
  <c r="S589" i="13"/>
  <c r="U599" i="13"/>
  <c r="V599" i="13" s="1"/>
  <c r="W599" i="13" s="1"/>
  <c r="S599" i="13"/>
  <c r="U348" i="13"/>
  <c r="V348" i="13" s="1"/>
  <c r="W348" i="13" s="1"/>
  <c r="S348" i="13"/>
  <c r="U412" i="13"/>
  <c r="V412" i="13" s="1"/>
  <c r="W412" i="13" s="1"/>
  <c r="S412" i="13"/>
  <c r="U490" i="13"/>
  <c r="V490" i="13" s="1"/>
  <c r="W490" i="13" s="1"/>
  <c r="S490" i="13"/>
  <c r="S584" i="13"/>
  <c r="U591" i="13"/>
  <c r="V591" i="13" s="1"/>
  <c r="W591" i="13" s="1"/>
  <c r="S591" i="13"/>
  <c r="U607" i="13"/>
  <c r="V607" i="13" s="1"/>
  <c r="W607" i="13" s="1"/>
  <c r="S607" i="13"/>
  <c r="U467" i="13"/>
  <c r="V467" i="13" s="1"/>
  <c r="W467" i="13" s="1"/>
  <c r="S467" i="13"/>
  <c r="U526" i="13"/>
  <c r="V526" i="13" s="1"/>
  <c r="W526" i="13" s="1"/>
  <c r="S526" i="13"/>
  <c r="U615" i="13"/>
  <c r="V615" i="13" s="1"/>
  <c r="W615" i="13" s="1"/>
  <c r="S615" i="13"/>
  <c r="U427" i="13"/>
  <c r="V427" i="13" s="1"/>
  <c r="W427" i="13" s="1"/>
  <c r="S427" i="13"/>
  <c r="U451" i="13"/>
  <c r="V451" i="13" s="1"/>
  <c r="W451" i="13" s="1"/>
  <c r="S451" i="13"/>
  <c r="U458" i="13"/>
  <c r="V458" i="13" s="1"/>
  <c r="W458" i="13" s="1"/>
  <c r="S458" i="13"/>
  <c r="U519" i="13"/>
  <c r="V519" i="13" s="1"/>
  <c r="W519" i="13" s="1"/>
  <c r="S519" i="13"/>
  <c r="S541" i="13"/>
  <c r="U549" i="13"/>
  <c r="V549" i="13" s="1"/>
  <c r="W549" i="13" s="1"/>
  <c r="S549" i="13"/>
  <c r="S562" i="13"/>
  <c r="S582" i="13"/>
  <c r="U590" i="13"/>
  <c r="V590" i="13" s="1"/>
  <c r="W590" i="13" s="1"/>
  <c r="S590" i="13"/>
  <c r="S618" i="13"/>
  <c r="U435" i="13"/>
  <c r="V435" i="13" s="1"/>
  <c r="W435" i="13" s="1"/>
  <c r="S435" i="13"/>
  <c r="U443" i="13"/>
  <c r="V443" i="13" s="1"/>
  <c r="W443" i="13" s="1"/>
  <c r="S443" i="13"/>
  <c r="U499" i="13"/>
  <c r="V499" i="13" s="1"/>
  <c r="W499" i="13" s="1"/>
  <c r="S499" i="13"/>
  <c r="U527" i="13"/>
  <c r="V527" i="13" s="1"/>
  <c r="W527" i="13" s="1"/>
  <c r="S527" i="13"/>
  <c r="U583" i="13"/>
  <c r="V583" i="13" s="1"/>
  <c r="W583" i="13" s="1"/>
  <c r="S583" i="13"/>
  <c r="U613" i="13"/>
  <c r="V613" i="13" s="1"/>
  <c r="W613" i="13" s="1"/>
  <c r="S613" i="13"/>
  <c r="U559" i="13"/>
  <c r="V559" i="13" s="1"/>
  <c r="W559" i="13" s="1"/>
  <c r="S559" i="13"/>
  <c r="U503" i="13"/>
  <c r="V503" i="13" s="1"/>
  <c r="W503" i="13" s="1"/>
  <c r="S503" i="13"/>
  <c r="S507" i="13"/>
  <c r="S530" i="13"/>
  <c r="S534" i="13"/>
  <c r="S536" i="13"/>
  <c r="S557" i="13"/>
  <c r="U567" i="13"/>
  <c r="V567" i="13" s="1"/>
  <c r="W567" i="13" s="1"/>
  <c r="S567" i="13"/>
  <c r="S571" i="13"/>
  <c r="S594" i="13"/>
  <c r="S598" i="13"/>
  <c r="S600" i="13"/>
  <c r="S621" i="13"/>
  <c r="U511" i="13"/>
  <c r="V511" i="13" s="1"/>
  <c r="W511" i="13" s="1"/>
  <c r="S511" i="13"/>
  <c r="S538" i="13"/>
  <c r="U575" i="13"/>
  <c r="V575" i="13" s="1"/>
  <c r="W575" i="13" s="1"/>
  <c r="S575" i="13"/>
  <c r="S602" i="13"/>
  <c r="V394" i="2"/>
  <c r="W394" i="2" s="1"/>
  <c r="X394" i="2" s="1"/>
  <c r="V406" i="2"/>
  <c r="W406" i="2" s="1"/>
  <c r="X406" i="2" s="1"/>
  <c r="V374" i="2"/>
  <c r="W374" i="2" s="1"/>
  <c r="X374" i="2" s="1"/>
  <c r="V352" i="2"/>
  <c r="W352" i="2" s="1"/>
  <c r="X352" i="2" s="1"/>
  <c r="V372" i="2"/>
  <c r="W372" i="2" s="1"/>
  <c r="X372" i="2" s="1"/>
  <c r="T380" i="2"/>
  <c r="V416" i="2"/>
  <c r="W416" i="2" s="1"/>
  <c r="X416" i="2" s="1"/>
  <c r="V410" i="2"/>
  <c r="W410" i="2" s="1"/>
  <c r="X410" i="2" s="1"/>
  <c r="T421" i="2"/>
  <c r="T420" i="2"/>
  <c r="V419" i="2"/>
  <c r="W419" i="2" s="1"/>
  <c r="X419" i="2" s="1"/>
  <c r="T418" i="2"/>
  <c r="V417" i="2"/>
  <c r="W417" i="2" s="1"/>
  <c r="X417" i="2" s="1"/>
  <c r="T415" i="2"/>
  <c r="V414" i="2"/>
  <c r="W414" i="2" s="1"/>
  <c r="X414" i="2" s="1"/>
  <c r="V413" i="2"/>
  <c r="W413" i="2" s="1"/>
  <c r="X413" i="2" s="1"/>
  <c r="V412" i="2"/>
  <c r="W412" i="2" s="1"/>
  <c r="X412" i="2" s="1"/>
  <c r="T411" i="2"/>
  <c r="V408" i="2"/>
  <c r="W408" i="2" s="1"/>
  <c r="X408" i="2" s="1"/>
  <c r="T385" i="2"/>
  <c r="V385" i="2"/>
  <c r="W385" i="2" s="1"/>
  <c r="X385" i="2" s="1"/>
  <c r="T391" i="2"/>
  <c r="V391" i="2"/>
  <c r="W391" i="2" s="1"/>
  <c r="X391" i="2" s="1"/>
  <c r="V447" i="2"/>
  <c r="W447" i="2" s="1"/>
  <c r="X447" i="2" s="1"/>
  <c r="T403" i="2"/>
  <c r="V403" i="2"/>
  <c r="W403" i="2" s="1"/>
  <c r="X403" i="2" s="1"/>
  <c r="T370" i="2"/>
  <c r="V370" i="2"/>
  <c r="W370" i="2" s="1"/>
  <c r="X370" i="2" s="1"/>
  <c r="V443" i="2"/>
  <c r="W443" i="2" s="1"/>
  <c r="X443" i="2" s="1"/>
  <c r="T387" i="2"/>
  <c r="V392" i="2"/>
  <c r="W392" i="2" s="1"/>
  <c r="X392" i="2" s="1"/>
  <c r="V395" i="2"/>
  <c r="W395" i="2" s="1"/>
  <c r="X395" i="2" s="1"/>
  <c r="V383" i="2"/>
  <c r="W383" i="2" s="1"/>
  <c r="X383" i="2" s="1"/>
  <c r="V400" i="2"/>
  <c r="W400" i="2" s="1"/>
  <c r="X400" i="2" s="1"/>
  <c r="T424" i="2"/>
  <c r="V393" i="2"/>
  <c r="W393" i="2" s="1"/>
  <c r="X393" i="2" s="1"/>
  <c r="V396" i="2"/>
  <c r="W396" i="2" s="1"/>
  <c r="X396" i="2" s="1"/>
  <c r="V401" i="2"/>
  <c r="W401" i="2" s="1"/>
  <c r="X401" i="2" s="1"/>
  <c r="V404" i="2"/>
  <c r="W404" i="2" s="1"/>
  <c r="X404" i="2" s="1"/>
  <c r="V448" i="2"/>
  <c r="W448" i="2" s="1"/>
  <c r="X448" i="2" s="1"/>
  <c r="V384" i="2"/>
  <c r="W384" i="2" s="1"/>
  <c r="X384" i="2" s="1"/>
  <c r="V390" i="2"/>
  <c r="W390" i="2" s="1"/>
  <c r="X390" i="2" s="1"/>
  <c r="V402" i="2"/>
  <c r="W402" i="2" s="1"/>
  <c r="X402" i="2" s="1"/>
  <c r="V388" i="2"/>
  <c r="W388" i="2" s="1"/>
  <c r="X388" i="2" s="1"/>
  <c r="V397" i="2"/>
  <c r="W397" i="2" s="1"/>
  <c r="X397" i="2" s="1"/>
  <c r="V405" i="2"/>
  <c r="W405" i="2" s="1"/>
  <c r="X405" i="2" s="1"/>
  <c r="V386" i="2"/>
  <c r="W386" i="2" s="1"/>
  <c r="X386" i="2" s="1"/>
  <c r="T381" i="2"/>
  <c r="V377" i="2"/>
  <c r="W377" i="2" s="1"/>
  <c r="X377" i="2" s="1"/>
  <c r="V378" i="2"/>
  <c r="W378" i="2" s="1"/>
  <c r="X378" i="2" s="1"/>
  <c r="V379" i="2"/>
  <c r="W379" i="2" s="1"/>
  <c r="X379" i="2" s="1"/>
  <c r="V376" i="2"/>
  <c r="W376" i="2" s="1"/>
  <c r="X376" i="2" s="1"/>
  <c r="V375" i="2"/>
  <c r="W375" i="2" s="1"/>
  <c r="X375" i="2" s="1"/>
  <c r="T367" i="2"/>
  <c r="V355" i="2"/>
  <c r="W355" i="2" s="1"/>
  <c r="X355" i="2" s="1"/>
  <c r="V353" i="2"/>
  <c r="W353" i="2" s="1"/>
  <c r="X353" i="2" s="1"/>
  <c r="T350" i="2"/>
  <c r="V348" i="2"/>
  <c r="W348" i="2" s="1"/>
  <c r="X348" i="2" s="1"/>
  <c r="T349" i="2"/>
  <c r="T347" i="2"/>
  <c r="V346" i="2"/>
  <c r="W346" i="2" s="1"/>
  <c r="X346" i="2" s="1"/>
  <c r="V345" i="2"/>
  <c r="W345" i="2" s="1"/>
  <c r="X345" i="2" s="1"/>
  <c r="V344" i="2"/>
  <c r="W344" i="2" s="1"/>
  <c r="X344" i="2" s="1"/>
  <c r="V431" i="2"/>
  <c r="W431" i="2" s="1"/>
  <c r="X431" i="2" s="1"/>
  <c r="V430" i="2"/>
  <c r="W430" i="2" s="1"/>
  <c r="X430" i="2" s="1"/>
  <c r="T429" i="2"/>
  <c r="V428" i="2"/>
  <c r="W428" i="2" s="1"/>
  <c r="X428" i="2" s="1"/>
  <c r="V427" i="2"/>
  <c r="W427" i="2" s="1"/>
  <c r="X427" i="2" s="1"/>
  <c r="V426" i="2"/>
  <c r="W426" i="2" s="1"/>
  <c r="X426" i="2" s="1"/>
  <c r="T440" i="2"/>
  <c r="V439" i="2"/>
  <c r="W439" i="2" s="1"/>
  <c r="X439" i="2" s="1"/>
  <c r="V438" i="2"/>
  <c r="W438" i="2" s="1"/>
  <c r="X438" i="2" s="1"/>
  <c r="V437" i="2"/>
  <c r="W437" i="2" s="1"/>
  <c r="X437" i="2" s="1"/>
  <c r="T436" i="2"/>
  <c r="V435" i="2"/>
  <c r="W435" i="2" s="1"/>
  <c r="X435" i="2" s="1"/>
  <c r="V434" i="2"/>
  <c r="W434" i="2" s="1"/>
  <c r="X434" i="2" s="1"/>
  <c r="T441" i="2"/>
  <c r="V442" i="2"/>
  <c r="W442" i="2" s="1"/>
  <c r="X442" i="2" s="1"/>
  <c r="T447" i="2"/>
  <c r="T343" i="2"/>
  <c r="T342" i="2"/>
  <c r="T341" i="2"/>
  <c r="V340" i="2"/>
  <c r="W340" i="2" s="1"/>
  <c r="X340" i="2" s="1"/>
  <c r="V339" i="2"/>
  <c r="W339" i="2" s="1"/>
  <c r="X339" i="2" s="1"/>
  <c r="T338" i="2"/>
  <c r="T337" i="2"/>
  <c r="V336" i="2"/>
  <c r="W336" i="2" s="1"/>
  <c r="X336" i="2" s="1"/>
  <c r="T335" i="2"/>
  <c r="V354" i="2"/>
  <c r="W354" i="2" s="1"/>
  <c r="X354" i="2" s="1"/>
  <c r="T351" i="2"/>
  <c r="S302" i="2" l="1"/>
  <c r="V302" i="2" s="1"/>
  <c r="W302" i="2" s="1"/>
  <c r="X302" i="2" s="1"/>
  <c r="V300" i="2"/>
  <c r="S299" i="2"/>
  <c r="V299" i="2" s="1"/>
  <c r="S91" i="2"/>
  <c r="T91" i="2" s="1"/>
  <c r="S67" i="2"/>
  <c r="V67" i="2" s="1"/>
  <c r="W67" i="2" s="1"/>
  <c r="X67" i="2" s="1"/>
  <c r="S52" i="2"/>
  <c r="V52" i="2" s="1"/>
  <c r="W52" i="2" s="1"/>
  <c r="X52" i="2" s="1"/>
  <c r="V91" i="2" l="1"/>
  <c r="W91" i="2" s="1"/>
  <c r="X91" i="2" s="1"/>
  <c r="T302" i="2"/>
  <c r="T67" i="2"/>
  <c r="T52" i="2"/>
  <c r="S373" i="2" l="1"/>
  <c r="V373" i="2" s="1"/>
  <c r="S357" i="2"/>
  <c r="S358" i="2"/>
  <c r="S359" i="2"/>
  <c r="S360" i="2"/>
  <c r="S361" i="2"/>
  <c r="S362" i="2"/>
  <c r="S363" i="2"/>
  <c r="S365" i="2"/>
  <c r="S366" i="2"/>
  <c r="S368" i="2"/>
  <c r="S369" i="2"/>
  <c r="S371" i="2"/>
  <c r="W299" i="2"/>
  <c r="X299" i="2" s="1"/>
  <c r="W300" i="2"/>
  <c r="X300" i="2" s="1"/>
  <c r="T299" i="2"/>
  <c r="T300" i="2"/>
  <c r="T368" i="2" l="1"/>
  <c r="V368" i="2"/>
  <c r="W368" i="2" s="1"/>
  <c r="X368" i="2" s="1"/>
  <c r="T366" i="2"/>
  <c r="V366" i="2"/>
  <c r="W366" i="2" s="1"/>
  <c r="X366" i="2" s="1"/>
  <c r="T363" i="2"/>
  <c r="V363" i="2"/>
  <c r="W363" i="2" s="1"/>
  <c r="X363" i="2" s="1"/>
  <c r="T369" i="2"/>
  <c r="V369" i="2"/>
  <c r="W369" i="2" s="1"/>
  <c r="X369" i="2" s="1"/>
  <c r="T371" i="2"/>
  <c r="V371" i="2"/>
  <c r="W371" i="2" s="1"/>
  <c r="X371" i="2" s="1"/>
  <c r="T365" i="2"/>
  <c r="V365" i="2"/>
  <c r="W365" i="2" s="1"/>
  <c r="X365" i="2" s="1"/>
  <c r="T362" i="2"/>
  <c r="V362" i="2"/>
  <c r="W362" i="2" s="1"/>
  <c r="X362" i="2" s="1"/>
  <c r="V361" i="2"/>
  <c r="W361" i="2" s="1"/>
  <c r="X361" i="2" s="1"/>
  <c r="V360" i="2"/>
  <c r="W360" i="2" s="1"/>
  <c r="X360" i="2" s="1"/>
  <c r="V359" i="2"/>
  <c r="W359" i="2" s="1"/>
  <c r="X359" i="2" s="1"/>
  <c r="T358" i="2"/>
  <c r="V358" i="2"/>
  <c r="W358" i="2" s="1"/>
  <c r="X358" i="2" s="1"/>
  <c r="V357" i="2"/>
  <c r="W357" i="2" s="1"/>
  <c r="X357" i="2" s="1"/>
  <c r="T373" i="2"/>
  <c r="T359" i="2"/>
  <c r="T357" i="2"/>
  <c r="T361" i="2"/>
  <c r="T360" i="2"/>
  <c r="S310" i="2" l="1"/>
  <c r="T310" i="2" s="1"/>
  <c r="S311" i="2"/>
  <c r="S312" i="2"/>
  <c r="V310" i="2" l="1"/>
  <c r="W310" i="2" s="1"/>
  <c r="X310" i="2" s="1"/>
  <c r="V311" i="2" l="1"/>
  <c r="W311" i="2" s="1"/>
  <c r="X311" i="2" s="1"/>
  <c r="S307" i="2"/>
  <c r="V307" i="2" s="1"/>
  <c r="W307" i="2" s="1"/>
  <c r="X307" i="2" s="1"/>
  <c r="S308" i="2"/>
  <c r="T308" i="2" s="1"/>
  <c r="S261" i="2"/>
  <c r="S260" i="2"/>
  <c r="S257" i="2"/>
  <c r="T257" i="2" s="1"/>
  <c r="S240" i="2"/>
  <c r="T240" i="2" s="1"/>
  <c r="S256" i="2"/>
  <c r="T256" i="2" s="1"/>
  <c r="S258" i="2"/>
  <c r="T258" i="2" s="1"/>
  <c r="S136" i="2"/>
  <c r="T136" i="2" s="1"/>
  <c r="S129" i="2"/>
  <c r="T129" i="2" s="1"/>
  <c r="V260" i="2" l="1"/>
  <c r="W260" i="2" s="1"/>
  <c r="X260" i="2" s="1"/>
  <c r="T260" i="2"/>
  <c r="V261" i="2"/>
  <c r="W261" i="2" s="1"/>
  <c r="X261" i="2" s="1"/>
  <c r="T261" i="2"/>
  <c r="V150" i="2"/>
  <c r="W150" i="2" s="1"/>
  <c r="X150" i="2" s="1"/>
  <c r="T150" i="2"/>
  <c r="V308" i="2"/>
  <c r="W308" i="2" s="1"/>
  <c r="X308" i="2" s="1"/>
  <c r="T311" i="2"/>
  <c r="T307" i="2"/>
  <c r="V258" i="2"/>
  <c r="W258" i="2" s="1"/>
  <c r="X258" i="2" s="1"/>
  <c r="V257" i="2"/>
  <c r="W257" i="2" s="1"/>
  <c r="X257" i="2" s="1"/>
  <c r="V256" i="2"/>
  <c r="W256" i="2" s="1"/>
  <c r="X256" i="2" s="1"/>
  <c r="V240" i="2"/>
  <c r="W240" i="2" s="1"/>
  <c r="X240" i="2" s="1"/>
  <c r="V136" i="2"/>
  <c r="W136" i="2" s="1"/>
  <c r="X136" i="2" s="1"/>
  <c r="S24" i="2"/>
  <c r="S30" i="2"/>
  <c r="S31" i="2"/>
  <c r="V31" i="2" s="1"/>
  <c r="S32" i="2"/>
  <c r="S33" i="2"/>
  <c r="S41" i="2"/>
  <c r="S98" i="2"/>
  <c r="T98" i="2" s="1"/>
  <c r="S108" i="2"/>
  <c r="T108" i="2" s="1"/>
  <c r="S122" i="2"/>
  <c r="T122" i="2" s="1"/>
  <c r="S132" i="2"/>
  <c r="T132" i="2" s="1"/>
  <c r="T312" i="2"/>
  <c r="S356" i="2"/>
  <c r="S382" i="2"/>
  <c r="S69" i="2"/>
  <c r="T69" i="2" s="1"/>
  <c r="S423" i="2"/>
  <c r="T423" i="2" s="1"/>
  <c r="S425" i="2"/>
  <c r="S432" i="2"/>
  <c r="T432" i="2" s="1"/>
  <c r="S433" i="2"/>
  <c r="S444" i="2"/>
  <c r="S445" i="2"/>
  <c r="S17" i="2"/>
  <c r="V17" i="2" s="1"/>
  <c r="S28" i="2"/>
  <c r="S29" i="2"/>
  <c r="S23" i="2"/>
  <c r="S16" i="2"/>
  <c r="T16" i="2" s="1"/>
  <c r="D87" i="11"/>
  <c r="T29" i="2" l="1"/>
  <c r="V29" i="2"/>
  <c r="W29" i="2" s="1"/>
  <c r="X29" i="2" s="1"/>
  <c r="T32" i="2"/>
  <c r="V32" i="2"/>
  <c r="W32" i="2" s="1"/>
  <c r="X32" i="2" s="1"/>
  <c r="T28" i="2"/>
  <c r="V28" i="2"/>
  <c r="W28" i="2" s="1"/>
  <c r="X28" i="2" s="1"/>
  <c r="V445" i="2"/>
  <c r="T445" i="2"/>
  <c r="T30" i="2"/>
  <c r="V30" i="2"/>
  <c r="W30" i="2" s="1"/>
  <c r="X30" i="2" s="1"/>
  <c r="T444" i="2"/>
  <c r="V444" i="2"/>
  <c r="T33" i="2"/>
  <c r="V33" i="2"/>
  <c r="W33" i="2" s="1"/>
  <c r="X33" i="2" s="1"/>
  <c r="T24" i="2"/>
  <c r="V24" i="2"/>
  <c r="W24" i="2" s="1"/>
  <c r="X24" i="2" s="1"/>
  <c r="T23" i="2"/>
  <c r="V23" i="2"/>
  <c r="W23" i="2" s="1"/>
  <c r="X23" i="2" s="1"/>
  <c r="T356" i="2"/>
  <c r="V356" i="2"/>
  <c r="T41" i="2"/>
  <c r="V41" i="2"/>
  <c r="W41" i="2" s="1"/>
  <c r="X41" i="2" s="1"/>
  <c r="W31" i="2"/>
  <c r="X31" i="2" s="1"/>
  <c r="T31" i="2"/>
  <c r="W17" i="2"/>
  <c r="X17" i="2" s="1"/>
  <c r="T17" i="2"/>
  <c r="V425" i="2"/>
  <c r="W425" i="2" s="1"/>
  <c r="X425" i="2" s="1"/>
  <c r="T425" i="2"/>
  <c r="V433" i="2"/>
  <c r="W433" i="2" s="1"/>
  <c r="X433" i="2" s="1"/>
  <c r="T433" i="2"/>
  <c r="V382" i="2"/>
  <c r="W382" i="2" s="1"/>
  <c r="X382" i="2" s="1"/>
  <c r="T382" i="2"/>
  <c r="V129" i="2"/>
  <c r="V122" i="2"/>
  <c r="W122" i="2" s="1"/>
  <c r="X122" i="2" s="1"/>
  <c r="V98" i="2"/>
  <c r="W98" i="2" s="1"/>
  <c r="X98" i="2" s="1"/>
  <c r="V108" i="2"/>
  <c r="W108" i="2" s="1"/>
  <c r="X108" i="2" s="1"/>
  <c r="V132" i="2"/>
  <c r="V312" i="2"/>
  <c r="V423" i="2"/>
  <c r="V432" i="2"/>
  <c r="V69" i="2"/>
  <c r="V16" i="2"/>
  <c r="W16" i="2" s="1"/>
  <c r="X16" i="2" s="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51" i="11"/>
  <c r="W445" i="2" l="1"/>
  <c r="X445" i="2" s="1"/>
  <c r="W423" i="2"/>
  <c r="X423" i="2" s="1"/>
  <c r="W69" i="2"/>
  <c r="X69" i="2" s="1"/>
  <c r="W312" i="2"/>
  <c r="X312" i="2" s="1"/>
  <c r="W432" i="2"/>
  <c r="X432" i="2" s="1"/>
  <c r="W356" i="2"/>
  <c r="X356" i="2" s="1"/>
  <c r="W373" i="2"/>
  <c r="X373" i="2" s="1"/>
  <c r="W132" i="2"/>
  <c r="X132" i="2" s="1"/>
  <c r="W129" i="2"/>
  <c r="X129" i="2" s="1"/>
  <c r="W444" i="2"/>
  <c r="X444" i="2" s="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2" i="11"/>
  <c r="S451" i="2" l="1"/>
  <c r="V451" i="2" s="1"/>
  <c r="S452" i="2"/>
  <c r="V452" i="2" s="1"/>
  <c r="S507" i="2"/>
  <c r="S508" i="2"/>
  <c r="V508" i="2" s="1"/>
  <c r="S509" i="2"/>
  <c r="V509" i="2" s="1"/>
  <c r="S510" i="2"/>
  <c r="V510" i="2" s="1"/>
  <c r="S511" i="2"/>
  <c r="S512" i="2"/>
  <c r="V512" i="2" s="1"/>
  <c r="S513" i="2"/>
  <c r="V513" i="2" s="1"/>
  <c r="S514" i="2"/>
  <c r="V514" i="2" s="1"/>
  <c r="S515" i="2"/>
  <c r="V515" i="2" s="1"/>
  <c r="S516" i="2"/>
  <c r="V516" i="2" s="1"/>
  <c r="S517" i="2"/>
  <c r="S518" i="2"/>
  <c r="V518" i="2" s="1"/>
  <c r="S519" i="2"/>
  <c r="S520" i="2"/>
  <c r="V520" i="2" s="1"/>
  <c r="S521" i="2"/>
  <c r="V521" i="2" s="1"/>
  <c r="S522" i="2"/>
  <c r="V522" i="2" s="1"/>
  <c r="S523" i="2"/>
  <c r="S524" i="2"/>
  <c r="V524" i="2" s="1"/>
  <c r="S525" i="2"/>
  <c r="V525" i="2" s="1"/>
  <c r="S526" i="2"/>
  <c r="V526" i="2" s="1"/>
  <c r="S527" i="2"/>
  <c r="S528" i="2"/>
  <c r="V528" i="2" s="1"/>
  <c r="S529" i="2"/>
  <c r="V529" i="2" s="1"/>
  <c r="S530" i="2"/>
  <c r="V530" i="2" s="1"/>
  <c r="S531" i="2"/>
  <c r="V531" i="2" s="1"/>
  <c r="S532" i="2"/>
  <c r="V532" i="2" s="1"/>
  <c r="S533" i="2"/>
  <c r="V533" i="2" s="1"/>
  <c r="S534" i="2"/>
  <c r="V534" i="2" s="1"/>
  <c r="S535" i="2"/>
  <c r="V535" i="2" s="1"/>
  <c r="S536" i="2"/>
  <c r="V536" i="2" s="1"/>
  <c r="S537" i="2"/>
  <c r="V537" i="2" s="1"/>
  <c r="S538" i="2"/>
  <c r="V538" i="2" s="1"/>
  <c r="S539" i="2"/>
  <c r="V539" i="2" s="1"/>
  <c r="S540" i="2"/>
  <c r="V540" i="2" s="1"/>
  <c r="S541" i="2"/>
  <c r="V541" i="2" s="1"/>
  <c r="S542" i="2"/>
  <c r="S543" i="2"/>
  <c r="V543" i="2" s="1"/>
  <c r="S544" i="2"/>
  <c r="V544" i="2" s="1"/>
  <c r="S545" i="2"/>
  <c r="V545" i="2" s="1"/>
  <c r="S546" i="2"/>
  <c r="V546" i="2" s="1"/>
  <c r="S547" i="2"/>
  <c r="S548" i="2"/>
  <c r="S549" i="2"/>
  <c r="V549" i="2" s="1"/>
  <c r="S550" i="2"/>
  <c r="V550" i="2" s="1"/>
  <c r="S551" i="2"/>
  <c r="V551" i="2" s="1"/>
  <c r="S552" i="2"/>
  <c r="V552" i="2" s="1"/>
  <c r="S553" i="2"/>
  <c r="V553" i="2" s="1"/>
  <c r="S554" i="2"/>
  <c r="V554" i="2" s="1"/>
  <c r="S555" i="2"/>
  <c r="V555" i="2" s="1"/>
  <c r="S556" i="2"/>
  <c r="S557" i="2"/>
  <c r="V557" i="2" s="1"/>
  <c r="S558" i="2"/>
  <c r="V558" i="2" s="1"/>
  <c r="S559" i="2"/>
  <c r="V559" i="2" s="1"/>
  <c r="S560" i="2"/>
  <c r="S561" i="2"/>
  <c r="V561" i="2" s="1"/>
  <c r="S562" i="2"/>
  <c r="V562" i="2" s="1"/>
  <c r="S563" i="2"/>
  <c r="V563" i="2" s="1"/>
  <c r="S564" i="2"/>
  <c r="S565" i="2"/>
  <c r="V565" i="2" s="1"/>
  <c r="S566" i="2"/>
  <c r="V566" i="2" s="1"/>
  <c r="S567" i="2"/>
  <c r="V567" i="2" s="1"/>
  <c r="S568" i="2"/>
  <c r="V568" i="2" s="1"/>
  <c r="S569" i="2"/>
  <c r="V569" i="2" s="1"/>
  <c r="S570" i="2"/>
  <c r="V570" i="2" s="1"/>
  <c r="S571" i="2"/>
  <c r="V571" i="2" s="1"/>
  <c r="S572" i="2"/>
  <c r="S573" i="2"/>
  <c r="V573" i="2" s="1"/>
  <c r="S574" i="2"/>
  <c r="V574" i="2" s="1"/>
  <c r="S575" i="2"/>
  <c r="V575" i="2" s="1"/>
  <c r="S576" i="2"/>
  <c r="V576" i="2" s="1"/>
  <c r="S577" i="2"/>
  <c r="V577" i="2" s="1"/>
  <c r="S578" i="2"/>
  <c r="V578" i="2" s="1"/>
  <c r="S579" i="2"/>
  <c r="V579" i="2" s="1"/>
  <c r="S580" i="2"/>
  <c r="S581" i="2"/>
  <c r="V581" i="2" s="1"/>
  <c r="S582" i="2"/>
  <c r="V582" i="2" s="1"/>
  <c r="S583" i="2"/>
  <c r="V583" i="2" s="1"/>
  <c r="S584" i="2"/>
  <c r="V584" i="2" s="1"/>
  <c r="S585" i="2"/>
  <c r="V585" i="2" s="1"/>
  <c r="S586" i="2"/>
  <c r="V586" i="2" s="1"/>
  <c r="S587" i="2"/>
  <c r="V587" i="2" s="1"/>
  <c r="S588" i="2"/>
  <c r="V588" i="2" s="1"/>
  <c r="S589" i="2"/>
  <c r="V589" i="2" s="1"/>
  <c r="S590" i="2"/>
  <c r="V590" i="2" s="1"/>
  <c r="S591" i="2"/>
  <c r="V591" i="2" s="1"/>
  <c r="S592" i="2"/>
  <c r="V592" i="2" s="1"/>
  <c r="S593" i="2"/>
  <c r="V593" i="2" s="1"/>
  <c r="S594" i="2"/>
  <c r="V594" i="2" s="1"/>
  <c r="S595" i="2"/>
  <c r="V595" i="2" s="1"/>
  <c r="S596" i="2"/>
  <c r="V596" i="2" s="1"/>
  <c r="S597" i="2"/>
  <c r="V597" i="2" s="1"/>
  <c r="S598" i="2"/>
  <c r="V598" i="2" s="1"/>
  <c r="S599" i="2"/>
  <c r="V599" i="2" s="1"/>
  <c r="S600" i="2"/>
  <c r="S601" i="2"/>
  <c r="V601" i="2" s="1"/>
  <c r="S602" i="2"/>
  <c r="V602" i="2" s="1"/>
  <c r="S603" i="2"/>
  <c r="V603" i="2" s="1"/>
  <c r="S604" i="2"/>
  <c r="V604" i="2" s="1"/>
  <c r="S605" i="2"/>
  <c r="V605" i="2" s="1"/>
  <c r="S606" i="2"/>
  <c r="V606" i="2" s="1"/>
  <c r="S607" i="2"/>
  <c r="V607" i="2" s="1"/>
  <c r="S608" i="2"/>
  <c r="S609" i="2"/>
  <c r="V609" i="2" s="1"/>
  <c r="S610" i="2"/>
  <c r="V610" i="2" s="1"/>
  <c r="S611" i="2"/>
  <c r="V611" i="2" s="1"/>
  <c r="S612" i="2"/>
  <c r="S613" i="2"/>
  <c r="V613" i="2" s="1"/>
  <c r="S614" i="2"/>
  <c r="V614" i="2" s="1"/>
  <c r="S615" i="2"/>
  <c r="V615" i="2" s="1"/>
  <c r="S616" i="2"/>
  <c r="V616" i="2" s="1"/>
  <c r="S617" i="2"/>
  <c r="V617" i="2" s="1"/>
  <c r="S618" i="2"/>
  <c r="V618" i="2" s="1"/>
  <c r="S619" i="2"/>
  <c r="V619" i="2" s="1"/>
  <c r="S620" i="2"/>
  <c r="S621" i="2"/>
  <c r="V621" i="2" s="1"/>
  <c r="S622" i="2"/>
  <c r="V622" i="2" s="1"/>
  <c r="S623" i="2"/>
  <c r="V623" i="2" s="1"/>
  <c r="S624" i="2"/>
  <c r="V624" i="2" s="1"/>
  <c r="S625" i="2"/>
  <c r="V625" i="2" s="1"/>
  <c r="S626" i="2"/>
  <c r="V626" i="2" s="1"/>
  <c r="S627" i="2"/>
  <c r="S628" i="2"/>
  <c r="V628" i="2" s="1"/>
  <c r="S629" i="2"/>
  <c r="S630" i="2"/>
  <c r="V630" i="2" s="1"/>
  <c r="S631" i="2"/>
  <c r="V631" i="2" s="1"/>
  <c r="S632" i="2"/>
  <c r="V632" i="2" s="1"/>
  <c r="S633" i="2"/>
  <c r="V633" i="2" s="1"/>
  <c r="S634" i="2"/>
  <c r="V634" i="2" s="1"/>
  <c r="S635" i="2"/>
  <c r="S636" i="2"/>
  <c r="V636" i="2" s="1"/>
  <c r="S637" i="2"/>
  <c r="S638" i="2"/>
  <c r="V638" i="2" s="1"/>
  <c r="S639" i="2"/>
  <c r="V639" i="2" s="1"/>
  <c r="S640" i="2"/>
  <c r="S641" i="2"/>
  <c r="V641" i="2" s="1"/>
  <c r="S642" i="2"/>
  <c r="V642" i="2" s="1"/>
  <c r="S643" i="2"/>
  <c r="S644" i="2"/>
  <c r="V644" i="2" s="1"/>
  <c r="S645" i="2"/>
  <c r="S646" i="2"/>
  <c r="V646" i="2" s="1"/>
  <c r="S647" i="2"/>
  <c r="V647" i="2" s="1"/>
  <c r="S648" i="2"/>
  <c r="V648" i="2" s="1"/>
  <c r="S649" i="2"/>
  <c r="V649" i="2" s="1"/>
  <c r="S650" i="2"/>
  <c r="V650" i="2" s="1"/>
  <c r="S651" i="2"/>
  <c r="S652" i="2"/>
  <c r="V652" i="2" s="1"/>
  <c r="S653" i="2"/>
  <c r="S654" i="2"/>
  <c r="V654" i="2" s="1"/>
  <c r="S655" i="2"/>
  <c r="V655" i="2" s="1"/>
  <c r="S656" i="2"/>
  <c r="S657" i="2"/>
  <c r="V657" i="2" s="1"/>
  <c r="S658" i="2"/>
  <c r="V658" i="2" s="1"/>
  <c r="S659" i="2"/>
  <c r="S660" i="2"/>
  <c r="V660" i="2" s="1"/>
  <c r="S661" i="2"/>
  <c r="V661" i="2" s="1"/>
  <c r="S662" i="2"/>
  <c r="V662" i="2" s="1"/>
  <c r="S663" i="2"/>
  <c r="V663" i="2" s="1"/>
  <c r="S664" i="2"/>
  <c r="S665" i="2"/>
  <c r="V665" i="2" s="1"/>
  <c r="S666" i="2"/>
  <c r="V666" i="2" s="1"/>
  <c r="S667" i="2"/>
  <c r="V667" i="2" s="1"/>
  <c r="S668" i="2"/>
  <c r="V668" i="2" s="1"/>
  <c r="S669" i="2"/>
  <c r="S670" i="2"/>
  <c r="V670" i="2" s="1"/>
  <c r="S671" i="2"/>
  <c r="S672" i="2"/>
  <c r="S673" i="2"/>
  <c r="V673" i="2" s="1"/>
  <c r="S674" i="2"/>
  <c r="V674" i="2" s="1"/>
  <c r="S675" i="2"/>
  <c r="S676" i="2"/>
  <c r="V676" i="2" s="1"/>
  <c r="S677" i="2"/>
  <c r="V677" i="2" s="1"/>
  <c r="S678" i="2"/>
  <c r="V678" i="2" s="1"/>
  <c r="S679" i="2"/>
  <c r="S680" i="2"/>
  <c r="V680" i="2" s="1"/>
  <c r="S681" i="2"/>
  <c r="V681" i="2" s="1"/>
  <c r="S682" i="2"/>
  <c r="V682" i="2" s="1"/>
  <c r="S683" i="2"/>
  <c r="S684" i="2"/>
  <c r="V684" i="2" s="1"/>
  <c r="S685" i="2"/>
  <c r="S686" i="2"/>
  <c r="V686" i="2" s="1"/>
  <c r="S687" i="2"/>
  <c r="S688" i="2"/>
  <c r="V688" i="2" s="1"/>
  <c r="S689" i="2"/>
  <c r="V689" i="2" s="1"/>
  <c r="S690" i="2"/>
  <c r="V690" i="2" s="1"/>
  <c r="S691" i="2"/>
  <c r="S692" i="2"/>
  <c r="V692" i="2" s="1"/>
  <c r="S693" i="2"/>
  <c r="V693" i="2" s="1"/>
  <c r="S694" i="2"/>
  <c r="V694" i="2" s="1"/>
  <c r="S695" i="2"/>
  <c r="S696" i="2"/>
  <c r="V696" i="2" s="1"/>
  <c r="S697" i="2"/>
  <c r="V697" i="2" s="1"/>
  <c r="S698" i="2"/>
  <c r="V698" i="2" s="1"/>
  <c r="S699" i="2"/>
  <c r="S700" i="2"/>
  <c r="V700" i="2" s="1"/>
  <c r="S701" i="2"/>
  <c r="S702" i="2"/>
  <c r="V702" i="2" s="1"/>
  <c r="S703" i="2"/>
  <c r="S704" i="2"/>
  <c r="V704" i="2" s="1"/>
  <c r="S705" i="2"/>
  <c r="V705" i="2" s="1"/>
  <c r="S706" i="2"/>
  <c r="V706" i="2" s="1"/>
  <c r="S707" i="2"/>
  <c r="S708" i="2"/>
  <c r="V708" i="2" s="1"/>
  <c r="S709" i="2"/>
  <c r="V709" i="2" s="1"/>
  <c r="S710" i="2"/>
  <c r="V710" i="2" s="1"/>
  <c r="S711" i="2"/>
  <c r="S712" i="2"/>
  <c r="V712" i="2" s="1"/>
  <c r="S713" i="2"/>
  <c r="V713" i="2" s="1"/>
  <c r="S714" i="2"/>
  <c r="V714" i="2" s="1"/>
  <c r="S715" i="2"/>
  <c r="S716" i="2"/>
  <c r="V716" i="2" s="1"/>
  <c r="S717" i="2"/>
  <c r="S718" i="2"/>
  <c r="V718" i="2" s="1"/>
  <c r="S719" i="2"/>
  <c r="S720" i="2"/>
  <c r="V720" i="2" s="1"/>
  <c r="S721" i="2"/>
  <c r="V721" i="2" s="1"/>
  <c r="S722" i="2"/>
  <c r="V722" i="2" s="1"/>
  <c r="S723" i="2"/>
  <c r="S724" i="2"/>
  <c r="V724" i="2" s="1"/>
  <c r="S725" i="2"/>
  <c r="V725" i="2" s="1"/>
  <c r="S726" i="2"/>
  <c r="V726" i="2" s="1"/>
  <c r="S727" i="2"/>
  <c r="S728" i="2"/>
  <c r="V728" i="2" s="1"/>
  <c r="S729" i="2"/>
  <c r="V729" i="2" s="1"/>
  <c r="S730" i="2"/>
  <c r="V730" i="2" s="1"/>
  <c r="S731" i="2"/>
  <c r="S732" i="2"/>
  <c r="V732" i="2" s="1"/>
  <c r="S733" i="2"/>
  <c r="V733" i="2" s="1"/>
  <c r="S734" i="2"/>
  <c r="V734" i="2" s="1"/>
  <c r="S735" i="2"/>
  <c r="S736" i="2"/>
  <c r="V736" i="2" s="1"/>
  <c r="S737" i="2"/>
  <c r="V737" i="2" s="1"/>
  <c r="S738" i="2"/>
  <c r="V738" i="2" s="1"/>
  <c r="S739" i="2"/>
  <c r="S740" i="2"/>
  <c r="V740" i="2" s="1"/>
  <c r="S741" i="2"/>
  <c r="V741" i="2" s="1"/>
  <c r="S742" i="2"/>
  <c r="V742" i="2" s="1"/>
  <c r="S743" i="2"/>
  <c r="S744" i="2"/>
  <c r="V744" i="2" s="1"/>
  <c r="S745" i="2"/>
  <c r="V745" i="2" s="1"/>
  <c r="S746" i="2"/>
  <c r="V746" i="2" s="1"/>
  <c r="S747" i="2"/>
  <c r="S748" i="2"/>
  <c r="V748" i="2" s="1"/>
  <c r="S749" i="2"/>
  <c r="V749" i="2" s="1"/>
  <c r="S750" i="2"/>
  <c r="V750" i="2" s="1"/>
  <c r="S751" i="2"/>
  <c r="S752" i="2"/>
  <c r="V752" i="2" s="1"/>
  <c r="S753" i="2"/>
  <c r="V753" i="2" s="1"/>
  <c r="S754" i="2"/>
  <c r="V754" i="2" s="1"/>
  <c r="S755" i="2"/>
  <c r="S756" i="2"/>
  <c r="V756" i="2" s="1"/>
  <c r="S757" i="2"/>
  <c r="V757" i="2" s="1"/>
  <c r="S758" i="2"/>
  <c r="V758" i="2" s="1"/>
  <c r="S759" i="2"/>
  <c r="S760" i="2"/>
  <c r="V760" i="2" s="1"/>
  <c r="S761" i="2"/>
  <c r="V761" i="2" s="1"/>
  <c r="S762" i="2"/>
  <c r="V762" i="2" s="1"/>
  <c r="S763" i="2"/>
  <c r="S764" i="2"/>
  <c r="V764" i="2" s="1"/>
  <c r="S765" i="2"/>
  <c r="V765" i="2" s="1"/>
  <c r="S766" i="2"/>
  <c r="V766" i="2" s="1"/>
  <c r="S767" i="2"/>
  <c r="S768" i="2"/>
  <c r="V768" i="2" s="1"/>
  <c r="S769" i="2"/>
  <c r="V769" i="2" s="1"/>
  <c r="S770" i="2"/>
  <c r="V770" i="2" s="1"/>
  <c r="S771" i="2"/>
  <c r="S772" i="2"/>
  <c r="V772" i="2" s="1"/>
  <c r="S773" i="2"/>
  <c r="V773" i="2" s="1"/>
  <c r="S774" i="2"/>
  <c r="V774" i="2" s="1"/>
  <c r="S775" i="2"/>
  <c r="S776" i="2"/>
  <c r="V776" i="2" s="1"/>
  <c r="S777" i="2"/>
  <c r="V777" i="2" s="1"/>
  <c r="S778" i="2"/>
  <c r="V778" i="2" s="1"/>
  <c r="S779" i="2"/>
  <c r="S780" i="2"/>
  <c r="V780" i="2" s="1"/>
  <c r="S781" i="2"/>
  <c r="V781" i="2" s="1"/>
  <c r="S782" i="2"/>
  <c r="V782" i="2" s="1"/>
  <c r="S783" i="2"/>
  <c r="S784" i="2"/>
  <c r="V784" i="2" s="1"/>
  <c r="S785" i="2"/>
  <c r="V785" i="2" s="1"/>
  <c r="S786" i="2"/>
  <c r="V786" i="2" s="1"/>
  <c r="S787" i="2"/>
  <c r="S788" i="2"/>
  <c r="V788" i="2" s="1"/>
  <c r="S789" i="2"/>
  <c r="V789" i="2" s="1"/>
  <c r="S790" i="2"/>
  <c r="V790" i="2" s="1"/>
  <c r="S791" i="2"/>
  <c r="S792" i="2"/>
  <c r="V792" i="2" s="1"/>
  <c r="S793" i="2"/>
  <c r="S794" i="2"/>
  <c r="V794" i="2" s="1"/>
  <c r="S795" i="2"/>
  <c r="V795" i="2" s="1"/>
  <c r="S796" i="2"/>
  <c r="V796" i="2" s="1"/>
  <c r="S797" i="2"/>
  <c r="S798" i="2"/>
  <c r="V798" i="2" s="1"/>
  <c r="S799" i="2"/>
  <c r="S800" i="2"/>
  <c r="V800" i="2" s="1"/>
  <c r="S801" i="2"/>
  <c r="V801" i="2" s="1"/>
  <c r="S802" i="2"/>
  <c r="V802" i="2" s="1"/>
  <c r="S803" i="2"/>
  <c r="S804" i="2"/>
  <c r="V804" i="2" s="1"/>
  <c r="S805" i="2"/>
  <c r="V805" i="2" s="1"/>
  <c r="S806" i="2"/>
  <c r="V806" i="2" s="1"/>
  <c r="S807" i="2"/>
  <c r="S808" i="2"/>
  <c r="V808" i="2" s="1"/>
  <c r="S809" i="2"/>
  <c r="V809" i="2" s="1"/>
  <c r="S810" i="2"/>
  <c r="V810" i="2" s="1"/>
  <c r="S811" i="2"/>
  <c r="S812" i="2"/>
  <c r="V812" i="2" s="1"/>
  <c r="S813" i="2"/>
  <c r="V813" i="2" s="1"/>
  <c r="S814" i="2"/>
  <c r="V814" i="2" s="1"/>
  <c r="S815" i="2"/>
  <c r="S816" i="2"/>
  <c r="V816" i="2" s="1"/>
  <c r="S817" i="2"/>
  <c r="V817" i="2" s="1"/>
  <c r="S818" i="2"/>
  <c r="V818" i="2" s="1"/>
  <c r="S819" i="2"/>
  <c r="S820" i="2"/>
  <c r="V820" i="2" s="1"/>
  <c r="S821" i="2"/>
  <c r="V821" i="2" s="1"/>
  <c r="S822" i="2"/>
  <c r="V822" i="2" s="1"/>
  <c r="S823" i="2"/>
  <c r="S824" i="2"/>
  <c r="V824" i="2" s="1"/>
  <c r="S825" i="2"/>
  <c r="V825" i="2" s="1"/>
  <c r="S826" i="2"/>
  <c r="V826" i="2" s="1"/>
  <c r="S827" i="2"/>
  <c r="S828" i="2"/>
  <c r="V828" i="2" s="1"/>
  <c r="S829" i="2"/>
  <c r="V829" i="2" s="1"/>
  <c r="S830" i="2"/>
  <c r="V830" i="2" s="1"/>
  <c r="S831" i="2"/>
  <c r="S832" i="2"/>
  <c r="V832" i="2" s="1"/>
  <c r="S833" i="2"/>
  <c r="V833" i="2" s="1"/>
  <c r="S834" i="2"/>
  <c r="V834" i="2" s="1"/>
  <c r="S835" i="2"/>
  <c r="S836" i="2"/>
  <c r="V836" i="2" s="1"/>
  <c r="S837" i="2"/>
  <c r="V837" i="2" s="1"/>
  <c r="S838" i="2"/>
  <c r="V838" i="2" s="1"/>
  <c r="S839" i="2"/>
  <c r="V839" i="2" s="1"/>
  <c r="S840" i="2"/>
  <c r="V840" i="2" s="1"/>
  <c r="S841" i="2"/>
  <c r="S842" i="2"/>
  <c r="S843" i="2"/>
  <c r="V843" i="2" s="1"/>
  <c r="S844" i="2"/>
  <c r="V844" i="2" s="1"/>
  <c r="S845" i="2"/>
  <c r="V845" i="2" s="1"/>
  <c r="S846" i="2"/>
  <c r="V846" i="2" s="1"/>
  <c r="S847" i="2"/>
  <c r="V847" i="2" s="1"/>
  <c r="S848" i="2"/>
  <c r="V848" i="2" s="1"/>
  <c r="S849" i="2"/>
  <c r="S850" i="2"/>
  <c r="S851" i="2"/>
  <c r="V851" i="2" s="1"/>
  <c r="S852" i="2"/>
  <c r="V852" i="2" s="1"/>
  <c r="S853" i="2"/>
  <c r="V853" i="2" s="1"/>
  <c r="S854" i="2"/>
  <c r="V854" i="2" s="1"/>
  <c r="S855" i="2"/>
  <c r="V855" i="2" s="1"/>
  <c r="S856" i="2"/>
  <c r="V856" i="2" s="1"/>
  <c r="S857" i="2"/>
  <c r="S858" i="2"/>
  <c r="S859" i="2"/>
  <c r="V859" i="2" s="1"/>
  <c r="S860" i="2"/>
  <c r="V860" i="2" s="1"/>
  <c r="S861" i="2"/>
  <c r="V861" i="2" s="1"/>
  <c r="S862" i="2"/>
  <c r="V862" i="2" s="1"/>
  <c r="S863" i="2"/>
  <c r="V863" i="2" s="1"/>
  <c r="S864" i="2"/>
  <c r="V864" i="2" s="1"/>
  <c r="S865" i="2"/>
  <c r="S866" i="2"/>
  <c r="S867" i="2"/>
  <c r="V867" i="2" s="1"/>
  <c r="S868" i="2"/>
  <c r="V868" i="2" s="1"/>
  <c r="S869" i="2"/>
  <c r="V869" i="2" s="1"/>
  <c r="S15" i="2"/>
  <c r="V865" i="2" l="1"/>
  <c r="W865" i="2" s="1"/>
  <c r="X865" i="2" s="1"/>
  <c r="V857" i="2"/>
  <c r="W857" i="2" s="1"/>
  <c r="X857" i="2" s="1"/>
  <c r="V849" i="2"/>
  <c r="W849" i="2" s="1"/>
  <c r="X849" i="2" s="1"/>
  <c r="V841" i="2"/>
  <c r="W841" i="2" s="1"/>
  <c r="X841" i="2" s="1"/>
  <c r="V793" i="2"/>
  <c r="W793" i="2" s="1"/>
  <c r="X793" i="2" s="1"/>
  <c r="V866" i="2"/>
  <c r="W866" i="2" s="1"/>
  <c r="X866" i="2" s="1"/>
  <c r="V672" i="2"/>
  <c r="W672" i="2" s="1"/>
  <c r="X672" i="2" s="1"/>
  <c r="V656" i="2"/>
  <c r="W656" i="2" s="1"/>
  <c r="X656" i="2" s="1"/>
  <c r="T608" i="2"/>
  <c r="V608" i="2"/>
  <c r="W608" i="2" s="1"/>
  <c r="X608" i="2" s="1"/>
  <c r="T600" i="2"/>
  <c r="V600" i="2"/>
  <c r="W600" i="2" s="1"/>
  <c r="X600" i="2" s="1"/>
  <c r="T560" i="2"/>
  <c r="V560" i="2"/>
  <c r="W560" i="2" s="1"/>
  <c r="X560" i="2" s="1"/>
  <c r="T664" i="2"/>
  <c r="V664" i="2"/>
  <c r="W664" i="2" s="1"/>
  <c r="X664" i="2" s="1"/>
  <c r="V640" i="2"/>
  <c r="W640" i="2" s="1"/>
  <c r="X640" i="2" s="1"/>
  <c r="V831" i="2"/>
  <c r="W831" i="2" s="1"/>
  <c r="X831" i="2" s="1"/>
  <c r="V823" i="2"/>
  <c r="W823" i="2" s="1"/>
  <c r="X823" i="2" s="1"/>
  <c r="V815" i="2"/>
  <c r="W815" i="2" s="1"/>
  <c r="X815" i="2" s="1"/>
  <c r="V807" i="2"/>
  <c r="W807" i="2" s="1"/>
  <c r="X807" i="2" s="1"/>
  <c r="V799" i="2"/>
  <c r="W799" i="2" s="1"/>
  <c r="X799" i="2" s="1"/>
  <c r="V791" i="2"/>
  <c r="W791" i="2" s="1"/>
  <c r="X791" i="2" s="1"/>
  <c r="V783" i="2"/>
  <c r="W783" i="2" s="1"/>
  <c r="X783" i="2" s="1"/>
  <c r="V775" i="2"/>
  <c r="W775" i="2" s="1"/>
  <c r="X775" i="2" s="1"/>
  <c r="V767" i="2"/>
  <c r="W767" i="2" s="1"/>
  <c r="X767" i="2" s="1"/>
  <c r="V759" i="2"/>
  <c r="W759" i="2" s="1"/>
  <c r="X759" i="2" s="1"/>
  <c r="V751" i="2"/>
  <c r="W751" i="2" s="1"/>
  <c r="X751" i="2" s="1"/>
  <c r="V743" i="2"/>
  <c r="W743" i="2" s="1"/>
  <c r="X743" i="2" s="1"/>
  <c r="V735" i="2"/>
  <c r="W735" i="2" s="1"/>
  <c r="X735" i="2" s="1"/>
  <c r="V727" i="2"/>
  <c r="W727" i="2" s="1"/>
  <c r="X727" i="2" s="1"/>
  <c r="V719" i="2"/>
  <c r="W719" i="2" s="1"/>
  <c r="X719" i="2" s="1"/>
  <c r="V711" i="2"/>
  <c r="W711" i="2" s="1"/>
  <c r="X711" i="2" s="1"/>
  <c r="V703" i="2"/>
  <c r="W703" i="2" s="1"/>
  <c r="X703" i="2" s="1"/>
  <c r="V695" i="2"/>
  <c r="W695" i="2" s="1"/>
  <c r="X695" i="2" s="1"/>
  <c r="V687" i="2"/>
  <c r="W687" i="2" s="1"/>
  <c r="X687" i="2" s="1"/>
  <c r="V679" i="2"/>
  <c r="W679" i="2" s="1"/>
  <c r="X679" i="2" s="1"/>
  <c r="T671" i="2"/>
  <c r="V671" i="2"/>
  <c r="W671" i="2" s="1"/>
  <c r="X671" i="2" s="1"/>
  <c r="T527" i="2"/>
  <c r="V527" i="2"/>
  <c r="W527" i="2" s="1"/>
  <c r="X527" i="2" s="1"/>
  <c r="T519" i="2"/>
  <c r="V519" i="2"/>
  <c r="W519" i="2" s="1"/>
  <c r="X519" i="2" s="1"/>
  <c r="T511" i="2"/>
  <c r="V511" i="2"/>
  <c r="W511" i="2" s="1"/>
  <c r="X511" i="2" s="1"/>
  <c r="V858" i="2"/>
  <c r="W858" i="2" s="1"/>
  <c r="X858" i="2" s="1"/>
  <c r="V542" i="2"/>
  <c r="W542" i="2" s="1"/>
  <c r="X542" i="2" s="1"/>
  <c r="V850" i="2"/>
  <c r="W850" i="2" s="1"/>
  <c r="X850" i="2" s="1"/>
  <c r="V797" i="2"/>
  <c r="W797" i="2" s="1"/>
  <c r="X797" i="2" s="1"/>
  <c r="T717" i="2"/>
  <c r="V717" i="2"/>
  <c r="W717" i="2" s="1"/>
  <c r="X717" i="2" s="1"/>
  <c r="T701" i="2"/>
  <c r="V701" i="2"/>
  <c r="W701" i="2" s="1"/>
  <c r="X701" i="2" s="1"/>
  <c r="T685" i="2"/>
  <c r="V685" i="2"/>
  <c r="W685" i="2" s="1"/>
  <c r="X685" i="2" s="1"/>
  <c r="V669" i="2"/>
  <c r="W669" i="2" s="1"/>
  <c r="X669" i="2" s="1"/>
  <c r="V653" i="2"/>
  <c r="W653" i="2" s="1"/>
  <c r="X653" i="2" s="1"/>
  <c r="T645" i="2"/>
  <c r="V645" i="2"/>
  <c r="W645" i="2" s="1"/>
  <c r="X645" i="2" s="1"/>
  <c r="T637" i="2"/>
  <c r="V637" i="2"/>
  <c r="W637" i="2" s="1"/>
  <c r="X637" i="2" s="1"/>
  <c r="T629" i="2"/>
  <c r="V629" i="2"/>
  <c r="W629" i="2" s="1"/>
  <c r="X629" i="2" s="1"/>
  <c r="T517" i="2"/>
  <c r="V517" i="2"/>
  <c r="W517" i="2" s="1"/>
  <c r="X517" i="2" s="1"/>
  <c r="V842" i="2"/>
  <c r="W842" i="2" s="1"/>
  <c r="X842" i="2" s="1"/>
  <c r="T620" i="2"/>
  <c r="V620" i="2"/>
  <c r="W620" i="2" s="1"/>
  <c r="X620" i="2" s="1"/>
  <c r="T612" i="2"/>
  <c r="V612" i="2"/>
  <c r="W612" i="2" s="1"/>
  <c r="X612" i="2" s="1"/>
  <c r="V580" i="2"/>
  <c r="W580" i="2" s="1"/>
  <c r="X580" i="2" s="1"/>
  <c r="V572" i="2"/>
  <c r="W572" i="2" s="1"/>
  <c r="X572" i="2" s="1"/>
  <c r="V564" i="2"/>
  <c r="W564" i="2" s="1"/>
  <c r="X564" i="2" s="1"/>
  <c r="V556" i="2"/>
  <c r="W556" i="2" s="1"/>
  <c r="X556" i="2" s="1"/>
  <c r="V548" i="2"/>
  <c r="W548" i="2" s="1"/>
  <c r="X548" i="2" s="1"/>
  <c r="V835" i="2"/>
  <c r="W835" i="2" s="1"/>
  <c r="X835" i="2" s="1"/>
  <c r="V827" i="2"/>
  <c r="W827" i="2" s="1"/>
  <c r="X827" i="2" s="1"/>
  <c r="V819" i="2"/>
  <c r="W819" i="2" s="1"/>
  <c r="X819" i="2" s="1"/>
  <c r="V811" i="2"/>
  <c r="W811" i="2" s="1"/>
  <c r="X811" i="2" s="1"/>
  <c r="V803" i="2"/>
  <c r="W803" i="2" s="1"/>
  <c r="X803" i="2" s="1"/>
  <c r="V787" i="2"/>
  <c r="W787" i="2" s="1"/>
  <c r="X787" i="2" s="1"/>
  <c r="T779" i="2"/>
  <c r="V779" i="2"/>
  <c r="W779" i="2" s="1"/>
  <c r="X779" i="2" s="1"/>
  <c r="V771" i="2"/>
  <c r="W771" i="2" s="1"/>
  <c r="X771" i="2" s="1"/>
  <c r="T763" i="2"/>
  <c r="V763" i="2"/>
  <c r="W763" i="2" s="1"/>
  <c r="X763" i="2" s="1"/>
  <c r="V755" i="2"/>
  <c r="W755" i="2" s="1"/>
  <c r="X755" i="2" s="1"/>
  <c r="T747" i="2"/>
  <c r="V747" i="2"/>
  <c r="W747" i="2" s="1"/>
  <c r="X747" i="2" s="1"/>
  <c r="V739" i="2"/>
  <c r="W739" i="2" s="1"/>
  <c r="X739" i="2" s="1"/>
  <c r="T731" i="2"/>
  <c r="V731" i="2"/>
  <c r="W731" i="2" s="1"/>
  <c r="X731" i="2" s="1"/>
  <c r="V723" i="2"/>
  <c r="W723" i="2" s="1"/>
  <c r="X723" i="2" s="1"/>
  <c r="V715" i="2"/>
  <c r="W715" i="2" s="1"/>
  <c r="X715" i="2" s="1"/>
  <c r="V707" i="2"/>
  <c r="W707" i="2" s="1"/>
  <c r="X707" i="2" s="1"/>
  <c r="V699" i="2"/>
  <c r="W699" i="2" s="1"/>
  <c r="X699" i="2" s="1"/>
  <c r="V691" i="2"/>
  <c r="W691" i="2" s="1"/>
  <c r="X691" i="2" s="1"/>
  <c r="V683" i="2"/>
  <c r="W683" i="2" s="1"/>
  <c r="X683" i="2" s="1"/>
  <c r="V675" i="2"/>
  <c r="W675" i="2" s="1"/>
  <c r="X675" i="2" s="1"/>
  <c r="V659" i="2"/>
  <c r="W659" i="2" s="1"/>
  <c r="X659" i="2" s="1"/>
  <c r="T651" i="2"/>
  <c r="V651" i="2"/>
  <c r="W651" i="2" s="1"/>
  <c r="X651" i="2" s="1"/>
  <c r="V643" i="2"/>
  <c r="W643" i="2" s="1"/>
  <c r="X643" i="2" s="1"/>
  <c r="T635" i="2"/>
  <c r="V635" i="2"/>
  <c r="W635" i="2" s="1"/>
  <c r="X635" i="2" s="1"/>
  <c r="V627" i="2"/>
  <c r="W627" i="2" s="1"/>
  <c r="X627" i="2" s="1"/>
  <c r="V547" i="2"/>
  <c r="W547" i="2" s="1"/>
  <c r="X547" i="2" s="1"/>
  <c r="T523" i="2"/>
  <c r="V523" i="2"/>
  <c r="W523" i="2" s="1"/>
  <c r="X523" i="2" s="1"/>
  <c r="T507" i="2"/>
  <c r="V507" i="2"/>
  <c r="W507" i="2" s="1"/>
  <c r="X507" i="2" s="1"/>
  <c r="T709" i="2"/>
  <c r="T576" i="2"/>
  <c r="T793" i="2"/>
  <c r="T691" i="2"/>
  <c r="T580" i="2"/>
  <c r="T861" i="2"/>
  <c r="T858" i="2"/>
  <c r="T564" i="2"/>
  <c r="T773" i="2"/>
  <c r="T841" i="2"/>
  <c r="T838" i="2"/>
  <c r="T753" i="2"/>
  <c r="T713" i="2"/>
  <c r="T711" i="2"/>
  <c r="T693" i="2"/>
  <c r="T729" i="2"/>
  <c r="T727" i="2"/>
  <c r="T643" i="2"/>
  <c r="T640" i="2"/>
  <c r="T548" i="2"/>
  <c r="T783" i="2"/>
  <c r="T759" i="2"/>
  <c r="T739" i="2"/>
  <c r="T675" i="2"/>
  <c r="T669" i="2"/>
  <c r="T869" i="2"/>
  <c r="T849" i="2"/>
  <c r="T846" i="2"/>
  <c r="T785" i="2"/>
  <c r="T761" i="2"/>
  <c r="T741" i="2"/>
  <c r="T723" i="2"/>
  <c r="T697" i="2"/>
  <c r="T695" i="2"/>
  <c r="T677" i="2"/>
  <c r="T648" i="2"/>
  <c r="T797" i="2"/>
  <c r="T791" i="2"/>
  <c r="T771" i="2"/>
  <c r="T751" i="2"/>
  <c r="T725" i="2"/>
  <c r="T707" i="2"/>
  <c r="T681" i="2"/>
  <c r="T679" i="2"/>
  <c r="T653" i="2"/>
  <c r="T534" i="2"/>
  <c r="T866" i="2"/>
  <c r="T853" i="2"/>
  <c r="T787" i="2"/>
  <c r="T775" i="2"/>
  <c r="T767" i="2"/>
  <c r="T755" i="2"/>
  <c r="T743" i="2"/>
  <c r="T735" i="2"/>
  <c r="T719" i="2"/>
  <c r="T703" i="2"/>
  <c r="T687" i="2"/>
  <c r="T661" i="2"/>
  <c r="T659" i="2"/>
  <c r="T572" i="2"/>
  <c r="T556" i="2"/>
  <c r="T850" i="2"/>
  <c r="T845" i="2"/>
  <c r="T842" i="2"/>
  <c r="T789" i="2"/>
  <c r="T777" i="2"/>
  <c r="T769" i="2"/>
  <c r="T757" i="2"/>
  <c r="T745" i="2"/>
  <c r="T737" i="2"/>
  <c r="T721" i="2"/>
  <c r="T705" i="2"/>
  <c r="T689" i="2"/>
  <c r="T616" i="2"/>
  <c r="T596" i="2"/>
  <c r="T552" i="2"/>
  <c r="T547" i="2"/>
  <c r="T822" i="2"/>
  <c r="W822" i="2"/>
  <c r="X822" i="2" s="1"/>
  <c r="T800" i="2"/>
  <c r="W800" i="2"/>
  <c r="X800" i="2" s="1"/>
  <c r="T792" i="2"/>
  <c r="W792" i="2"/>
  <c r="X792" i="2" s="1"/>
  <c r="T774" i="2"/>
  <c r="W774" i="2"/>
  <c r="X774" i="2" s="1"/>
  <c r="T758" i="2"/>
  <c r="W758" i="2"/>
  <c r="X758" i="2" s="1"/>
  <c r="T744" i="2"/>
  <c r="W744" i="2"/>
  <c r="X744" i="2" s="1"/>
  <c r="T728" i="2"/>
  <c r="W728" i="2"/>
  <c r="X728" i="2" s="1"/>
  <c r="T726" i="2"/>
  <c r="W726" i="2"/>
  <c r="X726" i="2" s="1"/>
  <c r="T710" i="2"/>
  <c r="W710" i="2"/>
  <c r="X710" i="2" s="1"/>
  <c r="T696" i="2"/>
  <c r="W696" i="2"/>
  <c r="X696" i="2" s="1"/>
  <c r="T644" i="2"/>
  <c r="W644" i="2"/>
  <c r="X644" i="2" s="1"/>
  <c r="T639" i="2"/>
  <c r="W639" i="2"/>
  <c r="X639" i="2" s="1"/>
  <c r="T618" i="2"/>
  <c r="W618" i="2"/>
  <c r="X618" i="2" s="1"/>
  <c r="T598" i="2"/>
  <c r="W598" i="2"/>
  <c r="X598" i="2" s="1"/>
  <c r="T595" i="2"/>
  <c r="W595" i="2"/>
  <c r="X595" i="2" s="1"/>
  <c r="T856" i="2"/>
  <c r="W856" i="2"/>
  <c r="X856" i="2" s="1"/>
  <c r="T830" i="2"/>
  <c r="W830" i="2"/>
  <c r="X830" i="2" s="1"/>
  <c r="T824" i="2"/>
  <c r="W824" i="2"/>
  <c r="X824" i="2" s="1"/>
  <c r="T809" i="2"/>
  <c r="W809" i="2"/>
  <c r="X809" i="2" s="1"/>
  <c r="T794" i="2"/>
  <c r="W794" i="2"/>
  <c r="X794" i="2" s="1"/>
  <c r="T778" i="2"/>
  <c r="W778" i="2"/>
  <c r="X778" i="2" s="1"/>
  <c r="T762" i="2"/>
  <c r="W762" i="2"/>
  <c r="X762" i="2" s="1"/>
  <c r="T732" i="2"/>
  <c r="W732" i="2"/>
  <c r="X732" i="2" s="1"/>
  <c r="T730" i="2"/>
  <c r="W730" i="2"/>
  <c r="X730" i="2" s="1"/>
  <c r="T716" i="2"/>
  <c r="W716" i="2"/>
  <c r="X716" i="2" s="1"/>
  <c r="T714" i="2"/>
  <c r="W714" i="2"/>
  <c r="X714" i="2" s="1"/>
  <c r="T700" i="2"/>
  <c r="W700" i="2"/>
  <c r="X700" i="2" s="1"/>
  <c r="T698" i="2"/>
  <c r="W698" i="2"/>
  <c r="X698" i="2" s="1"/>
  <c r="T684" i="2"/>
  <c r="W684" i="2"/>
  <c r="X684" i="2" s="1"/>
  <c r="T682" i="2"/>
  <c r="W682" i="2"/>
  <c r="X682" i="2" s="1"/>
  <c r="T658" i="2"/>
  <c r="W658" i="2"/>
  <c r="X658" i="2" s="1"/>
  <c r="T636" i="2"/>
  <c r="W636" i="2"/>
  <c r="X636" i="2" s="1"/>
  <c r="T634" i="2"/>
  <c r="W634" i="2"/>
  <c r="X634" i="2" s="1"/>
  <c r="T631" i="2"/>
  <c r="W631" i="2"/>
  <c r="X631" i="2" s="1"/>
  <c r="T628" i="2"/>
  <c r="W628" i="2"/>
  <c r="X628" i="2" s="1"/>
  <c r="T626" i="2"/>
  <c r="W626" i="2"/>
  <c r="X626" i="2" s="1"/>
  <c r="T623" i="2"/>
  <c r="W623" i="2"/>
  <c r="X623" i="2" s="1"/>
  <c r="T606" i="2"/>
  <c r="W606" i="2"/>
  <c r="X606" i="2" s="1"/>
  <c r="T603" i="2"/>
  <c r="W603" i="2"/>
  <c r="X603" i="2" s="1"/>
  <c r="T591" i="2"/>
  <c r="W591" i="2"/>
  <c r="X591" i="2" s="1"/>
  <c r="T514" i="2"/>
  <c r="W514" i="2"/>
  <c r="X514" i="2" s="1"/>
  <c r="W859" i="2"/>
  <c r="X859" i="2" s="1"/>
  <c r="T833" i="2"/>
  <c r="W833" i="2"/>
  <c r="X833" i="2" s="1"/>
  <c r="T813" i="2"/>
  <c r="W813" i="2"/>
  <c r="X813" i="2" s="1"/>
  <c r="W795" i="2"/>
  <c r="X795" i="2" s="1"/>
  <c r="T776" i="2"/>
  <c r="W776" i="2"/>
  <c r="X776" i="2" s="1"/>
  <c r="T712" i="2"/>
  <c r="W712" i="2"/>
  <c r="X712" i="2" s="1"/>
  <c r="T694" i="2"/>
  <c r="W694" i="2"/>
  <c r="X694" i="2" s="1"/>
  <c r="T678" i="2"/>
  <c r="W678" i="2"/>
  <c r="X678" i="2" s="1"/>
  <c r="T663" i="2"/>
  <c r="W663" i="2"/>
  <c r="X663" i="2" s="1"/>
  <c r="T660" i="2"/>
  <c r="W660" i="2"/>
  <c r="X660" i="2" s="1"/>
  <c r="T647" i="2"/>
  <c r="W647" i="2"/>
  <c r="X647" i="2" s="1"/>
  <c r="T615" i="2"/>
  <c r="W615" i="2"/>
  <c r="X615" i="2" s="1"/>
  <c r="T587" i="2"/>
  <c r="W587" i="2"/>
  <c r="X587" i="2" s="1"/>
  <c r="W515" i="2"/>
  <c r="X515" i="2" s="1"/>
  <c r="W843" i="2"/>
  <c r="X843" i="2" s="1"/>
  <c r="T832" i="2"/>
  <c r="W832" i="2"/>
  <c r="X832" i="2" s="1"/>
  <c r="T821" i="2"/>
  <c r="W821" i="2"/>
  <c r="X821" i="2" s="1"/>
  <c r="T812" i="2"/>
  <c r="W812" i="2"/>
  <c r="X812" i="2" s="1"/>
  <c r="T806" i="2"/>
  <c r="W806" i="2"/>
  <c r="X806" i="2" s="1"/>
  <c r="T764" i="2"/>
  <c r="W764" i="2"/>
  <c r="X764" i="2" s="1"/>
  <c r="T748" i="2"/>
  <c r="W748" i="2"/>
  <c r="X748" i="2" s="1"/>
  <c r="T868" i="2"/>
  <c r="W868" i="2"/>
  <c r="X868" i="2" s="1"/>
  <c r="T802" i="2"/>
  <c r="W802" i="2"/>
  <c r="X802" i="2" s="1"/>
  <c r="T768" i="2"/>
  <c r="W768" i="2"/>
  <c r="X768" i="2" s="1"/>
  <c r="T766" i="2"/>
  <c r="W766" i="2"/>
  <c r="X766" i="2" s="1"/>
  <c r="T736" i="2"/>
  <c r="W736" i="2"/>
  <c r="X736" i="2" s="1"/>
  <c r="T718" i="2"/>
  <c r="W718" i="2"/>
  <c r="X718" i="2" s="1"/>
  <c r="T704" i="2"/>
  <c r="W704" i="2"/>
  <c r="X704" i="2" s="1"/>
  <c r="T702" i="2"/>
  <c r="W702" i="2"/>
  <c r="X702" i="2" s="1"/>
  <c r="T688" i="2"/>
  <c r="W688" i="2"/>
  <c r="X688" i="2" s="1"/>
  <c r="T686" i="2"/>
  <c r="W686" i="2"/>
  <c r="X686" i="2" s="1"/>
  <c r="T668" i="2"/>
  <c r="W668" i="2"/>
  <c r="X668" i="2" s="1"/>
  <c r="T655" i="2"/>
  <c r="W655" i="2"/>
  <c r="X655" i="2" s="1"/>
  <c r="T614" i="2"/>
  <c r="W614" i="2"/>
  <c r="X614" i="2" s="1"/>
  <c r="T611" i="2"/>
  <c r="W611" i="2"/>
  <c r="X611" i="2" s="1"/>
  <c r="T602" i="2"/>
  <c r="W602" i="2"/>
  <c r="X602" i="2" s="1"/>
  <c r="T599" i="2"/>
  <c r="W599" i="2"/>
  <c r="X599" i="2" s="1"/>
  <c r="T588" i="2"/>
  <c r="W588" i="2"/>
  <c r="X588" i="2" s="1"/>
  <c r="T555" i="2"/>
  <c r="W555" i="2"/>
  <c r="X555" i="2" s="1"/>
  <c r="T513" i="2"/>
  <c r="W513" i="2"/>
  <c r="X513" i="2" s="1"/>
  <c r="T450" i="2"/>
  <c r="W450" i="2"/>
  <c r="X450" i="2" s="1"/>
  <c r="W851" i="2"/>
  <c r="X851" i="2" s="1"/>
  <c r="T844" i="2"/>
  <c r="W844" i="2"/>
  <c r="X844" i="2" s="1"/>
  <c r="T836" i="2"/>
  <c r="W836" i="2"/>
  <c r="X836" i="2" s="1"/>
  <c r="T825" i="2"/>
  <c r="W825" i="2"/>
  <c r="X825" i="2" s="1"/>
  <c r="T810" i="2"/>
  <c r="W810" i="2"/>
  <c r="X810" i="2" s="1"/>
  <c r="T790" i="2"/>
  <c r="W790" i="2"/>
  <c r="X790" i="2" s="1"/>
  <c r="T760" i="2"/>
  <c r="W760" i="2"/>
  <c r="X760" i="2" s="1"/>
  <c r="T742" i="2"/>
  <c r="W742" i="2"/>
  <c r="X742" i="2" s="1"/>
  <c r="T680" i="2"/>
  <c r="W680" i="2"/>
  <c r="X680" i="2" s="1"/>
  <c r="T674" i="2"/>
  <c r="W674" i="2"/>
  <c r="X674" i="2" s="1"/>
  <c r="T666" i="2"/>
  <c r="W666" i="2"/>
  <c r="X666" i="2" s="1"/>
  <c r="T642" i="2"/>
  <c r="W642" i="2"/>
  <c r="X642" i="2" s="1"/>
  <c r="W577" i="2"/>
  <c r="X577" i="2" s="1"/>
  <c r="T571" i="2"/>
  <c r="W571" i="2"/>
  <c r="X571" i="2" s="1"/>
  <c r="W568" i="2"/>
  <c r="X568" i="2" s="1"/>
  <c r="T538" i="2"/>
  <c r="W538" i="2"/>
  <c r="X538" i="2" s="1"/>
  <c r="T521" i="2"/>
  <c r="W521" i="2"/>
  <c r="X521" i="2" s="1"/>
  <c r="W451" i="2"/>
  <c r="X451" i="2" s="1"/>
  <c r="T864" i="2"/>
  <c r="W864" i="2"/>
  <c r="X864" i="2" s="1"/>
  <c r="T818" i="2"/>
  <c r="W818" i="2"/>
  <c r="X818" i="2" s="1"/>
  <c r="T780" i="2"/>
  <c r="W780" i="2"/>
  <c r="X780" i="2" s="1"/>
  <c r="T746" i="2"/>
  <c r="W746" i="2"/>
  <c r="X746" i="2" s="1"/>
  <c r="W855" i="2"/>
  <c r="X855" i="2" s="1"/>
  <c r="T848" i="2"/>
  <c r="W848" i="2"/>
  <c r="X848" i="2" s="1"/>
  <c r="T840" i="2"/>
  <c r="W840" i="2"/>
  <c r="X840" i="2" s="1"/>
  <c r="T837" i="2"/>
  <c r="W837" i="2"/>
  <c r="X837" i="2" s="1"/>
  <c r="T829" i="2"/>
  <c r="W829" i="2"/>
  <c r="X829" i="2" s="1"/>
  <c r="T826" i="2"/>
  <c r="W826" i="2"/>
  <c r="X826" i="2" s="1"/>
  <c r="T820" i="2"/>
  <c r="W820" i="2"/>
  <c r="X820" i="2" s="1"/>
  <c r="T817" i="2"/>
  <c r="W817" i="2"/>
  <c r="X817" i="2" s="1"/>
  <c r="T808" i="2"/>
  <c r="W808" i="2"/>
  <c r="X808" i="2" s="1"/>
  <c r="T805" i="2"/>
  <c r="W805" i="2"/>
  <c r="X805" i="2" s="1"/>
  <c r="T796" i="2"/>
  <c r="W796" i="2"/>
  <c r="X796" i="2" s="1"/>
  <c r="T784" i="2"/>
  <c r="W784" i="2"/>
  <c r="X784" i="2" s="1"/>
  <c r="T782" i="2"/>
  <c r="W782" i="2"/>
  <c r="X782" i="2" s="1"/>
  <c r="T752" i="2"/>
  <c r="W752" i="2"/>
  <c r="X752" i="2" s="1"/>
  <c r="T750" i="2"/>
  <c r="W750" i="2"/>
  <c r="X750" i="2" s="1"/>
  <c r="T734" i="2"/>
  <c r="W734" i="2"/>
  <c r="X734" i="2" s="1"/>
  <c r="T720" i="2"/>
  <c r="W720" i="2"/>
  <c r="X720" i="2" s="1"/>
  <c r="W867" i="2"/>
  <c r="X867" i="2" s="1"/>
  <c r="T865" i="2"/>
  <c r="T862" i="2"/>
  <c r="T860" i="2"/>
  <c r="W860" i="2"/>
  <c r="X860" i="2" s="1"/>
  <c r="T857" i="2"/>
  <c r="T854" i="2"/>
  <c r="T852" i="2"/>
  <c r="W852" i="2"/>
  <c r="X852" i="2" s="1"/>
  <c r="W839" i="2"/>
  <c r="X839" i="2" s="1"/>
  <c r="T834" i="2"/>
  <c r="W834" i="2"/>
  <c r="X834" i="2" s="1"/>
  <c r="T828" i="2"/>
  <c r="W828" i="2"/>
  <c r="X828" i="2" s="1"/>
  <c r="T816" i="2"/>
  <c r="W816" i="2"/>
  <c r="X816" i="2" s="1"/>
  <c r="T814" i="2"/>
  <c r="W814" i="2"/>
  <c r="X814" i="2" s="1"/>
  <c r="T804" i="2"/>
  <c r="W804" i="2"/>
  <c r="X804" i="2" s="1"/>
  <c r="T801" i="2"/>
  <c r="W801" i="2"/>
  <c r="X801" i="2" s="1"/>
  <c r="T798" i="2"/>
  <c r="W798" i="2"/>
  <c r="X798" i="2" s="1"/>
  <c r="T795" i="2"/>
  <c r="T788" i="2"/>
  <c r="W788" i="2"/>
  <c r="X788" i="2" s="1"/>
  <c r="T786" i="2"/>
  <c r="W786" i="2"/>
  <c r="X786" i="2" s="1"/>
  <c r="T781" i="2"/>
  <c r="T772" i="2"/>
  <c r="W772" i="2"/>
  <c r="X772" i="2" s="1"/>
  <c r="T770" i="2"/>
  <c r="W770" i="2"/>
  <c r="X770" i="2" s="1"/>
  <c r="T765" i="2"/>
  <c r="T756" i="2"/>
  <c r="W756" i="2"/>
  <c r="X756" i="2" s="1"/>
  <c r="T754" i="2"/>
  <c r="W754" i="2"/>
  <c r="X754" i="2" s="1"/>
  <c r="T749" i="2"/>
  <c r="T740" i="2"/>
  <c r="W740" i="2"/>
  <c r="X740" i="2" s="1"/>
  <c r="T738" i="2"/>
  <c r="W738" i="2"/>
  <c r="X738" i="2" s="1"/>
  <c r="T733" i="2"/>
  <c r="T724" i="2"/>
  <c r="W724" i="2"/>
  <c r="X724" i="2" s="1"/>
  <c r="T722" i="2"/>
  <c r="W722" i="2"/>
  <c r="X722" i="2" s="1"/>
  <c r="T715" i="2"/>
  <c r="T708" i="2"/>
  <c r="W708" i="2"/>
  <c r="X708" i="2" s="1"/>
  <c r="T706" i="2"/>
  <c r="W706" i="2"/>
  <c r="X706" i="2" s="1"/>
  <c r="T699" i="2"/>
  <c r="T692" i="2"/>
  <c r="W692" i="2"/>
  <c r="X692" i="2" s="1"/>
  <c r="T690" i="2"/>
  <c r="W690" i="2"/>
  <c r="X690" i="2" s="1"/>
  <c r="T683" i="2"/>
  <c r="T676" i="2"/>
  <c r="W676" i="2"/>
  <c r="X676" i="2" s="1"/>
  <c r="T672" i="2"/>
  <c r="W667" i="2"/>
  <c r="X667" i="2" s="1"/>
  <c r="T656" i="2"/>
  <c r="T652" i="2"/>
  <c r="W652" i="2"/>
  <c r="X652" i="2" s="1"/>
  <c r="T650" i="2"/>
  <c r="W650" i="2"/>
  <c r="X650" i="2" s="1"/>
  <c r="T632" i="2"/>
  <c r="T627" i="2"/>
  <c r="T624" i="2"/>
  <c r="T622" i="2"/>
  <c r="W622" i="2"/>
  <c r="X622" i="2" s="1"/>
  <c r="T619" i="2"/>
  <c r="W619" i="2"/>
  <c r="X619" i="2" s="1"/>
  <c r="T610" i="2"/>
  <c r="W610" i="2"/>
  <c r="X610" i="2" s="1"/>
  <c r="T607" i="2"/>
  <c r="W607" i="2"/>
  <c r="X607" i="2" s="1"/>
  <c r="T604" i="2"/>
  <c r="T592" i="2"/>
  <c r="T589" i="2"/>
  <c r="T584" i="2"/>
  <c r="T568" i="2"/>
  <c r="T563" i="2"/>
  <c r="W563" i="2"/>
  <c r="X563" i="2" s="1"/>
  <c r="T542" i="2"/>
  <c r="T525" i="2"/>
  <c r="W525" i="2"/>
  <c r="X525" i="2" s="1"/>
  <c r="T522" i="2"/>
  <c r="W522" i="2"/>
  <c r="X522" i="2" s="1"/>
  <c r="T515" i="2"/>
  <c r="T509" i="2"/>
  <c r="W509" i="2"/>
  <c r="X509" i="2" s="1"/>
  <c r="T451" i="2"/>
  <c r="W863" i="2"/>
  <c r="X863" i="2" s="1"/>
  <c r="W847" i="2"/>
  <c r="X847" i="2" s="1"/>
  <c r="T449" i="2"/>
  <c r="W449" i="2"/>
  <c r="X449" i="2" s="1"/>
  <c r="V15" i="2"/>
  <c r="W15" i="2" s="1"/>
  <c r="X15" i="2" s="1"/>
  <c r="W761" i="2"/>
  <c r="X761" i="2" s="1"/>
  <c r="W745" i="2"/>
  <c r="X745" i="2" s="1"/>
  <c r="W713" i="2"/>
  <c r="X713" i="2" s="1"/>
  <c r="W869" i="2"/>
  <c r="X869" i="2" s="1"/>
  <c r="W632" i="2"/>
  <c r="X632" i="2" s="1"/>
  <c r="W616" i="2"/>
  <c r="X616" i="2" s="1"/>
  <c r="W596" i="2"/>
  <c r="X596" i="2" s="1"/>
  <c r="W576" i="2"/>
  <c r="X576" i="2" s="1"/>
  <c r="W777" i="2"/>
  <c r="X777" i="2" s="1"/>
  <c r="W729" i="2"/>
  <c r="X729" i="2" s="1"/>
  <c r="W697" i="2"/>
  <c r="X697" i="2" s="1"/>
  <c r="W681" i="2"/>
  <c r="X681" i="2" s="1"/>
  <c r="W648" i="2"/>
  <c r="X648" i="2" s="1"/>
  <c r="W624" i="2"/>
  <c r="X624" i="2" s="1"/>
  <c r="W604" i="2"/>
  <c r="X604" i="2" s="1"/>
  <c r="W592" i="2"/>
  <c r="X592" i="2" s="1"/>
  <c r="W584" i="2"/>
  <c r="X584" i="2" s="1"/>
  <c r="W552" i="2"/>
  <c r="X552" i="2" s="1"/>
  <c r="W781" i="2"/>
  <c r="X781" i="2" s="1"/>
  <c r="W749" i="2"/>
  <c r="X749" i="2" s="1"/>
  <c r="W861" i="2"/>
  <c r="X861" i="2" s="1"/>
  <c r="W785" i="2"/>
  <c r="X785" i="2" s="1"/>
  <c r="W769" i="2"/>
  <c r="X769" i="2" s="1"/>
  <c r="W753" i="2"/>
  <c r="X753" i="2" s="1"/>
  <c r="W737" i="2"/>
  <c r="X737" i="2" s="1"/>
  <c r="W721" i="2"/>
  <c r="X721" i="2" s="1"/>
  <c r="W705" i="2"/>
  <c r="X705" i="2" s="1"/>
  <c r="W689" i="2"/>
  <c r="X689" i="2" s="1"/>
  <c r="W561" i="2"/>
  <c r="X561" i="2" s="1"/>
  <c r="W845" i="2"/>
  <c r="X845" i="2" s="1"/>
  <c r="W765" i="2"/>
  <c r="X765" i="2" s="1"/>
  <c r="W733" i="2"/>
  <c r="X733" i="2" s="1"/>
  <c r="W661" i="2"/>
  <c r="X661" i="2" s="1"/>
  <c r="W553" i="2"/>
  <c r="X553" i="2" s="1"/>
  <c r="W853" i="2"/>
  <c r="X853" i="2" s="1"/>
  <c r="W789" i="2"/>
  <c r="X789" i="2" s="1"/>
  <c r="W773" i="2"/>
  <c r="X773" i="2" s="1"/>
  <c r="W757" i="2"/>
  <c r="X757" i="2" s="1"/>
  <c r="W741" i="2"/>
  <c r="X741" i="2" s="1"/>
  <c r="W725" i="2"/>
  <c r="X725" i="2" s="1"/>
  <c r="W709" i="2"/>
  <c r="X709" i="2" s="1"/>
  <c r="W693" i="2"/>
  <c r="X693" i="2" s="1"/>
  <c r="W677" i="2"/>
  <c r="X677" i="2" s="1"/>
  <c r="W589" i="2"/>
  <c r="X589" i="2" s="1"/>
  <c r="W569" i="2"/>
  <c r="X569" i="2" s="1"/>
  <c r="W452" i="2"/>
  <c r="X452" i="2" s="1"/>
  <c r="W862" i="2"/>
  <c r="X862" i="2" s="1"/>
  <c r="W846" i="2"/>
  <c r="X846" i="2" s="1"/>
  <c r="W854" i="2"/>
  <c r="X854" i="2" s="1"/>
  <c r="W838" i="2"/>
  <c r="X838" i="2" s="1"/>
  <c r="W534" i="2"/>
  <c r="X534" i="2" s="1"/>
  <c r="T15" i="2"/>
  <c r="T654" i="2"/>
  <c r="W654" i="2"/>
  <c r="X654" i="2" s="1"/>
  <c r="W613" i="2"/>
  <c r="X613" i="2" s="1"/>
  <c r="T613" i="2"/>
  <c r="W605" i="2"/>
  <c r="X605" i="2" s="1"/>
  <c r="T605" i="2"/>
  <c r="W601" i="2"/>
  <c r="X601" i="2" s="1"/>
  <c r="T601" i="2"/>
  <c r="W597" i="2"/>
  <c r="X597" i="2" s="1"/>
  <c r="T597" i="2"/>
  <c r="W585" i="2"/>
  <c r="X585" i="2" s="1"/>
  <c r="T585" i="2"/>
  <c r="T583" i="2"/>
  <c r="W583" i="2"/>
  <c r="X583" i="2" s="1"/>
  <c r="T530" i="2"/>
  <c r="W530" i="2"/>
  <c r="X530" i="2" s="1"/>
  <c r="T863" i="2"/>
  <c r="T855" i="2"/>
  <c r="T847" i="2"/>
  <c r="T839" i="2"/>
  <c r="T667" i="2"/>
  <c r="T638" i="2"/>
  <c r="W638" i="2"/>
  <c r="X638" i="2" s="1"/>
  <c r="T630" i="2"/>
  <c r="W630" i="2"/>
  <c r="X630" i="2" s="1"/>
  <c r="W565" i="2"/>
  <c r="X565" i="2" s="1"/>
  <c r="T565" i="2"/>
  <c r="T551" i="2"/>
  <c r="W551" i="2"/>
  <c r="X551" i="2" s="1"/>
  <c r="T526" i="2"/>
  <c r="W526" i="2"/>
  <c r="X526" i="2" s="1"/>
  <c r="T510" i="2"/>
  <c r="W510" i="2"/>
  <c r="X510" i="2" s="1"/>
  <c r="T670" i="2"/>
  <c r="W670" i="2"/>
  <c r="X670" i="2" s="1"/>
  <c r="W665" i="2"/>
  <c r="X665" i="2" s="1"/>
  <c r="T665" i="2"/>
  <c r="W657" i="2"/>
  <c r="X657" i="2" s="1"/>
  <c r="T657" i="2"/>
  <c r="T575" i="2"/>
  <c r="W575" i="2"/>
  <c r="X575" i="2" s="1"/>
  <c r="W557" i="2"/>
  <c r="X557" i="2" s="1"/>
  <c r="T557" i="2"/>
  <c r="T646" i="2"/>
  <c r="W646" i="2"/>
  <c r="X646" i="2" s="1"/>
  <c r="W633" i="2"/>
  <c r="X633" i="2" s="1"/>
  <c r="T633" i="2"/>
  <c r="W625" i="2"/>
  <c r="X625" i="2" s="1"/>
  <c r="T625" i="2"/>
  <c r="W621" i="2"/>
  <c r="X621" i="2" s="1"/>
  <c r="T621" i="2"/>
  <c r="W617" i="2"/>
  <c r="X617" i="2" s="1"/>
  <c r="T617" i="2"/>
  <c r="W609" i="2"/>
  <c r="X609" i="2" s="1"/>
  <c r="T609" i="2"/>
  <c r="T579" i="2"/>
  <c r="W579" i="2"/>
  <c r="X579" i="2" s="1"/>
  <c r="W573" i="2"/>
  <c r="X573" i="2" s="1"/>
  <c r="T573" i="2"/>
  <c r="T559" i="2"/>
  <c r="W559" i="2"/>
  <c r="X559" i="2" s="1"/>
  <c r="T867" i="2"/>
  <c r="T859" i="2"/>
  <c r="T851" i="2"/>
  <c r="T843" i="2"/>
  <c r="W673" i="2"/>
  <c r="X673" i="2" s="1"/>
  <c r="T673" i="2"/>
  <c r="T662" i="2"/>
  <c r="W662" i="2"/>
  <c r="X662" i="2" s="1"/>
  <c r="W649" i="2"/>
  <c r="X649" i="2" s="1"/>
  <c r="T649" i="2"/>
  <c r="W641" i="2"/>
  <c r="X641" i="2" s="1"/>
  <c r="T641" i="2"/>
  <c r="W581" i="2"/>
  <c r="X581" i="2" s="1"/>
  <c r="T581" i="2"/>
  <c r="T567" i="2"/>
  <c r="W567" i="2"/>
  <c r="X567" i="2" s="1"/>
  <c r="W549" i="2"/>
  <c r="X549" i="2" s="1"/>
  <c r="T549" i="2"/>
  <c r="T518" i="2"/>
  <c r="W518" i="2"/>
  <c r="X518" i="2" s="1"/>
  <c r="T577" i="2"/>
  <c r="T569" i="2"/>
  <c r="T561" i="2"/>
  <c r="T553" i="2"/>
  <c r="T835" i="2"/>
  <c r="T831" i="2"/>
  <c r="T827" i="2"/>
  <c r="T823" i="2"/>
  <c r="T819" i="2"/>
  <c r="T815" i="2"/>
  <c r="T811" i="2"/>
  <c r="T807" i="2"/>
  <c r="T803" i="2"/>
  <c r="T799" i="2"/>
  <c r="W536" i="2"/>
  <c r="X536" i="2" s="1"/>
  <c r="T536" i="2"/>
  <c r="T546" i="2"/>
  <c r="W546" i="2"/>
  <c r="X546" i="2" s="1"/>
  <c r="T531" i="2"/>
  <c r="W531" i="2"/>
  <c r="X531" i="2" s="1"/>
  <c r="W544" i="2"/>
  <c r="X544" i="2" s="1"/>
  <c r="T544" i="2"/>
  <c r="T594" i="2"/>
  <c r="W594" i="2"/>
  <c r="X594" i="2" s="1"/>
  <c r="T541" i="2"/>
  <c r="W541" i="2"/>
  <c r="X541" i="2" s="1"/>
  <c r="T533" i="2"/>
  <c r="W533" i="2"/>
  <c r="X533" i="2" s="1"/>
  <c r="W593" i="2"/>
  <c r="X593" i="2" s="1"/>
  <c r="T593" i="2"/>
  <c r="T539" i="2"/>
  <c r="W539" i="2"/>
  <c r="X539" i="2" s="1"/>
  <c r="T590" i="2"/>
  <c r="W590" i="2"/>
  <c r="X590" i="2" s="1"/>
  <c r="T545" i="2"/>
  <c r="W545" i="2"/>
  <c r="X545" i="2" s="1"/>
  <c r="T543" i="2"/>
  <c r="W543" i="2"/>
  <c r="X543" i="2" s="1"/>
  <c r="W540" i="2"/>
  <c r="X540" i="2" s="1"/>
  <c r="T540" i="2"/>
  <c r="T537" i="2"/>
  <c r="W537" i="2"/>
  <c r="X537" i="2" s="1"/>
  <c r="T535" i="2"/>
  <c r="W535" i="2"/>
  <c r="X535" i="2" s="1"/>
  <c r="W532" i="2"/>
  <c r="X532" i="2" s="1"/>
  <c r="T532" i="2"/>
  <c r="T529" i="2"/>
  <c r="W529" i="2"/>
  <c r="X529" i="2" s="1"/>
  <c r="T586" i="2"/>
  <c r="W586" i="2"/>
  <c r="X586" i="2" s="1"/>
  <c r="T582" i="2"/>
  <c r="W582" i="2"/>
  <c r="X582" i="2" s="1"/>
  <c r="T578" i="2"/>
  <c r="W578" i="2"/>
  <c r="X578" i="2" s="1"/>
  <c r="T574" i="2"/>
  <c r="W574" i="2"/>
  <c r="X574" i="2" s="1"/>
  <c r="T570" i="2"/>
  <c r="W570" i="2"/>
  <c r="X570" i="2" s="1"/>
  <c r="T566" i="2"/>
  <c r="W566" i="2"/>
  <c r="X566" i="2" s="1"/>
  <c r="T562" i="2"/>
  <c r="W562" i="2"/>
  <c r="X562" i="2" s="1"/>
  <c r="T558" i="2"/>
  <c r="W558" i="2"/>
  <c r="X558" i="2" s="1"/>
  <c r="T554" i="2"/>
  <c r="W554" i="2"/>
  <c r="X554" i="2" s="1"/>
  <c r="T550" i="2"/>
  <c r="W550" i="2"/>
  <c r="X550" i="2" s="1"/>
  <c r="T528" i="2"/>
  <c r="W528" i="2"/>
  <c r="X528" i="2" s="1"/>
  <c r="T524" i="2"/>
  <c r="W524" i="2"/>
  <c r="X524" i="2" s="1"/>
  <c r="T520" i="2"/>
  <c r="W520" i="2"/>
  <c r="X520" i="2" s="1"/>
  <c r="T516" i="2"/>
  <c r="W516" i="2"/>
  <c r="X516" i="2" s="1"/>
  <c r="T512" i="2"/>
  <c r="W512" i="2"/>
  <c r="X512" i="2" s="1"/>
  <c r="T508" i="2"/>
  <c r="W508" i="2"/>
  <c r="X508" i="2" s="1"/>
  <c r="T45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B21" authorId="0" shapeId="0" xr:uid="{D721CEA5-7F46-4424-99DA-755AD630775E}">
      <text>
        <r>
          <rPr>
            <b/>
            <sz val="9"/>
            <color indexed="81"/>
            <rFont val="Tahoma"/>
            <family val="2"/>
          </rPr>
          <t>BW009:</t>
        </r>
        <r>
          <rPr>
            <sz val="9"/>
            <color indexed="81"/>
            <rFont val="Tahoma"/>
            <family val="2"/>
          </rPr>
          <t xml:space="preserve">
(levantamiento y transporte manual de cargas)</t>
        </r>
      </text>
    </comment>
    <comment ref="B24" authorId="0" shapeId="0" xr:uid="{DF7B97E5-71FB-4815-85BC-C75DB701D747}">
      <text>
        <r>
          <rPr>
            <b/>
            <sz val="9"/>
            <color indexed="81"/>
            <rFont val="Tahoma"/>
            <family val="2"/>
          </rPr>
          <t>BW009:</t>
        </r>
        <r>
          <rPr>
            <sz val="9"/>
            <color indexed="81"/>
            <rFont val="Tahoma"/>
            <family val="2"/>
          </rPr>
          <t xml:space="preserve">
(forzada, prolongada mantenida, antigravit.)</t>
        </r>
      </text>
    </comment>
    <comment ref="B31" authorId="0" shapeId="0" xr:uid="{87CD8B34-8642-4ECA-8874-55CBB1EAF942}">
      <text>
        <r>
          <rPr>
            <b/>
            <sz val="9"/>
            <color indexed="81"/>
            <rFont val="Tahoma"/>
            <family val="2"/>
          </rPr>
          <t>BW009:</t>
        </r>
        <r>
          <rPr>
            <sz val="9"/>
            <color indexed="81"/>
            <rFont val="Tahoma"/>
            <family val="2"/>
          </rPr>
          <t xml:space="preserve">
 (lluvias, granizadas, heladas)</t>
        </r>
      </text>
    </comment>
    <comment ref="B35" authorId="0" shapeId="0" xr:uid="{C0DAB8B4-8839-4262-B75A-36FC20641242}">
      <text>
        <r>
          <rPr>
            <b/>
            <sz val="9"/>
            <color indexed="81"/>
            <rFont val="Tahoma"/>
            <family val="2"/>
          </rPr>
          <t>BW009:</t>
        </r>
        <r>
          <rPr>
            <sz val="9"/>
            <color indexed="81"/>
            <rFont val="Tahoma"/>
            <family val="2"/>
          </rPr>
          <t xml:space="preserve">
 (impacto, intermitente y continuo)</t>
        </r>
      </text>
    </comment>
    <comment ref="B36" authorId="0" shapeId="0" xr:uid="{2B5BC4B6-E3BB-43D6-A893-F02F0B878A73}">
      <text>
        <r>
          <rPr>
            <b/>
            <sz val="9"/>
            <color indexed="81"/>
            <rFont val="Tahoma"/>
            <family val="2"/>
          </rPr>
          <t>BW009:</t>
        </r>
        <r>
          <rPr>
            <sz val="9"/>
            <color indexed="81"/>
            <rFont val="Tahoma"/>
            <family val="2"/>
          </rPr>
          <t xml:space="preserve">
 (cuerpo entero, segmentaria)</t>
        </r>
      </text>
    </comment>
    <comment ref="B38" authorId="0" shapeId="0" xr:uid="{B1115A6C-AFBC-4A4B-B499-483B6E558C72}">
      <text>
        <r>
          <rPr>
            <b/>
            <sz val="9"/>
            <color indexed="81"/>
            <rFont val="Tahoma"/>
            <family val="2"/>
          </rPr>
          <t>BW009:</t>
        </r>
        <r>
          <rPr>
            <sz val="9"/>
            <color indexed="81"/>
            <rFont val="Tahoma"/>
            <family val="2"/>
          </rPr>
          <t xml:space="preserve">
(láser, UV, infraroja, microondas, radiofrecuencias)</t>
        </r>
      </text>
    </comment>
    <comment ref="B39" authorId="0" shapeId="0" xr:uid="{3D04BA75-E15E-49F8-9F51-132D0983DC79}">
      <text>
        <r>
          <rPr>
            <b/>
            <sz val="9"/>
            <color indexed="81"/>
            <rFont val="Tahoma"/>
            <family val="2"/>
          </rPr>
          <t>BW009:</t>
        </r>
        <r>
          <rPr>
            <sz val="9"/>
            <color indexed="81"/>
            <rFont val="Tahoma"/>
            <family val="2"/>
          </rPr>
          <t xml:space="preserve">
 (luz visible por exceso o deficiencia)</t>
        </r>
      </text>
    </comment>
    <comment ref="B45" authorId="0" shapeId="0" xr:uid="{30DBF00E-A47E-4516-A4EB-2E2A450BB9C3}">
      <text>
        <r>
          <rPr>
            <b/>
            <sz val="9"/>
            <color indexed="81"/>
            <rFont val="Tahoma"/>
            <family val="2"/>
          </rPr>
          <t>BW009:</t>
        </r>
        <r>
          <rPr>
            <sz val="9"/>
            <color indexed="81"/>
            <rFont val="Tahoma"/>
            <family val="2"/>
          </rPr>
          <t xml:space="preserve">
 (mal estado instalaciones)</t>
        </r>
      </text>
    </comment>
    <comment ref="B71" authorId="0" shapeId="0" xr:uid="{049940D5-AF96-4B02-A708-A2527D78B831}">
      <text>
        <r>
          <rPr>
            <b/>
            <sz val="9"/>
            <color indexed="81"/>
            <rFont val="Tahoma"/>
            <family val="2"/>
          </rPr>
          <t>BW009:</t>
        </r>
        <r>
          <rPr>
            <sz val="9"/>
            <color indexed="81"/>
            <rFont val="Tahoma"/>
            <family val="2"/>
          </rPr>
          <t xml:space="preserve">
 (recepción,tratamiento de la info. y respuesta)</t>
        </r>
      </text>
    </comment>
    <comment ref="B72" authorId="0" shapeId="0" xr:uid="{CBB4E736-D75E-42F0-8778-2BF9626E7952}">
      <text>
        <r>
          <rPr>
            <b/>
            <sz val="9"/>
            <color indexed="81"/>
            <rFont val="Tahoma"/>
            <family val="2"/>
          </rPr>
          <t>BW009:</t>
        </r>
        <r>
          <rPr>
            <sz val="9"/>
            <color indexed="81"/>
            <rFont val="Tahoma"/>
            <family val="2"/>
          </rPr>
          <t xml:space="preserve">
 (sobrecarga y acumulación de trabajo)</t>
        </r>
      </text>
    </comment>
    <comment ref="B73" authorId="0" shapeId="0" xr:uid="{ABBC20C6-E984-492C-A8B4-B5A6C85C1AE9}">
      <text>
        <r>
          <rPr>
            <b/>
            <sz val="9"/>
            <color indexed="81"/>
            <rFont val="Tahoma"/>
            <family val="2"/>
          </rPr>
          <t>BW009:</t>
        </r>
        <r>
          <rPr>
            <sz val="9"/>
            <color indexed="81"/>
            <rFont val="Tahoma"/>
            <family val="2"/>
          </rPr>
          <t xml:space="preserve">
(comunicación, tecnología, trato justo y equitativo, confianza entre trabajadores y dirección, demandas cualitativas y cuantitativas de la labor)</t>
        </r>
      </text>
    </comment>
    <comment ref="B74" authorId="0" shapeId="0" xr:uid="{4828D3FD-5FAC-4316-9F62-1FACB012CD9C}">
      <text>
        <r>
          <rPr>
            <b/>
            <sz val="9"/>
            <color indexed="81"/>
            <rFont val="Tahoma"/>
            <family val="2"/>
          </rPr>
          <t>BW009:</t>
        </r>
        <r>
          <rPr>
            <sz val="9"/>
            <color indexed="81"/>
            <rFont val="Tahoma"/>
            <family val="2"/>
          </rPr>
          <t xml:space="preserve">
(estilo de mando, pago,  contratación,  participación, inducción  y  capacitación,  bienestar social,  evaluación  del   desempeño, manejo de cambios)</t>
        </r>
      </text>
    </comment>
    <comment ref="B76" authorId="0" shapeId="0" xr:uid="{61B2254A-50C1-494C-9DD2-F42331D94411}">
      <text>
        <r>
          <rPr>
            <b/>
            <sz val="9"/>
            <color indexed="81"/>
            <rFont val="Tahoma"/>
            <family val="2"/>
          </rPr>
          <t>BW009:</t>
        </r>
        <r>
          <rPr>
            <sz val="9"/>
            <color indexed="81"/>
            <rFont val="Tahoma"/>
            <family val="2"/>
          </rPr>
          <t xml:space="preserve">
(contenido, monotonía, carga mental y/o emocional)</t>
        </r>
      </text>
    </comment>
    <comment ref="B77" authorId="0" shapeId="0" xr:uid="{E397B101-770A-4D76-8A2A-CD43C3C16BAA}">
      <text>
        <r>
          <rPr>
            <b/>
            <sz val="9"/>
            <color indexed="81"/>
            <rFont val="Tahoma"/>
            <family val="2"/>
          </rPr>
          <t>BW009:</t>
        </r>
        <r>
          <rPr>
            <sz val="9"/>
            <color indexed="81"/>
            <rFont val="Tahoma"/>
            <family val="2"/>
          </rPr>
          <t xml:space="preserve">
 (falta apoyo y calidad de liderazgo, tareas mal definidas)</t>
        </r>
      </text>
    </comment>
    <comment ref="B79" authorId="0" shapeId="0" xr:uid="{5017024F-9405-4252-B1C0-56ABAE17E84D}">
      <text>
        <r>
          <rPr>
            <b/>
            <sz val="9"/>
            <color indexed="81"/>
            <rFont val="Tahoma"/>
            <family val="2"/>
          </rPr>
          <t>BW009:</t>
        </r>
        <r>
          <rPr>
            <sz val="9"/>
            <color indexed="81"/>
            <rFont val="Tahoma"/>
            <family val="2"/>
          </rPr>
          <t xml:space="preserve">
(remuneración, estabilidad, trato injusto, cambio de puesto, no hay reconocimiento, falta de respeto)</t>
        </r>
      </text>
    </comment>
    <comment ref="B83" authorId="0" shapeId="0" xr:uid="{05483C55-9BFC-4CFB-A291-71F812C1EF3F}">
      <text>
        <r>
          <rPr>
            <b/>
            <sz val="9"/>
            <color indexed="81"/>
            <rFont val="Tahoma"/>
            <family val="2"/>
          </rPr>
          <t>BW009:</t>
        </r>
        <r>
          <rPr>
            <sz val="9"/>
            <color indexed="81"/>
            <rFont val="Tahoma"/>
            <family val="2"/>
          </rPr>
          <t xml:space="preserve">
cohesión, calidad de interacciones, trabajo en equipo, comunicación</t>
        </r>
      </text>
    </comment>
    <comment ref="B85" authorId="0" shapeId="0" xr:uid="{77E941A1-BEE7-4FFF-A4D4-9CA7015529EA}">
      <text>
        <r>
          <rPr>
            <b/>
            <sz val="9"/>
            <color indexed="81"/>
            <rFont val="Tahoma"/>
            <family val="2"/>
          </rPr>
          <t>BW009:</t>
        </r>
        <r>
          <rPr>
            <sz val="9"/>
            <color indexed="81"/>
            <rFont val="Tahoma"/>
            <family val="2"/>
          </rPr>
          <t xml:space="preserve">
(pausas, rotación, trabajo nocturno, horas extras, flexibilidad, modificaciones, días libres, descansos, compensación)</t>
        </r>
      </text>
    </comment>
    <comment ref="B99" authorId="0" shapeId="0" xr:uid="{0EC1D2D2-1470-4F83-A632-6551253AA9F2}">
      <text>
        <r>
          <rPr>
            <b/>
            <sz val="9"/>
            <color indexed="81"/>
            <rFont val="Tahoma"/>
            <family val="2"/>
          </rPr>
          <t>BW009:</t>
        </r>
        <r>
          <rPr>
            <sz val="9"/>
            <color indexed="81"/>
            <rFont val="Tahoma"/>
            <family val="2"/>
          </rPr>
          <t xml:space="preserve">
 (polvos, humos, fibras, mat. partic.)</t>
        </r>
      </text>
    </comment>
    <comment ref="B101" authorId="0" shapeId="0" xr:uid="{13A70913-D7D7-4FCC-B82D-530DC19EA5CD}">
      <text>
        <r>
          <rPr>
            <b/>
            <sz val="9"/>
            <color indexed="81"/>
            <rFont val="Tahoma"/>
            <family val="2"/>
          </rPr>
          <t>BW009:</t>
        </r>
        <r>
          <rPr>
            <sz val="9"/>
            <color indexed="81"/>
            <rFont val="Tahoma"/>
            <family val="2"/>
          </rPr>
          <t xml:space="preserve">
Inflamables, a Temperaturas extremas, Corrosivos</t>
        </r>
      </text>
    </comment>
    <comment ref="B109" authorId="0" shapeId="0" xr:uid="{485AA56B-7873-4699-9A79-10B2CD7D5F51}">
      <text>
        <r>
          <rPr>
            <b/>
            <sz val="9"/>
            <color indexed="81"/>
            <rFont val="Tahoma"/>
            <family val="2"/>
          </rPr>
          <t>BW009:</t>
        </r>
        <r>
          <rPr>
            <sz val="9"/>
            <color indexed="81"/>
            <rFont val="Tahoma"/>
            <family val="2"/>
          </rPr>
          <t xml:space="preserve">
(Factores de inicio, propagación, medios de lucha, evacuación)</t>
        </r>
      </text>
    </comment>
    <comment ref="B112" authorId="0" shapeId="0" xr:uid="{EA038304-8B60-4797-8E71-73BDDF02105C}">
      <text>
        <r>
          <rPr>
            <b/>
            <sz val="9"/>
            <color indexed="81"/>
            <rFont val="Tahoma"/>
            <family val="2"/>
          </rPr>
          <t>BW009:</t>
        </r>
        <r>
          <rPr>
            <sz val="9"/>
            <color indexed="81"/>
            <rFont val="Tahoma"/>
            <family val="2"/>
          </rPr>
          <t xml:space="preserve">
 (trasvases, vaciados, mezclas, reacciones fisico-químicas)</t>
        </r>
      </text>
    </comment>
    <comment ref="B115" authorId="0" shapeId="0" xr:uid="{AACEC93E-4333-4182-BF57-FF59E87124F9}">
      <text>
        <r>
          <rPr>
            <b/>
            <sz val="9"/>
            <color indexed="81"/>
            <rFont val="Tahoma"/>
            <family val="2"/>
          </rPr>
          <t>BW009:</t>
        </r>
        <r>
          <rPr>
            <sz val="9"/>
            <color indexed="81"/>
            <rFont val="Tahoma"/>
            <family val="2"/>
          </rPr>
          <t xml:space="preserve">
 (trabajos verticales)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I14" authorId="0" shapeId="0" xr:uid="{E822EE3A-99BD-40FB-845F-BBDD98B8A7B2}">
      <text>
        <r>
          <rPr>
            <b/>
            <sz val="9"/>
            <color indexed="81"/>
            <rFont val="Tahoma"/>
            <family val="2"/>
          </rPr>
          <t>BW009:</t>
        </r>
        <r>
          <rPr>
            <sz val="9"/>
            <color indexed="81"/>
            <rFont val="Tahoma"/>
            <family val="2"/>
          </rPr>
          <t xml:space="preserve">
Ver Tabla de Peligros
</t>
        </r>
      </text>
    </comment>
    <comment ref="L14" authorId="0" shapeId="0" xr:uid="{313CDA19-83DF-4CA8-99E4-AC2220B7057E}">
      <text>
        <r>
          <rPr>
            <b/>
            <sz val="9"/>
            <color indexed="81"/>
            <rFont val="Tahoma"/>
            <family val="2"/>
          </rPr>
          <t>BW009:</t>
        </r>
        <r>
          <rPr>
            <sz val="9"/>
            <color indexed="81"/>
            <rFont val="Tahoma"/>
            <family val="2"/>
          </rPr>
          <t xml:space="preserve">
Ver Efectos Posibles
</t>
        </r>
      </text>
    </comment>
    <comment ref="P14" authorId="0" shapeId="0" xr:uid="{15D6F83F-1B8E-40E7-91C4-BF3CFB010477}">
      <text>
        <r>
          <rPr>
            <b/>
            <sz val="9"/>
            <color indexed="81"/>
            <rFont val="Tahoma"/>
            <family val="2"/>
          </rPr>
          <t>BW009:</t>
        </r>
        <r>
          <rPr>
            <sz val="9"/>
            <color indexed="81"/>
            <rFont val="Tahoma"/>
            <family val="2"/>
          </rPr>
          <t xml:space="preserve">
Ver Evaluación Riesgo
</t>
        </r>
      </text>
    </comment>
    <comment ref="M16" authorId="0" shapeId="0" xr:uid="{30671F60-CC78-45EB-8317-28BF76E3E174}">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N16" authorId="0" shapeId="0" xr:uid="{9A8B1DF1-7390-4B79-B55A-AACD766D0F80}">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P16" authorId="0" shapeId="0" xr:uid="{0E9103F2-2A31-474E-A4B6-48F8B49CFB18}">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S16" authorId="0" shapeId="0" xr:uid="{EF9FD1EB-3358-492A-8ECA-E238A096527C}">
      <text>
        <r>
          <rPr>
            <b/>
            <sz val="9"/>
            <color indexed="81"/>
            <rFont val="Tahoma"/>
            <family val="2"/>
          </rPr>
          <t>BW009:</t>
        </r>
        <r>
          <rPr>
            <sz val="9"/>
            <color indexed="81"/>
            <rFont val="Tahoma"/>
            <family val="2"/>
          </rPr>
          <t xml:space="preserve">
Bajo (B): 2 o 4
Medio (M): 6 o 8
Alto (A): 10 o 20
Muy Alto (MA): 24 o 40</t>
        </r>
      </text>
    </comment>
    <comment ref="V16" authorId="0" shapeId="0" xr:uid="{AD9192DE-6305-4BEA-B791-453BF6BF2DFA}">
      <text>
        <r>
          <rPr>
            <b/>
            <sz val="9"/>
            <color indexed="81"/>
            <rFont val="Tahoma"/>
            <family val="2"/>
          </rPr>
          <t>BW009:</t>
        </r>
        <r>
          <rPr>
            <sz val="9"/>
            <color indexed="81"/>
            <rFont val="Tahoma"/>
            <family val="2"/>
          </rPr>
          <t xml:space="preserve">
IV: 20
III: 40 - 120
II: 150 - 500
I: 600 - 4000</t>
        </r>
      </text>
    </comment>
    <comment ref="AC16" authorId="0" shapeId="0" xr:uid="{F55059F4-3EA5-4774-89CE-A1A9E27ED113}">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D16" authorId="0" shapeId="0" xr:uid="{2B722979-1C02-4751-AC92-CEFDEA4A7A50}">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J12" authorId="0" shapeId="0" xr:uid="{DECE90F0-6B99-4AE5-9584-15B51B6BE77E}">
      <text>
        <r>
          <rPr>
            <b/>
            <sz val="9"/>
            <color indexed="81"/>
            <rFont val="Tahoma"/>
            <family val="2"/>
          </rPr>
          <t>BW009:</t>
        </r>
        <r>
          <rPr>
            <sz val="9"/>
            <color indexed="81"/>
            <rFont val="Tahoma"/>
            <family val="2"/>
          </rPr>
          <t xml:space="preserve">
Ver Tabla de Peligros
</t>
        </r>
      </text>
    </comment>
    <comment ref="M12" authorId="0" shapeId="0" xr:uid="{DACE3FF2-34CA-4C94-B4B8-4886D1E0B47E}">
      <text>
        <r>
          <rPr>
            <b/>
            <sz val="9"/>
            <color indexed="81"/>
            <rFont val="Tahoma"/>
            <family val="2"/>
          </rPr>
          <t>BW009:</t>
        </r>
        <r>
          <rPr>
            <sz val="9"/>
            <color indexed="81"/>
            <rFont val="Tahoma"/>
            <family val="2"/>
          </rPr>
          <t xml:space="preserve">
Ver Efectos Posibles
</t>
        </r>
      </text>
    </comment>
    <comment ref="Q12" authorId="0" shapeId="0" xr:uid="{C4BB4F59-EE57-4531-8A01-0FD909F9BE6A}">
      <text>
        <r>
          <rPr>
            <b/>
            <sz val="9"/>
            <color indexed="81"/>
            <rFont val="Tahoma"/>
            <family val="2"/>
          </rPr>
          <t>BW009:</t>
        </r>
        <r>
          <rPr>
            <sz val="9"/>
            <color indexed="81"/>
            <rFont val="Tahoma"/>
            <family val="2"/>
          </rPr>
          <t xml:space="preserve">
Ver Evaluación Riesgo
</t>
        </r>
      </text>
    </comment>
    <comment ref="N14" authorId="0" shapeId="0" xr:uid="{2CEE8535-B972-4001-B67B-D7FD415DF37E}">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O14" authorId="0" shapeId="0" xr:uid="{698C556C-04F2-47A5-913C-6A47D1E4659A}">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4" authorId="0" shapeId="0" xr:uid="{17313B5B-31E3-4522-B1BE-A6C6A5F07295}">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4" authorId="0" shapeId="0" xr:uid="{AF21F4D3-EC99-481C-9421-8564610909B0}">
      <text>
        <r>
          <rPr>
            <b/>
            <sz val="9"/>
            <color indexed="81"/>
            <rFont val="Tahoma"/>
            <family val="2"/>
          </rPr>
          <t>BW009:</t>
        </r>
        <r>
          <rPr>
            <sz val="9"/>
            <color indexed="81"/>
            <rFont val="Tahoma"/>
            <family val="2"/>
          </rPr>
          <t xml:space="preserve">
Bajo (B): 2 o 4
Medio (M): 6 o 8
Alto (A): 10 o 20
Muy Alto (MA): 24 o 40</t>
        </r>
      </text>
    </comment>
    <comment ref="W14" authorId="0" shapeId="0" xr:uid="{F590CA80-95BC-4068-BE91-46C8B53E4BE5}">
      <text>
        <r>
          <rPr>
            <b/>
            <sz val="9"/>
            <color indexed="81"/>
            <rFont val="Tahoma"/>
            <family val="2"/>
          </rPr>
          <t>BW009:</t>
        </r>
        <r>
          <rPr>
            <sz val="9"/>
            <color indexed="81"/>
            <rFont val="Tahoma"/>
            <family val="2"/>
          </rPr>
          <t xml:space="preserve">
IV: 20
III: 40 - 120
II: 150 - 500
I: 600 - 4000</t>
        </r>
      </text>
    </comment>
    <comment ref="AD14" authorId="0" shapeId="0" xr:uid="{1394070A-59F9-4848-9F45-451BDE871F5D}">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E14" authorId="0" shapeId="0" xr:uid="{64FAA92B-3B6C-4A1A-ACB1-B0E5AE50B491}">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J12" authorId="0" shapeId="0" xr:uid="{4A3EFCB9-2C4C-4415-A3C7-D29D2A1D2937}">
      <text>
        <r>
          <rPr>
            <b/>
            <sz val="9"/>
            <color indexed="81"/>
            <rFont val="Tahoma"/>
            <family val="2"/>
          </rPr>
          <t>BW009:</t>
        </r>
        <r>
          <rPr>
            <sz val="9"/>
            <color indexed="81"/>
            <rFont val="Tahoma"/>
            <family val="2"/>
          </rPr>
          <t xml:space="preserve">
Ver Tabla de Peligros
</t>
        </r>
      </text>
    </comment>
    <comment ref="M12" authorId="0" shapeId="0" xr:uid="{B1CED292-91D9-4D45-A437-A96C2DF2475F}">
      <text>
        <r>
          <rPr>
            <b/>
            <sz val="9"/>
            <color indexed="81"/>
            <rFont val="Tahoma"/>
            <family val="2"/>
          </rPr>
          <t>BW009:</t>
        </r>
        <r>
          <rPr>
            <sz val="9"/>
            <color indexed="81"/>
            <rFont val="Tahoma"/>
            <family val="2"/>
          </rPr>
          <t xml:space="preserve">
Ver Efectos Posibles
</t>
        </r>
      </text>
    </comment>
    <comment ref="Q12" authorId="0" shapeId="0" xr:uid="{4D324BBC-1484-4C17-8E09-A03EACD46A7B}">
      <text>
        <r>
          <rPr>
            <b/>
            <sz val="9"/>
            <color indexed="81"/>
            <rFont val="Tahoma"/>
            <family val="2"/>
          </rPr>
          <t>BW009:</t>
        </r>
        <r>
          <rPr>
            <sz val="9"/>
            <color indexed="81"/>
            <rFont val="Tahoma"/>
            <family val="2"/>
          </rPr>
          <t xml:space="preserve">
Ver Evaluación Riesgo
</t>
        </r>
      </text>
    </comment>
    <comment ref="N14" authorId="0" shapeId="0" xr:uid="{527D7486-92A8-4BB6-AB94-1D00371CE8FD}">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O14" authorId="0" shapeId="0" xr:uid="{69E9A08A-73C3-4A9B-9F9D-D4FF02F07BD3}">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4" authorId="0" shapeId="0" xr:uid="{5D789FA0-1E0B-4B7E-9F55-79C17A9FCE81}">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4" authorId="0" shapeId="0" xr:uid="{9B6977EF-53A6-4D6D-836E-2C7E27AF12E0}">
      <text>
        <r>
          <rPr>
            <b/>
            <sz val="9"/>
            <color indexed="81"/>
            <rFont val="Tahoma"/>
            <family val="2"/>
          </rPr>
          <t>BW009:</t>
        </r>
        <r>
          <rPr>
            <sz val="9"/>
            <color indexed="81"/>
            <rFont val="Tahoma"/>
            <family val="2"/>
          </rPr>
          <t xml:space="preserve">
Bajo (B): 2 o 4
Medio (M): 6 o 8
Alto (A): 10 o 20
Muy Alto (MA): 24 o 40</t>
        </r>
      </text>
    </comment>
    <comment ref="W14" authorId="0" shapeId="0" xr:uid="{33D74C79-05FB-4451-8DCA-EDDF15F00A51}">
      <text>
        <r>
          <rPr>
            <b/>
            <sz val="9"/>
            <color indexed="81"/>
            <rFont val="Tahoma"/>
            <family val="2"/>
          </rPr>
          <t>BW009:</t>
        </r>
        <r>
          <rPr>
            <sz val="9"/>
            <color indexed="81"/>
            <rFont val="Tahoma"/>
            <family val="2"/>
          </rPr>
          <t xml:space="preserve">
IV: 20
III: 40 - 120
II: 150 - 500
I: 600 - 4000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J14" authorId="0" shapeId="0" xr:uid="{EA1A650B-DA9A-4F0C-933C-AAB9B80C5643}">
      <text>
        <r>
          <rPr>
            <b/>
            <sz val="9"/>
            <color indexed="81"/>
            <rFont val="Tahoma"/>
            <family val="2"/>
          </rPr>
          <t>BW009:</t>
        </r>
        <r>
          <rPr>
            <sz val="9"/>
            <color indexed="81"/>
            <rFont val="Tahoma"/>
            <family val="2"/>
          </rPr>
          <t xml:space="preserve">
Ver Tabla de Peligros
</t>
        </r>
      </text>
    </comment>
    <comment ref="M14" authorId="0" shapeId="0" xr:uid="{8875A229-912E-4CA2-96C5-4B851FCC89E6}">
      <text>
        <r>
          <rPr>
            <b/>
            <sz val="9"/>
            <color indexed="81"/>
            <rFont val="Tahoma"/>
            <family val="2"/>
          </rPr>
          <t>BW009:</t>
        </r>
        <r>
          <rPr>
            <sz val="9"/>
            <color indexed="81"/>
            <rFont val="Tahoma"/>
            <family val="2"/>
          </rPr>
          <t xml:space="preserve">
Ver Efectos Posibles
</t>
        </r>
      </text>
    </comment>
    <comment ref="Q14" authorId="0" shapeId="0" xr:uid="{95A481A5-F1FE-43A5-A469-E0DA560BACEA}">
      <text>
        <r>
          <rPr>
            <b/>
            <sz val="9"/>
            <color indexed="81"/>
            <rFont val="Tahoma"/>
            <family val="2"/>
          </rPr>
          <t>BW009:</t>
        </r>
        <r>
          <rPr>
            <sz val="9"/>
            <color indexed="81"/>
            <rFont val="Tahoma"/>
            <family val="2"/>
          </rPr>
          <t xml:space="preserve">
Ver Evaluación Riesgo
</t>
        </r>
      </text>
    </comment>
    <comment ref="O16" authorId="0" shapeId="0" xr:uid="{C6BC517C-E781-477E-9CD7-9B0165F0E18C}">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6" authorId="0" shapeId="0" xr:uid="{B04B1403-DB1F-49F4-82A2-7A327D9F2C83}">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6" authorId="0" shapeId="0" xr:uid="{0B39E3E0-F633-4AFB-ABD2-3BF2989A323C}">
      <text>
        <r>
          <rPr>
            <b/>
            <sz val="9"/>
            <color indexed="81"/>
            <rFont val="Tahoma"/>
            <family val="2"/>
          </rPr>
          <t>BW009:</t>
        </r>
        <r>
          <rPr>
            <sz val="9"/>
            <color indexed="81"/>
            <rFont val="Tahoma"/>
            <family val="2"/>
          </rPr>
          <t xml:space="preserve">
Bajo (B): 2 o 4
Medio (M): 6 o 8
Alto (A): 10 o 20
Muy Alto (MA): 24 o 40</t>
        </r>
      </text>
    </comment>
    <comment ref="W16" authorId="0" shapeId="0" xr:uid="{82323BEE-2282-4A14-80F7-06DFF4904292}">
      <text>
        <r>
          <rPr>
            <b/>
            <sz val="9"/>
            <color indexed="81"/>
            <rFont val="Tahoma"/>
            <family val="2"/>
          </rPr>
          <t>BW009:</t>
        </r>
        <r>
          <rPr>
            <sz val="9"/>
            <color indexed="81"/>
            <rFont val="Tahoma"/>
            <family val="2"/>
          </rPr>
          <t xml:space="preserve">
IV: 20
III: 40 - 120
II: 150 - 500
I: 600 - 4000</t>
        </r>
      </text>
    </comment>
    <comment ref="AD16" authorId="0" shapeId="0" xr:uid="{8C861259-9842-41C6-9F20-DE99B3027D46}">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E16" authorId="0" shapeId="0" xr:uid="{15DC7B53-F4BA-49B7-BE52-DA1586166FD3}">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J9" authorId="0" shapeId="0" xr:uid="{4A38DF10-B879-4DE7-8AC2-66A63334F3D9}">
      <text>
        <r>
          <rPr>
            <b/>
            <sz val="9"/>
            <color indexed="81"/>
            <rFont val="Tahoma"/>
            <family val="2"/>
          </rPr>
          <t>BW009:</t>
        </r>
        <r>
          <rPr>
            <sz val="9"/>
            <color indexed="81"/>
            <rFont val="Tahoma"/>
            <family val="2"/>
          </rPr>
          <t xml:space="preserve">
Ver Tabla de Peligros
</t>
        </r>
      </text>
    </comment>
    <comment ref="M9" authorId="0" shapeId="0" xr:uid="{AD1BCEE8-ACF9-4A40-9565-016585B4118E}">
      <text>
        <r>
          <rPr>
            <b/>
            <sz val="9"/>
            <color indexed="81"/>
            <rFont val="Tahoma"/>
            <family val="2"/>
          </rPr>
          <t>BW009:</t>
        </r>
        <r>
          <rPr>
            <sz val="9"/>
            <color indexed="81"/>
            <rFont val="Tahoma"/>
            <family val="2"/>
          </rPr>
          <t xml:space="preserve">
Ver Efectos Posibles
</t>
        </r>
      </text>
    </comment>
    <comment ref="Q9" authorId="0" shapeId="0" xr:uid="{98611FA7-E4B5-4620-BE8D-B8F14049DAFC}">
      <text>
        <r>
          <rPr>
            <b/>
            <sz val="9"/>
            <color indexed="81"/>
            <rFont val="Tahoma"/>
            <family val="2"/>
          </rPr>
          <t>BW009:</t>
        </r>
        <r>
          <rPr>
            <sz val="9"/>
            <color indexed="81"/>
            <rFont val="Tahoma"/>
            <family val="2"/>
          </rPr>
          <t xml:space="preserve">
Ver Evaluación Riesgo
</t>
        </r>
      </text>
    </comment>
    <comment ref="N10" authorId="0" shapeId="0" xr:uid="{84BE1D61-648A-477C-B5E9-0E56772E6ED1}">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O10" authorId="0" shapeId="0" xr:uid="{940A64F6-D724-4292-80FA-F841321C168F}">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0" authorId="0" shapeId="0" xr:uid="{2FE5CC22-1A71-406C-AB80-8ED88FF69D30}">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0" authorId="0" shapeId="0" xr:uid="{A8F14AD5-F029-492E-BB56-61C8A9D1B353}">
      <text>
        <r>
          <rPr>
            <b/>
            <sz val="9"/>
            <color indexed="81"/>
            <rFont val="Tahoma"/>
            <family val="2"/>
          </rPr>
          <t>BW009:</t>
        </r>
        <r>
          <rPr>
            <sz val="9"/>
            <color indexed="81"/>
            <rFont val="Tahoma"/>
            <family val="2"/>
          </rPr>
          <t xml:space="preserve">
Bajo (B): 2 o 4
Medio (M): 6 o 8
Alto (A): 10 o 20
Muy Alto (MA): 24 o 40</t>
        </r>
      </text>
    </comment>
    <comment ref="W10" authorId="0" shapeId="0" xr:uid="{8004E0C8-4AFC-46A2-BF80-A8D2085A3BF9}">
      <text>
        <r>
          <rPr>
            <b/>
            <sz val="9"/>
            <color indexed="81"/>
            <rFont val="Tahoma"/>
            <family val="2"/>
          </rPr>
          <t>BW009:</t>
        </r>
        <r>
          <rPr>
            <sz val="9"/>
            <color indexed="81"/>
            <rFont val="Tahoma"/>
            <family val="2"/>
          </rPr>
          <t xml:space="preserve">
IV: 20
III: 40 - 120
II: 150 - 500
I: 600 - 4000</t>
        </r>
      </text>
    </comment>
    <comment ref="AD10" authorId="0" shapeId="0" xr:uid="{7A704774-E98D-4AFC-8469-C98E413A9FED}">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E10" authorId="0" shapeId="0" xr:uid="{599BB39D-9704-48C6-B3AD-BF8F6DE40BD8}">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BW009</author>
    <author>HSE. Palmar</author>
  </authors>
  <commentList>
    <comment ref="J9" authorId="0" shapeId="0" xr:uid="{DD92EBCF-FE01-498E-9F0B-6CCC97853BF4}">
      <text>
        <r>
          <rPr>
            <b/>
            <sz val="9"/>
            <color indexed="81"/>
            <rFont val="Tahoma"/>
            <family val="2"/>
          </rPr>
          <t>BW009:</t>
        </r>
        <r>
          <rPr>
            <sz val="9"/>
            <color indexed="81"/>
            <rFont val="Tahoma"/>
            <family val="2"/>
          </rPr>
          <t xml:space="preserve">
Ver Tabla de Peligros
</t>
        </r>
      </text>
    </comment>
    <comment ref="M9" authorId="0" shapeId="0" xr:uid="{D72BAAD6-4A1B-4492-8302-42A7799368AB}">
      <text>
        <r>
          <rPr>
            <b/>
            <sz val="9"/>
            <color indexed="81"/>
            <rFont val="Tahoma"/>
            <family val="2"/>
          </rPr>
          <t>BW009:</t>
        </r>
        <r>
          <rPr>
            <sz val="9"/>
            <color indexed="81"/>
            <rFont val="Tahoma"/>
            <family val="2"/>
          </rPr>
          <t xml:space="preserve">
Ver Efectos Posibles
</t>
        </r>
      </text>
    </comment>
    <comment ref="Q9" authorId="0" shapeId="0" xr:uid="{69DAB430-03A6-4396-BB45-6A20C5B1F242}">
      <text>
        <r>
          <rPr>
            <b/>
            <sz val="9"/>
            <color indexed="81"/>
            <rFont val="Tahoma"/>
            <family val="2"/>
          </rPr>
          <t>BW009:</t>
        </r>
        <r>
          <rPr>
            <sz val="9"/>
            <color indexed="81"/>
            <rFont val="Tahoma"/>
            <family val="2"/>
          </rPr>
          <t xml:space="preserve">
Ver Evaluación Riesgo
</t>
        </r>
      </text>
    </comment>
    <comment ref="N10" authorId="0" shapeId="0" xr:uid="{70D150FE-8DE1-4370-9438-3A02C0E8930D}">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O10" authorId="0" shapeId="0" xr:uid="{88BDB435-B94B-4F79-94B6-EFC3B147305B}">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0" authorId="0" shapeId="0" xr:uid="{B4BDF2D7-975F-4551-ACE1-74900493AC0C}">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0" authorId="0" shapeId="0" xr:uid="{1266678B-DC79-4B0E-B90F-A3C3D1A781D9}">
      <text>
        <r>
          <rPr>
            <b/>
            <sz val="9"/>
            <color indexed="81"/>
            <rFont val="Tahoma"/>
            <family val="2"/>
          </rPr>
          <t>BW009:</t>
        </r>
        <r>
          <rPr>
            <sz val="9"/>
            <color indexed="81"/>
            <rFont val="Tahoma"/>
            <family val="2"/>
          </rPr>
          <t xml:space="preserve">
Bajo (B): 2 o 4
Medio (M): 6 o 8
Alto (A): 10 o 20
Muy Alto (MA): 24 o 40</t>
        </r>
      </text>
    </comment>
    <comment ref="W10" authorId="0" shapeId="0" xr:uid="{A97A73E5-9C07-43BA-B6E9-DF1E7E32105B}">
      <text>
        <r>
          <rPr>
            <b/>
            <sz val="9"/>
            <color indexed="81"/>
            <rFont val="Tahoma"/>
            <family val="2"/>
          </rPr>
          <t>BW009:</t>
        </r>
        <r>
          <rPr>
            <sz val="9"/>
            <color indexed="81"/>
            <rFont val="Tahoma"/>
            <family val="2"/>
          </rPr>
          <t xml:space="preserve">
IV: 20
III: 40 - 120
II: 150 - 500
I: 600 - 4000</t>
        </r>
      </text>
    </comment>
    <comment ref="AD10" authorId="0" shapeId="0" xr:uid="{3C677B7F-E2F9-4666-861C-F1E0B6378A64}">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E10" authorId="0" shapeId="0" xr:uid="{9ADB9CF2-EC32-4786-8ACE-6A9E966DB8A5}">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X166" authorId="1" shapeId="0" xr:uid="{11A4B3FE-EF33-4A59-9A49-EE2D77455A0F}">
      <text>
        <r>
          <rPr>
            <b/>
            <sz val="9"/>
            <color indexed="81"/>
            <rFont val="Tahoma"/>
            <family val="2"/>
          </rPr>
          <t>HSE. Titan: Frente Papayal con presencia de personal con oposición a la minería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J9" authorId="0" shapeId="0" xr:uid="{89886FDB-6676-4107-A87E-D83EE4494DB3}">
      <text>
        <r>
          <rPr>
            <b/>
            <sz val="9"/>
            <color indexed="81"/>
            <rFont val="Tahoma"/>
            <family val="2"/>
          </rPr>
          <t>BW009:</t>
        </r>
        <r>
          <rPr>
            <sz val="9"/>
            <color indexed="81"/>
            <rFont val="Tahoma"/>
            <family val="2"/>
          </rPr>
          <t xml:space="preserve">
Ver Tabla de Peligros
</t>
        </r>
      </text>
    </comment>
    <comment ref="M9" authorId="0" shapeId="0" xr:uid="{D11BD5A3-618B-4EAE-BDEB-EBB93ADDE51A}">
      <text>
        <r>
          <rPr>
            <b/>
            <sz val="9"/>
            <color indexed="81"/>
            <rFont val="Tahoma"/>
            <family val="2"/>
          </rPr>
          <t>BW009:</t>
        </r>
        <r>
          <rPr>
            <sz val="9"/>
            <color indexed="81"/>
            <rFont val="Tahoma"/>
            <family val="2"/>
          </rPr>
          <t xml:space="preserve">
Ver Efectos Posibles
</t>
        </r>
      </text>
    </comment>
    <comment ref="Q9" authorId="0" shapeId="0" xr:uid="{B10CD7DA-9AF5-449B-A863-BA8C8DDE9CED}">
      <text>
        <r>
          <rPr>
            <b/>
            <sz val="9"/>
            <color indexed="81"/>
            <rFont val="Tahoma"/>
            <family val="2"/>
          </rPr>
          <t>BW009:</t>
        </r>
        <r>
          <rPr>
            <sz val="9"/>
            <color indexed="81"/>
            <rFont val="Tahoma"/>
            <family val="2"/>
          </rPr>
          <t xml:space="preserve">
Ver Evaluación Riesgo
</t>
        </r>
      </text>
    </comment>
    <comment ref="N10" authorId="0" shapeId="0" xr:uid="{33D3EC52-18B3-4DC5-B55C-FC4B227AB586}">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O10" authorId="0" shapeId="0" xr:uid="{7ECC0935-7847-44BD-A33F-3F1659BA4384}">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0" authorId="0" shapeId="0" xr:uid="{A389E59D-1F8C-405B-B390-158C65FAF5A8}">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0" authorId="0" shapeId="0" xr:uid="{B9FB1492-6E34-4F95-81CE-CD7DD0D02E39}">
      <text>
        <r>
          <rPr>
            <b/>
            <sz val="9"/>
            <color indexed="81"/>
            <rFont val="Tahoma"/>
            <family val="2"/>
          </rPr>
          <t>BW009:</t>
        </r>
        <r>
          <rPr>
            <sz val="9"/>
            <color indexed="81"/>
            <rFont val="Tahoma"/>
            <family val="2"/>
          </rPr>
          <t xml:space="preserve">
Bajo (B): 2 o 4
Medio (M): 6 o 8
Alto (A): 10 o 20
Muy Alto (MA): 24 o 40</t>
        </r>
      </text>
    </comment>
    <comment ref="W10" authorId="0" shapeId="0" xr:uid="{602810AA-A3B6-401C-BE4D-39971741D7E7}">
      <text>
        <r>
          <rPr>
            <b/>
            <sz val="9"/>
            <color indexed="81"/>
            <rFont val="Tahoma"/>
            <family val="2"/>
          </rPr>
          <t>BW009:</t>
        </r>
        <r>
          <rPr>
            <sz val="9"/>
            <color indexed="81"/>
            <rFont val="Tahoma"/>
            <family val="2"/>
          </rPr>
          <t xml:space="preserve">
IV: 20
III: 40 - 120
II: 150 - 500
I: 600 - 4000</t>
        </r>
      </text>
    </comment>
    <comment ref="AD10" authorId="0" shapeId="0" xr:uid="{4F055FEF-D69D-489B-BDC2-1207A1F12D32}">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E10" authorId="0" shapeId="0" xr:uid="{2203CC12-C205-4EA9-9C4E-8C6D2A7722C8}">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BW009</author>
  </authors>
  <commentList>
    <comment ref="J10" authorId="0" shapeId="0" xr:uid="{BBF30847-47BB-4462-8DD4-F06CCA33AE84}">
      <text>
        <r>
          <rPr>
            <b/>
            <sz val="9"/>
            <color indexed="81"/>
            <rFont val="Tahoma"/>
            <family val="2"/>
          </rPr>
          <t>BW009:</t>
        </r>
        <r>
          <rPr>
            <sz val="9"/>
            <color indexed="81"/>
            <rFont val="Tahoma"/>
            <family val="2"/>
          </rPr>
          <t xml:space="preserve">
Ver Tabla de Peligros
</t>
        </r>
      </text>
    </comment>
    <comment ref="M10" authorId="0" shapeId="0" xr:uid="{3F858485-14D3-403D-A798-F4D01228BF7E}">
      <text>
        <r>
          <rPr>
            <b/>
            <sz val="9"/>
            <color indexed="81"/>
            <rFont val="Tahoma"/>
            <family val="2"/>
          </rPr>
          <t>BW009:</t>
        </r>
        <r>
          <rPr>
            <sz val="9"/>
            <color indexed="81"/>
            <rFont val="Tahoma"/>
            <family val="2"/>
          </rPr>
          <t xml:space="preserve">
Ver Efectos Posibles
</t>
        </r>
      </text>
    </comment>
    <comment ref="Q10" authorId="0" shapeId="0" xr:uid="{567DA19E-3D01-428A-923C-70A1CD4A82E9}">
      <text>
        <r>
          <rPr>
            <b/>
            <sz val="9"/>
            <color indexed="81"/>
            <rFont val="Tahoma"/>
            <family val="2"/>
          </rPr>
          <t>BW009:</t>
        </r>
        <r>
          <rPr>
            <sz val="9"/>
            <color indexed="81"/>
            <rFont val="Tahoma"/>
            <family val="2"/>
          </rPr>
          <t xml:space="preserve">
Ver Evaluación Riesgo
</t>
        </r>
      </text>
    </comment>
    <comment ref="N12" authorId="0" shapeId="0" xr:uid="{41603D80-3A5A-4F97-A861-C377C6361275}">
      <text>
        <r>
          <rPr>
            <b/>
            <sz val="9"/>
            <color indexed="81"/>
            <rFont val="Tahoma"/>
            <family val="2"/>
          </rPr>
          <t>NSP001:</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O12" authorId="0" shapeId="0" xr:uid="{197F6217-57DC-47F7-8021-5E4412FECEEF}">
      <text>
        <r>
          <rPr>
            <b/>
            <sz val="9"/>
            <color indexed="81"/>
            <rFont val="Tahoma"/>
            <family val="2"/>
          </rPr>
          <t>BW009:</t>
        </r>
        <r>
          <rPr>
            <sz val="9"/>
            <color indexed="81"/>
            <rFont val="Tahoma"/>
            <family val="2"/>
          </rPr>
          <t xml:space="preserve">
por ejemplo: capacitaciones y entrenamiento, procedimientos, check lists preoperacionales, inspecciones, planes de mantenimiento,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 ref="Q12" authorId="0" shapeId="0" xr:uid="{904CD786-E7DA-4210-BF46-B426E55B4A92}">
      <text>
        <r>
          <rPr>
            <b/>
            <sz val="9"/>
            <color indexed="81"/>
            <rFont val="Tahoma"/>
            <family val="2"/>
          </rPr>
          <t>BW009:</t>
        </r>
        <r>
          <rPr>
            <sz val="9"/>
            <color indexed="81"/>
            <rFont val="Tahoma"/>
            <family val="2"/>
          </rPr>
          <t xml:space="preserve">
La determinación del nivel de deficiencia para los peligros higiénicos (físico, químico, biológico u otro) puede hacerse en forma cualitativa (véase el Anexo C (Informativo)) o en forma cuantitativa (véase el Anexo D (Informativo)).
Para determinar el nivel de deficiencia de los peligros químicos (sólidos, líquidos, gaseosos) se recomienda utilizar el método de “Caja de Herramientas de Control Químico de la OIT”.
Para Colombia se toman los valores emitidos por la ACGIH (American Conference of
Governmental Industrial Hygienits) como los valores límites permisibles para cualquier riesgo higiénico, es decir que pueda producir una enfermedad.</t>
        </r>
      </text>
    </comment>
    <comment ref="T12" authorId="0" shapeId="0" xr:uid="{9EBD2191-70A9-4910-90C1-4CC32435B1BB}">
      <text>
        <r>
          <rPr>
            <b/>
            <sz val="9"/>
            <color indexed="81"/>
            <rFont val="Tahoma"/>
            <family val="2"/>
          </rPr>
          <t>BW009:</t>
        </r>
        <r>
          <rPr>
            <sz val="9"/>
            <color indexed="81"/>
            <rFont val="Tahoma"/>
            <family val="2"/>
          </rPr>
          <t xml:space="preserve">
Bajo (B): 2 o 4
Medio (M): 6 o 8
Alto (A): 10 o 20
Muy Alto (MA): 24 o 40</t>
        </r>
      </text>
    </comment>
    <comment ref="W12" authorId="0" shapeId="0" xr:uid="{91AC8010-4CAF-438F-A824-284D132F0EA8}">
      <text>
        <r>
          <rPr>
            <b/>
            <sz val="9"/>
            <color indexed="81"/>
            <rFont val="Tahoma"/>
            <family val="2"/>
          </rPr>
          <t>BW009:</t>
        </r>
        <r>
          <rPr>
            <sz val="9"/>
            <color indexed="81"/>
            <rFont val="Tahoma"/>
            <family val="2"/>
          </rPr>
          <t xml:space="preserve">
IV: 20
III: 40 - 120
II: 150 - 500
I: 600 - 4000</t>
        </r>
      </text>
    </comment>
    <comment ref="AD12" authorId="0" shapeId="0" xr:uid="{49F225B0-6DEA-438B-9F27-7F2425B0E18D}">
      <text>
        <r>
          <rPr>
            <b/>
            <sz val="9"/>
            <color indexed="81"/>
            <rFont val="Tahoma"/>
            <family val="2"/>
          </rPr>
          <t>BW009:</t>
        </r>
        <r>
          <rPr>
            <sz val="9"/>
            <color indexed="81"/>
            <rFont val="Tahoma"/>
            <family val="2"/>
          </rPr>
          <t xml:space="preserve">
Por ejemplo: Diseño intrínsecamente seguro, Sistemas de mando seguro, Dispositivos de protección (doble mando, paradas de emergencia, interlocks de seguridad, sistemas de enclavamiento), Sistemas de control automatizado, Sistemas de bloqueo automático, Sistemas de alarmas, Sistemas de ventilación/extracción, Aislamiento de la fuente de peligro</t>
        </r>
      </text>
    </comment>
    <comment ref="AE12" authorId="0" shapeId="0" xr:uid="{B5F70767-4A30-4857-933D-47B454333ABE}">
      <text>
        <r>
          <rPr>
            <b/>
            <sz val="9"/>
            <color indexed="81"/>
            <rFont val="Tahoma"/>
            <family val="2"/>
          </rPr>
          <t>BW009:</t>
        </r>
        <r>
          <rPr>
            <sz val="9"/>
            <color indexed="81"/>
            <rFont val="Tahoma"/>
            <family val="2"/>
          </rPr>
          <t xml:space="preserve">
por ejemplo: capacitaciones y entrenamiento, procedimientos, check lists preoperacionales, inspecciones, ajustes a procedimientos, mediciones higiénicas, tiempo de exposición, exámenes médicos, permisos de trabajo, ATS, bloqueo efectivo, planes de respuesta ante emergencia, brigada de emergencia, Activación de alarmas y protocolos de seguridad, control de cambios, entre otros.</t>
        </r>
      </text>
    </comment>
  </commentList>
</comments>
</file>

<file path=xl/sharedStrings.xml><?xml version="1.0" encoding="utf-8"?>
<sst xmlns="http://schemas.openxmlformats.org/spreadsheetml/2006/main" count="47669" uniqueCount="2569">
  <si>
    <t>GTC 45
GUÍA PARA LA IDENTIFICACIÓN DE LOS PELIGROS Y LA VALORACIÓN
DE LOS RIESGOS EN SEGURIDAD Y SALUD OCUPACIONAL</t>
  </si>
  <si>
    <t>Se basa en OHSAS 18001, Norma BS 8800 y la NTP 330 del INSHT - Adicional NTC 5254 (Gestión del riesgo)</t>
  </si>
  <si>
    <r>
      <rPr>
        <b/>
        <i/>
        <sz val="11"/>
        <color theme="1"/>
        <rFont val="Calibri"/>
        <family val="2"/>
        <scheme val="minor"/>
      </rPr>
      <t>DEFINICIONES IMPORTANTES</t>
    </r>
    <r>
      <rPr>
        <sz val="11"/>
        <color theme="1"/>
        <rFont val="Calibri"/>
        <family val="2"/>
        <scheme val="minor"/>
      </rPr>
      <t xml:space="preserve">
*Análisis del riesgo *Diagnóstico de condiciones de trabajo y salud *Evaluación higiénica *Evaluación del riesgo *Identificación del peligro *Medida(s) de control *Peligro *Probabilidad *Riesgo *Valoración de los riesgos *VLP</t>
    </r>
  </si>
  <si>
    <r>
      <t>*</t>
    </r>
    <r>
      <rPr>
        <b/>
        <sz val="11"/>
        <color theme="1"/>
        <rFont val="Calibri"/>
        <family val="2"/>
        <scheme val="minor"/>
      </rPr>
      <t>Nivel de consecuencia (NC)</t>
    </r>
    <r>
      <rPr>
        <sz val="11"/>
        <color theme="1"/>
        <rFont val="Calibri"/>
        <family val="2"/>
        <scheme val="minor"/>
      </rPr>
      <t>. Medida de la severidad de las consecuencias.</t>
    </r>
  </si>
  <si>
    <r>
      <rPr>
        <b/>
        <sz val="11"/>
        <color theme="1"/>
        <rFont val="Calibri"/>
        <family val="2"/>
        <scheme val="minor"/>
      </rPr>
      <t>*Nivel de deficiencia (ND)</t>
    </r>
    <r>
      <rPr>
        <sz val="11"/>
        <color theme="1"/>
        <rFont val="Calibri"/>
        <family val="2"/>
        <scheme val="minor"/>
      </rPr>
      <t>. Magnitud de la relación esperable entre (1) el conjunto de peligros detectados y su relación causal directa con posibles incidentes y (2), con la eficacia de las medidas preventivas existentes en un lugar de trabajo.</t>
    </r>
  </si>
  <si>
    <r>
      <rPr>
        <b/>
        <sz val="11"/>
        <color theme="1"/>
        <rFont val="Calibri"/>
        <family val="2"/>
        <scheme val="minor"/>
      </rPr>
      <t>*Nivel de exposición (NE)</t>
    </r>
    <r>
      <rPr>
        <sz val="11"/>
        <color theme="1"/>
        <rFont val="Calibri"/>
        <family val="2"/>
        <scheme val="minor"/>
      </rPr>
      <t>. Situación de exposición a un peligro que se presenta en un tiempo determinado durante la jornada laboral.</t>
    </r>
  </si>
  <si>
    <r>
      <rPr>
        <b/>
        <sz val="11"/>
        <color theme="1"/>
        <rFont val="Calibri"/>
        <family val="2"/>
        <scheme val="minor"/>
      </rPr>
      <t>*Nivel de probabilidad (NP)</t>
    </r>
    <r>
      <rPr>
        <sz val="11"/>
        <color theme="1"/>
        <rFont val="Calibri"/>
        <family val="2"/>
        <scheme val="minor"/>
      </rPr>
      <t>. Producto del nivel de deficiencia por el nivel de exposición.</t>
    </r>
  </si>
  <si>
    <r>
      <rPr>
        <b/>
        <sz val="11"/>
        <color theme="1"/>
        <rFont val="Calibri"/>
        <family val="2"/>
        <scheme val="minor"/>
      </rPr>
      <t>*Nivel de riesgo</t>
    </r>
    <r>
      <rPr>
        <sz val="11"/>
        <color theme="1"/>
        <rFont val="Calibri"/>
        <family val="2"/>
        <scheme val="minor"/>
      </rPr>
      <t>. Magnitud de un riesgo resultante del producto del nivel de probabilidad por el nivel de consecuencia</t>
    </r>
  </si>
  <si>
    <t>3.2 ACTIVIDADES PARA IDENTIFICAR LOS PELIGROS Y VALORAR LOS RIESGOS</t>
  </si>
  <si>
    <t>ACTIVIDADES</t>
  </si>
  <si>
    <r>
      <rPr>
        <b/>
        <sz val="11"/>
        <color theme="1"/>
        <rFont val="Calibri"/>
        <family val="2"/>
        <scheme val="minor"/>
      </rPr>
      <t>3.2.1 Definir el instrumento para recolectar información</t>
    </r>
    <r>
      <rPr>
        <sz val="11"/>
        <color theme="1"/>
        <rFont val="Calibri"/>
        <family val="2"/>
        <scheme val="minor"/>
      </rPr>
      <t xml:space="preserve">
</t>
    </r>
    <r>
      <rPr>
        <i/>
        <u/>
        <sz val="11"/>
        <color theme="1"/>
        <rFont val="Calibri"/>
        <family val="2"/>
        <scheme val="minor"/>
      </rPr>
      <t>NOTA Las organizaciones podrían modificar este modelo de matriz de riesgos de acuerdo a sus necesidades y tipo de procesos</t>
    </r>
  </si>
  <si>
    <t>3.2.2 Clasificar los procesos, actividades y las tareas</t>
  </si>
  <si>
    <t>3.2.3 Identificar los peligros</t>
  </si>
  <si>
    <t xml:space="preserve">  3.2.3.1 Descripción y clasificación de los peligros</t>
  </si>
  <si>
    <t xml:space="preserve">  3.2.3.2 Efectos posibles</t>
  </si>
  <si>
    <t>3.2.4 Identificar los controles existentes</t>
  </si>
  <si>
    <t>3.2.5 Valorar el riesgo</t>
  </si>
  <si>
    <t>3.2.6 Elaborar el plan de acción para el control de los riesgos</t>
  </si>
  <si>
    <t>3.2.7 Criterios para establecer controles</t>
  </si>
  <si>
    <t>3.2.8 Medidas de intervención</t>
  </si>
  <si>
    <t>3.2.9 Revisión de la conveniencia del plan de acción</t>
  </si>
  <si>
    <t>3.2.10 Mantenimiento y actualización</t>
  </si>
  <si>
    <t>ANEXO A Tabla de peligros</t>
  </si>
  <si>
    <t>ANEXO B Matriz de Riesgos</t>
  </si>
  <si>
    <t>ANEXO C DETERMINACIÓN CUALITATIVA DEL NIVEL DE DEFICIENCIA
DE LOS PELIGROS HIGIÉNICOS</t>
  </si>
  <si>
    <t>ANEXO D VALORACIÓN CUANTITATIVA DE LOS PELIGROS HIGIÉNICOS</t>
  </si>
  <si>
    <t>ANEXO E FACTORES DE REDUCCIÓN Y JUSTIFICACIÓN</t>
  </si>
  <si>
    <t>EVALUACION DEL RIESGO</t>
  </si>
  <si>
    <t>Tabla 1: Determinación del Nivel de Deficiencia</t>
  </si>
  <si>
    <t>Nivel de Deficiencia</t>
  </si>
  <si>
    <t>Valor de ND</t>
  </si>
  <si>
    <t>Significado</t>
  </si>
  <si>
    <t>Muy Alto (MA)</t>
  </si>
  <si>
    <t>Se ha(n) detectado peligro(s) que determina(n) como posible la generación de incidentes o consecuencias muy significativas, o la eficacia del conjunto de medidas preventivas existentes respecto al riesgo es nula o no existe, o ambos.</t>
  </si>
  <si>
    <t>Alto (A)</t>
  </si>
  <si>
    <t xml:space="preserve">Se ha(n) detectado algún(os) peligro(s) que pueden dar lugar a consecuencias significativa(s), o la eficacia del conjunto de medidas preventivas existentes es baja, o ambos. </t>
  </si>
  <si>
    <t>Medio (M)</t>
  </si>
  <si>
    <t>Se han detectado peligros que pueden dar lugar a consecuencias poco significativas o de menor importancia, o la eficacia del conjunto de medidas preventivas existentes es moderada, o ambos.</t>
  </si>
  <si>
    <t>Bajo (B)</t>
  </si>
  <si>
    <t>No se Asigna Valor</t>
  </si>
  <si>
    <t>No se ha detectado consecuencia alguna, o la eficacia del conjunto de medidas preventivas existentes es alta, o ambos. El riesgo está controlado.                                                                                                                                                      Estos peligros se clasifican directamente en el nivel de riesgo de intervención cuatro (IV).</t>
  </si>
  <si>
    <t>Tabla 2: Determinación del nivel de exposición</t>
  </si>
  <si>
    <t>Nivel de exposición</t>
  </si>
  <si>
    <t>Valor de NE</t>
  </si>
  <si>
    <t>Continua (EC)</t>
  </si>
  <si>
    <t>La situación de exposición se presenta sin interrupción o varias veces con tiempo prolongado durante la jornada laboral</t>
  </si>
  <si>
    <t>Frecuente (EF)</t>
  </si>
  <si>
    <t>La situación de exposición se presenta varias veces durante la jornada laboral por tiempos cortos</t>
  </si>
  <si>
    <t>Ocasional (EO)</t>
  </si>
  <si>
    <t>La situación de exposición se presenta alguna vez durante la jornada laboral y por un período de tiempo corto</t>
  </si>
  <si>
    <t>Esporádica (EE)</t>
  </si>
  <si>
    <t>La situación de exposición se presenta de manera eventual</t>
  </si>
  <si>
    <t>Tabla 3: Significado de los diferentes niveles de probabilidad</t>
  </si>
  <si>
    <t>Nivel de probabilidad</t>
  </si>
  <si>
    <t>Valor de NP</t>
  </si>
  <si>
    <t>Entre 40 y 24</t>
  </si>
  <si>
    <t>Situación deficiente con exposición continua, o muy deficiente con exposición frecuente.                                                                            Normalmente la materialización del riesgo ocurre con frecuencia.</t>
  </si>
  <si>
    <t>Entre 20 y 10</t>
  </si>
  <si>
    <t>Situación deficiente con exposición frecuente u ocasional, o bien situación muy deficiente con exposición ocasional o esporádica.              La materialización del riesgo es posible que suceda varias veces en la vida laboral.</t>
  </si>
  <si>
    <t>Entre 8 y 6</t>
  </si>
  <si>
    <t>Situación deficiente con exposición esporádica, o bien situación mejorable con exposición continuada frecuente.                                      Es posible que suceda el daño alguna vez.</t>
  </si>
  <si>
    <t>Entre 4 y 2</t>
  </si>
  <si>
    <t>Situación mejorable con exposición ocasional o esporádica, o situación sin anomalía destacable con cualquiero nivel de exposición.                     No es esperable que se materialice el riesgo, aunque puede ser concebible.</t>
  </si>
  <si>
    <t>Tabla 4: Nivel de Consecuencia</t>
  </si>
  <si>
    <t>Nivel de Consecuencias</t>
  </si>
  <si>
    <t>NC</t>
  </si>
  <si>
    <t>Daños Personales</t>
  </si>
  <si>
    <t xml:space="preserve">Mortal o catastrófico (M) </t>
  </si>
  <si>
    <t>Muerte (s)</t>
  </si>
  <si>
    <t>Muy grave (MG)</t>
  </si>
  <si>
    <t>Lesiones o enfermedades graves irreparables (Incapacidad permanente, parcial o invalidez).</t>
  </si>
  <si>
    <t>Grave (G)</t>
  </si>
  <si>
    <t>Lesiones o enfermedades con incapacidad laboral temporal (ILT).</t>
  </si>
  <si>
    <t>Leve (L)</t>
  </si>
  <si>
    <t>Lesiones o enfermedades que no requieren incapacidad.</t>
  </si>
  <si>
    <r>
      <t xml:space="preserve">Nota: </t>
    </r>
    <r>
      <rPr>
        <sz val="11"/>
        <color theme="1"/>
        <rFont val="Calibri"/>
        <family val="2"/>
        <scheme val="minor"/>
      </rPr>
      <t>Para evaluar el nivel de consecuencias, tenga en cuenta la consecuencia más grave que se pueda presentar en la actividad valorada.</t>
    </r>
  </si>
  <si>
    <t>Tabla 5: Determinación del Nivel del Riesgo</t>
  </si>
  <si>
    <t xml:space="preserve">                 Nivel de riesgo                 NR = NP x NC</t>
  </si>
  <si>
    <t>Nivel de Probabilidad (NP)</t>
  </si>
  <si>
    <t>40-24</t>
  </si>
  <si>
    <t>20-10</t>
  </si>
  <si>
    <t>8-6</t>
  </si>
  <si>
    <t>4-2</t>
  </si>
  <si>
    <t>Nivel de Consecuencias 
(NC)</t>
  </si>
  <si>
    <t>I                            4000-2400</t>
  </si>
  <si>
    <t>I                           2000-1200</t>
  </si>
  <si>
    <t>I                         800-600</t>
  </si>
  <si>
    <t>II                           400-200</t>
  </si>
  <si>
    <t>I                         2400-1440</t>
  </si>
  <si>
    <t>I                            1200-600</t>
  </si>
  <si>
    <t>II                        480-360</t>
  </si>
  <si>
    <t xml:space="preserve">                                                III120</t>
  </si>
  <si>
    <t>I                            1000-600</t>
  </si>
  <si>
    <t>II                       500-250</t>
  </si>
  <si>
    <t>II                         250-150</t>
  </si>
  <si>
    <t>III                        100-50</t>
  </si>
  <si>
    <t>II                          400-240</t>
  </si>
  <si>
    <t xml:space="preserve">                                               III 100</t>
  </si>
  <si>
    <t>III                          80-60</t>
  </si>
  <si>
    <t>III 40                            IV 20</t>
  </si>
  <si>
    <t>Tabla 6: Significado del nivel del riesgo</t>
  </si>
  <si>
    <t>Nivel de riesgo</t>
  </si>
  <si>
    <t>Valor de NR</t>
  </si>
  <si>
    <t>I</t>
  </si>
  <si>
    <t>4000 – 600</t>
  </si>
  <si>
    <t>Situación crítica. Suspender actividades hasta que el riesgo esté bajo control. Intervención urgente.</t>
  </si>
  <si>
    <t>II</t>
  </si>
  <si>
    <t>500 – 150</t>
  </si>
  <si>
    <t>Corregir y adoptar medidas de control inmediato. Sin embargo, suspenda actividades si el nivel de riesgo está por encima o igual de 360.</t>
  </si>
  <si>
    <t>III</t>
  </si>
  <si>
    <t>120 – 40</t>
  </si>
  <si>
    <t>Mejorar si es posible. Sería conveniente justificar la intervención y su rentabilidad.</t>
  </si>
  <si>
    <t>IV</t>
  </si>
  <si>
    <t>Mantener las medidas de control existentes, pero se deberían considerar soluciones o mejoras y se deben hacer comprobaciones periódicas para asegurar que el riesgo aún es aceptable.</t>
  </si>
  <si>
    <t>Aceptabilidad del riesgo</t>
  </si>
  <si>
    <t xml:space="preserve">Nivel del rango </t>
  </si>
  <si>
    <t xml:space="preserve">No Aceptable </t>
  </si>
  <si>
    <t xml:space="preserve">No Aceptable o Aceptable con control específico. </t>
  </si>
  <si>
    <t>Aceptable</t>
  </si>
  <si>
    <t>Código</t>
  </si>
  <si>
    <t>Descripción del Riesgo</t>
  </si>
  <si>
    <t>Tipo de Peligro</t>
  </si>
  <si>
    <t>Código &amp; Descripción</t>
  </si>
  <si>
    <t>R1</t>
  </si>
  <si>
    <t>Accidentes de tránsito</t>
  </si>
  <si>
    <t>Accidentes_de_tránsito</t>
  </si>
  <si>
    <t>R2</t>
  </si>
  <si>
    <t>Disposición de residuos</t>
  </si>
  <si>
    <t>Ambiental</t>
  </si>
  <si>
    <t>R3</t>
  </si>
  <si>
    <t>Disposición de aguas contaminadas</t>
  </si>
  <si>
    <t>R4</t>
  </si>
  <si>
    <t>Emisiones ambientales</t>
  </si>
  <si>
    <t>R5</t>
  </si>
  <si>
    <t>Exposición a contaminantes biológicos</t>
  </si>
  <si>
    <t>Biológico</t>
  </si>
  <si>
    <t>R6</t>
  </si>
  <si>
    <t>Exposición a virus</t>
  </si>
  <si>
    <t>R7</t>
  </si>
  <si>
    <t>Exposición a bacterias</t>
  </si>
  <si>
    <t>R8</t>
  </si>
  <si>
    <t>Exposición a parásitos</t>
  </si>
  <si>
    <t>R9</t>
  </si>
  <si>
    <t>Exposición a hongos</t>
  </si>
  <si>
    <t>R10</t>
  </si>
  <si>
    <t>Exposición a derivados orgánicos</t>
  </si>
  <si>
    <t>R11</t>
  </si>
  <si>
    <t>Exposición a picaduras de insectos</t>
  </si>
  <si>
    <t>R12</t>
  </si>
  <si>
    <t>Exposición a mordeduras, agresiones de animales</t>
  </si>
  <si>
    <t>R13</t>
  </si>
  <si>
    <t>Contacto con fluidos corporales o microorganismos</t>
  </si>
  <si>
    <t>R14</t>
  </si>
  <si>
    <t>Inhalación y/o ingestión de microorganismos</t>
  </si>
  <si>
    <t>R15</t>
  </si>
  <si>
    <t>Ingestión de alimentos contaminados</t>
  </si>
  <si>
    <t>R16</t>
  </si>
  <si>
    <t>Exposición a corriente eléctrica</t>
  </si>
  <si>
    <t>Eléctrico</t>
  </si>
  <si>
    <t>R17</t>
  </si>
  <si>
    <t>Contactos eléctricos directos (alta y baja tensión)</t>
  </si>
  <si>
    <t>R18</t>
  </si>
  <si>
    <t>Contactos eléctricos indirectos (alta y baja tensión)</t>
  </si>
  <si>
    <t>R19</t>
  </si>
  <si>
    <t>Contactos con electricidad estática</t>
  </si>
  <si>
    <t>R20</t>
  </si>
  <si>
    <t xml:space="preserve">Sobreesfuerzo </t>
  </si>
  <si>
    <t>Ergonómico_Biomecánico</t>
  </si>
  <si>
    <t>R21</t>
  </si>
  <si>
    <t>Diseño del trabajo (posición, desplaz., carga, esfuerzo)</t>
  </si>
  <si>
    <t>R22</t>
  </si>
  <si>
    <t>Movimientos repetitivos</t>
  </si>
  <si>
    <t>R23</t>
  </si>
  <si>
    <t>Posturas o posición</t>
  </si>
  <si>
    <t>R24</t>
  </si>
  <si>
    <t>Espacios confinados</t>
  </si>
  <si>
    <t>Espacios_confinados</t>
  </si>
  <si>
    <t>R25</t>
  </si>
  <si>
    <t>Sismo</t>
  </si>
  <si>
    <t>Fenómenos_Naturales</t>
  </si>
  <si>
    <t>R26</t>
  </si>
  <si>
    <t>Terremoto</t>
  </si>
  <si>
    <t>R27</t>
  </si>
  <si>
    <t>Vendaval</t>
  </si>
  <si>
    <t>R28</t>
  </si>
  <si>
    <t>Inundación</t>
  </si>
  <si>
    <t>R29</t>
  </si>
  <si>
    <t>Derrumbe</t>
  </si>
  <si>
    <t>R30</t>
  </si>
  <si>
    <t>Precipitaciones</t>
  </si>
  <si>
    <t>R31</t>
  </si>
  <si>
    <t>Exposición a temperaturas extremas (estrés térmico)</t>
  </si>
  <si>
    <t>Físico</t>
  </si>
  <si>
    <t>R32</t>
  </si>
  <si>
    <t>Contactos térmicos (con objetos o materiales a temperatura extrema)</t>
  </si>
  <si>
    <t>R33</t>
  </si>
  <si>
    <t>Exposición a radiaciones</t>
  </si>
  <si>
    <t>R34</t>
  </si>
  <si>
    <t>Ruido</t>
  </si>
  <si>
    <t>R35</t>
  </si>
  <si>
    <t>Vibraciones</t>
  </si>
  <si>
    <t>R36</t>
  </si>
  <si>
    <t>Radiaciones ionizantes (rayos x, gama, beta y alfa)</t>
  </si>
  <si>
    <t>R37</t>
  </si>
  <si>
    <t>Radiaciones no ionizantes</t>
  </si>
  <si>
    <t>R38</t>
  </si>
  <si>
    <t>Iluminación</t>
  </si>
  <si>
    <t>R39</t>
  </si>
  <si>
    <t>Presión anormal</t>
  </si>
  <si>
    <t>R40</t>
  </si>
  <si>
    <t>Exposición a polvo o baja calidad del aire</t>
  </si>
  <si>
    <t>R41</t>
  </si>
  <si>
    <t>Caída de personas a distinto nivel</t>
  </si>
  <si>
    <t>Locativo</t>
  </si>
  <si>
    <t>R42</t>
  </si>
  <si>
    <t>Caída de personas al mismo nivel</t>
  </si>
  <si>
    <t>R43</t>
  </si>
  <si>
    <t>Caída de objetos por desplome o derrumbamiento</t>
  </si>
  <si>
    <t>R44</t>
  </si>
  <si>
    <t>Caída de objetos desprendidos</t>
  </si>
  <si>
    <t>R45</t>
  </si>
  <si>
    <t>Pisadas sobre objetos</t>
  </si>
  <si>
    <t>R46</t>
  </si>
  <si>
    <t>Exposición a pisos o terrenos disparejos</t>
  </si>
  <si>
    <t>R47</t>
  </si>
  <si>
    <t>Choques contra objetos inmóviles</t>
  </si>
  <si>
    <t>R48</t>
  </si>
  <si>
    <t>Choques contra (o por) objetos en movimiento</t>
  </si>
  <si>
    <t>R49</t>
  </si>
  <si>
    <t>Caída dentro de tanques llenos o vacíos</t>
  </si>
  <si>
    <t>R50</t>
  </si>
  <si>
    <t>Deslizamiento/sepultamiento por material</t>
  </si>
  <si>
    <t>R51</t>
  </si>
  <si>
    <t>Caída de objetos o piezas en manipulación</t>
  </si>
  <si>
    <t>Mecánico</t>
  </si>
  <si>
    <t>R52</t>
  </si>
  <si>
    <t>Exposición a cargas suspendidas</t>
  </si>
  <si>
    <t>R53</t>
  </si>
  <si>
    <t>Izaje de cargas</t>
  </si>
  <si>
    <t>R54</t>
  </si>
  <si>
    <t>R55</t>
  </si>
  <si>
    <t>Golpes o Cortes al manejar herramientas</t>
  </si>
  <si>
    <t>R56</t>
  </si>
  <si>
    <t>Contacto con objetos o materiales cortantes/desgarrantes</t>
  </si>
  <si>
    <t>R57</t>
  </si>
  <si>
    <t>Proyección de fragmentos o partículas</t>
  </si>
  <si>
    <t>R58</t>
  </si>
  <si>
    <t>Atrapamiento por uno o más objetos en movimiento</t>
  </si>
  <si>
    <t>R59</t>
  </si>
  <si>
    <t>Aplastamiento</t>
  </si>
  <si>
    <t>R60</t>
  </si>
  <si>
    <t>Atrapamiento (ó arrastre) por elementos rotativos</t>
  </si>
  <si>
    <t>R61</t>
  </si>
  <si>
    <t>Peligro de cizallamiento</t>
  </si>
  <si>
    <t>R62</t>
  </si>
  <si>
    <t>Peligro de corte o seccionamiento</t>
  </si>
  <si>
    <t>R63</t>
  </si>
  <si>
    <t>Peligro de enganche</t>
  </si>
  <si>
    <t>R64</t>
  </si>
  <si>
    <t>Peligro de impacto</t>
  </si>
  <si>
    <t>R65</t>
  </si>
  <si>
    <t>Peligro de perforación o punzonamiento</t>
  </si>
  <si>
    <t>R66</t>
  </si>
  <si>
    <t>Peligro de fricción o abrasión</t>
  </si>
  <si>
    <t>R67</t>
  </si>
  <si>
    <t>Proyección de fluidos a alta presión y alta temperatura (máquinas)</t>
  </si>
  <si>
    <t>R68</t>
  </si>
  <si>
    <t>Atrapamiento por vuelco de máquinas o vehículos</t>
  </si>
  <si>
    <t>R69</t>
  </si>
  <si>
    <t>Atropellamiento por equipo móvil o vehículo</t>
  </si>
  <si>
    <t>R70</t>
  </si>
  <si>
    <t>Exigencia mental del trabajo</t>
  </si>
  <si>
    <t>Psicosocial</t>
  </si>
  <si>
    <t>R71</t>
  </si>
  <si>
    <t>Exceso de exigencias de trabajo</t>
  </si>
  <si>
    <t>R72</t>
  </si>
  <si>
    <t xml:space="preserve">Organización del trabajo </t>
  </si>
  <si>
    <t>R73</t>
  </si>
  <si>
    <t>Gestión organizacional</t>
  </si>
  <si>
    <t>R74</t>
  </si>
  <si>
    <t>Capacitación y/o habilidades insuficientes</t>
  </si>
  <si>
    <t>R75</t>
  </si>
  <si>
    <t>Condición de la tarea</t>
  </si>
  <si>
    <t>R76</t>
  </si>
  <si>
    <t>Definición de Roles y Tareas</t>
  </si>
  <si>
    <t>R77</t>
  </si>
  <si>
    <t>Autonomía (falta de control e iniciativa)</t>
  </si>
  <si>
    <t>R78</t>
  </si>
  <si>
    <t>Escasas compensaciones, incentivos o motivaciones</t>
  </si>
  <si>
    <t>R79</t>
  </si>
  <si>
    <t>Comunicación transparente y fluida</t>
  </si>
  <si>
    <t>R80</t>
  </si>
  <si>
    <t>Falta de influencia y desarrollo</t>
  </si>
  <si>
    <t>R81</t>
  </si>
  <si>
    <t>Supervisión estricta y exceso de control</t>
  </si>
  <si>
    <t>R82</t>
  </si>
  <si>
    <t>Relaciones en el grupo de trabajo</t>
  </si>
  <si>
    <t>R83</t>
  </si>
  <si>
    <t>Agresiones y conflictos (jefes, clientes, compañeros)</t>
  </si>
  <si>
    <t>R84</t>
  </si>
  <si>
    <t>Jornada de trabajo exigente e inflexible</t>
  </si>
  <si>
    <t>R85</t>
  </si>
  <si>
    <t>Conciliación vida laboral y vida familiar</t>
  </si>
  <si>
    <t>R86</t>
  </si>
  <si>
    <t>Victimizacion y acoso ( bullying) e intimizacion</t>
  </si>
  <si>
    <t>R87</t>
  </si>
  <si>
    <t>Agresión de seres humanos o actos delictivos</t>
  </si>
  <si>
    <t>Público</t>
  </si>
  <si>
    <t>R88</t>
  </si>
  <si>
    <t>Secuestro</t>
  </si>
  <si>
    <t>R89</t>
  </si>
  <si>
    <t>Extorsión</t>
  </si>
  <si>
    <t>R90</t>
  </si>
  <si>
    <t>Atentados</t>
  </si>
  <si>
    <t>R91</t>
  </si>
  <si>
    <t>Atraco, Robos, Asaltos</t>
  </si>
  <si>
    <t>R92</t>
  </si>
  <si>
    <t>Desorden público</t>
  </si>
  <si>
    <t>R93</t>
  </si>
  <si>
    <t>Delitos internos</t>
  </si>
  <si>
    <t>R94</t>
  </si>
  <si>
    <t>Violencia en el puesto de trabajo</t>
  </si>
  <si>
    <t>R95</t>
  </si>
  <si>
    <t>Acoso laboral</t>
  </si>
  <si>
    <t>R96</t>
  </si>
  <si>
    <t>Contactos con sustancias cáusticas y/o corrosivas</t>
  </si>
  <si>
    <t>Químico</t>
  </si>
  <si>
    <t>R97</t>
  </si>
  <si>
    <t>Exposición a gases y vapores</t>
  </si>
  <si>
    <t>R98</t>
  </si>
  <si>
    <t>Exposición a aerosoles sólidos</t>
  </si>
  <si>
    <t>R99</t>
  </si>
  <si>
    <t>Exposición a aerosoles líquidos (nieblas y rocíos)</t>
  </si>
  <si>
    <t>R100</t>
  </si>
  <si>
    <t>Contacto con sustancias peligrosas</t>
  </si>
  <si>
    <t>R101</t>
  </si>
  <si>
    <t>Inhalación y/o ingestión de sustancias nocivas o tóxicas</t>
  </si>
  <si>
    <t>R102</t>
  </si>
  <si>
    <t>Polvos (orgánicos o inorgánicos)</t>
  </si>
  <si>
    <t>R103</t>
  </si>
  <si>
    <t>Fibras</t>
  </si>
  <si>
    <t>R104</t>
  </si>
  <si>
    <t>Exposición a humos (metálicos o no metálicos)</t>
  </si>
  <si>
    <t>R105</t>
  </si>
  <si>
    <t>Material particulado</t>
  </si>
  <si>
    <t>R106</t>
  </si>
  <si>
    <t>Explosiones</t>
  </si>
  <si>
    <t>Tecnológico_FísicoQuímico</t>
  </si>
  <si>
    <t>R107</t>
  </si>
  <si>
    <t>Recipientes, cilindros o depósitos a presión</t>
  </si>
  <si>
    <t>R108</t>
  </si>
  <si>
    <t>Incendio</t>
  </si>
  <si>
    <t>R109</t>
  </si>
  <si>
    <t>Fugas o derrames de sustancias peligrosas</t>
  </si>
  <si>
    <t>R110</t>
  </si>
  <si>
    <t>Exposición a ambientes explosivos o inflamables</t>
  </si>
  <si>
    <t>R111</t>
  </si>
  <si>
    <t>Proyección/salpicaduras de sustancias peligrosas</t>
  </si>
  <si>
    <t>R112</t>
  </si>
  <si>
    <t>Reacciones químicas fuera de control</t>
  </si>
  <si>
    <t>R113</t>
  </si>
  <si>
    <t>Trabajo_en_alturas</t>
  </si>
  <si>
    <t>R114</t>
  </si>
  <si>
    <t>R115</t>
  </si>
  <si>
    <t>Trabajo en caliente</t>
  </si>
  <si>
    <t>Trabajo_en_caliente</t>
  </si>
  <si>
    <t>N°</t>
  </si>
  <si>
    <t>Tipo de Condición</t>
  </si>
  <si>
    <t>Riesgo Laboral Asociado</t>
  </si>
  <si>
    <t>Seguridad</t>
  </si>
  <si>
    <t>Accidente de Trabajo</t>
  </si>
  <si>
    <t>Higiene</t>
  </si>
  <si>
    <t>Enfermedad Laboral</t>
  </si>
  <si>
    <t>Organización y Carga</t>
  </si>
  <si>
    <t>Fatiga, Insatisfacción, +AT</t>
  </si>
  <si>
    <t>Fenómenos Naturales</t>
  </si>
  <si>
    <t>Medio Ambiente y Comunidad</t>
  </si>
  <si>
    <t>Deteriorio ambiental, Afectaciones a la salud</t>
  </si>
  <si>
    <t>ANEXO A</t>
  </si>
  <si>
    <t>Ejemplo de la table de peligros (NTC 45)</t>
  </si>
  <si>
    <t>Descripción</t>
  </si>
  <si>
    <t>Clasificación</t>
  </si>
  <si>
    <t>Biomecánicos</t>
  </si>
  <si>
    <t>Condiciones de seguridad</t>
  </si>
  <si>
    <t>Fenómenos naturales*</t>
  </si>
  <si>
    <t>Virus</t>
  </si>
  <si>
    <t>Ruido  (impacto intermitente  y continuo)</t>
  </si>
  <si>
    <t>Polvos    orgánicos inorgánicos</t>
  </si>
  <si>
    <t>Gestión organizacional (estilo de mando, pago,  contratación,  participación, inducción  y  capacitación,  bienestar social,  evaluación  del   desempeño, manejo de cambios)</t>
  </si>
  <si>
    <t>Postura  (prologada mantenida,  forzada, antigravitacionales)</t>
  </si>
  <si>
    <t>Mecánico  (elementos  de máquinas, herramientas,  piezas a  trabajar,  materiales proyectados sólidos o fluidos</t>
  </si>
  <si>
    <t>Bacterias</t>
  </si>
  <si>
    <t>Iluminación  (luz visible por exceso o deficiencia)</t>
  </si>
  <si>
    <t>Características de la organización del trabajo  (comunicación,  tecnología, organización del trabajo, demandas cualitativas y cuantitativas de la labor</t>
  </si>
  <si>
    <t>Esfuerzo</t>
  </si>
  <si>
    <t>Eléctrico  (alta  y  baja  tensión, estática)</t>
  </si>
  <si>
    <t>Hongos</t>
  </si>
  <si>
    <t>Vibración  (cuerpo entero, segmentaria)</t>
  </si>
  <si>
    <t>Líquidos (nieblas y rocíos)</t>
  </si>
  <si>
    <t>Características    del   grupo   social   del trabajo (relaciones, cohesión, calidad de interacciones, trabajo en equipo</t>
  </si>
  <si>
    <t>Movimiento repetitivo</t>
  </si>
  <si>
    <t>Locativo  (almacenamiento, superficies  de   trabajo (irregularidades,   deslizantes, con  diferencia  del   nivel) condiciones de orden y aseo, caídas de objeto)</t>
  </si>
  <si>
    <t>Ricketsias</t>
  </si>
  <si>
    <t>Temperaturas extremas  (calor  y frío)</t>
  </si>
  <si>
    <t>Gases y vapores</t>
  </si>
  <si>
    <t>Condiciones  de la tarea  (carga  mental, contenido  de    la    tarea,    demandas emocionales,  sistemas  de  control, definición de roles, monotonía, etc).</t>
  </si>
  <si>
    <t>Manipulación  manual de cargas</t>
  </si>
  <si>
    <t>Tecnológico    (explosión,    fuga, derrame, incendio)</t>
  </si>
  <si>
    <t>Parásitos</t>
  </si>
  <si>
    <t>Presión    atmosférica</t>
  </si>
  <si>
    <t>Humos   metálicos, no metálicos</t>
  </si>
  <si>
    <t>Interfase persona tarea (conocimientos, habilidades  con  relación  a la  demanda de la tarea, iniciativa, autonomía y reconocimiento, identificación de la persona con la tarea y la organización</t>
  </si>
  <si>
    <t>(normal y ajustada)</t>
  </si>
  <si>
    <t>Picaduras</t>
  </si>
  <si>
    <t>Radiaciones ionizantes  (rayos   x, gama, beta y alfa)</t>
  </si>
  <si>
    <t>Jornada de trabajo (pausas, trabajo nocturno,  rotación,  horas  extras, descansos)</t>
  </si>
  <si>
    <t>Públicos  (Robos,  atracos, asaltos, atentados, desorden público, etc.)</t>
  </si>
  <si>
    <t>Precipitaciones, (lluvias, granizadas, heladas)</t>
  </si>
  <si>
    <t>Mordeduras</t>
  </si>
  <si>
    <t>Radiaciones  no ionizantes  (láser, ultravioleta infraroja)</t>
  </si>
  <si>
    <t>Trabajo en Alturas</t>
  </si>
  <si>
    <t>Fluidos o excrementos</t>
  </si>
  <si>
    <t>Espacios Confinados</t>
  </si>
  <si>
    <t>* Tener en cuenta únicamente los peligros de fenómenos naturales que afectan la seguridad y bienestar de las personas en el desarrollo de una actividad. En el plan de emergencia de cada empresa se consideraran todos los fenómenos naturales que pudieran afectarla.</t>
  </si>
  <si>
    <t>MATRIZ DE IDENTIFICACION DE PELIGROS, EVALUACION Y VALORACION DE RIESGOS</t>
  </si>
  <si>
    <t>EC-HSE-F-02
REV-1
SEP-18</t>
  </si>
  <si>
    <t>EC-HSE-F-02
REV-5
JULIO-2023</t>
  </si>
  <si>
    <t>NOMBRE DE LA EMPRESA:</t>
  </si>
  <si>
    <t>Kluane Drilling S.A</t>
  </si>
  <si>
    <t>PROCESO:</t>
  </si>
  <si>
    <t>Perforación Diamantina</t>
  </si>
  <si>
    <t>LUGAR:</t>
  </si>
  <si>
    <t>Proyecto "El Palmar"</t>
  </si>
  <si>
    <t xml:space="preserve">FECHA DE ULTIMA REVISION </t>
  </si>
  <si>
    <t>ELABORADO / REGISTRADO POR:</t>
  </si>
  <si>
    <t>Katty Conforme</t>
  </si>
  <si>
    <t>FECHA DE LA PROXIMA REVISION:</t>
  </si>
  <si>
    <t>IDENTIFICACIÓN</t>
  </si>
  <si>
    <t>PELIGRO</t>
  </si>
  <si>
    <t>EFECTOS POSIBLES
(Corto y Largo Plazo)</t>
  </si>
  <si>
    <t>CONTROLES EXISTENTES</t>
  </si>
  <si>
    <t>EVALUACIÓN DEL RIESGO</t>
  </si>
  <si>
    <t>VALORACIÓN RIESGO</t>
  </si>
  <si>
    <t>CRITERIO PARA ESTABLECER CONSECUENCIAS</t>
  </si>
  <si>
    <t>MEDIDAS DE INTERVENCIÓN</t>
  </si>
  <si>
    <t>FUENTE</t>
  </si>
  <si>
    <t>MEDIO</t>
  </si>
  <si>
    <t>RECEPTOR</t>
  </si>
  <si>
    <t>PROCESO</t>
  </si>
  <si>
    <t>ZONA / LUGAR</t>
  </si>
  <si>
    <t>ACTIVIDAD</t>
  </si>
  <si>
    <t>TAREA</t>
  </si>
  <si>
    <t>CARGO</t>
  </si>
  <si>
    <t>RUTINARIA
(SI / NO)</t>
  </si>
  <si>
    <t>MAQUINAS / EQUIPOS/HERRAMIENTAS</t>
  </si>
  <si>
    <t>DESCRIPCIÓN</t>
  </si>
  <si>
    <t>CATEGORÍA</t>
  </si>
  <si>
    <t>CLASIFICACIÓN</t>
  </si>
  <si>
    <t>CONTROLES DE INGENIERÍA</t>
  </si>
  <si>
    <t>CONTROLES ADMINISTRATIVOS, SEÑALIZACIÓN Y ADVERTENCIA</t>
  </si>
  <si>
    <t>EQUIPOS / ELEMENTOS DE PROTECCIÓN PERSONAL</t>
  </si>
  <si>
    <t>NIVEL DE DEFICIENCIA (ND)</t>
  </si>
  <si>
    <t>NIVEL DE EXPOSICIÓN (NE)</t>
  </si>
  <si>
    <t>NIVEL DE PROBABILIDAD (NP)
(NDxNE)</t>
  </si>
  <si>
    <t>INTERPRETACIÓN NIVEL DE PROBABILIDAD</t>
  </si>
  <si>
    <t>NIVEL DE CONSECUENCIA (NC)</t>
  </si>
  <si>
    <t xml:space="preserve">NIVEL DE RIESGO (NR=NPxNC) 
E INTERVENCIÓN </t>
  </si>
  <si>
    <t>INTERPRETACIÓN DEL NR</t>
  </si>
  <si>
    <t>ACEPTABILIDAD DEL RIESGO</t>
  </si>
  <si>
    <t>N° EXPUESTOS</t>
  </si>
  <si>
    <t>PEOR CONSECUENCIA</t>
  </si>
  <si>
    <t>REQUISITO LEGAL ESPECÍFICO ASOCIADO (SI/NO) ¿CUÁL?</t>
  </si>
  <si>
    <t>ELIMINACIÓN</t>
  </si>
  <si>
    <t>SUSTITUCIÓN</t>
  </si>
  <si>
    <t>CONTROLES ADMINISTRATIVOS, SEÑALIZACIÓN Y ADVERTENCIA - PLANES DE MANTENIMIENTO E INSPECCIÓN</t>
  </si>
  <si>
    <t>Operaciones</t>
  </si>
  <si>
    <t>Plataforma</t>
  </si>
  <si>
    <t>Arme y desarme de la máquina</t>
  </si>
  <si>
    <t>Levantamiento y movimiento de partes y piezas de la máquina / herramientas</t>
  </si>
  <si>
    <t>Perforista / Ayudantes de perforación / Mecánico de proyecto/ Supervisor de operaciones</t>
  </si>
  <si>
    <t>NO</t>
  </si>
  <si>
    <t>Motores de combustión, cilindros hidráulicos, componentes de la máquina (taladro)</t>
  </si>
  <si>
    <t>Posturas forzadas al levantar piezas, partes y herramientas</t>
  </si>
  <si>
    <t>R23 - Posturas o posición</t>
  </si>
  <si>
    <t xml:space="preserve">Lesiones musculo esqueléticas ( Tendinitis, mialgias, lumbalgias, esguinces, tunel de carpo). </t>
  </si>
  <si>
    <t>Uso de gato hudráulico para levantamiento y descenso de la torre</t>
  </si>
  <si>
    <t>Llenado de ATS, realizar pausas activas/ excámenes ocupacionales/ Mediciones ergonómicas anuales/ Programas de formación</t>
  </si>
  <si>
    <t>Casco Tipo I, Guantes palma de nitrilo, botas punta de acero, gafas de protección, overol.</t>
  </si>
  <si>
    <t xml:space="preserve">Lesiones osteomusculares permanentes </t>
  </si>
  <si>
    <t xml:space="preserve">Reglamento seguridad y salud en el trabajo en el ambito minero - RESOLUCIÓN Nro. ARCERNNR-013/2020 </t>
  </si>
  <si>
    <t xml:space="preserve"> - </t>
  </si>
  <si>
    <t xml:space="preserve"> -</t>
  </si>
  <si>
    <t>-</t>
  </si>
  <si>
    <t>Capacitaciones  acerca de los riesgos con respecto al levantamiento de partes y piezas al personal en proyecto.</t>
  </si>
  <si>
    <t>Manipulación manual de cargas al levantar partes y piezas de la máquina</t>
  </si>
  <si>
    <t xml:space="preserve">R20 - Sobreesfuerzo </t>
  </si>
  <si>
    <t>Lumbalgia, fátiga física, lesiones musculo esqueléticas</t>
  </si>
  <si>
    <t>N/A</t>
  </si>
  <si>
    <t>Entrenamiento / llenado de ATS / documentos operativos/ exámenes ocupacionales/ mediciones ergonómicas anuales/ Programas de formación</t>
  </si>
  <si>
    <t>Incapacidad temporal o permanente</t>
  </si>
  <si>
    <t>Reglamento seguridad y salud en el trabajo en el ambito minero - RESOLUCIÓN Nro. ARCERNNR-013/2020 
Decreto ejecutivo 2393</t>
  </si>
  <si>
    <t>Capacitaciones al personal acerca de los riesgos con respecto a la manipulación manual de cargas al en proyecto /Entrenamientos</t>
  </si>
  <si>
    <t>Desnivel o desorden en plataforma</t>
  </si>
  <si>
    <t>R46 - Exposición a pisos o terrenos disparejos</t>
  </si>
  <si>
    <t>Golpes, contusiones, esguinces, fracturas, luxaciones</t>
  </si>
  <si>
    <t>ATS / Aplicación de 5"s / Señalización / delimitación de área/ control de talud</t>
  </si>
  <si>
    <t>Incapacidad permanente / muerte</t>
  </si>
  <si>
    <t>Desgaste físico por las condiciones de temperatura en el área</t>
  </si>
  <si>
    <t>R31 - Exposición a temperaturas extremas (estrés térmico)</t>
  </si>
  <si>
    <t>Deshidratación / insolación, golpe de calor, pérdida de la conciencia , ataxía</t>
  </si>
  <si>
    <t>Dotación de termos / puntos de hidratación / ATS</t>
  </si>
  <si>
    <t>Guantes palma de nitrilo, botas punta de acero, gafas de protección, overol/ uso de polainas</t>
  </si>
  <si>
    <t>Golpe de calor / pérdida de conciencia / Dermatitis</t>
  </si>
  <si>
    <t>Reforzar la importancia de hidratación /  completar dotación de tomatodos a todo el personal restante</t>
  </si>
  <si>
    <t xml:space="preserve">Uso de protector solar </t>
  </si>
  <si>
    <t>Deslizamientos de tierra durante el levantamiento de partes y piezas</t>
  </si>
  <si>
    <t>R29 - Derrumbe</t>
  </si>
  <si>
    <t>Sepultamiento, asfixia, golpes, fracturas</t>
  </si>
  <si>
    <t>ATS/ Señalización/ Inspección de recpeción de plataforma / delimitación / impermeabilización de talúd</t>
  </si>
  <si>
    <t>Reglamento seguridad y salud en el trabajo en el ambito minero - RESOLUCIÓN Nro. ARCERNNR-013/2021</t>
  </si>
  <si>
    <t>Colocación de malla para talúd</t>
  </si>
  <si>
    <t>Terremoto durante el levantamiento de partes y piezas</t>
  </si>
  <si>
    <t>R26 - Terremoto</t>
  </si>
  <si>
    <t>ATS/ Señalización de rutas de evacuación y punto d eencuentro/ delimitación del área</t>
  </si>
  <si>
    <t>Reglamento seguridad y salud en el trabajo en el ambito minero - RESOLUCIÓN Nro. ARCERNNR-013/2022</t>
  </si>
  <si>
    <t xml:space="preserve">Colocación de malla para talúd / Implementación de lugar de refugio </t>
  </si>
  <si>
    <t>Realizar simulacros para amenza de riesgos naturales</t>
  </si>
  <si>
    <t>Malas relaciones interpersonales, bullying, intimidación, acoso, discriminación</t>
  </si>
  <si>
    <t>R83 - Agresiones y conflictos (jefes, clientes, compañeros)</t>
  </si>
  <si>
    <t>Depresión, ansiedad, estrés, baja autoestima, imsomnio</t>
  </si>
  <si>
    <t>Programas de bienestar / encuesta de clima laboral / programa de vigilacia / ATS</t>
  </si>
  <si>
    <t>Suicidio</t>
  </si>
  <si>
    <t xml:space="preserve">Acuerdo ministerial 82 / </t>
  </si>
  <si>
    <t xml:space="preserve">Sesiones psicológicas de al menos 1 vez por año / Talleres de manejo e inteligencia  emocional </t>
  </si>
  <si>
    <t>Absentismo laboral</t>
  </si>
  <si>
    <t>R85 - Conciliación vida laboral y vida familiar</t>
  </si>
  <si>
    <t>Depresión, ansiedad, imsomnio</t>
  </si>
  <si>
    <t xml:space="preserve">Afectaciones por oposición de personas anti mineras o por manifestaciones </t>
  </si>
  <si>
    <t>R92 - Desorden público</t>
  </si>
  <si>
    <t xml:space="preserve">Desalojos, daños a la propiedad, personas heridas </t>
  </si>
  <si>
    <t xml:space="preserve">Relacionamiento comunitario / contratación de mano de obra de personas de la comunidad </t>
  </si>
  <si>
    <t>Personas gravemente heridad / muerte</t>
  </si>
  <si>
    <t>Simulacros por evacuación frente a alteración del ordén público / prótocolo de actuación.
Comunicación abierta con el personal de la comunidad (sugerencias, reclamos)</t>
  </si>
  <si>
    <t>Ajuste y desajuste de partes móviles y fijas del taladro</t>
  </si>
  <si>
    <t>Movimientos repetitivos al realizar ajuste y acople de piezas y posturas forzadas prolongadas</t>
  </si>
  <si>
    <t>R22 - Movimientos repetitivos</t>
  </si>
  <si>
    <t xml:space="preserve">Lesiones musculo esqueléticas tanto de extremidades superiores e inferiores y/o de la espalda ( Tendinitis, mialgias, artralgias, lumbalgias, esguinces, tunel de carpo). </t>
  </si>
  <si>
    <t>Inspecciones a herramientas / llenado de ATS/ exámenes ocupacionales/ Programas de formación</t>
  </si>
  <si>
    <t xml:space="preserve">Lesiones permanentes en miembros superiores </t>
  </si>
  <si>
    <t xml:space="preserve">Uso de trinquete inalámbrico </t>
  </si>
  <si>
    <t xml:space="preserve">Capacitación acerca del uso adecuado y del cuidado de herramientas manuales </t>
  </si>
  <si>
    <t>Riesgo de atrapamiento, cortes y golpes al realizar ajuste y acople de piezas</t>
  </si>
  <si>
    <t>R55 - Golpes o Cortes al manejar herramientas</t>
  </si>
  <si>
    <t>Politraumatismos, fracturas, luxaciones</t>
  </si>
  <si>
    <t>Llenado de ATS/ Reglas que salvan vidas / inspecciones de EPP/ Programas de formación</t>
  </si>
  <si>
    <t>Pérdida de miembros superiores</t>
  </si>
  <si>
    <t>Capacitación o charla acerca del riesgo por atrapamiento en el ajuste de partes</t>
  </si>
  <si>
    <t>Iluminación deficiente al realizar desajuste o desarmado de la máquina, dado que se utiliza luz natural</t>
  </si>
  <si>
    <t>R38 - Iluminación</t>
  </si>
  <si>
    <t xml:space="preserve">Fátiga visual, golpes, cefaléa </t>
  </si>
  <si>
    <t>Llenado de ATS/ Procedimientos operativos/ Mediciones higiénicas</t>
  </si>
  <si>
    <t xml:space="preserve">Casco Tipo I, Guantes palma de nitrilo, botas punta de acero, gafas de protección, overol/ linterna individual </t>
  </si>
  <si>
    <t>Pérdida progresiva de la visión</t>
  </si>
  <si>
    <t>Conexión y desconexión de mangueras de fluidos (hidráulicas y agua)</t>
  </si>
  <si>
    <t>Contacto con sustancias químicas al desacoplar o acoplar las magueras/ movilización de baterías</t>
  </si>
  <si>
    <t>R100 - Contacto con sustancias peligrosas</t>
  </si>
  <si>
    <t>Dermatitis, alergia, irritación cutánea u ocular</t>
  </si>
  <si>
    <t xml:space="preserve">Colocación de tapones en las mangueras para evitar la salida de la sustancia </t>
  </si>
  <si>
    <t>Capacitación de manejo adecuado de sustancias químicas / ATS / MSGI</t>
  </si>
  <si>
    <t>Casco Tipo I, Guantes químicos, botas punta de acero, gafas de protección, overol</t>
  </si>
  <si>
    <t>Irritación cutánea u ocular grave</t>
  </si>
  <si>
    <t>Durante la generación, clasificación y entrega de residuos durante el arme y desarme de máquina en plataforma</t>
  </si>
  <si>
    <t>R2 - Disposición de residuos</t>
  </si>
  <si>
    <t>Intoxicación por inhalación, dermatitis</t>
  </si>
  <si>
    <t>Clasificación de residuos en la fuente / ATS / Almacenamiento temproal de residuos / etiquetado de productos / MSGI/ Programa ambiental</t>
  </si>
  <si>
    <t>Intoxicación</t>
  </si>
  <si>
    <t>INEN 2266/ A.M 026</t>
  </si>
  <si>
    <t>Reforzar conocimiento y prácticas acerca del manejo, clasificación  e identificación de residuos</t>
  </si>
  <si>
    <t>Golpes al realizar conexión de mangueras.</t>
  </si>
  <si>
    <t xml:space="preserve">Llenado de ATS/ Procedimientos operativos / inspección de herramientas </t>
  </si>
  <si>
    <t>Identificación de magueras / instructivo de instalación de mangueras</t>
  </si>
  <si>
    <t>Aplastamiento de miembros superiores por levantamiento de tablones para ubicar magueras.</t>
  </si>
  <si>
    <t>R59 - Aplastamiento</t>
  </si>
  <si>
    <t>Luxaciones, fracturas, lesiones</t>
  </si>
  <si>
    <t>Llenado de ATS / Inspección de herramientas / Verificación de uso adecuado de herramientas/ Comunicación efectiva en equipo</t>
  </si>
  <si>
    <t>Fracturas, luxaciones</t>
  </si>
  <si>
    <t xml:space="preserve">Identificar la actividad dentro del instructivo de puntos de atrapamiento en manos </t>
  </si>
  <si>
    <t xml:space="preserve"> -  </t>
  </si>
  <si>
    <t>Conexiones eléctricas</t>
  </si>
  <si>
    <t>Batería / conexiones de luminarias / tablero eléctrico / paradas de emergencia</t>
  </si>
  <si>
    <t>Contacto eléctrico, descargas eléctricas al conectar-desconectar bornes de la batería</t>
  </si>
  <si>
    <t>R17 - Contactos eléctricos directos (alta y baja tensión)</t>
  </si>
  <si>
    <t>Quemaduras, choque eléctrico</t>
  </si>
  <si>
    <t>Sistema de bloqueo y etiquetado</t>
  </si>
  <si>
    <t xml:space="preserve">Llenado del ATS / Señalética de riesgo eléctrico y puesta a tierra / </t>
  </si>
  <si>
    <t>Trnstornos en el sistema nervioso central</t>
  </si>
  <si>
    <t>Implementación de herramientas aislantes o dieléctricas</t>
  </si>
  <si>
    <t>Incluir en checklist o inspección de herramientas el uso de herramientas dieléctricas</t>
  </si>
  <si>
    <t>Incluir el uso de guantes dieléctricos</t>
  </si>
  <si>
    <t xml:space="preserve">Contáctos eléctricos indirectos por instalación de luminarias y paradas de emergencia </t>
  </si>
  <si>
    <t>R18 - Contactos eléctricos indirectos (alta y baja tensión)</t>
  </si>
  <si>
    <t>Descarga eléctrica</t>
  </si>
  <si>
    <t>Puestas a tierra/ bornes y cauchos aislantes</t>
  </si>
  <si>
    <t>Identificación de riesgo eléctrico en luminarias / isnpección de antes de dar inicio a una nueva perforación</t>
  </si>
  <si>
    <t>Transtornos en el sistema nervioso central</t>
  </si>
  <si>
    <t>Implementación de instructivo de conexiones eléctricas</t>
  </si>
  <si>
    <t>Adecuación de cablewire line</t>
  </si>
  <si>
    <t>Winche / cable del wireline</t>
  </si>
  <si>
    <t>Manipulación del cable wire line para adecuación</t>
  </si>
  <si>
    <t>R56 - Contacto con objetos o materiales cortantes/desgarrantes</t>
  </si>
  <si>
    <t xml:space="preserve">Cortes y golpes </t>
  </si>
  <si>
    <t>ATS / señalética / socialización de los procedimientos operacionales</t>
  </si>
  <si>
    <t>Casco Tipo I, Guantes de tubería, botas punta de acero, gafas de protección, overol.</t>
  </si>
  <si>
    <t>Contraer tétano / infección por héridas abiertas</t>
  </si>
  <si>
    <t xml:space="preserve">Implementación de instructivo para manejo de cable wire line </t>
  </si>
  <si>
    <t>Instalación / desinstalación de líneas de agua</t>
  </si>
  <si>
    <t>Herramientas manuales / tubos para pulmón / mangueras</t>
  </si>
  <si>
    <t>Durante la instalación de líneas de agua</t>
  </si>
  <si>
    <t>R12 - Exposición a mordeduras, agresiones de animales</t>
  </si>
  <si>
    <t>Traumatismo de tejidos blands, alergias, necrósis</t>
  </si>
  <si>
    <t>ATS/ Capacitación de riesgo biológico (qué hacer en caso de picaduras o mordeduras)</t>
  </si>
  <si>
    <t>Shock anafiláctico / muerte</t>
  </si>
  <si>
    <t xml:space="preserve">Instructivo o guía en caso de avistamiento de insectos o animales salvajes/ ponsoñozos </t>
  </si>
  <si>
    <t xml:space="preserve">Uso de polainas </t>
  </si>
  <si>
    <t>R11 - Exposición a picaduras de insectos</t>
  </si>
  <si>
    <t>Infecciones, traumatismo en tejidos blandos, shock anafiláctico, necrósis</t>
  </si>
  <si>
    <t>Carpado y descarpado de la plataforma</t>
  </si>
  <si>
    <t>Ayudantes de perforación/ mecánico/ perforista</t>
  </si>
  <si>
    <t>Herramientas manuales</t>
  </si>
  <si>
    <t xml:space="preserve">Al realizar acople de tubos guía  </t>
  </si>
  <si>
    <t xml:space="preserve">Fracturas, lesiones severas </t>
  </si>
  <si>
    <t>Dispositivos de seguridad</t>
  </si>
  <si>
    <t>Inpecciones preoperacionales /ATS / Inspección de herramientas</t>
  </si>
  <si>
    <t>Guantes de tubería y anti-impacto, botas punta de acero, gafas de protección, overol, casco</t>
  </si>
  <si>
    <t>Lesiones severas</t>
  </si>
  <si>
    <t>Aplastamiento por caída del tubo de soporte al realizar montaje y desmontaje de tubo soporte</t>
  </si>
  <si>
    <t>Aplastamientos / fracturas</t>
  </si>
  <si>
    <t>Manipulación de tubo de soporte al realizar montaje y desmontaje de tubo soporte</t>
  </si>
  <si>
    <t>R51 - Caída de objetos o piezas en manipulación</t>
  </si>
  <si>
    <t>Lesiones, fracturas, contusiones, cortes, politraumatismos, esginces</t>
  </si>
  <si>
    <t xml:space="preserve">ATS/ Procedimiento de carpado y descarpado de la plataforma </t>
  </si>
  <si>
    <t>Guantes palma de nitrilo, botas punta de acero, gafas de protección, overo</t>
  </si>
  <si>
    <t>Fracturas</t>
  </si>
  <si>
    <t>Por levantamiento de tubo de soporte para el carpado</t>
  </si>
  <si>
    <t>Lumbalgias / hernias discales</t>
  </si>
  <si>
    <t>Por desprendimiento de ramas de árboles u otros desde altura en el templado/ destemplado de la carpa</t>
  </si>
  <si>
    <t>R44 - Caída de objetos desprendidos</t>
  </si>
  <si>
    <t>Fracturas, golpes, lesiones, contusiones</t>
  </si>
  <si>
    <t>ATS/ comunicación asertiva entre compañeros de trabajo</t>
  </si>
  <si>
    <t>Golpes</t>
  </si>
  <si>
    <t>Caída o desprendimiento de objetos por fuertes vientos</t>
  </si>
  <si>
    <t>R27 - Vendaval</t>
  </si>
  <si>
    <t>Aplastamiento, golpes, lesiones</t>
  </si>
  <si>
    <t>ATS/ Detector de tomentas/ plan de emergencias</t>
  </si>
  <si>
    <t>Golpes/ daños a la propiedad</t>
  </si>
  <si>
    <t>Movilzación de taladro</t>
  </si>
  <si>
    <t>Motores de combustión, cilindros hidráulicos, componentes de la máquina (taladro), winche, tubería</t>
  </si>
  <si>
    <t>Manipulación de cargas durante la movilización de partes y piezas de la máquina</t>
  </si>
  <si>
    <t>Uso de iron horse</t>
  </si>
  <si>
    <t>Capacitación para el levantamiento correcto de cargas / ATS / inspecciones preoperacionales de iron horse/ Procedimiento seguro para movilización de taladro/ examenes medicos ocupacionales</t>
  </si>
  <si>
    <t>Casco Tipo I, Guantes palma de nitrilo , guantes anti vibración botas punta de acero, gafas de protección, overol.</t>
  </si>
  <si>
    <t>Implementación de rampa para elevación de cargas al iron horse</t>
  </si>
  <si>
    <t>Implementación de instructivo de uso de rampa para el levantamiento de cargas, distribución de cargas en vehículos</t>
  </si>
  <si>
    <t>Manipulación de elementos, partes o piezas para el traslado de máquina</t>
  </si>
  <si>
    <t>ATS/ Procedimiento seguro para movilización de taladro</t>
  </si>
  <si>
    <t>Aplastamiento, pérdida de miembros superiores o inferiores</t>
  </si>
  <si>
    <t xml:space="preserve">Implementar mecanismo con sistema de rodillos y rodamientos </t>
  </si>
  <si>
    <t xml:space="preserve">Implementar instructivo de uso de mecanismo </t>
  </si>
  <si>
    <t>Lesiones, fracturas, contusiones, cortes</t>
  </si>
  <si>
    <t>Tetáno, pérdida de sangre</t>
  </si>
  <si>
    <t>Desplazamiento por los senderos hacia la plataforma</t>
  </si>
  <si>
    <t>Necrósis / muerte</t>
  </si>
  <si>
    <t>Instructivo o guía en caso de avistamiento de serpientes
Completar esquema de vacunas</t>
  </si>
  <si>
    <t>Movilización de taladro</t>
  </si>
  <si>
    <t>Desplazamiento por los senderos hacia la plataforma o viceversa</t>
  </si>
  <si>
    <t>Alergias, shock anafiláctivo, muerte</t>
  </si>
  <si>
    <t>Instructivo o guía en caso de avistamiento de insectos o animales salvajes</t>
  </si>
  <si>
    <t>Desplazamiento por los senderos hacia la plataforma con carga o viceversa</t>
  </si>
  <si>
    <t>R41 - Caída de personas a distinto nivel</t>
  </si>
  <si>
    <t>Traumatismos, hemorragia</t>
  </si>
  <si>
    <t>AST / plan de emergencia / brigadistas / simulacros / capacitaciones</t>
  </si>
  <si>
    <t>Guantes palma de nitrilo, botas punta de acero, gafas de protección, overol</t>
  </si>
  <si>
    <t>Pérdida de conciencia</t>
  </si>
  <si>
    <t>Completar el curso de primeros auxilios avanzados en todo el personal</t>
  </si>
  <si>
    <t>R42 - Caída de personas al mismo nivel</t>
  </si>
  <si>
    <t>Fracturas, esguinces, luxaciones</t>
  </si>
  <si>
    <t>Guantes palma de nitrilo, botas punta de acero, gafas de protección, overol, casco</t>
  </si>
  <si>
    <t>Uso de iron horse para movilización/ movilización de batería</t>
  </si>
  <si>
    <t>Operador de iron horse</t>
  </si>
  <si>
    <t xml:space="preserve">Iron horse </t>
  </si>
  <si>
    <t>Contacto con sustancias químicas durante el transporte en iron horse/ movilización de tubería</t>
  </si>
  <si>
    <t>Uso de cubetos con tapa durante el transporte de sustancias químicas</t>
  </si>
  <si>
    <t xml:space="preserve">Intoxicación </t>
  </si>
  <si>
    <t xml:space="preserve">Adecuar orificios para ventilación en las tapas e los cubetos </t>
  </si>
  <si>
    <t>Uso de iron horse para movilización</t>
  </si>
  <si>
    <t>Atrapamientos por vuelco al movilizar herramientas / partes o piezas</t>
  </si>
  <si>
    <t>R68 - Atrapamiento por vuelco de máquinas o vehículos</t>
  </si>
  <si>
    <t>Fracturas, cortes, aplastamientos</t>
  </si>
  <si>
    <t>Parada de emergencia y dispositivos de seguridad / seguro de palanca de cambios</t>
  </si>
  <si>
    <t xml:space="preserve">ATS / Inspección preoperacional de iron horse / inspección de caminos y senderos diaría </t>
  </si>
  <si>
    <t>Guantes anti vibración, botas punta de acero, gafas de protección, overol, casco</t>
  </si>
  <si>
    <t>Muerte</t>
  </si>
  <si>
    <t>Implementar uso de KDT en reemplazo de iron horse</t>
  </si>
  <si>
    <t>Capacitar al personal (operadores) acerca del manejo del KDT y socializar procedimiento para manejo seguro de KDT</t>
  </si>
  <si>
    <t xml:space="preserve">Incendio por uso de combustible para funcionamiento de iron horse </t>
  </si>
  <si>
    <t>R108 - Incendio</t>
  </si>
  <si>
    <t>Quemaduras, daños a la propiedad, asfixia, irritación ocular</t>
  </si>
  <si>
    <t xml:space="preserve">Mantenimiento preventivo / parada de emergencia </t>
  </si>
  <si>
    <t>ATS/ Identificación de peligros con señalética/ plan de mantenimiento / extintor / capacitación de uso de extintor</t>
  </si>
  <si>
    <t>Quemaduras de 3° grado</t>
  </si>
  <si>
    <t>Utilización de KDT en reemplzao del iron horse para evitar contacto directo máquina - trabajador</t>
  </si>
  <si>
    <t xml:space="preserve">Completar capacitaciones de brigadistas contra incendios </t>
  </si>
  <si>
    <t>Deslizamientos de tierra durante la movilización de partes y piezas</t>
  </si>
  <si>
    <t>ATS/ Señalización/ Inspección de caminos y senderos / delimitación / Plan de emergencias</t>
  </si>
  <si>
    <t>Casco Tipo I, Guantes anti-vibración, botas punta de acero, gafas de protección, overol.</t>
  </si>
  <si>
    <t xml:space="preserve">Muerte / asfixia </t>
  </si>
  <si>
    <t>Reglamento seguridad y salud en el trabajo en el ambito minero - RESOLUCIÓN Nro. ARCERNNR-013/2022/ Instrumento Andino 584</t>
  </si>
  <si>
    <t>Durante la movilziación de los resiudos generados</t>
  </si>
  <si>
    <t>Intoxicación por inhalación o contacto directo, dermatitis</t>
  </si>
  <si>
    <t>Tapa de cubeto</t>
  </si>
  <si>
    <t>Clasificación de residuos en la fuente / ATS / Almacenamiento temproal de residuos / etiquetado de productos / MSGI/ Programa ambiental/ Señalización del cubeto</t>
  </si>
  <si>
    <t>Personas gravemente heridas / muerte</t>
  </si>
  <si>
    <t>Manejo de transportador de oruga iron horse</t>
  </si>
  <si>
    <t>Movilización de repuestos, tubería y herramientas para abastecimiento</t>
  </si>
  <si>
    <t>SI</t>
  </si>
  <si>
    <t>Iron horse/ tubería / herramientas</t>
  </si>
  <si>
    <t>Parada de emergencia y dispositivos de seguridad / seguro de palanca de cambios/mantenimiento preventivo</t>
  </si>
  <si>
    <t>ATS / Inspección preoperacional de iron horse / inspección de caminos y senderos diaría / procedimiento de manejo de transportador oruga iron horse</t>
  </si>
  <si>
    <t>Aplastamiento/ muerte</t>
  </si>
  <si>
    <t>Golpes al cargar o descargar material, tubería o repuestos</t>
  </si>
  <si>
    <t>Fracturas, cortes, golpes, politraumatismo</t>
  </si>
  <si>
    <t>Aplastamiento/ fractura de miembros superiores</t>
  </si>
  <si>
    <t xml:space="preserve">Destinar un espacio específico para cargue y descargue </t>
  </si>
  <si>
    <t xml:space="preserve">Estrés térmico por movilización </t>
  </si>
  <si>
    <t xml:space="preserve">Exposición a vibraciones por manejo de iron horse </t>
  </si>
  <si>
    <t>R35 - Vibraciones</t>
  </si>
  <si>
    <t>Tendinitis, transtornos al SNC</t>
  </si>
  <si>
    <t>Mantenimiento preventivo de máquinas</t>
  </si>
  <si>
    <t>Alteraciones en el SNC</t>
  </si>
  <si>
    <t xml:space="preserve">Evaluar la eficacia de uso de guantes anti-vibración </t>
  </si>
  <si>
    <t>Derrumbe durante la movilización o traslado</t>
  </si>
  <si>
    <t>R43 - Caída de objetos por desplome o derrumbamiento</t>
  </si>
  <si>
    <t>Atrapamiento, asfixia, politraumatismos</t>
  </si>
  <si>
    <t xml:space="preserve">Plan de emergencias / ATS / Inspección de caminos y senderos </t>
  </si>
  <si>
    <t xml:space="preserve">Asfixia / rodamiento de personas  por vuelco </t>
  </si>
  <si>
    <t>Caídas o resbalones por pisos irregulares (lodosos, petroeos)</t>
  </si>
  <si>
    <t>Fracturas / lesiones severas</t>
  </si>
  <si>
    <t>Sepultamiento o golpes por sismo/terremoto</t>
  </si>
  <si>
    <t>R25 - Sismo</t>
  </si>
  <si>
    <t>Asfiixia/muerte</t>
  </si>
  <si>
    <t>Movilización de aditivos y combustible para abastecimiento</t>
  </si>
  <si>
    <t xml:space="preserve">Contacto con sustancias químicas para abastecimiento </t>
  </si>
  <si>
    <t>Por limpieza de elementos transportados en iron horse</t>
  </si>
  <si>
    <t>Movilización de material petréo para adecuación en caminos y senderos</t>
  </si>
  <si>
    <t>Exposición a mordedura de serpientes durante la movilización de material pétreo</t>
  </si>
  <si>
    <t>Exposición a ruido por motor de iron horse en funcionamiento</t>
  </si>
  <si>
    <t>R34 - Ruido</t>
  </si>
  <si>
    <t>hipoacusia laboral/ cefalea</t>
  </si>
  <si>
    <t>Mantenimiento preventivo</t>
  </si>
  <si>
    <t>ATS/ Programa de capacitación de riesgo físico/ Inspección de epp/ Plan de mantenimiento/ exámenes médicos ocupacionales</t>
  </si>
  <si>
    <t xml:space="preserve">Protectores auditivos de copa </t>
  </si>
  <si>
    <t>Hipoacusia</t>
  </si>
  <si>
    <t>Decreto Ejecutivo 2393</t>
  </si>
  <si>
    <t xml:space="preserve">Realizar mediciones higiénicas de ruido industrial / dosimetría en operadores de iron horse </t>
  </si>
  <si>
    <t>Levantamiento de materiales en carga y descarga</t>
  </si>
  <si>
    <t>R21 - Diseño del trabajo (posición, desplaz., carga, esfuerzo)</t>
  </si>
  <si>
    <t>Capacitación para el levantamiento correcto de cargas / ATS / inspecciones preoperacionales de iron horse/ procedimiento de manejo de transportador oruga iron horse/ examenes medicos ocupacionales</t>
  </si>
  <si>
    <t xml:space="preserve">Perforación </t>
  </si>
  <si>
    <t>Manejo de tubo interno y pescante / Extracción y adición de tubería</t>
  </si>
  <si>
    <t>Perforista / Ayudantes de perforación</t>
  </si>
  <si>
    <t>Taladro / herramientas / caballete/ tubo interno y pescante</t>
  </si>
  <si>
    <t>Caída de objetos por manipulación al realizar manejo de tubo interno y pescante</t>
  </si>
  <si>
    <t>Fracturas, golpes, lesiones</t>
  </si>
  <si>
    <t>Inspecciones preooperacionales/ inspección de dispositivos de seguridad / inspección de tubo interno y pescante</t>
  </si>
  <si>
    <t>Fractura en miembros superiores</t>
  </si>
  <si>
    <t>Validar implementación de herramienta para cargue de tubo interno</t>
  </si>
  <si>
    <t xml:space="preserve">Reforzar conocimiento y prácticas acerca del la manipulación adecuada de herramientas manuales </t>
  </si>
  <si>
    <t>Atrapamiento por o entre piezas al realizar manejo de tubo interno y pescante</t>
  </si>
  <si>
    <t>R60 - Atrapamiento (ó arrastre) por elementos rotativos</t>
  </si>
  <si>
    <t>Fracturas, lesiones en extremidades superiores</t>
  </si>
  <si>
    <t>Amputación de miembros superiores</t>
  </si>
  <si>
    <t xml:space="preserve">Implementar temas específicos de formación en prevención para evitar el exceso de confianza en el personal </t>
  </si>
  <si>
    <t>Golpes/cortes durante el manejo de tubo interno y pescante</t>
  </si>
  <si>
    <t>Desacople o magueras en mal estado</t>
  </si>
  <si>
    <t>R67 - Proyección de fluidos a alta presión y alta temperatura (máquinas)</t>
  </si>
  <si>
    <t>Cortes, heridas punzantes por inyección de líquidos a presión</t>
  </si>
  <si>
    <t>Dispositivos de seguridad (Guayas anti látigo, fundas plástica de protección)/ mantenimientos preventivos</t>
  </si>
  <si>
    <t>Inspección de dispositivos de seguridad / ATS / Inspección preoperacional/ inspeccion de plataforma en perforación</t>
  </si>
  <si>
    <t>Quemaduras / cortes por altas presiones</t>
  </si>
  <si>
    <t>Realizar revisión minuciosa diaría</t>
  </si>
  <si>
    <t>Quemaduras por contacto con superficies calientes (motores)</t>
  </si>
  <si>
    <t>R32 - Contactos térmicos (con objetos o materiales a temperatura extrema)</t>
  </si>
  <si>
    <t xml:space="preserve">Quemaduras, lesiones en la piel </t>
  </si>
  <si>
    <t xml:space="preserve">Guardas de seguridad / dispositivos de seguridad </t>
  </si>
  <si>
    <t>Inspección de dispositivos de seguridad / ATS / Inspección preoperacional</t>
  </si>
  <si>
    <t>Exposición a ruido por motores en funcionamiento</t>
  </si>
  <si>
    <t>Cefalea, hipoacusia laboral</t>
  </si>
  <si>
    <t xml:space="preserve">Uso de protectores audiotvos de copa </t>
  </si>
  <si>
    <t>Hipoacusia laboral</t>
  </si>
  <si>
    <t xml:space="preserve">Deficiente iluminación durante la operación </t>
  </si>
  <si>
    <t>Disminución progresiva de capacidad visual</t>
  </si>
  <si>
    <t>Reglamento seguridad y salud en el trabajo en el ambito minero - RESOLUCIÓN Nro. ARCERNNR-013/2020 / Decreto Ejecutivo 2393</t>
  </si>
  <si>
    <t>Exposición a vibraciones por operación de la máquina</t>
  </si>
  <si>
    <t xml:space="preserve">Tendinitis, transtornos al SNC, </t>
  </si>
  <si>
    <t xml:space="preserve">Llenado de ATS/ Procedimientos operativos/ Mediciones higiénicas/ Cauchos en skyd/ Bases de madera </t>
  </si>
  <si>
    <t>Estudio ergonómico para validar nivel de exposición a vibraciones</t>
  </si>
  <si>
    <t>Riesgo de caida de objetos por desprendimiento de piezas o partes</t>
  </si>
  <si>
    <t>Golpes, lesiones, contusiones</t>
  </si>
  <si>
    <t>Sepultamiento</t>
  </si>
  <si>
    <t>Reglamento seguridad y salud en el trabajo en el ambito minero - RESOLUCIÓN Nro. ARCERNNR-013/2020</t>
  </si>
  <si>
    <t xml:space="preserve">Colocación de malla metálica </t>
  </si>
  <si>
    <t>Caída al mismo nivel por realizar manejo de tubo interno y pescante</t>
  </si>
  <si>
    <t>Fracturas, lesiones, politraumatismos</t>
  </si>
  <si>
    <t>Malla antideslizante (dispositivos de seguridad)</t>
  </si>
  <si>
    <t>ATS/ 5 "S/ Inspecciones preoperacionales /inspección de mantenimiento a instalaciones</t>
  </si>
  <si>
    <t>Validar implementación de malla caucho en lugar de la metálica</t>
  </si>
  <si>
    <t xml:space="preserve">Revisar material antideslizante de botas </t>
  </si>
  <si>
    <t>Depresión / ansiedad / suicidio</t>
  </si>
  <si>
    <t xml:space="preserve">Acuerdo ministerial 82 </t>
  </si>
  <si>
    <t>Picadura de insectos durantes las actividades de perforación</t>
  </si>
  <si>
    <t>Instructivo o guía en caso de avistamiento de insectos o animales salvajes.
Completar esquema de vacunas</t>
  </si>
  <si>
    <t>Mordedura de serpientes durante las actividades de perforación</t>
  </si>
  <si>
    <t>Contacto con grasas y fluidos de perforación</t>
  </si>
  <si>
    <t>Capacitación de manejo adecuado de sustancias químicas / ATS / MSGI / Procedimiento para preparación de fluidos de perforación</t>
  </si>
  <si>
    <t>Dermatitis laboral</t>
  </si>
  <si>
    <t>Movimientos repetitivos al adicionar o extraer tubería</t>
  </si>
  <si>
    <t>Inspecciones a herramientas / llenado de ATS/ exámenes ocupacionales/ Programas de formación/ pausas activas</t>
  </si>
  <si>
    <t>Validar impelementación de rod handler</t>
  </si>
  <si>
    <t>Realizar esfuerzo al adicionar o extraer tubería</t>
  </si>
  <si>
    <t>Dispositivos de seguridad (Mag grip)</t>
  </si>
  <si>
    <t>Capacitación para el levantamiento correcto de cargas / ATS / examenes medicos ocupacionales</t>
  </si>
  <si>
    <t>Reforzar el uso del mag grip (dispositrivos de seguridad) / realizar un estudio ergonómico</t>
  </si>
  <si>
    <t>ATS/ Señalización de rutas de evacuación y punto de encuentro/ delimitación del área</t>
  </si>
  <si>
    <t>Asfixia</t>
  </si>
  <si>
    <t>Plan nacional de respuesta a emergencia</t>
  </si>
  <si>
    <t>Realizar simulacros de evacuación y actuación frente a fenoménos naturales</t>
  </si>
  <si>
    <t>Personas gravemenete heridas / muerte</t>
  </si>
  <si>
    <t>Llenado del ATS / Señalética de riesgo eléctrico y puesta a tierra / inspección de plataforma en perforación</t>
  </si>
  <si>
    <t>Electrocución</t>
  </si>
  <si>
    <t>Contacto indirecto durante el encendido de panel eléctrico o reflectores</t>
  </si>
  <si>
    <t>Identificación de riesgo eléctrico en luminarias / inspección de plataforma en perforación</t>
  </si>
  <si>
    <t>Preparación de fluidos de perforación</t>
  </si>
  <si>
    <t>Tinas de 100 / 1000 / 500 LT / Mixer</t>
  </si>
  <si>
    <t>Contacto con productos químicos / grasas / aditivos para la operación</t>
  </si>
  <si>
    <t>Capacitación de manejo adecuado de sustancias químicas / ATS / MSGI/ etiquetado y rotulado de sustancias químicas / MSDS/ inspección de plataforma en perforación</t>
  </si>
  <si>
    <t xml:space="preserve">Implementar el uso de respirador o máscara de gas y gafas en el procedimiento </t>
  </si>
  <si>
    <t xml:space="preserve">Validar uso de máscara de gas </t>
  </si>
  <si>
    <t>R101 - Inhalación y/o ingestión de sustancias nocivas o tóxicas</t>
  </si>
  <si>
    <t>Enfermedades respiratorias / asma ocupacional / irritación de mucosas / alergía ocupacional</t>
  </si>
  <si>
    <t>Actualizar el procedimiento, agregando y enfatizando el uso de protección respiratoria</t>
  </si>
  <si>
    <t>Caídas o resbalones por derrame de fluidos sobre el piso</t>
  </si>
  <si>
    <t>ATS/ 5 "S/ Inspecciones preoperacionales /inspección de mantenimiento a instalaciones/ inspección de plataforma en perforación</t>
  </si>
  <si>
    <t>AST / plan de emergencia / brigadistas / simulacros / capacitaciones inspección de plataforma en perforación</t>
  </si>
  <si>
    <t>Corte por funcionamiento del mixer en las tinas de recirculación</t>
  </si>
  <si>
    <t>R62 - Peligro de corte o seccionamiento</t>
  </si>
  <si>
    <t>Amputaciones, cortes</t>
  </si>
  <si>
    <t>ATS/ Inspecciones preoperacionales /  inspección de plataforma en perforación</t>
  </si>
  <si>
    <t>Guantes químicos , botas punta de acero, gafas de protección, overol</t>
  </si>
  <si>
    <t>Verificar la posibilidad de implementación de malla para evitar el acceso a las aspas</t>
  </si>
  <si>
    <t>Implementar señalética de peligro de corte o amputación</t>
  </si>
  <si>
    <t>Manejo de bomba draga/control de fluidos de recirculación</t>
  </si>
  <si>
    <t>Bomba draga</t>
  </si>
  <si>
    <t>Incendio por uso de combustible para funcionamiento de bomba draga</t>
  </si>
  <si>
    <t>ATS/ Identificación de peligros con señalética/ plan de mantenimiento / extintor / capacitación de uso de extintor/ inspección de almacenamiento de sustancias químicas</t>
  </si>
  <si>
    <t>Muerte/daños a la propiedad</t>
  </si>
  <si>
    <t>Ley de defensa contra incendios / Decreto ejecutivo 2393</t>
  </si>
  <si>
    <t>Exposición a ruido al encende el motor de la bomba</t>
  </si>
  <si>
    <t xml:space="preserve">Validar aplicación de apantallamiento de bomas y fuentes de ruido </t>
  </si>
  <si>
    <t>Producción de gases y vapores tóxicos producto de la combustión al encender motor</t>
  </si>
  <si>
    <t>R97 - Exposición a gases y vapores</t>
  </si>
  <si>
    <t>Intoxicación / alergía</t>
  </si>
  <si>
    <t xml:space="preserve">Realizar estudio de emisión de gases </t>
  </si>
  <si>
    <t>Al movilizarse a encender y apagar el motor</t>
  </si>
  <si>
    <t>Trasvase de combustible</t>
  </si>
  <si>
    <t>Tanque de combustible</t>
  </si>
  <si>
    <t>Trasvase de combustible desde el tanque a las pimpinas para motores</t>
  </si>
  <si>
    <t xml:space="preserve">Guantes químicos </t>
  </si>
  <si>
    <t>Puestas de tierra instaladas/ uso de extintor/ cubeto</t>
  </si>
  <si>
    <t>Quemaduras de 3° grado/daños a la propiedad</t>
  </si>
  <si>
    <t>Ley de defensa contra incendios</t>
  </si>
  <si>
    <t>Inspección específica de área de combustibles ( estado de bomba manual y partes)</t>
  </si>
  <si>
    <t>Al realizar trasvase de combustible desde el tanque a las pimpinas para motores</t>
  </si>
  <si>
    <t>Lesiones osteomusculares</t>
  </si>
  <si>
    <t>Programa de formación (riesgo ergonómico) / ATS / Vigilanci de la salud</t>
  </si>
  <si>
    <t>Al trasladar el producto tarsvasado desde el área de almacenamiento a máquina o viceversa</t>
  </si>
  <si>
    <t>Manejo del panel control</t>
  </si>
  <si>
    <t>Perforista</t>
  </si>
  <si>
    <t>Caja o  panel de control / palancas de control de la máquina</t>
  </si>
  <si>
    <t>Exposición a ruido por funcionamiento de máquinas</t>
  </si>
  <si>
    <t>Validar implementación de catalizador y presilenciador en sisitema de silenciadores</t>
  </si>
  <si>
    <t>Verificar el estado y periodicidad de mantenimiento y cambio de silenciadores</t>
  </si>
  <si>
    <t>Exposición a vibraciones durante el manejo del panel control</t>
  </si>
  <si>
    <t xml:space="preserve">Validar necesidad de evaluación de vibraciones </t>
  </si>
  <si>
    <t>Realizar pausas con releevos entre perforistas y ayudantes</t>
  </si>
  <si>
    <t xml:space="preserve">Uso de guantes anti vibración </t>
  </si>
  <si>
    <t>Iluminación deficiente durante la operación</t>
  </si>
  <si>
    <t>Deficiencia de capacidad visual</t>
  </si>
  <si>
    <t>Realizar mediciones higiénicas en el turno noche</t>
  </si>
  <si>
    <t>Contacto indirecto durante el encendido y manejo del panel control</t>
  </si>
  <si>
    <t xml:space="preserve">Uso de guantes dieléctricos </t>
  </si>
  <si>
    <t>Condiciones del área en que se pueden encontrar insectos venenosos, etc</t>
  </si>
  <si>
    <t xml:space="preserve">Condiciones del área en que se pueden encontrar la presencia de serpientes, culebras. </t>
  </si>
  <si>
    <t xml:space="preserve">Salpicadura de fluidos desde las mangueras hidráulicas </t>
  </si>
  <si>
    <t>Quemaduras, lesiones en la piel, cortes, lesiones severas</t>
  </si>
  <si>
    <t xml:space="preserve">Guardas anti látigo / dispositivos de seguridad </t>
  </si>
  <si>
    <t>Cortaduras, quemaduras</t>
  </si>
  <si>
    <t>Actualizar documento de inspección de mangueras</t>
  </si>
  <si>
    <t xml:space="preserve">Tiempo prolongado en una sola posición </t>
  </si>
  <si>
    <t xml:space="preserve">Validar la implementación de silla plegable </t>
  </si>
  <si>
    <t>Llenado de ATS/ exámenes ocupacionales/ Programas de formación/ pausas activas</t>
  </si>
  <si>
    <t>Condiciones propias de la tarea y requeridas para entregar la muestra al cliente</t>
  </si>
  <si>
    <t>R75 - Condición de la tarea</t>
  </si>
  <si>
    <t>Estrés laboral, cefalea, ansiedad</t>
  </si>
  <si>
    <t>Programa de Bienestar.
Pausas Activas.
Programa de Riesgo Psicosocial 
Espacios de participacion, motivacion y consultas (Cartelera, Boletines, buzon de sugerencias y tarjeta de Reportes)</t>
  </si>
  <si>
    <t>Ansiedad / estrés</t>
  </si>
  <si>
    <t>Cementación de pozos</t>
  </si>
  <si>
    <t xml:space="preserve">Taladro de perforación / tubería </t>
  </si>
  <si>
    <t>Contacto con sustancias químicas al realizar preparación de mezcla de aditivos, cemento, agua, etc.</t>
  </si>
  <si>
    <t>Integrar uso del respirador en procedimiento</t>
  </si>
  <si>
    <t>Uso de respirador al realizar manipulación de sustancias químicas</t>
  </si>
  <si>
    <t xml:space="preserve">Ínyeccion de fluido (mezcla) a presión a través de la tubería </t>
  </si>
  <si>
    <t xml:space="preserve">Cambio de wireline/Prueba de esfuerzo </t>
  </si>
  <si>
    <t>Perforista/ ayudantes de perforación</t>
  </si>
  <si>
    <t>Winche/ herramientas manuales</t>
  </si>
  <si>
    <t>Desprendimiento o rotura del cable wireline</t>
  </si>
  <si>
    <t>R52 - Exposición a cargas suspendidas</t>
  </si>
  <si>
    <t>Golpes, lesiones severas, politraumatismos</t>
  </si>
  <si>
    <t>ATS/ Inspección preoperacional/ inspección de herramientas</t>
  </si>
  <si>
    <t>Casco Tipo I, Guantes de tubería o anti-impacto, botas punta de acero, gafas de protección, overol.</t>
  </si>
  <si>
    <t>Golpes severos / cortes</t>
  </si>
  <si>
    <t xml:space="preserve">Realizar guía para validación de condiciones de cable wireline y necesidad de cambio </t>
  </si>
  <si>
    <t>Implementación de guantes anti corte</t>
  </si>
  <si>
    <t>Corte por manipulación de cable / golpe por utilización de herramientas (cizalla)</t>
  </si>
  <si>
    <t>Cortes, tétanos, infección</t>
  </si>
  <si>
    <t xml:space="preserve">Cortes/ amputaciones </t>
  </si>
  <si>
    <t>Validar implementación de guantes anti corte</t>
  </si>
  <si>
    <t xml:space="preserve">Rescate de tubería </t>
  </si>
  <si>
    <t>Taladro / herramientas manuales</t>
  </si>
  <si>
    <t xml:space="preserve">Golpes al realizar maniobra de despegue de tubería </t>
  </si>
  <si>
    <t xml:space="preserve">Durante la maniobra de despegue de tubería </t>
  </si>
  <si>
    <t>Inspecciones preooperacionales/ inspección de dispositivos de seguridad / inspección de tubo interno y pescante/ Prótocolo de ingreso a plataforma</t>
  </si>
  <si>
    <t xml:space="preserve">Desacople de uniones durante la maniobra de despegue de tubería </t>
  </si>
  <si>
    <t>Inpecciones preoperacionales /ATS / Inspección de herramientas/  Prótocolo de ingreso a plataforma</t>
  </si>
  <si>
    <t>Caída de objetos por manipulación al realizar maniobra de despegue de tubería</t>
  </si>
  <si>
    <t>Caídas al realizar despegue de tubería</t>
  </si>
  <si>
    <t>ATS/ 5 "S/ Inspecciones preoperacionales /inspección de mantenimiento a instalaciones/ inspección de plataforma en perforación/ Prótocolo de ingreso a plataforma</t>
  </si>
  <si>
    <t>Extracción de núcleo orientado</t>
  </si>
  <si>
    <t xml:space="preserve">Perforista / Ayudantes de perforación </t>
  </si>
  <si>
    <t>Caballete / taladro de perforación / herramientas manuales</t>
  </si>
  <si>
    <t xml:space="preserve">Caída de objetos al movilizar el tubo interno </t>
  </si>
  <si>
    <t>Dispositivos de seguridad (Mag grip, caballete)</t>
  </si>
  <si>
    <t>Guantes antim-impacto / de tubería/ palma de nitrilo, botas punta de acero, gafas de protección, overol, casco</t>
  </si>
  <si>
    <t>Adquirir tablones antideslizantes para colocación en plataforma</t>
  </si>
  <si>
    <t>,</t>
  </si>
  <si>
    <t>Validar material antideslizante de las botas</t>
  </si>
  <si>
    <t>Utilización de agua a presión para realizar extración</t>
  </si>
  <si>
    <t>Proyección de partículas en la utilización del dispositivo para extraer la muestra / corte de la muestra</t>
  </si>
  <si>
    <t>R57 - Proyección de fragmentos o partículas</t>
  </si>
  <si>
    <t>Cortes, golpes, lesiones, fracturas</t>
  </si>
  <si>
    <t>ATS/ Inspección preoperacional</t>
  </si>
  <si>
    <t xml:space="preserve">Gafas de seguridad </t>
  </si>
  <si>
    <t xml:space="preserve">Implementar uso de visor facial en el procedimiento </t>
  </si>
  <si>
    <t>Considerar uso de visor facial para romper la muestra</t>
  </si>
  <si>
    <t xml:space="preserve">Levantamiento de carga al manipular  el tubo interno </t>
  </si>
  <si>
    <t>Por la exigencia de entregar la muestra bien orientada</t>
  </si>
  <si>
    <t>R70 - Exigencia mental del trabajo</t>
  </si>
  <si>
    <t xml:space="preserve">Estrés laboral / ansiedad/ cefalea </t>
  </si>
  <si>
    <t xml:space="preserve">Acuerdo ministerial 82  </t>
  </si>
  <si>
    <t>Manejo de sondajes con agua sugente</t>
  </si>
  <si>
    <t>Proyección de fluidos de perforación</t>
  </si>
  <si>
    <t>R111 - Proyección/salpicaduras de sustancias peligrosas</t>
  </si>
  <si>
    <t xml:space="preserve">Irritación dérmica, alergia </t>
  </si>
  <si>
    <t xml:space="preserve">Cortes/ quemaduras/ muerte </t>
  </si>
  <si>
    <t xml:space="preserve">Realizar revisión minuciosa diaría de partes </t>
  </si>
  <si>
    <t>Proyección a alta presión del agua surgente del pozo</t>
  </si>
  <si>
    <t>Mantenimiento</t>
  </si>
  <si>
    <t>Plataforma/ Campamento</t>
  </si>
  <si>
    <t>Mantenimiento preventivo / correctivo de máquinas</t>
  </si>
  <si>
    <t>Mantenimiento al sistema hidráulico</t>
  </si>
  <si>
    <t>Mecánico de proyecto</t>
  </si>
  <si>
    <t>Herramientas manuales/ componentes hidráulicos de la máquina</t>
  </si>
  <si>
    <t>Por presión no liberada</t>
  </si>
  <si>
    <t>heridas por inyección  de fluidos a alta presión/cortes</t>
  </si>
  <si>
    <t>Dispositivos de seguridad / bloqueo y etiquetado</t>
  </si>
  <si>
    <t>ATS/ Plan de mantenimiento</t>
  </si>
  <si>
    <t xml:space="preserve">Establecer periodicidad continua de revisión de herramientas </t>
  </si>
  <si>
    <t xml:space="preserve">Por manipulación de herramientas </t>
  </si>
  <si>
    <t>Reforzar el uso adecuado de herramientas manuales</t>
  </si>
  <si>
    <t>Al realizar cambio de aceite</t>
  </si>
  <si>
    <t>Posturas forzadas al realizar manipulación de componentes de la máquina</t>
  </si>
  <si>
    <t>Mantenimiento al sistema mecánico/ estructural / línea de agua</t>
  </si>
  <si>
    <t xml:space="preserve">Herramientas manuales / componentes mecánicos </t>
  </si>
  <si>
    <t>Manipulación de elementos y componentes</t>
  </si>
  <si>
    <t xml:space="preserve">Mantener un control / verificación de estado de herramientas desde bodega </t>
  </si>
  <si>
    <t>Mantenimiento bajo elementos o máquinas pesadas</t>
  </si>
  <si>
    <t>Aplastamiento, fracturas, politraumatismos</t>
  </si>
  <si>
    <t>Dispositivos de seguridad (guardas de rotación)</t>
  </si>
  <si>
    <t>ATS/ Plan de mantenimiento/plan de entrenamiento</t>
  </si>
  <si>
    <t>Por contacto con superficies calientes al calentarse el motor</t>
  </si>
  <si>
    <t>Reforzar al personal las prácticas seguras de trabajo / validar implementación de permiso de trabajo de etiquetado y bloqueo</t>
  </si>
  <si>
    <t>Al realizar prueba de motores</t>
  </si>
  <si>
    <t xml:space="preserve">Contacto con susutancias químicas por posibles derrames </t>
  </si>
  <si>
    <t xml:space="preserve">Validar la utilziación de guantes de tipo impermeable que brinden mejor manipulación </t>
  </si>
  <si>
    <t>Mantenimiento al sistema eléctrico</t>
  </si>
  <si>
    <t>Herrmientas manuales</t>
  </si>
  <si>
    <t>Contácto eléctrico al revisar cableado e instalaciones de los equipos / máquinas</t>
  </si>
  <si>
    <t>Mantener un control / verificación de estado de herramientas desde bodega /  validar implementación de permiso de trabajo de etiquetado y bloqueo</t>
  </si>
  <si>
    <t xml:space="preserve">Contacto con agua de bateria </t>
  </si>
  <si>
    <t xml:space="preserve">Hacer revisiones previas al traslado o manipulación de baterias </t>
  </si>
  <si>
    <t>Trabajo en posturas forzadas al realizar cambio o mantenimiento de partes</t>
  </si>
  <si>
    <t>Mantenimiento de equipos auxiliares</t>
  </si>
  <si>
    <t>Fracturas/ luxaciones</t>
  </si>
  <si>
    <t>Realizar revisión periódica (diaría) del estado de herramientas</t>
  </si>
  <si>
    <t>Por manipulación de combustibles</t>
  </si>
  <si>
    <t>Quemaduras / daños a la propiedad</t>
  </si>
  <si>
    <t>Mantenimiento correctivo/preventivo de iron horse</t>
  </si>
  <si>
    <t>Mantenimiento a componentes de iron horse</t>
  </si>
  <si>
    <t>Fracturas/ Politraumatismos</t>
  </si>
  <si>
    <t>Quemaduras 3° grado</t>
  </si>
  <si>
    <t>Quemaduras / daños a la propíedad</t>
  </si>
  <si>
    <t xml:space="preserve">Logística </t>
  </si>
  <si>
    <t>Plataforma / campamento</t>
  </si>
  <si>
    <t>Conducción de vehículos</t>
  </si>
  <si>
    <t>Movilización de personal / equipos / herramientas o repuestos/ aditivos y combustible</t>
  </si>
  <si>
    <t>Conductor / Logístico</t>
  </si>
  <si>
    <t>Vehículo</t>
  </si>
  <si>
    <t>Movilización de personal por vías de tercer y primer ordén</t>
  </si>
  <si>
    <t>R1 - Accidentes de tránsito</t>
  </si>
  <si>
    <t>Politraumatismos, fracturas, luxaciones, traumas craneoenfefálicos</t>
  </si>
  <si>
    <t xml:space="preserve">Airbag/ cinturones de seguridad </t>
  </si>
  <si>
    <t>Inspección vehícular / plan de emergencias/ inspección diaria de vehículos/ curso de manejo defensivo</t>
  </si>
  <si>
    <t>Politraumatismos/ muerte</t>
  </si>
  <si>
    <t>Ley de tránsito</t>
  </si>
  <si>
    <t>Implementación de cámaras samsara</t>
  </si>
  <si>
    <t>Maniobras repentinas en las carreteras</t>
  </si>
  <si>
    <t>Politraumatismos/ lesiones severas</t>
  </si>
  <si>
    <t xml:space="preserve">Inspección vehícular / plan de emergencias/ inspección diaria de vehículos/ curso de manejo defensivo/ inspección de condición vehícular </t>
  </si>
  <si>
    <t>Politraumatismos</t>
  </si>
  <si>
    <t xml:space="preserve">Reforzar prácticas de manejo defensivo </t>
  </si>
  <si>
    <t>Transporte de combustibles hacia plataforma</t>
  </si>
  <si>
    <t>Guantes químicos</t>
  </si>
  <si>
    <t>Posturas prolongadas (posición sentado)</t>
  </si>
  <si>
    <t>Lesiones musculo esqueléticas, lumbares</t>
  </si>
  <si>
    <t>Ajuste de volante y asiento</t>
  </si>
  <si>
    <t>Llenado de ATS, realizar pausas activas/ exámenes ocupacionales/ Mediciones ergonómicas anuales/ Programas de formación/ programa de vigilancia de la salud</t>
  </si>
  <si>
    <t xml:space="preserve">Lesiones de columna </t>
  </si>
  <si>
    <t xml:space="preserve">Deslizamientos durante la movilziación en las vías </t>
  </si>
  <si>
    <t>Curso de manejo defensivo/ATS</t>
  </si>
  <si>
    <t xml:space="preserve">Distancia familiar </t>
  </si>
  <si>
    <t>Horas extras / exigencia de actividades fuera del tiempo de jornada (imprevistos)</t>
  </si>
  <si>
    <t>R84 - Jornada de trabajo exigente e inflexible</t>
  </si>
  <si>
    <t>Fatiga, burnout, somnolencia, bajo rendimiento, accidentes</t>
  </si>
  <si>
    <t>Cuestionario de riesgo psicosocial/ programa de vigilancia de la salud</t>
  </si>
  <si>
    <t>Movilización de personal / equipos / herramientas o repuestos</t>
  </si>
  <si>
    <t xml:space="preserve">Por transporte de combustible (sustancias inflamables), fallos vehiculares </t>
  </si>
  <si>
    <t>ATS/ Identificación de peligros con señalética/ plan de mantenimiento / extintor / capacitación de uso de extintor/ inspección de extintores</t>
  </si>
  <si>
    <t>Quemaduras / muerte</t>
  </si>
  <si>
    <t xml:space="preserve">Realizar verificaciones previas de los envases / reforzar buenas prácticas para el transporte de sustancias químicas </t>
  </si>
  <si>
    <t>Exposición a rayos solares intensos</t>
  </si>
  <si>
    <t>R37 - Radiaciones no ionizantes</t>
  </si>
  <si>
    <t>insolación, somnolencia, cefalea, pérdida de agudeza visual</t>
  </si>
  <si>
    <t>Pausas activas/pasivas</t>
  </si>
  <si>
    <t>Ropa de trabajo (buso manga larga), gafas obscuras</t>
  </si>
  <si>
    <t xml:space="preserve">Reforzar uso de protector solar </t>
  </si>
  <si>
    <t>Recepción y entrega de materiales, insumos, repuestos, etc</t>
  </si>
  <si>
    <t xml:space="preserve">Por condiciones ambientales de la zona </t>
  </si>
  <si>
    <t>Aire acondicionado</t>
  </si>
  <si>
    <t>Control de bodega (aditivos / repuestos)</t>
  </si>
  <si>
    <t>Logístico</t>
  </si>
  <si>
    <t>Herramientas/repuestos</t>
  </si>
  <si>
    <t>Golpes al manipular repuestos/herramientas</t>
  </si>
  <si>
    <t>ATS/ ordén y limpieza 5"S /Delimitación del área</t>
  </si>
  <si>
    <t>casco, botas punta de acero, guantes palma de nitrilo</t>
  </si>
  <si>
    <t>Fracturas/ lesiones severas</t>
  </si>
  <si>
    <t>Actividades en el área de almacenamiento de aditivos (ventilación deficiente)</t>
  </si>
  <si>
    <t>Intoxicación, dermatitis, alergía laboral</t>
  </si>
  <si>
    <t>ATS/ Inspección de almacenamiento de sustancias químicas / matriz de compatibilidad química/ msds / etiquetado</t>
  </si>
  <si>
    <t>Inventario de tubería, insumos, repuestos de plataforma</t>
  </si>
  <si>
    <t>Tubería/repuestos/ materiales</t>
  </si>
  <si>
    <t>Conteo de materiales/ repuestos / tubería</t>
  </si>
  <si>
    <t>ATS / orden y aseo 5"S</t>
  </si>
  <si>
    <t xml:space="preserve">Instalar estantes que permitan la sujección necesaria de herramientas y tubería para evitar la caída </t>
  </si>
  <si>
    <t xml:space="preserve">Golpes contra objetos al realizar conteo </t>
  </si>
  <si>
    <t>Exposición a ruido por condiciones en plataforma</t>
  </si>
  <si>
    <t>Pisos irregulares en el área</t>
  </si>
  <si>
    <t>Durante el conteo o inventario</t>
  </si>
  <si>
    <t>Campamento</t>
  </si>
  <si>
    <t>Actividades administrativas</t>
  </si>
  <si>
    <t>Envío de reportes / inventario digital/ gestión documental / liquidación de fondos, etc</t>
  </si>
  <si>
    <t>Laptop, materiales de oficina</t>
  </si>
  <si>
    <t>Por la exigencia de la tarea/ liderazgo y cultura</t>
  </si>
  <si>
    <t>R76 - Definición de Roles y Tareas</t>
  </si>
  <si>
    <t>Programas de bienestar / encuesta de clima laboral / programa de vigilacia / ATS/ evaluación de desempeño</t>
  </si>
  <si>
    <t>R82 - Relaciones en el grupo de trabajo</t>
  </si>
  <si>
    <t xml:space="preserve">Realizar actividades que involucren a todo el personal y permitan la interacción entre compañeros </t>
  </si>
  <si>
    <t>Iluminación deficiente durante los trabajos de oficina</t>
  </si>
  <si>
    <t>Llenado de ATS / programa de formación / vigilancia de la salud</t>
  </si>
  <si>
    <t>Perdida de capacidad visual</t>
  </si>
  <si>
    <t>Conexión de dispositivos</t>
  </si>
  <si>
    <t>Quemaduras, electrocución</t>
  </si>
  <si>
    <t>Regulador de voltaje</t>
  </si>
  <si>
    <t>Llenado del ATS / Señalética de riesgo eléctrico</t>
  </si>
  <si>
    <t>Quemaduras</t>
  </si>
  <si>
    <t xml:space="preserve">Cortocircuito, fallas eléctricas </t>
  </si>
  <si>
    <t>Lámparas de emergencia / ATS / Detector de humos</t>
  </si>
  <si>
    <t xml:space="preserve">Realizar inspección de instalaciones eléctricas de forma periódica </t>
  </si>
  <si>
    <t>HSE</t>
  </si>
  <si>
    <t>Control de actividades operativas</t>
  </si>
  <si>
    <t>Inspecciones a plataforma/ estaciones de bomba y iron horse</t>
  </si>
  <si>
    <t>Responsable HSE / asistente HSE</t>
  </si>
  <si>
    <t>Radio / herramientas manuales</t>
  </si>
  <si>
    <t>Exposición a ruido por operación de máquinas</t>
  </si>
  <si>
    <t>Protectores auditivos</t>
  </si>
  <si>
    <t>Durante la movilización hacia plataforma</t>
  </si>
  <si>
    <t>Casco Tipo I, Guantes químicos, botas punta de acero, gafas de protección, ropa de trabajo</t>
  </si>
  <si>
    <t>Contacto con material contaminado en la entrega de residuos</t>
  </si>
  <si>
    <t>Resbalones, caídas por pisos irregulares oresbalosos</t>
  </si>
  <si>
    <t>Fracturas/lesiones severas</t>
  </si>
  <si>
    <t>Por las condiciones de las vías, talúd, senderos</t>
  </si>
  <si>
    <t>Derrumbe por sismos / terremotos</t>
  </si>
  <si>
    <t>Inventario de epp / programas mensuales/ reportes diarios/charlas y capacitaciones/ control documental</t>
  </si>
  <si>
    <t>Por la exigencia de tareas / liderazgo y cultura</t>
  </si>
  <si>
    <t>Estrés / malas relaciones laborales</t>
  </si>
  <si>
    <t>Lesiones osteomuscuares</t>
  </si>
  <si>
    <t>Decreto ejecutivo 2393</t>
  </si>
  <si>
    <t>Validar cambio de sillas plásticas a ergonómicas</t>
  </si>
  <si>
    <t>Reforzar recomendaciones para prevenir  afectaciones por riesgo ergonómico (posturas forzadas)</t>
  </si>
  <si>
    <t>Fatiga visual</t>
  </si>
  <si>
    <t>Realizar mnatenimiento de luminarias y regular luminiscidad</t>
  </si>
  <si>
    <t>Realizar mantenimiento a instalaciones eléctricas|</t>
  </si>
  <si>
    <t>Realizar mantenimiento a instalaciones eléctricas</t>
  </si>
  <si>
    <t>Liderazgo y cultura</t>
  </si>
  <si>
    <t xml:space="preserve">Estrés / malas relaciones laborales </t>
  </si>
  <si>
    <t>Externo</t>
  </si>
  <si>
    <t>Domcilio/proyecto/</t>
  </si>
  <si>
    <t>Traslado domicilio/campamento/plataforma</t>
  </si>
  <si>
    <t>Movilización por diferentes medios de transporte (aéreo/ terrestre)</t>
  </si>
  <si>
    <t>Todo el personal KDE</t>
  </si>
  <si>
    <t xml:space="preserve">Movilización </t>
  </si>
  <si>
    <t>Durante la movilización domicilio- lugar de trabajo</t>
  </si>
  <si>
    <t>Capacitar al personal frente a la necesidad de tomar un transporte confiable o seguro (transporte en bus)</t>
  </si>
  <si>
    <t>Por  actos de delincuencia</t>
  </si>
  <si>
    <t>R91 - Atraco, Robos, Asaltos</t>
  </si>
  <si>
    <t>Heridas, lesiones, afectaciones psicológicas</t>
  </si>
  <si>
    <t>Charlas informativas acerca de seguridad física/ATS (dentro de proyecto)</t>
  </si>
  <si>
    <t>Heridas severas</t>
  </si>
  <si>
    <t>Reforzar información de cuidado y atención frente a actos delictivos (seguridad física y defensa personal)</t>
  </si>
  <si>
    <t>Por manifestaciones, atentados, robos</t>
  </si>
  <si>
    <t>R87 - Agresión de seres humanos o actos delictivos</t>
  </si>
  <si>
    <t xml:space="preserve">  - </t>
  </si>
  <si>
    <t>Heridas / muerte</t>
  </si>
  <si>
    <t>Supervisión de actividades Operativas</t>
  </si>
  <si>
    <t>Supervisión de actividades Operativas Máquina / Iron Horse / Mantenimiento</t>
  </si>
  <si>
    <t>Supervisor</t>
  </si>
  <si>
    <t>Caída de objetos mientras se encuentra en plataforma</t>
  </si>
  <si>
    <t>Atrapamiento por o entre piezas mientras se encuentra en plataforma</t>
  </si>
  <si>
    <t>Golpes/cortes mientras se encuentra en plataforma</t>
  </si>
  <si>
    <t>Fracturas/ amputación</t>
  </si>
  <si>
    <t>Quemaduras/cortes</t>
  </si>
  <si>
    <t>Caída al mismo nivel al realizar tareas de supervisión dentro de plataforma</t>
  </si>
  <si>
    <t>Picadura de insectos durantes las actividades de supervisión</t>
  </si>
  <si>
    <t xml:space="preserve">Completar esquema de vacunas del personal </t>
  </si>
  <si>
    <t>Uso de polainas</t>
  </si>
  <si>
    <t>Mordedura de serpientes durante las actividades de supervisión</t>
  </si>
  <si>
    <t>Asfixia / muerte</t>
  </si>
  <si>
    <t>Deslizamientos de tierra durante la supervisón de operaciones</t>
  </si>
  <si>
    <t>Asfixia, fracturas</t>
  </si>
  <si>
    <t>Heridas severas / muerte</t>
  </si>
  <si>
    <t>Envío de reportes / gestión documental</t>
  </si>
  <si>
    <t>Estrés laboral/ ansiedad</t>
  </si>
  <si>
    <t>Código de trabajo / Decreto ejecutivo 2393</t>
  </si>
  <si>
    <t>Reforzar importancia del diseño ergonómico del puesto de trabajo / cambio de sillas de tipo ergonómico</t>
  </si>
  <si>
    <t>Completar capacitaciones contra incendios a todo el personal / Verificar el cumplimiento de inspección a instalaciones y conexiones eléctricas</t>
  </si>
  <si>
    <t>MATRIZ DE IDENTIFICACION DE PELIGROS Y EVALUACION DE RIESGOS</t>
  </si>
  <si>
    <t>Sede Central</t>
  </si>
  <si>
    <t xml:space="preserve">MEDIO </t>
  </si>
  <si>
    <t>SUBPROCESO</t>
  </si>
  <si>
    <t>GESTIÓN DE MANTENIMIENTO</t>
  </si>
  <si>
    <t>SOLDADURA</t>
  </si>
  <si>
    <t>TALLER / PROYECTO</t>
  </si>
  <si>
    <t xml:space="preserve">Mantenimiento del sistema estructural de la maquina </t>
  </si>
  <si>
    <t xml:space="preserve">Limpieza / lavado de máquinas, partes y piezas. </t>
  </si>
  <si>
    <t xml:space="preserve">Soldador </t>
  </si>
  <si>
    <t>Hidrolavadora</t>
  </si>
  <si>
    <t>Manejo o traslado de objetos piezas, motores o herramientas</t>
  </si>
  <si>
    <t>Golpes, lesiones generales.</t>
  </si>
  <si>
    <t xml:space="preserve">Mantenimientimiento de máquinas y equipos </t>
  </si>
  <si>
    <t xml:space="preserve">Llenado de ATS / Inspecciones mensuales/ cumplimiento de plan de mantenimiento </t>
  </si>
  <si>
    <t>Calzado punta de acero antideslizante / casco/ guantes palma de nitrilo</t>
  </si>
  <si>
    <t xml:space="preserve">Fracturas / politraumatismos </t>
  </si>
  <si>
    <t xml:space="preserve"> D.E 2393 / Reglamento seguridad y salud en el trabajo en el ambito minero - RESOLUCIÓN Nro. ARCERNNR-013/2020 </t>
  </si>
  <si>
    <t xml:space="preserve">Montacargas Manual 
Hidrolavadora 
Pluma mecánica </t>
  </si>
  <si>
    <t>Fracturas, hematomas y laceraciones.</t>
  </si>
  <si>
    <t>Mantenimientimiento de máquinas y equipos / uso de pluma mecánica (ayudas mecánicas)</t>
  </si>
  <si>
    <t xml:space="preserve">Llenado de ATS / Inspecciones mensuales/ cumplimiento de plan de mantenimiento / programa de formación en prevención y análisis de riesgos </t>
  </si>
  <si>
    <t>Calzado punta de acero / casco/ guantes palma de nitrilo</t>
  </si>
  <si>
    <t xml:space="preserve"> D.E 2393 / Reglamento seguridad y salud en el trabajo en el ambito minero - RESOLUCIÓN Nro. ARCERNNR-013/2021</t>
  </si>
  <si>
    <t>Continuar con el desarrollo de las campañas y capacitaciones referentes a riesgo mecánico</t>
  </si>
  <si>
    <t>Manipulación o contacto  de productos quimicos como: desengrasantes, detergentes y solventes para realizar lavado, desoxidantes</t>
  </si>
  <si>
    <t>Irritación, quemaduras, asfixia, quemaduras en la piel</t>
  </si>
  <si>
    <t>Llenado de ATS / Charlas diarías / programas de formación / instructivo de manejo adecuado de sustancias químicas</t>
  </si>
  <si>
    <t xml:space="preserve">Uso de guantes químicos </t>
  </si>
  <si>
    <t xml:space="preserve">Irritación / alergía por contacto </t>
  </si>
  <si>
    <t xml:space="preserve"> D.E 2393 / Reglamento seguridad y salud en el trabajo en el ambito minero - RESOLUCIÓN Nro. ARCERNNR-013/2022</t>
  </si>
  <si>
    <t>Hidrolavadora/ cepilllo de acero/ espátula, etc (herramientas manuales)</t>
  </si>
  <si>
    <t>Fracturas/ aplastamiento/ cortes</t>
  </si>
  <si>
    <t>Llenado de ATS / Inspecciones mensuales/ programa de formación en prevención y análisis de riesgos / charals diarias</t>
  </si>
  <si>
    <t>Uso de guantes palma de nitrilo</t>
  </si>
  <si>
    <t>Fracturas, contusiones</t>
  </si>
  <si>
    <t xml:space="preserve"> D.E 2393 / Reglamento seguridad y salud en el trabajo en el ambito minero - RESOLUCIÓN Nro. ARCERNNR-013/2023</t>
  </si>
  <si>
    <t>Posturas inadecuadas por lavado de piezas de gran volúmen (agacharse, inclinarse, cunclillas)/ levantamiento de cargas</t>
  </si>
  <si>
    <t>Lesiones osteomusculares / hernias discales</t>
  </si>
  <si>
    <t>Mantenimientimiento de máquinas y equipos / uso de pluma mecánica y montacargas manual (ayudas mecánicas)</t>
  </si>
  <si>
    <t>Llenado de ATS / Charlas diarias</t>
  </si>
  <si>
    <t>Ropa de trabajo, guantes palma de nitrilo</t>
  </si>
  <si>
    <t xml:space="preserve"> D.E 2393 / Reglamento seguridad y salud en el trabajo en el ambito minero - RESOLUCIÓN Nro. ARCERNNR-013/2024</t>
  </si>
  <si>
    <t>Realizar segumiemto a los resultados de los examenes medicos ocupacionales.
Capacitacion en Levantamiento seguro de cargas</t>
  </si>
  <si>
    <t>Al movilizar las máquinas/ partes y piezas</t>
  </si>
  <si>
    <t xml:space="preserve">Fracturas / lesiones/ aplastamiento </t>
  </si>
  <si>
    <t>Llenado de ATS/ charlas diarias / Cumplimiento  plan de mantenimiento de equipos / Programa de formacion en prevencion y analisis de riesgos /Inspecciones mensuales</t>
  </si>
  <si>
    <t xml:space="preserve">Calzado punta de acero / casco/ guantes palma de nitrilo </t>
  </si>
  <si>
    <t xml:space="preserve"> D.E 2393 / Reglamento seguridad y salud en el trabajo en el ambito minero - RESOLUCIÓN Nro. ARCERNNR-013/2025</t>
  </si>
  <si>
    <t xml:space="preserve">Reforzar buenas prácticas de ordén y limpieza y 5"S </t>
  </si>
  <si>
    <t>Al utilizar hidrolavadora (manejo de presión)</t>
  </si>
  <si>
    <t>Cegeuera / lesiones por inyección de presión</t>
  </si>
  <si>
    <t>Llenado de ATS/ Charlas diarias / Cumplimiento  plan de mantenimiento de equipos / Programa de formacion en prevencion y analisis de riesgos /Inspecciones mensuales</t>
  </si>
  <si>
    <t xml:space="preserve">Gafas/ Guantes de nitrilo </t>
  </si>
  <si>
    <t>Cortes / lasceraciones por presión</t>
  </si>
  <si>
    <t xml:space="preserve"> D.E 2393 / Reglamento seguridad y salud en el trabajo en el ambito minero - RESOLUCIÓN Nro. ARCERNNR-013/2026</t>
  </si>
  <si>
    <t>Por encendido de hidrolavadora</t>
  </si>
  <si>
    <t xml:space="preserve">Hipoacusia laboral progresiva / cefalea </t>
  </si>
  <si>
    <t>Tapones auditivos de insercion</t>
  </si>
  <si>
    <t>Hipoacusia laboral permanente</t>
  </si>
  <si>
    <t>D.E 2393</t>
  </si>
  <si>
    <t xml:space="preserve">Dar seguimiento a cumplimiento de plan de mantenimiento de máquinas y equipos y uso de EPP por parte del personal </t>
  </si>
  <si>
    <t xml:space="preserve">Arme y desarme de maquinaria   </t>
  </si>
  <si>
    <t>Pluma mecánica 
Montacargas Manual 
Herramientas manuales</t>
  </si>
  <si>
    <t xml:space="preserve">Al elevar partes, piezas para realizar desarme </t>
  </si>
  <si>
    <t>Fracturas, hematomas , laceraciones, aplastamientos</t>
  </si>
  <si>
    <t>Aplastamientos / fracturas/ pérdida de miembros superiores o inferiroes</t>
  </si>
  <si>
    <t>Caída de objetos al elevar partes o piezas con la pluma mecánica</t>
  </si>
  <si>
    <t>Golpes,fracturas, aplastamiento</t>
  </si>
  <si>
    <t>Llenado de ATS / Inspecciones mensuales/ cumplimiento de plan de mantenimiento / programa de formación en prevención y análisis de riesgos / charlas diarias</t>
  </si>
  <si>
    <t>Fracturas / politraumatismos / contusiones</t>
  </si>
  <si>
    <t xml:space="preserve"> D.E 2393 / Reglamento seguridad y salud en el trabajo en el ambito minero - RESOLUCIÓN Nro. ARCERNNR-013/2027</t>
  </si>
  <si>
    <t>Continuar con el desarrollo de las campañas y capacitaciones referentes a riesgo mecánico.
Reforzar el uso seguro de máquinas / equipos y herramientas</t>
  </si>
  <si>
    <t>Al realizar conexión de mangueras y colocación de combustible</t>
  </si>
  <si>
    <t xml:space="preserve"> Guantes de nitrilo / gafas</t>
  </si>
  <si>
    <t xml:space="preserve"> D.E 2393 / Reglamento seguridad y salud en el trabajo en el ambito minero - RESOLUCIÓN Nro. ARCERNNR-013/2028</t>
  </si>
  <si>
    <t xml:space="preserve">Al realizar levantamiento y ubicación de cargas </t>
  </si>
  <si>
    <t>Lesiones osteomusculares / hernias discales/ aplastamientos</t>
  </si>
  <si>
    <t xml:space="preserve"> D.E 2393 / Reglamento seguridad y salud en el trabajo en el ambito minero - RESOLUCIÓN Nro. ARCERNNR-013/2029</t>
  </si>
  <si>
    <t>Al trasladarse o movilizar las máquinas/partes y piezas</t>
  </si>
  <si>
    <t xml:space="preserve"> D.E 2393 / Reglamento seguridad y salud en el trabajo en el ambito minero - RESOLUCIÓN Nro. ARCERNNR-013/2030</t>
  </si>
  <si>
    <t xml:space="preserve">Pulido y grateado de material </t>
  </si>
  <si>
    <t xml:space="preserve">Amoladora 
Esmeril </t>
  </si>
  <si>
    <t>Por elementos en movimiento 
(giros del disco)</t>
  </si>
  <si>
    <t>Cortes, fracturas</t>
  </si>
  <si>
    <t>Guardas en amoladora y esmeril / mantenimiento de maquinas y equipos</t>
  </si>
  <si>
    <t>Guantes palma de nitrilo/ gafas/ visor facial</t>
  </si>
  <si>
    <t xml:space="preserve">Cortes / amputaciones / aplastamientos </t>
  </si>
  <si>
    <t xml:space="preserve"> D.E 2393 / Reglamento seguridad y salud en el trabajo en el ambito minero - RESOLUCIÓN Nro. ARCERNNR-013/2031</t>
  </si>
  <si>
    <t xml:space="preserve">Cortes al realizar pulido de material </t>
  </si>
  <si>
    <t>Cortes / amputaciones</t>
  </si>
  <si>
    <t>Amputaciones</t>
  </si>
  <si>
    <t xml:space="preserve"> D.E 2393 / Reglamento seguridad y salud en el trabajo en el ambito minero - RESOLUCIÓN Nro. ARCERNNR-013/2032</t>
  </si>
  <si>
    <t xml:space="preserve">Seguimiento al mantenimiento de máquina sy equipos y uso seguro de los mismos </t>
  </si>
  <si>
    <t>Proyección de material particulado generado por el proceso de pulido / rotura de disco</t>
  </si>
  <si>
    <t>Golpes, lesiones, ceguera, cortes, corte por limalla en los ojos</t>
  </si>
  <si>
    <t>Lasceraciones</t>
  </si>
  <si>
    <t xml:space="preserve"> D.E 2393 / Reglamento seguridad y salud en el trabajo en el ambito minero - RESOLUCIÓN Nro. ARCERNNR-013/2033</t>
  </si>
  <si>
    <t xml:space="preserve">Durante el funcionamiento de la amoladora / esmeril </t>
  </si>
  <si>
    <t xml:space="preserve">Cefalea, hipoacusia laboral progresiva </t>
  </si>
  <si>
    <t>Mantenimiento de máquinas y quipos</t>
  </si>
  <si>
    <t>Llenado de ATS / Inspecciones mensuales/ cumplimiento de plan de mantenimiento / programa de formación en prevención y análisis de riesgos / charlas diarias/ mediciones higiénicas</t>
  </si>
  <si>
    <t xml:space="preserve"> D.E 2393 / Reglamento seguridad y salud en el trabajo en el ambito minero - RESOLUCIÓN Nro. ARCERNNR-013/2034</t>
  </si>
  <si>
    <t>Realizar mediciones higiénicas (dosimetria / mediciones de ruido industrial)</t>
  </si>
  <si>
    <t>Al realizar pulido de material en posturas poco ergonómicas y movimientos repetitivos</t>
  </si>
  <si>
    <t xml:space="preserve">Lesiones osteomusculares/ hernias discales </t>
  </si>
  <si>
    <t xml:space="preserve"> D.E 2393 / Reglamento seguridad y salud en el trabajo en el ambito minero - RESOLUCIÓN Nro. ARCERNNR-013/2035</t>
  </si>
  <si>
    <t>Realizar segumiemto a los resultados de los examenes medicos ocupacionales.</t>
  </si>
  <si>
    <t>Amoladora</t>
  </si>
  <si>
    <t xml:space="preserve">Al realizar pulido o corte de material </t>
  </si>
  <si>
    <t>R115 - Trabajo en caliente</t>
  </si>
  <si>
    <t xml:space="preserve">Quemaduras de 2° o 3° grado </t>
  </si>
  <si>
    <t>Llenado de ATS / Inspecciones mensuales/ cumplimiento de plan de mantenimiento / programa de formación en prevención y análisis de riesgos / charlas diarias / permiso trabajo en caliente</t>
  </si>
  <si>
    <t>Guantes palma de nitrilo / ropa de trabajo / delantal de cuero / guantes</t>
  </si>
  <si>
    <t xml:space="preserve"> D.E 2393 / Reglamento seguridad y salud en el trabajo en el ambito minero - RESOLUCIÓN Nro. ARCERNNR-013/2036</t>
  </si>
  <si>
    <t xml:space="preserve">Revisión de permiso de trabajo en caliente / seguimiento a inspección de máquinas y equipos </t>
  </si>
  <si>
    <t>Al realizar pulido o corte de material / producción de chispas</t>
  </si>
  <si>
    <t>Quemaduras / daños materiales</t>
  </si>
  <si>
    <t>Mamparas</t>
  </si>
  <si>
    <t xml:space="preserve">Ropa de trabajo de algodón </t>
  </si>
  <si>
    <t>Quemaduras / muerte / daños a la propiedad</t>
  </si>
  <si>
    <t xml:space="preserve"> D.E 2393 / Reglamento seguridad y salud en el trabajo en el ambito minero - RESOLUCIÓN Nro. ARCERNNR-013/2037</t>
  </si>
  <si>
    <t xml:space="preserve">Al realizar conexión o desconexión de máquinas </t>
  </si>
  <si>
    <t>Electrocución / cortocircuitos</t>
  </si>
  <si>
    <t>Mantenimientimiento de máquinas y equipos /revision instalaciones electricas</t>
  </si>
  <si>
    <t xml:space="preserve">Llenado de ATS / Inspecciones mensuales/ cumplimiento de plan de mantenimiento / programa de formación en prevención y análisis de riesgos / charlas diarias </t>
  </si>
  <si>
    <t xml:space="preserve">Botas dielectricas/ guantes de cuero </t>
  </si>
  <si>
    <t xml:space="preserve">Electrocución / incendio </t>
  </si>
  <si>
    <t xml:space="preserve"> D.E 2393 / Reglamento seguridad y salud en el trabajo en el ambito minero - RESOLUCIÓN Nro. ARCERNNR-013/2038</t>
  </si>
  <si>
    <t>Seguimiento a inspección de instalaciones eléctricas</t>
  </si>
  <si>
    <t>Cambio de teflones en montura</t>
  </si>
  <si>
    <t>Arme y  desarme de montura  (cambio de regletas de teflón)</t>
  </si>
  <si>
    <t>Herramientas manuales
Tecle
Prensas tipo C</t>
  </si>
  <si>
    <t>Caída del tecle por mala manipulación</t>
  </si>
  <si>
    <t>Fracturas/ golpes  en miembros inferiores</t>
  </si>
  <si>
    <t xml:space="preserve">Guantes palma de nitrilo / ropa de trabajo / casco </t>
  </si>
  <si>
    <t xml:space="preserve"> D.E 2393 / Reglamento seguridad y salud en el trabajo en el ambito minero - RESOLUCIÓN Nro. ARCERNNR-013/2039</t>
  </si>
  <si>
    <t>Caída de la máquina o taladro por mala manipulación</t>
  </si>
  <si>
    <t>Fracturas severas</t>
  </si>
  <si>
    <t xml:space="preserve">Anclaje y aseguramiento de máquinas </t>
  </si>
  <si>
    <t xml:space="preserve">Uso de guantes palma de nitrilo/ calzado de seguridad antideslizante </t>
  </si>
  <si>
    <t xml:space="preserve"> D.E 2393 / Reglamento seguridad y salud en el trabajo en el ambito minero - RESOLUCIÓN Nro. ARCERNNR-013/2040</t>
  </si>
  <si>
    <t xml:space="preserve">Exposición a ruido generado en el ambiente o área de trabajo </t>
  </si>
  <si>
    <t>Hipoacusia laboral progresiva</t>
  </si>
  <si>
    <t xml:space="preserve"> D.E 2393 / Reglamento seguridad y salud en el trabajo en el ambito minero - RESOLUCIÓN Nro. ARCERNNR-013/2041</t>
  </si>
  <si>
    <t xml:space="preserve">Movimientos repetitivos por manipulación del tecle </t>
  </si>
  <si>
    <t>Tendinitis / sindrome de túnel carpiano</t>
  </si>
  <si>
    <t xml:space="preserve"> D.E 2393 / Reglamento seguridad y salud en el trabajo en el ambito minero - RESOLUCIÓN Nro. ARCERNNR-013/2042</t>
  </si>
  <si>
    <t>Caídas o resbalones producidos por falta de ordén y aseo</t>
  </si>
  <si>
    <t>Golpes / lesiones</t>
  </si>
  <si>
    <t xml:space="preserve">Uso de calzado antideslizante </t>
  </si>
  <si>
    <t xml:space="preserve"> D.E 2393 / Reglamento seguridad y salud en el trabajo en el ambito minero - RESOLUCIÓN Nro. ARCERNNR-013/2043</t>
  </si>
  <si>
    <t xml:space="preserve">Corte de material </t>
  </si>
  <si>
    <t xml:space="preserve">Tronzadora 
Amoladora Electrica 
Caladora 
Cortador plasma 
Ingleteadora
</t>
  </si>
  <si>
    <t xml:space="preserve">Al realizar corte de material </t>
  </si>
  <si>
    <t>Guardas de proteccion en herramientas de corte</t>
  </si>
  <si>
    <t>Llenado de ATS / Inspecciones mensuales/  programa de formación en prevención y análisis de riesgos / charlas diarias / inspeccion de pulidoras / permiso de trabajo en caliente</t>
  </si>
  <si>
    <t>Guantes de cuero</t>
  </si>
  <si>
    <t>Pérdida de miembros superiroes o inferiores por amputación</t>
  </si>
  <si>
    <t xml:space="preserve"> D.E 2393 / Reglamento seguridad y salud en el trabajo en el ambito minero - RESOLUCIÓN Nro. ARCERNNR-013/2044</t>
  </si>
  <si>
    <t xml:space="preserve">Al realizar conexión, desconexión de máquinas </t>
  </si>
  <si>
    <t>Quemaduras/ electrocución</t>
  </si>
  <si>
    <t xml:space="preserve">Llenado de ATS / Inspecciones mensuales/  programa de formación en prevención y análisis de riesgos / charlas diarias </t>
  </si>
  <si>
    <t xml:space="preserve"> D.E 2393 / Reglamento seguridad y salud en el trabajo en el ambito minero - RESOLUCIÓN Nro. ARCERNNR-013/2045</t>
  </si>
  <si>
    <t>Generación de arco para realizar corte por plasma</t>
  </si>
  <si>
    <t>Llenado de ATS / Inspecciones mensuales/  programa de formación en prevención y análisis de riesgos / charlas diarias / permiso de trabajo en caliente</t>
  </si>
  <si>
    <t>Guantes de cuero / calzado punta de acero antideslizante / casco/ guantes palma de nitrilo</t>
  </si>
  <si>
    <t xml:space="preserve"> D.E 2393 / Reglamento seguridad y salud en el trabajo en el ambito minero - RESOLUCIÓN Nro. ARCERNNR-013/2046</t>
  </si>
  <si>
    <t>Durante el funcionamiento de las máquinas</t>
  </si>
  <si>
    <t xml:space="preserve">Hipoacusia labora progresiva / cefalea </t>
  </si>
  <si>
    <t xml:space="preserve">Tapones auditivos de insercion / Guantes de cuero / botas dielectricas/ delantal de cuero / ropa de trabajo/ mascara para soldar / visor facial </t>
  </si>
  <si>
    <t xml:space="preserve"> D.E 2393 / Reglamento seguridad y salud en el trabajo en el ambito minero - RESOLUCIÓN Nro. ARCERNNR-013/2047</t>
  </si>
  <si>
    <t xml:space="preserve">Generación de chispas durante el corte de herramientas </t>
  </si>
  <si>
    <t xml:space="preserve">Guantes de cuero / botas dielectricas/ delantal de cuero / ropa de trabajo/ mascara para soldar / visor facial </t>
  </si>
  <si>
    <t xml:space="preserve"> D.E 2393 / Reglamento seguridad y salud en el trabajo en el ambito minero - RESOLUCIÓN Nro. ARCERNNR-013/2048</t>
  </si>
  <si>
    <t xml:space="preserve">Por producción de chispas </t>
  </si>
  <si>
    <t xml:space="preserve"> D.E 2393 / Reglamento seguridad y salud en el trabajo en el ambito minero - RESOLUCIÓN Nro. ARCERNNR-013/2049</t>
  </si>
  <si>
    <t>Por corte de material con equipo corte plasma</t>
  </si>
  <si>
    <t>R104 - Exposición a humos (metálicos o no metálicos)</t>
  </si>
  <si>
    <t>Enfermedades respiratorias</t>
  </si>
  <si>
    <t>Cabina extraccion de humos</t>
  </si>
  <si>
    <t xml:space="preserve"> D.E 2393 / Reglamento seguridad y salud en el trabajo en el ambito minero - RESOLUCIÓN Nro. ARCERNNR-013/2050</t>
  </si>
  <si>
    <t xml:space="preserve">Reforzar el manejo adecuado de sustancias químicas </t>
  </si>
  <si>
    <t>Golpes/fracturas/ aplastamientos</t>
  </si>
  <si>
    <t xml:space="preserve"> D.E 2393 / Reglamento seguridad y salud en el trabajo en el ambito minero - RESOLUCIÓN Nro. ARCERNNR-013/2051</t>
  </si>
  <si>
    <t>Al utilizar herramientas manuales</t>
  </si>
  <si>
    <t>Golpes / contusiones</t>
  </si>
  <si>
    <t xml:space="preserve"> D.E 2393 / Reglamento seguridad y salud en el trabajo en el ambito minero - RESOLUCIÓN Nro. ARCERNNR-013/2052</t>
  </si>
  <si>
    <t>Proyección de material particulado a altas temperaturas</t>
  </si>
  <si>
    <t>Guardas en herramientas de corte/ mantenimiento de maquinas y equipos</t>
  </si>
  <si>
    <t>Quemaduras de 3° grado/ lasceraciones</t>
  </si>
  <si>
    <t xml:space="preserve"> D.E 2393 / Reglamento seguridad y salud en el trabajo en el ambito minero - RESOLUCIÓN Nro. ARCERNNR-013/2053</t>
  </si>
  <si>
    <t>Caídas producidas por falta de ordén y aseo</t>
  </si>
  <si>
    <t>Fracturas/ lesiones</t>
  </si>
  <si>
    <t>Llenado de ATS / senalizacion y delimitacion de espacios de transito</t>
  </si>
  <si>
    <t>Guantes de cuero / botas dielectricas/ delantal de cuero / ropa de trabajo/ mascara para soldar</t>
  </si>
  <si>
    <t xml:space="preserve"> D.E 2393 / Reglamento seguridad y salud en el trabajo en el ambito minero - RESOLUCIÓN Nro. ARCERNNR-013/2054</t>
  </si>
  <si>
    <t xml:space="preserve">Suelda de partes y piezas </t>
  </si>
  <si>
    <t xml:space="preserve">Equipo MIG / MAG
Equipo TIG /SMAW
Equipo oxiacetilénico
Herramientas manuales
</t>
  </si>
  <si>
    <t>Al manipular herramientas / piezas / materiales</t>
  </si>
  <si>
    <t>Fracturas/ golpes</t>
  </si>
  <si>
    <t>Llenado de ATS / Inspecciones mensuales/ cumplimiento de plan de mantenimiento / programa de formación en prevención y análisis de riesgos / charlas diarias / permiso trabajo en caliente/ inspeccion de soldadura</t>
  </si>
  <si>
    <t xml:space="preserve"> D.E 2393 / Reglamento seguridad y salud en el trabajo en el ambito minero - RESOLUCIÓN Nro. ARCERNNR-013/2055</t>
  </si>
  <si>
    <t>Lesiones</t>
  </si>
  <si>
    <t xml:space="preserve"> D.E 2393 / Reglamento seguridad y salud en el trabajo en el ambito minero - RESOLUCIÓN Nro. ARCERNNR-013/2056</t>
  </si>
  <si>
    <t>Al realizar la conexión / desconexión de máquinas</t>
  </si>
  <si>
    <t>Electrocución / cortocircuitos/ quemaduras</t>
  </si>
  <si>
    <t>Llenado del ATS / Señalética de riesgo eléctrico/ regulador de voltaje / inspecciones mensuales</t>
  </si>
  <si>
    <t xml:space="preserve"> D.E 2393 / Reglamento seguridad y salud en el trabajo en el ambito minero - RESOLUCIÓN Nro. ARCERNNR-013/2057</t>
  </si>
  <si>
    <t xml:space="preserve">Por formación de arco eléctrico </t>
  </si>
  <si>
    <t xml:space="preserve"> D.E 2393 / Reglamento seguridad y salud en el trabajo en el ambito minero - RESOLUCIÓN Nro. ARCERNNR-013/2058</t>
  </si>
  <si>
    <t xml:space="preserve">Por trabajos de soldadura / generación de chispas </t>
  </si>
  <si>
    <t>Quemaduras / ojo de arco</t>
  </si>
  <si>
    <t xml:space="preserve"> D.E 2393 / Reglamento seguridad y salud en el trabajo en el ambito minero - RESOLUCIÓN Nro. ARCERNNR-013/2059</t>
  </si>
  <si>
    <t>Al realizar fusión de metáles durante el proceso de soldadura</t>
  </si>
  <si>
    <t>Llenado de ATS /  programa de formación en prevención y análisis de riesgos / charlas diarias / permiso de trabajo en caliente</t>
  </si>
  <si>
    <t xml:space="preserve">Mascarila con filtros / Guantes de cuero / botas dielectricas/ delantal de cuero / ropa de trabajo/ mascara para soldar / visor facial </t>
  </si>
  <si>
    <t xml:space="preserve">Ejecución de espirometría al personal expuesto a humos de soldadura
Seguimiento al mantenimiento de cabina de extracción de humos y soldadura </t>
  </si>
  <si>
    <t>Uso de sustancias químicas para procesos de soldadura (aerosoles, fundente, etc)</t>
  </si>
  <si>
    <t xml:space="preserve">Dermatitis / intoxicación </t>
  </si>
  <si>
    <t>Por proceso de soldadura (altas temperaturas)</t>
  </si>
  <si>
    <t>Quemaduras, deshidratación, mareos</t>
  </si>
  <si>
    <t>Guantes de cuero/ delantal de cuero/ropa de trabajo</t>
  </si>
  <si>
    <t>Reforzar y recordar la importancia de hidratación en el personal</t>
  </si>
  <si>
    <t>Por procesos de soldadura</t>
  </si>
  <si>
    <t>R33 - Exposición a radiaciones</t>
  </si>
  <si>
    <t>Cáncer de piel, problemas oculares, problemas respiratorios</t>
  </si>
  <si>
    <t xml:space="preserve">Cáncer de piel </t>
  </si>
  <si>
    <t xml:space="preserve"> D.E 2393 / Reglamento seguridad y salud en el trabajo en el ambito minero - RESOLUCIÓN Nro. ARCERNNR-013/2060</t>
  </si>
  <si>
    <t xml:space="preserve">Dar continuidad al programa de formación e incluir buenas prácticas en procesos de soldadura </t>
  </si>
  <si>
    <t xml:space="preserve">Reforzar y recordar el uso de protector solar </t>
  </si>
  <si>
    <t>Durante el encendido de máquina / operación y uso de cabina de soldadura</t>
  </si>
  <si>
    <t xml:space="preserve">Llenado de ATS /  programa de formación en prevención y análisis de riesgos / charlas diarias </t>
  </si>
  <si>
    <t xml:space="preserve">Uso de protectores auditivos  / Guantes de cuero / botas dielectricas/ delantal de cuero / ropa de trabajo/ mascara para soldar / visor facial </t>
  </si>
  <si>
    <t xml:space="preserve"> D.E 2393 / Reglamento seguridad y salud en el trabajo en el ambito minero - RESOLUCIÓN Nro. ARCERNNR-013/2061</t>
  </si>
  <si>
    <t>Al mantener posturas estáticas o forzadas/ movimientos repetitivos</t>
  </si>
  <si>
    <t xml:space="preserve">Lesiones osteomusculares/ lumbalgía / hernias discales </t>
  </si>
  <si>
    <t>Llenado de ATS /  programa de formación en prevención y análisis de riesgos / charlas diarias / realizar pausas activas</t>
  </si>
  <si>
    <t xml:space="preserve"> D.E 2393 / Reglamento seguridad y salud en el trabajo en el ambito minero - RESOLUCIÓN Nro. ARCERNNR-013/2062</t>
  </si>
  <si>
    <t>Por generación de chispas y uso de gases comprimidos</t>
  </si>
  <si>
    <t>Quemaduras/ personas gravemente heridas</t>
  </si>
  <si>
    <t>Mámparas</t>
  </si>
  <si>
    <t>Llenado de ATS / Inspecciones mensuales/  / programa de formación en prevención y análisis de riesgos / charlas diarias / permiso trabajo en caliente/ inspeccion de soldadura</t>
  </si>
  <si>
    <t xml:space="preserve">Ley de defensa contra incendios </t>
  </si>
  <si>
    <t>Uso de gases comprimidos o envasados a presión</t>
  </si>
  <si>
    <t>R106 - Explosiones</t>
  </si>
  <si>
    <t>Fracturas/Lesiones</t>
  </si>
  <si>
    <t xml:space="preserve">Colocación de cadena de anclaje </t>
  </si>
  <si>
    <t xml:space="preserve">Llenado de ATS / Inspecciones mensuales/  / programa de formación en prevención y análisis de riesgos / charlas diarias </t>
  </si>
  <si>
    <t xml:space="preserve">Muerte </t>
  </si>
  <si>
    <t xml:space="preserve">Reemplazo de cadena por cadena antichispas </t>
  </si>
  <si>
    <t>Riesgo de caídas al mismo nivel por desorden</t>
  </si>
  <si>
    <t>Fracturas / lesiones</t>
  </si>
  <si>
    <t>Proyección de material particulado a altas temperaturas generadas por el proceso de soldadura</t>
  </si>
  <si>
    <t>Quemaduras /Lesiones oculares</t>
  </si>
  <si>
    <t>Uso de mamparas</t>
  </si>
  <si>
    <t>Guantes de cuero/ delantal de cuero/ropa de trabajo/ gafas/ mascara facial</t>
  </si>
  <si>
    <t xml:space="preserve">Lasceraciones </t>
  </si>
  <si>
    <t xml:space="preserve">Ensayos no destructivos </t>
  </si>
  <si>
    <t>Durante la aplicación de kit de tintas penetrantes para verificación de estado de cordón de soldadura</t>
  </si>
  <si>
    <t>R99 - Exposición a aerosoles líquidos (nieblas y rocíos)</t>
  </si>
  <si>
    <t>Intoxicacion /Enfermedades respiratorias/dermatitis</t>
  </si>
  <si>
    <t xml:space="preserve">Respirador media cara con filtros contra humos / partículas </t>
  </si>
  <si>
    <t>Intoxicacion /Enfermedades respiratorias</t>
  </si>
  <si>
    <t xml:space="preserve">Pintura </t>
  </si>
  <si>
    <t>Cabina de Pintura 
Comprensor 125 psi</t>
  </si>
  <si>
    <t>Durante la el proceso de pintura (utilización de sustancias químicas)</t>
  </si>
  <si>
    <t xml:space="preserve">Durante la utilización de compresor </t>
  </si>
  <si>
    <t xml:space="preserve">Mantenimiento de maquinas y equipos </t>
  </si>
  <si>
    <t xml:space="preserve">Uso de protectores auditivos </t>
  </si>
  <si>
    <t>Por posturas forzadas / levantamiento de cargas / movimientos repetitivos</t>
  </si>
  <si>
    <t>Dolores musculares /Lumbalgias</t>
  </si>
  <si>
    <t>Llenado de ATS /  programa de formación en prevención y análisis de riesgos / charlas diarias</t>
  </si>
  <si>
    <t>Uso de guantes para riesgo mecánico / casco/ calzado de seguridad</t>
  </si>
  <si>
    <t>Por uso de cabina de pintura</t>
  </si>
  <si>
    <t>Electrocución / cortocircuito</t>
  </si>
  <si>
    <t>Caída de objetos / piezas apoyadas para pintura</t>
  </si>
  <si>
    <t>Aplastamientos/Golpes/ Fracturas</t>
  </si>
  <si>
    <t>Lesiones/ Fracturas</t>
  </si>
  <si>
    <t>PROYECTO / PLATAFORMA / CAMPAMENTO</t>
  </si>
  <si>
    <t xml:space="preserve">Traslado / visita / actividades en proyecto </t>
  </si>
  <si>
    <t xml:space="preserve">Vehículos ( camionetas / camión) Avión / Bus </t>
  </si>
  <si>
    <t xml:space="preserve">Tempertauras  ambientales elevaladas </t>
  </si>
  <si>
    <t>Dotación de termos / ATS</t>
  </si>
  <si>
    <t>Uso de ropa ligera y recomendación de uso de prtector solar</t>
  </si>
  <si>
    <t>Por traslado o viaje (vehículo, avión / avioneta / bus, etc)</t>
  </si>
  <si>
    <t xml:space="preserve">Politraumatismo
Fracturas, Golpes, Esguinces, Luxaciones </t>
  </si>
  <si>
    <t xml:space="preserve">Airbag/ cinturones de seguridad / cumplimiento a mantenimiento vehicular </t>
  </si>
  <si>
    <t xml:space="preserve">Implementación de cámaras samsara en vehículos de la organización/ mantenimientos </t>
  </si>
  <si>
    <t>Solicitud de informaciónque valide óptimo estado de vehículos</t>
  </si>
  <si>
    <t>Posturas estáticas por tiempos prolongados de viaje</t>
  </si>
  <si>
    <t>Fatiga muscular / lesiones musculoesqueléticas</t>
  </si>
  <si>
    <t>Regulación de asientos</t>
  </si>
  <si>
    <t xml:space="preserve">Exámenes médicos ocupacionales/ ATS / pausas activas  </t>
  </si>
  <si>
    <t>Durante traslados plataforma/campamento</t>
  </si>
  <si>
    <t>Traumatismo de Tejidos Blandos
Alergias
Necrosis 
Toxicidad</t>
  </si>
  <si>
    <t>ATS/ Capacitación de riesgo biológico (qué hacer en caso de picaduras o mordeduras)/ esquema de vacunación</t>
  </si>
  <si>
    <t>Uso de polainas / busos mangas largas</t>
  </si>
  <si>
    <t>Por actividades en campo / plataforma</t>
  </si>
  <si>
    <t>R14 - Inhalación y/o ingestión de microorganismos</t>
  </si>
  <si>
    <t>Enfermedades gastrointestinales / infecciosas</t>
  </si>
  <si>
    <t>ATS / Verificación de inocuidad de productos de ingesta</t>
  </si>
  <si>
    <t>Gastroenteritis</t>
  </si>
  <si>
    <t>Tránsito o moviilzación en carreteras</t>
  </si>
  <si>
    <t>Derrumbes, deslaves en lugares de tránsito / carreteras</t>
  </si>
  <si>
    <t>MANTENIMIENTO</t>
  </si>
  <si>
    <t>Mantenimiento al sistema hidraulico / motores / bombas</t>
  </si>
  <si>
    <t>Llenado de ATS / Inspecciones mensuales/ cumplimiento de plan de mantenimiento /charlas diarias</t>
  </si>
  <si>
    <t>Cortes por aplastamiento</t>
  </si>
  <si>
    <t>Pérdida de miembros superiores / inferiroes</t>
  </si>
  <si>
    <t xml:space="preserve">Manipulación o contacto  de productos quimicos como: desengrasantes, detergentes y solventes para realizar lavado </t>
  </si>
  <si>
    <t>Intoxicación / dermatitis / enfermedades respiratorias</t>
  </si>
  <si>
    <t xml:space="preserve"> Guantes de nitrilo / ropa de trabajo</t>
  </si>
  <si>
    <t>Posturas inadecuadas por lavado de piezas de gran volúmen (agacharse, inclinarse, cunclillas)</t>
  </si>
  <si>
    <t>Llenado de ATS / charlas diarías / programa de formacion  en prevencion y analisis de riesgos</t>
  </si>
  <si>
    <t>Cortes por inyección de presión</t>
  </si>
  <si>
    <t xml:space="preserve">Mantenimiento de máquinas y equipos </t>
  </si>
  <si>
    <t>Arme y desarme de maquinaria   (Motores, tanque hidráulico, panel hidráulico, taladro)</t>
  </si>
  <si>
    <t>Golpes, lesiones generales, aplastamiento</t>
  </si>
  <si>
    <t xml:space="preserve">Uso de respirador o máscara de filtros </t>
  </si>
  <si>
    <t xml:space="preserve">Lesiones ostemusculares / hernias discales </t>
  </si>
  <si>
    <t xml:space="preserve">Llenado de ATS /  programa de formación en prevención y análisis de riesgos / charlas diarias/ programa de mantenimiento </t>
  </si>
  <si>
    <t>Tapones auditivos de insercion/ Uso de guantes para riesgo mecánico / casco/ calzado de seguridad</t>
  </si>
  <si>
    <t xml:space="preserve">Llenado de ATS/ programa de formación en prevención y análisis de riesgos / charlas diarias/ exámenes médicos ocupacionales </t>
  </si>
  <si>
    <t xml:space="preserve">Tendinitis / síndrome de túnel carpiano </t>
  </si>
  <si>
    <t>Reemplazo de partes y piezas</t>
  </si>
  <si>
    <t xml:space="preserve">Ponchadora 
Prensa Hidraulica </t>
  </si>
  <si>
    <t>Ponchado de mangueras hidraulicas</t>
  </si>
  <si>
    <t>R58 - Atrapamiento por uno o más objetos en movimiento</t>
  </si>
  <si>
    <t>Atrapamientos/ Aplastamiento</t>
  </si>
  <si>
    <t xml:space="preserve">Mantenimientimiento de máquinas y equipos / uso de guardas </t>
  </si>
  <si>
    <t>Caída de moldes al realizar ponchado de mangueras hidraulicas</t>
  </si>
  <si>
    <t>Aplastamientos/Golpes</t>
  </si>
  <si>
    <t>Mantenimientimiento de máquinas y equipos</t>
  </si>
  <si>
    <t xml:space="preserve">Tronzadora 
</t>
  </si>
  <si>
    <t>Corte de mangueras hidraulicas</t>
  </si>
  <si>
    <t>Mascarilla con filtros / Calzado punta de acero / casco/ guantes palma de nitrilo</t>
  </si>
  <si>
    <t>Cortes / lasceraciones</t>
  </si>
  <si>
    <t>Amputación/ Cortes</t>
  </si>
  <si>
    <t>Mantenimientimiento de máquinas y equipos / guardas de seguridad en herramientas</t>
  </si>
  <si>
    <t>Guantes palma de nitrilo / Calzado punta de acero / casco/ guantes palma de nitrilo</t>
  </si>
  <si>
    <t>Tronzadora 
Esmeril</t>
  </si>
  <si>
    <t>Al realizar corte y pulido de mangueras - producción de chispas</t>
  </si>
  <si>
    <t xml:space="preserve">Conato de incendio </t>
  </si>
  <si>
    <t>Llenado de ATS / Inspecciones mensuales/ programa de formación en prevención y análisis de riesgos / charlas diarias</t>
  </si>
  <si>
    <t>Calzado punta de acero / casco/ guantes palma de nitrilo / ropa de trabajo de algodón / visor facial</t>
  </si>
  <si>
    <t>Ponchadora 
Prensa Hidraulica 
Esmeril
Tronzadora</t>
  </si>
  <si>
    <t xml:space="preserve">Exposición a ruido por funcionamiento de máquinas </t>
  </si>
  <si>
    <t>Tapones auditivos de insercion / Calzado punta de acero / casco/ guantes palma de nitrilo / ropa de trabajo de algodón / visor facial</t>
  </si>
  <si>
    <t xml:space="preserve">Al realizar conexión y desconexión de máquinas </t>
  </si>
  <si>
    <t>Mantenimientimiento de máquinas y equipos / revision instalaciones electricas</t>
  </si>
  <si>
    <t>Guantes palma de nitrilo/ ropa de trabajo</t>
  </si>
  <si>
    <t>Posturas fozadas</t>
  </si>
  <si>
    <t>Uso de ayudas mecánicas</t>
  </si>
  <si>
    <t>Llenado de ATS / programa de formación en prevención y análisis de riesgos / charlas diarias</t>
  </si>
  <si>
    <t>Pruebas de funcionamiento (motores)</t>
  </si>
  <si>
    <t>Atrapamientos por giro del ventilador y piezas en movimiento</t>
  </si>
  <si>
    <t>Cortes/ amputaciones</t>
  </si>
  <si>
    <t xml:space="preserve">Uso de guardas </t>
  </si>
  <si>
    <t>Guantes palma de nitrilo</t>
  </si>
  <si>
    <t>Pérdida de miembros superiores / inferiores</t>
  </si>
  <si>
    <t>Manipulación de sustancias químicas</t>
  </si>
  <si>
    <t xml:space="preserve">Guantes de nitrilo/ mascarilla con filtros </t>
  </si>
  <si>
    <t xml:space="preserve">Al erealizar encendido de motores / generación de humos </t>
  </si>
  <si>
    <t>Enfermedades respiratorias/ alergía/ intoxicación</t>
  </si>
  <si>
    <t xml:space="preserve">Mascarilla con filtros </t>
  </si>
  <si>
    <t xml:space="preserve">Valorar viabilidad de prueba de motores en espacios abiertos </t>
  </si>
  <si>
    <t>Refuerzo de uso de EPP</t>
  </si>
  <si>
    <t>Durante el encendido de motores</t>
  </si>
  <si>
    <t>Por calentamiento de sistema de escape (tubo de escape y múltiple)</t>
  </si>
  <si>
    <t>Al manipular bornes de la  batería/ cableado eléctrico</t>
  </si>
  <si>
    <t xml:space="preserve">Cortocircuito / quemaduras/ conato de incendio </t>
  </si>
  <si>
    <t>Realizar tareas en posturas forzadas</t>
  </si>
  <si>
    <t xml:space="preserve">Lesiones osteomusculares </t>
  </si>
  <si>
    <t>Lumbalgia / lesiones osteomusculares</t>
  </si>
  <si>
    <t>Llenado de ATS / programa de formación en prevención y análisis de riesgos / charlas diarias/ Aplicación de 5"S</t>
  </si>
  <si>
    <t xml:space="preserve">Almacenaje </t>
  </si>
  <si>
    <t>Montacargas Manual 
Montacargas</t>
  </si>
  <si>
    <t xml:space="preserve">Al realizar ubicación de motores </t>
  </si>
  <si>
    <t>Fracturas / contusiones</t>
  </si>
  <si>
    <t>Politraumatismos / pérdida de miembros superiores e inferiores</t>
  </si>
  <si>
    <t xml:space="preserve">Riesgo de caída de objetos al ubicar  motores </t>
  </si>
  <si>
    <t>Esfuerzo al ubicar motores con el montacargas manual</t>
  </si>
  <si>
    <t>Por traslado de montacargas</t>
  </si>
  <si>
    <t>R69 - Atropellamiento por equipo móvil o vehículo</t>
  </si>
  <si>
    <t>Contusiones / fracturas</t>
  </si>
  <si>
    <t xml:space="preserve">Llenado de ATS / cumplimiento de plan de mantenimiento / programa de formación en prevención y análisis de riesgos / charlas diarias/ señalización y delimitación de áreas/ inspección previa </t>
  </si>
  <si>
    <t>Uso de chaleco / ropa reflectiva</t>
  </si>
  <si>
    <t>Durante el traslado del montacargas</t>
  </si>
  <si>
    <t>R48 - Choques contra (o por) objetos en movimiento</t>
  </si>
  <si>
    <t>Llenado de ATS / cumplimiento de plan de mantenimiento / programa de formación en prevención y análisis de riesgos / charlas diarias</t>
  </si>
  <si>
    <t xml:space="preserve">Uso de chaleco / ropa reflectiva, casco, calzado punta de acero </t>
  </si>
  <si>
    <t>Diagnóstico de motores / Test de fugas</t>
  </si>
  <si>
    <t>Vacuométro / Herramientas manuales</t>
  </si>
  <si>
    <t>Previo al test se enciende el motor</t>
  </si>
  <si>
    <t xml:space="preserve">Mantenimiento de maquinas y equipos / Uso de guardas </t>
  </si>
  <si>
    <t xml:space="preserve">Contacto con combustible </t>
  </si>
  <si>
    <t>Al realizar ajuste o desajuste</t>
  </si>
  <si>
    <t>Llenado de ATS / programa de formación en prevención y análisis de riesgos / charlas diarias/ inspección de herramientas</t>
  </si>
  <si>
    <t xml:space="preserve">Calentamiento del sistema de escape </t>
  </si>
  <si>
    <t>Quemaduras 2° y 3° grado</t>
  </si>
  <si>
    <t xml:space="preserve">Durante el encendido del motor </t>
  </si>
  <si>
    <t>Intoxicación / enfermedades respiratorias</t>
  </si>
  <si>
    <t>Al enviar aire a presión en el vacuómetro</t>
  </si>
  <si>
    <t>R39 - Presión anormal</t>
  </si>
  <si>
    <t xml:space="preserve">Exceso de presión / rotura de la maguera y salida de presión / Golpes </t>
  </si>
  <si>
    <t>Guantes palama de nitrilo</t>
  </si>
  <si>
    <t>Perforación de piezas para apoyo y estabilización de motores</t>
  </si>
  <si>
    <t>Taladro de ode pedestal / taladro inalámbrico</t>
  </si>
  <si>
    <t>Durante la actividad de perforación</t>
  </si>
  <si>
    <t>Transtornos en el SNC</t>
  </si>
  <si>
    <t xml:space="preserve">Mantenimiento de maquinas y equipos / Anclaje de máquinas </t>
  </si>
  <si>
    <t>Transtornos en SNC</t>
  </si>
  <si>
    <t>Uso de guantes antivibración</t>
  </si>
  <si>
    <t>Atrapamientos por giro de la broca</t>
  </si>
  <si>
    <t>Golpes / contusiones/ pérdida de miembros superiores</t>
  </si>
  <si>
    <t>Mantenimiento de instalaciones eléctricas y tomacorrientes</t>
  </si>
  <si>
    <t xml:space="preserve">Uso de ayudas mecánicas / Mantenimiento de maquinas y equipos / Anclaje de máquinas </t>
  </si>
  <si>
    <t xml:space="preserve">Cortes por generación de viruta perforar materiales </t>
  </si>
  <si>
    <t>Cortes / tetáno</t>
  </si>
  <si>
    <t xml:space="preserve">Durante la perforación de materiales </t>
  </si>
  <si>
    <t>R65 - Peligro de perforación o punzonamiento</t>
  </si>
  <si>
    <t>Cortes en extremidades superiores</t>
  </si>
  <si>
    <t>Lesiones en miembros superiores</t>
  </si>
  <si>
    <t>Cambio de cabeza y motor de rotación</t>
  </si>
  <si>
    <t xml:space="preserve">Conexión y desconexión de mangueras </t>
  </si>
  <si>
    <t>Contacto con aceites al desconectar magueras</t>
  </si>
  <si>
    <t>Dermatitis / irritaciones</t>
  </si>
  <si>
    <t xml:space="preserve">Calzado punta de acero / casco/ guantes palma de nitrilo/ guantes químicos / uso de respirador de filtros </t>
  </si>
  <si>
    <t>Desacople del motor</t>
  </si>
  <si>
    <t>Desprendimiento de partes / piezas</t>
  </si>
  <si>
    <t>Golpes / fracturas/ contusiones</t>
  </si>
  <si>
    <t xml:space="preserve">Llenado de ATS / Inspección de herramientas y equipos / plan de mantenimiento </t>
  </si>
  <si>
    <t xml:space="preserve">Golpes / aplastamientos </t>
  </si>
  <si>
    <t>Golpes contra objetos o caída de objetos</t>
  </si>
  <si>
    <t xml:space="preserve">Por caída de objetos, partes, piezas </t>
  </si>
  <si>
    <t>Fracturas en mextremidades superiores o inferiores</t>
  </si>
  <si>
    <t xml:space="preserve">Uso de ayudas mecánicas para evitar caída de objetos / Anclaje y aseguramiento de máquinas </t>
  </si>
  <si>
    <t>Fracturas / contusiones / pérdida de miembros superiores e  inferiores</t>
  </si>
  <si>
    <t>Manipulación - movilización del motor</t>
  </si>
  <si>
    <t xml:space="preserve">Levantamiento de partes / piezas </t>
  </si>
  <si>
    <t xml:space="preserve">Mantenimiento de iron horse </t>
  </si>
  <si>
    <t>Lesiones / cortes por presión</t>
  </si>
  <si>
    <t xml:space="preserve">Mantenimientimiento de máquinas y equipos / Anclaje y aseguramiento de máquinas </t>
  </si>
  <si>
    <t xml:space="preserve">Golpes / traumatismos </t>
  </si>
  <si>
    <t xml:space="preserve">Manipulación o contacto  de productos quimicos como: desengrasantes, detergentes y solventes para realizar lavado, desoxidantes / lavado con gasolina </t>
  </si>
  <si>
    <t xml:space="preserve">Dermatitis / intoxicación / alérgia </t>
  </si>
  <si>
    <t>Golpes / lesiones en extremidades</t>
  </si>
  <si>
    <t>Llenado de ATS / Charlas diarías / programas de formación / programa de mantenimiento de máquinas y equipos / inspección de herramientas y equipos - máquinas</t>
  </si>
  <si>
    <t>Lesiones / fracturas</t>
  </si>
  <si>
    <t>Llenado de ATS/ programa de formación en prevención y análisis de riesgos / charlas diarias/ exámenes médicos ocupacionales / mediciones higiénicas</t>
  </si>
  <si>
    <t>Uso de guantes para riesgo mecánico / casco/ calzado de seguridad/ protección auditiva</t>
  </si>
  <si>
    <t>Arme y desarme de  iron horse</t>
  </si>
  <si>
    <t xml:space="preserve">Uso de pluma mecánica </t>
  </si>
  <si>
    <t>Lesiones / contusiones</t>
  </si>
  <si>
    <t xml:space="preserve">Reparación/ cambio de partes y piezas </t>
  </si>
  <si>
    <t>Por manipulación de partes y piezas</t>
  </si>
  <si>
    <t xml:space="preserve">Llenado de ATS/ programa de formación en prevención y análisis de riesgos / charlas diarias/ inspección de herramientas, máquinas, equipos </t>
  </si>
  <si>
    <t>Aplastamientos / fracturas/ pérdida de miembros superiores o inferiores</t>
  </si>
  <si>
    <t xml:space="preserve">Al maniupular herramientas manuales </t>
  </si>
  <si>
    <t xml:space="preserve">Al ubicar o manipular partes o piezas de la máquina </t>
  </si>
  <si>
    <t>Uso de ayudad mecánicas</t>
  </si>
  <si>
    <t>Entrenamiento / llenado de ATS / documentos operativos/ exámenes ocupacionales/ evaluaciones ergonómicas anuales/ Programas de formación</t>
  </si>
  <si>
    <t>Al realizar manipulación de herramientas manuales</t>
  </si>
  <si>
    <t xml:space="preserve">Síndrome de túnel carpiano </t>
  </si>
  <si>
    <t>Entrenamiento / llenado de ATS / documentos operativos/ exámenes ocupacionales/ evaluaciones ergonómicas anuales/ Programas de formación/ pausas activas</t>
  </si>
  <si>
    <t>Pruebas de funcionamiento</t>
  </si>
  <si>
    <t>Amputación de miembros  superiores</t>
  </si>
  <si>
    <t>Entrenamiento / llenado de ATS / documentos operativos/programa de mantenimiento/ Programas de formación</t>
  </si>
  <si>
    <t>Mantenimiento de máquinas y equipos / dispositivos de seguridad</t>
  </si>
  <si>
    <t xml:space="preserve">Dar seguimiento a cumplimiento de inspección y cambio de herramientas y mantenimiento de máquinas y equipos </t>
  </si>
  <si>
    <t xml:space="preserve">AST / aplicación de plan de emergencia / inspección a instalaciones / orden y limpieza </t>
  </si>
  <si>
    <t>Personal Administrativo Mantenimiento</t>
  </si>
  <si>
    <t xml:space="preserve">TALLER </t>
  </si>
  <si>
    <t xml:space="preserve">Supervisión o acompañamiento en actividades operativas/ </t>
  </si>
  <si>
    <t xml:space="preserve">Golpes al transitar por el área de taller </t>
  </si>
  <si>
    <t xml:space="preserve">Golpes, lesiones </t>
  </si>
  <si>
    <t xml:space="preserve">Exposición a humos al transitar por el área de taller </t>
  </si>
  <si>
    <t xml:space="preserve">Exposición a ruido al transitar por  el área de taller </t>
  </si>
  <si>
    <t>Llenado de ATS / Charlas diarías / programas de formación /exémenes médicos ocupacionales / mediciones higiénicas</t>
  </si>
  <si>
    <t>D. E 2393</t>
  </si>
  <si>
    <t xml:space="preserve">Caídas desde alturas (gradas) al trasladarse oficina / taller </t>
  </si>
  <si>
    <t xml:space="preserve">Actividades administrativas </t>
  </si>
  <si>
    <t>Programación de actividades / supervisión y seguimiento de actividades administrativas / desarrollo y actualización de documentación.</t>
  </si>
  <si>
    <t>Al realizar conexión y desconexión de  dispositivos electrónicos</t>
  </si>
  <si>
    <t>OFICINA</t>
  </si>
  <si>
    <t>Posturas forzaas</t>
  </si>
  <si>
    <t>Exigencia de tareas / liderazgo y cultura</t>
  </si>
  <si>
    <t>Estrés laboral , cefaléa, ansiedad</t>
  </si>
  <si>
    <t xml:space="preserve">Promover prácticas que fomenten el liderazgo y trabajo en equipo a nivel organizacional </t>
  </si>
  <si>
    <t>Ansiedad, cefaléa, victimización e intimidación</t>
  </si>
  <si>
    <t>GESTIÓN DE OPERACIONES</t>
  </si>
  <si>
    <t>OPERACIONES</t>
  </si>
  <si>
    <t xml:space="preserve">Seguimiento y supervisión de actividades (perforación, mantenimiento, operación) / Elaboración de reportes / planificación de actividades en sede y proyectos </t>
  </si>
  <si>
    <t>Personal de operaciones administrativo</t>
  </si>
  <si>
    <t>Computador / insumos de oficina</t>
  </si>
  <si>
    <t xml:space="preserve">Al realizar conexión y desconexión de dispositivos </t>
  </si>
  <si>
    <t>Electrocución / quemaduras / cortocircuito</t>
  </si>
  <si>
    <t xml:space="preserve">Mnatenimiento de máquinas , equipos </t>
  </si>
  <si>
    <t>Decreto ejecutivo 2393 / Decision 584 /Resolución 957</t>
  </si>
  <si>
    <t xml:space="preserve">Caídas o resbalones por suelo en mal estado u orden y aseo </t>
  </si>
  <si>
    <t>Golpes/ lesiones</t>
  </si>
  <si>
    <t>Puesto de trabajo poco ergonómico</t>
  </si>
  <si>
    <t xml:space="preserve">Lesiones osteomusculares/ fatiga muscular </t>
  </si>
  <si>
    <t>Contacción de enfermedades virales</t>
  </si>
  <si>
    <t>R6 - Exposición a virus</t>
  </si>
  <si>
    <t>Gripe, covid, enfermedades virales</t>
  </si>
  <si>
    <t>Programa de vigilacia a la salud/ ATS / Programa de formación / charlas diarias/ cumplimiento de esquema de vacunación</t>
  </si>
  <si>
    <t>Uso de mascarilla / lavado frecuente manos</t>
  </si>
  <si>
    <t>Enfermedades infecciosas</t>
  </si>
  <si>
    <t>Decreto ejecutivo 2393 / Decision 584 /Resolución 958</t>
  </si>
  <si>
    <t xml:space="preserve">Posturas inadecuadas en el sitio de trabajo por lapsos extensos de tiempo </t>
  </si>
  <si>
    <t xml:space="preserve">Ansiedad / depresión </t>
  </si>
  <si>
    <t>Ansiedad / depresión / suicidio</t>
  </si>
  <si>
    <t>Actividades operativas</t>
  </si>
  <si>
    <t>Pruebas de productos a ser empleados en proyecto para actividades de perforación</t>
  </si>
  <si>
    <t xml:space="preserve">Embudos de marsh/ jarras de marsh/ productos químicos / cronómetro </t>
  </si>
  <si>
    <t xml:space="preserve">Durante la pueta a prueba de productos químicos </t>
  </si>
  <si>
    <t>Dermatitis alérgica / intoxicación por inhalación o ingestión/ irritación o daño ocular</t>
  </si>
  <si>
    <t>Llenado de ATS / Charlas diarías / programas de formación / instructivo de manejo adecuado de sustancias químicas/ MSDS / Lavaojos</t>
  </si>
  <si>
    <t>Uso de guantes guantes químicos /protección respiratoria</t>
  </si>
  <si>
    <t xml:space="preserve">Sustancias químicas </t>
  </si>
  <si>
    <t>Resbalones, caídas por falta de orden y limpieza</t>
  </si>
  <si>
    <t>Fracturas/ hematomas/ luxaciones</t>
  </si>
  <si>
    <t>Señalética / ATS / cinta antideslizante/ charlas diarias / programa de formación</t>
  </si>
  <si>
    <t>Uso de calzado antideslizante</t>
  </si>
  <si>
    <t>Lesiones/ fracturas</t>
  </si>
  <si>
    <t xml:space="preserve">Levantamiento de objetos  productos pesados </t>
  </si>
  <si>
    <t>Lesiones musculoesuqeléticas</t>
  </si>
  <si>
    <t xml:space="preserve">Llenado de ATS / Charlas diarías / programas de formación / manipulación adecuada de cargas / examénes médicos ocupacionales </t>
  </si>
  <si>
    <t>Pruebas de productos a ser empleados en proyecto</t>
  </si>
  <si>
    <t>Durante la manipulación de productos /  partes / piezas</t>
  </si>
  <si>
    <t>GESTIÓN LOGÍSTICA Y CADENA DE SUMINISTRO</t>
  </si>
  <si>
    <t>BODEGA Y ALMACENAMIENTO</t>
  </si>
  <si>
    <t>OFICINA - BODEGA</t>
  </si>
  <si>
    <t xml:space="preserve">Recepción / entrega y envío de repuestos / conteo físico / seguimiento a pedidos y cargue de camión </t>
  </si>
  <si>
    <t>Personal de bodega administrativo</t>
  </si>
  <si>
    <t xml:space="preserve">Al recibir, entregar o almacenar repuestos elementos pesados </t>
  </si>
  <si>
    <t>Golpes / lesiones/ contusiones</t>
  </si>
  <si>
    <t xml:space="preserve">Al recibir y ubicar repuestos ( con filos cortantes) </t>
  </si>
  <si>
    <t xml:space="preserve">Caídas y tropezones por condiciones del sitio / ordén y aseo </t>
  </si>
  <si>
    <t xml:space="preserve">Fracturas / golpes </t>
  </si>
  <si>
    <t>Caída de objetos por almacenamiento</t>
  </si>
  <si>
    <t>Golpes / lesiones / fracturas</t>
  </si>
  <si>
    <t xml:space="preserve">Posturas forzadas / levantamiento de cargas al ubicar piezas o repuestos </t>
  </si>
  <si>
    <t xml:space="preserve">Lesiones osteomusculares o musculoesqueléticas / fatiga muscular </t>
  </si>
  <si>
    <t xml:space="preserve">Inventario en sistema RHOMB / seguimiento a recepción y consumo de repuestos en proyecto y sede </t>
  </si>
  <si>
    <t xml:space="preserve">Posturas poco ergonómicas por tiempos prolongados </t>
  </si>
  <si>
    <t xml:space="preserve">Fatiga muscular </t>
  </si>
  <si>
    <t>Lesiones osteomusculares / musculoesqueléticas</t>
  </si>
  <si>
    <t xml:space="preserve">Caída de personas por condiciones del sitio / falta de ordén y aseo </t>
  </si>
  <si>
    <t xml:space="preserve">Al realizar conexión y desconexión de dispositivos electrónicos </t>
  </si>
  <si>
    <t>LOGÍSTICA Y COMPRAS</t>
  </si>
  <si>
    <t xml:space="preserve">Gestión de compras (ordenes de compra, ingreso de facturas , seguimiento a importaciones ), logística de personal y recursos </t>
  </si>
  <si>
    <t>Personal logístico administrativo</t>
  </si>
  <si>
    <t>Caídas o resbalones por condiciones de suelo defectuoso u ordén y aseo</t>
  </si>
  <si>
    <t>Al realizar conexión y desconexión de dispositivo</t>
  </si>
  <si>
    <t>Lesiones osteomusculares -musculoesqueléticas</t>
  </si>
  <si>
    <t xml:space="preserve">OFICINA / EXTERNO </t>
  </si>
  <si>
    <t>Actividades de logística y compras</t>
  </si>
  <si>
    <t>Movilización para retiro de encomiendas, pedidos, etc</t>
  </si>
  <si>
    <t xml:space="preserve">Conductor Sede / Proyecto </t>
  </si>
  <si>
    <t>Vehículos ( camionetas / camión)</t>
  </si>
  <si>
    <t xml:space="preserve">Accidentes de tránsito durante la movilización de un sitio a otro </t>
  </si>
  <si>
    <t xml:space="preserve">Mantenimiento vehícular / Airbag/ cinturones de seguridad </t>
  </si>
  <si>
    <t>Inspección vehícular / plan de emergencias/ inspección diaria de vehículos/ curso de manejo defensivo/ ATS</t>
  </si>
  <si>
    <t xml:space="preserve">Poliotraumatismos / muerte </t>
  </si>
  <si>
    <t xml:space="preserve">Ley de tránsito </t>
  </si>
  <si>
    <t xml:space="preserve">* Continuar con el desarrollo de las campañas de de seguridad vial 
* Realizar exámen psicosensométrico </t>
  </si>
  <si>
    <t>Caída de objetos / compras al cargar o descargar en los vehículos</t>
  </si>
  <si>
    <t>Riesgo químico al trasladar sustancias químicas</t>
  </si>
  <si>
    <t xml:space="preserve">Llenado de ATS / Charlas diarías / programas de formación / instructivo de manejo adecuado de sustancias químicas/ matriz de compatibilidad química </t>
  </si>
  <si>
    <t xml:space="preserve">Quemaduras, daños a la propiedad, asfixia. </t>
  </si>
  <si>
    <t>Reforzar el manejo adecuado de sustancias químicas</t>
  </si>
  <si>
    <t>Roll bar / mnatenimientos preventivos -correctivos</t>
  </si>
  <si>
    <t xml:space="preserve">Politraumatismos </t>
  </si>
  <si>
    <t xml:space="preserve">Levantamiento de cargas / compras etc. </t>
  </si>
  <si>
    <t>Fatiga muscular / lumbalgia</t>
  </si>
  <si>
    <t xml:space="preserve">Posición sentado por tiempo prolongado </t>
  </si>
  <si>
    <t xml:space="preserve">Exposición a radiación solar y alta temperatura (solar) </t>
  </si>
  <si>
    <t>Deshidratación</t>
  </si>
  <si>
    <t xml:space="preserve">Uso de aire acondicionado 
/ Mnatenimiento vehicular </t>
  </si>
  <si>
    <t xml:space="preserve">ATS / Inspección vehicular </t>
  </si>
  <si>
    <t>Hiidratación</t>
  </si>
  <si>
    <t xml:space="preserve">Golpe de calor / pérdida de conciencia </t>
  </si>
  <si>
    <t xml:space="preserve">Factores estresantes durante el desarrollo de actividades </t>
  </si>
  <si>
    <t xml:space="preserve">Programas de bienestar / encuesta de clima laboral / programa de vigilacia / ATS/ planificación de rutas </t>
  </si>
  <si>
    <t>SERVICIOS GENERALES</t>
  </si>
  <si>
    <t xml:space="preserve">OFICINAS / TALLER </t>
  </si>
  <si>
    <t xml:space="preserve">Tareas de orden y limpieza </t>
  </si>
  <si>
    <t>Realizar limpieza y ordén en instalaciones de KDE y casa KDE</t>
  </si>
  <si>
    <t>Personal de Servicios Generales</t>
  </si>
  <si>
    <t>Materiales / insumos de limpieza</t>
  </si>
  <si>
    <t xml:space="preserve">Contacto con sustancias químicas al realizar tareas de limpieza y desinfección de supeficios </t>
  </si>
  <si>
    <t>Intoxicación/dermatitis / alergia</t>
  </si>
  <si>
    <t>Llenado de ATS / Programa de formación / manejo seguro de sustancias químicas - etiquetado y hojas de seguridad</t>
  </si>
  <si>
    <t xml:space="preserve">Uso de  guantes químicos </t>
  </si>
  <si>
    <t>Reforzar acercar del uso adecuado de sustancias químicas y medidas de prevención</t>
  </si>
  <si>
    <t xml:space="preserve">Inhalación de sustancias químicas al realizar desinfección y limpeza </t>
  </si>
  <si>
    <t xml:space="preserve">Intoxicación / cefalea </t>
  </si>
  <si>
    <t>Caídas al realizar ordén y aseo</t>
  </si>
  <si>
    <t>Lesiones / golpes</t>
  </si>
  <si>
    <t xml:space="preserve">Llenado de ATS / Ordén y limpieza / delimitación y señalización de áreas </t>
  </si>
  <si>
    <t>Fracturas / lesiones/ contusiones</t>
  </si>
  <si>
    <t xml:space="preserve">Movimientos repetitivos al realizar tareas de limpieza (barrer, limpiar) </t>
  </si>
  <si>
    <t xml:space="preserve">Tendinitis / sindrome de túnel carpiano/ fatiga muscular </t>
  </si>
  <si>
    <t xml:space="preserve">Llenado de ATS / pausas activas </t>
  </si>
  <si>
    <t>Retiro y entrega de desechos</t>
  </si>
  <si>
    <t>Evacuación de desechos en instalaciones de KDE y casa KDE</t>
  </si>
  <si>
    <t xml:space="preserve">Exposición a contaminantes biológicos al evacuar desechos </t>
  </si>
  <si>
    <t>R5 - Exposición a contaminantes biológicos</t>
  </si>
  <si>
    <t xml:space="preserve">Infecciones / intoxicación </t>
  </si>
  <si>
    <t xml:space="preserve">Separación y etiquetado de residuos </t>
  </si>
  <si>
    <t xml:space="preserve">Uso de guantes y protección respiratoria </t>
  </si>
  <si>
    <t xml:space="preserve">Realizar charlas de concientización al personal acerca de la separación correcta de residuos de forma dinámica </t>
  </si>
  <si>
    <t>Uso de guantes látex</t>
  </si>
  <si>
    <t xml:space="preserve">Preparación de bebidas calientes </t>
  </si>
  <si>
    <t xml:space="preserve">Preparación y entrega de bebidas calientes al personal </t>
  </si>
  <si>
    <t xml:space="preserve">Cafetera / dispensador de agua </t>
  </si>
  <si>
    <t>Contacto con superficies y productos calientes (cafetera, líquidos a temperatura)</t>
  </si>
  <si>
    <t xml:space="preserve">Llenado de ATS/ programas de formación </t>
  </si>
  <si>
    <t xml:space="preserve">Compra en sitio de productos para el personal </t>
  </si>
  <si>
    <t xml:space="preserve">Realizar compra de productos/ insumos </t>
  </si>
  <si>
    <t>Automóvil (movilización apoyada por logística)</t>
  </si>
  <si>
    <t xml:space="preserve">Exposición a sufrir accidentes de tránsito durante la movilización de un sitio a otro </t>
  </si>
  <si>
    <t xml:space="preserve">Traslado seguro / acompañamiento por parte de personal capacitado </t>
  </si>
  <si>
    <t>Politraumatismos / fracturas</t>
  </si>
  <si>
    <t>GESTIÓN HSEQ</t>
  </si>
  <si>
    <t xml:space="preserve">HSE </t>
  </si>
  <si>
    <t xml:space="preserve">Inspecciones periódicas /  supervisión en tareas de riesgo (Izaje, soldadura, alturas, etc) / recepción y entrega de EPP y recursos SSA / entrega de residuos contaminados </t>
  </si>
  <si>
    <t>Personal HSE administrativo</t>
  </si>
  <si>
    <t>Insumos de oficina</t>
  </si>
  <si>
    <t>Exposición a cargas suspendidas cuando de supervisando tareas de izaje</t>
  </si>
  <si>
    <t>Aplastamientos/ fracturas</t>
  </si>
  <si>
    <t>Casco, calzado de seguridad, ropa de trabajo, protección auditiva</t>
  </si>
  <si>
    <t xml:space="preserve">Inspecciones periódicas /  supervisión en tareas de riesgo (Izaje, soldadura, alturas, etc) / recepción, entrega de EPP y envío de recursos SSA / entrega de residuos contaminados </t>
  </si>
  <si>
    <t>Lesiones/ contusiones/ fracturas</t>
  </si>
  <si>
    <t>Inhalación de contaminantes/ humos al transitar por el área de taller</t>
  </si>
  <si>
    <t>Intoxicación / enfermedades repsiratorias / rinitis alérgica</t>
  </si>
  <si>
    <t>Uso de protección respiratoria/ Casco, calzado de seguridad, ropa de trabajo, protección auditiva</t>
  </si>
  <si>
    <t xml:space="preserve">Caída de objetos en áreas de almacenamiento </t>
  </si>
  <si>
    <t>Sepultamiento por sismo/ terremoto</t>
  </si>
  <si>
    <t>Fracturas / aplastamientos/ asfixia</t>
  </si>
  <si>
    <t xml:space="preserve">Asfixia / muerte </t>
  </si>
  <si>
    <t>Realziar simulacros por fenómenos naturales  (sismo / terremoto)</t>
  </si>
  <si>
    <t xml:space="preserve">Control , actualización, seguimiento documental / charlas y capacitaciones / cumplimiento de requisitos legales </t>
  </si>
  <si>
    <t>Electrocución / quemaduras</t>
  </si>
  <si>
    <t>GESTIÓN FINANCIERA Y CONTABLE</t>
  </si>
  <si>
    <t>CONTABILIDAD</t>
  </si>
  <si>
    <t xml:space="preserve">Seguimiento / control documental / organización física de documentos en archivo pasivo </t>
  </si>
  <si>
    <t>Entrenamiento / llenado de ATS / documentos operativos/ exámenes ocupacionales/ evaluaciones ergonómicas anuales/ Programas de formación/ pausas activas/ uso de silla ergonómica - elevador de PC</t>
  </si>
  <si>
    <t>Caída de objetos en áreas de almacenamiento (archivo)</t>
  </si>
  <si>
    <t>Uso de calzado antideslizante - seguridad</t>
  </si>
  <si>
    <t xml:space="preserve">Golpes / lesiones </t>
  </si>
  <si>
    <t xml:space="preserve">TECONOLOGÍAS DE LA INFORMACIÓN </t>
  </si>
  <si>
    <t>Mantenimiento de máquinas y equipos electrónicos</t>
  </si>
  <si>
    <t>Mantenimiento correctivo y preventivo de equipos electrónicos (computadores)</t>
  </si>
  <si>
    <t xml:space="preserve">Personal TI </t>
  </si>
  <si>
    <t xml:space="preserve">Computador / insumos de oficina/limpiadores </t>
  </si>
  <si>
    <t xml:space="preserve">Posturas forzadas / estáticas por tiempos prolongados </t>
  </si>
  <si>
    <t xml:space="preserve">Lesiones osteomusculares / osteoesqueléticas / fatiga muscular </t>
  </si>
  <si>
    <t xml:space="preserve">Limpieza interna y externa de equipos y depuración de discos duros </t>
  </si>
  <si>
    <t xml:space="preserve">Golpes al manipular herramientas </t>
  </si>
  <si>
    <t>Lesiones / cortes</t>
  </si>
  <si>
    <t xml:space="preserve">Uso de guantes de riesgo mecánicos </t>
  </si>
  <si>
    <t xml:space="preserve">Inventario de equipos / seguimiento de uso / atención de requerimientos / adquisición de equipos y repuestos electrónicos </t>
  </si>
  <si>
    <t>Caídas o resbalones al trasladarse en las instalaciones</t>
  </si>
  <si>
    <t xml:space="preserve">Fracturas / lesiones </t>
  </si>
  <si>
    <t>Uso de calzado antideslizante / calzado de seguridad</t>
  </si>
  <si>
    <t>Contáctos eléctricos al realizar conexión y  desconexión de dispositivos electrónicos / electricos</t>
  </si>
  <si>
    <t>R16 - Exposición a corriente eléctrica</t>
  </si>
  <si>
    <t xml:space="preserve">GESTIÓN TALENTO HUMANO </t>
  </si>
  <si>
    <t xml:space="preserve">TALENTO HUMANO </t>
  </si>
  <si>
    <t>TALENTO HUMANO</t>
  </si>
  <si>
    <t>EXTERNO</t>
  </si>
  <si>
    <t>VISITAS</t>
  </si>
  <si>
    <t>Instalaciones KDE</t>
  </si>
  <si>
    <t xml:space="preserve">Visitas de personal externo a instalaciones KDE </t>
  </si>
  <si>
    <t xml:space="preserve">Visitas en las instalaciones de KDE </t>
  </si>
  <si>
    <t>Visitantes / proveedores</t>
  </si>
  <si>
    <t xml:space="preserve">visitas por parte del personal externo al personal a las áreas operativas de KDE </t>
  </si>
  <si>
    <t>Daños a la propiedad                        Quemaduras de 1°, 2° y 3°  grado.                                                            Irritacion de mucosas                                                                     Inhalacion de humo</t>
  </si>
  <si>
    <t>Alarmas de emergencia 
 Recursos contra incendios</t>
  </si>
  <si>
    <t>Sistema de Seguridad privada de la organización KDE
Procedimientos Operativos normalizados.</t>
  </si>
  <si>
    <t>Daños a la propiedad / quemaduras/ lesiones severas</t>
  </si>
  <si>
    <t>Sistema de Seguridad privada de la organización KDE
Procedimientos Operativos normalizados.
Comunicación externa (políticas, lineamientos HSE)</t>
  </si>
  <si>
    <t xml:space="preserve">Cámaras de seguridad </t>
  </si>
  <si>
    <t>Sistema de Seguridad privada de la organización KDE</t>
  </si>
  <si>
    <t>Golpes / lesiones severas</t>
  </si>
  <si>
    <t xml:space="preserve">Relacionamiento comunitario </t>
  </si>
  <si>
    <t>Enfermedades Gripales (Infecciones respiratorias).</t>
  </si>
  <si>
    <t>Buenas Practicas de Higiene y Salubridad (Uso de Gel Antibacterial)
Distanciamiento
Orden y Aseo.</t>
  </si>
  <si>
    <t>Bioseguridad (mascarilla, gafas, visores faciales, overoles, guantes)</t>
  </si>
  <si>
    <t>Infecciones virales</t>
  </si>
  <si>
    <t>Daños a la propiedad 
Politraumatismo
Fracturas, Golpes, Esguinces, Luxaciones</t>
  </si>
  <si>
    <t xml:space="preserve">Señalizaciópn de rutas de evacuación y salidas de emergencia </t>
  </si>
  <si>
    <t>Sepultamiento/ asfixia</t>
  </si>
  <si>
    <t>Delimitación y señalización de áreas</t>
  </si>
  <si>
    <t xml:space="preserve">Golpes </t>
  </si>
  <si>
    <t>VECINDADES</t>
  </si>
  <si>
    <t>Instalaciones KDE/ propiedades aledañas</t>
  </si>
  <si>
    <t>Vecindades</t>
  </si>
  <si>
    <t>Decreto ejecutivo 2399</t>
  </si>
  <si>
    <t>Decreto ejecutivo 2400</t>
  </si>
  <si>
    <t>Decreto ejecutivo 2401</t>
  </si>
  <si>
    <t>Decreto ejecutivo 2402</t>
  </si>
  <si>
    <t>Buenas Practicas de Higiene y Salubridad (Uso de Gel Antibacterial)
Bioseguridad (mascarilla, gafas, visores faciales, overoles, guantes)
Distanciamiento
Orden y Aseo.</t>
  </si>
  <si>
    <t>Decreto ejecutivo 2403</t>
  </si>
  <si>
    <t>Decreto ejecutivo 2404</t>
  </si>
  <si>
    <t>Decreto ejecutivo 2405</t>
  </si>
  <si>
    <t xml:space="preserve">Mantenimiento al sistema hidraulico </t>
  </si>
  <si>
    <t>Mantenimiento de motores y bombas</t>
  </si>
  <si>
    <t>Proyecto "Warintza"</t>
  </si>
  <si>
    <t>Gestión de Operaciones</t>
  </si>
  <si>
    <t>Levantamiento y movimiento de partes o piezas de la máquina / herramientas</t>
  </si>
  <si>
    <t>Uso de gato hidráulico para levantamiento y descenso de la torre</t>
  </si>
  <si>
    <t>Efectuar de ATS, realizar pausas activas/ exámenes ocupacionales/ Mediciones ergonómicas anuales/ Programas de formación</t>
  </si>
  <si>
    <t xml:space="preserve">Afectaciones por  manifestaciones de la comunidad </t>
  </si>
  <si>
    <t>Resbalones, caídas por pisos irregulares o resbalosos en el camino</t>
  </si>
  <si>
    <t xml:space="preserve">Caída de árboles o desprendimiento de ramas por fuertes vientos en el trayecto de movilizacion a la plataforma y viceversa </t>
  </si>
  <si>
    <t>Armado de ripos de maquina</t>
  </si>
  <si>
    <t>Herramientas manuales /equipos de izaje</t>
  </si>
  <si>
    <t>Aplastamiento de miembros superiores por levantamiento de tablones y vigas.</t>
  </si>
  <si>
    <t>Efectuar de ATS, realizar pausas activas/ excámenes ocupacionales/ Mediciones ergonómicas anuales/ Programas de formación</t>
  </si>
  <si>
    <t>Armado de cabeza de tubo interno</t>
  </si>
  <si>
    <t>Herramientas manuales / caballete</t>
  </si>
  <si>
    <t>Caída de objetos por manipulación al realizar manejo de tubo interno</t>
  </si>
  <si>
    <t>Atrapamiento por o entre piezas al realizar manejo de tubo interno</t>
  </si>
  <si>
    <t>Golpes/cortes durante el manejo de tubo interno</t>
  </si>
  <si>
    <t>Caída al mismo nivel por realizar manejo de tubo interno</t>
  </si>
  <si>
    <t>Armado de barrena</t>
  </si>
  <si>
    <t>Cambio de linea de tuberia</t>
  </si>
  <si>
    <t>Taladro / herramientas / mag rip</t>
  </si>
  <si>
    <t xml:space="preserve">Uso de protectores auditivos de copa </t>
  </si>
  <si>
    <t>Caída de objetos por manipulación al realizar manejo de tubería</t>
  </si>
  <si>
    <t xml:space="preserve">Reforzar conocimiento y prácticas acerca de la manipulación adecuada de herramientas manuales </t>
  </si>
  <si>
    <t>Atrapamiento por o entre piezas al realizar manejo de tubería</t>
  </si>
  <si>
    <t>Golpes/cortes durante el manejo de tubería</t>
  </si>
  <si>
    <t>Caída al mismo nivel por realizar manejo de tubería</t>
  </si>
  <si>
    <t>Recuperación de tuberia pegada</t>
  </si>
  <si>
    <t>Guantes anti impacto, botas punta de acero, gafas de protección, overol, casco</t>
  </si>
  <si>
    <t>Mantenimiento preventivo / correctivo</t>
  </si>
  <si>
    <t>Main Shaft</t>
  </si>
  <si>
    <t>Perforista / Ayudantes de perforación/ Mecánico</t>
  </si>
  <si>
    <t>Taladro / herramientas</t>
  </si>
  <si>
    <t>Cambio de perno del Main Shaft</t>
  </si>
  <si>
    <t>Recuperación de tubería pegada</t>
  </si>
  <si>
    <t>Estación de Bomba</t>
  </si>
  <si>
    <t>Abastecimiento de agua a carcamos y maquinas</t>
  </si>
  <si>
    <t>Encendido de bombas/ Revision y mantenimiento de lineas de agua</t>
  </si>
  <si>
    <t>Bombero</t>
  </si>
  <si>
    <t>Enceder los motores y permanecer en la estacion de bomba</t>
  </si>
  <si>
    <t>Manipulación de combustibles/ Trasvase de pimpinas</t>
  </si>
  <si>
    <t>Exposición de mordeduras de insectos o animales al trasladarse a las estaciones de bombeo</t>
  </si>
  <si>
    <t>Durante la movilización hacia la estacion de bomba y viceversa</t>
  </si>
  <si>
    <t>Condiciones de caminos y taludes.</t>
  </si>
  <si>
    <t xml:space="preserve">Caída de árboles o desprendimiento de ramas por fuertes vientos en el trayecto de movilizacion a la estacion de bomba y viceversa </t>
  </si>
  <si>
    <t>Casco Tipo I, Guantes palma de nitrilo, botas punta de acero, gafas de protección, ropa de trabajo</t>
  </si>
  <si>
    <t>Realizar simulacros de evacuación y primeros auxilios</t>
  </si>
  <si>
    <t xml:space="preserve">Validar la utilización de guantes de tipo impermeable que brinden mejor manipulación </t>
  </si>
  <si>
    <t>Extendido de mangueras o lineas de agua</t>
  </si>
  <si>
    <t>Hernias, contusiones, esguinces, fracturas, luxaciones</t>
  </si>
  <si>
    <t xml:space="preserve">Capacitación y charlas de riesgo ergonomico / ATS </t>
  </si>
  <si>
    <t xml:space="preserve"> Hacer revisiones del camino previo al templado de la manguera o linea de agua</t>
  </si>
  <si>
    <t xml:space="preserve">Capacitación y charlas de riesgos locativos / ATS </t>
  </si>
  <si>
    <t>Puestas a tierra/ bornes, cauchos aislantes</t>
  </si>
  <si>
    <t>Creciente de las fuentes hídricas</t>
  </si>
  <si>
    <t>R28 - Inundación</t>
  </si>
  <si>
    <t>Sepultamiento, ahogamiento, golpes, fracturas</t>
  </si>
  <si>
    <t>ATS / detector de tormentas / plan de emergencia / brigadistas / simulacros / capacitaciones</t>
  </si>
  <si>
    <t>Fracturas/lesiones severas, ahogamiento/muerte</t>
  </si>
  <si>
    <t>Daños a la propiedad</t>
  </si>
  <si>
    <t>Daños y/o perdida de maquinas y equipos</t>
  </si>
  <si>
    <t>Campamentos / Caminos</t>
  </si>
  <si>
    <t>Traslado entre campamentos / pista Warints</t>
  </si>
  <si>
    <t>Movilización por diferentes caminos y trochas dentro del Proyecto</t>
  </si>
  <si>
    <t>Caminos y senderos</t>
  </si>
  <si>
    <t>Durante la movilizacion entre campamento y/o hacia pista Warints</t>
  </si>
  <si>
    <t>Gestión de Mantenimiento</t>
  </si>
  <si>
    <t>Presión no liberada</t>
  </si>
  <si>
    <t xml:space="preserve">Cambio de manguera hidraúlica por ruptura o ponchadura </t>
  </si>
  <si>
    <t>heridas por inyección  de fluidos a alta presión/cortes/golpes</t>
  </si>
  <si>
    <t xml:space="preserve">Establecer periodicidad continua de revisión de mangueras hidraúlicas </t>
  </si>
  <si>
    <t>Manipulación de herramientas</t>
  </si>
  <si>
    <t>Cambio de aceite</t>
  </si>
  <si>
    <t>Durante la movilización hacia plataforma y viceversa</t>
  </si>
  <si>
    <t>ATS/ Detector de tomentas/ plan de emergencias/ Brigadistas</t>
  </si>
  <si>
    <t>Gestión logística y cadena de suministro</t>
  </si>
  <si>
    <t>Casco Tipo I, botas punta de acero, ropa de trabajo</t>
  </si>
  <si>
    <t>Gestión HSEQ</t>
  </si>
  <si>
    <t>Inspecciones a plataforma/ Estaciones de bomba</t>
  </si>
  <si>
    <t>Responsable HSE / Asistente HSE</t>
  </si>
  <si>
    <t>Derrumbe por sismos / terremotos mientras se traslada a los sitios</t>
  </si>
  <si>
    <t>Supervisión de actividades Operativas Máquina / Mantenimiento</t>
  </si>
  <si>
    <t>Sepultamiento o golpes por sismo/terremoto dentro de la plataforma</t>
  </si>
  <si>
    <t>Proyecto "BRAMADEROS"</t>
  </si>
  <si>
    <t>Ximena Dávila / Diego Olivo</t>
  </si>
  <si>
    <t>Desorden en plataforma</t>
  </si>
  <si>
    <t>ATS / Aplicación de 5"s / Señalización / delimitación de área</t>
  </si>
  <si>
    <t>Socializar sobre las 5 S´</t>
  </si>
  <si>
    <t>Desnivel en plataforma</t>
  </si>
  <si>
    <t xml:space="preserve">Reforzar la importancia de hidratación /  completar dotación de tomatodos con todo el personal </t>
  </si>
  <si>
    <t xml:space="preserve">Vientos naturales fuertes </t>
  </si>
  <si>
    <t>Golpes, cortes, fracturas, ingreso de partículas a los ojos</t>
  </si>
  <si>
    <t xml:space="preserve">ATS/ puntos de anclaje / uso de sarán </t>
  </si>
  <si>
    <t>Colocación de puntos de anclaje / Uso de sarán</t>
  </si>
  <si>
    <t>ATS/ Señalización/ Inspección de recepción de plataforma / delimitación / impermeabilización de talúd</t>
  </si>
  <si>
    <t>Horario de trabajo / Jornadas extensas</t>
  </si>
  <si>
    <t>Programas de bienestar / encuesta de clima laboral / programa de vigilacia / ATS / Encuesta de riesgo psicosocial</t>
  </si>
  <si>
    <t xml:space="preserve">Programación de jornadas de trabajo / Crontrol del horario de trabajo / Capacitaciones de manejo e inteligencia emocional </t>
  </si>
  <si>
    <t>Malas relaciones interpersonales, bullying, mobbing, intimidación, victimización, acoso, discriminación, cultura y liderazgo</t>
  </si>
  <si>
    <t xml:space="preserve">Capacitaciones de manejo e inteligencia emocional </t>
  </si>
  <si>
    <t>Adecuación de cable wire line</t>
  </si>
  <si>
    <t>Intalación de sistema de recirculación</t>
  </si>
  <si>
    <t>Fracturas, lesines severas</t>
  </si>
  <si>
    <t>ATS / Socializaciones de uso de herramientass manuales</t>
  </si>
  <si>
    <t>Implementación de instructivo de colocación de sistema de recirculación</t>
  </si>
  <si>
    <t>Instalación de líneas de agua</t>
  </si>
  <si>
    <t>Camino en mal estado</t>
  </si>
  <si>
    <t>ATS / Señalización / delimitación de área/ control de talud</t>
  </si>
  <si>
    <t xml:space="preserve"> Mantenimiento a los senderos autorizados</t>
  </si>
  <si>
    <t>Realizar inspección de caminos y senderos</t>
  </si>
  <si>
    <t>Mantenimiento de extintres</t>
  </si>
  <si>
    <t>Dispositivos de seguridad Pin de seguridad, candado (EZ-Lock) y multi pro / Uso del soporte del pescador</t>
  </si>
  <si>
    <t>Inspecciones preooperacionales/ inspección de dispositivos de seguridad / inspección de tubo interno y pescante / ATS</t>
  </si>
  <si>
    <t>Desacople o mangueras en mal estado</t>
  </si>
  <si>
    <t>Mover tubería</t>
  </si>
  <si>
    <t>n/A</t>
  </si>
  <si>
    <t>Desorden en área de trabajo</t>
  </si>
  <si>
    <t xml:space="preserve">ATS / Aplicación de 5"s </t>
  </si>
  <si>
    <t>Cambio de cable wire line</t>
  </si>
  <si>
    <t>herramientas manuales</t>
  </si>
  <si>
    <t>Levantamiento de carga al cambiar el cable wire line</t>
  </si>
  <si>
    <t>Reglamento seguridad y salud en el trabajo en el ambito minero - RESOLUCIÓN Nro. ARCERNNR-013/2020 
Decreto ejecutivo 2392</t>
  </si>
  <si>
    <t>Reforzar temas de posiciones para el levantamiento de cargas</t>
  </si>
  <si>
    <t>Cambio de broca o reamishel</t>
  </si>
  <si>
    <t>Cambio de accesorios como corebarel, en conjunto con la extracción de tubería</t>
  </si>
  <si>
    <t>Inspecciones preoperacionales/ inspección de dispositivos de seguridad /</t>
  </si>
  <si>
    <t>Inspecciones preoperacionales/ inspección de dispositivos de seguridad / inspección de tubo interno y pescante/ Prótocolo de ingreso a plataforma</t>
  </si>
  <si>
    <t xml:space="preserve">Analizar la opción del Analizar la opción del uso de visor facial en el procedimiento </t>
  </si>
  <si>
    <t>Mantenimientos / correcciones menores en plataforma</t>
  </si>
  <si>
    <t xml:space="preserve">ATS / Aplicación de 5"s / Señalización / delimitación de área </t>
  </si>
  <si>
    <t xml:space="preserve">Proyección de partículas como producto de mantenimientos </t>
  </si>
  <si>
    <t>Por la exigencia de continuar con las tareas</t>
  </si>
  <si>
    <t>Desorden en plataforma o campamento</t>
  </si>
  <si>
    <t>Realizar reparación de motores / realizar prueba de motores</t>
  </si>
  <si>
    <t>Mantenimiento de equipos auxiliares / Cambio de cilindro</t>
  </si>
  <si>
    <t>Quemaduras, daños a la propiedad, asfixia, irritación ocularQuemaduras, daños a la propiedad, asfixia, irritación ocularQuemaduras, daños a la propiedad, asfixia, irritación ocularQuemaduras, daños a la propiedad, asfixia, irritación ocular</t>
  </si>
  <si>
    <t>Uso de extintor</t>
  </si>
  <si>
    <t>ATS/ Identificación de peligros con señalética/ plan de mantenimiento / capacitación de uso de extintor</t>
  </si>
  <si>
    <t>Quemaduras / Daños a la propiedad</t>
  </si>
  <si>
    <t>Socializar con el personal la correcta identificación de riesgos / Socializar con la evaluación de riesgos / Continuar con las inspecciones peroperacionales, caminos y senderos de Iron Horse</t>
  </si>
  <si>
    <t>Uso de cabo para sujetar</t>
  </si>
  <si>
    <t>Verificación del estado del cabo / Inspección preoperacional / ATS / Reglas que salvan vidas</t>
  </si>
  <si>
    <t>Fracturas / Politraumatismo</t>
  </si>
  <si>
    <t>Reglamento seguridad y salud en el trabajo en el ambito minero - RESOLUCIÓN Nro. ARCERNNR-013/2020 /
Decreto ejecutivo 2393</t>
  </si>
  <si>
    <t>Reforzar al personal las prácticas seguras de trabajo/ / validar implementación de permiso de trabajo de etiquetado y bloqueo</t>
  </si>
  <si>
    <t>Anclaje del Iron Horse para reparación.</t>
  </si>
  <si>
    <t>Uso del winche / Sujeción con fajas</t>
  </si>
  <si>
    <t>Inspecciones de Fajas / Inspección preoperacional / ATS / Reglas que salvan vidas</t>
  </si>
  <si>
    <t>Mantenimiento de caminos y senderos autorizados</t>
  </si>
  <si>
    <t>Plan de emergencia / brigadistas / simulacros</t>
  </si>
  <si>
    <t>Inspección vehícular / plan de emergencias/ inspección diaria de vehículos/ curso de manejo defensivo / curso de manejo 4x4</t>
  </si>
  <si>
    <t xml:space="preserve">Inspección vehícular / plan de emergencias/ inspección diaria de vehículos/ curso de manejo defensivo / curso de manejo 4x4 </t>
  </si>
  <si>
    <t xml:space="preserve">Inspección vehícular / plan de emergencias/ inspección diaria de vehículos/ curso de manejo defensivo / curso de manejo 4x4/ inspección de condición vehícular </t>
  </si>
  <si>
    <t>Caída al mismo nivel en Campamento</t>
  </si>
  <si>
    <t>ATS / 5 "S /inspección de mantenimiento a instalaciones</t>
  </si>
  <si>
    <t>Verificación de las 5 S"</t>
  </si>
  <si>
    <t xml:space="preserve">Revisar la planta antideslizante de botas </t>
  </si>
  <si>
    <t>Estrés / Malas relaciones interpersonales, bullying, mobbing, intimidación, victimización, acoso, discriminación, cultura y liderazgo laborales</t>
  </si>
  <si>
    <t xml:space="preserve">Estrés / Malas relaciones interpersonales, bullying, mobbing, intimidación, victimización, acoso, discriminación, cultura y liderazgo laborales </t>
  </si>
  <si>
    <t xml:space="preserve"> </t>
  </si>
  <si>
    <t>Sede Macas</t>
  </si>
  <si>
    <t>Ma. Esther Almendaris / Anthony Noroña</t>
  </si>
  <si>
    <t>Taller Macas</t>
  </si>
  <si>
    <t>Mantenimiento correctivo</t>
  </si>
  <si>
    <t xml:space="preserve">Mecánico </t>
  </si>
  <si>
    <t>Quemaduras, cortes profundos, fracturas</t>
  </si>
  <si>
    <t xml:space="preserve">Reforzar la continua de revisión de herramientas </t>
  </si>
  <si>
    <t>Llenado de ATS/ Reglas que salvan vidas / inspecciones de EPP/ Programas de formación / Inspección de herramientas</t>
  </si>
  <si>
    <t>Casco Tipo II, Guantes palma de nitrilo, botas punta de acero, gafas de protección, overol.</t>
  </si>
  <si>
    <t>Uso de guantes anti-impacto</t>
  </si>
  <si>
    <t>Casco Tipo II, Guantes latex, botas punta de acero, gafas de protección, overol.</t>
  </si>
  <si>
    <t>Capacitación para el levantamiento correcto de cargas / ATS /examenes medicos ocupacionales</t>
  </si>
  <si>
    <t xml:space="preserve">Mantenimiento al sistema mecánico/ estructural </t>
  </si>
  <si>
    <t>ATS/ Procedimiento de estandarización de máquinas</t>
  </si>
  <si>
    <t xml:space="preserve">Mantener orden y limpieza / verificación de estado de herramientas desde bodega </t>
  </si>
  <si>
    <t xml:space="preserve">Verificación de estado de herramientas desde bodega </t>
  </si>
  <si>
    <t>Validar la utilziación de guantes de tipo impermeable</t>
  </si>
  <si>
    <t>Bornes y cauchos aislantes</t>
  </si>
  <si>
    <t>Identificación de riesgo eléctrico en luminarias</t>
  </si>
  <si>
    <t>Guantes de nitrilo y anti-impacto, botas punta de acero, gafas de protección, overol, casco</t>
  </si>
  <si>
    <t>Verificar que los equipos se encuentren desconectados / verificación de estado de herramientas desde bodega /  validar implementación de permiso de trabajo de etiquetado y bloqueo</t>
  </si>
  <si>
    <t>Reforzar al personal la manipulación adecuada de cargas a corde su actividad laboral</t>
  </si>
  <si>
    <t>Simulacro de conato de incendio</t>
  </si>
  <si>
    <t xml:space="preserve">Mantenimiento de equipos auxiliares / sistema hidráulico / estructural </t>
  </si>
  <si>
    <t>Angar / campamento</t>
  </si>
  <si>
    <t xml:space="preserve">Movilización de personal / equipos / herramientas o repuestos/ aditivos </t>
  </si>
  <si>
    <t>Airbag/ cinturones de seguridad / Implementación de camara samsara</t>
  </si>
  <si>
    <t xml:space="preserve">Fallos vehiculares </t>
  </si>
  <si>
    <t>Reforzar la adecuada inspección vehicular</t>
  </si>
  <si>
    <t>Reforzar la importancia del uso de protector solar</t>
  </si>
  <si>
    <t xml:space="preserve">ATS/ ordén y limpieza 5"S </t>
  </si>
  <si>
    <t>Inventario de tubería, insumos, repuestos</t>
  </si>
  <si>
    <t xml:space="preserve">Conteo de materiales/ repuestos </t>
  </si>
  <si>
    <t>&lt;&lt;</t>
  </si>
  <si>
    <t>Por manipulación e inventario de insumos</t>
  </si>
  <si>
    <t>Golpes, Lesiones, Fracturas</t>
  </si>
  <si>
    <t xml:space="preserve">ATS / orden y aseo 5"S </t>
  </si>
  <si>
    <t>Guantes palma de nitrilo, botas punta de acero, gafas de protección, buzo</t>
  </si>
  <si>
    <t xml:space="preserve">Señalética de pisos resbalosos </t>
  </si>
  <si>
    <t>Control de izaje de cargas</t>
  </si>
  <si>
    <t>Inspección de maquinaría pesada</t>
  </si>
  <si>
    <t>Durante el seguimiento de izaje de cargas</t>
  </si>
  <si>
    <t xml:space="preserve">Fracturas, aplastamiento, </t>
  </si>
  <si>
    <t>Contratación de personal certificado / ATS / Inspección de izaje de cargas</t>
  </si>
  <si>
    <t>Reforzar el uso de EPP / Señalética de zona segura</t>
  </si>
  <si>
    <t>Fracturas, aplastamiento, muerte</t>
  </si>
  <si>
    <t>Áreas operativas</t>
  </si>
  <si>
    <t>Inspección a áreas operativas</t>
  </si>
  <si>
    <t>Personal HSE</t>
  </si>
  <si>
    <t>Celular / Herramientas manuales</t>
  </si>
  <si>
    <t>Exposición a ruido por uso de equipos dentro del taller</t>
  </si>
  <si>
    <t>ATS/ Capacitación de riesgo físico/ Inspección de epp/ Plan de mantenimiento/ exámenes médicos ocupacionales</t>
  </si>
  <si>
    <t>Bajo</t>
  </si>
  <si>
    <t>Capacitación de  la adecuada clasificación de desechos generados en el área de trabajo</t>
  </si>
  <si>
    <t>Resbalones, caídas por pisos irregulares o resbalosos</t>
  </si>
  <si>
    <t>No Aceptable o Aceptable con controles</t>
  </si>
  <si>
    <t>Casco Tipo I, botas punta de acero, gafas de protección, ropa de trabajo</t>
  </si>
  <si>
    <t>Oficinas</t>
  </si>
  <si>
    <t>Inspección de instalaciones</t>
  </si>
  <si>
    <t>Materiales de oficina</t>
  </si>
  <si>
    <t>Posturas prolongadas (posición agachado)</t>
  </si>
  <si>
    <t>Medio</t>
  </si>
  <si>
    <t>Realizar mantenimiento de luminarias y regular luminiscidad</t>
  </si>
  <si>
    <t>Estibar cargas</t>
  </si>
  <si>
    <t xml:space="preserve">Desmontaje / Montaje de cargas </t>
  </si>
  <si>
    <t>Estibador</t>
  </si>
  <si>
    <t>Por el tamaño de los elemento u objetos a transportar</t>
  </si>
  <si>
    <t>ATS/ Programa de formación / Inspección de EPP</t>
  </si>
  <si>
    <t>Casco Tipo II, Guantes palma de nitrilo, botas punta de acero, ropa de trabajo.</t>
  </si>
  <si>
    <t xml:space="preserve">Por el uso de herramientas cortopunzantes para abrir los costales/ cortar cabos </t>
  </si>
  <si>
    <t>Cortes profundos</t>
  </si>
  <si>
    <t xml:space="preserve">ATS / Inspección de herramientas </t>
  </si>
  <si>
    <t xml:space="preserve"> N/A</t>
  </si>
  <si>
    <t>Por la descarga de objetos sobre el vehículo</t>
  </si>
  <si>
    <t>Por pisos irregulares</t>
  </si>
  <si>
    <t>Durante la actividad en el ambiente externo</t>
  </si>
  <si>
    <t>Infecciones de la piel, irritación</t>
  </si>
  <si>
    <t>Carga de tubería, objetos, equipos con peso excedente a los 25 kg</t>
  </si>
  <si>
    <t>Reforzar la importancia de las adecuadas posturas durante la carga y descarga de materiales</t>
  </si>
  <si>
    <t>Por posturas inadecuadas al levantar las cargas (agachado)</t>
  </si>
  <si>
    <t>Descarga de elementos de los vehículos</t>
  </si>
  <si>
    <t>Dotación de hidratación / ATS</t>
  </si>
  <si>
    <t>Lesiones, fracturas, luxaciones</t>
  </si>
  <si>
    <t>Simulacros de evacuación en caso de eventos naturales.</t>
  </si>
  <si>
    <t>Soldadura</t>
  </si>
  <si>
    <t>Cambio de los teflones en montura</t>
  </si>
  <si>
    <t>Soldador</t>
  </si>
  <si>
    <t>Soldadora</t>
  </si>
  <si>
    <t>Durante el cambio de los elementos</t>
  </si>
  <si>
    <t>visitas por parte del personal externo al personal a las áreas operativas de KDE / interaccipon con gases a presión</t>
  </si>
  <si>
    <t>Nivel de Exposición</t>
  </si>
  <si>
    <t>Nivel de Consecuencia</t>
  </si>
  <si>
    <t>Proyecto "TIERRAS COLORADAS"</t>
  </si>
  <si>
    <t>Darwin Cuyo / Mateo Flores/Rommel Mejía</t>
  </si>
  <si>
    <t>Trastornos en el sistema nervioso central</t>
  </si>
  <si>
    <t>Parada de emergencia y dispositivos de seguridad / seguro de palanca de cambios / puntos de anclaje</t>
  </si>
  <si>
    <t>Accesos y senderos</t>
  </si>
  <si>
    <t>Apertura de caminos / Estabilidad de caminos y terrenos / Movimiento de vigas</t>
  </si>
  <si>
    <t>Operador de Mini retroexcavadora</t>
  </si>
  <si>
    <t xml:space="preserve">Mini retroexcavadora, herramientas de mantenimiento, martillo taladro </t>
  </si>
  <si>
    <t>Llenado de ATS diario, realizar pausas activas/ afiliación al IESS/licencia para manejo de maquinaria pesada/mantenimientos del equipo/inspecciones diarias y mensuales.</t>
  </si>
  <si>
    <t>Movimientos repetitivos (maniobra con las manos y los mandos)</t>
  </si>
  <si>
    <t>ATS/ ordén y limpieza/Delimitación del área</t>
  </si>
  <si>
    <t>Exposición a ruido por condiciones de maquinaria</t>
  </si>
  <si>
    <t>Revisión de documentos pre.operacionales de las activdades y área de trabajo.</t>
  </si>
  <si>
    <t>Guantes palma de nitrilo, botas punta de acero, casco, ropa de trabajo</t>
  </si>
  <si>
    <t>ATS/ delimitación del área</t>
  </si>
  <si>
    <t>Casco Tipo I, Guantes palma de nitrilo, botas punta de acero, ropa de trabajo</t>
  </si>
  <si>
    <t>Depresión, ansiedad, estrés, baja autoestima, insomnio</t>
  </si>
  <si>
    <t>Gestiòn de Operaciones</t>
  </si>
  <si>
    <t xml:space="preserve">Operaciones </t>
  </si>
  <si>
    <t>Volcamiento de mini retroexcavadora</t>
  </si>
  <si>
    <t>Golpes,contusiones, traumatismos</t>
  </si>
  <si>
    <t>ATS/ Capactación específico en manipulación de miniretroexcavadora/ Inspecciones preoperacionales</t>
  </si>
  <si>
    <t>Casco tipo 1,  botas con punta de acero</t>
  </si>
  <si>
    <t>Jaula antivuelcos</t>
  </si>
  <si>
    <t xml:space="preserve">ATS/ Identificación de peligros con señalética/ plan de mantenimiento / extintor </t>
  </si>
  <si>
    <t>Apoyar en: apertura de caminos / adecuación de plataforma / entrega de almuerzos / ejecución de actividades adicionales / rehabilitación de plataformas</t>
  </si>
  <si>
    <t>Obreros de campo</t>
  </si>
  <si>
    <t>Picos, palas, combos, martillos, costales, fundas de basura, barretas.</t>
  </si>
  <si>
    <t>Efectuar de ATS, realizar pausas activas/ excámenes ocupacionales/ Programas de formación</t>
  </si>
  <si>
    <t>Casco Tipo I, Guantes palma de nitrilo, botas punta de acero, gafas de protección, ropa de trabajo.</t>
  </si>
  <si>
    <t>Entrenamiento / llenado de ATS / documentos operativos/ exámenes ocupacionales/ Programas de formación</t>
  </si>
  <si>
    <t>Llenado de ATS/ exámenes ocupacionales/ Programas de formación</t>
  </si>
  <si>
    <t>Aplastamiento de miembros superiores por levantamiento de tablones para ubicar en plataforma.</t>
  </si>
  <si>
    <t>Llenado de ATS /Verificación de uso adecuado de herramientas/ Comunicación efectiva en equipo</t>
  </si>
  <si>
    <t>Casco Tipo I, Guantes palma de nitrilo, botas punta de acero, gafas de protección, ropa de trabajo, arnés de seguridad</t>
  </si>
  <si>
    <t>Validar implementación de malla tipo caucho en lugar de la metálica</t>
  </si>
  <si>
    <t>Analizar metodologia de anclaje o linea de vida para trabajps em altura</t>
  </si>
  <si>
    <t>ATS/ Señalización/delimitación / impermeabilización de talúd</t>
  </si>
  <si>
    <t>Horario de trabajo / Jornadas extensas / Malas relaciones interpersonales, bullying, mobbing, intimidación, victimización, acoso, discriminación, cultura y liderazgo</t>
  </si>
  <si>
    <t>Depresión, ansiedad, estrés, baja autoestima, imsomnio, cefalea</t>
  </si>
  <si>
    <t>Sala de corte</t>
  </si>
  <si>
    <t xml:space="preserve">Corte de testigos </t>
  </si>
  <si>
    <t>Cortadora de testigos</t>
  </si>
  <si>
    <t>Exposición a zonas de corte en máquinas o rocas</t>
  </si>
  <si>
    <t>Cortes, amputaciones</t>
  </si>
  <si>
    <t>NA</t>
  </si>
  <si>
    <t>Entrenamiento y capacitación de los colaboradores</t>
  </si>
  <si>
    <t>Golpes, hematomas</t>
  </si>
  <si>
    <t>Pasamanos</t>
  </si>
  <si>
    <t>Llenado de ATS/ inspección de mantenimiento de instalaciones/orden y limpieeza en el área de trabajo/Identificación y limitación de áreas</t>
  </si>
  <si>
    <t>Arnes, Casco Tipo I, Guantes palma de nitrilo, botas punta de acero, gafas de protección, overol, arnes.</t>
  </si>
  <si>
    <t>Hematomas</t>
  </si>
  <si>
    <t>Exposición a zonas de corte en superficie de rocas</t>
  </si>
  <si>
    <t>Cortes</t>
  </si>
  <si>
    <t>Reglamento seguridad y salud en el trabajo en el ambito minero - RESOLUCIÓN Nro. ARCERNNR-013/2023</t>
  </si>
  <si>
    <t>Analizar calidad de guantes</t>
  </si>
  <si>
    <t xml:space="preserve">Limallas o material particulado producto de la fricción </t>
  </si>
  <si>
    <t>Laceraciones en ojos, manos o cuerpo</t>
  </si>
  <si>
    <t>Perdida de visión</t>
  </si>
  <si>
    <t>Reglamento seguridad y salud en el trabajo en el ambito minero - RESOLUCIÓN Nro. ARCERNNR-013/2024</t>
  </si>
  <si>
    <t>Estrés, depresión, ansiedad, burnout</t>
  </si>
  <si>
    <t>Llenado de ATS/ Programa de bienestar/ Programa de riesgo psicosocial</t>
  </si>
  <si>
    <t>Polvos producto del cortado del testigo</t>
  </si>
  <si>
    <t>R102 - Polvos (orgánicos e inorgánicos)</t>
  </si>
  <si>
    <t>Intoxicación aguda/crónica - Dermatitis</t>
  </si>
  <si>
    <t>Señalización de áreas/</t>
  </si>
  <si>
    <t>Respirador media cara/ Filtros para poñvos</t>
  </si>
  <si>
    <t>Cáncer</t>
  </si>
  <si>
    <t>Plan de reposición de filtros</t>
  </si>
  <si>
    <t>Conductor contratista</t>
  </si>
  <si>
    <t>Horas extras / exigencia de actividades fuera del tiempo de prestación de servicios (imprevistos)</t>
  </si>
  <si>
    <t>Conducción de tanquero de combustible</t>
  </si>
  <si>
    <t>Movilización de combustible</t>
  </si>
  <si>
    <t>Tanquero de combustible</t>
  </si>
  <si>
    <t>Transporte de combustibles hacia tanquero del campamento</t>
  </si>
  <si>
    <t>Casco Tipo I, Guantes quimico, botas punta de acero, gafas de protección, traje tyvek.</t>
  </si>
  <si>
    <t>INEN 2266</t>
  </si>
  <si>
    <t>Capacitación de manejo a la defensiva y manejo de sustancias quimicas (MSDS, derrames, uso de kit antiderrames)</t>
  </si>
  <si>
    <t xml:space="preserve">Golpes, contusiones, </t>
  </si>
  <si>
    <t>ATS / Aplicación de 5"s / Señalización / curso de manejo a la defensiva</t>
  </si>
  <si>
    <t>R109 - Fugas o derrames de sustancias peligrosas</t>
  </si>
  <si>
    <t>Daños a la propiedad. Irritación visual, dermatitis</t>
  </si>
  <si>
    <t>ATS  / Señalización / delimitación de área / Cubetos / uso de kit antiderrames / Uso de extintor</t>
  </si>
  <si>
    <t>Conexión de mangueras del tanquero de combustible</t>
  </si>
  <si>
    <t>Herramientas/mangueras</t>
  </si>
  <si>
    <t xml:space="preserve">Conexión de mangueras para el trasvase de combustible </t>
  </si>
  <si>
    <t>ATS / Aplicación de 5"s / Señalización / delimitación de área / equipos para trabajos en altura</t>
  </si>
  <si>
    <t>Proyecto Dynasty Titan</t>
  </si>
  <si>
    <t>Daniela Torres / Diego Olivo / Andres Pastuña</t>
  </si>
  <si>
    <t xml:space="preserve">Casco Tipo II, Guantes palma de nitrilo, botas punta de acero, gafas de protección, overol/ linterna individual </t>
  </si>
  <si>
    <t>Casco Tipo II, Guantes químicos, botas punta de acero, gafas de protección, overol</t>
  </si>
  <si>
    <t>Casco Tipo II, Guantes de tubería, botas punta de acero, gafas de protección, overol.</t>
  </si>
  <si>
    <t>Casco Tipo II, Guantes anti-vibración, botas punta de acero, gafas de protección, overol.</t>
  </si>
  <si>
    <t>Perforista/ Ayudantes de perforación</t>
  </si>
  <si>
    <t>Casco Tipo II, Guantes de tubería o anti-impacto, botas punta de acero, gafas de protección, overol.</t>
  </si>
  <si>
    <t>Manejo de sondajes con agua surgente</t>
  </si>
  <si>
    <t>Apoyar en: adecuación de plataforma / entrega de almuerzos / ejecución de actividades adicionales</t>
  </si>
  <si>
    <t>Casco Tipo II, Guantes palma de nitrilo, botas punta de acero, gafas de protección, ropa de trabajo.</t>
  </si>
  <si>
    <t>Casco Tipo II, Guantes palma de nitrilo, botas punta de acero, gafas de protección, ropa de trabajo, arnés de seguridad</t>
  </si>
  <si>
    <t>Plataformas</t>
  </si>
  <si>
    <t>Traslado de máquina, equipos y accesorios</t>
  </si>
  <si>
    <t>Herramientas manuales, sogas y cabos</t>
  </si>
  <si>
    <t>Contacto con sustancias químicas durante el transporte</t>
  </si>
  <si>
    <t>Casco Tipo II, Guantes químicos, botas punta de acero, ropa de trabajo y gafas de protección.</t>
  </si>
  <si>
    <t>Simulacros por evacuación frente a alteración del ordén público / Actualización de PON
Comunicación abierta con el personal de la comunidad (sugerencias, reclamos)</t>
  </si>
  <si>
    <t>Golpe o corte al traslado de equipos</t>
  </si>
  <si>
    <t>Capacitaciones en riesgos mecánicos</t>
  </si>
  <si>
    <t>Posturas forzadas al realizar el traslado de componentes de la máquina</t>
  </si>
  <si>
    <t>Movilización por diferentes medios de transporte (terrestre)</t>
  </si>
  <si>
    <t>Casco Tipo II, Guantes químicos, botas punta de acero, gafas de protección, ropa de trabajo</t>
  </si>
  <si>
    <t>Durante la movilización campamento - plataformas</t>
  </si>
  <si>
    <t>Ropa de trabajo (buso manga larga), gafas obscuras, chaleco reflectivo</t>
  </si>
  <si>
    <t xml:space="preserve">Cursos de principios de seguridad vial / </t>
  </si>
  <si>
    <t xml:space="preserve">Plan de emergencias/ inspección diaria de vehículos/ curso de manejo defensivo / curso de manejo 4x4/ inspección de condición vehícular </t>
  </si>
  <si>
    <t>Certificados de aptitud laboral anual</t>
  </si>
  <si>
    <t>Casco Tipo II, Guantes quimico, botas punta de acero, gafas de protección, traje tyvek.</t>
  </si>
  <si>
    <t>Arnes, Casco Tipo II, Guantes palma de nitrilo, botas punta de acero, gafas de protección, overol, arnes.</t>
  </si>
  <si>
    <t>Traslado campamento/plataforma</t>
  </si>
  <si>
    <t>Proyecto cangrejos</t>
  </si>
  <si>
    <t>Kimberlin López / Esteban Gaona</t>
  </si>
  <si>
    <t>Adecuación de plataformas</t>
  </si>
  <si>
    <t>Uso de herramientas manuales para la adecuación de las plataformas</t>
  </si>
  <si>
    <t>Herramientas manuales: palas, picos</t>
  </si>
  <si>
    <t>Posturas forzadas al uso de herramientas manuales  para la adecuación de plataformas</t>
  </si>
  <si>
    <t xml:space="preserve">Lesiones musculo esqueléticas ( Tendinitis, mialgias, lumbalgias, esguinces). </t>
  </si>
  <si>
    <t>Uso de miniexcavadora</t>
  </si>
  <si>
    <t>Llenado de ATS, realizar pausas activas/ exámenes ocupacionales/ Mediciones ergonómicas anuales/ Procedimiento seguro para construcción de plataformas (EC-OP-PR-12) / Ciclo de acción formativa Riesgos biomecánicos</t>
  </si>
  <si>
    <t>Trastornos musculoesqueléticos permanentes</t>
  </si>
  <si>
    <t>Socializaciones programadas sobre le procedimiento seguro para construcción de plataformas / socializar la importancia de la higiene postural en el desarrollo de sus actividades</t>
  </si>
  <si>
    <t>Golpes, cortes y mas lesiones al usar herramientas manuales para la adecuación de plataformas</t>
  </si>
  <si>
    <t>Laceraciones</t>
  </si>
  <si>
    <t>Llenado de ATS, realizar pausas activas/ Inspecciones de herramientas/ Procedimiento seguro para construcción de plataformas (EC-OP-PR-12) / Ciclo de acción formativa riesgos mecánicos</t>
  </si>
  <si>
    <t>Laceración en partes importantes o sensibles del cuerpo</t>
  </si>
  <si>
    <t>Socializaciones programadas sobre le procedimiento seguro para construcción de plataformas / Socializaciones sobre el uso de herramientas manuales</t>
  </si>
  <si>
    <t>Proyección de objetos al usar herramientas manuales para la adecuación de plataformas</t>
  </si>
  <si>
    <t>Afectaciones ocualareas, laceraciones en el rostro</t>
  </si>
  <si>
    <t>Exposición a picaduras de insectos al usar herramientas manuales para la adecuación de plataformas</t>
  </si>
  <si>
    <t>Guantes palma de nitrilo, botas punta de acero, gafas de protección, overol, polainas</t>
  </si>
  <si>
    <t>Exposición a mordeduras de animales al usar herramientas manuales para la adecuación de plataformas</t>
  </si>
  <si>
    <t>Uso de miniexcavadora para la adecuación de plataformas</t>
  </si>
  <si>
    <t>Operador de miniexcavadora / Ayudantes de perforación / Perforista</t>
  </si>
  <si>
    <t>Miniexcavadora</t>
  </si>
  <si>
    <t>Deslizamientos durante la adecuación de plataformas</t>
  </si>
  <si>
    <t>R50 - Deslizamiento/sepultamiento por material</t>
  </si>
  <si>
    <t>Mantenimientos preventivos</t>
  </si>
  <si>
    <t>ATS / Inspección preoperacional de miniexcavadora / Inspección mensual de miniexacavadora / Procedimiento para manejo Seguro de Miniexcavadora (EC-OP-PR-22)</t>
  </si>
  <si>
    <t>Casco, gafas de protección, chaleco reflectivo, guantes, protectores auditivos</t>
  </si>
  <si>
    <t>Sepultamiento / muerte</t>
  </si>
  <si>
    <t xml:space="preserve">Implementación de programa de mantenimiento de miniexcavadora </t>
  </si>
  <si>
    <t>Atrapamientos por vuelco al adecuar plataformas</t>
  </si>
  <si>
    <t>Aplastamiento / muerte</t>
  </si>
  <si>
    <t>Estructura de protección contra el vuelco (ROPS)</t>
  </si>
  <si>
    <t>Uso de herramientas manuales / mecánicaspara la adecuación de las plataformas</t>
  </si>
  <si>
    <t>Miniexcavadora, Herramientas manuales: palas, picos</t>
  </si>
  <si>
    <t>Encuesta de clima laboral / programa de vigilacia / ATS / Liderazgo y Compromiso / Ciclo de acción formativa riego psicosocial / Programa de vigilancia de planes de acción de riesgo psicosocial / Politica no discriminación, acoso y toda forma de violencia en los espacios laborales</t>
  </si>
  <si>
    <t>Uso de herramientas manuales / mecánicas para la adecuación de las plataformas</t>
  </si>
  <si>
    <t>Encuesta de clima laboral / programa de vigilacia / ATS / Liderazgo y Compromiso / Ciclo de acción formativa riego psicosocial / Programa de vigilancia de planes de acción de riesgo psicosocial / Politica no discriminació, acoso y toda forma de violencia en los espacios laborales</t>
  </si>
  <si>
    <t>Relacionamiento comunitario / contratación de mano de obra de personas de la comunidad / Política de relacionamiento Comunitario</t>
  </si>
  <si>
    <t>Levantamiento y movimiento de polines y tablones para el arme y desarme de la máquina</t>
  </si>
  <si>
    <t>Polines, tablones</t>
  </si>
  <si>
    <t>Sobreesfuerzo al mover y levantar polines o tablones para el armado o desarmado de la máquina</t>
  </si>
  <si>
    <t>Llenado de ATS, realizar pausas activas/ exámenes ocupacionales/ Mediciones ergonómicas anuales/  Procedimiento seguro de arme y desarme de máquina(EC-OP-PR-01)</t>
  </si>
  <si>
    <t>Aplastamiento causado por los polines o tablones durante el levantamiento o movimiento en el armado y desarmado de la máquina</t>
  </si>
  <si>
    <t>Laceraciones, fracturas</t>
  </si>
  <si>
    <t>Llenado de ATS, realizar pausas activas/ Procedimiento seguro de arme y desarme de máquina(EC-OP-PR-01) / Levantamiento correcto de cargas</t>
  </si>
  <si>
    <t>Guantes palma de nitrilo, botas punta de acero, casco</t>
  </si>
  <si>
    <t xml:space="preserve">Levantamiento y movimiento de partes y piezas de la máquina / herramientas </t>
  </si>
  <si>
    <t>Motores de combustión, cilindros hidráulicos, componentes de la máquina (taladro), herramientas en general</t>
  </si>
  <si>
    <t>Posturas forzadas al levantar piezas, partes y herramientas durante el armado y desarmado de la máquina</t>
  </si>
  <si>
    <t>Uso del cilindro de levante para el ascenso y descenso de la torre</t>
  </si>
  <si>
    <t xml:space="preserve">Llenado de ATS, realizar pausas activas/ exámenes ocupacionales/ Mediciones ergonómicas anuales/ Procedimiento seguro de arme y desarme de máquina(EC-OP-PR-01) </t>
  </si>
  <si>
    <t>Manipulación manual de cargas al levantar partes y piezas de la máquina  durante el armado y desarmado de la máquina</t>
  </si>
  <si>
    <t>Uso del cilindro de levante para el ascenso y descenso de la torre / Uso de miniexcavadora</t>
  </si>
  <si>
    <t>Llenado de ATS, realizar pausas activas/ exámenes ocupacionales/ Mediciones ergonómicas anuales/ Procedimiento seguro de arme y desarme de máquina(EC-OP-PR-01) / Levantamiento correcto de cargas</t>
  </si>
  <si>
    <t>Fajas de esfuerzo</t>
  </si>
  <si>
    <t>Desnivel o desorden en plataforma por el armado y desarmado de la máquina</t>
  </si>
  <si>
    <t>Llenado de ATS / Aplicación de 5"s / Señalización / delimitación de área/ Procedimiento seguro de arme y desarme de máquina(EC-OP-PR-01)</t>
  </si>
  <si>
    <t>Deslizamientos de tierra durante el armado y desarmado de la máquina</t>
  </si>
  <si>
    <t>Llenado de ATS/ Impermeabilización de talúd / Plan de emergencias / MEDEVAC / Punto de encuentro</t>
  </si>
  <si>
    <t>Socializar cobre los riesgos locativos</t>
  </si>
  <si>
    <t xml:space="preserve">Colocación de malla para talúd </t>
  </si>
  <si>
    <t>Perforista / Ayudantes de perforación / Mecánico de proyecto</t>
  </si>
  <si>
    <t>Caída de los partes de la máquina, equipos o piezas durante la manipulación manual de cargas.</t>
  </si>
  <si>
    <t>Laceración, fracturas</t>
  </si>
  <si>
    <t>Entrenamiento de Operaciones y HSE / Llenado de ATS / Programas de formación Riesgos mecánicos / Procedimiento seguro de arme y desarme de máquina(EC-OP-PR-01)</t>
  </si>
  <si>
    <t>Socialización programada de procedimientos sobre el armado y desarmado de la máquina.</t>
  </si>
  <si>
    <t>Aplastamiento de los partes de la máquina, equipos o piezas durante la manipulación manual de cargas.</t>
  </si>
  <si>
    <t>Laceración, fracturas, desmembración, muerte</t>
  </si>
  <si>
    <t>Desmenbración</t>
  </si>
  <si>
    <t xml:space="preserve">Movimientos repetitivos al realizar ajuste y acople de piezas </t>
  </si>
  <si>
    <t>Entrenamiento de Operaciones y HSE / Llenado de ATS / Programas de formación Riesgos biomecánicos / Procedimiento seguro de arme y desarme de máquina(EC-OP-PR-01) / Pausas activas</t>
  </si>
  <si>
    <t>Entrenamiento de Operaciones y HSE / Llenado de ATS / Programas de formación Riesgos Mecánicos / Procedimiento seguro de arme y desarme de máquina(EC-OP-PR-01) / Inspección de herramientas</t>
  </si>
  <si>
    <t>Reforzar conocimientos sobre los riesgos fisicos</t>
  </si>
  <si>
    <t>Uso de tapones hembra y macho</t>
  </si>
  <si>
    <t>Programa de formación Riesgo Quimico / ATS / MSGI / Socialización del Lavaojos/ Socialización de uso de botiquin / MEDEVAC</t>
  </si>
  <si>
    <t>Generación de residuos peligrosos durante el arme y desarme de máquina</t>
  </si>
  <si>
    <t>Clasificación de residuos en la fuente / ATS / Punto ecológico en plataforma / etiquetado de productos / MSGI/ Program de gestión ambiental /</t>
  </si>
  <si>
    <t>Entrenamiento de Operaciones y HSE / Llenado de ATS / Programas de formación Riesgos Mecánicos / Procedimiento seguro de arme y desarme de máquina(EC-OP-PR-01) / Comunicación asertiva</t>
  </si>
  <si>
    <t>Sistema de bloqueo y etiquetado / Puesta a tierra / Bornes y cauchos aislantes</t>
  </si>
  <si>
    <t>Llenado del ATS / Señalética de riesgo eléctrico/ Mantenimiento al sistema electrico / Procedimiento seguro de arme y desarme de máquina(EC-OP-PR-01</t>
  </si>
  <si>
    <t xml:space="preserve">Laceraciones </t>
  </si>
  <si>
    <t>Llenado del ATS / Procedimiento para el cambio del cable wire line (EC-OP-PR-21)</t>
  </si>
  <si>
    <t>Instalación / desinstalación área de recirculación</t>
  </si>
  <si>
    <t>Herramientas manuales / tanques / tubos PVC</t>
  </si>
  <si>
    <t>Dispositivos de seguridad (Abrazaderas)</t>
  </si>
  <si>
    <t>Llenado de ATS / Inspección de herramientas / Procedimiento seguro para el carpado y descarpado de la plataforma (EC-OP-PR-20)</t>
  </si>
  <si>
    <t>Llenado de ATS / Inspección de herramientas / Verificación de uso adecuado de herramientas/ Comunicación efectiva en equipo/  Procedimiento seguro para el carpado y descarpado de la plataforma (EC-OP-PR-20)</t>
  </si>
  <si>
    <t>ATS/ Procedimiento seguro para el carpado y descarpado de la plataforma (EC-OP-PR-20)</t>
  </si>
  <si>
    <t>Entrenamiento / llenado de ATS / exámenes ocupacionales/ mediciones ergonómicas anuales/ Programas de formación/  Procedimiento seguro para el carpado y descarpado de la plataforma (EC-OP-PR-20)</t>
  </si>
  <si>
    <t xml:space="preserve">ATS/ comunicación asertiva entre compañeros de trabajo / Procedimiento seguro para el carpado y descarpado de la plataforma(EC-OP-PR-20) </t>
  </si>
  <si>
    <t xml:space="preserve">ATS/ Detector de tomentas/ plan de emergencias/ Procedimiento seguro para el carpado y descarpado de la plataforma(EC-OP-PR-20) </t>
  </si>
  <si>
    <t>Movilzación de taladro y equipos</t>
  </si>
  <si>
    <t>Transporte Manual de partes y piezas de la máquina / herramientas</t>
  </si>
  <si>
    <t>Perforista / Ayudantes de perforación / Obreros de campo</t>
  </si>
  <si>
    <t>Capacitación para el levantamiento correcto de cargas / ATS / inspecciones preoperacionales de iron horse/ Procedimiento seguro para movilización del taladro(EC-OP-PR-02)/ examenes medicos ocupacionales</t>
  </si>
  <si>
    <t>ATS/  Procedimiento seguro para movilización del taladro(EC-OP-PR-02)</t>
  </si>
  <si>
    <t>ATS/ Capacitación de riesgo biológico (qué hacer en caso de picaduras o mordeduras) / Procedimiento seguro para movilización del taladro(EC-OP-PR-02)</t>
  </si>
  <si>
    <t>Casco Tipo I, Guantes químicos, botas punta de acero, gafas de protección, overol, polainas</t>
  </si>
  <si>
    <t>AST / plan de emergencia / brigadistas / simulacros / Ciclo de acción formativa / Procedimiento seguro para movilización del taladro(EC-OP-PR-02)</t>
  </si>
  <si>
    <t>Desplazamiento por los senderos hacia la plataforma con carga.</t>
  </si>
  <si>
    <t>Desplazamiento por los senderos hacia la plataforma con sustancias quimicas</t>
  </si>
  <si>
    <t>ATS / MSGI /Ciclo de acción formativa / Procedimiento seguro para movilización del taladro(EC-OP-PR-02)</t>
  </si>
  <si>
    <t>Intoxicación / irritación cutanea</t>
  </si>
  <si>
    <t>Desplazamiento por los senderos hacia la plataforma con la batería</t>
  </si>
  <si>
    <t>R96 - Contactos con sustancias cáusticas y/o corrosivas</t>
  </si>
  <si>
    <t>Caja de madera para movilización de batería</t>
  </si>
  <si>
    <t xml:space="preserve"> ATS / MSGI / Ciclo de acción formativa / Procedimiento seguro para movilización del taladro(EC-OP-PR-02)</t>
  </si>
  <si>
    <t>Quemaduras / Ceguera</t>
  </si>
  <si>
    <t>Señalización del la caja de la bateria con SGA</t>
  </si>
  <si>
    <t>Transporte mecánico de partes y piezas de la máquina / herramientas</t>
  </si>
  <si>
    <t>Operador de miniexcavadora</t>
  </si>
  <si>
    <t>Exposición a ruido por motor de miniexcavadora en funcionamiento</t>
  </si>
  <si>
    <t>Hipoacusia laboral/ Cefalea</t>
  </si>
  <si>
    <t>Mantenimiento Preventivo</t>
  </si>
  <si>
    <t>Realizar mediciones higiénicas de ruido industrial / dosimetría en operadores de miniexcavadora</t>
  </si>
  <si>
    <t>Barrera anti volco</t>
  </si>
  <si>
    <t>ATS /  Inspecion diaria de miniexcavadora/ Procedimiento para manejo Seguro de Miniexcavadora (EC-OP-PR-22)</t>
  </si>
  <si>
    <t>Casco Tipo I, Ropa de Trabajo, Guantes, Botas punta de acero, Chaleco, Protección Auditiva</t>
  </si>
  <si>
    <t>Implementación de procedimiento para trasporte en miniexcavadora</t>
  </si>
  <si>
    <t>Incendio por uso de combustible para funcionamiento de miniexcavadora</t>
  </si>
  <si>
    <t>ATS / Programa de mantenimiento / extintor / Socialización de uso de extintor / Procedimiento para manejo Seguro de Miniexcavadora (EC-OP-PR-22)</t>
  </si>
  <si>
    <t>Completar capacitaciones externas de Brigadistas contra Incendios / Implementación de procedimiento para trasporte en miniexcavadora</t>
  </si>
  <si>
    <t>ATS / Plan de emergencias</t>
  </si>
  <si>
    <t>Realizar simulacros para amenza de riesgos naturales / Implementación de procedimiento para trasporte en miniexcavadora</t>
  </si>
  <si>
    <t>Clasificación de residuos en la fuente / ATS / Almacenamiento temporal de residuos / etiquetado de productos / MSGI/ Programa ambiental</t>
  </si>
  <si>
    <t>Reforzar conocimiento y prácticas acerca del manejo, clasificación  e identificación de residuos  / Implementación de procedimiento para trasporte en miniexcavadora</t>
  </si>
  <si>
    <t>Transporte mecánico/ manual de partes y piezas de la máquina / herramientas</t>
  </si>
  <si>
    <t xml:space="preserve">Sesiones psicológicas de al menos 1 vez por año / Talleres de manejo e inteligencia  emocional  </t>
  </si>
  <si>
    <t>Encuesta de clima laboral / programa de vigilacia / ATS / Liderazgo y Compromiso / Ciclo de acción formativa riego psicosocial / Programa de vigilancia de planes de acción de riesgo psicosocial / Politica relacionamiento comunitario</t>
  </si>
  <si>
    <t>Abastecimiento de insumos y herramientas para platoforma en perforación</t>
  </si>
  <si>
    <t>Uso de mini excavadora para movilización de insumos y herramientas para abastecimiento</t>
  </si>
  <si>
    <t>Miniexcavadora/ remolque / tubería / herramientas / muestras</t>
  </si>
  <si>
    <t>ATS / Inspección preoperacional / Lista de chequeo para miniexcavadora / Procedimiento para manejo Seguro de Miniexcavadora (EC-OP-PR-22)</t>
  </si>
  <si>
    <t>Socializar procedimiento de miniexcavadora</t>
  </si>
  <si>
    <t>R53 - Izaje de cargas</t>
  </si>
  <si>
    <t>Fracturas, politraumatismo, laceraciones</t>
  </si>
  <si>
    <t>Fajas de sujeción / Mantenimiento Preventivo</t>
  </si>
  <si>
    <t>Guantes, botas punta de acero, gafas de protección, Casco Tipo I</t>
  </si>
  <si>
    <t>Generación de ruido mientras se maneja la miniexcavdora</t>
  </si>
  <si>
    <t>Hipoacusia laboral / Cefalea</t>
  </si>
  <si>
    <t>ATS/ Programa de capacitación de riesgo físico/ Inspección de epp/ Plan de mantenimiento / exámenes médicos ocupacionales / Procedimiento para manejo Seguro de Miniexcavadora (EC-OP-PR-22)</t>
  </si>
  <si>
    <t>Implementación de procedimiento para trasporte en miniexcavadora / Realizar mediciones higiénicas de ruido industrial / dosimetría en operadores de miniexcavadora</t>
  </si>
  <si>
    <t>Exposición a vibraciones por manejo de miniexcavadora</t>
  </si>
  <si>
    <t>Guantes de nitrilo</t>
  </si>
  <si>
    <t>Implementación de procedimiento para trasporte en miniexcavadora / Realizar mediciones higiénicas de vibración</t>
  </si>
  <si>
    <t>Guantes anti vibración</t>
  </si>
  <si>
    <t>Posturas del operador de la miniexcavadora mientras conduce la máquina</t>
  </si>
  <si>
    <t xml:space="preserve"> ATS / exámenes ocupacionales / Pausas activas / Ciclo de Acción formativa</t>
  </si>
  <si>
    <t>Contacto electrico durante las revisiones diarias a la miniexcavadora</t>
  </si>
  <si>
    <t>ATS / Inspección preoperacional / Lista de chequeo para miniexcavadora</t>
  </si>
  <si>
    <t>Miniexcavadora/ remolque / tubería / aditivos / combustible</t>
  </si>
  <si>
    <t>Incendio por uso de combustible para funcionamiento de miniexcavadora o por movilización de combustible para abastecimiento</t>
  </si>
  <si>
    <t>ATS / Programa de mantenimiento / extintor / Socialización de uso de extintor / Inspección de extintor</t>
  </si>
  <si>
    <t xml:space="preserve">Completar capacitaciones externas de brigadistas contra incendios </t>
  </si>
  <si>
    <t>Seguimiento en la movilización de la miniexcavadora para abastecimiento</t>
  </si>
  <si>
    <t>Golpes o cortes durante la carga, descarga y ajustes materiales en remolque de miniexcavadora</t>
  </si>
  <si>
    <t>Atropellamiento durante la movilización de la miniexcavadora</t>
  </si>
  <si>
    <t>Alarma de reversa</t>
  </si>
  <si>
    <t>ATS / Inspección preoperacional / Lista de chequeo para miniexcavadora / Distanciamiento adecuado / Procedimiento para manejo Seguro de Miniexcavadora (EC-OP-PR-22)</t>
  </si>
  <si>
    <t>Guía durante el izaje de cargas de la miniexcavadora</t>
  </si>
  <si>
    <t>Exposición a gases de combustión generador por la miniexcavadora</t>
  </si>
  <si>
    <t>ATS / Inspección preoperacional / Lista de chequeo para miniexcavadora / Distanciamiento adecuado</t>
  </si>
  <si>
    <t>Uso de mascarilla</t>
  </si>
  <si>
    <t>Movilización de insumos y herramientas para abastecimiento</t>
  </si>
  <si>
    <t>Mochila / tubería / herramientas / muestras</t>
  </si>
  <si>
    <t>Contacto con sustancias químicas durante el abastecimiento a máquinas en perforación</t>
  </si>
  <si>
    <t>Mochila para carga</t>
  </si>
  <si>
    <t>AST / Capacitación de manejo adecuado de sustancias químicas / MSGI</t>
  </si>
  <si>
    <t>Abastecimiento de insumos y herramientas para campamento</t>
  </si>
  <si>
    <t>Cargas / semoviente</t>
  </si>
  <si>
    <t>Golpes, cortes al manipular los estribos</t>
  </si>
  <si>
    <t>Mordedura del semoviente</t>
  </si>
  <si>
    <t>Operador de miniexcavadora / Obreros de campo</t>
  </si>
  <si>
    <t>Miniexcavadora / Remolque / materiales en general / mochila / transporte semovientes</t>
  </si>
  <si>
    <t>Deslizamientos durante el abastecimmiento a plataformas de perforación</t>
  </si>
  <si>
    <t>ATS / Inspección preoperacional de miniexcavadora / Inspección mensual de miniexacavadora</t>
  </si>
  <si>
    <t>Caídas o resbalones por pisos irregulares durante el abastecimiento</t>
  </si>
  <si>
    <t>Traumatismo de tejidos blandos, alergias, necrósis</t>
  </si>
  <si>
    <t>Por limpieza de elementos transportados</t>
  </si>
  <si>
    <t>Dispositivos de seguridad Pin de seguridad /candado (EZ-Lock) y multi pro / Uso del soporte del pescador</t>
  </si>
  <si>
    <t>Inspección de dispositivos de seguridad / ATS / Inspección preoperacional/ inspeccion de plataforma en perforación / Procedimiento para manejo de tubo interno y pescante (EC-OP-PR-05) /  Procedimiento para extracción y adición de tubería (EC-OP-PR-07)</t>
  </si>
  <si>
    <t>Guantes de tubería y anti-impacto, Casco Tipo I, botas punta de acero, gafas de protección, overol.</t>
  </si>
  <si>
    <t>Dispositivos de seguridad (Guayas anti látigo, fundas plástica de protección)/ Mantenimientos Preventivos</t>
  </si>
  <si>
    <t>Inspección de dispositivos de seguridad / ATS / Inspección preoperacional / / Procedimiento para manejo de tubo interno y pescante (EC-OP-PR-05) /  Procedimiento para extracción y adición de tubería (EC-OP-PR-07)</t>
  </si>
  <si>
    <t>Silenciadores / Mantenimiento Preventivo de máquinas</t>
  </si>
  <si>
    <t>Mantenimiento preventivo parte electrica</t>
  </si>
  <si>
    <t>Capacitación de manejo adecuado de sustancias químicas / ATS / MSGI /</t>
  </si>
  <si>
    <t>Inspecciones a herramientas / llenado de ATS/ exámenes ocupacionales/ Programas de formación/ pausas activas / Procedimiento para manejo de tubo interno y pescante (EC-OP-PR-05) /  Procedimiento para extracción y adición de tubería (EC-OP-PR-07)</t>
  </si>
  <si>
    <t>Realizar esfuerzo al adicionar o extraer tubería / tubo interno</t>
  </si>
  <si>
    <t>Capacitación para el levantamiento correcto de cargas / ATS / examenes medicos ocupacionales / Procedimiento para manejo de tubo interno y pescante (EC-OP-PR-05) /  Procedimiento para extracción y adición de tubería (EC-OP-PR-07)</t>
  </si>
  <si>
    <t>AST / Identificación de riesgo eléctrico en luminarias / Inspección de plataforma en perforación</t>
  </si>
  <si>
    <t>Capacitación de manejo adecuado de sustancias químicas / ATS / MSGI/ etiquetado y rotulado de sustancias químicas / MSDS/ inspección de plataforma en perforación / Procedimiento para preparación de fluidos de perforación (EC-OP-PR-06 )</t>
  </si>
  <si>
    <t>Guantes de tubería y anti-impacto, botas punta de acero, gafas de protección, overol, casco, mascarilla N95</t>
  </si>
  <si>
    <t>Delimitación del área con pasamanos</t>
  </si>
  <si>
    <t>Bomba draga / tinas de recirculación</t>
  </si>
  <si>
    <t>Al movilizarse a encender o apagar el la bomba draga, verificar tinas de recirculación</t>
  </si>
  <si>
    <t>ATS/ 5 "S/ Inspecciones preoperacionales / inspección de plataforma en perforación / orden y limpieza / realizar pasamanos en áreas de dificil acceso</t>
  </si>
  <si>
    <t>Verificar el estado de las áreas alternas y realizar adecuaciones antes de liberar / establecer con el lciente el documento de recepción de plataformas acorde a las especificaciones de la perforación</t>
  </si>
  <si>
    <t>Guantes químicos / Mascarilla N95</t>
  </si>
  <si>
    <t>Desorden en el área de trabajo</t>
  </si>
  <si>
    <t>Daños a perforistas o materiales por deslizamientos en el área del panel control</t>
  </si>
  <si>
    <t>Impermeabilización del talud</t>
  </si>
  <si>
    <t>ATS / Inspección preoperacional de la máquina en perforación</t>
  </si>
  <si>
    <t>Malla para retención de talud en caso de necesitar</t>
  </si>
  <si>
    <t>Validar la implementación de silla</t>
  </si>
  <si>
    <t>Casco Tipo I, Guantes palma de nitrilo, Guantes de tubería, botas punta de acero, gafas de protección, overol</t>
  </si>
  <si>
    <t>Cambio de wireline</t>
  </si>
  <si>
    <t>Desprendimiento o rotura del cable wireline mientras se esta pescando</t>
  </si>
  <si>
    <t>ATS/ Inspección preoperacional/ inspección de herramientas / Procedimiento para el cambio del cable Wireline (EC-OP-PR-21)</t>
  </si>
  <si>
    <t xml:space="preserve">ATS/ Inspección preoperacional/ inspección de herramientas / Procedimiento para el cambio del cable Wireline (EC-OP-PR-21) </t>
  </si>
  <si>
    <t>Atrapamiento por la herramienta cizalla durante el empate del cable wire line</t>
  </si>
  <si>
    <t>Cortes, lesiones severas</t>
  </si>
  <si>
    <t>ATS/ Inspección preoperacional/ inspección de herramientas / Procedimiento para el cambio del cable Wireline (EC-OP-PR-21) / Instructivo de identificación de puntos de atrapamiento</t>
  </si>
  <si>
    <t>Fracturas, lesiones severas</t>
  </si>
  <si>
    <t>Inspecciones preoperacionales/ inspección de dispositivos de seguridad</t>
  </si>
  <si>
    <t>Cambio del perno mannschaft</t>
  </si>
  <si>
    <t>Cabeza de rotación, camisa externa, herramienta T</t>
  </si>
  <si>
    <t>Cambio del perno mannschaft realizando el levantamiento de la cabeza de rotación</t>
  </si>
  <si>
    <t>Fracturas, cortes</t>
  </si>
  <si>
    <t>Implementación de herramienta para levante de cabeza de rotación</t>
  </si>
  <si>
    <t>Documentar actividad</t>
  </si>
  <si>
    <t>Casco Tipo I, Guantes palma de nitrilo, Guantes de tubería, Guantes anti trauma, botas punta de acero, gafas de protección, overol</t>
  </si>
  <si>
    <t>Cambio de orings de la camisa interna</t>
  </si>
  <si>
    <t>Cambio de los orings de la camisa interna con herramientas manuales</t>
  </si>
  <si>
    <t>Guantes de tubería, Guantes anti trauma y anti-impacto, botas punta de acero, gafas de protección, overol, casco</t>
  </si>
  <si>
    <t>Guantes de tubería y anti-impacto, botas punta de acero, gafas de protección, overol, casco, Guantes anti trauma</t>
  </si>
  <si>
    <t>Extracción de núcleo</t>
  </si>
  <si>
    <t>Mantenimiento de máquina, equipos en plataformas</t>
  </si>
  <si>
    <t>Herramientas manuales/ componentes hidráulicos, mecanicos, electricos de la máquina</t>
  </si>
  <si>
    <t>Mantenimiento a componentes de miniexcavadora</t>
  </si>
  <si>
    <t xml:space="preserve">ATS/ </t>
  </si>
  <si>
    <t>Mecánico de proyecto/ Operador IH</t>
  </si>
  <si>
    <t>Winche</t>
  </si>
  <si>
    <t>ATS/plan de entrenamiento/Inspección diaria</t>
  </si>
  <si>
    <t xml:space="preserve">Gestión Logística y Cadena de Suministro </t>
  </si>
  <si>
    <t>Conductor Logistico</t>
  </si>
  <si>
    <t>ATS /Inspección vehícular / plan de emergencias/ inspección diaria de vehículos/ curso de manejo defensivo</t>
  </si>
  <si>
    <t>Maniobras repentinas en las vías, condiciones de las vias, condiciones naturales</t>
  </si>
  <si>
    <t>Roll bag / conrta cinturon / rompe vidrio</t>
  </si>
  <si>
    <t xml:space="preserve"> ATS /Inspección vehícular / plan de emergencias/ inspección diaria de vehículos/ curso de manejo defensivo/ inspección de condición vehícular </t>
  </si>
  <si>
    <t>Manipulación de equipos, herramientas, repuestos y aditivos</t>
  </si>
  <si>
    <t>Transeuntes sin chalecos reflectivos, transeuntes en vías con poco visualización</t>
  </si>
  <si>
    <t>Politraumatismos/ lesiones severas / muerte</t>
  </si>
  <si>
    <t>Freno de emergencia</t>
  </si>
  <si>
    <t>Chaleco reflectivo</t>
  </si>
  <si>
    <t>Al realizar algunos mantenimientos en proyecto, por ejemplo cambio de llantas</t>
  </si>
  <si>
    <t>Gata hidraulica</t>
  </si>
  <si>
    <t xml:space="preserve"> ATS /Inspección vehícular / plan de emergencias/ inspección diaria de vehículos/ curso de manejo defensivo/ inspección de condición vehícular / mantenimientos preventivos</t>
  </si>
  <si>
    <t>Manipulación de la bateria del veíiculo</t>
  </si>
  <si>
    <t>Uso de cable pasa corrientes</t>
  </si>
  <si>
    <t>Carga y descarga de de equipos, herramientas y adititvos.</t>
  </si>
  <si>
    <t>Golpes, fracturas</t>
  </si>
  <si>
    <t>ATS / Orden y aseo 5"S</t>
  </si>
  <si>
    <t>Por movilizaciones fuera del proyecto y contacto frecuente con proveedores externos</t>
  </si>
  <si>
    <t>Golpes, cortes</t>
  </si>
  <si>
    <t>ATS / Socializaciones o charlas diarias</t>
  </si>
  <si>
    <t>materiales, insumos, repuestos, etc</t>
  </si>
  <si>
    <t>Manipular, levantar y mover materiales, insumos, repuestos, herramientas y aditivos</t>
  </si>
  <si>
    <t>Lámparas de emergencia / Detector de humos</t>
  </si>
  <si>
    <t>Visitas</t>
  </si>
  <si>
    <t>Gestión Logística y Cadena de Suministro</t>
  </si>
  <si>
    <t>Servicios Generales</t>
  </si>
  <si>
    <t>Tareas de orden y limpieza  / Preparación de alimentos</t>
  </si>
  <si>
    <t xml:space="preserve">Llenado de ATS / Inspección area de preparación de alimentos </t>
  </si>
  <si>
    <t>Campamento / Cocina</t>
  </si>
  <si>
    <t>Cocina</t>
  </si>
  <si>
    <t>Preparación de alimentos</t>
  </si>
  <si>
    <t>Cocina / Utensilios de cocina</t>
  </si>
  <si>
    <t>Cotes y golpes al utilizar los utensilios de cocina</t>
  </si>
  <si>
    <t xml:space="preserve">ATS / Inspección al área de manipulación y preparación de alimentos </t>
  </si>
  <si>
    <t>Cocina / Utensilios de cocina/ cilindros de gas</t>
  </si>
  <si>
    <t>Utilización del cilindro de gas para cocina y lavadoras</t>
  </si>
  <si>
    <t>R107 - Recipientes, cilindros o depósitos a presión</t>
  </si>
  <si>
    <t>Incendios, intoxicaciones</t>
  </si>
  <si>
    <t>Detectores de humo</t>
  </si>
  <si>
    <t>Implementar alarma para notificar incendios</t>
  </si>
  <si>
    <t>R110 - Exposición a ambientes explosivos o inflamables</t>
  </si>
  <si>
    <t>Intoxicación por inhalación de gas metano</t>
  </si>
  <si>
    <t>Quemaduras de 2do y 3ar grado</t>
  </si>
  <si>
    <t>Cotes al utilizar los utensilios de cocina</t>
  </si>
  <si>
    <t>Heridas por cortes, amputación</t>
  </si>
  <si>
    <t>Alimentación del personal KDE</t>
  </si>
  <si>
    <t>R15 - Ingestión de alimentos contaminados</t>
  </si>
  <si>
    <t>Infecciones intestinales</t>
  </si>
  <si>
    <t>Bipedestación al realizar la preparación de alimentos</t>
  </si>
  <si>
    <t>Fatiga muscular</t>
  </si>
  <si>
    <t>lumbagia</t>
  </si>
  <si>
    <t>Generación de residuos al preparar alimentos</t>
  </si>
  <si>
    <t xml:space="preserve">Clasificación de residuos en la fuente / ATS / Inspección al área de manipulación y preparación de alimentos </t>
  </si>
  <si>
    <t>Generación de ambientes calurosos al preparar alimentos</t>
  </si>
  <si>
    <t>Paralisis facial, deshidratación</t>
  </si>
  <si>
    <t>Paralisis facial</t>
  </si>
  <si>
    <t>CONSECUENCIAS</t>
  </si>
  <si>
    <t>LIGERAMENTE DAÑINO</t>
  </si>
  <si>
    <t>DAÑINO</t>
  </si>
  <si>
    <t>EXTREMADAMENTE DAÑINO</t>
  </si>
  <si>
    <t>PROBABILIDAD</t>
  </si>
  <si>
    <t>ALTA</t>
  </si>
  <si>
    <r>
      <t xml:space="preserve">ACEPTABLE                                                                                                                                                                                                                                                                                 </t>
    </r>
    <r>
      <rPr>
        <sz val="11"/>
        <color theme="1"/>
        <rFont val="Calibri"/>
        <family val="2"/>
        <scheme val="minor"/>
      </rPr>
      <t xml:space="preserve">                                                                                                                                                                           </t>
    </r>
    <r>
      <rPr>
        <b/>
        <sz val="10"/>
        <rFont val="Arial"/>
        <family val="2"/>
      </rPr>
      <t xml:space="preserve">LOCTIVOS                                                                         Superficie de trabajo: </t>
    </r>
    <r>
      <rPr>
        <sz val="11"/>
        <color theme="1"/>
        <rFont val="Calibri"/>
        <family val="2"/>
        <scheme val="minor"/>
      </rPr>
      <t xml:space="preserve">Relacionado al entorno y espacio de trabajo  en bodega.                                                                                </t>
    </r>
    <r>
      <rPr>
        <b/>
        <sz val="10"/>
        <rFont val="Arial"/>
        <family val="2"/>
      </rPr>
      <t xml:space="preserve">  </t>
    </r>
  </si>
  <si>
    <r>
      <rPr>
        <b/>
        <sz val="10"/>
        <rFont val="Arial"/>
        <family val="2"/>
      </rPr>
      <t>NO ACEPTABLE O ACEPTABLE CON CONTROL ESPECIFICO</t>
    </r>
    <r>
      <rPr>
        <sz val="11"/>
        <color theme="1"/>
        <rFont val="Calibri"/>
        <family val="2"/>
        <scheme val="minor"/>
      </rPr>
      <t xml:space="preserve">
</t>
    </r>
    <r>
      <rPr>
        <b/>
        <sz val="10"/>
        <rFont val="Arial"/>
        <family val="2"/>
      </rPr>
      <t>FÍSICO                                                                                                             Ruido:</t>
    </r>
    <r>
      <rPr>
        <sz val="11"/>
        <color theme="1"/>
        <rFont val="Calibri"/>
        <family val="2"/>
        <scheme val="minor"/>
      </rPr>
      <t xml:space="preserve"> de impacto, continuo                                                                                                                                                                                                                  </t>
    </r>
    <r>
      <rPr>
        <b/>
        <sz val="10"/>
        <rFont val="Arial"/>
        <family val="2"/>
      </rPr>
      <t xml:space="preserve"> BIOMECANICO
Derivados del movimiento: movimientos repetitivos:  </t>
    </r>
    <r>
      <rPr>
        <sz val="11"/>
        <color theme="1"/>
        <rFont val="Calibri"/>
        <family val="2"/>
        <scheme val="minor"/>
      </rPr>
      <t xml:space="preserve">generados por las labores de digitación en el computador 
</t>
    </r>
    <r>
      <rPr>
        <b/>
        <sz val="10"/>
        <rFont val="Arial"/>
        <family val="2"/>
      </rPr>
      <t xml:space="preserve">Derivados de la postura: postura prolongada: </t>
    </r>
    <r>
      <rPr>
        <sz val="11"/>
        <color theme="1"/>
        <rFont val="Calibri"/>
        <family val="2"/>
        <scheme val="minor"/>
      </rPr>
      <t xml:space="preserve">sentado y/o de pie el 90% de la jornada laboral; Durante la conducción y/o desplazamiento en el vehiculo y moto                                                            </t>
    </r>
    <r>
      <rPr>
        <b/>
        <sz val="10"/>
        <rFont val="Arial"/>
        <family val="2"/>
      </rPr>
      <t xml:space="preserve">Posturas por fuera del ángulo de Confort: </t>
    </r>
    <r>
      <rPr>
        <sz val="11"/>
        <color theme="1"/>
        <rFont val="Calibri"/>
        <family val="2"/>
        <scheme val="minor"/>
      </rPr>
      <t xml:space="preserve">flexión de tronco, hiperextensión de miembros superiores e inferiores durante la realización de tareas de limpieza:  Barrer, trapear, limpieza de baños, papeleras, etc)                                                                                                                                                                                                                                                                                                                                                                                                                                                                                                                            </t>
    </r>
    <r>
      <rPr>
        <b/>
        <sz val="10"/>
        <rFont val="Arial"/>
        <family val="2"/>
      </rPr>
      <t>Derivados de la fuerza: movimientos manuales o de otro tipo con esfuerzo:</t>
    </r>
    <r>
      <rPr>
        <sz val="11"/>
        <color theme="1"/>
        <rFont val="Calibri"/>
        <family val="2"/>
        <scheme val="minor"/>
      </rPr>
      <t xml:space="preserve"> manipulación de canastillas, bolsas y ollas con alimentos; Durante la realización de tareas de limpieza:  Barrer, trapear, limpieza de baños, papeleras, etc);                                                                                                                                                                   </t>
    </r>
    <r>
      <rPr>
        <b/>
        <sz val="10"/>
        <rFont val="Arial"/>
        <family val="2"/>
      </rPr>
      <t>Levantamiento de cargas, transporte de cargas:</t>
    </r>
    <r>
      <rPr>
        <sz val="11"/>
        <color theme="1"/>
        <rFont val="Calibri"/>
        <family val="2"/>
        <scheme val="minor"/>
      </rPr>
      <t xml:space="preserve"> partes del taladro, motor 
</t>
    </r>
    <r>
      <rPr>
        <b/>
        <sz val="10"/>
        <rFont val="Arial"/>
        <family val="2"/>
      </rPr>
      <t xml:space="preserve">CONDICIONES DE SEGURIDAD
Locativo </t>
    </r>
    <r>
      <rPr>
        <sz val="11"/>
        <color theme="1"/>
        <rFont val="Calibri"/>
        <family val="2"/>
        <scheme val="minor"/>
      </rPr>
      <t xml:space="preserve">(sistemas y medios de
almacenamiento), superficies de
trabajo (irregulares, deslizantes,
con diferencia del nivel),
condiciones de orden y aseo,
(caídas de objeto)
 </t>
    </r>
    <r>
      <rPr>
        <b/>
        <sz val="10"/>
        <rFont val="Arial"/>
        <family val="2"/>
      </rPr>
      <t xml:space="preserve">BIOLÓGICO      </t>
    </r>
    <r>
      <rPr>
        <sz val="11"/>
        <color theme="1"/>
        <rFont val="Calibri"/>
        <family val="2"/>
        <scheme val="minor"/>
      </rPr>
      <t xml:space="preserve">                                                              
</t>
    </r>
    <r>
      <rPr>
        <b/>
        <sz val="10"/>
        <rFont val="Arial"/>
        <family val="2"/>
      </rPr>
      <t xml:space="preserve">Exposición a microorganismos: Virus COVID 19. </t>
    </r>
    <r>
      <rPr>
        <sz val="11"/>
        <color theme="1"/>
        <rFont val="Calibri"/>
        <family val="2"/>
        <scheme val="minor"/>
      </rPr>
      <t xml:space="preserve">
</t>
    </r>
    <r>
      <rPr>
        <b/>
        <sz val="10"/>
        <rFont val="Arial"/>
        <family val="2"/>
      </rPr>
      <t>Hongos y bacterias:</t>
    </r>
    <r>
      <rPr>
        <sz val="11"/>
        <color theme="1"/>
        <rFont val="Calibri"/>
        <family val="2"/>
        <scheme val="minor"/>
      </rPr>
      <t xml:space="preserve"> manipulación de alimentos                                                  </t>
    </r>
    <r>
      <rPr>
        <b/>
        <sz val="10"/>
        <rFont val="Arial"/>
        <family val="2"/>
      </rPr>
      <t xml:space="preserve">Mordeduras: </t>
    </r>
    <r>
      <rPr>
        <sz val="11"/>
        <color theme="1"/>
        <rFont val="Calibri"/>
        <family val="2"/>
        <scheme val="minor"/>
      </rPr>
      <t xml:space="preserve">Originad por serpientes (Ofidico)           </t>
    </r>
    <r>
      <rPr>
        <b/>
        <sz val="10"/>
        <rFont val="Arial"/>
        <family val="2"/>
      </rPr>
      <t>FENOMENOS</t>
    </r>
    <r>
      <rPr>
        <sz val="11"/>
        <color theme="1"/>
        <rFont val="Calibri"/>
        <family val="2"/>
        <scheme val="minor"/>
      </rPr>
      <t xml:space="preserve"> </t>
    </r>
    <r>
      <rPr>
        <b/>
        <sz val="10"/>
        <rFont val="Arial"/>
        <family val="2"/>
      </rPr>
      <t xml:space="preserve">NATURALES                                                                     </t>
    </r>
    <r>
      <rPr>
        <sz val="11"/>
        <color theme="1"/>
        <rFont val="Calibri"/>
        <family val="2"/>
        <scheme val="minor"/>
      </rPr>
      <t xml:space="preserve">                                     </t>
    </r>
    <r>
      <rPr>
        <b/>
        <sz val="10"/>
        <rFont val="Arial"/>
        <family val="2"/>
      </rPr>
      <t xml:space="preserve">Derrubes: </t>
    </r>
    <r>
      <rPr>
        <sz val="11"/>
        <color theme="1"/>
        <rFont val="Calibri"/>
        <family val="2"/>
        <scheme val="minor"/>
      </rPr>
      <t>Generado por las precipitaciones en el lugar.</t>
    </r>
  </si>
  <si>
    <t>NO ACEPTABLE</t>
  </si>
  <si>
    <t>MEDIA</t>
  </si>
  <si>
    <r>
      <t>ACEPTABLE</t>
    </r>
    <r>
      <rPr>
        <sz val="11"/>
        <color theme="1"/>
        <rFont val="Calibri"/>
        <family val="2"/>
        <scheme val="minor"/>
      </rPr>
      <t xml:space="preserve">
</t>
    </r>
    <r>
      <rPr>
        <b/>
        <sz val="10"/>
        <rFont val="Arial"/>
        <family val="2"/>
      </rPr>
      <t xml:space="preserve">FÍSICO                                                                                                  Radiaciones no ionizantes: </t>
    </r>
    <r>
      <rPr>
        <sz val="11"/>
        <color theme="1"/>
        <rFont val="Calibri"/>
        <family val="2"/>
        <scheme val="minor"/>
      </rPr>
      <t xml:space="preserve">uso de equipos de computo; infrarroja        
</t>
    </r>
    <r>
      <rPr>
        <b/>
        <sz val="10"/>
        <rFont val="Arial"/>
        <family val="2"/>
      </rPr>
      <t>Disconfort térmico:</t>
    </r>
    <r>
      <rPr>
        <sz val="11"/>
        <color theme="1"/>
        <rFont val="Calibri"/>
        <family val="2"/>
        <scheme val="minor"/>
      </rPr>
      <t xml:space="preserve"> condiciones del área de trabajo;  calor generado por las estufa                                                                                                                                                                                                                                                                                                                                                                                                                                     
</t>
    </r>
    <r>
      <rPr>
        <b/>
        <sz val="10"/>
        <rFont val="Arial"/>
        <family val="2"/>
      </rPr>
      <t>BIOLÓGICO</t>
    </r>
    <r>
      <rPr>
        <sz val="11"/>
        <color theme="1"/>
        <rFont val="Calibri"/>
        <family val="2"/>
        <scheme val="minor"/>
      </rPr>
      <t xml:space="preserve">                                                                    
</t>
    </r>
    <r>
      <rPr>
        <b/>
        <sz val="10"/>
        <rFont val="Arial"/>
        <family val="2"/>
      </rPr>
      <t>Exposición a microorganismos: virus hongos y bacterias:</t>
    </r>
    <r>
      <rPr>
        <sz val="11"/>
        <color theme="1"/>
        <rFont val="Calibri"/>
        <family val="2"/>
        <scheme val="minor"/>
      </rPr>
      <t xml:space="preserve"> manipulación de alimentos                                                                                                                                             </t>
    </r>
    <r>
      <rPr>
        <b/>
        <sz val="10"/>
        <rFont val="Arial"/>
        <family val="2"/>
      </rPr>
      <t xml:space="preserve">MECÁNICO                                                  
Superficies y elementos calientes: </t>
    </r>
    <r>
      <rPr>
        <sz val="11"/>
        <color theme="1"/>
        <rFont val="Calibri"/>
        <family val="2"/>
        <scheme val="minor"/>
      </rPr>
      <t xml:space="preserve">manipulación de elementos y liquidos calientes        </t>
    </r>
    <r>
      <rPr>
        <b/>
        <sz val="10"/>
        <rFont val="Arial"/>
        <family val="2"/>
      </rPr>
      <t>Elementos cortantes, punzantes:</t>
    </r>
    <r>
      <rPr>
        <sz val="11"/>
        <color theme="1"/>
        <rFont val="Calibri"/>
        <family val="2"/>
        <scheme val="minor"/>
      </rPr>
      <t xml:space="preserve"> manipulación de herramientas de oficina: cosedoras, bisturi, perforadora; Piezas a trabajar en el taller
</t>
    </r>
    <r>
      <rPr>
        <b/>
        <sz val="10"/>
        <rFont val="Arial"/>
        <family val="2"/>
      </rPr>
      <t>Golpes:</t>
    </r>
    <r>
      <rPr>
        <sz val="11"/>
        <color theme="1"/>
        <rFont val="Calibri"/>
        <family val="2"/>
        <scheme val="minor"/>
      </rPr>
      <t xml:space="preserve"> manipulación de herramientas manuales para ajustes pequeños del vehiculo: llaves, destornilladores
</t>
    </r>
    <r>
      <rPr>
        <b/>
        <sz val="10"/>
        <rFont val="Arial"/>
        <family val="2"/>
      </rPr>
      <t>PSICOSOCIAL
Jornada de trabajo (</t>
    </r>
    <r>
      <rPr>
        <sz val="11"/>
        <color theme="1"/>
        <rFont val="Calibri"/>
        <family val="2"/>
        <scheme val="minor"/>
      </rPr>
      <t xml:space="preserve">pausas, trabajo nocturno,
rotación, horas extras, descansos) 
</t>
    </r>
    <r>
      <rPr>
        <b/>
        <sz val="10"/>
        <rFont val="Arial"/>
        <family val="2"/>
      </rPr>
      <t>Características del grupo social de trabajo</t>
    </r>
    <r>
      <rPr>
        <sz val="11"/>
        <color theme="1"/>
        <rFont val="Calibri"/>
        <family val="2"/>
        <scheme val="minor"/>
      </rPr>
      <t xml:space="preserve">
(relaciones, cohesión, calidad de interacciones, trabajo en equipo).                                                                                                                  </t>
    </r>
    <r>
      <rPr>
        <b/>
        <sz val="10"/>
        <rFont val="Arial"/>
        <family val="2"/>
      </rPr>
      <t xml:space="preserve">FENOMENO NATURALES                                                             Precipitaciones: </t>
    </r>
    <r>
      <rPr>
        <sz val="11"/>
        <color theme="1"/>
        <rFont val="Calibri"/>
        <family val="2"/>
        <scheme val="minor"/>
      </rPr>
      <t>Originado  por productos que cae de la atmosfera hacia la superficie terrestre.</t>
    </r>
  </si>
  <si>
    <r>
      <rPr>
        <b/>
        <sz val="10"/>
        <rFont val="Arial"/>
        <family val="2"/>
      </rPr>
      <t xml:space="preserve">RIESGO MEJORABLE    </t>
    </r>
    <r>
      <rPr>
        <sz val="11"/>
        <color theme="1"/>
        <rFont val="Calibri"/>
        <family val="2"/>
        <scheme val="minor"/>
      </rPr>
      <t xml:space="preserve">
</t>
    </r>
    <r>
      <rPr>
        <b/>
        <sz val="10"/>
        <rFont val="Arial"/>
        <family val="2"/>
      </rPr>
      <t xml:space="preserve">QUÍMICO                                                                                             Aerosoles sólidos: </t>
    </r>
    <r>
      <rPr>
        <sz val="11"/>
        <color theme="1"/>
        <rFont val="Calibri"/>
        <family val="2"/>
        <scheme val="minor"/>
      </rPr>
      <t xml:space="preserve">polvos, material particulado: Unión de piezas con soldadura, operación del equipo de oxicorte, de la cortadora y pulidora                                                                
</t>
    </r>
    <r>
      <rPr>
        <b/>
        <sz val="10"/>
        <rFont val="Arial"/>
        <family val="2"/>
      </rPr>
      <t>Líquidos, sólidos:</t>
    </r>
    <r>
      <rPr>
        <sz val="11"/>
        <color theme="1"/>
        <rFont val="Calibri"/>
        <family val="2"/>
        <scheme val="minor"/>
      </rPr>
      <t xml:space="preserve"> Transporte de productos químicos: combustible, aceite, ACPM;  Contacto con sustancias quimicas: combustible, grasa                                                                                                           </t>
    </r>
    <r>
      <rPr>
        <b/>
        <sz val="10"/>
        <rFont val="Arial"/>
        <family val="2"/>
      </rPr>
      <t>Gases y vapores, Aerosoles sólidos (humos):</t>
    </r>
    <r>
      <rPr>
        <sz val="11"/>
        <color theme="1"/>
        <rFont val="Calibri"/>
        <family val="2"/>
        <scheme val="minor"/>
      </rPr>
      <t xml:space="preserve"> monóxido de carbono: generado por los vehiculos;  Generados por el combustible; Generados por las labores de soldadura, operación del equipo de oxicorte, uso de pinturas                                                                             
</t>
    </r>
    <r>
      <rPr>
        <b/>
        <sz val="10"/>
        <rFont val="Arial"/>
        <family val="2"/>
      </rPr>
      <t xml:space="preserve">
MECÁNICO
Elementos Cortantes y Punzantes: </t>
    </r>
    <r>
      <rPr>
        <sz val="11"/>
        <color theme="1"/>
        <rFont val="Calibri"/>
        <family val="2"/>
        <scheme val="minor"/>
      </rPr>
      <t xml:space="preserve">Manipulación de herramientas de oficina: cosedoras, bisturi, perforadora;                                                                                  Manipulacion de elementos cortantes: cuchillos utilizados en la labor de cocina </t>
    </r>
    <r>
      <rPr>
        <b/>
        <sz val="10"/>
        <rFont val="Arial"/>
        <family val="2"/>
      </rPr>
      <t xml:space="preserve">
Superficies y elementos calientes: </t>
    </r>
    <r>
      <rPr>
        <sz val="11"/>
        <color theme="1"/>
        <rFont val="Calibri"/>
        <family val="2"/>
        <scheme val="minor"/>
      </rPr>
      <t xml:space="preserve">estufas industriales y ollas calientes;  Contacto con liquidos calientes:  alimentos  liquidos que se estan preparando; Manipulación de las piezas a soldar, operación del equipo de oxicorte                                                                         </t>
    </r>
    <r>
      <rPr>
        <b/>
        <sz val="10"/>
        <rFont val="Arial"/>
        <family val="2"/>
      </rPr>
      <t xml:space="preserve">Atrapamientos, golpes: </t>
    </r>
    <r>
      <rPr>
        <sz val="11"/>
        <color theme="1"/>
        <rFont val="Calibri"/>
        <family val="2"/>
        <scheme val="minor"/>
      </rPr>
      <t>Manipulacion de herramientas manuales</t>
    </r>
    <r>
      <rPr>
        <b/>
        <sz val="10"/>
        <rFont val="Arial"/>
        <family val="2"/>
      </rPr>
      <t xml:space="preserve">
Proyección de partículas: </t>
    </r>
    <r>
      <rPr>
        <sz val="11"/>
        <color theme="1"/>
        <rFont val="Calibri"/>
        <family val="2"/>
        <scheme val="minor"/>
      </rPr>
      <t xml:space="preserve">Generadas por pulidoras, cortadoras, operación del equipo de oxicorte, residuos o mugre
</t>
    </r>
    <r>
      <rPr>
        <b/>
        <sz val="10"/>
        <rFont val="Arial"/>
        <family val="2"/>
      </rPr>
      <t>PSICOSOCIAL
Derivados de la tarea:</t>
    </r>
    <r>
      <rPr>
        <sz val="11"/>
        <color theme="1"/>
        <rFont val="Calibri"/>
        <family val="2"/>
        <scheme val="minor"/>
      </rPr>
      <t xml:space="preserve"> Alta responsabilidad en la dirección de la compañía, en la coordinación de las operaciones realizadas por la empresa, implementación de sistemas de gestión, selección y  contratación del personal, atención de personal interno y externo; En la coordinación y ejecución de las actividades programadas con la empresa 
                                                                                                                                                                                                                                                                                                                            </t>
    </r>
    <r>
      <rPr>
        <b/>
        <sz val="10"/>
        <rFont val="Arial"/>
        <family val="2"/>
      </rPr>
      <t>LOCATIVO
Defectos del piso, caídas al mismo nivel:</t>
    </r>
    <r>
      <rPr>
        <sz val="11"/>
        <color theme="1"/>
        <rFont val="Calibri"/>
        <family val="2"/>
        <scheme val="minor"/>
      </rPr>
      <t xml:space="preserve"> Caídas, tropezones y resbalones                                                                                </t>
    </r>
    <r>
      <rPr>
        <b/>
        <sz val="10"/>
        <rFont val="Arial"/>
        <family val="2"/>
      </rPr>
      <t xml:space="preserve">Almacenamiento: </t>
    </r>
    <r>
      <rPr>
        <sz val="11"/>
        <color theme="1"/>
        <rFont val="Calibri"/>
        <family val="2"/>
        <scheme val="minor"/>
      </rPr>
      <t xml:space="preserve">repuestos, piezas, partes del taladro, tuberia,  insumos, materiales.                                                                                                                                                                                                                                                                                                                                                                                                                                         </t>
    </r>
    <r>
      <rPr>
        <b/>
        <sz val="10"/>
        <rFont val="Arial"/>
        <family val="2"/>
      </rPr>
      <t xml:space="preserve">                                                                                                                                                    CONDICIONES DE SEGURIDAD                                        Accidentes de transito: </t>
    </r>
    <r>
      <rPr>
        <sz val="11"/>
        <color theme="1"/>
        <rFont val="Calibri"/>
        <family val="2"/>
        <scheme val="minor"/>
      </rPr>
      <t xml:space="preserve">Exceso de velocidad, distractores.  
 </t>
    </r>
  </si>
  <si>
    <r>
      <rPr>
        <b/>
        <sz val="10"/>
        <rFont val="Arial"/>
        <family val="2"/>
      </rPr>
      <t>NO ACEPTABLE</t>
    </r>
    <r>
      <rPr>
        <b/>
        <sz val="10"/>
        <rFont val="Arial"/>
        <family val="2"/>
      </rPr>
      <t/>
    </r>
  </si>
  <si>
    <t>BAJA</t>
  </si>
  <si>
    <r>
      <t xml:space="preserve">ACEPTABLE                                                                                                                                                                                                                                                                                                                                                    FÍSICO                                                       
Iluminación inadecuada por exceso o defecto: </t>
    </r>
    <r>
      <rPr>
        <sz val="11"/>
        <color theme="1"/>
        <rFont val="Calibri"/>
        <family val="2"/>
        <scheme val="minor"/>
      </rPr>
      <t xml:space="preserve">condiciones de las lamparas, deslumbramientos o destellos, radiación solar          
</t>
    </r>
    <r>
      <rPr>
        <b/>
        <sz val="10"/>
        <rFont val="Arial"/>
        <family val="2"/>
      </rPr>
      <t>Radiaciones no ionizantes:</t>
    </r>
    <r>
      <rPr>
        <sz val="11"/>
        <color theme="1"/>
        <rFont val="Calibri"/>
        <family val="2"/>
        <scheme val="minor"/>
      </rPr>
      <t xml:space="preserve"> radiación solar                            </t>
    </r>
    <r>
      <rPr>
        <b/>
        <sz val="10"/>
        <rFont val="Arial"/>
        <family val="2"/>
      </rPr>
      <t xml:space="preserve">Vibraciones: </t>
    </r>
    <r>
      <rPr>
        <sz val="11"/>
        <color theme="1"/>
        <rFont val="Calibri"/>
        <family val="2"/>
        <scheme val="minor"/>
      </rPr>
      <t xml:space="preserve">Condiciones de trabajo normal del  taladro de perforación.
</t>
    </r>
    <r>
      <rPr>
        <b/>
        <sz val="10"/>
        <rFont val="Arial"/>
        <family val="2"/>
      </rPr>
      <t>BIOLÓGICO</t>
    </r>
    <r>
      <rPr>
        <sz val="11"/>
        <color theme="1"/>
        <rFont val="Calibri"/>
        <family val="2"/>
        <scheme val="minor"/>
      </rPr>
      <t xml:space="preserve"> 
</t>
    </r>
    <r>
      <rPr>
        <b/>
        <sz val="10"/>
        <rFont val="Arial"/>
        <family val="2"/>
      </rPr>
      <t>Animales</t>
    </r>
    <r>
      <rPr>
        <sz val="11"/>
        <color theme="1"/>
        <rFont val="Calibri"/>
        <family val="2"/>
        <scheme val="minor"/>
      </rPr>
      <t xml:space="preserve">.(vertebrados, invertebrados ): Insectos: mosquitos, zancudos y roedores: ratones                                                                        </t>
    </r>
    <r>
      <rPr>
        <b/>
        <sz val="10"/>
        <rFont val="Arial"/>
        <family val="2"/>
      </rPr>
      <t xml:space="preserve">Virus: </t>
    </r>
    <r>
      <rPr>
        <sz val="11"/>
        <color theme="1"/>
        <rFont val="Calibri"/>
        <family val="2"/>
        <scheme val="minor"/>
      </rPr>
      <t xml:space="preserve">Exposición  a virus.
</t>
    </r>
    <r>
      <rPr>
        <b/>
        <sz val="10"/>
        <rFont val="Arial"/>
        <family val="2"/>
      </rPr>
      <t xml:space="preserve">CONDICIONES DE SEGUROIDAD
Publico </t>
    </r>
    <r>
      <rPr>
        <sz val="11"/>
        <color theme="1"/>
        <rFont val="Calibri"/>
        <family val="2"/>
        <scheme val="minor"/>
      </rPr>
      <t xml:space="preserve">(robos, atracos, asaltos, atentados, de orden publico)                                                                                                           </t>
    </r>
    <r>
      <rPr>
        <b/>
        <sz val="10"/>
        <rFont val="Arial"/>
        <family val="2"/>
      </rPr>
      <t xml:space="preserve">PSICOSOCIALES                                                                               Liderazgo y cultura: </t>
    </r>
    <r>
      <rPr>
        <sz val="11"/>
        <color theme="1"/>
        <rFont val="Calibri"/>
        <family val="2"/>
        <scheme val="minor"/>
      </rPr>
      <t xml:space="preserve">Ajustado a la cultura organizacional y valores.                                                                                                </t>
    </r>
    <r>
      <rPr>
        <b/>
        <sz val="10"/>
        <rFont val="Arial"/>
        <family val="2"/>
      </rPr>
      <t xml:space="preserve">Victimización y acoso ( Bullying ) e intimidación: </t>
    </r>
    <r>
      <rPr>
        <sz val="11"/>
        <color theme="1"/>
        <rFont val="Calibri"/>
        <family val="2"/>
        <scheme val="minor"/>
      </rPr>
      <t>Conducta de persecución en un grupo de de trabajo.</t>
    </r>
    <r>
      <rPr>
        <b/>
        <sz val="10"/>
        <rFont val="Arial"/>
        <family val="2"/>
      </rPr>
      <t xml:space="preserve">   </t>
    </r>
    <r>
      <rPr>
        <sz val="11"/>
        <color theme="1"/>
        <rFont val="Calibri"/>
        <family val="2"/>
        <scheme val="minor"/>
      </rPr>
      <t xml:space="preserve">                                                                                       
</t>
    </r>
    <r>
      <rPr>
        <b/>
        <sz val="10"/>
        <rFont val="Arial"/>
        <family val="2"/>
      </rPr>
      <t xml:space="preserve">FENOMENOS NATURALES
Sismo y Terremoto: </t>
    </r>
    <r>
      <rPr>
        <sz val="11"/>
        <color theme="1"/>
        <rFont val="Calibri"/>
        <family val="2"/>
        <scheme val="minor"/>
      </rPr>
      <t>Desplazamiento de  la corteza terrestre.</t>
    </r>
  </si>
  <si>
    <r>
      <t xml:space="preserve">ACEPTABLE CON CONTROL ESPECIFICO
CONDICIONES DE SEGURIDAD 
LOCATIVO                                                                                                                                    </t>
    </r>
    <r>
      <rPr>
        <sz val="11"/>
        <color theme="1"/>
        <rFont val="Calibri"/>
        <family val="2"/>
        <scheme val="minor"/>
      </rPr>
      <t xml:space="preserve">Almacenamiento: Repuestos, piezas, partes del taladro, tuberia,  insumos, materiales            </t>
    </r>
    <r>
      <rPr>
        <b/>
        <sz val="10"/>
        <rFont val="Arial"/>
        <family val="2"/>
      </rPr>
      <t xml:space="preserve">                                                                                                                                                                                                                                                                                                                                                                                 
Accidente de Transito: </t>
    </r>
    <r>
      <rPr>
        <sz val="11"/>
        <color theme="1"/>
        <rFont val="Calibri"/>
        <family val="2"/>
        <scheme val="minor"/>
      </rPr>
      <t xml:space="preserve">Atropellamientos,  choques y volcamientos: generados durante la operación del montacargas                                                                                                                                                                                                                                                                                                                                                      
</t>
    </r>
    <r>
      <rPr>
        <b/>
        <sz val="10"/>
        <rFont val="Arial"/>
        <family val="2"/>
      </rPr>
      <t xml:space="preserve">QUÍMICO
Gases y vapores, Líquidos, Aerosoles sólidos: polvos: </t>
    </r>
    <r>
      <rPr>
        <sz val="11"/>
        <color theme="1"/>
        <rFont val="Calibri"/>
        <family val="2"/>
        <scheme val="minor"/>
      </rPr>
      <t xml:space="preserve">Generados por la manipulación de productos de aseo (detergentes, desinfectantes, etc. con características combustibles, irritantes y corrosivas.).
</t>
    </r>
    <r>
      <rPr>
        <b/>
        <sz val="10"/>
        <rFont val="Arial"/>
        <family val="2"/>
      </rPr>
      <t xml:space="preserve">MECÁNICO    </t>
    </r>
    <r>
      <rPr>
        <sz val="11"/>
        <color theme="1"/>
        <rFont val="Calibri"/>
        <family val="2"/>
        <scheme val="minor"/>
      </rPr>
      <t xml:space="preserve">                                                                                           Caídas de objetos: folders, legajadores, AZ; Piezas, partes del taladro, insumos, materiales                                                                                                                                                                    
</t>
    </r>
    <r>
      <rPr>
        <b/>
        <sz val="10"/>
        <rFont val="Arial"/>
        <family val="2"/>
      </rPr>
      <t>BIOMECANICO</t>
    </r>
    <r>
      <rPr>
        <sz val="11"/>
        <color theme="1"/>
        <rFont val="Calibri"/>
        <family val="2"/>
        <scheme val="minor"/>
      </rPr>
      <t xml:space="preserve">
Derivados del movimiento: movimientos repetitivos: generados durante el accionamiento de los controles de la moto                                                                                                                                                           </t>
    </r>
    <r>
      <rPr>
        <b/>
        <sz val="10"/>
        <rFont val="Arial"/>
        <family val="2"/>
      </rPr>
      <t xml:space="preserve">                                                                                                                                                                                                                           </t>
    </r>
    <r>
      <rPr>
        <sz val="11"/>
        <color theme="1"/>
        <rFont val="Calibri"/>
        <family val="2"/>
        <scheme val="minor"/>
      </rPr>
      <t xml:space="preserve">  </t>
    </r>
    <r>
      <rPr>
        <b/>
        <sz val="10"/>
        <rFont val="Arial"/>
        <family val="2"/>
      </rPr>
      <t xml:space="preserve">                                                                                                                          
                                                                                                                                                                                                                                                                                              </t>
    </r>
  </si>
  <si>
    <t>DIAGNÓSTICO DE LAS CONDICIONES DE TRABAJO - 2024</t>
  </si>
  <si>
    <t xml:space="preserve">PRIORIZACIÓN DE FACTORES DE RIESGO
KLUANE DRILLING ECUADOR S.A. </t>
  </si>
  <si>
    <t>Gerencia F. / Coord. F/ Adidtente F.</t>
  </si>
  <si>
    <t>Gerencia F. / Coord. Th / Coord  F./ Asistente TH / Asistente contable/ Pasante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</si>
</sst>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2" x14ac:knownFonts="1">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scheme val="minor"/>
    </font>
    <font>
      <sz val="10"/>
      <name val="Arial"/>
      <family val="2"/>
    </font>
    <font>
      <b/>
      <sz val="12"/>
      <name val="Century Gothic"/>
      <family val="2"/>
    </font>
    <font>
      <sz val="12"/>
      <name val="Century Gothic"/>
      <family val="2"/>
    </font>
    <font>
      <sz val="9"/>
      <color indexed="81"/>
      <name val="Tahoma"/>
      <family val="2"/>
    </font>
    <font>
      <b/>
      <sz val="9"/>
      <color indexed="81"/>
      <name val="Tahoma"/>
      <family val="2"/>
    </font>
    <font>
      <sz val="11"/>
      <name val="Arial"/>
      <family val="2"/>
    </font>
    <font>
      <b/>
      <sz val="12"/>
      <name val="Arial"/>
      <family val="2"/>
    </font>
    <font>
      <b/>
      <sz val="10"/>
      <name val="Arial"/>
      <family val="2"/>
    </font>
    <font>
      <b/>
      <sz val="11"/>
      <name val="Arial"/>
      <family val="2"/>
    </font>
    <font>
      <sz val="12"/>
      <name val="Arial"/>
      <family val="2"/>
    </font>
    <font>
      <b/>
      <sz val="14"/>
      <name val="Arial"/>
      <family val="2"/>
    </font>
    <font>
      <b/>
      <i/>
      <sz val="11"/>
      <color theme="1"/>
      <name val="Calibri"/>
      <family val="2"/>
      <scheme val="minor"/>
    </font>
    <font>
      <i/>
      <u/>
      <sz val="11"/>
      <color theme="1"/>
      <name val="Calibri"/>
      <family val="2"/>
      <scheme val="minor"/>
    </font>
    <font>
      <sz val="8"/>
      <name val="Calibri"/>
      <family val="2"/>
      <scheme val="minor"/>
    </font>
    <font>
      <sz val="10"/>
      <color theme="1"/>
      <name val="Calibri"/>
      <family val="2"/>
      <scheme val="minor"/>
    </font>
    <font>
      <sz val="12"/>
      <color theme="1"/>
      <name val="Arial Narrow"/>
      <family val="2"/>
    </font>
    <font>
      <sz val="14"/>
      <color theme="1"/>
      <name val="Arial Narrow"/>
      <family val="2"/>
    </font>
    <font>
      <b/>
      <sz val="20"/>
      <color theme="1"/>
      <name val="Arial Narrow"/>
      <family val="2"/>
    </font>
    <font>
      <sz val="11"/>
      <color theme="1"/>
      <name val="Arial"/>
      <family val="2"/>
    </font>
    <font>
      <b/>
      <sz val="12"/>
      <color theme="1"/>
      <name val="Arial Narrow"/>
      <family val="2"/>
    </font>
    <font>
      <b/>
      <sz val="11"/>
      <color theme="1"/>
      <name val="Arial Narrow"/>
      <family val="2"/>
    </font>
    <font>
      <b/>
      <sz val="10"/>
      <color theme="1"/>
      <name val="Calibri"/>
      <family val="2"/>
      <scheme val="minor"/>
    </font>
    <font>
      <sz val="10"/>
      <color theme="1"/>
      <name val="Arial Narrow"/>
      <family val="2"/>
    </font>
    <font>
      <b/>
      <sz val="10"/>
      <color theme="1"/>
      <name val="Arial Narrow"/>
      <family val="2"/>
    </font>
    <font>
      <sz val="10"/>
      <color theme="1"/>
      <name val="Arial"/>
      <family val="2"/>
    </font>
    <font>
      <b/>
      <sz val="10"/>
      <color theme="1"/>
      <name val="Arial"/>
      <family val="2"/>
    </font>
    <font>
      <u/>
      <sz val="10"/>
      <color theme="1"/>
      <name val="Arial"/>
      <family val="2"/>
    </font>
  </fonts>
  <fills count="31">
    <fill>
      <patternFill patternType="none"/>
    </fill>
    <fill>
      <patternFill patternType="gray125"/>
    </fill>
    <fill>
      <patternFill patternType="solid">
        <fgColor rgb="FF92D050"/>
        <bgColor indexed="64"/>
      </patternFill>
    </fill>
    <fill>
      <patternFill patternType="solid">
        <fgColor indexed="9"/>
        <bgColor indexed="64"/>
      </patternFill>
    </fill>
    <fill>
      <patternFill patternType="solid">
        <fgColor indexed="10"/>
        <bgColor indexed="60"/>
      </patternFill>
    </fill>
    <fill>
      <patternFill patternType="solid">
        <fgColor indexed="13"/>
        <bgColor indexed="34"/>
      </patternFill>
    </fill>
    <fill>
      <patternFill patternType="solid">
        <fgColor indexed="17"/>
        <bgColor indexed="57"/>
      </patternFill>
    </fill>
    <fill>
      <patternFill patternType="solid">
        <fgColor indexed="9"/>
        <bgColor indexed="34"/>
      </patternFill>
    </fill>
    <fill>
      <patternFill patternType="solid">
        <fgColor indexed="9"/>
        <bgColor indexed="57"/>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00B050"/>
        <bgColor indexed="22"/>
      </patternFill>
    </fill>
    <fill>
      <patternFill patternType="solid">
        <fgColor rgb="FFFFFF00"/>
        <bgColor indexed="51"/>
      </patternFill>
    </fill>
    <fill>
      <patternFill patternType="solid">
        <fgColor rgb="FFFF0000"/>
        <bgColor indexed="60"/>
      </patternFill>
    </fill>
    <fill>
      <patternFill patternType="solid">
        <fgColor rgb="FF00B050"/>
        <bgColor indexed="34"/>
      </patternFill>
    </fill>
    <fill>
      <patternFill patternType="solid">
        <fgColor rgb="FFFFFF00"/>
        <bgColor indexed="22"/>
      </patternFill>
    </fill>
    <fill>
      <patternFill patternType="solid">
        <fgColor rgb="FFFF0000"/>
        <bgColor indexed="51"/>
      </patternFill>
    </fill>
    <fill>
      <patternFill patternType="solid">
        <fgColor rgb="FF00B050"/>
        <bgColor indexed="26"/>
      </patternFill>
    </fill>
    <fill>
      <patternFill patternType="solid">
        <fgColor rgb="FFFFFF00"/>
        <bgColor indexed="34"/>
      </patternFill>
    </fill>
    <fill>
      <patternFill patternType="solid">
        <fgColor rgb="FFFF0000"/>
        <bgColor indexed="22"/>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diagonalUp="1">
      <left style="thin">
        <color indexed="8"/>
      </left>
      <right style="medium">
        <color indexed="8"/>
      </right>
      <top style="thin">
        <color indexed="8"/>
      </top>
      <bottom style="medium">
        <color indexed="8"/>
      </bottom>
      <diagonal style="hair">
        <color indexed="8"/>
      </diagonal>
    </border>
    <border>
      <left style="double">
        <color indexed="8"/>
      </left>
      <right style="hair">
        <color indexed="8"/>
      </right>
      <top style="double">
        <color indexed="8"/>
      </top>
      <bottom style="hair">
        <color indexed="8"/>
      </bottom>
      <diagonal/>
    </border>
    <border>
      <left style="hair">
        <color indexed="8"/>
      </left>
      <right style="hair">
        <color indexed="8"/>
      </right>
      <top style="double">
        <color indexed="8"/>
      </top>
      <bottom style="hair">
        <color indexed="8"/>
      </bottom>
      <diagonal/>
    </border>
    <border>
      <left style="hair">
        <color indexed="8"/>
      </left>
      <right style="double">
        <color indexed="8"/>
      </right>
      <top style="double">
        <color indexed="8"/>
      </top>
      <bottom style="hair">
        <color indexed="8"/>
      </bottom>
      <diagonal/>
    </border>
    <border>
      <left style="double">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double">
        <color indexed="8"/>
      </right>
      <top style="hair">
        <color indexed="8"/>
      </top>
      <bottom style="hair">
        <color indexed="8"/>
      </bottom>
      <diagonal/>
    </border>
    <border>
      <left style="double">
        <color indexed="8"/>
      </left>
      <right style="hair">
        <color indexed="8"/>
      </right>
      <top style="hair">
        <color indexed="8"/>
      </top>
      <bottom style="double">
        <color indexed="8"/>
      </bottom>
      <diagonal/>
    </border>
    <border>
      <left style="hair">
        <color indexed="8"/>
      </left>
      <right style="hair">
        <color indexed="8"/>
      </right>
      <top style="hair">
        <color indexed="8"/>
      </top>
      <bottom style="double">
        <color indexed="8"/>
      </bottom>
      <diagonal/>
    </border>
    <border>
      <left style="hair">
        <color indexed="8"/>
      </left>
      <right style="double">
        <color indexed="8"/>
      </right>
      <top style="hair">
        <color indexed="8"/>
      </top>
      <bottom style="double">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double">
        <color indexed="8"/>
      </right>
      <top style="hair">
        <color indexed="8"/>
      </top>
      <bottom style="hair">
        <color indexed="8"/>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right style="medium">
        <color indexed="64"/>
      </right>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1"/>
      </left>
      <right style="thin">
        <color theme="1"/>
      </right>
      <top style="thin">
        <color theme="1"/>
      </top>
      <bottom style="thin">
        <color theme="1"/>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8"/>
      </left>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indexed="64"/>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style="medium">
        <color indexed="64"/>
      </right>
      <top style="medium">
        <color indexed="8"/>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bottom style="medium">
        <color indexed="64"/>
      </bottom>
      <diagonal/>
    </border>
    <border>
      <left/>
      <right/>
      <top/>
      <bottom style="thin">
        <color indexed="8"/>
      </bottom>
      <diagonal/>
    </border>
    <border>
      <left style="medium">
        <color indexed="64"/>
      </left>
      <right/>
      <top/>
      <bottom style="medium">
        <color indexed="64"/>
      </bottom>
      <diagonal/>
    </border>
    <border>
      <left/>
      <right/>
      <top style="thin">
        <color indexed="8"/>
      </top>
      <bottom style="medium">
        <color indexed="64"/>
      </bottom>
      <diagonal/>
    </border>
    <border>
      <left style="medium">
        <color indexed="64"/>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
    <xf numFmtId="0" fontId="0" fillId="0" borderId="0"/>
    <xf numFmtId="0" fontId="5" fillId="0" borderId="0"/>
    <xf numFmtId="0" fontId="10" fillId="0" borderId="0"/>
    <xf numFmtId="0" fontId="5" fillId="0" borderId="0"/>
  </cellStyleXfs>
  <cellXfs count="615">
    <xf numFmtId="0" fontId="0" fillId="0" borderId="0" xfId="0"/>
    <xf numFmtId="0" fontId="0" fillId="0" borderId="0" xfId="0" applyAlignment="1">
      <alignment horizontal="left" vertical="center" wrapText="1"/>
    </xf>
    <xf numFmtId="0" fontId="1" fillId="0" borderId="0" xfId="0" applyFont="1" applyAlignment="1">
      <alignment horizontal="left" vertical="center" wrapText="1"/>
    </xf>
    <xf numFmtId="0" fontId="7" fillId="0" borderId="0" xfId="1" applyFont="1"/>
    <xf numFmtId="0" fontId="7" fillId="0" borderId="0" xfId="1" applyFont="1" applyAlignment="1">
      <alignment vertical="center"/>
    </xf>
    <xf numFmtId="0" fontId="6" fillId="0" borderId="10" xfId="1" applyFont="1" applyBorder="1" applyAlignment="1">
      <alignment horizontal="center" vertical="center" wrapText="1"/>
    </xf>
    <xf numFmtId="0" fontId="7" fillId="0" borderId="0" xfId="1" applyFont="1" applyAlignment="1">
      <alignment horizontal="center"/>
    </xf>
    <xf numFmtId="0" fontId="7" fillId="0" borderId="10" xfId="1" applyFont="1" applyBorder="1" applyAlignment="1">
      <alignment vertical="center" wrapText="1"/>
    </xf>
    <xf numFmtId="0" fontId="7" fillId="0" borderId="10" xfId="1" applyFont="1" applyBorder="1" applyAlignment="1">
      <alignment horizontal="justify" vertical="center" wrapText="1"/>
    </xf>
    <xf numFmtId="0" fontId="7" fillId="0" borderId="11" xfId="1" applyFont="1" applyBorder="1" applyAlignment="1">
      <alignment vertical="center" wrapText="1"/>
    </xf>
    <xf numFmtId="0" fontId="10" fillId="0" borderId="0" xfId="2"/>
    <xf numFmtId="0" fontId="12" fillId="2" borderId="1" xfId="2" applyFont="1" applyFill="1" applyBorder="1" applyAlignment="1">
      <alignment horizontal="center" vertical="center" wrapText="1"/>
    </xf>
    <xf numFmtId="0" fontId="10" fillId="0" borderId="1" xfId="2" applyBorder="1" applyAlignment="1">
      <alignment horizontal="center" vertical="center" wrapText="1"/>
    </xf>
    <xf numFmtId="0" fontId="10" fillId="0" borderId="1" xfId="2" applyBorder="1" applyAlignment="1">
      <alignment horizontal="justify" vertical="center" wrapText="1"/>
    </xf>
    <xf numFmtId="0" fontId="13" fillId="2" borderId="1" xfId="2" applyFont="1" applyFill="1" applyBorder="1" applyAlignment="1">
      <alignment horizontal="center" vertical="center" wrapText="1"/>
    </xf>
    <xf numFmtId="0" fontId="10" fillId="0" borderId="1" xfId="2" applyBorder="1" applyAlignment="1">
      <alignment horizontal="justify" vertical="justify" wrapText="1"/>
    </xf>
    <xf numFmtId="0" fontId="10" fillId="0" borderId="1" xfId="2" applyBorder="1" applyAlignment="1">
      <alignment horizontal="center" vertical="center"/>
    </xf>
    <xf numFmtId="0" fontId="12" fillId="0" borderId="0" xfId="2" applyFont="1"/>
    <xf numFmtId="0" fontId="11" fillId="0" borderId="17" xfId="2" applyFont="1" applyBorder="1" applyAlignment="1">
      <alignment horizontal="center" vertical="center"/>
    </xf>
    <xf numFmtId="49" fontId="11" fillId="0" borderId="17" xfId="2" applyNumberFormat="1" applyFont="1" applyBorder="1" applyAlignment="1">
      <alignment horizontal="center" vertical="center"/>
    </xf>
    <xf numFmtId="49" fontId="11" fillId="0" borderId="18" xfId="2" applyNumberFormat="1" applyFont="1" applyBorder="1" applyAlignment="1">
      <alignment horizontal="center" vertical="center"/>
    </xf>
    <xf numFmtId="0" fontId="14" fillId="0" borderId="17" xfId="2" applyFont="1" applyBorder="1" applyAlignment="1">
      <alignment horizontal="center" vertical="center"/>
    </xf>
    <xf numFmtId="0" fontId="14" fillId="4" borderId="17" xfId="2" applyFont="1" applyFill="1" applyBorder="1" applyAlignment="1">
      <alignment vertical="center" wrapText="1"/>
    </xf>
    <xf numFmtId="0" fontId="14" fillId="5" borderId="18" xfId="2" applyFont="1" applyFill="1" applyBorder="1" applyAlignment="1">
      <alignment vertical="center" wrapText="1"/>
    </xf>
    <xf numFmtId="0" fontId="14" fillId="5" borderId="17" xfId="2" applyFont="1" applyFill="1" applyBorder="1" applyAlignment="1">
      <alignment vertical="center" wrapText="1"/>
    </xf>
    <xf numFmtId="0" fontId="14" fillId="6" borderId="18" xfId="2" applyFont="1" applyFill="1" applyBorder="1" applyAlignment="1">
      <alignment horizontal="right" wrapText="1"/>
    </xf>
    <xf numFmtId="0" fontId="14" fillId="6" borderId="18" xfId="2" applyFont="1" applyFill="1" applyBorder="1" applyAlignment="1">
      <alignment vertical="center" wrapText="1"/>
    </xf>
    <xf numFmtId="0" fontId="14" fillId="0" borderId="20" xfId="2" applyFont="1" applyBorder="1" applyAlignment="1">
      <alignment horizontal="center" vertical="center"/>
    </xf>
    <xf numFmtId="0" fontId="14" fillId="5" borderId="20" xfId="2" applyFont="1" applyFill="1" applyBorder="1" applyAlignment="1">
      <alignment vertical="center" wrapText="1"/>
    </xf>
    <xf numFmtId="0" fontId="14" fillId="6" borderId="20" xfId="2" applyFont="1" applyFill="1" applyBorder="1" applyAlignment="1">
      <alignment horizontal="right" wrapText="1"/>
    </xf>
    <xf numFmtId="0" fontId="14" fillId="6" borderId="20" xfId="2" applyFont="1" applyFill="1" applyBorder="1" applyAlignment="1">
      <alignment vertical="center" wrapText="1"/>
    </xf>
    <xf numFmtId="0" fontId="14" fillId="6" borderId="21" xfId="2" applyFont="1" applyFill="1" applyBorder="1" applyAlignment="1">
      <alignment vertical="center" wrapText="1"/>
    </xf>
    <xf numFmtId="0" fontId="12" fillId="3" borderId="0" xfId="2" applyFont="1" applyFill="1" applyAlignment="1">
      <alignment horizontal="center" vertical="center" wrapText="1"/>
    </xf>
    <xf numFmtId="0" fontId="12" fillId="3" borderId="0" xfId="2" applyFont="1" applyFill="1" applyAlignment="1">
      <alignment horizontal="center" vertical="center"/>
    </xf>
    <xf numFmtId="0" fontId="12" fillId="7" borderId="0" xfId="2" applyFont="1" applyFill="1" applyAlignment="1">
      <alignment vertical="center" wrapText="1"/>
    </xf>
    <xf numFmtId="0" fontId="12" fillId="8" borderId="0" xfId="2" applyFont="1" applyFill="1" applyAlignment="1">
      <alignment horizontal="right" wrapText="1"/>
    </xf>
    <xf numFmtId="0" fontId="12" fillId="8" borderId="0" xfId="2" applyFont="1" applyFill="1" applyAlignment="1">
      <alignment vertical="center" wrapText="1"/>
    </xf>
    <xf numFmtId="0" fontId="10" fillId="3" borderId="0" xfId="2" applyFill="1"/>
    <xf numFmtId="0" fontId="12" fillId="0" borderId="22" xfId="2" applyFont="1" applyBorder="1" applyAlignment="1">
      <alignment horizontal="center" vertical="center" wrapText="1"/>
    </xf>
    <xf numFmtId="0" fontId="12" fillId="0" borderId="23" xfId="2" applyFont="1" applyBorder="1" applyAlignment="1">
      <alignment horizontal="center" vertical="center" wrapText="1"/>
    </xf>
    <xf numFmtId="0" fontId="10" fillId="0" borderId="25" xfId="2" applyBorder="1" applyAlignment="1">
      <alignment horizontal="center" vertical="center" wrapText="1"/>
    </xf>
    <xf numFmtId="0" fontId="10" fillId="0" borderId="26" xfId="2" applyBorder="1" applyAlignment="1">
      <alignment horizontal="center" vertical="center" wrapText="1"/>
    </xf>
    <xf numFmtId="0" fontId="10" fillId="0" borderId="28" xfId="2" applyBorder="1" applyAlignment="1">
      <alignment horizontal="center" vertical="center" wrapText="1"/>
    </xf>
    <xf numFmtId="0" fontId="10" fillId="0" borderId="29" xfId="2" applyBorder="1" applyAlignment="1">
      <alignment horizontal="center" vertical="center" wrapText="1"/>
    </xf>
    <xf numFmtId="0" fontId="10" fillId="0" borderId="0" xfId="2" applyAlignment="1">
      <alignment horizontal="center" vertical="center" wrapText="1"/>
    </xf>
    <xf numFmtId="0" fontId="10" fillId="0" borderId="0" xfId="2" applyAlignment="1">
      <alignment horizontal="justify" vertical="center" wrapText="1"/>
    </xf>
    <xf numFmtId="0" fontId="0" fillId="0" borderId="0" xfId="0" applyProtection="1">
      <protection locked="0"/>
    </xf>
    <xf numFmtId="0" fontId="0" fillId="0" borderId="0" xfId="0" applyAlignment="1">
      <alignment horizontal="center" vertical="center" wrapText="1"/>
    </xf>
    <xf numFmtId="0" fontId="0" fillId="0" borderId="0" xfId="0" applyAlignment="1">
      <alignment horizontal="left" vertical="center"/>
    </xf>
    <xf numFmtId="0" fontId="0" fillId="0" borderId="4" xfId="0" applyBorder="1" applyAlignment="1">
      <alignment horizontal="center" vertical="center"/>
    </xf>
    <xf numFmtId="0" fontId="0" fillId="0" borderId="4" xfId="0" applyBorder="1" applyAlignment="1">
      <alignment horizontal="left" vertical="center" wrapText="1"/>
    </xf>
    <xf numFmtId="0" fontId="0" fillId="0" borderId="4" xfId="0" applyBorder="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1" fillId="0" borderId="0" xfId="0" applyFont="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0" xfId="0" applyAlignment="1">
      <alignment horizontal="center"/>
    </xf>
    <xf numFmtId="0" fontId="19" fillId="0" borderId="0" xfId="0" applyFont="1" applyAlignment="1" applyProtection="1">
      <alignment horizontal="center" vertical="center" wrapText="1"/>
      <protection locked="0"/>
    </xf>
    <xf numFmtId="0" fontId="19" fillId="0" borderId="0" xfId="0" applyFont="1" applyProtection="1">
      <protection locked="0"/>
    </xf>
    <xf numFmtId="0" fontId="3" fillId="0" borderId="0" xfId="0" applyFont="1" applyAlignment="1" applyProtection="1">
      <alignment vertical="center"/>
      <protection locked="0"/>
    </xf>
    <xf numFmtId="0" fontId="0" fillId="0" borderId="0" xfId="0" applyAlignment="1" applyProtection="1">
      <alignment horizontal="center"/>
      <protection locked="0"/>
    </xf>
    <xf numFmtId="0" fontId="0" fillId="0" borderId="0" xfId="0" applyAlignment="1" applyProtection="1">
      <alignment textRotation="90"/>
      <protection locked="0"/>
    </xf>
    <xf numFmtId="0" fontId="23" fillId="11" borderId="1" xfId="0" applyFont="1" applyFill="1" applyBorder="1" applyAlignment="1" applyProtection="1">
      <alignment horizontal="center" vertical="center" wrapText="1"/>
      <protection locked="0"/>
    </xf>
    <xf numFmtId="0" fontId="23" fillId="11" borderId="1" xfId="0" applyFont="1" applyFill="1" applyBorder="1" applyAlignment="1" applyProtection="1">
      <alignment horizontal="left" vertical="center" wrapText="1"/>
      <protection locked="0"/>
    </xf>
    <xf numFmtId="0" fontId="23" fillId="11" borderId="1" xfId="0" applyFont="1" applyFill="1" applyBorder="1" applyAlignment="1" applyProtection="1">
      <alignment horizontal="center" vertical="center" wrapText="1"/>
      <protection hidden="1"/>
    </xf>
    <xf numFmtId="0" fontId="23" fillId="11" borderId="1" xfId="0" applyFont="1" applyFill="1" applyBorder="1" applyAlignment="1" applyProtection="1">
      <alignment horizontal="center" vertical="center" textRotation="90" wrapText="1"/>
      <protection locked="0"/>
    </xf>
    <xf numFmtId="0" fontId="23" fillId="0" borderId="0" xfId="0" applyFont="1" applyAlignment="1" applyProtection="1">
      <alignment horizontal="center" vertical="center" wrapText="1"/>
      <protection locked="0"/>
    </xf>
    <xf numFmtId="0" fontId="23" fillId="12" borderId="1" xfId="0" applyFont="1" applyFill="1" applyBorder="1" applyAlignment="1" applyProtection="1">
      <alignment horizontal="center" vertical="center" wrapText="1"/>
      <protection locked="0"/>
    </xf>
    <xf numFmtId="0" fontId="23" fillId="12" borderId="1" xfId="0" applyFont="1" applyFill="1" applyBorder="1" applyAlignment="1" applyProtection="1">
      <alignment horizontal="center" vertical="center" wrapText="1"/>
      <protection hidden="1"/>
    </xf>
    <xf numFmtId="0" fontId="23" fillId="12" borderId="1" xfId="0" applyFont="1" applyFill="1" applyBorder="1" applyAlignment="1" applyProtection="1">
      <alignment horizontal="center" vertical="center" textRotation="90" wrapText="1"/>
      <protection locked="0"/>
    </xf>
    <xf numFmtId="0" fontId="23" fillId="10"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wrapText="1"/>
      <protection hidden="1"/>
    </xf>
    <xf numFmtId="0" fontId="20" fillId="0" borderId="0" xfId="0" applyFont="1" applyAlignment="1" applyProtection="1">
      <alignment horizontal="center" vertical="center" textRotation="90" wrapText="1"/>
      <protection locked="0"/>
    </xf>
    <xf numFmtId="0" fontId="19" fillId="0" borderId="0" xfId="0" applyFont="1" applyAlignment="1" applyProtection="1">
      <alignment horizontal="center" vertical="center" wrapText="1"/>
      <protection hidden="1"/>
    </xf>
    <xf numFmtId="0" fontId="19" fillId="0" borderId="0" xfId="0" applyFont="1" applyAlignment="1" applyProtection="1">
      <alignment horizontal="center" vertical="center" textRotation="90" wrapText="1"/>
      <protection locked="0"/>
    </xf>
    <xf numFmtId="0" fontId="19" fillId="0" borderId="0" xfId="0" applyFont="1" applyAlignment="1" applyProtection="1">
      <alignment horizontal="center"/>
      <protection locked="0"/>
    </xf>
    <xf numFmtId="0" fontId="24" fillId="9" borderId="1" xfId="0" applyFont="1" applyFill="1" applyBorder="1" applyAlignment="1" applyProtection="1">
      <alignment horizontal="center" vertical="center" wrapText="1"/>
      <protection locked="0"/>
    </xf>
    <xf numFmtId="0" fontId="25" fillId="9" borderId="1" xfId="0" applyFont="1" applyFill="1" applyBorder="1" applyAlignment="1" applyProtection="1">
      <alignment horizontal="center" vertical="center" textRotation="90" wrapText="1"/>
      <protection locked="0"/>
    </xf>
    <xf numFmtId="0" fontId="23" fillId="13" borderId="1" xfId="0" applyFont="1" applyFill="1" applyBorder="1" applyAlignment="1" applyProtection="1">
      <alignment horizontal="center" vertical="center" wrapText="1"/>
      <protection locked="0"/>
    </xf>
    <xf numFmtId="0" fontId="23" fillId="13" borderId="1" xfId="0" applyFont="1" applyFill="1" applyBorder="1" applyAlignment="1" applyProtection="1">
      <alignment horizontal="center" vertical="center" wrapText="1"/>
      <protection hidden="1"/>
    </xf>
    <xf numFmtId="0" fontId="23" fillId="13" borderId="1" xfId="0" applyFont="1" applyFill="1" applyBorder="1" applyAlignment="1" applyProtection="1">
      <alignment horizontal="center" vertical="center" textRotation="90" wrapText="1"/>
      <protection locked="0"/>
    </xf>
    <xf numFmtId="0" fontId="23" fillId="14" borderId="1" xfId="0" applyFont="1" applyFill="1" applyBorder="1" applyAlignment="1" applyProtection="1">
      <alignment horizontal="center" vertical="center" wrapText="1"/>
      <protection locked="0"/>
    </xf>
    <xf numFmtId="0" fontId="23" fillId="14" borderId="1" xfId="0" applyFont="1" applyFill="1" applyBorder="1" applyAlignment="1" applyProtection="1">
      <alignment horizontal="center" vertical="center" wrapText="1"/>
      <protection hidden="1"/>
    </xf>
    <xf numFmtId="0" fontId="23" fillId="14" borderId="1" xfId="0" applyFont="1" applyFill="1" applyBorder="1" applyAlignment="1" applyProtection="1">
      <alignment horizontal="center" vertical="center" textRotation="90"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64" fontId="27" fillId="0" borderId="0" xfId="0" applyNumberFormat="1" applyFont="1" applyAlignment="1" applyProtection="1">
      <alignment horizontal="center" vertical="center" wrapText="1"/>
      <protection locked="0"/>
    </xf>
    <xf numFmtId="0" fontId="28" fillId="9" borderId="1" xfId="0" applyFont="1" applyFill="1" applyBorder="1" applyAlignment="1" applyProtection="1">
      <alignment horizontal="center" vertical="center" textRotation="90" wrapText="1"/>
      <protection locked="0"/>
    </xf>
    <xf numFmtId="0" fontId="29" fillId="11" borderId="1" xfId="0" applyFont="1" applyFill="1" applyBorder="1" applyAlignment="1" applyProtection="1">
      <alignment horizontal="center" vertical="center" wrapText="1"/>
      <protection locked="0"/>
    </xf>
    <xf numFmtId="0" fontId="29" fillId="11" borderId="1" xfId="0" applyFont="1" applyFill="1" applyBorder="1" applyAlignment="1" applyProtection="1">
      <alignment horizontal="left" vertical="center" wrapText="1"/>
      <protection locked="0"/>
    </xf>
    <xf numFmtId="0" fontId="29" fillId="12" borderId="1" xfId="0" applyFont="1" applyFill="1" applyBorder="1" applyAlignment="1" applyProtection="1">
      <alignment horizontal="center" vertical="center" wrapText="1"/>
      <protection locked="0"/>
    </xf>
    <xf numFmtId="0" fontId="29" fillId="12" borderId="1" xfId="0" applyFont="1" applyFill="1" applyBorder="1" applyAlignment="1" applyProtection="1">
      <alignment horizontal="left" vertical="center" wrapText="1"/>
      <protection locked="0"/>
    </xf>
    <xf numFmtId="0" fontId="29" fillId="13" borderId="1" xfId="0" applyFont="1" applyFill="1" applyBorder="1" applyAlignment="1" applyProtection="1">
      <alignment horizontal="center" vertical="center" wrapText="1"/>
      <protection locked="0"/>
    </xf>
    <xf numFmtId="0" fontId="29" fillId="13" borderId="1" xfId="0" applyFont="1" applyFill="1" applyBorder="1" applyAlignment="1" applyProtection="1">
      <alignment horizontal="left" vertical="center" wrapText="1"/>
      <protection locked="0"/>
    </xf>
    <xf numFmtId="0" fontId="29" fillId="14" borderId="1" xfId="0" applyFont="1" applyFill="1" applyBorder="1" applyAlignment="1" applyProtection="1">
      <alignment horizontal="center" vertical="center" wrapText="1"/>
      <protection locked="0"/>
    </xf>
    <xf numFmtId="0" fontId="29" fillId="14" borderId="1" xfId="0" applyFont="1" applyFill="1" applyBorder="1" applyAlignment="1" applyProtection="1">
      <alignment horizontal="left" vertical="center" wrapText="1"/>
      <protection locked="0"/>
    </xf>
    <xf numFmtId="0" fontId="29" fillId="0" borderId="0" xfId="0" applyFont="1" applyAlignment="1" applyProtection="1">
      <alignment horizontal="center" vertical="center" wrapText="1"/>
      <protection locked="0"/>
    </xf>
    <xf numFmtId="0" fontId="29" fillId="15" borderId="1" xfId="0" applyFont="1" applyFill="1" applyBorder="1" applyAlignment="1" applyProtection="1">
      <alignment horizontal="center" vertical="center" wrapText="1"/>
      <protection locked="0"/>
    </xf>
    <xf numFmtId="0" fontId="29" fillId="15" borderId="1" xfId="0" applyFont="1" applyFill="1" applyBorder="1" applyAlignment="1" applyProtection="1">
      <alignment horizontal="left" vertical="center" wrapText="1"/>
      <protection locked="0"/>
    </xf>
    <xf numFmtId="0" fontId="23" fillId="15" borderId="1" xfId="0" applyFont="1" applyFill="1" applyBorder="1" applyAlignment="1" applyProtection="1">
      <alignment horizontal="center" vertical="center" wrapText="1"/>
      <protection locked="0"/>
    </xf>
    <xf numFmtId="0" fontId="23" fillId="15" borderId="1" xfId="0" applyFont="1" applyFill="1" applyBorder="1" applyAlignment="1" applyProtection="1">
      <alignment horizontal="center" vertical="center" wrapText="1"/>
      <protection hidden="1"/>
    </xf>
    <xf numFmtId="0" fontId="19" fillId="0" borderId="0" xfId="0" applyFont="1" applyAlignment="1" applyProtection="1">
      <alignment horizontal="left"/>
      <protection locked="0"/>
    </xf>
    <xf numFmtId="0" fontId="27"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30" fillId="14" borderId="1" xfId="0" applyFont="1" applyFill="1" applyBorder="1" applyAlignment="1" applyProtection="1">
      <alignment horizontal="center" vertical="center" wrapText="1"/>
      <protection locked="0"/>
    </xf>
    <xf numFmtId="0" fontId="30" fillId="13" borderId="1" xfId="0" applyFont="1" applyFill="1" applyBorder="1" applyAlignment="1" applyProtection="1">
      <alignment horizontal="center" vertical="center" wrapText="1"/>
      <protection locked="0"/>
    </xf>
    <xf numFmtId="0" fontId="30" fillId="15" borderId="1" xfId="0" applyFont="1" applyFill="1" applyBorder="1" applyAlignment="1" applyProtection="1">
      <alignment horizontal="center" vertical="center" wrapText="1"/>
      <protection locked="0"/>
    </xf>
    <xf numFmtId="0" fontId="30" fillId="12" borderId="1" xfId="0" applyFont="1" applyFill="1" applyBorder="1" applyAlignment="1" applyProtection="1">
      <alignment horizontal="center" vertical="center" wrapText="1"/>
      <protection locked="0"/>
    </xf>
    <xf numFmtId="0" fontId="23" fillId="10" borderId="44" xfId="0" applyFont="1" applyFill="1" applyBorder="1" applyAlignment="1" applyProtection="1">
      <alignment horizontal="center" vertical="center" wrapText="1"/>
      <protection locked="0"/>
    </xf>
    <xf numFmtId="0" fontId="23" fillId="16" borderId="1" xfId="0" applyFont="1" applyFill="1" applyBorder="1" applyAlignment="1" applyProtection="1">
      <alignment horizontal="center" vertical="center" wrapText="1"/>
      <protection locked="0"/>
    </xf>
    <xf numFmtId="0" fontId="30" fillId="16" borderId="1" xfId="0" applyFont="1" applyFill="1" applyBorder="1" applyAlignment="1" applyProtection="1">
      <alignment horizontal="center" vertical="center" wrapText="1"/>
      <protection locked="0"/>
    </xf>
    <xf numFmtId="0" fontId="29" fillId="16" borderId="1" xfId="0" applyFont="1" applyFill="1" applyBorder="1" applyAlignment="1" applyProtection="1">
      <alignment horizontal="center" vertical="center" wrapText="1"/>
      <protection locked="0"/>
    </xf>
    <xf numFmtId="0" fontId="29" fillId="16" borderId="1" xfId="0" applyFont="1" applyFill="1" applyBorder="1" applyAlignment="1" applyProtection="1">
      <alignment horizontal="left" vertical="center" wrapText="1"/>
      <protection locked="0"/>
    </xf>
    <xf numFmtId="0" fontId="23" fillId="16" borderId="1" xfId="0" applyFont="1" applyFill="1" applyBorder="1" applyAlignment="1" applyProtection="1">
      <alignment horizontal="center" vertical="center" textRotation="90" wrapText="1"/>
      <protection locked="0"/>
    </xf>
    <xf numFmtId="0" fontId="23" fillId="0" borderId="0" xfId="0" applyFont="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23" fillId="10" borderId="0" xfId="0" applyFont="1" applyFill="1" applyProtection="1">
      <protection locked="0"/>
    </xf>
    <xf numFmtId="0" fontId="23" fillId="10" borderId="0" xfId="0" applyFont="1" applyFill="1" applyAlignment="1" applyProtection="1">
      <alignment horizontal="center"/>
      <protection locked="0"/>
    </xf>
    <xf numFmtId="0" fontId="23" fillId="0" borderId="0" xfId="0" applyFont="1" applyAlignment="1" applyProtection="1">
      <alignment horizontal="center" vertical="center" wrapText="1"/>
      <protection hidden="1"/>
    </xf>
    <xf numFmtId="0" fontId="19" fillId="0" borderId="0" xfId="0" applyFont="1" applyAlignment="1" applyProtection="1">
      <alignment textRotation="90"/>
      <protection locked="0"/>
    </xf>
    <xf numFmtId="0" fontId="29" fillId="0" borderId="1" xfId="0" applyFont="1" applyBorder="1" applyAlignment="1" applyProtection="1">
      <alignment horizontal="center" vertical="center" wrapText="1"/>
      <protection locked="0"/>
    </xf>
    <xf numFmtId="0" fontId="23" fillId="12" borderId="2" xfId="0" applyFont="1" applyFill="1" applyBorder="1" applyAlignment="1" applyProtection="1">
      <alignment horizontal="center" vertical="center" wrapText="1"/>
      <protection locked="0"/>
    </xf>
    <xf numFmtId="0" fontId="29" fillId="12" borderId="2" xfId="0" applyFont="1" applyFill="1" applyBorder="1" applyAlignment="1" applyProtection="1">
      <alignment horizontal="center" vertical="center" wrapText="1"/>
      <protection locked="0"/>
    </xf>
    <xf numFmtId="0" fontId="29" fillId="12" borderId="2" xfId="0" applyFont="1" applyFill="1" applyBorder="1" applyAlignment="1" applyProtection="1">
      <alignment horizontal="left" vertical="center" wrapText="1"/>
      <protection locked="0"/>
    </xf>
    <xf numFmtId="0" fontId="23" fillId="12" borderId="2" xfId="0" applyFont="1" applyFill="1" applyBorder="1" applyAlignment="1" applyProtection="1">
      <alignment horizontal="center" vertical="center" wrapText="1"/>
      <protection hidden="1"/>
    </xf>
    <xf numFmtId="0" fontId="23" fillId="12" borderId="2" xfId="0" applyFont="1" applyFill="1" applyBorder="1" applyAlignment="1" applyProtection="1">
      <alignment horizontal="left" vertical="center" wrapText="1"/>
      <protection locked="0"/>
    </xf>
    <xf numFmtId="0" fontId="23" fillId="11" borderId="3" xfId="0" applyFont="1" applyFill="1" applyBorder="1" applyAlignment="1" applyProtection="1">
      <alignment horizontal="center" vertical="center" wrapText="1"/>
      <protection locked="0"/>
    </xf>
    <xf numFmtId="0" fontId="29" fillId="11" borderId="3" xfId="0" applyFont="1" applyFill="1" applyBorder="1" applyAlignment="1" applyProtection="1">
      <alignment horizontal="center" vertical="center" wrapText="1"/>
      <protection locked="0"/>
    </xf>
    <xf numFmtId="0" fontId="29" fillId="11" borderId="3" xfId="0" applyFont="1" applyFill="1" applyBorder="1" applyAlignment="1" applyProtection="1">
      <alignment horizontal="left" vertical="center" wrapText="1"/>
      <protection locked="0"/>
    </xf>
    <xf numFmtId="0" fontId="23" fillId="11" borderId="3" xfId="0" applyFont="1" applyFill="1" applyBorder="1" applyAlignment="1" applyProtection="1">
      <alignment horizontal="center" vertical="center" wrapText="1"/>
      <protection hidden="1"/>
    </xf>
    <xf numFmtId="0" fontId="23" fillId="11" borderId="3" xfId="0" applyFont="1" applyFill="1" applyBorder="1" applyAlignment="1" applyProtection="1">
      <alignment horizontal="center" vertical="center" textRotation="90" wrapText="1"/>
      <protection locked="0"/>
    </xf>
    <xf numFmtId="0" fontId="23" fillId="13" borderId="2" xfId="0" applyFont="1" applyFill="1" applyBorder="1" applyAlignment="1" applyProtection="1">
      <alignment horizontal="center" vertical="center" wrapText="1"/>
      <protection locked="0"/>
    </xf>
    <xf numFmtId="0" fontId="30" fillId="13" borderId="2" xfId="0" applyFont="1" applyFill="1" applyBorder="1" applyAlignment="1" applyProtection="1">
      <alignment horizontal="center" vertical="center" wrapText="1"/>
      <protection locked="0"/>
    </xf>
    <xf numFmtId="0" fontId="29" fillId="13" borderId="2" xfId="0" applyFont="1" applyFill="1" applyBorder="1" applyAlignment="1" applyProtection="1">
      <alignment horizontal="center" vertical="center" wrapText="1"/>
      <protection locked="0"/>
    </xf>
    <xf numFmtId="0" fontId="29" fillId="13" borderId="2" xfId="0" applyFont="1" applyFill="1" applyBorder="1" applyAlignment="1" applyProtection="1">
      <alignment horizontal="left" vertical="center" wrapText="1"/>
      <protection locked="0"/>
    </xf>
    <xf numFmtId="0" fontId="23" fillId="13" borderId="2" xfId="0" applyFont="1" applyFill="1" applyBorder="1" applyAlignment="1" applyProtection="1">
      <alignment horizontal="center" vertical="center" wrapText="1"/>
      <protection hidden="1"/>
    </xf>
    <xf numFmtId="0" fontId="23" fillId="12" borderId="3" xfId="0" applyFont="1" applyFill="1" applyBorder="1" applyAlignment="1" applyProtection="1">
      <alignment horizontal="center" vertical="center" wrapText="1"/>
      <protection locked="0"/>
    </xf>
    <xf numFmtId="0" fontId="29" fillId="12" borderId="3" xfId="0" applyFont="1" applyFill="1" applyBorder="1" applyAlignment="1" applyProtection="1">
      <alignment horizontal="center" vertical="center" wrapText="1"/>
      <protection locked="0"/>
    </xf>
    <xf numFmtId="0" fontId="29" fillId="12" borderId="3" xfId="0" applyFont="1" applyFill="1" applyBorder="1" applyAlignment="1" applyProtection="1">
      <alignment horizontal="left" vertical="center" wrapText="1"/>
      <protection locked="0"/>
    </xf>
    <xf numFmtId="0" fontId="23" fillId="12" borderId="3" xfId="0" applyFont="1" applyFill="1" applyBorder="1" applyAlignment="1" applyProtection="1">
      <alignment horizontal="center" vertical="center" wrapText="1"/>
      <protection hidden="1"/>
    </xf>
    <xf numFmtId="0" fontId="23" fillId="14" borderId="2" xfId="0" applyFont="1" applyFill="1" applyBorder="1" applyAlignment="1" applyProtection="1">
      <alignment horizontal="center" vertical="center" wrapText="1"/>
      <protection locked="0"/>
    </xf>
    <xf numFmtId="0" fontId="30" fillId="14" borderId="2" xfId="0" applyFont="1" applyFill="1" applyBorder="1" applyAlignment="1" applyProtection="1">
      <alignment horizontal="center" vertical="center" wrapText="1"/>
      <protection locked="0"/>
    </xf>
    <xf numFmtId="0" fontId="29" fillId="14" borderId="2" xfId="0" applyFont="1" applyFill="1" applyBorder="1" applyAlignment="1" applyProtection="1">
      <alignment horizontal="center" vertical="center" wrapText="1"/>
      <protection locked="0"/>
    </xf>
    <xf numFmtId="0" fontId="29" fillId="14" borderId="2" xfId="0" applyFont="1" applyFill="1" applyBorder="1" applyAlignment="1" applyProtection="1">
      <alignment horizontal="left" vertical="center" wrapText="1"/>
      <protection locked="0"/>
    </xf>
    <xf numFmtId="0" fontId="23" fillId="14" borderId="2" xfId="0" applyFont="1" applyFill="1" applyBorder="1" applyAlignment="1" applyProtection="1">
      <alignment horizontal="center" vertical="center" wrapText="1"/>
      <protection hidden="1"/>
    </xf>
    <xf numFmtId="0" fontId="23" fillId="13" borderId="3" xfId="0" applyFont="1" applyFill="1" applyBorder="1" applyAlignment="1" applyProtection="1">
      <alignment horizontal="center" vertical="center" wrapText="1"/>
      <protection locked="0"/>
    </xf>
    <xf numFmtId="0" fontId="30" fillId="13" borderId="3" xfId="0" applyFont="1" applyFill="1" applyBorder="1" applyAlignment="1" applyProtection="1">
      <alignment horizontal="center" vertical="center" wrapText="1"/>
      <protection locked="0"/>
    </xf>
    <xf numFmtId="0" fontId="29" fillId="13" borderId="3" xfId="0" applyFont="1" applyFill="1" applyBorder="1" applyAlignment="1" applyProtection="1">
      <alignment horizontal="center" vertical="center" wrapText="1"/>
      <protection locked="0"/>
    </xf>
    <xf numFmtId="0" fontId="29" fillId="13" borderId="3" xfId="0" applyFont="1" applyFill="1" applyBorder="1" applyAlignment="1" applyProtection="1">
      <alignment horizontal="left" vertical="center" wrapText="1"/>
      <protection locked="0"/>
    </xf>
    <xf numFmtId="0" fontId="23" fillId="13" borderId="3" xfId="0" applyFont="1" applyFill="1" applyBorder="1" applyAlignment="1" applyProtection="1">
      <alignment horizontal="center" vertical="center" wrapText="1"/>
      <protection hidden="1"/>
    </xf>
    <xf numFmtId="0" fontId="23" fillId="13" borderId="3" xfId="0" applyFont="1" applyFill="1" applyBorder="1" applyAlignment="1" applyProtection="1">
      <alignment horizontal="left" vertical="center" wrapText="1"/>
      <protection locked="0"/>
    </xf>
    <xf numFmtId="0" fontId="23" fillId="15" borderId="2" xfId="0" applyFont="1" applyFill="1" applyBorder="1" applyAlignment="1" applyProtection="1">
      <alignment horizontal="center" vertical="center" wrapText="1"/>
      <protection locked="0"/>
    </xf>
    <xf numFmtId="0" fontId="30" fillId="15" borderId="2" xfId="0" applyFont="1" applyFill="1" applyBorder="1" applyAlignment="1" applyProtection="1">
      <alignment horizontal="center" vertical="center" wrapText="1"/>
      <protection locked="0"/>
    </xf>
    <xf numFmtId="0" fontId="29" fillId="15" borderId="2" xfId="0" applyFont="1" applyFill="1" applyBorder="1" applyAlignment="1" applyProtection="1">
      <alignment horizontal="center" vertical="center" wrapText="1"/>
      <protection locked="0"/>
    </xf>
    <xf numFmtId="0" fontId="29" fillId="15" borderId="2" xfId="0" applyFont="1" applyFill="1" applyBorder="1" applyAlignment="1" applyProtection="1">
      <alignment horizontal="left" vertical="center" wrapText="1"/>
      <protection locked="0"/>
    </xf>
    <xf numFmtId="0" fontId="23" fillId="15" borderId="2" xfId="0" applyFont="1" applyFill="1" applyBorder="1" applyAlignment="1" applyProtection="1">
      <alignment horizontal="center" vertical="center" wrapText="1"/>
      <protection hidden="1"/>
    </xf>
    <xf numFmtId="0" fontId="23" fillId="14" borderId="3" xfId="0" applyFont="1" applyFill="1" applyBorder="1" applyAlignment="1" applyProtection="1">
      <alignment horizontal="center" vertical="center" wrapText="1"/>
      <protection locked="0"/>
    </xf>
    <xf numFmtId="0" fontId="30" fillId="14" borderId="3" xfId="0" applyFont="1" applyFill="1" applyBorder="1" applyAlignment="1" applyProtection="1">
      <alignment horizontal="center" vertical="center" wrapText="1"/>
      <protection locked="0"/>
    </xf>
    <xf numFmtId="0" fontId="29" fillId="14" borderId="3" xfId="0" applyFont="1" applyFill="1" applyBorder="1" applyAlignment="1" applyProtection="1">
      <alignment horizontal="center" vertical="center" wrapText="1"/>
      <protection locked="0"/>
    </xf>
    <xf numFmtId="0" fontId="29" fillId="14" borderId="3" xfId="0" applyFont="1" applyFill="1" applyBorder="1" applyAlignment="1" applyProtection="1">
      <alignment horizontal="left" vertical="center" wrapText="1"/>
      <protection locked="0"/>
    </xf>
    <xf numFmtId="0" fontId="23" fillId="14" borderId="3" xfId="0" applyFont="1" applyFill="1" applyBorder="1" applyAlignment="1" applyProtection="1">
      <alignment horizontal="center" vertical="center" wrapText="1"/>
      <protection hidden="1"/>
    </xf>
    <xf numFmtId="0" fontId="30" fillId="12" borderId="2" xfId="0" applyFont="1" applyFill="1" applyBorder="1" applyAlignment="1" applyProtection="1">
      <alignment horizontal="center" vertical="center" wrapText="1"/>
      <protection locked="0"/>
    </xf>
    <xf numFmtId="0" fontId="23" fillId="11" borderId="2" xfId="0" applyFont="1" applyFill="1" applyBorder="1" applyAlignment="1" applyProtection="1">
      <alignment horizontal="center" vertical="center" wrapText="1"/>
      <protection locked="0"/>
    </xf>
    <xf numFmtId="0" fontId="23" fillId="15" borderId="3" xfId="0" applyFont="1" applyFill="1" applyBorder="1" applyAlignment="1" applyProtection="1">
      <alignment horizontal="center" vertical="center" wrapText="1"/>
      <protection locked="0"/>
    </xf>
    <xf numFmtId="0" fontId="30" fillId="15" borderId="3" xfId="0" applyFont="1" applyFill="1" applyBorder="1" applyAlignment="1" applyProtection="1">
      <alignment horizontal="center" vertical="center" wrapText="1"/>
      <protection locked="0"/>
    </xf>
    <xf numFmtId="0" fontId="29" fillId="15" borderId="3" xfId="0" applyFont="1" applyFill="1" applyBorder="1" applyAlignment="1" applyProtection="1">
      <alignment horizontal="center" vertical="center" wrapText="1"/>
      <protection locked="0"/>
    </xf>
    <xf numFmtId="0" fontId="29" fillId="15" borderId="3" xfId="0" applyFont="1" applyFill="1" applyBorder="1" applyAlignment="1" applyProtection="1">
      <alignment horizontal="left" vertical="center" wrapText="1"/>
      <protection locked="0"/>
    </xf>
    <xf numFmtId="0" fontId="23" fillId="15" borderId="3" xfId="0" applyFont="1" applyFill="1" applyBorder="1" applyAlignment="1" applyProtection="1">
      <alignment horizontal="center" vertical="center" wrapText="1"/>
      <protection hidden="1"/>
    </xf>
    <xf numFmtId="0" fontId="23" fillId="14" borderId="2" xfId="0" applyFont="1" applyFill="1" applyBorder="1" applyAlignment="1" applyProtection="1">
      <alignment horizontal="center" vertical="center" textRotation="90" wrapText="1"/>
      <protection locked="0"/>
    </xf>
    <xf numFmtId="0" fontId="30" fillId="12" borderId="3" xfId="0" applyFont="1" applyFill="1" applyBorder="1" applyAlignment="1" applyProtection="1">
      <alignment horizontal="center" vertical="center" wrapText="1"/>
      <protection locked="0"/>
    </xf>
    <xf numFmtId="0" fontId="23" fillId="13" borderId="2" xfId="0" applyFont="1" applyFill="1" applyBorder="1" applyAlignment="1" applyProtection="1">
      <alignment horizontal="center" vertical="center" textRotation="90" wrapText="1"/>
      <protection locked="0"/>
    </xf>
    <xf numFmtId="0" fontId="23" fillId="14" borderId="3" xfId="0" applyFont="1" applyFill="1" applyBorder="1" applyAlignment="1" applyProtection="1">
      <alignment horizontal="center" vertical="center" textRotation="90" wrapText="1"/>
      <protection locked="0"/>
    </xf>
    <xf numFmtId="0" fontId="23" fillId="12" borderId="2" xfId="0" applyFont="1" applyFill="1" applyBorder="1" applyAlignment="1" applyProtection="1">
      <alignment horizontal="center" vertical="center" textRotation="90" wrapText="1"/>
      <protection locked="0"/>
    </xf>
    <xf numFmtId="0" fontId="23" fillId="13" borderId="3" xfId="0" applyFont="1" applyFill="1" applyBorder="1" applyAlignment="1" applyProtection="1">
      <alignment horizontal="center" vertical="center" textRotation="90" wrapText="1"/>
      <protection locked="0"/>
    </xf>
    <xf numFmtId="0" fontId="23" fillId="12" borderId="3" xfId="0" applyFont="1" applyFill="1" applyBorder="1" applyAlignment="1" applyProtection="1">
      <alignment horizontal="center" vertical="center" textRotation="90" wrapText="1"/>
      <protection locked="0"/>
    </xf>
    <xf numFmtId="0" fontId="23" fillId="16" borderId="2" xfId="0" applyFont="1" applyFill="1" applyBorder="1" applyAlignment="1" applyProtection="1">
      <alignment horizontal="center" vertical="center" wrapText="1"/>
      <protection locked="0"/>
    </xf>
    <xf numFmtId="0" fontId="30" fillId="16" borderId="2" xfId="0" applyFont="1" applyFill="1" applyBorder="1" applyAlignment="1" applyProtection="1">
      <alignment horizontal="center" vertical="center" wrapText="1"/>
      <protection locked="0"/>
    </xf>
    <xf numFmtId="0" fontId="29" fillId="16" borderId="2" xfId="0" applyFont="1" applyFill="1" applyBorder="1" applyAlignment="1" applyProtection="1">
      <alignment horizontal="center" vertical="center" wrapText="1"/>
      <protection locked="0"/>
    </xf>
    <xf numFmtId="0" fontId="29" fillId="16" borderId="2" xfId="0" applyFont="1" applyFill="1" applyBorder="1" applyAlignment="1" applyProtection="1">
      <alignment horizontal="left" vertical="center" wrapText="1"/>
      <protection locked="0"/>
    </xf>
    <xf numFmtId="0" fontId="23" fillId="16" borderId="2" xfId="0" applyFont="1" applyFill="1" applyBorder="1" applyAlignment="1" applyProtection="1">
      <alignment horizontal="center" vertical="center" textRotation="90" wrapText="1"/>
      <protection locked="0"/>
    </xf>
    <xf numFmtId="0" fontId="23" fillId="16" borderId="3" xfId="0" applyFont="1" applyFill="1" applyBorder="1" applyAlignment="1" applyProtection="1">
      <alignment horizontal="center" vertical="center" wrapText="1"/>
      <protection locked="0"/>
    </xf>
    <xf numFmtId="0" fontId="30" fillId="16" borderId="3" xfId="0" applyFont="1" applyFill="1" applyBorder="1" applyAlignment="1" applyProtection="1">
      <alignment horizontal="center" vertical="center" wrapText="1"/>
      <protection locked="0"/>
    </xf>
    <xf numFmtId="0" fontId="29" fillId="16" borderId="3" xfId="0" applyFont="1" applyFill="1" applyBorder="1" applyAlignment="1" applyProtection="1">
      <alignment horizontal="center" vertical="center" wrapText="1"/>
      <protection locked="0"/>
    </xf>
    <xf numFmtId="0" fontId="29" fillId="16" borderId="3" xfId="0" applyFont="1" applyFill="1" applyBorder="1" applyAlignment="1" applyProtection="1">
      <alignment horizontal="left" vertical="center" wrapText="1"/>
      <protection locked="0"/>
    </xf>
    <xf numFmtId="0" fontId="23" fillId="16" borderId="3" xfId="0" applyFont="1" applyFill="1" applyBorder="1" applyAlignment="1" applyProtection="1">
      <alignment horizontal="center" vertical="center" textRotation="90" wrapText="1"/>
      <protection locked="0"/>
    </xf>
    <xf numFmtId="0" fontId="23" fillId="16" borderId="2" xfId="0" applyFont="1" applyFill="1" applyBorder="1" applyAlignment="1" applyProtection="1">
      <alignment horizontal="center" vertical="center" wrapText="1"/>
      <protection hidden="1"/>
    </xf>
    <xf numFmtId="0" fontId="23" fillId="16" borderId="1" xfId="0" applyFont="1" applyFill="1" applyBorder="1" applyAlignment="1" applyProtection="1">
      <alignment horizontal="center" vertical="center" wrapText="1"/>
      <protection hidden="1"/>
    </xf>
    <xf numFmtId="0" fontId="23" fillId="16" borderId="3" xfId="0" applyFont="1" applyFill="1" applyBorder="1" applyAlignment="1" applyProtection="1">
      <alignment horizontal="center" vertical="center" wrapText="1"/>
      <protection hidden="1"/>
    </xf>
    <xf numFmtId="0" fontId="23" fillId="14" borderId="46" xfId="0" applyFont="1" applyFill="1" applyBorder="1" applyAlignment="1" applyProtection="1">
      <alignment horizontal="center" vertical="center" wrapText="1"/>
      <protection hidden="1"/>
    </xf>
    <xf numFmtId="0" fontId="29" fillId="11" borderId="2" xfId="0" applyFont="1" applyFill="1" applyBorder="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3" fillId="0" borderId="0" xfId="0" applyFont="1" applyAlignment="1" applyProtection="1">
      <alignment horizontal="center" vertical="center" textRotation="90" wrapText="1"/>
      <protection locked="0"/>
    </xf>
    <xf numFmtId="0" fontId="29" fillId="17" borderId="1" xfId="0" applyFont="1" applyFill="1" applyBorder="1" applyAlignment="1" applyProtection="1">
      <alignment horizontal="center" vertical="center" wrapText="1"/>
      <protection locked="0"/>
    </xf>
    <xf numFmtId="0" fontId="29" fillId="17" borderId="1" xfId="0" applyFont="1" applyFill="1" applyBorder="1" applyAlignment="1" applyProtection="1">
      <alignment horizontal="left" vertical="center" wrapText="1"/>
      <protection locked="0"/>
    </xf>
    <xf numFmtId="0" fontId="30" fillId="17" borderId="1" xfId="0" applyFont="1" applyFill="1" applyBorder="1" applyAlignment="1" applyProtection="1">
      <alignment horizontal="center" vertical="center" wrapText="1"/>
      <protection locked="0"/>
    </xf>
    <xf numFmtId="0" fontId="28" fillId="9" borderId="1" xfId="0" applyFont="1" applyFill="1" applyBorder="1" applyAlignment="1" applyProtection="1">
      <alignment horizontal="center" vertical="center" wrapText="1"/>
      <protection locked="0"/>
    </xf>
    <xf numFmtId="0" fontId="24" fillId="9" borderId="1" xfId="0" applyFont="1" applyFill="1" applyBorder="1" applyAlignment="1" applyProtection="1">
      <alignment horizontal="center" vertical="center"/>
      <protection locked="0"/>
    </xf>
    <xf numFmtId="0" fontId="29" fillId="14" borderId="1" xfId="0" applyFont="1" applyFill="1" applyBorder="1" applyAlignment="1" applyProtection="1">
      <alignment horizontal="center" vertical="center" wrapText="1"/>
      <protection hidden="1"/>
    </xf>
    <xf numFmtId="0" fontId="29" fillId="11" borderId="1" xfId="0" applyFont="1" applyFill="1" applyBorder="1" applyAlignment="1" applyProtection="1">
      <alignment horizontal="center" vertical="center" wrapText="1"/>
      <protection hidden="1"/>
    </xf>
    <xf numFmtId="0" fontId="29" fillId="17" borderId="1" xfId="0" applyFont="1" applyFill="1" applyBorder="1" applyAlignment="1" applyProtection="1">
      <alignment horizontal="center" vertical="center" wrapText="1"/>
      <protection hidden="1"/>
    </xf>
    <xf numFmtId="0" fontId="29" fillId="13" borderId="1" xfId="0" applyFont="1" applyFill="1" applyBorder="1" applyAlignment="1" applyProtection="1">
      <alignment horizontal="center" vertical="center" wrapText="1"/>
      <protection hidden="1"/>
    </xf>
    <xf numFmtId="0" fontId="29" fillId="12" borderId="1"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31" fillId="13" borderId="1" xfId="0" applyFont="1" applyFill="1" applyBorder="1" applyAlignment="1" applyProtection="1">
      <alignment horizontal="center" vertical="center" wrapText="1"/>
      <protection locked="0"/>
    </xf>
    <xf numFmtId="0" fontId="29" fillId="14" borderId="42" xfId="0" applyFont="1" applyFill="1" applyBorder="1" applyAlignment="1" applyProtection="1">
      <alignment horizontal="center" vertical="center" wrapText="1"/>
      <protection locked="0"/>
    </xf>
    <xf numFmtId="0" fontId="29" fillId="14" borderId="42" xfId="0" applyFont="1" applyFill="1" applyBorder="1" applyAlignment="1" applyProtection="1">
      <alignment horizontal="left" vertical="center" wrapText="1"/>
      <protection locked="0"/>
    </xf>
    <xf numFmtId="0" fontId="23" fillId="0" borderId="36" xfId="0" applyFont="1" applyBorder="1" applyAlignment="1" applyProtection="1">
      <alignment horizontal="center" vertical="center" wrapText="1"/>
      <protection locked="0"/>
    </xf>
    <xf numFmtId="0" fontId="23" fillId="0" borderId="37" xfId="0" applyFont="1" applyBorder="1" applyAlignment="1" applyProtection="1">
      <alignment horizontal="center" vertical="center" wrapText="1"/>
      <protection locked="0"/>
    </xf>
    <xf numFmtId="0" fontId="2" fillId="0" borderId="40"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14" xfId="0" applyFont="1" applyBorder="1" applyAlignment="1" applyProtection="1">
      <alignment vertical="center" wrapText="1"/>
      <protection locked="0"/>
    </xf>
    <xf numFmtId="0" fontId="29" fillId="13" borderId="43" xfId="0" applyFont="1" applyFill="1" applyBorder="1" applyAlignment="1" applyProtection="1">
      <alignment horizontal="center" vertical="center" wrapText="1"/>
      <protection locked="0"/>
    </xf>
    <xf numFmtId="0" fontId="29" fillId="13" borderId="42" xfId="0" applyFont="1" applyFill="1" applyBorder="1" applyAlignment="1" applyProtection="1">
      <alignment horizontal="center" vertical="center" wrapText="1"/>
      <protection locked="0"/>
    </xf>
    <xf numFmtId="0" fontId="23" fillId="10" borderId="1" xfId="0" applyFont="1" applyFill="1" applyBorder="1" applyAlignment="1" applyProtection="1">
      <alignment horizontal="center" vertical="center" wrapText="1"/>
      <protection locked="0"/>
    </xf>
    <xf numFmtId="0" fontId="23" fillId="12" borderId="1" xfId="0" applyFont="1" applyFill="1" applyBorder="1" applyAlignment="1" applyProtection="1">
      <alignment horizontal="left" vertical="center" wrapText="1"/>
      <protection locked="0"/>
    </xf>
    <xf numFmtId="0" fontId="23" fillId="13" borderId="1" xfId="0" applyFont="1" applyFill="1" applyBorder="1" applyAlignment="1" applyProtection="1">
      <alignment horizontal="left" vertical="center" wrapText="1"/>
      <protection locked="0"/>
    </xf>
    <xf numFmtId="0" fontId="23" fillId="14" borderId="1" xfId="0" applyFont="1" applyFill="1" applyBorder="1" applyAlignment="1" applyProtection="1">
      <alignment horizontal="left" vertical="center" wrapText="1"/>
      <protection locked="0"/>
    </xf>
    <xf numFmtId="0" fontId="29" fillId="10" borderId="4" xfId="0" applyFont="1" applyFill="1" applyBorder="1" applyAlignment="1" applyProtection="1">
      <alignment horizontal="center" vertical="center" wrapText="1"/>
      <protection locked="0"/>
    </xf>
    <xf numFmtId="0" fontId="29" fillId="0" borderId="0" xfId="0" applyFont="1" applyAlignment="1" applyProtection="1">
      <alignment horizontal="center" vertical="center" textRotation="90" wrapText="1"/>
      <protection locked="0"/>
    </xf>
    <xf numFmtId="0" fontId="5" fillId="11" borderId="1" xfId="0" applyFont="1" applyFill="1" applyBorder="1" applyAlignment="1" applyProtection="1">
      <alignment horizontal="center" vertical="center" wrapText="1"/>
      <protection locked="0"/>
    </xf>
    <xf numFmtId="0" fontId="23" fillId="17" borderId="1" xfId="0" applyFont="1" applyFill="1" applyBorder="1" applyAlignment="1" applyProtection="1">
      <alignment horizontal="center" vertical="center" wrapText="1"/>
      <protection locked="0"/>
    </xf>
    <xf numFmtId="0" fontId="23" fillId="17" borderId="1" xfId="0" applyFont="1" applyFill="1" applyBorder="1" applyAlignment="1" applyProtection="1">
      <alignment horizontal="center" vertical="center" wrapText="1"/>
      <protection hidden="1"/>
    </xf>
    <xf numFmtId="0" fontId="23" fillId="17" borderId="1" xfId="0" applyFont="1" applyFill="1" applyBorder="1" applyAlignment="1" applyProtection="1">
      <alignment horizontal="center" vertical="center" textRotation="90" wrapText="1"/>
      <protection locked="0"/>
    </xf>
    <xf numFmtId="0" fontId="23" fillId="13" borderId="42" xfId="0" applyFont="1" applyFill="1" applyBorder="1" applyAlignment="1" applyProtection="1">
      <alignment horizontal="center" vertical="center" wrapText="1"/>
      <protection locked="0"/>
    </xf>
    <xf numFmtId="0" fontId="23" fillId="13" borderId="42" xfId="0" applyFont="1" applyFill="1" applyBorder="1" applyAlignment="1" applyProtection="1">
      <alignment horizontal="center" vertical="center" wrapText="1"/>
      <protection hidden="1"/>
    </xf>
    <xf numFmtId="0" fontId="23" fillId="18" borderId="1" xfId="0" applyFont="1" applyFill="1" applyBorder="1" applyAlignment="1" applyProtection="1">
      <alignment horizontal="center" vertical="center" wrapText="1"/>
      <protection locked="0"/>
    </xf>
    <xf numFmtId="0" fontId="23" fillId="14" borderId="43" xfId="0" applyFont="1" applyFill="1" applyBorder="1" applyAlignment="1" applyProtection="1">
      <alignment horizontal="center" vertical="center" wrapText="1"/>
      <protection locked="0"/>
    </xf>
    <xf numFmtId="0" fontId="23" fillId="12" borderId="43" xfId="0" applyFont="1" applyFill="1" applyBorder="1" applyAlignment="1" applyProtection="1">
      <alignment horizontal="center" vertical="center" wrapText="1"/>
      <protection locked="0"/>
    </xf>
    <xf numFmtId="0" fontId="23" fillId="13" borderId="43" xfId="0" applyFont="1" applyFill="1" applyBorder="1" applyAlignment="1" applyProtection="1">
      <alignment horizontal="center" vertical="center" wrapText="1"/>
      <protection locked="0"/>
    </xf>
    <xf numFmtId="0" fontId="19" fillId="11" borderId="1" xfId="0" applyFont="1" applyFill="1" applyBorder="1" applyAlignment="1" applyProtection="1">
      <alignment horizontal="center" vertical="center" wrapText="1"/>
      <protection locked="0"/>
    </xf>
    <xf numFmtId="0" fontId="19" fillId="13" borderId="1" xfId="0" applyFont="1" applyFill="1" applyBorder="1" applyAlignment="1" applyProtection="1">
      <alignment horizontal="center" vertical="center" wrapText="1"/>
      <protection locked="0"/>
    </xf>
    <xf numFmtId="0" fontId="19" fillId="12" borderId="1" xfId="0" applyFont="1" applyFill="1" applyBorder="1" applyAlignment="1" applyProtection="1">
      <alignment horizontal="center" vertical="center" wrapText="1"/>
      <protection locked="0"/>
    </xf>
    <xf numFmtId="0" fontId="29" fillId="11" borderId="2" xfId="0" applyFont="1" applyFill="1" applyBorder="1" applyAlignment="1" applyProtection="1">
      <alignment horizontal="center" vertical="center" wrapText="1"/>
      <protection hidden="1"/>
    </xf>
    <xf numFmtId="0" fontId="19" fillId="17" borderId="1" xfId="0" applyFont="1" applyFill="1" applyBorder="1" applyAlignment="1" applyProtection="1">
      <alignment horizontal="center" vertical="center" wrapText="1"/>
      <protection locked="0"/>
    </xf>
    <xf numFmtId="0" fontId="23" fillId="12" borderId="46" xfId="0" applyFont="1" applyFill="1" applyBorder="1" applyAlignment="1" applyProtection="1">
      <alignment horizontal="center" vertical="center" wrapText="1"/>
      <protection locked="0"/>
    </xf>
    <xf numFmtId="0" fontId="29" fillId="12" borderId="46" xfId="0" applyFont="1" applyFill="1" applyBorder="1" applyAlignment="1" applyProtection="1">
      <alignment horizontal="center" vertical="center" wrapText="1"/>
      <protection locked="0"/>
    </xf>
    <xf numFmtId="0" fontId="29" fillId="12" borderId="46" xfId="0" applyFont="1" applyFill="1" applyBorder="1" applyAlignment="1" applyProtection="1">
      <alignment horizontal="left" vertical="center" wrapText="1"/>
      <protection locked="0"/>
    </xf>
    <xf numFmtId="0" fontId="23" fillId="12" borderId="46" xfId="0" applyFont="1" applyFill="1" applyBorder="1" applyAlignment="1" applyProtection="1">
      <alignment horizontal="center" vertical="center" wrapText="1"/>
      <protection hidden="1"/>
    </xf>
    <xf numFmtId="0" fontId="23" fillId="12" borderId="46" xfId="0" applyFont="1" applyFill="1" applyBorder="1" applyAlignment="1" applyProtection="1">
      <alignment horizontal="center" vertical="center" textRotation="90" wrapText="1"/>
      <protection locked="0"/>
    </xf>
    <xf numFmtId="0" fontId="23" fillId="14" borderId="46" xfId="0" applyFont="1" applyFill="1" applyBorder="1" applyAlignment="1" applyProtection="1">
      <alignment horizontal="center" vertical="center" wrapText="1"/>
      <protection locked="0"/>
    </xf>
    <xf numFmtId="0" fontId="29" fillId="14" borderId="46" xfId="0" applyFont="1" applyFill="1" applyBorder="1" applyAlignment="1" applyProtection="1">
      <alignment horizontal="center" vertical="center" wrapText="1"/>
      <protection locked="0"/>
    </xf>
    <xf numFmtId="0" fontId="29" fillId="14" borderId="46" xfId="0" applyFont="1" applyFill="1" applyBorder="1" applyAlignment="1" applyProtection="1">
      <alignment horizontal="left" vertical="center" wrapText="1"/>
      <protection locked="0"/>
    </xf>
    <xf numFmtId="0" fontId="23" fillId="14" borderId="46" xfId="0" applyFont="1" applyFill="1" applyBorder="1" applyAlignment="1" applyProtection="1">
      <alignment horizontal="center" vertical="center" textRotation="90" wrapText="1"/>
      <protection locked="0"/>
    </xf>
    <xf numFmtId="0" fontId="5" fillId="14" borderId="1" xfId="0" applyFont="1" applyFill="1" applyBorder="1" applyAlignment="1" applyProtection="1">
      <alignment horizontal="left" vertical="center" wrapText="1"/>
      <protection locked="0"/>
    </xf>
    <xf numFmtId="0" fontId="23" fillId="14" borderId="42" xfId="0" applyFont="1" applyFill="1" applyBorder="1" applyAlignment="1" applyProtection="1">
      <alignment horizontal="center" vertical="center" wrapText="1"/>
      <protection locked="0"/>
    </xf>
    <xf numFmtId="0" fontId="23" fillId="14" borderId="42" xfId="0" applyFont="1" applyFill="1" applyBorder="1" applyAlignment="1" applyProtection="1">
      <alignment horizontal="center" vertical="center" wrapText="1"/>
      <protection hidden="1"/>
    </xf>
    <xf numFmtId="0" fontId="23" fillId="14" borderId="42" xfId="0" applyFont="1" applyFill="1" applyBorder="1" applyAlignment="1" applyProtection="1">
      <alignment horizontal="center" vertical="center" textRotation="90" wrapText="1"/>
      <protection locked="0"/>
    </xf>
    <xf numFmtId="0" fontId="23" fillId="19" borderId="53" xfId="0" applyFont="1" applyFill="1" applyBorder="1" applyAlignment="1" applyProtection="1">
      <alignment horizontal="center" vertical="center" wrapText="1"/>
      <protection locked="0"/>
    </xf>
    <xf numFmtId="0" fontId="29" fillId="19" borderId="53" xfId="0" applyFont="1" applyFill="1" applyBorder="1" applyAlignment="1" applyProtection="1">
      <alignment horizontal="center" vertical="center" wrapText="1"/>
      <protection locked="0"/>
    </xf>
    <xf numFmtId="0" fontId="23" fillId="19" borderId="53" xfId="0" applyFont="1" applyFill="1" applyBorder="1" applyAlignment="1" applyProtection="1">
      <alignment horizontal="center" vertical="center" wrapText="1"/>
      <protection hidden="1"/>
    </xf>
    <xf numFmtId="0" fontId="23" fillId="19" borderId="53" xfId="0" applyFont="1" applyFill="1" applyBorder="1" applyAlignment="1" applyProtection="1">
      <alignment horizontal="center" vertical="center" textRotation="90" wrapText="1"/>
      <protection locked="0"/>
    </xf>
    <xf numFmtId="0" fontId="23" fillId="19" borderId="1" xfId="0" applyFont="1" applyFill="1" applyBorder="1" applyAlignment="1" applyProtection="1">
      <alignment horizontal="center" vertical="center" wrapText="1"/>
      <protection locked="0"/>
    </xf>
    <xf numFmtId="0" fontId="29" fillId="19" borderId="1" xfId="0" applyFont="1" applyFill="1" applyBorder="1" applyAlignment="1" applyProtection="1">
      <alignment horizontal="center" vertical="center" wrapText="1"/>
      <protection locked="0"/>
    </xf>
    <xf numFmtId="0" fontId="29" fillId="19" borderId="1" xfId="0" applyFont="1" applyFill="1" applyBorder="1" applyAlignment="1" applyProtection="1">
      <alignment horizontal="left" vertical="center" wrapText="1"/>
      <protection locked="0"/>
    </xf>
    <xf numFmtId="0" fontId="23" fillId="19" borderId="1" xfId="0" applyFont="1" applyFill="1" applyBorder="1" applyAlignment="1" applyProtection="1">
      <alignment horizontal="center" vertical="center" wrapText="1"/>
      <protection hidden="1"/>
    </xf>
    <xf numFmtId="0" fontId="23" fillId="19" borderId="1" xfId="0" applyFont="1" applyFill="1" applyBorder="1" applyAlignment="1" applyProtection="1">
      <alignment horizontal="center" vertical="center" textRotation="90" wrapText="1"/>
      <protection locked="0"/>
    </xf>
    <xf numFmtId="0" fontId="23" fillId="19" borderId="2" xfId="0" applyFont="1" applyFill="1" applyBorder="1" applyAlignment="1" applyProtection="1">
      <alignment horizontal="center" vertical="center" wrapText="1"/>
      <protection locked="0"/>
    </xf>
    <xf numFmtId="0" fontId="29" fillId="19" borderId="42" xfId="0" applyFont="1" applyFill="1" applyBorder="1" applyAlignment="1" applyProtection="1">
      <alignment horizontal="center" vertical="center" wrapText="1"/>
      <protection locked="0"/>
    </xf>
    <xf numFmtId="0" fontId="29" fillId="19" borderId="42" xfId="0" applyFont="1" applyFill="1" applyBorder="1" applyAlignment="1" applyProtection="1">
      <alignment horizontal="left" vertical="center" wrapText="1"/>
      <protection locked="0"/>
    </xf>
    <xf numFmtId="0" fontId="23" fillId="19" borderId="42" xfId="0" applyFont="1" applyFill="1" applyBorder="1" applyAlignment="1" applyProtection="1">
      <alignment horizontal="center" vertical="center" wrapText="1"/>
      <protection locked="0"/>
    </xf>
    <xf numFmtId="0" fontId="23" fillId="19" borderId="42" xfId="0" applyFont="1" applyFill="1" applyBorder="1" applyAlignment="1" applyProtection="1">
      <alignment horizontal="center" vertical="center" wrapText="1"/>
      <protection hidden="1"/>
    </xf>
    <xf numFmtId="0" fontId="23" fillId="19" borderId="42" xfId="0" applyFont="1" applyFill="1" applyBorder="1" applyAlignment="1" applyProtection="1">
      <alignment horizontal="center" vertical="center" textRotation="90" wrapText="1"/>
      <protection locked="0"/>
    </xf>
    <xf numFmtId="0" fontId="23" fillId="12" borderId="42" xfId="0" applyFont="1" applyFill="1" applyBorder="1" applyAlignment="1" applyProtection="1">
      <alignment horizontal="center" vertical="center" wrapText="1"/>
      <protection locked="0"/>
    </xf>
    <xf numFmtId="0" fontId="23" fillId="18" borderId="43" xfId="0" applyFont="1" applyFill="1" applyBorder="1" applyAlignment="1" applyProtection="1">
      <alignment horizontal="center" vertical="center" wrapText="1"/>
      <protection locked="0"/>
    </xf>
    <xf numFmtId="0" fontId="29" fillId="18" borderId="42" xfId="0" applyFont="1" applyFill="1" applyBorder="1" applyAlignment="1" applyProtection="1">
      <alignment horizontal="center" vertical="center" wrapText="1"/>
      <protection locked="0"/>
    </xf>
    <xf numFmtId="0" fontId="23" fillId="18" borderId="46" xfId="0"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9" fillId="11" borderId="54" xfId="0" applyFont="1" applyFill="1" applyBorder="1" applyAlignment="1" applyProtection="1">
      <alignment horizontal="center" vertical="center" wrapText="1"/>
      <protection locked="0"/>
    </xf>
    <xf numFmtId="0" fontId="29" fillId="11" borderId="46" xfId="0" applyFont="1" applyFill="1" applyBorder="1" applyAlignment="1" applyProtection="1">
      <alignment horizontal="center" vertical="center" wrapText="1"/>
      <protection locked="0"/>
    </xf>
    <xf numFmtId="0" fontId="29" fillId="11" borderId="46" xfId="0" applyFont="1" applyFill="1" applyBorder="1" applyAlignment="1" applyProtection="1">
      <alignment horizontal="center" vertical="center" wrapText="1"/>
      <protection hidden="1"/>
    </xf>
    <xf numFmtId="0" fontId="29" fillId="11" borderId="55" xfId="0" applyFont="1" applyFill="1" applyBorder="1" applyAlignment="1" applyProtection="1">
      <alignment horizontal="center" vertical="center" wrapText="1"/>
      <protection locked="0"/>
    </xf>
    <xf numFmtId="0" fontId="29" fillId="11" borderId="56" xfId="0" applyFont="1" applyFill="1" applyBorder="1" applyAlignment="1" applyProtection="1">
      <alignment horizontal="center" vertical="center" wrapText="1"/>
      <protection locked="0"/>
    </xf>
    <xf numFmtId="0" fontId="29" fillId="11" borderId="57" xfId="0" applyFont="1" applyFill="1" applyBorder="1" applyAlignment="1" applyProtection="1">
      <alignment horizontal="center" vertical="center" wrapText="1"/>
      <protection locked="0"/>
    </xf>
    <xf numFmtId="0" fontId="29" fillId="11" borderId="58" xfId="0" applyFont="1" applyFill="1" applyBorder="1" applyAlignment="1" applyProtection="1">
      <alignment horizontal="center" vertical="center" wrapText="1"/>
      <protection locked="0"/>
    </xf>
    <xf numFmtId="0" fontId="29" fillId="11" borderId="3" xfId="0" applyFont="1" applyFill="1" applyBorder="1" applyAlignment="1" applyProtection="1">
      <alignment horizontal="center" vertical="center" wrapText="1"/>
      <protection hidden="1"/>
    </xf>
    <xf numFmtId="0" fontId="29" fillId="11" borderId="59" xfId="0" applyFont="1" applyFill="1" applyBorder="1" applyAlignment="1" applyProtection="1">
      <alignment horizontal="center" vertical="center" wrapText="1"/>
      <protection locked="0"/>
    </xf>
    <xf numFmtId="0" fontId="29" fillId="12" borderId="54" xfId="0" applyFont="1" applyFill="1" applyBorder="1" applyAlignment="1" applyProtection="1">
      <alignment horizontal="center" vertical="center" wrapText="1"/>
      <protection locked="0"/>
    </xf>
    <xf numFmtId="0" fontId="29" fillId="12" borderId="46" xfId="0" applyFont="1" applyFill="1" applyBorder="1" applyAlignment="1" applyProtection="1">
      <alignment horizontal="center" vertical="center" wrapText="1"/>
      <protection hidden="1"/>
    </xf>
    <xf numFmtId="0" fontId="29" fillId="12" borderId="55" xfId="0" applyFont="1" applyFill="1" applyBorder="1" applyAlignment="1" applyProtection="1">
      <alignment horizontal="center" vertical="center" wrapText="1"/>
      <protection locked="0"/>
    </xf>
    <xf numFmtId="0" fontId="29" fillId="12" borderId="56" xfId="0" applyFont="1" applyFill="1" applyBorder="1" applyAlignment="1" applyProtection="1">
      <alignment horizontal="center" vertical="center" wrapText="1"/>
      <protection locked="0"/>
    </xf>
    <xf numFmtId="0" fontId="29" fillId="12" borderId="57" xfId="0" applyFont="1" applyFill="1" applyBorder="1" applyAlignment="1" applyProtection="1">
      <alignment horizontal="center" vertical="center" wrapText="1"/>
      <protection locked="0"/>
    </xf>
    <xf numFmtId="0" fontId="29" fillId="12" borderId="58" xfId="0" applyFont="1" applyFill="1" applyBorder="1" applyAlignment="1" applyProtection="1">
      <alignment horizontal="center" vertical="center" wrapText="1"/>
      <protection locked="0"/>
    </xf>
    <xf numFmtId="0" fontId="29" fillId="12" borderId="3" xfId="0" applyFont="1" applyFill="1" applyBorder="1" applyAlignment="1" applyProtection="1">
      <alignment horizontal="center" vertical="center" wrapText="1"/>
      <protection hidden="1"/>
    </xf>
    <xf numFmtId="0" fontId="29" fillId="12" borderId="59" xfId="0" applyFont="1" applyFill="1" applyBorder="1" applyAlignment="1" applyProtection="1">
      <alignment horizontal="center" vertical="center" wrapText="1"/>
      <protection locked="0"/>
    </xf>
    <xf numFmtId="0" fontId="23" fillId="0" borderId="45" xfId="0" applyFont="1" applyBorder="1" applyAlignment="1" applyProtection="1">
      <alignment horizontal="center" vertical="center" wrapText="1"/>
      <protection locked="0"/>
    </xf>
    <xf numFmtId="0" fontId="23" fillId="14" borderId="54" xfId="0" applyFont="1" applyFill="1" applyBorder="1" applyAlignment="1" applyProtection="1">
      <alignment horizontal="center" vertical="center" wrapText="1"/>
      <protection locked="0"/>
    </xf>
    <xf numFmtId="0" fontId="23" fillId="16" borderId="46" xfId="0" applyFont="1" applyFill="1" applyBorder="1" applyAlignment="1" applyProtection="1">
      <alignment horizontal="center" vertical="center" wrapText="1"/>
      <protection hidden="1"/>
    </xf>
    <xf numFmtId="0" fontId="23" fillId="14" borderId="55" xfId="0" applyFont="1" applyFill="1" applyBorder="1" applyAlignment="1" applyProtection="1">
      <alignment horizontal="center" vertical="center" wrapText="1"/>
      <protection locked="0"/>
    </xf>
    <xf numFmtId="0" fontId="23" fillId="14" borderId="56" xfId="0" applyFont="1" applyFill="1" applyBorder="1" applyAlignment="1" applyProtection="1">
      <alignment horizontal="center" vertical="center" wrapText="1"/>
      <protection locked="0"/>
    </xf>
    <xf numFmtId="0" fontId="23" fillId="14" borderId="57" xfId="0" applyFont="1" applyFill="1" applyBorder="1" applyAlignment="1" applyProtection="1">
      <alignment horizontal="center" vertical="center" wrapText="1"/>
      <protection locked="0"/>
    </xf>
    <xf numFmtId="0" fontId="23" fillId="14" borderId="58" xfId="0" applyFont="1" applyFill="1" applyBorder="1" applyAlignment="1" applyProtection="1">
      <alignment horizontal="center" vertical="center" wrapText="1"/>
      <protection locked="0"/>
    </xf>
    <xf numFmtId="0" fontId="23" fillId="14" borderId="59" xfId="0" applyFont="1" applyFill="1" applyBorder="1" applyAlignment="1" applyProtection="1">
      <alignment horizontal="center" vertical="center" wrapText="1"/>
      <protection locked="0"/>
    </xf>
    <xf numFmtId="0" fontId="23" fillId="16" borderId="54" xfId="0" applyFont="1" applyFill="1" applyBorder="1" applyAlignment="1" applyProtection="1">
      <alignment horizontal="center" vertical="center" wrapText="1"/>
      <protection locked="0"/>
    </xf>
    <xf numFmtId="0" fontId="23" fillId="16" borderId="46" xfId="0" applyFont="1" applyFill="1" applyBorder="1" applyAlignment="1" applyProtection="1">
      <alignment horizontal="center" vertical="center" wrapText="1"/>
      <protection locked="0"/>
    </xf>
    <xf numFmtId="0" fontId="29" fillId="16" borderId="46" xfId="0" applyFont="1" applyFill="1" applyBorder="1" applyAlignment="1" applyProtection="1">
      <alignment horizontal="center" vertical="center" wrapText="1"/>
      <protection locked="0"/>
    </xf>
    <xf numFmtId="0" fontId="29" fillId="16" borderId="46" xfId="0" applyFont="1" applyFill="1" applyBorder="1" applyAlignment="1" applyProtection="1">
      <alignment horizontal="left" vertical="center" wrapText="1"/>
      <protection locked="0"/>
    </xf>
    <xf numFmtId="0" fontId="23" fillId="16" borderId="46" xfId="0" applyFont="1" applyFill="1" applyBorder="1" applyAlignment="1" applyProtection="1">
      <alignment horizontal="center" vertical="center" textRotation="90" wrapText="1"/>
      <protection locked="0"/>
    </xf>
    <xf numFmtId="0" fontId="23" fillId="16" borderId="55" xfId="0" applyFont="1" applyFill="1" applyBorder="1" applyAlignment="1" applyProtection="1">
      <alignment horizontal="center" vertical="center" wrapText="1"/>
      <protection locked="0"/>
    </xf>
    <xf numFmtId="0" fontId="23" fillId="16" borderId="56" xfId="0" applyFont="1" applyFill="1" applyBorder="1" applyAlignment="1" applyProtection="1">
      <alignment horizontal="center" vertical="center" wrapText="1"/>
      <protection locked="0"/>
    </xf>
    <xf numFmtId="0" fontId="23" fillId="16" borderId="57" xfId="0" applyFont="1" applyFill="1" applyBorder="1" applyAlignment="1" applyProtection="1">
      <alignment horizontal="center" vertical="center" wrapText="1"/>
      <protection locked="0"/>
    </xf>
    <xf numFmtId="0" fontId="23" fillId="16" borderId="58" xfId="0" applyFont="1" applyFill="1" applyBorder="1" applyAlignment="1" applyProtection="1">
      <alignment horizontal="center" vertical="center" wrapText="1"/>
      <protection locked="0"/>
    </xf>
    <xf numFmtId="0" fontId="23" fillId="16" borderId="59" xfId="0" applyFont="1" applyFill="1" applyBorder="1" applyAlignment="1" applyProtection="1">
      <alignment horizontal="center" vertical="center" wrapText="1"/>
      <protection locked="0"/>
    </xf>
    <xf numFmtId="0" fontId="23" fillId="12" borderId="54" xfId="0" applyFont="1" applyFill="1" applyBorder="1" applyAlignment="1" applyProtection="1">
      <alignment horizontal="center" vertical="center" wrapText="1"/>
      <protection locked="0"/>
    </xf>
    <xf numFmtId="0" fontId="23" fillId="12" borderId="55" xfId="0" applyFont="1" applyFill="1" applyBorder="1" applyAlignment="1" applyProtection="1">
      <alignment horizontal="center" vertical="center" wrapText="1"/>
      <protection locked="0"/>
    </xf>
    <xf numFmtId="0" fontId="23" fillId="12" borderId="56" xfId="0" applyFont="1" applyFill="1" applyBorder="1" applyAlignment="1" applyProtection="1">
      <alignment horizontal="center" vertical="center" wrapText="1"/>
      <protection locked="0"/>
    </xf>
    <xf numFmtId="0" fontId="23" fillId="12" borderId="57" xfId="0" applyFont="1" applyFill="1" applyBorder="1" applyAlignment="1" applyProtection="1">
      <alignment horizontal="center" vertical="center" wrapText="1"/>
      <protection locked="0"/>
    </xf>
    <xf numFmtId="0" fontId="23" fillId="18" borderId="57" xfId="0" applyFont="1" applyFill="1" applyBorder="1" applyAlignment="1" applyProtection="1">
      <alignment horizontal="center" vertical="center" wrapText="1"/>
      <protection locked="0"/>
    </xf>
    <xf numFmtId="0" fontId="23" fillId="12" borderId="58" xfId="0" applyFont="1" applyFill="1" applyBorder="1" applyAlignment="1" applyProtection="1">
      <alignment horizontal="center" vertical="center" wrapText="1"/>
      <protection locked="0"/>
    </xf>
    <xf numFmtId="0" fontId="23" fillId="12" borderId="59" xfId="0" applyFont="1" applyFill="1" applyBorder="1" applyAlignment="1" applyProtection="1">
      <alignment horizontal="center" vertical="center" wrapText="1"/>
      <protection locked="0"/>
    </xf>
    <xf numFmtId="0" fontId="23" fillId="13" borderId="54" xfId="0" applyFont="1" applyFill="1" applyBorder="1" applyAlignment="1" applyProtection="1">
      <alignment horizontal="center" vertical="center" wrapText="1"/>
      <protection locked="0"/>
    </xf>
    <xf numFmtId="0" fontId="23" fillId="13" borderId="46" xfId="0" applyFont="1" applyFill="1" applyBorder="1" applyAlignment="1" applyProtection="1">
      <alignment horizontal="center" vertical="center" wrapText="1"/>
      <protection locked="0"/>
    </xf>
    <xf numFmtId="0" fontId="29" fillId="13" borderId="46" xfId="0" applyFont="1" applyFill="1" applyBorder="1" applyAlignment="1" applyProtection="1">
      <alignment horizontal="center" vertical="center" wrapText="1"/>
      <protection locked="0"/>
    </xf>
    <xf numFmtId="0" fontId="29" fillId="13" borderId="46" xfId="0" applyFont="1" applyFill="1" applyBorder="1" applyAlignment="1" applyProtection="1">
      <alignment horizontal="left" vertical="center" wrapText="1"/>
      <protection locked="0"/>
    </xf>
    <xf numFmtId="0" fontId="23" fillId="13" borderId="46" xfId="0" applyFont="1" applyFill="1" applyBorder="1" applyAlignment="1" applyProtection="1">
      <alignment horizontal="center" vertical="center" wrapText="1"/>
      <protection hidden="1"/>
    </xf>
    <xf numFmtId="0" fontId="23" fillId="11" borderId="46" xfId="0" applyFont="1" applyFill="1" applyBorder="1" applyAlignment="1" applyProtection="1">
      <alignment horizontal="center" vertical="center" wrapText="1"/>
      <protection hidden="1"/>
    </xf>
    <xf numFmtId="0" fontId="23" fillId="13" borderId="46" xfId="0" applyFont="1" applyFill="1" applyBorder="1" applyAlignment="1" applyProtection="1">
      <alignment horizontal="left" vertical="center" wrapText="1"/>
      <protection locked="0"/>
    </xf>
    <xf numFmtId="0" fontId="23" fillId="13" borderId="55" xfId="0" applyFont="1" applyFill="1" applyBorder="1" applyAlignment="1" applyProtection="1">
      <alignment horizontal="center" vertical="center" wrapText="1"/>
      <protection locked="0"/>
    </xf>
    <xf numFmtId="0" fontId="23" fillId="13" borderId="56" xfId="0" applyFont="1" applyFill="1" applyBorder="1" applyAlignment="1" applyProtection="1">
      <alignment horizontal="center" vertical="center" wrapText="1"/>
      <protection locked="0"/>
    </xf>
    <xf numFmtId="0" fontId="23" fillId="13" borderId="57" xfId="0" applyFont="1" applyFill="1" applyBorder="1" applyAlignment="1" applyProtection="1">
      <alignment horizontal="center" vertical="center" wrapText="1"/>
      <protection locked="0"/>
    </xf>
    <xf numFmtId="0" fontId="23" fillId="13" borderId="58" xfId="0" applyFont="1" applyFill="1" applyBorder="1" applyAlignment="1" applyProtection="1">
      <alignment horizontal="center" vertical="center" wrapText="1"/>
      <protection locked="0"/>
    </xf>
    <xf numFmtId="0" fontId="23" fillId="13" borderId="59" xfId="0" applyFont="1" applyFill="1" applyBorder="1" applyAlignment="1" applyProtection="1">
      <alignment horizontal="center" vertical="center" wrapText="1"/>
      <protection locked="0"/>
    </xf>
    <xf numFmtId="0" fontId="23" fillId="14" borderId="46" xfId="0" applyFont="1" applyFill="1" applyBorder="1" applyAlignment="1" applyProtection="1">
      <alignment horizontal="left" vertical="center" wrapText="1"/>
      <protection locked="0"/>
    </xf>
    <xf numFmtId="0" fontId="23" fillId="15" borderId="42" xfId="0" applyFont="1" applyFill="1" applyBorder="1" applyAlignment="1" applyProtection="1">
      <alignment horizontal="center" vertical="center" wrapText="1"/>
      <protection locked="0"/>
    </xf>
    <xf numFmtId="0" fontId="29" fillId="15" borderId="42" xfId="0" applyFont="1" applyFill="1" applyBorder="1" applyAlignment="1" applyProtection="1">
      <alignment horizontal="center" vertical="center" wrapText="1"/>
      <protection locked="0"/>
    </xf>
    <xf numFmtId="0" fontId="29" fillId="15" borderId="42" xfId="0" applyFont="1" applyFill="1" applyBorder="1" applyAlignment="1" applyProtection="1">
      <alignment horizontal="left" vertical="center" wrapText="1"/>
      <protection locked="0"/>
    </xf>
    <xf numFmtId="0" fontId="23" fillId="15" borderId="42" xfId="0" applyFont="1" applyFill="1" applyBorder="1" applyAlignment="1" applyProtection="1">
      <alignment horizontal="center" vertical="center" wrapText="1"/>
      <protection hidden="1"/>
    </xf>
    <xf numFmtId="0" fontId="25" fillId="9" borderId="42" xfId="0" applyFont="1" applyFill="1" applyBorder="1" applyAlignment="1" applyProtection="1">
      <alignment horizontal="center" vertical="center" textRotation="90" wrapText="1"/>
      <protection locked="0"/>
    </xf>
    <xf numFmtId="0" fontId="28" fillId="9" borderId="42" xfId="0" applyFont="1" applyFill="1" applyBorder="1" applyAlignment="1" applyProtection="1">
      <alignment horizontal="center" vertical="center" textRotation="90" wrapText="1"/>
      <protection locked="0"/>
    </xf>
    <xf numFmtId="0" fontId="23" fillId="11" borderId="54" xfId="0" applyFont="1" applyFill="1" applyBorder="1" applyAlignment="1" applyProtection="1">
      <alignment horizontal="center" vertical="center" wrapText="1"/>
      <protection locked="0"/>
    </xf>
    <xf numFmtId="0" fontId="23" fillId="11" borderId="46" xfId="0" applyFont="1" applyFill="1" applyBorder="1" applyAlignment="1" applyProtection="1">
      <alignment horizontal="center" vertical="center" wrapText="1"/>
      <protection locked="0"/>
    </xf>
    <xf numFmtId="0" fontId="29" fillId="11" borderId="46" xfId="0" applyFont="1" applyFill="1" applyBorder="1" applyAlignment="1" applyProtection="1">
      <alignment horizontal="left" vertical="center" wrapText="1"/>
      <protection locked="0"/>
    </xf>
    <xf numFmtId="0" fontId="23" fillId="11" borderId="46" xfId="0" applyFont="1" applyFill="1" applyBorder="1" applyAlignment="1" applyProtection="1">
      <alignment horizontal="left" vertical="center" wrapText="1"/>
      <protection locked="0"/>
    </xf>
    <xf numFmtId="0" fontId="23" fillId="11" borderId="55" xfId="0" applyFont="1" applyFill="1" applyBorder="1" applyAlignment="1" applyProtection="1">
      <alignment horizontal="center" vertical="center" wrapText="1"/>
      <protection locked="0"/>
    </xf>
    <xf numFmtId="0" fontId="23" fillId="11" borderId="56" xfId="0" applyFont="1" applyFill="1" applyBorder="1" applyAlignment="1" applyProtection="1">
      <alignment horizontal="center" vertical="center" wrapText="1"/>
      <protection locked="0"/>
    </xf>
    <xf numFmtId="0" fontId="23" fillId="11" borderId="57" xfId="0" applyFont="1" applyFill="1" applyBorder="1" applyAlignment="1" applyProtection="1">
      <alignment horizontal="center" vertical="center" wrapText="1"/>
      <protection locked="0"/>
    </xf>
    <xf numFmtId="0" fontId="23" fillId="15" borderId="56" xfId="0" applyFont="1" applyFill="1" applyBorder="1" applyAlignment="1" applyProtection="1">
      <alignment horizontal="center" vertical="center" wrapText="1"/>
      <protection locked="0"/>
    </xf>
    <xf numFmtId="0" fontId="23" fillId="15" borderId="57" xfId="0" applyFont="1" applyFill="1" applyBorder="1" applyAlignment="1" applyProtection="1">
      <alignment horizontal="center" vertical="center" wrapText="1"/>
      <protection locked="0"/>
    </xf>
    <xf numFmtId="0" fontId="23" fillId="15" borderId="60" xfId="0" applyFont="1" applyFill="1" applyBorder="1" applyAlignment="1" applyProtection="1">
      <alignment horizontal="center" vertical="center" wrapText="1"/>
      <protection locked="0"/>
    </xf>
    <xf numFmtId="0" fontId="23" fillId="15" borderId="61" xfId="0" applyFont="1" applyFill="1" applyBorder="1" applyAlignment="1" applyProtection="1">
      <alignment horizontal="center" vertical="center" wrapText="1"/>
      <protection locked="0"/>
    </xf>
    <xf numFmtId="0" fontId="29" fillId="0" borderId="44" xfId="0" applyFont="1" applyBorder="1" applyAlignment="1" applyProtection="1">
      <alignment horizontal="center" vertical="center" wrapText="1"/>
      <protection locked="0"/>
    </xf>
    <xf numFmtId="0" fontId="25" fillId="9" borderId="50" xfId="0" applyFont="1" applyFill="1" applyBorder="1" applyAlignment="1" applyProtection="1">
      <alignment horizontal="center" vertical="center" textRotation="90" wrapText="1"/>
      <protection locked="0"/>
    </xf>
    <xf numFmtId="0" fontId="25" fillId="9" borderId="36" xfId="0" applyFont="1" applyFill="1" applyBorder="1" applyAlignment="1" applyProtection="1">
      <alignment horizontal="center" vertical="center" textRotation="90" wrapText="1"/>
      <protection locked="0"/>
    </xf>
    <xf numFmtId="0" fontId="29" fillId="17" borderId="2" xfId="0" applyFont="1" applyFill="1" applyBorder="1" applyAlignment="1" applyProtection="1">
      <alignment horizontal="center" vertical="center" wrapText="1"/>
      <protection locked="0"/>
    </xf>
    <xf numFmtId="0" fontId="30" fillId="17" borderId="2" xfId="0" applyFont="1" applyFill="1" applyBorder="1" applyAlignment="1" applyProtection="1">
      <alignment horizontal="center" vertical="center" wrapText="1"/>
      <protection locked="0"/>
    </xf>
    <xf numFmtId="0" fontId="29" fillId="17" borderId="2" xfId="0" applyFont="1" applyFill="1" applyBorder="1" applyAlignment="1" applyProtection="1">
      <alignment horizontal="left" vertical="center" wrapText="1"/>
      <protection locked="0"/>
    </xf>
    <xf numFmtId="0" fontId="29" fillId="17" borderId="2" xfId="0" applyFont="1" applyFill="1" applyBorder="1" applyAlignment="1" applyProtection="1">
      <alignment horizontal="center" vertical="center" wrapText="1"/>
      <protection hidden="1"/>
    </xf>
    <xf numFmtId="0" fontId="29" fillId="14" borderId="54" xfId="0" applyFont="1" applyFill="1" applyBorder="1" applyAlignment="1" applyProtection="1">
      <alignment horizontal="center" vertical="center" wrapText="1"/>
      <protection locked="0"/>
    </xf>
    <xf numFmtId="0" fontId="29" fillId="14" borderId="46" xfId="0" applyFont="1" applyFill="1" applyBorder="1" applyAlignment="1" applyProtection="1">
      <alignment horizontal="center" vertical="center" wrapText="1"/>
      <protection hidden="1"/>
    </xf>
    <xf numFmtId="0" fontId="29" fillId="14" borderId="55" xfId="0" applyFont="1" applyFill="1" applyBorder="1" applyAlignment="1" applyProtection="1">
      <alignment horizontal="center" vertical="center" wrapText="1"/>
      <protection locked="0"/>
    </xf>
    <xf numFmtId="0" fontId="29" fillId="14" borderId="56" xfId="0" applyFont="1" applyFill="1" applyBorder="1" applyAlignment="1" applyProtection="1">
      <alignment horizontal="center" vertical="center" wrapText="1"/>
      <protection locked="0"/>
    </xf>
    <xf numFmtId="0" fontId="29" fillId="14" borderId="57" xfId="0" applyFont="1" applyFill="1" applyBorder="1" applyAlignment="1" applyProtection="1">
      <alignment horizontal="center" vertical="center" wrapText="1"/>
      <protection locked="0"/>
    </xf>
    <xf numFmtId="0" fontId="29" fillId="13" borderId="56" xfId="0" applyFont="1" applyFill="1" applyBorder="1" applyAlignment="1" applyProtection="1">
      <alignment horizontal="center" vertical="center" wrapText="1"/>
      <protection locked="0"/>
    </xf>
    <xf numFmtId="0" fontId="29" fillId="13" borderId="57" xfId="0" applyFont="1" applyFill="1" applyBorder="1" applyAlignment="1" applyProtection="1">
      <alignment horizontal="center" vertical="center" wrapText="1"/>
      <protection locked="0"/>
    </xf>
    <xf numFmtId="0" fontId="29" fillId="13" borderId="58" xfId="0" applyFont="1" applyFill="1" applyBorder="1" applyAlignment="1" applyProtection="1">
      <alignment horizontal="center" vertical="center" wrapText="1"/>
      <protection locked="0"/>
    </xf>
    <xf numFmtId="0" fontId="29" fillId="13" borderId="3" xfId="0" applyFont="1" applyFill="1" applyBorder="1" applyAlignment="1" applyProtection="1">
      <alignment horizontal="center" vertical="center" wrapText="1"/>
      <protection hidden="1"/>
    </xf>
    <xf numFmtId="0" fontId="29" fillId="13" borderId="59" xfId="0" applyFont="1" applyFill="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164" fontId="27" fillId="0" borderId="62" xfId="0" applyNumberFormat="1" applyFont="1" applyBorder="1" applyAlignment="1" applyProtection="1">
      <alignment horizontal="center" vertical="center" wrapText="1"/>
      <protection locked="0"/>
    </xf>
    <xf numFmtId="0" fontId="27" fillId="0" borderId="64" xfId="0" applyFont="1" applyBorder="1" applyAlignment="1" applyProtection="1">
      <alignment horizontal="center" vertical="center" wrapText="1"/>
      <protection locked="0"/>
    </xf>
    <xf numFmtId="0" fontId="25" fillId="9" borderId="2" xfId="0" applyFont="1" applyFill="1" applyBorder="1" applyAlignment="1" applyProtection="1">
      <alignment horizontal="center" vertical="center" textRotation="90" wrapText="1"/>
      <protection locked="0"/>
    </xf>
    <xf numFmtId="0" fontId="28" fillId="9" borderId="2" xfId="0" applyFont="1" applyFill="1" applyBorder="1" applyAlignment="1" applyProtection="1">
      <alignment horizontal="center" vertical="center" textRotation="90" wrapText="1"/>
      <protection locked="0"/>
    </xf>
    <xf numFmtId="0" fontId="29" fillId="18" borderId="1" xfId="0" applyFont="1" applyFill="1" applyBorder="1" applyAlignment="1" applyProtection="1">
      <alignment horizontal="center" vertical="center" wrapText="1"/>
      <protection locked="0"/>
    </xf>
    <xf numFmtId="0" fontId="29" fillId="20" borderId="56" xfId="0" applyFont="1" applyFill="1" applyBorder="1" applyAlignment="1" applyProtection="1">
      <alignment horizontal="center" vertical="center" wrapText="1"/>
      <protection locked="0"/>
    </xf>
    <xf numFmtId="0" fontId="29" fillId="20" borderId="1" xfId="0" applyFont="1" applyFill="1" applyBorder="1" applyAlignment="1" applyProtection="1">
      <alignment horizontal="center" vertical="center" wrapText="1"/>
      <protection locked="0"/>
    </xf>
    <xf numFmtId="0" fontId="29" fillId="20" borderId="1" xfId="0" applyFont="1" applyFill="1" applyBorder="1" applyAlignment="1" applyProtection="1">
      <alignment horizontal="left" vertical="center" wrapText="1"/>
      <protection locked="0"/>
    </xf>
    <xf numFmtId="0" fontId="29" fillId="20" borderId="1" xfId="0" applyFont="1" applyFill="1" applyBorder="1" applyAlignment="1" applyProtection="1">
      <alignment horizontal="center" vertical="center" wrapText="1"/>
      <protection hidden="1"/>
    </xf>
    <xf numFmtId="0" fontId="29" fillId="20" borderId="1" xfId="0" applyFont="1" applyFill="1" applyBorder="1" applyAlignment="1" applyProtection="1">
      <alignment horizontal="center" vertical="center" textRotation="90" wrapText="1"/>
      <protection locked="0"/>
    </xf>
    <xf numFmtId="0" fontId="10" fillId="11" borderId="1" xfId="0" applyFont="1" applyFill="1" applyBorder="1" applyAlignment="1" applyProtection="1">
      <alignment horizontal="center" vertical="center" wrapText="1"/>
      <protection locked="0"/>
    </xf>
    <xf numFmtId="0" fontId="29" fillId="19" borderId="66" xfId="0" applyFont="1" applyFill="1" applyBorder="1" applyAlignment="1" applyProtection="1">
      <alignment horizontal="center" vertical="center" wrapText="1"/>
      <protection locked="0"/>
    </xf>
    <xf numFmtId="0" fontId="23" fillId="19" borderId="2" xfId="0" applyFont="1" applyFill="1" applyBorder="1" applyAlignment="1" applyProtection="1">
      <alignment horizontal="left" vertical="center" wrapText="1"/>
      <protection locked="0"/>
    </xf>
    <xf numFmtId="0" fontId="23" fillId="19" borderId="2" xfId="0" applyFont="1" applyFill="1" applyBorder="1" applyAlignment="1" applyProtection="1">
      <alignment horizontal="center" vertical="center" wrapText="1"/>
      <protection hidden="1"/>
    </xf>
    <xf numFmtId="0" fontId="23" fillId="19" borderId="47" xfId="0" applyFont="1" applyFill="1" applyBorder="1" applyAlignment="1" applyProtection="1">
      <alignment horizontal="center" vertical="center" wrapText="1"/>
      <protection locked="0"/>
    </xf>
    <xf numFmtId="0" fontId="29" fillId="16" borderId="67" xfId="0" applyFont="1" applyFill="1" applyBorder="1" applyAlignment="1" applyProtection="1">
      <alignment horizontal="center" vertical="center" wrapText="1"/>
      <protection locked="0"/>
    </xf>
    <xf numFmtId="0" fontId="29" fillId="16" borderId="68" xfId="0" applyFont="1" applyFill="1" applyBorder="1" applyAlignment="1" applyProtection="1">
      <alignment horizontal="center" vertical="center" wrapText="1"/>
      <protection locked="0"/>
    </xf>
    <xf numFmtId="0" fontId="29" fillId="16" borderId="44" xfId="0" applyFont="1" applyFill="1" applyBorder="1" applyAlignment="1" applyProtection="1">
      <alignment horizontal="center" vertical="center" wrapText="1"/>
      <protection locked="0"/>
    </xf>
    <xf numFmtId="0" fontId="29" fillId="16" borderId="45" xfId="0" applyFont="1" applyFill="1" applyBorder="1" applyAlignment="1" applyProtection="1">
      <alignment horizontal="center" vertical="center" wrapText="1"/>
      <protection locked="0"/>
    </xf>
    <xf numFmtId="0" fontId="23" fillId="19" borderId="1" xfId="0" applyFont="1" applyFill="1" applyBorder="1" applyAlignment="1" applyProtection="1">
      <alignment horizontal="left" vertical="center" wrapText="1"/>
      <protection locked="0"/>
    </xf>
    <xf numFmtId="0" fontId="23" fillId="19" borderId="57" xfId="0" applyFont="1" applyFill="1" applyBorder="1" applyAlignment="1" applyProtection="1">
      <alignment horizontal="center" vertical="center" wrapText="1"/>
      <protection locked="0"/>
    </xf>
    <xf numFmtId="0" fontId="29" fillId="19" borderId="46" xfId="0" applyFont="1" applyFill="1" applyBorder="1" applyAlignment="1" applyProtection="1">
      <alignment horizontal="center" vertical="center" wrapText="1"/>
      <protection locked="0"/>
    </xf>
    <xf numFmtId="0" fontId="28" fillId="9" borderId="58" xfId="0" applyFont="1" applyFill="1" applyBorder="1" applyAlignment="1" applyProtection="1">
      <alignment horizontal="center" vertical="center" wrapText="1"/>
      <protection locked="0"/>
    </xf>
    <xf numFmtId="0" fontId="28" fillId="9" borderId="3" xfId="0" applyFont="1" applyFill="1" applyBorder="1" applyAlignment="1" applyProtection="1">
      <alignment horizontal="center" vertical="center" wrapText="1"/>
      <protection locked="0"/>
    </xf>
    <xf numFmtId="0" fontId="28" fillId="9" borderId="59" xfId="0" applyFont="1" applyFill="1" applyBorder="1" applyAlignment="1" applyProtection="1">
      <alignment horizontal="center" vertical="center" wrapText="1"/>
      <protection locked="0"/>
    </xf>
    <xf numFmtId="0" fontId="28" fillId="9" borderId="56" xfId="0" applyFont="1" applyFill="1" applyBorder="1" applyAlignment="1" applyProtection="1">
      <alignment horizontal="center" vertical="center" wrapText="1"/>
      <protection locked="0"/>
    </xf>
    <xf numFmtId="0" fontId="28" fillId="9" borderId="57" xfId="0" applyFont="1" applyFill="1" applyBorder="1" applyAlignment="1" applyProtection="1">
      <alignment horizontal="center" vertical="center" wrapText="1"/>
      <protection locked="0"/>
    </xf>
    <xf numFmtId="0" fontId="24" fillId="9" borderId="2" xfId="0" applyFont="1" applyFill="1" applyBorder="1" applyAlignment="1" applyProtection="1">
      <alignment horizontal="center" vertical="center"/>
      <protection locked="0"/>
    </xf>
    <xf numFmtId="0" fontId="24" fillId="9" borderId="74" xfId="0" applyFont="1" applyFill="1" applyBorder="1" applyAlignment="1" applyProtection="1">
      <alignment horizontal="center" vertical="center"/>
      <protection locked="0"/>
    </xf>
    <xf numFmtId="0" fontId="25" fillId="9" borderId="75" xfId="0" applyFont="1" applyFill="1" applyBorder="1" applyAlignment="1" applyProtection="1">
      <alignment horizontal="center" vertical="center" wrapText="1"/>
      <protection locked="0"/>
    </xf>
    <xf numFmtId="0" fontId="25" fillId="9" borderId="76" xfId="0" applyFont="1" applyFill="1" applyBorder="1" applyAlignment="1" applyProtection="1">
      <alignment horizontal="center" vertical="center" wrapText="1"/>
      <protection locked="0"/>
    </xf>
    <xf numFmtId="0" fontId="28" fillId="9" borderId="76" xfId="0" applyFont="1" applyFill="1" applyBorder="1" applyAlignment="1" applyProtection="1">
      <alignment horizontal="center" vertical="center" wrapText="1"/>
      <protection locked="0"/>
    </xf>
    <xf numFmtId="0" fontId="28" fillId="9" borderId="76" xfId="0" applyFont="1" applyFill="1" applyBorder="1" applyAlignment="1" applyProtection="1">
      <alignment horizontal="center" vertical="center" textRotation="90" wrapText="1"/>
      <protection locked="0"/>
    </xf>
    <xf numFmtId="0" fontId="28" fillId="9" borderId="77" xfId="0" applyFont="1" applyFill="1" applyBorder="1" applyAlignment="1" applyProtection="1">
      <alignment horizontal="center" vertical="center" wrapText="1"/>
      <protection locked="0"/>
    </xf>
    <xf numFmtId="0" fontId="28" fillId="9" borderId="75" xfId="0" applyFont="1" applyFill="1" applyBorder="1" applyAlignment="1" applyProtection="1">
      <alignment horizontal="center" vertical="center" wrapText="1"/>
      <protection locked="0"/>
    </xf>
    <xf numFmtId="0" fontId="25" fillId="9" borderId="58" xfId="0" applyFont="1" applyFill="1" applyBorder="1" applyAlignment="1" applyProtection="1">
      <alignment horizontal="center" vertical="center" textRotation="90" wrapText="1"/>
      <protection locked="0"/>
    </xf>
    <xf numFmtId="0" fontId="25" fillId="9" borderId="3" xfId="0" applyFont="1" applyFill="1" applyBorder="1" applyAlignment="1" applyProtection="1">
      <alignment horizontal="center" vertical="center" textRotation="90" wrapText="1"/>
      <protection locked="0"/>
    </xf>
    <xf numFmtId="0" fontId="25" fillId="9" borderId="59" xfId="0" applyFont="1" applyFill="1" applyBorder="1" applyAlignment="1" applyProtection="1">
      <alignment horizontal="center" vertical="center" textRotation="90" wrapText="1"/>
      <protection locked="0"/>
    </xf>
    <xf numFmtId="0" fontId="25" fillId="9" borderId="78" xfId="0" applyFont="1" applyFill="1" applyBorder="1" applyAlignment="1" applyProtection="1">
      <alignment horizontal="center" vertical="center" textRotation="90" wrapText="1"/>
      <protection locked="0"/>
    </xf>
    <xf numFmtId="0" fontId="25" fillId="9" borderId="3" xfId="0" applyFont="1" applyFill="1" applyBorder="1" applyAlignment="1" applyProtection="1">
      <alignment horizontal="center" vertical="center" wrapText="1"/>
      <protection locked="0"/>
    </xf>
    <xf numFmtId="0" fontId="25" fillId="9" borderId="59" xfId="0" applyFont="1" applyFill="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29" fillId="19" borderId="2" xfId="0" applyFont="1" applyFill="1" applyBorder="1" applyAlignment="1" applyProtection="1">
      <alignment horizontal="center" vertical="center" wrapText="1"/>
      <protection locked="0"/>
    </xf>
    <xf numFmtId="0" fontId="29" fillId="19" borderId="2" xfId="0" applyFont="1" applyFill="1" applyBorder="1" applyAlignment="1" applyProtection="1">
      <alignment horizontal="left" vertical="center" wrapText="1"/>
      <protection locked="0"/>
    </xf>
    <xf numFmtId="0" fontId="23" fillId="19" borderId="74" xfId="0" applyFont="1" applyFill="1" applyBorder="1" applyAlignment="1" applyProtection="1">
      <alignment horizontal="center" vertical="center" wrapText="1"/>
      <protection locked="0"/>
    </xf>
    <xf numFmtId="0" fontId="29" fillId="0" borderId="56" xfId="0" applyFont="1" applyBorder="1" applyAlignment="1" applyProtection="1">
      <alignment horizontal="center" vertical="center" wrapText="1"/>
      <protection locked="0"/>
    </xf>
    <xf numFmtId="0" fontId="23" fillId="19" borderId="57" xfId="0" quotePrefix="1" applyFont="1" applyFill="1" applyBorder="1" applyAlignment="1" applyProtection="1">
      <alignment horizontal="center" vertical="center" wrapText="1"/>
      <protection locked="0"/>
    </xf>
    <xf numFmtId="0" fontId="23" fillId="11" borderId="1" xfId="0" quotePrefix="1" applyFont="1" applyFill="1" applyBorder="1" applyAlignment="1" applyProtection="1">
      <alignment horizontal="center" vertical="center" wrapText="1"/>
      <protection locked="0"/>
    </xf>
    <xf numFmtId="0" fontId="23" fillId="13" borderId="57" xfId="0" quotePrefix="1" applyFont="1" applyFill="1" applyBorder="1" applyAlignment="1" applyProtection="1">
      <alignment horizontal="center" vertical="center" wrapText="1"/>
      <protection locked="0"/>
    </xf>
    <xf numFmtId="0" fontId="23" fillId="17" borderId="57" xfId="0" applyFont="1" applyFill="1" applyBorder="1" applyAlignment="1" applyProtection="1">
      <alignment horizontal="center" vertical="center" wrapText="1"/>
      <protection locked="0"/>
    </xf>
    <xf numFmtId="0" fontId="23" fillId="21" borderId="1" xfId="0" applyFont="1" applyFill="1" applyBorder="1" applyAlignment="1" applyProtection="1">
      <alignment horizontal="center" vertical="center" wrapText="1"/>
      <protection locked="0"/>
    </xf>
    <xf numFmtId="0" fontId="29" fillId="21" borderId="1" xfId="0" applyFont="1" applyFill="1" applyBorder="1" applyAlignment="1" applyProtection="1">
      <alignment horizontal="center" vertical="center" wrapText="1"/>
      <protection locked="0"/>
    </xf>
    <xf numFmtId="0" fontId="29" fillId="21" borderId="1" xfId="0" applyFont="1" applyFill="1" applyBorder="1" applyAlignment="1" applyProtection="1">
      <alignment horizontal="left" vertical="center" wrapText="1"/>
      <protection locked="0"/>
    </xf>
    <xf numFmtId="0" fontId="23" fillId="21" borderId="1" xfId="0" applyFont="1" applyFill="1" applyBorder="1" applyAlignment="1" applyProtection="1">
      <alignment horizontal="center" vertical="center" wrapText="1"/>
      <protection hidden="1"/>
    </xf>
    <xf numFmtId="0" fontId="23" fillId="21" borderId="57" xfId="0" applyFont="1" applyFill="1" applyBorder="1" applyAlignment="1" applyProtection="1">
      <alignment horizontal="center" vertical="center" wrapText="1"/>
      <protection locked="0"/>
    </xf>
    <xf numFmtId="0" fontId="23" fillId="14" borderId="57" xfId="0" quotePrefix="1" applyFont="1" applyFill="1" applyBorder="1" applyAlignment="1" applyProtection="1">
      <alignment horizontal="center" vertical="center" wrapText="1"/>
      <protection locked="0"/>
    </xf>
    <xf numFmtId="0" fontId="29" fillId="12" borderId="1" xfId="0" applyFont="1" applyFill="1" applyBorder="1" applyAlignment="1" applyProtection="1">
      <alignment horizontal="center" wrapText="1"/>
      <protection locked="0"/>
    </xf>
    <xf numFmtId="0" fontId="29" fillId="12" borderId="1" xfId="0" applyFont="1" applyFill="1" applyBorder="1" applyAlignment="1" applyProtection="1">
      <alignment horizontal="left" wrapText="1"/>
      <protection locked="0"/>
    </xf>
    <xf numFmtId="0" fontId="23" fillId="12" borderId="1" xfId="0" applyFont="1" applyFill="1" applyBorder="1" applyAlignment="1" applyProtection="1">
      <alignment horizontal="center" wrapText="1"/>
      <protection locked="0"/>
    </xf>
    <xf numFmtId="0" fontId="23" fillId="12" borderId="1" xfId="0" applyFont="1" applyFill="1" applyBorder="1" applyAlignment="1" applyProtection="1">
      <alignment horizontal="center" wrapText="1"/>
      <protection hidden="1"/>
    </xf>
    <xf numFmtId="0" fontId="23" fillId="12" borderId="57" xfId="0" applyFont="1" applyFill="1" applyBorder="1" applyAlignment="1" applyProtection="1">
      <alignment horizontal="center" wrapText="1"/>
      <protection locked="0"/>
    </xf>
    <xf numFmtId="0" fontId="29" fillId="17" borderId="57" xfId="0"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29" fillId="17" borderId="3" xfId="0" applyFont="1" applyFill="1" applyBorder="1" applyAlignment="1" applyProtection="1">
      <alignment horizontal="center" vertical="center" wrapText="1"/>
      <protection locked="0"/>
    </xf>
    <xf numFmtId="0" fontId="29" fillId="17" borderId="3" xfId="0" applyFont="1" applyFill="1" applyBorder="1" applyAlignment="1" applyProtection="1">
      <alignment horizontal="left" vertical="center" wrapText="1"/>
      <protection locked="0"/>
    </xf>
    <xf numFmtId="0" fontId="29" fillId="17" borderId="3" xfId="0" applyFont="1" applyFill="1" applyBorder="1" applyAlignment="1" applyProtection="1">
      <alignment horizontal="center" vertical="center" wrapText="1"/>
      <protection hidden="1"/>
    </xf>
    <xf numFmtId="0" fontId="23" fillId="17" borderId="3" xfId="0" applyFont="1" applyFill="1" applyBorder="1" applyAlignment="1" applyProtection="1">
      <alignment horizontal="center" vertical="center" wrapText="1"/>
      <protection locked="0"/>
    </xf>
    <xf numFmtId="0" fontId="29" fillId="17" borderId="59" xfId="0" applyFont="1" applyFill="1" applyBorder="1" applyAlignment="1" applyProtection="1">
      <alignment horizontal="center" vertical="center" wrapText="1"/>
      <protection locked="0"/>
    </xf>
    <xf numFmtId="0" fontId="5" fillId="0" borderId="0" xfId="3"/>
    <xf numFmtId="0" fontId="12" fillId="0" borderId="0" xfId="3" applyFont="1" applyAlignment="1">
      <alignment horizontal="center" vertical="center" textRotation="90" wrapText="1"/>
    </xf>
    <xf numFmtId="0" fontId="12" fillId="0" borderId="102" xfId="3" applyFont="1" applyBorder="1" applyAlignment="1">
      <alignment horizontal="center" vertical="center" textRotation="90" wrapText="1"/>
    </xf>
    <xf numFmtId="0" fontId="12" fillId="0" borderId="103" xfId="3" applyFont="1" applyBorder="1" applyAlignment="1">
      <alignment horizontal="center" vertical="center" textRotation="90" wrapText="1"/>
    </xf>
    <xf numFmtId="0" fontId="12" fillId="28" borderId="104" xfId="3" applyFont="1" applyFill="1" applyBorder="1" applyAlignment="1">
      <alignment horizontal="left" vertical="top" wrapText="1"/>
    </xf>
    <xf numFmtId="0" fontId="12" fillId="29" borderId="105" xfId="3" applyFont="1" applyFill="1" applyBorder="1" applyAlignment="1">
      <alignment horizontal="left" vertical="top" wrapText="1"/>
    </xf>
    <xf numFmtId="0" fontId="12" fillId="30" borderId="106" xfId="3" applyFont="1" applyFill="1" applyBorder="1" applyAlignment="1">
      <alignment horizontal="left" vertical="top" wrapText="1"/>
    </xf>
    <xf numFmtId="0" fontId="15" fillId="0" borderId="0" xfId="3" applyFont="1" applyAlignment="1">
      <alignment horizontal="center" vertical="top"/>
    </xf>
    <xf numFmtId="0" fontId="15" fillId="0" borderId="0" xfId="3" applyFont="1" applyAlignment="1">
      <alignment horizontal="center" vertical="top" wrapText="1"/>
    </xf>
    <xf numFmtId="0" fontId="5" fillId="0" borderId="79" xfId="3" applyBorder="1"/>
    <xf numFmtId="0" fontId="5" fillId="0" borderId="80" xfId="3" applyBorder="1"/>
    <xf numFmtId="0" fontId="5" fillId="0" borderId="83" xfId="3" applyBorder="1"/>
    <xf numFmtId="0" fontId="5" fillId="0" borderId="84" xfId="3" applyBorder="1"/>
    <xf numFmtId="0" fontId="12" fillId="0" borderId="81" xfId="3" applyFont="1" applyBorder="1" applyAlignment="1">
      <alignment horizontal="center" vertical="center" wrapText="1"/>
    </xf>
    <xf numFmtId="0" fontId="12" fillId="0" borderId="82" xfId="3" applyFont="1" applyBorder="1" applyAlignment="1">
      <alignment horizontal="center" vertical="center" wrapText="1"/>
    </xf>
    <xf numFmtId="0" fontId="12" fillId="0" borderId="85" xfId="3" applyFont="1" applyBorder="1" applyAlignment="1">
      <alignment horizontal="center" vertical="center" wrapText="1"/>
    </xf>
    <xf numFmtId="0" fontId="12" fillId="0" borderId="86" xfId="3" applyFont="1" applyBorder="1" applyAlignment="1">
      <alignment horizontal="center" vertical="center" wrapText="1"/>
    </xf>
    <xf numFmtId="0" fontId="12" fillId="0" borderId="87" xfId="3" applyFont="1" applyBorder="1" applyAlignment="1">
      <alignment horizontal="center" vertical="center" wrapText="1"/>
    </xf>
    <xf numFmtId="0" fontId="12" fillId="0" borderId="89" xfId="3" applyFont="1" applyBorder="1" applyAlignment="1">
      <alignment horizontal="center" vertical="center" wrapText="1"/>
    </xf>
    <xf numFmtId="0" fontId="12" fillId="0" borderId="90" xfId="3" applyFont="1" applyBorder="1" applyAlignment="1">
      <alignment horizontal="center" vertical="center" wrapText="1"/>
    </xf>
    <xf numFmtId="0" fontId="12" fillId="0" borderId="88" xfId="3" applyFont="1" applyBorder="1" applyAlignment="1">
      <alignment horizontal="center" vertical="center" wrapText="1"/>
    </xf>
    <xf numFmtId="0" fontId="12" fillId="0" borderId="0" xfId="3" applyFont="1" applyAlignment="1">
      <alignment horizontal="center" vertical="center" wrapText="1"/>
    </xf>
    <xf numFmtId="0" fontId="12" fillId="0" borderId="4" xfId="3" applyFont="1" applyBorder="1" applyAlignment="1">
      <alignment horizontal="center" vertical="center" wrapText="1"/>
    </xf>
    <xf numFmtId="0" fontId="12" fillId="0" borderId="91" xfId="3" applyFont="1" applyBorder="1" applyAlignment="1">
      <alignment horizontal="center" vertical="center" textRotation="90" wrapText="1"/>
    </xf>
    <xf numFmtId="0" fontId="12" fillId="0" borderId="101" xfId="3" applyFont="1" applyBorder="1" applyAlignment="1">
      <alignment horizontal="center" vertical="center" textRotation="90" wrapText="1"/>
    </xf>
    <xf numFmtId="0" fontId="12" fillId="0" borderId="92" xfId="3" applyFont="1" applyBorder="1" applyAlignment="1">
      <alignment horizontal="center" vertical="center" textRotation="90" wrapText="1"/>
    </xf>
    <xf numFmtId="0" fontId="12" fillId="0" borderId="96" xfId="3" applyFont="1" applyBorder="1" applyAlignment="1">
      <alignment horizontal="center" vertical="center" textRotation="90" wrapText="1"/>
    </xf>
    <xf numFmtId="0" fontId="12" fillId="22" borderId="93" xfId="3" applyFont="1" applyFill="1" applyBorder="1" applyAlignment="1">
      <alignment horizontal="left" vertical="top" wrapText="1"/>
    </xf>
    <xf numFmtId="0" fontId="12" fillId="22" borderId="97" xfId="3" applyFont="1" applyFill="1" applyBorder="1" applyAlignment="1">
      <alignment horizontal="left" vertical="top" wrapText="1"/>
    </xf>
    <xf numFmtId="0" fontId="0" fillId="23" borderId="94" xfId="3" applyFont="1" applyFill="1" applyBorder="1" applyAlignment="1">
      <alignment horizontal="left" vertical="top" wrapText="1"/>
    </xf>
    <xf numFmtId="0" fontId="5" fillId="23" borderId="98" xfId="3" applyFill="1" applyBorder="1" applyAlignment="1">
      <alignment horizontal="left" vertical="top" wrapText="1"/>
    </xf>
    <xf numFmtId="0" fontId="12" fillId="24" borderId="95" xfId="3" applyFont="1" applyFill="1" applyBorder="1" applyAlignment="1">
      <alignment horizontal="left" vertical="top" wrapText="1"/>
    </xf>
    <xf numFmtId="0" fontId="12" fillId="24" borderId="99" xfId="3" applyFont="1" applyFill="1" applyBorder="1" applyAlignment="1">
      <alignment horizontal="left" vertical="top" wrapText="1"/>
    </xf>
    <xf numFmtId="0" fontId="12" fillId="0" borderId="0" xfId="3" applyFont="1" applyAlignment="1">
      <alignment horizontal="center" vertical="center" textRotation="90" wrapText="1"/>
    </xf>
    <xf numFmtId="0" fontId="12" fillId="0" borderId="100" xfId="3" applyFont="1" applyBorder="1" applyAlignment="1">
      <alignment horizontal="center" vertical="center" textRotation="90" wrapText="1"/>
    </xf>
    <xf numFmtId="0" fontId="12" fillId="25" borderId="93" xfId="3" applyFont="1" applyFill="1" applyBorder="1" applyAlignment="1">
      <alignment horizontal="left" vertical="top" wrapText="1"/>
    </xf>
    <xf numFmtId="0" fontId="12" fillId="25" borderId="97" xfId="3" applyFont="1" applyFill="1" applyBorder="1" applyAlignment="1">
      <alignment horizontal="left" vertical="top" wrapText="1"/>
    </xf>
    <xf numFmtId="0" fontId="0" fillId="26" borderId="93" xfId="3" applyFont="1" applyFill="1" applyBorder="1" applyAlignment="1">
      <alignment horizontal="left" vertical="top" wrapText="1"/>
    </xf>
    <xf numFmtId="0" fontId="5" fillId="26" borderId="97" xfId="3" applyFill="1" applyBorder="1" applyAlignment="1">
      <alignment horizontal="left" vertical="top" wrapText="1"/>
    </xf>
    <xf numFmtId="0" fontId="12" fillId="27" borderId="95" xfId="3" applyFont="1" applyFill="1" applyBorder="1" applyAlignment="1">
      <alignment horizontal="left" vertical="top" wrapText="1"/>
    </xf>
    <xf numFmtId="0" fontId="5" fillId="27" borderId="99" xfId="3" applyFill="1" applyBorder="1" applyAlignment="1">
      <alignment horizontal="left" vertical="top" wrapText="1"/>
    </xf>
    <xf numFmtId="0" fontId="10" fillId="0" borderId="1" xfId="2" applyBorder="1" applyAlignment="1">
      <alignment horizontal="justify" vertical="justify" wrapText="1"/>
    </xf>
    <xf numFmtId="0" fontId="11" fillId="0" borderId="0" xfId="2" applyFont="1" applyAlignment="1">
      <alignment horizontal="center" vertical="center" wrapText="1"/>
    </xf>
    <xf numFmtId="0" fontId="11" fillId="0" borderId="0" xfId="2" applyFont="1" applyAlignment="1">
      <alignment horizontal="center" vertical="center"/>
    </xf>
    <xf numFmtId="0" fontId="11" fillId="3" borderId="14"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0" borderId="0" xfId="2" applyFont="1" applyAlignment="1">
      <alignment horizontal="center"/>
    </xf>
    <xf numFmtId="0" fontId="12" fillId="2" borderId="1" xfId="2" applyFont="1" applyFill="1" applyBorder="1" applyAlignment="1">
      <alignment horizontal="center" vertical="center" wrapText="1"/>
    </xf>
    <xf numFmtId="0" fontId="13" fillId="2" borderId="1" xfId="2" applyFont="1" applyFill="1" applyBorder="1" applyAlignment="1">
      <alignment horizontal="center" vertical="center"/>
    </xf>
    <xf numFmtId="0" fontId="10" fillId="0" borderId="27" xfId="2" applyBorder="1" applyAlignment="1">
      <alignment horizontal="justify" vertical="center" wrapText="1"/>
    </xf>
    <xf numFmtId="0" fontId="10" fillId="0" borderId="1" xfId="2" applyBorder="1" applyAlignment="1">
      <alignment vertical="center"/>
    </xf>
    <xf numFmtId="0" fontId="10" fillId="0" borderId="1" xfId="2" applyBorder="1" applyAlignment="1">
      <alignment horizontal="justify" vertical="center" wrapText="1"/>
    </xf>
    <xf numFmtId="0" fontId="11" fillId="0" borderId="15" xfId="2" applyFont="1" applyBorder="1" applyAlignment="1">
      <alignment horizontal="center" vertical="center" wrapText="1"/>
    </xf>
    <xf numFmtId="0" fontId="11" fillId="0" borderId="16" xfId="2" applyFont="1" applyBorder="1" applyAlignment="1">
      <alignment horizontal="center" vertical="center"/>
    </xf>
    <xf numFmtId="0" fontId="14" fillId="0" borderId="19" xfId="2" applyFont="1" applyBorder="1" applyAlignment="1">
      <alignment horizontal="center" vertical="center" wrapText="1"/>
    </xf>
    <xf numFmtId="0" fontId="12" fillId="0" borderId="24" xfId="2" applyFont="1" applyBorder="1" applyAlignment="1">
      <alignment horizontal="center" vertical="center" wrapText="1"/>
    </xf>
    <xf numFmtId="0" fontId="10" fillId="0" borderId="30" xfId="2" applyBorder="1" applyAlignment="1">
      <alignment horizontal="justify" vertical="center" wrapText="1"/>
    </xf>
    <xf numFmtId="0" fontId="15" fillId="0" borderId="0" xfId="2" applyFont="1" applyAlignment="1">
      <alignment horizontal="center" vertical="center"/>
    </xf>
    <xf numFmtId="0" fontId="12" fillId="0" borderId="22" xfId="2" applyFont="1" applyBorder="1" applyAlignment="1">
      <alignment horizontal="center" vertical="center"/>
    </xf>
    <xf numFmtId="0" fontId="12" fillId="0" borderId="24" xfId="2" applyFont="1" applyBorder="1" applyAlignment="1">
      <alignment horizontal="center" vertical="center"/>
    </xf>
    <xf numFmtId="0" fontId="10" fillId="0" borderId="25" xfId="2" applyBorder="1" applyAlignment="1">
      <alignment horizontal="center" vertical="center"/>
    </xf>
    <xf numFmtId="0" fontId="10" fillId="0" borderId="27" xfId="2" applyBorder="1" applyAlignment="1">
      <alignment vertical="center"/>
    </xf>
    <xf numFmtId="0" fontId="10" fillId="0" borderId="31" xfId="2" applyBorder="1" applyAlignment="1">
      <alignment horizontal="left" vertical="center" wrapText="1"/>
    </xf>
    <xf numFmtId="0" fontId="10" fillId="0" borderId="32" xfId="2" applyBorder="1" applyAlignment="1">
      <alignment horizontal="left" vertical="center" wrapText="1"/>
    </xf>
    <xf numFmtId="0" fontId="10" fillId="0" borderId="33" xfId="2" applyBorder="1" applyAlignment="1">
      <alignment horizontal="left" vertical="center" wrapText="1"/>
    </xf>
    <xf numFmtId="0" fontId="10" fillId="0" borderId="28" xfId="2" applyBorder="1" applyAlignment="1">
      <alignment horizontal="center" vertical="center"/>
    </xf>
    <xf numFmtId="0" fontId="10" fillId="0" borderId="30" xfId="2" applyBorder="1" applyAlignment="1">
      <alignment vertical="center"/>
    </xf>
    <xf numFmtId="0" fontId="7" fillId="0" borderId="13" xfId="1" applyFont="1" applyBorder="1" applyAlignment="1">
      <alignment horizontal="left" vertical="center" wrapText="1"/>
    </xf>
    <xf numFmtId="0" fontId="5" fillId="0" borderId="13" xfId="1" applyBorder="1" applyAlignment="1">
      <alignment horizontal="left" vertical="center" wrapText="1"/>
    </xf>
    <xf numFmtId="0" fontId="7" fillId="0" borderId="0" xfId="1" applyFont="1" applyAlignment="1">
      <alignment horizontal="left" vertical="center" wrapText="1"/>
    </xf>
    <xf numFmtId="0" fontId="5" fillId="0" borderId="0" xfId="1" applyAlignment="1">
      <alignment horizontal="left" vertical="center" wrapText="1"/>
    </xf>
    <xf numFmtId="0" fontId="6" fillId="0" borderId="0" xfId="1" applyFont="1" applyAlignment="1">
      <alignment horizontal="center" vertical="center" wrapText="1"/>
    </xf>
    <xf numFmtId="0" fontId="7" fillId="0" borderId="0" xfId="1" applyFont="1" applyAlignment="1">
      <alignment horizontal="center" vertical="center" wrapText="1"/>
    </xf>
    <xf numFmtId="0" fontId="6" fillId="0" borderId="5" xfId="1" applyFont="1" applyBorder="1" applyAlignment="1">
      <alignment horizontal="center" vertical="center" textRotation="255" wrapText="1"/>
    </xf>
    <xf numFmtId="0" fontId="7" fillId="0" borderId="9" xfId="1" applyFont="1" applyBorder="1" applyAlignment="1">
      <alignment horizontal="center" vertical="center" textRotation="255" wrapText="1"/>
    </xf>
    <xf numFmtId="0" fontId="7" fillId="0" borderId="12" xfId="1" applyFont="1" applyBorder="1" applyAlignment="1">
      <alignment horizontal="center" vertical="center" textRotation="255"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6" fillId="0" borderId="8" xfId="1" applyFont="1" applyBorder="1" applyAlignment="1">
      <alignment horizontal="center" vertical="center" wrapText="1"/>
    </xf>
    <xf numFmtId="0" fontId="7" fillId="0" borderId="5" xfId="1" applyFont="1" applyBorder="1" applyAlignment="1">
      <alignment vertical="center" wrapText="1"/>
    </xf>
    <xf numFmtId="0" fontId="7" fillId="0" borderId="12" xfId="1" applyFont="1" applyBorder="1" applyAlignment="1">
      <alignment vertical="center" wrapText="1"/>
    </xf>
    <xf numFmtId="0" fontId="7" fillId="0" borderId="5" xfId="1" applyFont="1" applyBorder="1" applyAlignment="1">
      <alignment horizontal="justify" vertical="center" wrapText="1"/>
    </xf>
    <xf numFmtId="0" fontId="7" fillId="0" borderId="12" xfId="1" applyFont="1" applyBorder="1" applyAlignment="1">
      <alignment horizontal="justify" vertical="center" wrapText="1"/>
    </xf>
    <xf numFmtId="0" fontId="28" fillId="9" borderId="1" xfId="0" applyFont="1" applyFill="1" applyBorder="1" applyAlignment="1" applyProtection="1">
      <alignment horizontal="center" vertical="center" textRotation="90" wrapText="1"/>
      <protection locked="0"/>
    </xf>
    <xf numFmtId="0" fontId="28" fillId="9" borderId="50" xfId="0" applyFont="1" applyFill="1" applyBorder="1" applyAlignment="1" applyProtection="1">
      <alignment horizontal="center" vertical="center" wrapText="1"/>
      <protection locked="0"/>
    </xf>
    <xf numFmtId="0" fontId="28" fillId="9" borderId="34" xfId="0" applyFont="1" applyFill="1" applyBorder="1" applyAlignment="1" applyProtection="1">
      <alignment horizontal="center" vertical="center" wrapText="1"/>
      <protection locked="0"/>
    </xf>
    <xf numFmtId="0" fontId="28" fillId="9" borderId="36" xfId="0" applyFont="1" applyFill="1" applyBorder="1" applyAlignment="1" applyProtection="1">
      <alignment horizontal="center" vertical="center" wrapText="1"/>
      <protection locked="0"/>
    </xf>
    <xf numFmtId="0" fontId="28" fillId="9" borderId="47" xfId="0" applyFont="1" applyFill="1" applyBorder="1" applyAlignment="1" applyProtection="1">
      <alignment horizontal="center" vertical="center" wrapText="1"/>
      <protection locked="0"/>
    </xf>
    <xf numFmtId="0" fontId="28" fillId="9" borderId="14" xfId="0" applyFont="1" applyFill="1" applyBorder="1" applyAlignment="1" applyProtection="1">
      <alignment horizontal="center" vertical="center" wrapText="1"/>
      <protection locked="0"/>
    </xf>
    <xf numFmtId="0" fontId="28" fillId="9" borderId="48" xfId="0" applyFont="1" applyFill="1" applyBorder="1" applyAlignment="1" applyProtection="1">
      <alignment horizontal="center" vertical="center" wrapText="1"/>
      <protection locked="0"/>
    </xf>
    <xf numFmtId="0" fontId="24" fillId="9" borderId="50" xfId="0" applyFont="1" applyFill="1" applyBorder="1" applyAlignment="1" applyProtection="1">
      <alignment horizontal="center" vertical="center" wrapText="1"/>
      <protection locked="0"/>
    </xf>
    <xf numFmtId="0" fontId="24" fillId="9" borderId="34" xfId="0" applyFont="1" applyFill="1" applyBorder="1" applyAlignment="1" applyProtection="1">
      <alignment horizontal="center" vertical="center" wrapText="1"/>
      <protection locked="0"/>
    </xf>
    <xf numFmtId="0" fontId="24" fillId="9" borderId="36" xfId="0" applyFont="1" applyFill="1" applyBorder="1" applyAlignment="1" applyProtection="1">
      <alignment horizontal="center" vertical="center" wrapText="1"/>
      <protection locked="0"/>
    </xf>
    <xf numFmtId="0" fontId="24" fillId="9" borderId="47" xfId="0" applyFont="1" applyFill="1" applyBorder="1" applyAlignment="1" applyProtection="1">
      <alignment horizontal="center" vertical="center" wrapText="1"/>
      <protection locked="0"/>
    </xf>
    <xf numFmtId="0" fontId="24" fillId="9" borderId="14" xfId="0" applyFont="1" applyFill="1" applyBorder="1" applyAlignment="1" applyProtection="1">
      <alignment horizontal="center" vertical="center" wrapText="1"/>
      <protection locked="0"/>
    </xf>
    <xf numFmtId="0" fontId="24" fillId="9" borderId="48" xfId="0" applyFont="1" applyFill="1" applyBorder="1" applyAlignment="1" applyProtection="1">
      <alignment horizontal="center" vertical="center" wrapText="1"/>
      <protection locked="0"/>
    </xf>
    <xf numFmtId="0" fontId="24" fillId="9" borderId="1" xfId="0" applyFont="1" applyFill="1" applyBorder="1" applyAlignment="1" applyProtection="1">
      <alignment horizontal="center" vertical="center"/>
      <protection locked="0"/>
    </xf>
    <xf numFmtId="0" fontId="24" fillId="9" borderId="1" xfId="0" applyFont="1" applyFill="1" applyBorder="1" applyAlignment="1" applyProtection="1">
      <alignment horizontal="center" vertical="center" wrapText="1"/>
      <protection locked="0"/>
    </xf>
    <xf numFmtId="0" fontId="28" fillId="9" borderId="1" xfId="0" applyFont="1" applyFill="1" applyBorder="1" applyAlignment="1" applyProtection="1">
      <alignment horizontal="center" vertical="center" wrapText="1"/>
      <protection locked="0"/>
    </xf>
    <xf numFmtId="0" fontId="24" fillId="9" borderId="44" xfId="0" applyFont="1" applyFill="1" applyBorder="1" applyAlignment="1" applyProtection="1">
      <alignment horizontal="center" vertical="center"/>
      <protection locked="0"/>
    </xf>
    <xf numFmtId="0" fontId="24" fillId="9" borderId="51" xfId="0" applyFont="1" applyFill="1" applyBorder="1" applyAlignment="1" applyProtection="1">
      <alignment horizontal="center" vertical="center"/>
      <protection locked="0"/>
    </xf>
    <xf numFmtId="0" fontId="24" fillId="9" borderId="45" xfId="0" applyFont="1" applyFill="1" applyBorder="1" applyAlignment="1" applyProtection="1">
      <alignment horizontal="center" vertical="center"/>
      <protection locked="0"/>
    </xf>
    <xf numFmtId="0" fontId="24" fillId="9" borderId="42" xfId="0" applyFont="1" applyFill="1" applyBorder="1" applyAlignment="1" applyProtection="1">
      <alignment horizontal="center" vertical="center" wrapText="1"/>
      <protection locked="0"/>
    </xf>
    <xf numFmtId="0" fontId="24" fillId="9" borderId="2" xfId="0" applyFont="1" applyFill="1" applyBorder="1" applyAlignment="1" applyProtection="1">
      <alignment horizontal="center" vertical="center" wrapText="1"/>
      <protection locked="0"/>
    </xf>
    <xf numFmtId="164" fontId="27" fillId="0" borderId="0" xfId="0" applyNumberFormat="1" applyFont="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24" fillId="0" borderId="0" xfId="0" applyFont="1" applyAlignment="1" applyProtection="1">
      <alignment horizontal="left" vertical="center" wrapText="1"/>
      <protection locked="0"/>
    </xf>
    <xf numFmtId="0" fontId="27"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22" fillId="0" borderId="34" xfId="0" applyFont="1" applyBorder="1" applyAlignment="1" applyProtection="1">
      <alignment horizontal="center" vertical="center"/>
      <protection locked="0"/>
    </xf>
    <xf numFmtId="0" fontId="22" fillId="0" borderId="36" xfId="0"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37" xfId="0" applyFont="1" applyBorder="1" applyAlignment="1" applyProtection="1">
      <alignment horizontal="center" vertical="center"/>
      <protection locked="0"/>
    </xf>
    <xf numFmtId="0" fontId="22" fillId="0" borderId="35" xfId="0" applyFont="1" applyBorder="1" applyAlignment="1" applyProtection="1">
      <alignment horizontal="center" vertical="center"/>
      <protection locked="0"/>
    </xf>
    <xf numFmtId="0" fontId="22" fillId="0" borderId="38" xfId="0" applyFont="1" applyBorder="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37"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protection locked="0"/>
    </xf>
    <xf numFmtId="0" fontId="0" fillId="0" borderId="63" xfId="0" applyBorder="1" applyAlignment="1" applyProtection="1">
      <alignment horizontal="center"/>
      <protection locked="0"/>
    </xf>
    <xf numFmtId="0" fontId="22" fillId="0" borderId="63" xfId="0" applyFont="1" applyBorder="1" applyAlignment="1" applyProtection="1">
      <alignment horizontal="center" vertical="center"/>
      <protection locked="0"/>
    </xf>
    <xf numFmtId="0" fontId="21" fillId="0" borderId="63" xfId="0" applyFont="1" applyBorder="1" applyAlignment="1" applyProtection="1">
      <alignment horizontal="center" vertical="center" wrapText="1"/>
      <protection locked="0"/>
    </xf>
    <xf numFmtId="0" fontId="4" fillId="0" borderId="63" xfId="0" applyFont="1" applyBorder="1" applyAlignment="1" applyProtection="1">
      <alignment horizontal="center" vertical="center"/>
      <protection locked="0"/>
    </xf>
    <xf numFmtId="0" fontId="2" fillId="0" borderId="64" xfId="0" applyFont="1" applyBorder="1" applyAlignment="1" applyProtection="1">
      <alignment horizontal="center" vertical="center" wrapText="1"/>
      <protection locked="0"/>
    </xf>
    <xf numFmtId="0" fontId="24" fillId="0" borderId="62" xfId="0" applyFont="1" applyBorder="1" applyAlignment="1" applyProtection="1">
      <alignment horizontal="left" vertical="center" wrapText="1"/>
      <protection locked="0"/>
    </xf>
    <xf numFmtId="0" fontId="27" fillId="0" borderId="62" xfId="0" applyFont="1" applyBorder="1" applyAlignment="1" applyProtection="1">
      <alignment horizontal="center" vertical="center" wrapText="1"/>
      <protection locked="0"/>
    </xf>
    <xf numFmtId="164" fontId="27" fillId="0" borderId="62" xfId="0" applyNumberFormat="1" applyFont="1" applyBorder="1" applyAlignment="1" applyProtection="1">
      <alignment horizontal="center" vertical="center" wrapText="1"/>
      <protection locked="0"/>
    </xf>
    <xf numFmtId="0" fontId="24" fillId="9" borderId="54" xfId="0" applyFont="1" applyFill="1" applyBorder="1" applyAlignment="1" applyProtection="1">
      <alignment horizontal="center" vertical="center" wrapText="1"/>
      <protection locked="0"/>
    </xf>
    <xf numFmtId="0" fontId="24" fillId="9" borderId="46" xfId="0" applyFont="1" applyFill="1" applyBorder="1" applyAlignment="1" applyProtection="1">
      <alignment horizontal="center" vertical="center" wrapText="1"/>
      <protection locked="0"/>
    </xf>
    <xf numFmtId="0" fontId="24" fillId="9" borderId="55" xfId="0" applyFont="1" applyFill="1" applyBorder="1" applyAlignment="1" applyProtection="1">
      <alignment horizontal="center" vertical="center" wrapText="1"/>
      <protection locked="0"/>
    </xf>
    <xf numFmtId="0" fontId="24" fillId="9" borderId="56" xfId="0" applyFont="1" applyFill="1" applyBorder="1" applyAlignment="1" applyProtection="1">
      <alignment horizontal="center" vertical="center" wrapText="1"/>
      <protection locked="0"/>
    </xf>
    <xf numFmtId="0" fontId="24" fillId="9" borderId="57" xfId="0" applyFont="1" applyFill="1" applyBorder="1" applyAlignment="1" applyProtection="1">
      <alignment horizontal="center" vertical="center" wrapText="1"/>
      <protection locked="0"/>
    </xf>
    <xf numFmtId="0" fontId="24" fillId="9" borderId="70" xfId="0" applyFont="1" applyFill="1" applyBorder="1" applyAlignment="1" applyProtection="1">
      <alignment horizontal="center" vertical="center"/>
      <protection locked="0"/>
    </xf>
    <xf numFmtId="0" fontId="24" fillId="9" borderId="71" xfId="0" applyFont="1" applyFill="1" applyBorder="1" applyAlignment="1" applyProtection="1">
      <alignment horizontal="center" vertical="center"/>
      <protection locked="0"/>
    </xf>
    <xf numFmtId="0" fontId="24" fillId="9" borderId="72" xfId="0" applyFont="1" applyFill="1" applyBorder="1" applyAlignment="1" applyProtection="1">
      <alignment horizontal="center" vertical="center"/>
      <protection locked="0"/>
    </xf>
    <xf numFmtId="0" fontId="24" fillId="9" borderId="66" xfId="0" applyFont="1" applyFill="1" applyBorder="1" applyAlignment="1" applyProtection="1">
      <alignment horizontal="center" vertical="center"/>
      <protection locked="0"/>
    </xf>
    <xf numFmtId="0" fontId="24" fillId="9" borderId="2" xfId="0" applyFont="1" applyFill="1" applyBorder="1" applyAlignment="1" applyProtection="1">
      <alignment horizontal="center" vertical="center"/>
      <protection locked="0"/>
    </xf>
    <xf numFmtId="0" fontId="24" fillId="9" borderId="58" xfId="0" applyFont="1" applyFill="1" applyBorder="1" applyAlignment="1" applyProtection="1">
      <alignment horizontal="center" vertical="center" wrapText="1"/>
      <protection locked="0"/>
    </xf>
    <xf numFmtId="0" fontId="24" fillId="9" borderId="3" xfId="0" applyFont="1" applyFill="1" applyBorder="1" applyAlignment="1" applyProtection="1">
      <alignment horizontal="center" vertical="center" wrapText="1"/>
      <protection locked="0"/>
    </xf>
    <xf numFmtId="0" fontId="24" fillId="9" borderId="59" xfId="0" applyFont="1" applyFill="1" applyBorder="1" applyAlignment="1" applyProtection="1">
      <alignment horizontal="center" vertical="center" wrapText="1"/>
      <protection locked="0"/>
    </xf>
    <xf numFmtId="0" fontId="28" fillId="9" borderId="54" xfId="0" applyFont="1" applyFill="1" applyBorder="1" applyAlignment="1" applyProtection="1">
      <alignment horizontal="center" vertical="center" wrapText="1"/>
      <protection locked="0"/>
    </xf>
    <xf numFmtId="0" fontId="28" fillId="9" borderId="46" xfId="0" applyFont="1" applyFill="1" applyBorder="1" applyAlignment="1" applyProtection="1">
      <alignment horizontal="center" vertical="center" wrapText="1"/>
      <protection locked="0"/>
    </xf>
    <xf numFmtId="0" fontId="28" fillId="9" borderId="55" xfId="0" applyFont="1" applyFill="1" applyBorder="1" applyAlignment="1" applyProtection="1">
      <alignment horizontal="center" vertical="center" wrapText="1"/>
      <protection locked="0"/>
    </xf>
    <xf numFmtId="0" fontId="28" fillId="9" borderId="58" xfId="0" applyFont="1" applyFill="1" applyBorder="1" applyAlignment="1" applyProtection="1">
      <alignment horizontal="center" vertical="center" wrapText="1"/>
      <protection locked="0"/>
    </xf>
    <xf numFmtId="0" fontId="28" fillId="9" borderId="3" xfId="0" applyFont="1" applyFill="1" applyBorder="1" applyAlignment="1" applyProtection="1">
      <alignment horizontal="center" vertical="center" wrapText="1"/>
      <protection locked="0"/>
    </xf>
    <xf numFmtId="0" fontId="28" fillId="9" borderId="59" xfId="0" applyFont="1" applyFill="1" applyBorder="1" applyAlignment="1" applyProtection="1">
      <alignment horizontal="center" vertical="center" wrapText="1"/>
      <protection locked="0"/>
    </xf>
    <xf numFmtId="0" fontId="28" fillId="9" borderId="69" xfId="0" applyFont="1" applyFill="1" applyBorder="1" applyAlignment="1" applyProtection="1">
      <alignment horizontal="center" vertical="center" wrapText="1"/>
      <protection locked="0"/>
    </xf>
    <xf numFmtId="0" fontId="28" fillId="9" borderId="73" xfId="0" applyFont="1" applyFill="1" applyBorder="1" applyAlignment="1" applyProtection="1">
      <alignment horizontal="center" vertical="center" wrapText="1"/>
      <protection locked="0"/>
    </xf>
    <xf numFmtId="0" fontId="28" fillId="9" borderId="78" xfId="0" applyFont="1" applyFill="1" applyBorder="1" applyAlignment="1" applyProtection="1">
      <alignment horizontal="center" vertical="center" wrapText="1"/>
      <protection locked="0"/>
    </xf>
    <xf numFmtId="0" fontId="24" fillId="9" borderId="69" xfId="0" applyFont="1" applyFill="1" applyBorder="1" applyAlignment="1" applyProtection="1">
      <alignment horizontal="center" vertical="center" wrapText="1"/>
      <protection locked="0"/>
    </xf>
    <xf numFmtId="0" fontId="24" fillId="9" borderId="73" xfId="0" applyFont="1" applyFill="1" applyBorder="1" applyAlignment="1" applyProtection="1">
      <alignment horizontal="center" vertical="center" wrapText="1"/>
      <protection locked="0"/>
    </xf>
    <xf numFmtId="0" fontId="24" fillId="0" borderId="65" xfId="0" applyFont="1" applyBorder="1" applyAlignment="1" applyProtection="1">
      <alignment vertical="center" wrapText="1"/>
      <protection locked="0"/>
    </xf>
    <xf numFmtId="164" fontId="27" fillId="0" borderId="65" xfId="0" applyNumberFormat="1" applyFont="1" applyBorder="1" applyAlignment="1" applyProtection="1">
      <alignment horizontal="center" vertical="center" wrapText="1"/>
      <protection locked="0"/>
    </xf>
    <xf numFmtId="0" fontId="23" fillId="0" borderId="50" xfId="0" applyFont="1" applyBorder="1" applyAlignment="1" applyProtection="1">
      <alignment horizontal="center" vertical="center" wrapText="1"/>
      <protection locked="0"/>
    </xf>
    <xf numFmtId="0" fontId="23" fillId="0" borderId="49" xfId="0" applyFont="1" applyBorder="1" applyAlignment="1" applyProtection="1">
      <alignment horizontal="center" vertical="center" wrapText="1"/>
      <protection locked="0"/>
    </xf>
    <xf numFmtId="0" fontId="23" fillId="0" borderId="47" xfId="0" applyFont="1" applyBorder="1" applyAlignment="1" applyProtection="1">
      <alignment horizontal="center" vertical="center" wrapText="1"/>
      <protection locked="0"/>
    </xf>
    <xf numFmtId="0" fontId="28" fillId="9" borderId="42" xfId="0" applyFont="1" applyFill="1" applyBorder="1" applyAlignment="1" applyProtection="1">
      <alignment horizontal="center" vertical="center" textRotation="90" wrapText="1"/>
      <protection locked="0"/>
    </xf>
    <xf numFmtId="0" fontId="24" fillId="9" borderId="49" xfId="0" applyFont="1" applyFill="1" applyBorder="1" applyAlignment="1" applyProtection="1">
      <alignment horizontal="center" vertical="center" wrapText="1"/>
      <protection locked="0"/>
    </xf>
    <xf numFmtId="0" fontId="24" fillId="9" borderId="0" xfId="0" applyFont="1" applyFill="1" applyAlignment="1" applyProtection="1">
      <alignment horizontal="center" vertical="center" wrapText="1"/>
      <protection locked="0"/>
    </xf>
    <xf numFmtId="0" fontId="24" fillId="0" borderId="62" xfId="0" applyFont="1" applyBorder="1" applyAlignment="1" applyProtection="1">
      <alignment vertical="center" wrapText="1"/>
      <protection locked="0"/>
    </xf>
    <xf numFmtId="0" fontId="2" fillId="0" borderId="62"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1" fillId="0" borderId="4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4" fillId="0" borderId="64" xfId="0" applyFont="1" applyBorder="1" applyAlignment="1" applyProtection="1">
      <alignment horizontal="left" vertical="center" wrapText="1"/>
      <protection locked="0"/>
    </xf>
    <xf numFmtId="0" fontId="27" fillId="0" borderId="64" xfId="0" applyFont="1" applyBorder="1" applyAlignment="1" applyProtection="1">
      <alignment horizontal="center" vertical="center" wrapText="1"/>
      <protection locked="0"/>
    </xf>
    <xf numFmtId="0" fontId="24" fillId="9" borderId="63" xfId="0" applyFont="1" applyFill="1" applyBorder="1" applyAlignment="1" applyProtection="1">
      <alignment horizontal="center" vertical="center" wrapText="1"/>
      <protection locked="0"/>
    </xf>
    <xf numFmtId="0" fontId="25" fillId="9" borderId="42" xfId="0" applyFont="1" applyFill="1" applyBorder="1" applyAlignment="1" applyProtection="1">
      <alignment horizontal="center" vertical="center" textRotation="90" wrapText="1"/>
      <protection locked="0"/>
    </xf>
    <xf numFmtId="0" fontId="25" fillId="9" borderId="76" xfId="0" applyFont="1" applyFill="1" applyBorder="1" applyAlignment="1" applyProtection="1">
      <alignment horizontal="center" vertical="center" textRotation="90" wrapText="1"/>
      <protection locked="0"/>
    </xf>
    <xf numFmtId="0" fontId="25" fillId="9" borderId="36" xfId="0" applyFont="1" applyFill="1" applyBorder="1" applyAlignment="1" applyProtection="1">
      <alignment horizontal="center" vertical="center" textRotation="90" wrapText="1"/>
      <protection locked="0"/>
    </xf>
    <xf numFmtId="0" fontId="25" fillId="9" borderId="107" xfId="0" applyFont="1" applyFill="1" applyBorder="1" applyAlignment="1" applyProtection="1">
      <alignment horizontal="center" vertical="center" textRotation="90" wrapText="1"/>
      <protection locked="0"/>
    </xf>
    <xf numFmtId="0" fontId="25" fillId="9" borderId="34" xfId="0" applyFont="1" applyFill="1" applyBorder="1" applyAlignment="1" applyProtection="1">
      <alignment horizontal="center" vertical="center" textRotation="90" wrapText="1"/>
      <protection locked="0"/>
    </xf>
    <xf numFmtId="0" fontId="25" fillId="9" borderId="4" xfId="0" applyFont="1" applyFill="1" applyBorder="1" applyAlignment="1" applyProtection="1">
      <alignment horizontal="center" vertical="center" textRotation="90" wrapText="1"/>
      <protection locked="0"/>
    </xf>
    <xf numFmtId="0" fontId="25" fillId="9" borderId="50" xfId="0" applyFont="1" applyFill="1" applyBorder="1" applyAlignment="1" applyProtection="1">
      <alignment horizontal="center" vertical="center" textRotation="90" wrapText="1"/>
      <protection locked="0"/>
    </xf>
    <xf numFmtId="0" fontId="25" fillId="9" borderId="108" xfId="0" applyFont="1" applyFill="1" applyBorder="1" applyAlignment="1" applyProtection="1">
      <alignment horizontal="center" vertical="center" textRotation="90" wrapText="1"/>
      <protection locked="0"/>
    </xf>
  </cellXfs>
  <cellStyles count="4">
    <cellStyle name="Normal" xfId="0" builtinId="0"/>
    <cellStyle name="Normal 2" xfId="2" xr:uid="{A57AC817-9DF9-4D3C-8391-AB3AF1490C66}"/>
    <cellStyle name="Normal 2 2" xfId="1" xr:uid="{BAA49BD9-A11C-4B5D-8F83-C84E61E02C98}"/>
    <cellStyle name="Normal_Panorma Factores de Riesgo 21-09-2009(sede administracion)" xfId="3" xr:uid="{56042D4F-BB17-4F89-A906-7D4C99800AED}"/>
  </cellStyles>
  <dxfs count="76">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FF0000"/>
        </patternFill>
      </fill>
    </dxf>
    <dxf>
      <fill>
        <patternFill>
          <bgColor rgb="FFFFC000"/>
        </patternFill>
      </fill>
    </dxf>
    <dxf>
      <fill>
        <patternFill>
          <bgColor rgb="FFFFFF00"/>
        </patternFill>
      </fill>
    </dxf>
    <dxf>
      <font>
        <color auto="1"/>
      </font>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99FFCC"/>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in"/></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887864</xdr:colOff>
      <xdr:row>9</xdr:row>
      <xdr:rowOff>56809</xdr:rowOff>
    </xdr:from>
    <xdr:to>
      <xdr:col>1</xdr:col>
      <xdr:colOff>3764414</xdr:colOff>
      <xdr:row>35</xdr:row>
      <xdr:rowOff>22985</xdr:rowOff>
    </xdr:to>
    <xdr:pic>
      <xdr:nvPicPr>
        <xdr:cNvPr id="2" name="Imagen 1">
          <a:extLst>
            <a:ext uri="{FF2B5EF4-FFF2-40B4-BE49-F238E27FC236}">
              <a16:creationId xmlns:a16="http://schemas.microsoft.com/office/drawing/2014/main" id="{9A26D567-52AF-424D-8B68-4BC945BF37B3}"/>
            </a:ext>
          </a:extLst>
        </xdr:cNvPr>
        <xdr:cNvPicPr>
          <a:picLocks noChangeAspect="1"/>
        </xdr:cNvPicPr>
      </xdr:nvPicPr>
      <xdr:blipFill>
        <a:blip xmlns:r="http://schemas.openxmlformats.org/officeDocument/2006/relationships" r:embed="rId1"/>
        <a:stretch>
          <a:fillRect/>
        </a:stretch>
      </xdr:blipFill>
      <xdr:spPr>
        <a:xfrm>
          <a:off x="6181043" y="5662952"/>
          <a:ext cx="2876550" cy="54906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516077</xdr:colOff>
      <xdr:row>0</xdr:row>
      <xdr:rowOff>99475</xdr:rowOff>
    </xdr:from>
    <xdr:to>
      <xdr:col>2</xdr:col>
      <xdr:colOff>489857</xdr:colOff>
      <xdr:row>2</xdr:row>
      <xdr:rowOff>364485</xdr:rowOff>
    </xdr:to>
    <xdr:pic>
      <xdr:nvPicPr>
        <xdr:cNvPr id="2" name="Imagen 1">
          <a:extLst>
            <a:ext uri="{FF2B5EF4-FFF2-40B4-BE49-F238E27FC236}">
              <a16:creationId xmlns:a16="http://schemas.microsoft.com/office/drawing/2014/main" id="{7840D640-35C3-44B5-B802-E75B6424253D}"/>
            </a:ext>
          </a:extLst>
        </xdr:cNvPr>
        <xdr:cNvPicPr>
          <a:picLocks noChangeAspect="1"/>
        </xdr:cNvPicPr>
      </xdr:nvPicPr>
      <xdr:blipFill>
        <a:blip xmlns:r="http://schemas.openxmlformats.org/officeDocument/2006/relationships" r:embed="rId1"/>
        <a:stretch>
          <a:fillRect/>
        </a:stretch>
      </xdr:blipFill>
      <xdr:spPr>
        <a:xfrm>
          <a:off x="1200322" y="99475"/>
          <a:ext cx="1007923" cy="7128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160020</xdr:colOff>
      <xdr:row>5</xdr:row>
      <xdr:rowOff>38100</xdr:rowOff>
    </xdr:to>
    <xdr:pic>
      <xdr:nvPicPr>
        <xdr:cNvPr id="2" name="Imagen 1">
          <a:extLst>
            <a:ext uri="{FF2B5EF4-FFF2-40B4-BE49-F238E27FC236}">
              <a16:creationId xmlns:a16="http://schemas.microsoft.com/office/drawing/2014/main" id="{7D654C31-236F-A692-D858-829CC79F4008}"/>
            </a:ext>
          </a:extLst>
        </xdr:cNvPr>
        <xdr:cNvPicPr>
          <a:picLocks noChangeAspect="1"/>
        </xdr:cNvPicPr>
      </xdr:nvPicPr>
      <xdr:blipFill>
        <a:blip xmlns:r="http://schemas.openxmlformats.org/officeDocument/2006/relationships" r:embed="rId1"/>
        <a:stretch>
          <a:fillRect/>
        </a:stretch>
      </xdr:blipFill>
      <xdr:spPr>
        <a:xfrm>
          <a:off x="0" y="0"/>
          <a:ext cx="952500" cy="952500"/>
        </a:xfrm>
        <a:prstGeom prst="rect">
          <a:avLst/>
        </a:prstGeom>
      </xdr:spPr>
    </xdr:pic>
    <xdr:clientData/>
  </xdr:twoCellAnchor>
  <xdr:twoCellAnchor editAs="oneCell">
    <xdr:from>
      <xdr:col>4</xdr:col>
      <xdr:colOff>655320</xdr:colOff>
      <xdr:row>3</xdr:row>
      <xdr:rowOff>160020</xdr:rowOff>
    </xdr:from>
    <xdr:to>
      <xdr:col>9</xdr:col>
      <xdr:colOff>758544</xdr:colOff>
      <xdr:row>27</xdr:row>
      <xdr:rowOff>76573</xdr:rowOff>
    </xdr:to>
    <xdr:pic>
      <xdr:nvPicPr>
        <xdr:cNvPr id="3" name="Imagen 2">
          <a:extLst>
            <a:ext uri="{FF2B5EF4-FFF2-40B4-BE49-F238E27FC236}">
              <a16:creationId xmlns:a16="http://schemas.microsoft.com/office/drawing/2014/main" id="{C7C2C041-AF07-A388-4E31-354E8B260E61}"/>
            </a:ext>
          </a:extLst>
        </xdr:cNvPr>
        <xdr:cNvPicPr>
          <a:picLocks noChangeAspect="1"/>
        </xdr:cNvPicPr>
      </xdr:nvPicPr>
      <xdr:blipFill>
        <a:blip xmlns:r="http://schemas.openxmlformats.org/officeDocument/2006/relationships" r:embed="rId2"/>
        <a:stretch>
          <a:fillRect/>
        </a:stretch>
      </xdr:blipFill>
      <xdr:spPr>
        <a:xfrm>
          <a:off x="3825240" y="708660"/>
          <a:ext cx="4084674" cy="4305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580190</xdr:colOff>
      <xdr:row>14</xdr:row>
      <xdr:rowOff>171095</xdr:rowOff>
    </xdr:to>
    <xdr:pic>
      <xdr:nvPicPr>
        <xdr:cNvPr id="2" name="Imagen 1">
          <a:extLst>
            <a:ext uri="{FF2B5EF4-FFF2-40B4-BE49-F238E27FC236}">
              <a16:creationId xmlns:a16="http://schemas.microsoft.com/office/drawing/2014/main" id="{B91E8697-34BB-47A7-9EF0-73018A4433BA}"/>
            </a:ext>
          </a:extLst>
        </xdr:cNvPr>
        <xdr:cNvPicPr>
          <a:picLocks noChangeAspect="1"/>
        </xdr:cNvPicPr>
      </xdr:nvPicPr>
      <xdr:blipFill>
        <a:blip xmlns:r="http://schemas.openxmlformats.org/officeDocument/2006/relationships" r:embed="rId1"/>
        <a:stretch>
          <a:fillRect/>
        </a:stretch>
      </xdr:blipFill>
      <xdr:spPr>
        <a:xfrm>
          <a:off x="0" y="0"/>
          <a:ext cx="6676190" cy="2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228600</xdr:colOff>
      <xdr:row>36</xdr:row>
      <xdr:rowOff>28575</xdr:rowOff>
    </xdr:from>
    <xdr:to>
      <xdr:col>6</xdr:col>
      <xdr:colOff>742950</xdr:colOff>
      <xdr:row>36</xdr:row>
      <xdr:rowOff>238125</xdr:rowOff>
    </xdr:to>
    <xdr:sp macro="" textlink="">
      <xdr:nvSpPr>
        <xdr:cNvPr id="2" name="AutoShape 3">
          <a:extLst>
            <a:ext uri="{FF2B5EF4-FFF2-40B4-BE49-F238E27FC236}">
              <a16:creationId xmlns:a16="http://schemas.microsoft.com/office/drawing/2014/main" id="{4B1B4A35-8C14-40D6-9E61-69074BE1FF7B}"/>
            </a:ext>
          </a:extLst>
        </xdr:cNvPr>
        <xdr:cNvSpPr>
          <a:spLocks noChangeArrowheads="1"/>
        </xdr:cNvSpPr>
      </xdr:nvSpPr>
      <xdr:spPr bwMode="auto">
        <a:xfrm flipV="1">
          <a:off x="8905875" y="14125575"/>
          <a:ext cx="514350" cy="209550"/>
        </a:xfrm>
        <a:prstGeom prst="rtTriangle">
          <a:avLst/>
        </a:prstGeom>
        <a:solidFill>
          <a:srgbClr val="FFFF00"/>
        </a:solidFill>
        <a:ln w="9360">
          <a:solidFill>
            <a:srgbClr val="000000"/>
          </a:solidFill>
          <a:round/>
          <a:headEnd/>
          <a:tailEnd/>
        </a:ln>
      </xdr:spPr>
    </xdr:sp>
    <xdr:clientData/>
  </xdr:twoCellAnchor>
  <xdr:twoCellAnchor>
    <xdr:from>
      <xdr:col>7</xdr:col>
      <xdr:colOff>95250</xdr:colOff>
      <xdr:row>37</xdr:row>
      <xdr:rowOff>38100</xdr:rowOff>
    </xdr:from>
    <xdr:to>
      <xdr:col>7</xdr:col>
      <xdr:colOff>552450</xdr:colOff>
      <xdr:row>37</xdr:row>
      <xdr:rowOff>228600</xdr:rowOff>
    </xdr:to>
    <xdr:sp macro="" textlink="" fLocksText="0">
      <xdr:nvSpPr>
        <xdr:cNvPr id="3" name="Rectangle 4">
          <a:extLst>
            <a:ext uri="{FF2B5EF4-FFF2-40B4-BE49-F238E27FC236}">
              <a16:creationId xmlns:a16="http://schemas.microsoft.com/office/drawing/2014/main" id="{670EC40A-69C5-4574-870C-9AE51BD9FA74}"/>
            </a:ext>
          </a:extLst>
        </xdr:cNvPr>
        <xdr:cNvSpPr>
          <a:spLocks noChangeArrowheads="1"/>
        </xdr:cNvSpPr>
      </xdr:nvSpPr>
      <xdr:spPr bwMode="auto">
        <a:xfrm>
          <a:off x="9610725" y="14525625"/>
          <a:ext cx="457200" cy="190500"/>
        </a:xfrm>
        <a:prstGeom prst="rect">
          <a:avLst/>
        </a:prstGeom>
        <a:solidFill>
          <a:srgbClr val="FFFF00"/>
        </a:solidFill>
        <a:ln w="9525">
          <a:noFill/>
          <a:round/>
          <a:headEnd/>
          <a:tailEnd/>
        </a:ln>
        <a:effectLst/>
      </xdr:spPr>
      <xdr:txBody>
        <a:bodyPr vertOverflow="clip" wrap="square" lIns="0" tIns="0" rIns="0" bIns="0" anchor="ctr" upright="1"/>
        <a:lstStyle/>
        <a:p>
          <a:pPr algn="l" rtl="0">
            <a:defRPr sz="1000"/>
          </a:pPr>
          <a:r>
            <a:rPr lang="es-ES" sz="1000" b="1" i="0" u="none" strike="noStrike" baseline="0">
              <a:solidFill>
                <a:srgbClr val="000000"/>
              </a:solidFill>
              <a:latin typeface="Arial"/>
              <a:cs typeface="Arial"/>
            </a:rPr>
            <a:t>II 200</a:t>
          </a:r>
        </a:p>
      </xdr:txBody>
    </xdr:sp>
    <xdr:clientData/>
  </xdr:twoCellAnchor>
  <xdr:twoCellAnchor>
    <xdr:from>
      <xdr:col>4</xdr:col>
      <xdr:colOff>400050</xdr:colOff>
      <xdr:row>37</xdr:row>
      <xdr:rowOff>390525</xdr:rowOff>
    </xdr:from>
    <xdr:to>
      <xdr:col>5</xdr:col>
      <xdr:colOff>47625</xdr:colOff>
      <xdr:row>38</xdr:row>
      <xdr:rowOff>247650</xdr:rowOff>
    </xdr:to>
    <xdr:sp macro="" textlink="">
      <xdr:nvSpPr>
        <xdr:cNvPr id="4" name="AutoShape 6">
          <a:extLst>
            <a:ext uri="{FF2B5EF4-FFF2-40B4-BE49-F238E27FC236}">
              <a16:creationId xmlns:a16="http://schemas.microsoft.com/office/drawing/2014/main" id="{1168F5D9-8155-4983-990A-3C5B904F9C07}"/>
            </a:ext>
          </a:extLst>
        </xdr:cNvPr>
        <xdr:cNvSpPr>
          <a:spLocks noChangeArrowheads="1"/>
        </xdr:cNvSpPr>
      </xdr:nvSpPr>
      <xdr:spPr bwMode="auto">
        <a:xfrm flipV="1">
          <a:off x="7400925" y="14878050"/>
          <a:ext cx="485775" cy="247650"/>
        </a:xfrm>
        <a:prstGeom prst="rtTriangle">
          <a:avLst/>
        </a:prstGeom>
        <a:solidFill>
          <a:srgbClr val="FFFF00"/>
        </a:solidFill>
        <a:ln w="9360">
          <a:solidFill>
            <a:srgbClr val="000000"/>
          </a:solidFill>
          <a:round/>
          <a:headEnd/>
          <a:tailEnd/>
        </a:ln>
      </xdr:spPr>
    </xdr:sp>
    <xdr:clientData/>
  </xdr:twoCellAnchor>
  <xdr:twoCellAnchor>
    <xdr:from>
      <xdr:col>5</xdr:col>
      <xdr:colOff>47625</xdr:colOff>
      <xdr:row>39</xdr:row>
      <xdr:rowOff>57150</xdr:rowOff>
    </xdr:from>
    <xdr:to>
      <xdr:col>5</xdr:col>
      <xdr:colOff>504825</xdr:colOff>
      <xdr:row>39</xdr:row>
      <xdr:rowOff>209550</xdr:rowOff>
    </xdr:to>
    <xdr:sp macro="" textlink="" fLocksText="0">
      <xdr:nvSpPr>
        <xdr:cNvPr id="5" name="Rectangle 5">
          <a:extLst>
            <a:ext uri="{FF2B5EF4-FFF2-40B4-BE49-F238E27FC236}">
              <a16:creationId xmlns:a16="http://schemas.microsoft.com/office/drawing/2014/main" id="{92860C32-A384-436E-921E-AF524CE68E7D}"/>
            </a:ext>
          </a:extLst>
        </xdr:cNvPr>
        <xdr:cNvSpPr>
          <a:spLocks noChangeArrowheads="1"/>
        </xdr:cNvSpPr>
      </xdr:nvSpPr>
      <xdr:spPr bwMode="auto">
        <a:xfrm>
          <a:off x="7886700" y="15325725"/>
          <a:ext cx="457200" cy="152400"/>
        </a:xfrm>
        <a:prstGeom prst="rect">
          <a:avLst/>
        </a:prstGeom>
        <a:solidFill>
          <a:srgbClr val="FFFF00"/>
        </a:solidFill>
        <a:ln w="9525">
          <a:noFill/>
          <a:round/>
          <a:headEnd/>
          <a:tailEnd/>
        </a:ln>
        <a:effectLst/>
      </xdr:spPr>
      <xdr:txBody>
        <a:bodyPr vertOverflow="clip" wrap="square" lIns="0" tIns="0" rIns="0" bIns="0" anchor="ctr" upright="1"/>
        <a:lstStyle/>
        <a:p>
          <a:pPr algn="l" rtl="0">
            <a:defRPr sz="1000"/>
          </a:pPr>
          <a:r>
            <a:rPr lang="es-ES" sz="1000" b="1" i="0" u="none" strike="noStrike" baseline="0">
              <a:solidFill>
                <a:srgbClr val="000000"/>
              </a:solidFill>
              <a:latin typeface="Arial"/>
              <a:cs typeface="Arial"/>
            </a:rPr>
            <a:t>II 200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236159</xdr:colOff>
      <xdr:row>0</xdr:row>
      <xdr:rowOff>0</xdr:rowOff>
    </xdr:from>
    <xdr:to>
      <xdr:col>2</xdr:col>
      <xdr:colOff>2647</xdr:colOff>
      <xdr:row>2</xdr:row>
      <xdr:rowOff>431764</xdr:rowOff>
    </xdr:to>
    <xdr:pic>
      <xdr:nvPicPr>
        <xdr:cNvPr id="2" name="Imagen 1">
          <a:extLst>
            <a:ext uri="{FF2B5EF4-FFF2-40B4-BE49-F238E27FC236}">
              <a16:creationId xmlns:a16="http://schemas.microsoft.com/office/drawing/2014/main" id="{01CB4331-7D66-4A29-89B2-682080E21334}"/>
            </a:ext>
          </a:extLst>
        </xdr:cNvPr>
        <xdr:cNvPicPr>
          <a:picLocks noChangeAspect="1"/>
        </xdr:cNvPicPr>
      </xdr:nvPicPr>
      <xdr:blipFill>
        <a:blip xmlns:r="http://schemas.openxmlformats.org/officeDocument/2006/relationships" r:embed="rId1"/>
        <a:stretch>
          <a:fillRect/>
        </a:stretch>
      </xdr:blipFill>
      <xdr:spPr>
        <a:xfrm>
          <a:off x="0" y="0"/>
          <a:ext cx="1288583" cy="9216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708025</xdr:colOff>
      <xdr:row>0</xdr:row>
      <xdr:rowOff>25400</xdr:rowOff>
    </xdr:from>
    <xdr:to>
      <xdr:col>2</xdr:col>
      <xdr:colOff>619125</xdr:colOff>
      <xdr:row>3</xdr:row>
      <xdr:rowOff>120331</xdr:rowOff>
    </xdr:to>
    <xdr:pic>
      <xdr:nvPicPr>
        <xdr:cNvPr id="2" name="Imagen 1">
          <a:extLst>
            <a:ext uri="{FF2B5EF4-FFF2-40B4-BE49-F238E27FC236}">
              <a16:creationId xmlns:a16="http://schemas.microsoft.com/office/drawing/2014/main" id="{70EC8D04-25BC-454F-8795-23527432C837}"/>
            </a:ext>
          </a:extLst>
        </xdr:cNvPr>
        <xdr:cNvPicPr>
          <a:picLocks noChangeAspect="1"/>
        </xdr:cNvPicPr>
      </xdr:nvPicPr>
      <xdr:blipFill>
        <a:blip xmlns:r="http://schemas.openxmlformats.org/officeDocument/2006/relationships" r:embed="rId1"/>
        <a:stretch>
          <a:fillRect/>
        </a:stretch>
      </xdr:blipFill>
      <xdr:spPr>
        <a:xfrm>
          <a:off x="1233805" y="25400"/>
          <a:ext cx="1183640" cy="856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708025</xdr:colOff>
      <xdr:row>0</xdr:row>
      <xdr:rowOff>25400</xdr:rowOff>
    </xdr:from>
    <xdr:to>
      <xdr:col>2</xdr:col>
      <xdr:colOff>476250</xdr:colOff>
      <xdr:row>4</xdr:row>
      <xdr:rowOff>150811</xdr:rowOff>
    </xdr:to>
    <xdr:pic>
      <xdr:nvPicPr>
        <xdr:cNvPr id="2" name="Imagen 1">
          <a:extLst>
            <a:ext uri="{FF2B5EF4-FFF2-40B4-BE49-F238E27FC236}">
              <a16:creationId xmlns:a16="http://schemas.microsoft.com/office/drawing/2014/main" id="{32CF55B6-0CC0-424D-9E35-41BACF021E23}"/>
            </a:ext>
          </a:extLst>
        </xdr:cNvPr>
        <xdr:cNvPicPr>
          <a:picLocks noChangeAspect="1"/>
        </xdr:cNvPicPr>
      </xdr:nvPicPr>
      <xdr:blipFill>
        <a:blip xmlns:r="http://schemas.openxmlformats.org/officeDocument/2006/relationships" r:embed="rId1"/>
        <a:stretch>
          <a:fillRect/>
        </a:stretch>
      </xdr:blipFill>
      <xdr:spPr>
        <a:xfrm>
          <a:off x="1241425" y="25400"/>
          <a:ext cx="1190625" cy="8442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483507</xdr:colOff>
      <xdr:row>1</xdr:row>
      <xdr:rowOff>13607</xdr:rowOff>
    </xdr:from>
    <xdr:to>
      <xdr:col>2</xdr:col>
      <xdr:colOff>167608</xdr:colOff>
      <xdr:row>4</xdr:row>
      <xdr:rowOff>65317</xdr:rowOff>
    </xdr:to>
    <xdr:pic>
      <xdr:nvPicPr>
        <xdr:cNvPr id="2" name="Imagen 1">
          <a:extLst>
            <a:ext uri="{FF2B5EF4-FFF2-40B4-BE49-F238E27FC236}">
              <a16:creationId xmlns:a16="http://schemas.microsoft.com/office/drawing/2014/main" id="{2841CE6F-C467-42A7-907B-7CD0CD2A0A7C}"/>
            </a:ext>
          </a:extLst>
        </xdr:cNvPr>
        <xdr:cNvPicPr>
          <a:picLocks noChangeAspect="1"/>
        </xdr:cNvPicPr>
      </xdr:nvPicPr>
      <xdr:blipFill>
        <a:blip xmlns:r="http://schemas.openxmlformats.org/officeDocument/2006/relationships" r:embed="rId1"/>
        <a:stretch>
          <a:fillRect/>
        </a:stretch>
      </xdr:blipFill>
      <xdr:spPr>
        <a:xfrm>
          <a:off x="1029607" y="191407"/>
          <a:ext cx="763601" cy="5851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50800</xdr:rowOff>
    </xdr:from>
    <xdr:to>
      <xdr:col>2</xdr:col>
      <xdr:colOff>652313</xdr:colOff>
      <xdr:row>1</xdr:row>
      <xdr:rowOff>720871</xdr:rowOff>
    </xdr:to>
    <xdr:pic>
      <xdr:nvPicPr>
        <xdr:cNvPr id="2" name="Imagen 1">
          <a:extLst>
            <a:ext uri="{FF2B5EF4-FFF2-40B4-BE49-F238E27FC236}">
              <a16:creationId xmlns:a16="http://schemas.microsoft.com/office/drawing/2014/main" id="{0A319B80-611B-45DE-B0AE-4EF7F6BE2E7C}"/>
            </a:ext>
          </a:extLst>
        </xdr:cNvPr>
        <xdr:cNvPicPr>
          <a:picLocks noChangeAspect="1"/>
        </xdr:cNvPicPr>
      </xdr:nvPicPr>
      <xdr:blipFill>
        <a:blip xmlns:r="http://schemas.openxmlformats.org/officeDocument/2006/relationships" r:embed="rId1"/>
        <a:stretch>
          <a:fillRect/>
        </a:stretch>
      </xdr:blipFill>
      <xdr:spPr>
        <a:xfrm>
          <a:off x="984250" y="50800"/>
          <a:ext cx="1293663" cy="987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438150</xdr:colOff>
      <xdr:row>0</xdr:row>
      <xdr:rowOff>50800</xdr:rowOff>
    </xdr:from>
    <xdr:to>
      <xdr:col>2</xdr:col>
      <xdr:colOff>652313</xdr:colOff>
      <xdr:row>1</xdr:row>
      <xdr:rowOff>720871</xdr:rowOff>
    </xdr:to>
    <xdr:pic>
      <xdr:nvPicPr>
        <xdr:cNvPr id="2" name="Imagen 1">
          <a:extLst>
            <a:ext uri="{FF2B5EF4-FFF2-40B4-BE49-F238E27FC236}">
              <a16:creationId xmlns:a16="http://schemas.microsoft.com/office/drawing/2014/main" id="{8CF79C41-FFD8-466B-B352-04BB79D50A0E}"/>
            </a:ext>
          </a:extLst>
        </xdr:cNvPr>
        <xdr:cNvPicPr>
          <a:picLocks noChangeAspect="1"/>
        </xdr:cNvPicPr>
      </xdr:nvPicPr>
      <xdr:blipFill>
        <a:blip xmlns:r="http://schemas.openxmlformats.org/officeDocument/2006/relationships" r:embed="rId1"/>
        <a:stretch>
          <a:fillRect/>
        </a:stretch>
      </xdr:blipFill>
      <xdr:spPr>
        <a:xfrm>
          <a:off x="986790" y="50800"/>
          <a:ext cx="1288583" cy="9824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438150</xdr:colOff>
      <xdr:row>0</xdr:row>
      <xdr:rowOff>50800</xdr:rowOff>
    </xdr:from>
    <xdr:to>
      <xdr:col>2</xdr:col>
      <xdr:colOff>652313</xdr:colOff>
      <xdr:row>1</xdr:row>
      <xdr:rowOff>720871</xdr:rowOff>
    </xdr:to>
    <xdr:pic>
      <xdr:nvPicPr>
        <xdr:cNvPr id="2" name="Imagen 1">
          <a:extLst>
            <a:ext uri="{FF2B5EF4-FFF2-40B4-BE49-F238E27FC236}">
              <a16:creationId xmlns:a16="http://schemas.microsoft.com/office/drawing/2014/main" id="{B879D974-471D-4050-A4BA-3F3360E6E836}"/>
            </a:ext>
          </a:extLst>
        </xdr:cNvPr>
        <xdr:cNvPicPr>
          <a:picLocks noChangeAspect="1"/>
        </xdr:cNvPicPr>
      </xdr:nvPicPr>
      <xdr:blipFill>
        <a:blip xmlns:r="http://schemas.openxmlformats.org/officeDocument/2006/relationships" r:embed="rId1"/>
        <a:stretch>
          <a:fillRect/>
        </a:stretch>
      </xdr:blipFill>
      <xdr:spPr>
        <a:xfrm>
          <a:off x="986790" y="50800"/>
          <a:ext cx="1288583" cy="982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xa\Downloads\Matriz%20de%20Riesgos%20GTC-45%20BRAMADEROS%20(2).xlsx" TargetMode="External"/><Relationship Id="rId1" Type="http://schemas.openxmlformats.org/officeDocument/2006/relationships/externalLinkPath" Target="Matriz%20de%20Riesgos%20GTC-45%20BRAMADEROS%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exa\Downloads\EC-HSE-F-02%20MATRIZ%20DE%20IDENTIFICACI&#211;N%20DE%20PELIGROS%20Y%20EVALUACI&#211;N%20DE%20RIESGOS.xlsx" TargetMode="External"/><Relationship Id="rId1" Type="http://schemas.openxmlformats.org/officeDocument/2006/relationships/externalLinkPath" Target="EC-HSE-F-02%20MATRIZ%20DE%20IDENTIFICACI&#211;N%20DE%20PELIGROS%20Y%20EVALUACI&#211;N%20DE%20RIESGO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lexa\Downloads\Matriz%20de%20Riesgos%20GTC-45%20MACAS.xlsx" TargetMode="External"/><Relationship Id="rId1" Type="http://schemas.openxmlformats.org/officeDocument/2006/relationships/externalLinkPath" Target="Matriz%20de%20Riesgos%20GTC-45%20MAC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luaneecuador-my.sharepoint.com/Users/Alexa/Downloads/Matriz%20de%20Riesgos%20GTC-45%20BRAMADEROS%2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lexa\Downloads\Matriz%20de%20Riesgos%20GTC-45%20WARINTZA.xlsx" TargetMode="External"/><Relationship Id="rId1" Type="http://schemas.openxmlformats.org/officeDocument/2006/relationships/externalLinkPath" Target="Matriz%20de%20Riesgos%20GTC-45%20WARINTZ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rquidiocesis%201\Arquidiocesis%20Bt&#225;%20Matriz%20Rx%20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CARACTERIZACION%20ANG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TC45"/>
      <sheetName val="Evaluación Riesgo"/>
      <sheetName val="Clasificación Peligros"/>
      <sheetName val="Categorización Peligros"/>
      <sheetName val="Tabla Peligros"/>
      <sheetName val="BRAMADEROS"/>
      <sheetName val="SEDE CENTRAL"/>
      <sheetName val="Hoja1"/>
      <sheetName val="Efectos Posibles"/>
      <sheetName val="Aux. Niveles"/>
    </sheetNames>
    <sheetDataSet>
      <sheetData sheetId="0"/>
      <sheetData sheetId="1"/>
      <sheetData sheetId="2"/>
      <sheetData sheetId="3">
        <row r="2">
          <cell r="B2" t="str">
            <v>Mecánico</v>
          </cell>
        </row>
        <row r="3">
          <cell r="B3" t="str">
            <v>Eléctrico</v>
          </cell>
        </row>
        <row r="4">
          <cell r="B4" t="str">
            <v>Físico</v>
          </cell>
        </row>
        <row r="5">
          <cell r="B5" t="str">
            <v>Químico</v>
          </cell>
        </row>
        <row r="6">
          <cell r="B6" t="str">
            <v>Biológico</v>
          </cell>
        </row>
        <row r="7">
          <cell r="B7" t="str">
            <v>Locativo</v>
          </cell>
        </row>
        <row r="8">
          <cell r="B8" t="str">
            <v>Ergonómico_Biomecánico</v>
          </cell>
        </row>
        <row r="9">
          <cell r="B9" t="str">
            <v>Psicosocial</v>
          </cell>
        </row>
        <row r="10">
          <cell r="B10" t="str">
            <v>Público</v>
          </cell>
        </row>
        <row r="11">
          <cell r="B11" t="str">
            <v>Trabajo_en_alturas</v>
          </cell>
        </row>
        <row r="12">
          <cell r="B12" t="str">
            <v>Trabajo_en_caliente</v>
          </cell>
        </row>
        <row r="13">
          <cell r="B13" t="str">
            <v>Espacios_confinados</v>
          </cell>
        </row>
        <row r="14">
          <cell r="B14" t="str">
            <v>Accidentes_de_tránsito</v>
          </cell>
        </row>
        <row r="15">
          <cell r="B15" t="str">
            <v>Tecnológico_FísicoQuímico</v>
          </cell>
        </row>
        <row r="16">
          <cell r="B16" t="str">
            <v>Ambiental</v>
          </cell>
        </row>
        <row r="17">
          <cell r="B17" t="str">
            <v>Fenómenos_Naturales</v>
          </cell>
        </row>
      </sheetData>
      <sheetData sheetId="4"/>
      <sheetData sheetId="5"/>
      <sheetData sheetId="6"/>
      <sheetData sheetId="7"/>
      <sheetData sheetId="8"/>
      <sheetData sheetId="9">
        <row r="2">
          <cell r="A2">
            <v>10</v>
          </cell>
          <cell r="C2">
            <v>4</v>
          </cell>
          <cell r="E2">
            <v>100</v>
          </cell>
        </row>
        <row r="3">
          <cell r="A3">
            <v>6</v>
          </cell>
          <cell r="C3">
            <v>3</v>
          </cell>
          <cell r="E3">
            <v>60</v>
          </cell>
        </row>
        <row r="4">
          <cell r="A4">
            <v>2</v>
          </cell>
          <cell r="C4">
            <v>2</v>
          </cell>
          <cell r="E4">
            <v>25</v>
          </cell>
        </row>
        <row r="5">
          <cell r="A5">
            <v>0</v>
          </cell>
          <cell r="C5">
            <v>1</v>
          </cell>
          <cell r="E5">
            <v>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TC45"/>
      <sheetName val="Evaluación Riesgo"/>
      <sheetName val="Clasificación Peligros"/>
      <sheetName val="Categorización Peligros"/>
      <sheetName val="Tabla Peligros"/>
      <sheetName val="PALMAR"/>
      <sheetName val="CANGREJOS"/>
      <sheetName val="Hoja1"/>
      <sheetName val="Efectos Posibles"/>
      <sheetName val="Aux. Niveles"/>
    </sheetNames>
    <sheetDataSet>
      <sheetData sheetId="0"/>
      <sheetData sheetId="1"/>
      <sheetData sheetId="2"/>
      <sheetData sheetId="3">
        <row r="2">
          <cell r="B2" t="str">
            <v>Mecánico</v>
          </cell>
        </row>
        <row r="3">
          <cell r="B3" t="str">
            <v>Eléctrico</v>
          </cell>
        </row>
        <row r="4">
          <cell r="B4" t="str">
            <v>Físico</v>
          </cell>
        </row>
        <row r="5">
          <cell r="B5" t="str">
            <v>Químico</v>
          </cell>
        </row>
        <row r="6">
          <cell r="B6" t="str">
            <v>Biológico</v>
          </cell>
        </row>
        <row r="7">
          <cell r="B7" t="str">
            <v>Locativo</v>
          </cell>
        </row>
        <row r="8">
          <cell r="B8" t="str">
            <v>Ergonómico_Biomecánico</v>
          </cell>
        </row>
        <row r="9">
          <cell r="B9" t="str">
            <v>Psicosocial</v>
          </cell>
        </row>
        <row r="10">
          <cell r="B10" t="str">
            <v>Público</v>
          </cell>
        </row>
        <row r="11">
          <cell r="B11" t="str">
            <v>Trabajo_en_alturas</v>
          </cell>
        </row>
        <row r="12">
          <cell r="B12" t="str">
            <v>Trabajo_en_caliente</v>
          </cell>
        </row>
        <row r="13">
          <cell r="B13" t="str">
            <v>Espacios_confinados</v>
          </cell>
        </row>
        <row r="14">
          <cell r="B14" t="str">
            <v>Accidentes_de_tránsito</v>
          </cell>
        </row>
        <row r="15">
          <cell r="B15" t="str">
            <v>Tecnológico_FísicoQuímico</v>
          </cell>
        </row>
        <row r="16">
          <cell r="B16" t="str">
            <v>Ambiental</v>
          </cell>
        </row>
        <row r="17">
          <cell r="B17" t="str">
            <v>Fenómenos_Naturales</v>
          </cell>
        </row>
      </sheetData>
      <sheetData sheetId="4"/>
      <sheetData sheetId="5"/>
      <sheetData sheetId="6"/>
      <sheetData sheetId="7"/>
      <sheetData sheetId="8"/>
      <sheetData sheetId="9">
        <row r="2">
          <cell r="A2">
            <v>10</v>
          </cell>
          <cell r="C2">
            <v>4</v>
          </cell>
          <cell r="E2">
            <v>100</v>
          </cell>
        </row>
        <row r="3">
          <cell r="A3">
            <v>6</v>
          </cell>
          <cell r="C3">
            <v>3</v>
          </cell>
          <cell r="E3">
            <v>60</v>
          </cell>
        </row>
        <row r="4">
          <cell r="A4">
            <v>2</v>
          </cell>
          <cell r="C4">
            <v>2</v>
          </cell>
          <cell r="E4">
            <v>25</v>
          </cell>
        </row>
        <row r="5">
          <cell r="A5">
            <v>0</v>
          </cell>
          <cell r="C5">
            <v>1</v>
          </cell>
          <cell r="E5">
            <v>10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TC45"/>
      <sheetName val="Evaluación Riesgo"/>
      <sheetName val="Clasificación Peligros"/>
      <sheetName val="Categorización Peligros"/>
      <sheetName val="Tabla Peligros"/>
      <sheetName val="MACAS"/>
      <sheetName val="SEDE CENTRAL"/>
      <sheetName val="Hoja1"/>
      <sheetName val="Efectos Posibles"/>
      <sheetName val="Aux. Niveles"/>
    </sheetNames>
    <sheetDataSet>
      <sheetData sheetId="0"/>
      <sheetData sheetId="1"/>
      <sheetData sheetId="2"/>
      <sheetData sheetId="3">
        <row r="2">
          <cell r="B2" t="str">
            <v>Mecánico</v>
          </cell>
        </row>
        <row r="3">
          <cell r="B3" t="str">
            <v>Eléctrico</v>
          </cell>
        </row>
        <row r="4">
          <cell r="B4" t="str">
            <v>Físico</v>
          </cell>
        </row>
        <row r="5">
          <cell r="B5" t="str">
            <v>Químico</v>
          </cell>
        </row>
        <row r="6">
          <cell r="B6" t="str">
            <v>Biológico</v>
          </cell>
        </row>
        <row r="7">
          <cell r="B7" t="str">
            <v>Locativo</v>
          </cell>
        </row>
        <row r="8">
          <cell r="B8" t="str">
            <v>Ergonómico_Biomecánico</v>
          </cell>
        </row>
        <row r="9">
          <cell r="B9" t="str">
            <v>Psicosocial</v>
          </cell>
        </row>
        <row r="10">
          <cell r="B10" t="str">
            <v>Público</v>
          </cell>
        </row>
        <row r="11">
          <cell r="B11" t="str">
            <v>Trabajo_en_alturas</v>
          </cell>
        </row>
        <row r="12">
          <cell r="B12" t="str">
            <v>Trabajo_en_caliente</v>
          </cell>
        </row>
        <row r="13">
          <cell r="B13" t="str">
            <v>Espacios_confinados</v>
          </cell>
        </row>
        <row r="14">
          <cell r="B14" t="str">
            <v>Accidentes_de_tránsito</v>
          </cell>
        </row>
        <row r="15">
          <cell r="B15" t="str">
            <v>Tecnológico_FísicoQuímico</v>
          </cell>
        </row>
        <row r="16">
          <cell r="B16" t="str">
            <v>Ambiental</v>
          </cell>
        </row>
        <row r="17">
          <cell r="B17" t="str">
            <v>Fenómenos_Naturales</v>
          </cell>
        </row>
      </sheetData>
      <sheetData sheetId="4"/>
      <sheetData sheetId="5"/>
      <sheetData sheetId="6"/>
      <sheetData sheetId="7"/>
      <sheetData sheetId="8"/>
      <sheetData sheetId="9">
        <row r="2">
          <cell r="A2">
            <v>10</v>
          </cell>
          <cell r="C2">
            <v>4</v>
          </cell>
          <cell r="E2">
            <v>100</v>
          </cell>
        </row>
        <row r="3">
          <cell r="A3">
            <v>6</v>
          </cell>
          <cell r="C3">
            <v>3</v>
          </cell>
          <cell r="E3">
            <v>60</v>
          </cell>
        </row>
        <row r="4">
          <cell r="A4">
            <v>2</v>
          </cell>
          <cell r="C4">
            <v>2</v>
          </cell>
          <cell r="E4">
            <v>25</v>
          </cell>
        </row>
        <row r="5">
          <cell r="A5">
            <v>0</v>
          </cell>
          <cell r="C5">
            <v>1</v>
          </cell>
          <cell r="E5">
            <v>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C45"/>
      <sheetName val="Evaluación Riesgo"/>
      <sheetName val="Clasificación Peligros"/>
      <sheetName val="Categorización Peligros"/>
      <sheetName val="Tabla Peligros"/>
      <sheetName val="BRAMADEROS"/>
      <sheetName val="SEDE CENTRAL"/>
      <sheetName val="Hoja1"/>
      <sheetName val="Efectos Posibles"/>
      <sheetName val="Aux. Niveles"/>
    </sheetNames>
    <sheetDataSet>
      <sheetData sheetId="0"/>
      <sheetData sheetId="1"/>
      <sheetData sheetId="2"/>
      <sheetData sheetId="3">
        <row r="2">
          <cell r="B2" t="str">
            <v>Mecánico</v>
          </cell>
        </row>
        <row r="3">
          <cell r="B3" t="str">
            <v>Eléctrico</v>
          </cell>
        </row>
        <row r="4">
          <cell r="B4" t="str">
            <v>Físico</v>
          </cell>
        </row>
        <row r="5">
          <cell r="B5" t="str">
            <v>Químico</v>
          </cell>
        </row>
        <row r="6">
          <cell r="B6" t="str">
            <v>Biológico</v>
          </cell>
        </row>
        <row r="7">
          <cell r="B7" t="str">
            <v>Locativo</v>
          </cell>
        </row>
        <row r="8">
          <cell r="B8" t="str">
            <v>Ergonómico_Biomecánico</v>
          </cell>
        </row>
        <row r="9">
          <cell r="B9" t="str">
            <v>Psicosocial</v>
          </cell>
        </row>
        <row r="10">
          <cell r="B10" t="str">
            <v>Público</v>
          </cell>
        </row>
        <row r="11">
          <cell r="B11" t="str">
            <v>Trabajo_en_alturas</v>
          </cell>
        </row>
        <row r="12">
          <cell r="B12" t="str">
            <v>Trabajo_en_caliente</v>
          </cell>
        </row>
        <row r="13">
          <cell r="B13" t="str">
            <v>Espacios_confinados</v>
          </cell>
        </row>
        <row r="14">
          <cell r="B14" t="str">
            <v>Accidentes_de_tránsito</v>
          </cell>
        </row>
        <row r="15">
          <cell r="B15" t="str">
            <v>Tecnológico_FísicoQuímico</v>
          </cell>
        </row>
        <row r="16">
          <cell r="B16" t="str">
            <v>Ambiental</v>
          </cell>
        </row>
        <row r="17">
          <cell r="B17" t="str">
            <v>Fenómenos_Naturales</v>
          </cell>
        </row>
      </sheetData>
      <sheetData sheetId="4"/>
      <sheetData sheetId="5"/>
      <sheetData sheetId="6"/>
      <sheetData sheetId="7"/>
      <sheetData sheetId="8"/>
      <sheetData sheetId="9">
        <row r="2">
          <cell r="A2">
            <v>10</v>
          </cell>
          <cell r="C2">
            <v>4</v>
          </cell>
          <cell r="E2">
            <v>100</v>
          </cell>
        </row>
        <row r="3">
          <cell r="A3">
            <v>6</v>
          </cell>
          <cell r="C3">
            <v>3</v>
          </cell>
          <cell r="E3">
            <v>60</v>
          </cell>
        </row>
        <row r="4">
          <cell r="A4">
            <v>2</v>
          </cell>
          <cell r="C4">
            <v>2</v>
          </cell>
          <cell r="E4">
            <v>25</v>
          </cell>
        </row>
        <row r="5">
          <cell r="A5">
            <v>0</v>
          </cell>
          <cell r="C5">
            <v>1</v>
          </cell>
          <cell r="E5">
            <v>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TC45"/>
      <sheetName val="Evaluación Riesgo"/>
      <sheetName val="Clasificación Peligros"/>
      <sheetName val="Categorización Peligros"/>
      <sheetName val="Tabla Peligros"/>
      <sheetName val="WARINTZA"/>
      <sheetName val="SEDE CENTRAL"/>
      <sheetName val="Hoja1"/>
      <sheetName val="Efectos Posibles"/>
      <sheetName val="Aux. Niveles"/>
    </sheetNames>
    <sheetDataSet>
      <sheetData sheetId="0"/>
      <sheetData sheetId="1"/>
      <sheetData sheetId="2"/>
      <sheetData sheetId="3">
        <row r="2">
          <cell r="B2" t="str">
            <v>Mecánico</v>
          </cell>
        </row>
        <row r="3">
          <cell r="B3" t="str">
            <v>Eléctrico</v>
          </cell>
        </row>
        <row r="4">
          <cell r="B4" t="str">
            <v>Físico</v>
          </cell>
        </row>
        <row r="5">
          <cell r="B5" t="str">
            <v>Químico</v>
          </cell>
        </row>
        <row r="6">
          <cell r="B6" t="str">
            <v>Biológico</v>
          </cell>
        </row>
        <row r="7">
          <cell r="B7" t="str">
            <v>Locativo</v>
          </cell>
        </row>
        <row r="8">
          <cell r="B8" t="str">
            <v>Ergonómico_Biomecánico</v>
          </cell>
        </row>
        <row r="9">
          <cell r="B9" t="str">
            <v>Psicosocial</v>
          </cell>
        </row>
        <row r="10">
          <cell r="B10" t="str">
            <v>Público</v>
          </cell>
        </row>
        <row r="11">
          <cell r="B11" t="str">
            <v>Trabajo_en_alturas</v>
          </cell>
        </row>
        <row r="12">
          <cell r="B12" t="str">
            <v>Trabajo_en_caliente</v>
          </cell>
        </row>
        <row r="13">
          <cell r="B13" t="str">
            <v>Espacios_confinados</v>
          </cell>
        </row>
        <row r="14">
          <cell r="B14" t="str">
            <v>Accidentes_de_tránsito</v>
          </cell>
        </row>
        <row r="15">
          <cell r="B15" t="str">
            <v>Tecnológico_FísicoQuímico</v>
          </cell>
        </row>
        <row r="16">
          <cell r="B16" t="str">
            <v>Ambiental</v>
          </cell>
        </row>
        <row r="17">
          <cell r="B17" t="str">
            <v>Fenómenos_Naturales</v>
          </cell>
        </row>
      </sheetData>
      <sheetData sheetId="4"/>
      <sheetData sheetId="5"/>
      <sheetData sheetId="6"/>
      <sheetData sheetId="7"/>
      <sheetData sheetId="8"/>
      <sheetData sheetId="9">
        <row r="2">
          <cell r="A2">
            <v>10</v>
          </cell>
          <cell r="C2">
            <v>4</v>
          </cell>
          <cell r="E2">
            <v>100</v>
          </cell>
        </row>
        <row r="3">
          <cell r="A3">
            <v>6</v>
          </cell>
          <cell r="C3">
            <v>3</v>
          </cell>
          <cell r="E3">
            <v>60</v>
          </cell>
        </row>
        <row r="4">
          <cell r="A4">
            <v>2</v>
          </cell>
          <cell r="C4">
            <v>2</v>
          </cell>
          <cell r="E4">
            <v>25</v>
          </cell>
        </row>
        <row r="5">
          <cell r="A5">
            <v>0</v>
          </cell>
          <cell r="C5">
            <v>1</v>
          </cell>
          <cell r="E5">
            <v>10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
      <sheetName val="Cocina "/>
      <sheetName val="Vicaria de Evangelizacion "/>
      <sheetName val="Comunicaciones "/>
      <sheetName val="Cafeteria "/>
      <sheetName val="Vicaria Religiosa"/>
      <sheetName val="Cancilleria Archivo Central "/>
      <sheetName val="Pastoral Educativa "/>
      <sheetName val="Sistemas "/>
      <sheetName val="Auditoria"/>
      <sheetName val="Asistente de Cancilleria- Licen"/>
      <sheetName val="oficinadeCancillleria-P. Juri"/>
      <sheetName val="Seguridad Fisica"/>
      <sheetName val="Caja de Auxilios "/>
      <sheetName val="Recepcion "/>
      <sheetName val="Asesor Juridico"/>
      <sheetName val="Oficina Juridica "/>
      <sheetName val="Contabilidad"/>
      <sheetName val="Tesoreria "/>
      <sheetName val="Asesor de Planeacion "/>
      <sheetName val="Vicaria de Administracion "/>
      <sheetName val="Hoja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B1">
            <v>0</v>
          </cell>
        </row>
        <row r="2">
          <cell r="B2">
            <v>2</v>
          </cell>
        </row>
        <row r="3">
          <cell r="B3">
            <v>6</v>
          </cell>
        </row>
        <row r="4">
          <cell r="B4">
            <v>10</v>
          </cell>
        </row>
        <row r="7">
          <cell r="B7">
            <v>1</v>
          </cell>
        </row>
        <row r="8">
          <cell r="B8">
            <v>2</v>
          </cell>
        </row>
        <row r="9">
          <cell r="B9">
            <v>3</v>
          </cell>
        </row>
        <row r="10">
          <cell r="B10">
            <v>4</v>
          </cell>
        </row>
        <row r="52">
          <cell r="B52">
            <v>10</v>
          </cell>
        </row>
        <row r="53">
          <cell r="B53">
            <v>25</v>
          </cell>
        </row>
        <row r="54">
          <cell r="B54">
            <v>60</v>
          </cell>
        </row>
        <row r="55">
          <cell r="B55">
            <v>100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ARACTERIZACIÓN DE OFICIOS "/>
      <sheetName val="EJEMPLO"/>
      <sheetName val="Matriz de Peligros"/>
    </sheetNames>
    <sheetDataSet>
      <sheetData sheetId="0" refreshError="1"/>
      <sheetData sheetId="1" refreshError="1"/>
      <sheetData sheetId="2" refreshError="1"/>
      <sheetData sheetId="3" refreshError="1">
        <row r="495">
          <cell r="CG495">
            <v>2</v>
          </cell>
          <cell r="CH495" t="str">
            <v>Bajo</v>
          </cell>
          <cell r="CJ495">
            <v>20</v>
          </cell>
          <cell r="CK495" t="str">
            <v>IV Mantener las medidas de control existentes, pero se deberían considerar soluciones o mejoras y se deben hacer comprobaciones periódicas para asegurar que el riesgo aún es tolerable.</v>
          </cell>
          <cell r="CL495" t="str">
            <v>Aceptable</v>
          </cell>
        </row>
        <row r="496">
          <cell r="CG496">
            <v>4</v>
          </cell>
          <cell r="CH496" t="str">
            <v>Bajo</v>
          </cell>
          <cell r="CJ496">
            <v>40</v>
          </cell>
          <cell r="CK496" t="str">
            <v xml:space="preserve">III Mejorar si es posible.  Sería conveniente justificar la intervención y su rentabilidad. </v>
          </cell>
          <cell r="CL496" t="str">
            <v>Aceptable</v>
          </cell>
        </row>
        <row r="497">
          <cell r="CG497">
            <v>6</v>
          </cell>
          <cell r="CH497" t="str">
            <v>Medio</v>
          </cell>
          <cell r="CJ497">
            <v>50</v>
          </cell>
          <cell r="CK497" t="str">
            <v xml:space="preserve">III Mejorar si es posible.  Sería conveniente justificar la intervención y su rentabilidad. </v>
          </cell>
          <cell r="CL497" t="str">
            <v>Aceptable</v>
          </cell>
        </row>
        <row r="498">
          <cell r="CG498">
            <v>8</v>
          </cell>
          <cell r="CH498" t="str">
            <v>Medio</v>
          </cell>
          <cell r="CJ498">
            <v>60</v>
          </cell>
          <cell r="CK498" t="str">
            <v xml:space="preserve">III Mejorar si es posible.  Sería conveniente justificar la intervención y su rentabilidad. </v>
          </cell>
          <cell r="CL498" t="str">
            <v>Aceptable</v>
          </cell>
        </row>
        <row r="499">
          <cell r="CG499">
            <v>10</v>
          </cell>
          <cell r="CH499" t="str">
            <v>Alto</v>
          </cell>
          <cell r="CJ499">
            <v>80</v>
          </cell>
          <cell r="CK499" t="str">
            <v xml:space="preserve">III Mejorar si es posible.  Sería conveniente justificar la intervención y su rentabilidad. </v>
          </cell>
          <cell r="CL499" t="str">
            <v>Aceptable</v>
          </cell>
        </row>
        <row r="500">
          <cell r="CG500">
            <v>12</v>
          </cell>
          <cell r="CH500" t="str">
            <v>Alto</v>
          </cell>
          <cell r="CJ500">
            <v>100</v>
          </cell>
          <cell r="CK500" t="str">
            <v xml:space="preserve">III Mejorar si es posible.  Sería conveniente justificar la intervención y su rentabilidad. </v>
          </cell>
          <cell r="CL500" t="str">
            <v>Aceptable</v>
          </cell>
        </row>
        <row r="501">
          <cell r="CG501">
            <v>18</v>
          </cell>
          <cell r="CH501" t="str">
            <v>Alto</v>
          </cell>
          <cell r="CJ501">
            <v>120</v>
          </cell>
          <cell r="CK501" t="str">
            <v xml:space="preserve">III Mejorar si es posible.  Sería conveniente justificar la intervención y su rentabilidad. </v>
          </cell>
          <cell r="CL501" t="str">
            <v>Aceptable</v>
          </cell>
        </row>
        <row r="502">
          <cell r="CG502">
            <v>20</v>
          </cell>
          <cell r="CH502" t="str">
            <v>Alto</v>
          </cell>
          <cell r="CJ502">
            <v>150</v>
          </cell>
          <cell r="CK502" t="str">
            <v>II Corregir y adoptar medidas de control inmediato.  Sin embargo, suspenda actividades si el nivel de consecuencia está por encima de 60.</v>
          </cell>
          <cell r="CL502" t="str">
            <v>No Aceptable</v>
          </cell>
        </row>
        <row r="503">
          <cell r="CG503">
            <v>24</v>
          </cell>
          <cell r="CH503" t="str">
            <v>Muy Alto</v>
          </cell>
          <cell r="CJ503">
            <v>200</v>
          </cell>
          <cell r="CK503" t="str">
            <v>II Corregir y adoptar medidas de control inmediato.  Sin embargo, suspenda actividades si el nivel de consecuencia está por encima de 60.</v>
          </cell>
          <cell r="CL503" t="str">
            <v>No Aceptable</v>
          </cell>
        </row>
        <row r="504">
          <cell r="CG504">
            <v>30</v>
          </cell>
          <cell r="CH504" t="str">
            <v>Muy Alto</v>
          </cell>
          <cell r="CJ504">
            <v>240</v>
          </cell>
          <cell r="CK504" t="str">
            <v>II Corregir y adoptar medidas de control inmediato.  Sin embargo, suspenda actividades si el nivel de consecuencia está por encima de 60.</v>
          </cell>
          <cell r="CL504" t="str">
            <v>No Aceptable</v>
          </cell>
        </row>
        <row r="505">
          <cell r="CG505">
            <v>40</v>
          </cell>
          <cell r="CH505" t="str">
            <v>Muy Alto</v>
          </cell>
          <cell r="CJ505">
            <v>250</v>
          </cell>
          <cell r="CK505" t="str">
            <v>II Corregir y adoptar medidas de control inmediato.  Sin embargo, suspenda actividades si el nivel de consecuencia está por encima de 60.</v>
          </cell>
          <cell r="CL505" t="str">
            <v>No Aceptable</v>
          </cell>
        </row>
        <row r="506">
          <cell r="CJ506">
            <v>360</v>
          </cell>
          <cell r="CK506" t="str">
            <v>II Corregir y adoptar medidas de control inmediato.  Sin embargo, suspenda actividades si el nivel de consecuencia está por encima de 60.</v>
          </cell>
          <cell r="CL506" t="str">
            <v>No Aceptable</v>
          </cell>
        </row>
        <row r="507">
          <cell r="CJ507">
            <v>400</v>
          </cell>
          <cell r="CK507" t="str">
            <v>II Corregir y adoptar medidas de control inmediato.  Sin embargo, suspenda actividades si el nivel de consecuencia está por encima de 60.</v>
          </cell>
          <cell r="CL507" t="str">
            <v>No Aceptable</v>
          </cell>
        </row>
        <row r="508">
          <cell r="CJ508">
            <v>480</v>
          </cell>
          <cell r="CK508" t="str">
            <v>II Corregir y adoptar medidas de control inmediato.  Sin embargo, suspenda actividades si el nivel de consecuencia está por encima de 60.</v>
          </cell>
          <cell r="CL508" t="str">
            <v>No Aceptable</v>
          </cell>
        </row>
        <row r="509">
          <cell r="CJ509">
            <v>500</v>
          </cell>
          <cell r="CK509" t="str">
            <v>II Corregir y adoptar medidas de control inmediato.  Sin embargo, suspenda actividades si el nivel de consecuencia está por encima de 60.</v>
          </cell>
          <cell r="CL509" t="str">
            <v>No Aceptable</v>
          </cell>
        </row>
        <row r="510">
          <cell r="CJ510">
            <v>600</v>
          </cell>
          <cell r="CK510" t="str">
            <v>I Situación crítica.  Suspender actividades hasta que el riesgo esté bajo control.  Intervención urgente.</v>
          </cell>
          <cell r="CL510" t="str">
            <v>No Aceptable</v>
          </cell>
        </row>
        <row r="511">
          <cell r="CJ511">
            <v>800</v>
          </cell>
          <cell r="CK511" t="str">
            <v>I Situación crítica.  Suspender actividades hasta que el riesgo esté bajo control.  Intervención urgente.</v>
          </cell>
          <cell r="CL511" t="str">
            <v>No Aceptable</v>
          </cell>
        </row>
        <row r="512">
          <cell r="CJ512">
            <v>1000</v>
          </cell>
          <cell r="CK512" t="str">
            <v>I Situación crítica.  Suspender actividades hasta que el riesgo esté bajo control.  Intervención urgente.</v>
          </cell>
          <cell r="CL512" t="str">
            <v>No Aceptable</v>
          </cell>
        </row>
        <row r="513">
          <cell r="CJ513">
            <v>1200</v>
          </cell>
          <cell r="CK513" t="str">
            <v>I Situación crítica.  Suspender actividades hasta que el riesgo esté bajo control.  Intervención urgente.</v>
          </cell>
          <cell r="CL513" t="str">
            <v>No Aceptable</v>
          </cell>
        </row>
        <row r="514">
          <cell r="CJ514">
            <v>1440</v>
          </cell>
          <cell r="CK514" t="str">
            <v>I Situación crítica.  Suspender actividades hasta que el riesgo esté bajo control.  Intervención urgente.</v>
          </cell>
          <cell r="CL514" t="str">
            <v>No Aceptable</v>
          </cell>
        </row>
        <row r="515">
          <cell r="CJ515">
            <v>2000</v>
          </cell>
          <cell r="CK515" t="str">
            <v>I Situación crítica.  Suspender actividades hasta que el riesgo esté bajo control.  Intervención urgente.</v>
          </cell>
          <cell r="CL515" t="str">
            <v>No Aceptable</v>
          </cell>
        </row>
        <row r="516">
          <cell r="CJ516">
            <v>2400</v>
          </cell>
          <cell r="CK516" t="str">
            <v>I Situación crítica.  Suspender actividades hasta que el riesgo esté bajo control.  Intervención urgente.</v>
          </cell>
          <cell r="CL516" t="str">
            <v>No Aceptable</v>
          </cell>
        </row>
        <row r="517">
          <cell r="CJ517">
            <v>4000</v>
          </cell>
          <cell r="CK517" t="str">
            <v>I Situación crítica.  Suspender actividades hasta que el riesgo esté bajo control.  Intervención urgente.</v>
          </cell>
          <cell r="CL517" t="str">
            <v>No Aceptable</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BCB9D-9AFF-49D1-AFC2-47B592E710B3}">
  <dimension ref="A1:D26"/>
  <sheetViews>
    <sheetView topLeftCell="B6" zoomScale="110" zoomScaleNormal="110" workbookViewId="0">
      <selection activeCell="C14" sqref="C14"/>
    </sheetView>
  </sheetViews>
  <sheetFormatPr baseColWidth="10" defaultColWidth="11.44140625" defaultRowHeight="14.4" x14ac:dyDescent="0.3"/>
  <cols>
    <col min="1" max="1" width="93.109375" style="1" customWidth="1"/>
    <col min="2" max="2" width="62.44140625" style="1" customWidth="1"/>
    <col min="3" max="4" width="11.44140625" style="1"/>
  </cols>
  <sheetData>
    <row r="1" spans="1:2" ht="51" customHeight="1" x14ac:dyDescent="0.3">
      <c r="A1" s="2" t="s">
        <v>0</v>
      </c>
    </row>
    <row r="2" spans="1:2" x14ac:dyDescent="0.3">
      <c r="A2" s="1" t="s">
        <v>1</v>
      </c>
    </row>
    <row r="3" spans="1:2" ht="57.6" x14ac:dyDescent="0.3">
      <c r="A3" s="1" t="s">
        <v>2</v>
      </c>
    </row>
    <row r="4" spans="1:2" x14ac:dyDescent="0.3">
      <c r="A4" s="1" t="s">
        <v>3</v>
      </c>
    </row>
    <row r="5" spans="1:2" ht="43.2" x14ac:dyDescent="0.3">
      <c r="A5" s="1" t="s">
        <v>4</v>
      </c>
    </row>
    <row r="6" spans="1:2" ht="28.8" x14ac:dyDescent="0.3">
      <c r="A6" s="1" t="s">
        <v>5</v>
      </c>
    </row>
    <row r="7" spans="1:2" x14ac:dyDescent="0.3">
      <c r="A7" s="1" t="s">
        <v>6</v>
      </c>
    </row>
    <row r="8" spans="1:2" ht="28.8" x14ac:dyDescent="0.3">
      <c r="A8" s="1" t="s">
        <v>7</v>
      </c>
    </row>
    <row r="9" spans="1:2" x14ac:dyDescent="0.3">
      <c r="A9" s="2" t="s">
        <v>8</v>
      </c>
      <c r="B9" s="54" t="s">
        <v>9</v>
      </c>
    </row>
    <row r="10" spans="1:2" ht="43.2" x14ac:dyDescent="0.3">
      <c r="A10" s="1" t="s">
        <v>10</v>
      </c>
    </row>
    <row r="11" spans="1:2" x14ac:dyDescent="0.3">
      <c r="A11" s="2" t="s">
        <v>11</v>
      </c>
    </row>
    <row r="12" spans="1:2" x14ac:dyDescent="0.3">
      <c r="A12" s="2" t="s">
        <v>12</v>
      </c>
    </row>
    <row r="13" spans="1:2" x14ac:dyDescent="0.3">
      <c r="A13" s="2" t="s">
        <v>13</v>
      </c>
    </row>
    <row r="14" spans="1:2" x14ac:dyDescent="0.3">
      <c r="A14" s="2" t="s">
        <v>14</v>
      </c>
    </row>
    <row r="15" spans="1:2" x14ac:dyDescent="0.3">
      <c r="A15" s="2" t="s">
        <v>15</v>
      </c>
    </row>
    <row r="16" spans="1:2" x14ac:dyDescent="0.3">
      <c r="A16" s="2" t="s">
        <v>16</v>
      </c>
    </row>
    <row r="17" spans="1:1" x14ac:dyDescent="0.3">
      <c r="A17" s="2" t="s">
        <v>17</v>
      </c>
    </row>
    <row r="18" spans="1:1" x14ac:dyDescent="0.3">
      <c r="A18" s="2" t="s">
        <v>18</v>
      </c>
    </row>
    <row r="19" spans="1:1" x14ac:dyDescent="0.3">
      <c r="A19" s="2" t="s">
        <v>19</v>
      </c>
    </row>
    <row r="20" spans="1:1" x14ac:dyDescent="0.3">
      <c r="A20" s="2" t="s">
        <v>20</v>
      </c>
    </row>
    <row r="21" spans="1:1" x14ac:dyDescent="0.3">
      <c r="A21" s="2" t="s">
        <v>21</v>
      </c>
    </row>
    <row r="22" spans="1:1" x14ac:dyDescent="0.3">
      <c r="A22" s="2" t="s">
        <v>22</v>
      </c>
    </row>
    <row r="23" spans="1:1" x14ac:dyDescent="0.3">
      <c r="A23" s="2" t="s">
        <v>23</v>
      </c>
    </row>
    <row r="24" spans="1:1" ht="28.8" x14ac:dyDescent="0.3">
      <c r="A24" s="2" t="s">
        <v>24</v>
      </c>
    </row>
    <row r="25" spans="1:1" x14ac:dyDescent="0.3">
      <c r="A25" s="2" t="s">
        <v>25</v>
      </c>
    </row>
    <row r="26" spans="1:1" x14ac:dyDescent="0.3">
      <c r="A26" s="2" t="s">
        <v>26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CA30-669C-4FD2-BA0A-83CFAB7FF052}">
  <dimension ref="A1:BL1048556"/>
  <sheetViews>
    <sheetView showGridLines="0" zoomScale="60" zoomScaleNormal="60" workbookViewId="0">
      <pane xSplit="9" ySplit="16" topLeftCell="J17" activePane="bottomRight" state="frozen"/>
      <selection pane="topRight" activeCell="I14" sqref="I14"/>
      <selection pane="bottomLeft" activeCell="B17" sqref="B17"/>
      <selection pane="bottomRight" activeCell="F12" sqref="F12:H12"/>
    </sheetView>
  </sheetViews>
  <sheetFormatPr baseColWidth="10" defaultColWidth="11.44140625" defaultRowHeight="0" customHeight="1" zeroHeight="1" outlineLevelRow="1" x14ac:dyDescent="0.3"/>
  <cols>
    <col min="1" max="1" width="8" style="61" customWidth="1"/>
    <col min="2" max="3" width="15.6640625" style="46" customWidth="1"/>
    <col min="4" max="4" width="14.5546875" style="46" customWidth="1"/>
    <col min="5" max="5" width="19.44140625" style="77" bestFit="1" customWidth="1"/>
    <col min="6" max="6" width="27.33203125" style="77" bestFit="1" customWidth="1"/>
    <col min="7" max="7" width="16.5546875" style="59" customWidth="1"/>
    <col min="8" max="8" width="3.88671875" style="59" customWidth="1"/>
    <col min="9" max="9" width="23" style="77" customWidth="1"/>
    <col min="10" max="10" width="32.33203125" style="77" bestFit="1" customWidth="1"/>
    <col min="11" max="11" width="14.5546875" style="59" customWidth="1"/>
    <col min="12" max="12" width="23.88671875" style="59" customWidth="1"/>
    <col min="13" max="13" width="23.5546875" style="77" customWidth="1"/>
    <col min="14" max="14" width="22.33203125" style="77" customWidth="1"/>
    <col min="15" max="15" width="36.88671875" style="103"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6.109375" style="46" customWidth="1"/>
    <col min="22" max="22" width="9" style="46" customWidth="1"/>
    <col min="23" max="23" width="7.44140625" style="46" customWidth="1"/>
    <col min="24" max="24" width="13.88671875" style="46" bestFit="1" customWidth="1"/>
    <col min="25" max="25" width="4.33203125" style="46" customWidth="1"/>
    <col min="26" max="26" width="20.5546875" style="46" customWidth="1"/>
    <col min="27" max="27" width="17.109375" style="46" customWidth="1"/>
    <col min="28" max="28" width="3.6640625" style="62" customWidth="1"/>
    <col min="29" max="29" width="15.44140625" style="46" customWidth="1"/>
    <col min="30" max="30" width="19.44140625" style="46" customWidth="1"/>
    <col min="31" max="31" width="37" style="61" customWidth="1"/>
    <col min="32" max="32" width="18.33203125" style="46" customWidth="1"/>
    <col min="33" max="16384" width="11.44140625" style="46"/>
  </cols>
  <sheetData>
    <row r="1" spans="1:32" ht="14.4" x14ac:dyDescent="0.3"/>
    <row r="2" spans="1:32" ht="14.4" x14ac:dyDescent="0.3">
      <c r="A2" s="555"/>
      <c r="B2" s="555"/>
      <c r="C2" s="555"/>
      <c r="D2" s="555"/>
      <c r="E2" s="556" t="s">
        <v>1173</v>
      </c>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47" t="s">
        <v>426</v>
      </c>
      <c r="AF2" s="548"/>
    </row>
    <row r="3" spans="1:32" ht="14.4" x14ac:dyDescent="0.3">
      <c r="A3" s="555"/>
      <c r="B3" s="555"/>
      <c r="C3" s="555"/>
      <c r="D3" s="555"/>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49"/>
      <c r="AF3" s="550"/>
    </row>
    <row r="4" spans="1:32" ht="14.4" x14ac:dyDescent="0.3">
      <c r="A4" s="555"/>
      <c r="B4" s="555"/>
      <c r="C4" s="555"/>
      <c r="D4" s="555"/>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49"/>
      <c r="AF4" s="550"/>
    </row>
    <row r="5" spans="1:32" ht="15" thickBot="1" x14ac:dyDescent="0.35">
      <c r="A5" s="555"/>
      <c r="B5" s="555"/>
      <c r="C5" s="555"/>
      <c r="D5" s="555"/>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1"/>
      <c r="AF5" s="552"/>
    </row>
    <row r="6" spans="1:32" ht="15" outlineLevel="1" thickTop="1" x14ac:dyDescent="0.3">
      <c r="A6" s="559"/>
      <c r="B6" s="559"/>
      <c r="C6" s="559"/>
      <c r="D6" s="559"/>
      <c r="E6" s="559"/>
      <c r="F6" s="559"/>
      <c r="G6" s="559"/>
      <c r="H6" s="559"/>
      <c r="I6" s="86"/>
      <c r="J6" s="553"/>
      <c r="K6" s="553"/>
      <c r="L6" s="553"/>
      <c r="M6" s="553"/>
      <c r="N6" s="553"/>
      <c r="O6" s="553"/>
      <c r="P6" s="553"/>
      <c r="Q6" s="553"/>
      <c r="R6" s="553"/>
      <c r="S6" s="553"/>
      <c r="T6" s="553"/>
      <c r="U6" s="553"/>
      <c r="V6" s="553"/>
      <c r="W6" s="553"/>
      <c r="X6" s="553"/>
      <c r="Y6" s="553"/>
      <c r="Z6" s="553"/>
      <c r="AA6" s="553"/>
      <c r="AB6" s="553"/>
      <c r="AC6" s="553"/>
      <c r="AD6" s="553"/>
      <c r="AE6" s="597"/>
      <c r="AF6" s="535"/>
    </row>
    <row r="7" spans="1:32" ht="14.4" outlineLevel="1" x14ac:dyDescent="0.3">
      <c r="A7" s="596"/>
      <c r="B7" s="596"/>
      <c r="C7" s="596"/>
      <c r="D7" s="596"/>
      <c r="E7" s="596"/>
      <c r="F7" s="596"/>
      <c r="G7" s="596"/>
      <c r="H7" s="596"/>
      <c r="I7" s="86"/>
      <c r="J7" s="553"/>
      <c r="K7" s="553"/>
      <c r="L7" s="553"/>
      <c r="M7" s="553"/>
      <c r="N7" s="553"/>
      <c r="O7" s="553"/>
      <c r="P7" s="553"/>
      <c r="Q7" s="553"/>
      <c r="R7" s="553"/>
      <c r="S7" s="553"/>
      <c r="T7" s="553"/>
      <c r="U7" s="553"/>
      <c r="V7" s="553"/>
      <c r="W7" s="553"/>
      <c r="X7" s="553"/>
      <c r="Y7" s="553"/>
      <c r="Z7" s="553"/>
      <c r="AA7" s="553"/>
      <c r="AB7" s="553"/>
      <c r="AC7" s="553"/>
      <c r="AD7" s="553"/>
      <c r="AE7" s="553"/>
      <c r="AF7" s="536"/>
    </row>
    <row r="8" spans="1:32" ht="15.6" outlineLevel="1" x14ac:dyDescent="0.3">
      <c r="A8" s="560" t="s">
        <v>427</v>
      </c>
      <c r="B8" s="560"/>
      <c r="C8" s="560"/>
      <c r="D8" s="560"/>
      <c r="E8" s="560"/>
      <c r="F8" s="561" t="s">
        <v>428</v>
      </c>
      <c r="G8" s="561"/>
      <c r="H8" s="561"/>
      <c r="I8" s="87"/>
      <c r="J8" s="553"/>
      <c r="K8" s="553"/>
      <c r="L8" s="553"/>
      <c r="M8" s="553"/>
      <c r="N8" s="553"/>
      <c r="O8" s="553"/>
      <c r="P8" s="553"/>
      <c r="Q8" s="553"/>
      <c r="R8" s="553"/>
      <c r="S8" s="553"/>
      <c r="T8" s="553"/>
      <c r="U8" s="553"/>
      <c r="V8" s="553"/>
      <c r="W8" s="553"/>
      <c r="X8" s="553"/>
      <c r="Y8" s="553"/>
      <c r="Z8" s="553"/>
      <c r="AA8" s="553"/>
      <c r="AB8" s="553"/>
      <c r="AC8" s="553"/>
      <c r="AD8" s="553"/>
      <c r="AE8" s="553"/>
      <c r="AF8" s="536"/>
    </row>
    <row r="9" spans="1:32" ht="15.6" outlineLevel="1" x14ac:dyDescent="0.3">
      <c r="A9" s="560" t="s">
        <v>429</v>
      </c>
      <c r="B9" s="560"/>
      <c r="C9" s="560"/>
      <c r="D9" s="560"/>
      <c r="E9" s="560"/>
      <c r="F9" s="561" t="s">
        <v>430</v>
      </c>
      <c r="G9" s="561"/>
      <c r="H9" s="561"/>
      <c r="I9" s="87"/>
      <c r="J9" s="553"/>
      <c r="K9" s="553"/>
      <c r="L9" s="553"/>
      <c r="M9" s="553"/>
      <c r="N9" s="553"/>
      <c r="O9" s="553"/>
      <c r="P9" s="553"/>
      <c r="Q9" s="553"/>
      <c r="R9" s="553"/>
      <c r="S9" s="553"/>
      <c r="T9" s="553"/>
      <c r="U9" s="553"/>
      <c r="V9" s="553"/>
      <c r="W9" s="553"/>
      <c r="X9" s="553"/>
      <c r="Y9" s="553"/>
      <c r="Z9" s="553"/>
      <c r="AA9" s="553"/>
      <c r="AB9" s="553"/>
      <c r="AC9" s="553"/>
      <c r="AD9" s="553"/>
      <c r="AE9" s="553"/>
      <c r="AF9" s="536"/>
    </row>
    <row r="10" spans="1:32" ht="15.6" outlineLevel="1" x14ac:dyDescent="0.3">
      <c r="A10" s="560" t="s">
        <v>431</v>
      </c>
      <c r="B10" s="560"/>
      <c r="C10" s="560"/>
      <c r="D10" s="560"/>
      <c r="E10" s="560"/>
      <c r="F10" s="561" t="s">
        <v>1885</v>
      </c>
      <c r="G10" s="561"/>
      <c r="H10" s="561"/>
      <c r="I10" s="87"/>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36"/>
    </row>
    <row r="11" spans="1:32" ht="15.6" outlineLevel="1" x14ac:dyDescent="0.3">
      <c r="A11" s="560" t="s">
        <v>433</v>
      </c>
      <c r="B11" s="560"/>
      <c r="C11" s="560"/>
      <c r="D11" s="560"/>
      <c r="E11" s="560"/>
      <c r="F11" s="562">
        <v>45090</v>
      </c>
      <c r="G11" s="562"/>
      <c r="H11" s="562"/>
      <c r="I11" s="88"/>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36"/>
    </row>
    <row r="12" spans="1:32" ht="15.6" outlineLevel="1" x14ac:dyDescent="0.3">
      <c r="A12" s="560" t="s">
        <v>434</v>
      </c>
      <c r="B12" s="560"/>
      <c r="C12" s="560"/>
      <c r="D12" s="560"/>
      <c r="E12" s="560"/>
      <c r="F12" s="561"/>
      <c r="G12" s="561"/>
      <c r="H12" s="561"/>
      <c r="I12" s="87"/>
      <c r="J12" s="553"/>
      <c r="K12" s="553"/>
      <c r="L12" s="553"/>
      <c r="M12" s="553"/>
      <c r="N12" s="553"/>
      <c r="O12" s="553"/>
      <c r="P12" s="553"/>
      <c r="Q12" s="553"/>
      <c r="R12" s="553"/>
      <c r="S12" s="553"/>
      <c r="T12" s="553"/>
      <c r="U12" s="553"/>
      <c r="V12" s="553"/>
      <c r="W12" s="553"/>
      <c r="X12" s="553"/>
      <c r="Y12" s="553"/>
      <c r="Z12" s="553"/>
      <c r="AA12" s="553"/>
      <c r="AB12" s="553"/>
      <c r="AC12" s="553"/>
      <c r="AD12" s="553"/>
      <c r="AE12" s="553"/>
      <c r="AF12" s="536"/>
    </row>
    <row r="13" spans="1:32" ht="15.6" outlineLevel="1" x14ac:dyDescent="0.3">
      <c r="A13" s="595" t="s">
        <v>436</v>
      </c>
      <c r="B13" s="595"/>
      <c r="C13" s="595"/>
      <c r="D13" s="595"/>
      <c r="E13" s="595"/>
      <c r="F13" s="562"/>
      <c r="G13" s="562"/>
      <c r="H13" s="562"/>
      <c r="I13" s="88"/>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36"/>
    </row>
    <row r="14" spans="1:32" s="60" customFormat="1" ht="31.2" customHeight="1" x14ac:dyDescent="0.3">
      <c r="A14" s="593" t="s">
        <v>437</v>
      </c>
      <c r="B14" s="594"/>
      <c r="C14" s="594"/>
      <c r="D14" s="594"/>
      <c r="E14" s="594"/>
      <c r="F14" s="594"/>
      <c r="G14" s="594"/>
      <c r="H14" s="594"/>
      <c r="I14" s="522"/>
      <c r="J14" s="514" t="s">
        <v>438</v>
      </c>
      <c r="K14" s="515"/>
      <c r="L14" s="516"/>
      <c r="M14" s="513" t="s">
        <v>439</v>
      </c>
      <c r="N14" s="528" t="s">
        <v>440</v>
      </c>
      <c r="O14" s="528"/>
      <c r="P14" s="528"/>
      <c r="Q14" s="527" t="s">
        <v>441</v>
      </c>
      <c r="R14" s="527"/>
      <c r="S14" s="527"/>
      <c r="T14" s="527"/>
      <c r="U14" s="527"/>
      <c r="V14" s="527"/>
      <c r="W14" s="527"/>
      <c r="X14" s="532" t="s">
        <v>442</v>
      </c>
      <c r="Y14" s="520" t="s">
        <v>443</v>
      </c>
      <c r="Z14" s="521"/>
      <c r="AA14" s="522"/>
      <c r="AB14" s="526" t="s">
        <v>444</v>
      </c>
      <c r="AC14" s="526"/>
      <c r="AD14" s="526"/>
      <c r="AE14" s="526"/>
      <c r="AF14" s="526"/>
    </row>
    <row r="15" spans="1:32" s="60" customFormat="1" ht="15.6" x14ac:dyDescent="0.3">
      <c r="A15" s="523"/>
      <c r="B15" s="524"/>
      <c r="C15" s="524"/>
      <c r="D15" s="524"/>
      <c r="E15" s="524"/>
      <c r="F15" s="524"/>
      <c r="G15" s="524"/>
      <c r="H15" s="524"/>
      <c r="I15" s="525"/>
      <c r="J15" s="517"/>
      <c r="K15" s="518"/>
      <c r="L15" s="519"/>
      <c r="M15" s="513"/>
      <c r="N15" s="200" t="s">
        <v>445</v>
      </c>
      <c r="O15" s="200" t="s">
        <v>446</v>
      </c>
      <c r="P15" s="200" t="s">
        <v>447</v>
      </c>
      <c r="Q15" s="78"/>
      <c r="R15" s="78"/>
      <c r="S15" s="78"/>
      <c r="T15" s="78"/>
      <c r="U15" s="78"/>
      <c r="V15" s="78"/>
      <c r="W15" s="78"/>
      <c r="X15" s="533"/>
      <c r="Y15" s="523"/>
      <c r="Z15" s="524"/>
      <c r="AA15" s="525"/>
      <c r="AB15" s="529" t="s">
        <v>445</v>
      </c>
      <c r="AC15" s="530"/>
      <c r="AD15" s="531"/>
      <c r="AE15" s="201" t="s">
        <v>446</v>
      </c>
      <c r="AF15" s="201" t="s">
        <v>447</v>
      </c>
    </row>
    <row r="16" spans="1:32" ht="85.95" customHeight="1" x14ac:dyDescent="0.3">
      <c r="A16" s="79" t="s">
        <v>366</v>
      </c>
      <c r="B16" s="79" t="s">
        <v>448</v>
      </c>
      <c r="C16" s="79" t="s">
        <v>1176</v>
      </c>
      <c r="D16" s="79" t="s">
        <v>449</v>
      </c>
      <c r="E16" s="89" t="s">
        <v>450</v>
      </c>
      <c r="F16" s="89" t="s">
        <v>451</v>
      </c>
      <c r="G16" s="89" t="s">
        <v>452</v>
      </c>
      <c r="H16" s="89" t="s">
        <v>453</v>
      </c>
      <c r="I16" s="89" t="s">
        <v>454</v>
      </c>
      <c r="J16" s="89" t="s">
        <v>455</v>
      </c>
      <c r="K16" s="89" t="s">
        <v>456</v>
      </c>
      <c r="L16" s="89" t="s">
        <v>457</v>
      </c>
      <c r="M16" s="513"/>
      <c r="N16" s="89" t="s">
        <v>458</v>
      </c>
      <c r="O16" s="89" t="s">
        <v>459</v>
      </c>
      <c r="P16" s="89" t="s">
        <v>460</v>
      </c>
      <c r="Q16" s="79" t="s">
        <v>461</v>
      </c>
      <c r="R16" s="79" t="s">
        <v>462</v>
      </c>
      <c r="S16" s="79" t="s">
        <v>463</v>
      </c>
      <c r="T16" s="79" t="s">
        <v>464</v>
      </c>
      <c r="U16" s="79" t="s">
        <v>465</v>
      </c>
      <c r="V16" s="79" t="s">
        <v>466</v>
      </c>
      <c r="W16" s="79" t="s">
        <v>467</v>
      </c>
      <c r="X16" s="79" t="s">
        <v>468</v>
      </c>
      <c r="Y16" s="79" t="s">
        <v>469</v>
      </c>
      <c r="Z16" s="79" t="s">
        <v>470</v>
      </c>
      <c r="AA16" s="79" t="s">
        <v>471</v>
      </c>
      <c r="AB16" s="79" t="s">
        <v>472</v>
      </c>
      <c r="AC16" s="79" t="s">
        <v>473</v>
      </c>
      <c r="AD16" s="79" t="s">
        <v>458</v>
      </c>
      <c r="AE16" s="79" t="s">
        <v>474</v>
      </c>
      <c r="AF16" s="79" t="s">
        <v>460</v>
      </c>
    </row>
    <row r="17" spans="1:64" s="67" customFormat="1" ht="37.950000000000003" customHeight="1" x14ac:dyDescent="0.3">
      <c r="A17" s="211">
        <v>1</v>
      </c>
      <c r="B17" s="63" t="s">
        <v>1886</v>
      </c>
      <c r="C17" s="63" t="s">
        <v>475</v>
      </c>
      <c r="D17" s="63" t="s">
        <v>476</v>
      </c>
      <c r="E17" s="90" t="s">
        <v>477</v>
      </c>
      <c r="F17" s="90" t="s">
        <v>1887</v>
      </c>
      <c r="G17" s="90" t="s">
        <v>479</v>
      </c>
      <c r="H17" s="90" t="s">
        <v>480</v>
      </c>
      <c r="I17" s="90" t="s">
        <v>481</v>
      </c>
      <c r="J17" s="90" t="s">
        <v>482</v>
      </c>
      <c r="K17" s="90" t="s">
        <v>167</v>
      </c>
      <c r="L17" s="91" t="s">
        <v>483</v>
      </c>
      <c r="M17" s="90" t="s">
        <v>484</v>
      </c>
      <c r="N17" s="90" t="s">
        <v>1888</v>
      </c>
      <c r="O17" s="91" t="s">
        <v>1889</v>
      </c>
      <c r="P17" s="90" t="s">
        <v>487</v>
      </c>
      <c r="Q17" s="63">
        <v>2</v>
      </c>
      <c r="R17" s="63">
        <v>2</v>
      </c>
      <c r="S17" s="65">
        <f>IF(OR(Q17="",R17=""),"",IF((Q17*R17=0),"N/A",Q17*R17))</f>
        <v>4</v>
      </c>
      <c r="T17" s="65" t="str">
        <f>IF(S17="","",IF(ISTEXT(S17),"N/A",IF(OR(S17=2,S17=4),"Bajo",IF(OR(S17=6,S17=8),"Medio",IF(OR(S17=10,S17=12,S17=18,S17=20),"Alto",IF(OR(S17=24,S17=30,S17=40),"Muy Alto","Error"))))))</f>
        <v>Bajo</v>
      </c>
      <c r="U17" s="63">
        <v>25</v>
      </c>
      <c r="V17" s="65">
        <f>IF(OR(U17="",S17=""),"",IF(ISTEXT(S17),"N/A",S17*U17))</f>
        <v>100</v>
      </c>
      <c r="W17" s="65" t="str">
        <f>IF(V17="","",IF(ISTEXT(V17),"IV",IF(V17=20,"IV",IF(AND(V17&gt;=40,V17&lt;=120),"III",IF(AND(V17&gt;=150,V17&lt;=500),"II",IF(AND(V17&gt;=600,V17&lt;=4000),"I","Error"))))))</f>
        <v>III</v>
      </c>
      <c r="X17" s="65" t="str">
        <f>IF(W17="","",IF(OR(W17="IV",W17="III"),"Aceptable",IF(W17="II","No Aceptable o Aceptable con controles",IF(W17="I","No Aceptable","Error"))))</f>
        <v>Aceptable</v>
      </c>
      <c r="Y17" s="63">
        <v>5</v>
      </c>
      <c r="Z17" s="64" t="s">
        <v>488</v>
      </c>
      <c r="AA17" s="63" t="s">
        <v>489</v>
      </c>
      <c r="AB17" s="63" t="s">
        <v>490</v>
      </c>
      <c r="AC17" s="63" t="s">
        <v>497</v>
      </c>
      <c r="AD17" s="63" t="s">
        <v>497</v>
      </c>
      <c r="AE17" s="63" t="s">
        <v>493</v>
      </c>
      <c r="AF17" s="63" t="s">
        <v>497</v>
      </c>
    </row>
    <row r="18" spans="1:64" s="67" customFormat="1" ht="37.950000000000003" customHeight="1" x14ac:dyDescent="0.3">
      <c r="A18" s="212">
        <v>2</v>
      </c>
      <c r="B18" s="63" t="s">
        <v>1886</v>
      </c>
      <c r="C18" s="63" t="s">
        <v>475</v>
      </c>
      <c r="D18" s="63" t="s">
        <v>476</v>
      </c>
      <c r="E18" s="90" t="s">
        <v>477</v>
      </c>
      <c r="F18" s="90" t="s">
        <v>1887</v>
      </c>
      <c r="G18" s="90" t="s">
        <v>479</v>
      </c>
      <c r="H18" s="90" t="s">
        <v>480</v>
      </c>
      <c r="I18" s="90" t="s">
        <v>481</v>
      </c>
      <c r="J18" s="90" t="s">
        <v>494</v>
      </c>
      <c r="K18" s="90" t="s">
        <v>167</v>
      </c>
      <c r="L18" s="91" t="s">
        <v>495</v>
      </c>
      <c r="M18" s="90" t="s">
        <v>496</v>
      </c>
      <c r="N18" s="90" t="s">
        <v>497</v>
      </c>
      <c r="O18" s="91" t="s">
        <v>498</v>
      </c>
      <c r="P18" s="90" t="s">
        <v>487</v>
      </c>
      <c r="Q18" s="63">
        <v>2</v>
      </c>
      <c r="R18" s="63">
        <v>2</v>
      </c>
      <c r="S18" s="65">
        <f t="shared" ref="S18:S81" si="0">IF(OR(Q18="",R18=""),"",IF((Q18*R18=0),"N/A",Q18*R18))</f>
        <v>4</v>
      </c>
      <c r="T18" s="65" t="str">
        <f t="shared" ref="T18:T81" si="1">IF(S18="","",IF(ISTEXT(S18),"N/A",IF(OR(S18=2,S18=4),"Bajo",IF(OR(S18=6,S18=8),"Medio",IF(OR(S18=10,S18=12,S18=18,S18=20),"Alto",IF(OR(S18=24,S18=30,S18=40),"Muy Alto","Error"))))))</f>
        <v>Bajo</v>
      </c>
      <c r="U18" s="63">
        <v>25</v>
      </c>
      <c r="V18" s="65">
        <f t="shared" ref="V18:V81" si="2">IF(OR(U18="",S18=""),"",IF(ISTEXT(S18),"N/A",S18*U18))</f>
        <v>100</v>
      </c>
      <c r="W18" s="65" t="str">
        <f t="shared" ref="W18:W81" si="3">IF(V18="","",IF(ISTEXT(V18),"IV",IF(V18=20,"IV",IF(AND(V18&gt;=40,V18&lt;=120),"III",IF(AND(V18&gt;=150,V18&lt;=500),"II",IF(AND(V18&gt;=600,V18&lt;=4000),"I","Error"))))))</f>
        <v>III</v>
      </c>
      <c r="X18" s="65" t="str">
        <f t="shared" ref="X18:X81" si="4">IF(W18="","",IF(OR(W18="IV",W18="III"),"Aceptable",IF(W18="II","No Aceptable o Aceptable con controles",IF(W18="I","No Aceptable","Error"))))</f>
        <v>Aceptable</v>
      </c>
      <c r="Y18" s="63">
        <v>5</v>
      </c>
      <c r="Z18" s="64" t="s">
        <v>499</v>
      </c>
      <c r="AA18" s="63" t="s">
        <v>500</v>
      </c>
      <c r="AB18" s="63" t="s">
        <v>490</v>
      </c>
      <c r="AC18" s="63" t="s">
        <v>497</v>
      </c>
      <c r="AD18" s="63" t="s">
        <v>497</v>
      </c>
      <c r="AE18" s="63" t="s">
        <v>501</v>
      </c>
      <c r="AF18" s="63" t="s">
        <v>497</v>
      </c>
    </row>
    <row r="19" spans="1:64" s="67" customFormat="1" ht="37.950000000000003" customHeight="1" x14ac:dyDescent="0.3">
      <c r="A19" s="211">
        <v>3</v>
      </c>
      <c r="B19" s="63" t="s">
        <v>1886</v>
      </c>
      <c r="C19" s="63" t="s">
        <v>475</v>
      </c>
      <c r="D19" s="63" t="s">
        <v>476</v>
      </c>
      <c r="E19" s="90" t="s">
        <v>477</v>
      </c>
      <c r="F19" s="90" t="s">
        <v>1887</v>
      </c>
      <c r="G19" s="90" t="s">
        <v>479</v>
      </c>
      <c r="H19" s="90" t="s">
        <v>480</v>
      </c>
      <c r="I19" s="90" t="s">
        <v>481</v>
      </c>
      <c r="J19" s="90" t="s">
        <v>502</v>
      </c>
      <c r="K19" s="90" t="s">
        <v>213</v>
      </c>
      <c r="L19" s="91" t="s">
        <v>503</v>
      </c>
      <c r="M19" s="90" t="s">
        <v>504</v>
      </c>
      <c r="N19" s="90" t="s">
        <v>497</v>
      </c>
      <c r="O19" s="91" t="s">
        <v>505</v>
      </c>
      <c r="P19" s="90" t="s">
        <v>487</v>
      </c>
      <c r="Q19" s="63">
        <v>0</v>
      </c>
      <c r="R19" s="63">
        <v>3</v>
      </c>
      <c r="S19" s="65" t="str">
        <f t="shared" si="0"/>
        <v>N/A</v>
      </c>
      <c r="T19" s="65" t="str">
        <f t="shared" si="1"/>
        <v>N/A</v>
      </c>
      <c r="U19" s="63">
        <v>60</v>
      </c>
      <c r="V19" s="65" t="str">
        <f t="shared" si="2"/>
        <v>N/A</v>
      </c>
      <c r="W19" s="65" t="str">
        <f t="shared" si="3"/>
        <v>IV</v>
      </c>
      <c r="X19" s="65" t="str">
        <f t="shared" si="4"/>
        <v>Aceptable</v>
      </c>
      <c r="Y19" s="63">
        <v>5</v>
      </c>
      <c r="Z19" s="64" t="s">
        <v>506</v>
      </c>
      <c r="AA19" s="63" t="s">
        <v>489</v>
      </c>
      <c r="AB19" s="63" t="s">
        <v>490</v>
      </c>
      <c r="AC19" s="63" t="s">
        <v>497</v>
      </c>
      <c r="AD19" s="63" t="s">
        <v>497</v>
      </c>
      <c r="AE19" s="63" t="s">
        <v>497</v>
      </c>
      <c r="AF19" s="63" t="s">
        <v>497</v>
      </c>
    </row>
    <row r="20" spans="1:64" s="67" customFormat="1" ht="37.950000000000003" customHeight="1" x14ac:dyDescent="0.3">
      <c r="A20" s="211">
        <v>4</v>
      </c>
      <c r="B20" s="63" t="s">
        <v>1886</v>
      </c>
      <c r="C20" s="63" t="s">
        <v>475</v>
      </c>
      <c r="D20" s="63" t="s">
        <v>476</v>
      </c>
      <c r="E20" s="90" t="s">
        <v>477</v>
      </c>
      <c r="F20" s="90" t="s">
        <v>478</v>
      </c>
      <c r="G20" s="90" t="s">
        <v>479</v>
      </c>
      <c r="H20" s="90" t="s">
        <v>480</v>
      </c>
      <c r="I20" s="90" t="s">
        <v>481</v>
      </c>
      <c r="J20" s="90" t="s">
        <v>507</v>
      </c>
      <c r="K20" s="90" t="s">
        <v>192</v>
      </c>
      <c r="L20" s="91" t="s">
        <v>508</v>
      </c>
      <c r="M20" s="90" t="s">
        <v>509</v>
      </c>
      <c r="N20" s="90" t="s">
        <v>497</v>
      </c>
      <c r="O20" s="91" t="s">
        <v>510</v>
      </c>
      <c r="P20" s="90" t="s">
        <v>511</v>
      </c>
      <c r="Q20" s="63">
        <v>2</v>
      </c>
      <c r="R20" s="63">
        <v>3</v>
      </c>
      <c r="S20" s="65">
        <f t="shared" si="0"/>
        <v>6</v>
      </c>
      <c r="T20" s="65" t="str">
        <f t="shared" si="1"/>
        <v>Medio</v>
      </c>
      <c r="U20" s="63">
        <v>25</v>
      </c>
      <c r="V20" s="65">
        <f t="shared" si="2"/>
        <v>150</v>
      </c>
      <c r="W20" s="65" t="str">
        <f t="shared" si="3"/>
        <v>II</v>
      </c>
      <c r="X20" s="65" t="str">
        <f t="shared" si="4"/>
        <v>No Aceptable o Aceptable con controles</v>
      </c>
      <c r="Y20" s="63">
        <v>5</v>
      </c>
      <c r="Z20" s="63" t="s">
        <v>512</v>
      </c>
      <c r="AA20" s="63" t="s">
        <v>489</v>
      </c>
      <c r="AB20" s="63" t="s">
        <v>490</v>
      </c>
      <c r="AC20" s="63" t="s">
        <v>497</v>
      </c>
      <c r="AD20" s="63" t="s">
        <v>497</v>
      </c>
      <c r="AE20" s="63" t="s">
        <v>513</v>
      </c>
      <c r="AF20" s="63" t="s">
        <v>514</v>
      </c>
    </row>
    <row r="21" spans="1:64" ht="37.950000000000003" customHeight="1" x14ac:dyDescent="0.3">
      <c r="A21" s="212">
        <v>5</v>
      </c>
      <c r="B21" s="63" t="s">
        <v>1886</v>
      </c>
      <c r="C21" s="63" t="s">
        <v>475</v>
      </c>
      <c r="D21" s="63" t="s">
        <v>476</v>
      </c>
      <c r="E21" s="90" t="s">
        <v>477</v>
      </c>
      <c r="F21" s="90" t="s">
        <v>478</v>
      </c>
      <c r="G21" s="90" t="s">
        <v>479</v>
      </c>
      <c r="H21" s="90" t="s">
        <v>480</v>
      </c>
      <c r="I21" s="90" t="s">
        <v>481</v>
      </c>
      <c r="J21" s="90" t="s">
        <v>515</v>
      </c>
      <c r="K21" s="90" t="s">
        <v>179</v>
      </c>
      <c r="L21" s="91" t="s">
        <v>516</v>
      </c>
      <c r="M21" s="90" t="s">
        <v>517</v>
      </c>
      <c r="N21" s="90" t="s">
        <v>497</v>
      </c>
      <c r="O21" s="91" t="s">
        <v>518</v>
      </c>
      <c r="P21" s="90" t="s">
        <v>487</v>
      </c>
      <c r="Q21" s="63">
        <v>2</v>
      </c>
      <c r="R21" s="63">
        <v>2</v>
      </c>
      <c r="S21" s="65">
        <f t="shared" si="0"/>
        <v>4</v>
      </c>
      <c r="T21" s="65" t="str">
        <f t="shared" si="1"/>
        <v>Bajo</v>
      </c>
      <c r="U21" s="63">
        <v>25</v>
      </c>
      <c r="V21" s="65">
        <f t="shared" si="2"/>
        <v>100</v>
      </c>
      <c r="W21" s="65" t="str">
        <f t="shared" si="3"/>
        <v>III</v>
      </c>
      <c r="X21" s="65" t="str">
        <f t="shared" si="4"/>
        <v>Aceptable</v>
      </c>
      <c r="Y21" s="63">
        <v>5</v>
      </c>
      <c r="Z21" s="64" t="s">
        <v>506</v>
      </c>
      <c r="AA21" s="63" t="s">
        <v>519</v>
      </c>
      <c r="AB21" s="63" t="s">
        <v>490</v>
      </c>
      <c r="AC21" s="63" t="s">
        <v>497</v>
      </c>
      <c r="AD21" s="63" t="s">
        <v>520</v>
      </c>
      <c r="AE21" s="63" t="s">
        <v>497</v>
      </c>
      <c r="AF21" s="63" t="s">
        <v>497</v>
      </c>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row>
    <row r="22" spans="1:64" ht="37.950000000000003" customHeight="1" x14ac:dyDescent="0.3">
      <c r="A22" s="211">
        <v>6</v>
      </c>
      <c r="B22" s="63" t="s">
        <v>1886</v>
      </c>
      <c r="C22" s="63" t="s">
        <v>475</v>
      </c>
      <c r="D22" s="63" t="s">
        <v>476</v>
      </c>
      <c r="E22" s="90" t="s">
        <v>477</v>
      </c>
      <c r="F22" s="90" t="s">
        <v>478</v>
      </c>
      <c r="G22" s="90" t="s">
        <v>479</v>
      </c>
      <c r="H22" s="90" t="s">
        <v>480</v>
      </c>
      <c r="I22" s="90" t="s">
        <v>481</v>
      </c>
      <c r="J22" s="90" t="s">
        <v>521</v>
      </c>
      <c r="K22" s="90" t="s">
        <v>179</v>
      </c>
      <c r="L22" s="91" t="s">
        <v>522</v>
      </c>
      <c r="M22" s="90" t="s">
        <v>517</v>
      </c>
      <c r="N22" s="90" t="s">
        <v>497</v>
      </c>
      <c r="O22" s="91" t="s">
        <v>523</v>
      </c>
      <c r="P22" s="90" t="s">
        <v>487</v>
      </c>
      <c r="Q22" s="63">
        <v>6</v>
      </c>
      <c r="R22" s="63">
        <v>1</v>
      </c>
      <c r="S22" s="65">
        <f t="shared" si="0"/>
        <v>6</v>
      </c>
      <c r="T22" s="65" t="str">
        <f t="shared" si="1"/>
        <v>Medio</v>
      </c>
      <c r="U22" s="63">
        <v>60</v>
      </c>
      <c r="V22" s="65">
        <f t="shared" si="2"/>
        <v>360</v>
      </c>
      <c r="W22" s="65" t="str">
        <f t="shared" si="3"/>
        <v>II</v>
      </c>
      <c r="X22" s="65" t="str">
        <f t="shared" si="4"/>
        <v>No Aceptable o Aceptable con controles</v>
      </c>
      <c r="Y22" s="63">
        <v>5</v>
      </c>
      <c r="Z22" s="64" t="s">
        <v>506</v>
      </c>
      <c r="AA22" s="63" t="s">
        <v>524</v>
      </c>
      <c r="AB22" s="63" t="s">
        <v>490</v>
      </c>
      <c r="AC22" s="63" t="s">
        <v>497</v>
      </c>
      <c r="AD22" s="63" t="s">
        <v>525</v>
      </c>
      <c r="AE22" s="63" t="s">
        <v>526</v>
      </c>
      <c r="AF22" s="63" t="s">
        <v>497</v>
      </c>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row>
    <row r="23" spans="1:64" ht="37.950000000000003" customHeight="1" x14ac:dyDescent="0.3">
      <c r="A23" s="211">
        <v>7</v>
      </c>
      <c r="B23" s="63" t="s">
        <v>1886</v>
      </c>
      <c r="C23" s="63" t="s">
        <v>475</v>
      </c>
      <c r="D23" s="63" t="s">
        <v>476</v>
      </c>
      <c r="E23" s="90" t="s">
        <v>477</v>
      </c>
      <c r="F23" s="90" t="s">
        <v>478</v>
      </c>
      <c r="G23" s="90" t="s">
        <v>479</v>
      </c>
      <c r="H23" s="90" t="s">
        <v>480</v>
      </c>
      <c r="I23" s="90" t="s">
        <v>481</v>
      </c>
      <c r="J23" s="90" t="s">
        <v>527</v>
      </c>
      <c r="K23" s="90" t="s">
        <v>272</v>
      </c>
      <c r="L23" s="91" t="s">
        <v>528</v>
      </c>
      <c r="M23" s="90" t="s">
        <v>529</v>
      </c>
      <c r="N23" s="90" t="s">
        <v>497</v>
      </c>
      <c r="O23" s="91" t="s">
        <v>530</v>
      </c>
      <c r="P23" s="90" t="s">
        <v>487</v>
      </c>
      <c r="Q23" s="63">
        <v>2</v>
      </c>
      <c r="R23" s="63">
        <v>2</v>
      </c>
      <c r="S23" s="65">
        <f t="shared" si="0"/>
        <v>4</v>
      </c>
      <c r="T23" s="65" t="str">
        <f t="shared" si="1"/>
        <v>Bajo</v>
      </c>
      <c r="U23" s="63">
        <v>60</v>
      </c>
      <c r="V23" s="65">
        <f t="shared" si="2"/>
        <v>240</v>
      </c>
      <c r="W23" s="65" t="str">
        <f t="shared" si="3"/>
        <v>II</v>
      </c>
      <c r="X23" s="65" t="str">
        <f t="shared" si="4"/>
        <v>No Aceptable o Aceptable con controles</v>
      </c>
      <c r="Y23" s="63">
        <v>5</v>
      </c>
      <c r="Z23" s="64" t="s">
        <v>531</v>
      </c>
      <c r="AA23" s="63" t="s">
        <v>532</v>
      </c>
      <c r="AB23" s="63" t="s">
        <v>490</v>
      </c>
      <c r="AC23" s="63" t="s">
        <v>497</v>
      </c>
      <c r="AD23" s="63" t="s">
        <v>497</v>
      </c>
      <c r="AE23" s="63" t="s">
        <v>533</v>
      </c>
      <c r="AF23" s="63" t="s">
        <v>497</v>
      </c>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4" spans="1:64" ht="37.950000000000003" customHeight="1" x14ac:dyDescent="0.3">
      <c r="A24" s="212">
        <v>8</v>
      </c>
      <c r="B24" s="63" t="s">
        <v>1886</v>
      </c>
      <c r="C24" s="63" t="s">
        <v>475</v>
      </c>
      <c r="D24" s="63" t="s">
        <v>476</v>
      </c>
      <c r="E24" s="90" t="s">
        <v>477</v>
      </c>
      <c r="F24" s="90" t="s">
        <v>478</v>
      </c>
      <c r="G24" s="90" t="s">
        <v>479</v>
      </c>
      <c r="H24" s="90" t="s">
        <v>480</v>
      </c>
      <c r="I24" s="90" t="s">
        <v>481</v>
      </c>
      <c r="J24" s="90" t="s">
        <v>534</v>
      </c>
      <c r="K24" s="90" t="s">
        <v>272</v>
      </c>
      <c r="L24" s="91" t="s">
        <v>535</v>
      </c>
      <c r="M24" s="90" t="s">
        <v>536</v>
      </c>
      <c r="N24" s="90" t="s">
        <v>497</v>
      </c>
      <c r="O24" s="91" t="s">
        <v>530</v>
      </c>
      <c r="P24" s="90" t="s">
        <v>487</v>
      </c>
      <c r="Q24" s="63">
        <v>2</v>
      </c>
      <c r="R24" s="63">
        <v>3</v>
      </c>
      <c r="S24" s="65">
        <f t="shared" si="0"/>
        <v>6</v>
      </c>
      <c r="T24" s="65" t="str">
        <f t="shared" si="1"/>
        <v>Medio</v>
      </c>
      <c r="U24" s="63">
        <v>60</v>
      </c>
      <c r="V24" s="65">
        <f t="shared" si="2"/>
        <v>360</v>
      </c>
      <c r="W24" s="65" t="str">
        <f t="shared" si="3"/>
        <v>II</v>
      </c>
      <c r="X24" s="65" t="str">
        <f t="shared" si="4"/>
        <v>No Aceptable o Aceptable con controles</v>
      </c>
      <c r="Y24" s="63">
        <v>5</v>
      </c>
      <c r="Z24" s="64" t="s">
        <v>531</v>
      </c>
      <c r="AA24" s="63" t="s">
        <v>532</v>
      </c>
      <c r="AB24" s="63" t="s">
        <v>490</v>
      </c>
      <c r="AC24" s="63" t="s">
        <v>497</v>
      </c>
      <c r="AD24" s="63" t="s">
        <v>497</v>
      </c>
      <c r="AE24" s="63" t="s">
        <v>533</v>
      </c>
      <c r="AF24" s="63" t="s">
        <v>497</v>
      </c>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5" spans="1:64" ht="37.950000000000003" customHeight="1" x14ac:dyDescent="0.3">
      <c r="A25" s="211">
        <v>9</v>
      </c>
      <c r="B25" s="63" t="s">
        <v>1886</v>
      </c>
      <c r="C25" s="63" t="s">
        <v>475</v>
      </c>
      <c r="D25" s="63" t="s">
        <v>476</v>
      </c>
      <c r="E25" s="90" t="s">
        <v>477</v>
      </c>
      <c r="F25" s="90" t="s">
        <v>478</v>
      </c>
      <c r="G25" s="90" t="s">
        <v>479</v>
      </c>
      <c r="H25" s="90" t="s">
        <v>480</v>
      </c>
      <c r="I25" s="90" t="s">
        <v>481</v>
      </c>
      <c r="J25" s="90" t="s">
        <v>1890</v>
      </c>
      <c r="K25" s="90" t="s">
        <v>307</v>
      </c>
      <c r="L25" s="91" t="s">
        <v>538</v>
      </c>
      <c r="M25" s="90" t="s">
        <v>539</v>
      </c>
      <c r="N25" s="90" t="s">
        <v>497</v>
      </c>
      <c r="O25" s="91" t="s">
        <v>540</v>
      </c>
      <c r="P25" s="90" t="s">
        <v>487</v>
      </c>
      <c r="Q25" s="63">
        <v>2</v>
      </c>
      <c r="R25" s="63">
        <v>4</v>
      </c>
      <c r="S25" s="65">
        <f t="shared" si="0"/>
        <v>8</v>
      </c>
      <c r="T25" s="65" t="str">
        <f t="shared" si="1"/>
        <v>Medio</v>
      </c>
      <c r="U25" s="63">
        <v>60</v>
      </c>
      <c r="V25" s="65">
        <f t="shared" si="2"/>
        <v>480</v>
      </c>
      <c r="W25" s="65" t="str">
        <f t="shared" si="3"/>
        <v>II</v>
      </c>
      <c r="X25" s="65" t="str">
        <f t="shared" si="4"/>
        <v>No Aceptable o Aceptable con controles</v>
      </c>
      <c r="Y25" s="63">
        <v>5</v>
      </c>
      <c r="Z25" s="64" t="s">
        <v>541</v>
      </c>
      <c r="AA25" s="63" t="s">
        <v>524</v>
      </c>
      <c r="AB25" s="63" t="s">
        <v>490</v>
      </c>
      <c r="AC25" s="63" t="s">
        <v>497</v>
      </c>
      <c r="AD25" s="63" t="s">
        <v>497</v>
      </c>
      <c r="AE25" s="63" t="s">
        <v>542</v>
      </c>
      <c r="AF25" s="63" t="s">
        <v>497</v>
      </c>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6" spans="1:64" s="67" customFormat="1" ht="37.950000000000003" customHeight="1" x14ac:dyDescent="0.3">
      <c r="A26" s="211">
        <v>10</v>
      </c>
      <c r="B26" s="63" t="s">
        <v>1886</v>
      </c>
      <c r="C26" s="63" t="s">
        <v>475</v>
      </c>
      <c r="D26" s="63" t="s">
        <v>476</v>
      </c>
      <c r="E26" s="90" t="s">
        <v>477</v>
      </c>
      <c r="F26" s="90" t="s">
        <v>543</v>
      </c>
      <c r="G26" s="90" t="s">
        <v>479</v>
      </c>
      <c r="H26" s="90" t="s">
        <v>480</v>
      </c>
      <c r="I26" s="90" t="s">
        <v>481</v>
      </c>
      <c r="J26" s="90" t="s">
        <v>544</v>
      </c>
      <c r="K26" s="90" t="s">
        <v>167</v>
      </c>
      <c r="L26" s="91" t="s">
        <v>545</v>
      </c>
      <c r="M26" s="90" t="s">
        <v>546</v>
      </c>
      <c r="N26" s="90" t="s">
        <v>497</v>
      </c>
      <c r="O26" s="91" t="s">
        <v>547</v>
      </c>
      <c r="P26" s="90" t="s">
        <v>487</v>
      </c>
      <c r="Q26" s="63">
        <v>2</v>
      </c>
      <c r="R26" s="63">
        <v>1</v>
      </c>
      <c r="S26" s="65">
        <f t="shared" si="0"/>
        <v>2</v>
      </c>
      <c r="T26" s="65" t="str">
        <f t="shared" si="1"/>
        <v>Bajo</v>
      </c>
      <c r="U26" s="63">
        <v>60</v>
      </c>
      <c r="V26" s="65">
        <f t="shared" si="2"/>
        <v>120</v>
      </c>
      <c r="W26" s="65" t="str">
        <f t="shared" si="3"/>
        <v>III</v>
      </c>
      <c r="X26" s="65" t="str">
        <f t="shared" si="4"/>
        <v>Aceptable</v>
      </c>
      <c r="Y26" s="63">
        <v>5</v>
      </c>
      <c r="Z26" s="64" t="s">
        <v>548</v>
      </c>
      <c r="AA26" s="63" t="s">
        <v>489</v>
      </c>
      <c r="AB26" s="63" t="s">
        <v>490</v>
      </c>
      <c r="AC26" s="63" t="s">
        <v>497</v>
      </c>
      <c r="AD26" s="63" t="s">
        <v>549</v>
      </c>
      <c r="AE26" s="63" t="s">
        <v>550</v>
      </c>
      <c r="AF26" s="63" t="s">
        <v>497</v>
      </c>
    </row>
    <row r="27" spans="1:64" s="67" customFormat="1" ht="37.950000000000003" customHeight="1" x14ac:dyDescent="0.3">
      <c r="A27" s="212">
        <v>11</v>
      </c>
      <c r="B27" s="63" t="s">
        <v>1886</v>
      </c>
      <c r="C27" s="63" t="s">
        <v>475</v>
      </c>
      <c r="D27" s="63" t="s">
        <v>476</v>
      </c>
      <c r="E27" s="90" t="s">
        <v>477</v>
      </c>
      <c r="F27" s="90" t="s">
        <v>543</v>
      </c>
      <c r="G27" s="90" t="s">
        <v>479</v>
      </c>
      <c r="H27" s="90" t="s">
        <v>480</v>
      </c>
      <c r="I27" s="90" t="s">
        <v>481</v>
      </c>
      <c r="J27" s="90" t="s">
        <v>551</v>
      </c>
      <c r="K27" s="90" t="s">
        <v>234</v>
      </c>
      <c r="L27" s="91" t="s">
        <v>552</v>
      </c>
      <c r="M27" s="90" t="s">
        <v>553</v>
      </c>
      <c r="N27" s="90" t="s">
        <v>497</v>
      </c>
      <c r="O27" s="91" t="s">
        <v>554</v>
      </c>
      <c r="P27" s="90" t="s">
        <v>487</v>
      </c>
      <c r="Q27" s="63">
        <v>2</v>
      </c>
      <c r="R27" s="63">
        <v>1</v>
      </c>
      <c r="S27" s="65">
        <f t="shared" si="0"/>
        <v>2</v>
      </c>
      <c r="T27" s="65" t="str">
        <f t="shared" si="1"/>
        <v>Bajo</v>
      </c>
      <c r="U27" s="63">
        <v>60</v>
      </c>
      <c r="V27" s="65">
        <f t="shared" si="2"/>
        <v>120</v>
      </c>
      <c r="W27" s="65" t="str">
        <f t="shared" si="3"/>
        <v>III</v>
      </c>
      <c r="X27" s="65" t="str">
        <f t="shared" si="4"/>
        <v>Aceptable</v>
      </c>
      <c r="Y27" s="63">
        <v>5</v>
      </c>
      <c r="Z27" s="64" t="s">
        <v>555</v>
      </c>
      <c r="AA27" s="63" t="s">
        <v>489</v>
      </c>
      <c r="AB27" s="63" t="s">
        <v>490</v>
      </c>
      <c r="AC27" s="63" t="s">
        <v>497</v>
      </c>
      <c r="AD27" s="63" t="s">
        <v>497</v>
      </c>
      <c r="AE27" s="63" t="s">
        <v>556</v>
      </c>
      <c r="AF27" s="63" t="s">
        <v>497</v>
      </c>
    </row>
    <row r="28" spans="1:64" s="67" customFormat="1" ht="37.950000000000003" customHeight="1" x14ac:dyDescent="0.3">
      <c r="A28" s="211">
        <v>12</v>
      </c>
      <c r="B28" s="63" t="s">
        <v>1886</v>
      </c>
      <c r="C28" s="63" t="s">
        <v>475</v>
      </c>
      <c r="D28" s="63" t="s">
        <v>476</v>
      </c>
      <c r="E28" s="90" t="s">
        <v>477</v>
      </c>
      <c r="F28" s="90" t="s">
        <v>543</v>
      </c>
      <c r="G28" s="90" t="s">
        <v>479</v>
      </c>
      <c r="H28" s="90" t="s">
        <v>480</v>
      </c>
      <c r="I28" s="90" t="s">
        <v>481</v>
      </c>
      <c r="J28" s="90" t="s">
        <v>557</v>
      </c>
      <c r="K28" s="90" t="s">
        <v>192</v>
      </c>
      <c r="L28" s="91" t="s">
        <v>558</v>
      </c>
      <c r="M28" s="90" t="s">
        <v>559</v>
      </c>
      <c r="N28" s="90" t="s">
        <v>497</v>
      </c>
      <c r="O28" s="91" t="s">
        <v>560</v>
      </c>
      <c r="P28" s="90" t="s">
        <v>561</v>
      </c>
      <c r="Q28" s="63">
        <v>0</v>
      </c>
      <c r="R28" s="63">
        <v>2</v>
      </c>
      <c r="S28" s="65" t="str">
        <f t="shared" si="0"/>
        <v>N/A</v>
      </c>
      <c r="T28" s="65" t="str">
        <f t="shared" si="1"/>
        <v>N/A</v>
      </c>
      <c r="U28" s="63">
        <v>60</v>
      </c>
      <c r="V28" s="65" t="str">
        <f t="shared" si="2"/>
        <v>N/A</v>
      </c>
      <c r="W28" s="65" t="str">
        <f t="shared" si="3"/>
        <v>IV</v>
      </c>
      <c r="X28" s="65" t="str">
        <f t="shared" si="4"/>
        <v>Aceptable</v>
      </c>
      <c r="Y28" s="63">
        <v>5</v>
      </c>
      <c r="Z28" s="64" t="s">
        <v>562</v>
      </c>
      <c r="AA28" s="63" t="s">
        <v>489</v>
      </c>
      <c r="AB28" s="63" t="s">
        <v>490</v>
      </c>
      <c r="AC28" s="63" t="s">
        <v>497</v>
      </c>
      <c r="AD28" s="63" t="s">
        <v>497</v>
      </c>
      <c r="AE28" s="63" t="s">
        <v>497</v>
      </c>
      <c r="AF28" s="63" t="s">
        <v>497</v>
      </c>
    </row>
    <row r="29" spans="1:64" s="67" customFormat="1" ht="37.950000000000003" customHeight="1" x14ac:dyDescent="0.3">
      <c r="A29" s="211">
        <v>13</v>
      </c>
      <c r="B29" s="63" t="s">
        <v>1886</v>
      </c>
      <c r="C29" s="63" t="s">
        <v>475</v>
      </c>
      <c r="D29" s="63" t="s">
        <v>476</v>
      </c>
      <c r="E29" s="90" t="s">
        <v>477</v>
      </c>
      <c r="F29" s="90" t="s">
        <v>563</v>
      </c>
      <c r="G29" s="90" t="s">
        <v>479</v>
      </c>
      <c r="H29" s="90" t="s">
        <v>480</v>
      </c>
      <c r="I29" s="90" t="s">
        <v>481</v>
      </c>
      <c r="J29" s="90" t="s">
        <v>564</v>
      </c>
      <c r="K29" s="90" t="s">
        <v>326</v>
      </c>
      <c r="L29" s="91" t="s">
        <v>565</v>
      </c>
      <c r="M29" s="90" t="s">
        <v>566</v>
      </c>
      <c r="N29" s="90" t="s">
        <v>567</v>
      </c>
      <c r="O29" s="91" t="s">
        <v>568</v>
      </c>
      <c r="P29" s="90" t="s">
        <v>569</v>
      </c>
      <c r="Q29" s="63">
        <v>0</v>
      </c>
      <c r="R29" s="63">
        <v>2</v>
      </c>
      <c r="S29" s="65" t="str">
        <f t="shared" si="0"/>
        <v>N/A</v>
      </c>
      <c r="T29" s="65" t="str">
        <f t="shared" si="1"/>
        <v>N/A</v>
      </c>
      <c r="U29" s="63">
        <v>10</v>
      </c>
      <c r="V29" s="65" t="str">
        <f t="shared" si="2"/>
        <v>N/A</v>
      </c>
      <c r="W29" s="65" t="str">
        <f t="shared" si="3"/>
        <v>IV</v>
      </c>
      <c r="X29" s="65" t="str">
        <f t="shared" si="4"/>
        <v>Aceptable</v>
      </c>
      <c r="Y29" s="63">
        <v>5</v>
      </c>
      <c r="Z29" s="64" t="s">
        <v>570</v>
      </c>
      <c r="AA29" s="63" t="s">
        <v>489</v>
      </c>
      <c r="AB29" s="63" t="s">
        <v>490</v>
      </c>
      <c r="AC29" s="63" t="s">
        <v>497</v>
      </c>
      <c r="AD29" s="63" t="s">
        <v>497</v>
      </c>
      <c r="AE29" s="63" t="s">
        <v>497</v>
      </c>
      <c r="AF29" s="63" t="s">
        <v>497</v>
      </c>
    </row>
    <row r="30" spans="1:64" s="67" customFormat="1" ht="37.950000000000003" customHeight="1" x14ac:dyDescent="0.3">
      <c r="A30" s="212">
        <v>14</v>
      </c>
      <c r="B30" s="63" t="s">
        <v>1886</v>
      </c>
      <c r="C30" s="63" t="s">
        <v>475</v>
      </c>
      <c r="D30" s="63" t="s">
        <v>476</v>
      </c>
      <c r="E30" s="90" t="s">
        <v>477</v>
      </c>
      <c r="F30" s="90" t="s">
        <v>563</v>
      </c>
      <c r="G30" s="90" t="s">
        <v>479</v>
      </c>
      <c r="H30" s="90" t="s">
        <v>480</v>
      </c>
      <c r="I30" s="90" t="s">
        <v>481</v>
      </c>
      <c r="J30" s="90" t="s">
        <v>571</v>
      </c>
      <c r="K30" s="90" t="s">
        <v>128</v>
      </c>
      <c r="L30" s="91" t="s">
        <v>572</v>
      </c>
      <c r="M30" s="90" t="s">
        <v>573</v>
      </c>
      <c r="N30" s="90" t="s">
        <v>490</v>
      </c>
      <c r="O30" s="91" t="s">
        <v>574</v>
      </c>
      <c r="P30" s="90" t="s">
        <v>569</v>
      </c>
      <c r="Q30" s="63">
        <v>2</v>
      </c>
      <c r="R30" s="63">
        <v>3</v>
      </c>
      <c r="S30" s="65">
        <f t="shared" si="0"/>
        <v>6</v>
      </c>
      <c r="T30" s="65" t="str">
        <f t="shared" si="1"/>
        <v>Medio</v>
      </c>
      <c r="U30" s="63">
        <v>10</v>
      </c>
      <c r="V30" s="65">
        <f t="shared" si="2"/>
        <v>60</v>
      </c>
      <c r="W30" s="65" t="str">
        <f t="shared" si="3"/>
        <v>III</v>
      </c>
      <c r="X30" s="65" t="str">
        <f t="shared" si="4"/>
        <v>Aceptable</v>
      </c>
      <c r="Y30" s="63">
        <v>5</v>
      </c>
      <c r="Z30" s="64" t="s">
        <v>575</v>
      </c>
      <c r="AA30" s="63" t="s">
        <v>576</v>
      </c>
      <c r="AB30" s="63" t="s">
        <v>490</v>
      </c>
      <c r="AC30" s="63" t="s">
        <v>497</v>
      </c>
      <c r="AD30" s="63" t="s">
        <v>497</v>
      </c>
      <c r="AE30" s="63" t="s">
        <v>577</v>
      </c>
      <c r="AF30" s="63" t="s">
        <v>497</v>
      </c>
    </row>
    <row r="31" spans="1:64" s="67" customFormat="1" ht="37.950000000000003" customHeight="1" x14ac:dyDescent="0.3">
      <c r="A31" s="211">
        <v>15</v>
      </c>
      <c r="B31" s="63" t="s">
        <v>1886</v>
      </c>
      <c r="C31" s="63" t="s">
        <v>475</v>
      </c>
      <c r="D31" s="63" t="s">
        <v>476</v>
      </c>
      <c r="E31" s="90" t="s">
        <v>477</v>
      </c>
      <c r="F31" s="90" t="s">
        <v>563</v>
      </c>
      <c r="G31" s="90" t="s">
        <v>479</v>
      </c>
      <c r="H31" s="90" t="s">
        <v>480</v>
      </c>
      <c r="I31" s="90" t="s">
        <v>481</v>
      </c>
      <c r="J31" s="90" t="s">
        <v>578</v>
      </c>
      <c r="K31" s="90" t="s">
        <v>234</v>
      </c>
      <c r="L31" s="91" t="s">
        <v>552</v>
      </c>
      <c r="M31" s="90" t="s">
        <v>553</v>
      </c>
      <c r="N31" s="90" t="s">
        <v>497</v>
      </c>
      <c r="O31" s="91" t="s">
        <v>579</v>
      </c>
      <c r="P31" s="90" t="s">
        <v>487</v>
      </c>
      <c r="Q31" s="63">
        <v>2</v>
      </c>
      <c r="R31" s="63">
        <v>2</v>
      </c>
      <c r="S31" s="65">
        <f t="shared" si="0"/>
        <v>4</v>
      </c>
      <c r="T31" s="65" t="str">
        <f t="shared" si="1"/>
        <v>Bajo</v>
      </c>
      <c r="U31" s="63">
        <v>60</v>
      </c>
      <c r="V31" s="65">
        <f t="shared" si="2"/>
        <v>240</v>
      </c>
      <c r="W31" s="65" t="str">
        <f t="shared" si="3"/>
        <v>II</v>
      </c>
      <c r="X31" s="65" t="str">
        <f t="shared" si="4"/>
        <v>No Aceptable o Aceptable con controles</v>
      </c>
      <c r="Y31" s="63">
        <v>5</v>
      </c>
      <c r="Z31" s="64" t="s">
        <v>499</v>
      </c>
      <c r="AA31" s="63" t="s">
        <v>489</v>
      </c>
      <c r="AB31" s="63" t="s">
        <v>490</v>
      </c>
      <c r="AC31" s="63" t="s">
        <v>497</v>
      </c>
      <c r="AD31" s="63" t="s">
        <v>497</v>
      </c>
      <c r="AE31" s="63" t="s">
        <v>580</v>
      </c>
      <c r="AF31" s="63" t="s">
        <v>497</v>
      </c>
    </row>
    <row r="32" spans="1:64" s="67" customFormat="1" ht="37.950000000000003" customHeight="1" x14ac:dyDescent="0.3">
      <c r="A32" s="211">
        <v>16</v>
      </c>
      <c r="B32" s="63" t="s">
        <v>1886</v>
      </c>
      <c r="C32" s="63" t="s">
        <v>475</v>
      </c>
      <c r="D32" s="63" t="s">
        <v>476</v>
      </c>
      <c r="E32" s="90" t="s">
        <v>477</v>
      </c>
      <c r="F32" s="90" t="s">
        <v>563</v>
      </c>
      <c r="G32" s="90" t="s">
        <v>479</v>
      </c>
      <c r="H32" s="90" t="s">
        <v>480</v>
      </c>
      <c r="I32" s="90" t="s">
        <v>481</v>
      </c>
      <c r="J32" s="90" t="s">
        <v>581</v>
      </c>
      <c r="K32" s="90" t="s">
        <v>234</v>
      </c>
      <c r="L32" s="91" t="s">
        <v>582</v>
      </c>
      <c r="M32" s="90" t="s">
        <v>583</v>
      </c>
      <c r="N32" s="90" t="s">
        <v>497</v>
      </c>
      <c r="O32" s="91" t="s">
        <v>584</v>
      </c>
      <c r="P32" s="90" t="s">
        <v>487</v>
      </c>
      <c r="Q32" s="63">
        <v>0</v>
      </c>
      <c r="R32" s="63">
        <v>1</v>
      </c>
      <c r="S32" s="65" t="str">
        <f t="shared" si="0"/>
        <v>N/A</v>
      </c>
      <c r="T32" s="65" t="str">
        <f t="shared" si="1"/>
        <v>N/A</v>
      </c>
      <c r="U32" s="63">
        <v>60</v>
      </c>
      <c r="V32" s="65" t="str">
        <f t="shared" si="2"/>
        <v>N/A</v>
      </c>
      <c r="W32" s="65" t="str">
        <f t="shared" si="3"/>
        <v>IV</v>
      </c>
      <c r="X32" s="65" t="str">
        <f t="shared" si="4"/>
        <v>Aceptable</v>
      </c>
      <c r="Y32" s="63">
        <v>5</v>
      </c>
      <c r="Z32" s="64" t="s">
        <v>585</v>
      </c>
      <c r="AA32" s="63" t="s">
        <v>489</v>
      </c>
      <c r="AB32" s="63" t="s">
        <v>490</v>
      </c>
      <c r="AC32" s="63" t="s">
        <v>497</v>
      </c>
      <c r="AD32" s="63" t="s">
        <v>497</v>
      </c>
      <c r="AE32" s="63" t="s">
        <v>586</v>
      </c>
      <c r="AF32" s="63" t="s">
        <v>497</v>
      </c>
    </row>
    <row r="33" spans="1:64" s="67" customFormat="1" ht="37.950000000000003" customHeight="1" x14ac:dyDescent="0.3">
      <c r="A33" s="212">
        <v>17</v>
      </c>
      <c r="B33" s="63" t="s">
        <v>1886</v>
      </c>
      <c r="C33" s="63" t="s">
        <v>475</v>
      </c>
      <c r="D33" s="63" t="s">
        <v>476</v>
      </c>
      <c r="E33" s="90" t="s">
        <v>477</v>
      </c>
      <c r="F33" s="90" t="s">
        <v>588</v>
      </c>
      <c r="G33" s="90" t="s">
        <v>479</v>
      </c>
      <c r="H33" s="90" t="s">
        <v>480</v>
      </c>
      <c r="I33" s="90" t="s">
        <v>589</v>
      </c>
      <c r="J33" s="90" t="s">
        <v>590</v>
      </c>
      <c r="K33" s="90" t="s">
        <v>158</v>
      </c>
      <c r="L33" s="91" t="s">
        <v>591</v>
      </c>
      <c r="M33" s="90" t="s">
        <v>592</v>
      </c>
      <c r="N33" s="90" t="s">
        <v>593</v>
      </c>
      <c r="O33" s="91" t="s">
        <v>594</v>
      </c>
      <c r="P33" s="90" t="s">
        <v>487</v>
      </c>
      <c r="Q33" s="63">
        <v>6</v>
      </c>
      <c r="R33" s="63">
        <v>1</v>
      </c>
      <c r="S33" s="65">
        <f t="shared" si="0"/>
        <v>6</v>
      </c>
      <c r="T33" s="65" t="str">
        <f t="shared" si="1"/>
        <v>Medio</v>
      </c>
      <c r="U33" s="63">
        <v>60</v>
      </c>
      <c r="V33" s="65">
        <f t="shared" si="2"/>
        <v>360</v>
      </c>
      <c r="W33" s="65" t="str">
        <f t="shared" si="3"/>
        <v>II</v>
      </c>
      <c r="X33" s="65" t="str">
        <f t="shared" si="4"/>
        <v>No Aceptable o Aceptable con controles</v>
      </c>
      <c r="Y33" s="63">
        <v>5</v>
      </c>
      <c r="Z33" s="64" t="s">
        <v>604</v>
      </c>
      <c r="AA33" s="63" t="s">
        <v>489</v>
      </c>
      <c r="AB33" s="63" t="s">
        <v>490</v>
      </c>
      <c r="AC33" s="63" t="s">
        <v>497</v>
      </c>
      <c r="AD33" s="63" t="s">
        <v>596</v>
      </c>
      <c r="AE33" s="63" t="s">
        <v>597</v>
      </c>
      <c r="AF33" s="63" t="s">
        <v>598</v>
      </c>
    </row>
    <row r="34" spans="1:64" s="67" customFormat="1" ht="37.950000000000003" customHeight="1" x14ac:dyDescent="0.3">
      <c r="A34" s="211">
        <v>18</v>
      </c>
      <c r="B34" s="63" t="s">
        <v>1886</v>
      </c>
      <c r="C34" s="63" t="s">
        <v>475</v>
      </c>
      <c r="D34" s="63" t="s">
        <v>476</v>
      </c>
      <c r="E34" s="90" t="s">
        <v>477</v>
      </c>
      <c r="F34" s="90" t="s">
        <v>588</v>
      </c>
      <c r="G34" s="90" t="s">
        <v>479</v>
      </c>
      <c r="H34" s="90" t="s">
        <v>480</v>
      </c>
      <c r="I34" s="90" t="s">
        <v>589</v>
      </c>
      <c r="J34" s="90" t="s">
        <v>599</v>
      </c>
      <c r="K34" s="90" t="s">
        <v>158</v>
      </c>
      <c r="L34" s="91" t="s">
        <v>600</v>
      </c>
      <c r="M34" s="90" t="s">
        <v>601</v>
      </c>
      <c r="N34" s="90" t="s">
        <v>602</v>
      </c>
      <c r="O34" s="91" t="s">
        <v>603</v>
      </c>
      <c r="P34" s="90" t="s">
        <v>487</v>
      </c>
      <c r="Q34" s="63">
        <v>2</v>
      </c>
      <c r="R34" s="63">
        <v>1</v>
      </c>
      <c r="S34" s="65">
        <f t="shared" si="0"/>
        <v>2</v>
      </c>
      <c r="T34" s="65" t="str">
        <f t="shared" si="1"/>
        <v>Bajo</v>
      </c>
      <c r="U34" s="63">
        <v>60</v>
      </c>
      <c r="V34" s="65">
        <f t="shared" si="2"/>
        <v>120</v>
      </c>
      <c r="W34" s="65" t="str">
        <f t="shared" si="3"/>
        <v>III</v>
      </c>
      <c r="X34" s="65" t="str">
        <f t="shared" si="4"/>
        <v>Aceptable</v>
      </c>
      <c r="Y34" s="63">
        <v>5</v>
      </c>
      <c r="Z34" s="64" t="s">
        <v>604</v>
      </c>
      <c r="AA34" s="63" t="s">
        <v>489</v>
      </c>
      <c r="AB34" s="63" t="s">
        <v>490</v>
      </c>
      <c r="AC34" s="63" t="s">
        <v>497</v>
      </c>
      <c r="AD34" s="63" t="s">
        <v>497</v>
      </c>
      <c r="AE34" s="63" t="s">
        <v>605</v>
      </c>
      <c r="AF34" s="63" t="s">
        <v>598</v>
      </c>
    </row>
    <row r="35" spans="1:64" s="67" customFormat="1" ht="37.950000000000003" customHeight="1" x14ac:dyDescent="0.3">
      <c r="A35" s="211">
        <v>19</v>
      </c>
      <c r="B35" s="63" t="s">
        <v>1886</v>
      </c>
      <c r="C35" s="63" t="s">
        <v>475</v>
      </c>
      <c r="D35" s="63" t="s">
        <v>476</v>
      </c>
      <c r="E35" s="90" t="s">
        <v>477</v>
      </c>
      <c r="F35" s="90" t="s">
        <v>606</v>
      </c>
      <c r="G35" s="90" t="s">
        <v>479</v>
      </c>
      <c r="H35" s="90" t="s">
        <v>480</v>
      </c>
      <c r="I35" s="90" t="s">
        <v>607</v>
      </c>
      <c r="J35" s="90" t="s">
        <v>608</v>
      </c>
      <c r="K35" s="90" t="s">
        <v>234</v>
      </c>
      <c r="L35" s="91" t="s">
        <v>609</v>
      </c>
      <c r="M35" s="90" t="s">
        <v>610</v>
      </c>
      <c r="N35" s="90" t="s">
        <v>497</v>
      </c>
      <c r="O35" s="91" t="s">
        <v>611</v>
      </c>
      <c r="P35" s="90" t="s">
        <v>612</v>
      </c>
      <c r="Q35" s="63">
        <v>2</v>
      </c>
      <c r="R35" s="63">
        <v>2</v>
      </c>
      <c r="S35" s="65">
        <f t="shared" si="0"/>
        <v>4</v>
      </c>
      <c r="T35" s="65" t="str">
        <f t="shared" si="1"/>
        <v>Bajo</v>
      </c>
      <c r="U35" s="63">
        <v>60</v>
      </c>
      <c r="V35" s="65">
        <f t="shared" si="2"/>
        <v>240</v>
      </c>
      <c r="W35" s="65" t="str">
        <f t="shared" si="3"/>
        <v>II</v>
      </c>
      <c r="X35" s="65" t="str">
        <f t="shared" si="4"/>
        <v>No Aceptable o Aceptable con controles</v>
      </c>
      <c r="Y35" s="63">
        <v>5</v>
      </c>
      <c r="Z35" s="64" t="s">
        <v>613</v>
      </c>
      <c r="AA35" s="63" t="s">
        <v>489</v>
      </c>
      <c r="AB35" s="63" t="s">
        <v>490</v>
      </c>
      <c r="AC35" s="63" t="s">
        <v>497</v>
      </c>
      <c r="AD35" s="63" t="s">
        <v>497</v>
      </c>
      <c r="AE35" s="63" t="s">
        <v>614</v>
      </c>
      <c r="AF35" s="63" t="s">
        <v>497</v>
      </c>
    </row>
    <row r="36" spans="1:64" s="67" customFormat="1" ht="37.950000000000003" customHeight="1" x14ac:dyDescent="0.3">
      <c r="A36" s="212">
        <v>20</v>
      </c>
      <c r="B36" s="63" t="s">
        <v>1886</v>
      </c>
      <c r="C36" s="63" t="s">
        <v>475</v>
      </c>
      <c r="D36" s="63" t="s">
        <v>476</v>
      </c>
      <c r="E36" s="90" t="s">
        <v>477</v>
      </c>
      <c r="F36" s="90" t="s">
        <v>615</v>
      </c>
      <c r="G36" s="90" t="s">
        <v>479</v>
      </c>
      <c r="H36" s="90" t="s">
        <v>480</v>
      </c>
      <c r="I36" s="90" t="s">
        <v>616</v>
      </c>
      <c r="J36" s="90" t="s">
        <v>617</v>
      </c>
      <c r="K36" s="90" t="s">
        <v>135</v>
      </c>
      <c r="L36" s="91" t="s">
        <v>618</v>
      </c>
      <c r="M36" s="90" t="s">
        <v>619</v>
      </c>
      <c r="N36" s="90" t="s">
        <v>497</v>
      </c>
      <c r="O36" s="91" t="s">
        <v>620</v>
      </c>
      <c r="P36" s="90" t="s">
        <v>511</v>
      </c>
      <c r="Q36" s="63">
        <v>2</v>
      </c>
      <c r="R36" s="63">
        <v>2</v>
      </c>
      <c r="S36" s="65">
        <f t="shared" si="0"/>
        <v>4</v>
      </c>
      <c r="T36" s="65" t="str">
        <f t="shared" si="1"/>
        <v>Bajo</v>
      </c>
      <c r="U36" s="63">
        <v>60</v>
      </c>
      <c r="V36" s="65">
        <f t="shared" si="2"/>
        <v>240</v>
      </c>
      <c r="W36" s="65" t="str">
        <f t="shared" si="3"/>
        <v>II</v>
      </c>
      <c r="X36" s="65" t="str">
        <f t="shared" si="4"/>
        <v>No Aceptable o Aceptable con controles</v>
      </c>
      <c r="Y36" s="63">
        <v>5</v>
      </c>
      <c r="Z36" s="64" t="s">
        <v>621</v>
      </c>
      <c r="AA36" s="63" t="s">
        <v>489</v>
      </c>
      <c r="AB36" s="63" t="s">
        <v>492</v>
      </c>
      <c r="AC36" s="63" t="s">
        <v>497</v>
      </c>
      <c r="AD36" s="63" t="s">
        <v>497</v>
      </c>
      <c r="AE36" s="63" t="s">
        <v>622</v>
      </c>
      <c r="AF36" s="63" t="s">
        <v>623</v>
      </c>
    </row>
    <row r="37" spans="1:64" s="67" customFormat="1" ht="37.950000000000003" customHeight="1" x14ac:dyDescent="0.3">
      <c r="A37" s="211">
        <v>21</v>
      </c>
      <c r="B37" s="63" t="s">
        <v>1886</v>
      </c>
      <c r="C37" s="63" t="s">
        <v>475</v>
      </c>
      <c r="D37" s="63" t="s">
        <v>476</v>
      </c>
      <c r="E37" s="90" t="s">
        <v>477</v>
      </c>
      <c r="F37" s="90" t="s">
        <v>615</v>
      </c>
      <c r="G37" s="90" t="s">
        <v>479</v>
      </c>
      <c r="H37" s="90" t="s">
        <v>480</v>
      </c>
      <c r="I37" s="90" t="s">
        <v>616</v>
      </c>
      <c r="J37" s="90" t="s">
        <v>617</v>
      </c>
      <c r="K37" s="90" t="s">
        <v>135</v>
      </c>
      <c r="L37" s="91" t="s">
        <v>624</v>
      </c>
      <c r="M37" s="90" t="s">
        <v>625</v>
      </c>
      <c r="N37" s="90" t="s">
        <v>497</v>
      </c>
      <c r="O37" s="91" t="s">
        <v>620</v>
      </c>
      <c r="P37" s="90" t="s">
        <v>511</v>
      </c>
      <c r="Q37" s="63">
        <v>2</v>
      </c>
      <c r="R37" s="63">
        <v>2</v>
      </c>
      <c r="S37" s="65">
        <f t="shared" si="0"/>
        <v>4</v>
      </c>
      <c r="T37" s="65" t="str">
        <f t="shared" si="1"/>
        <v>Bajo</v>
      </c>
      <c r="U37" s="63">
        <v>60</v>
      </c>
      <c r="V37" s="65">
        <f t="shared" si="2"/>
        <v>240</v>
      </c>
      <c r="W37" s="65" t="str">
        <f t="shared" si="3"/>
        <v>II</v>
      </c>
      <c r="X37" s="65" t="str">
        <f t="shared" si="4"/>
        <v>No Aceptable o Aceptable con controles</v>
      </c>
      <c r="Y37" s="63">
        <v>5</v>
      </c>
      <c r="Z37" s="64" t="s">
        <v>621</v>
      </c>
      <c r="AA37" s="63" t="s">
        <v>489</v>
      </c>
      <c r="AB37" s="63" t="s">
        <v>492</v>
      </c>
      <c r="AC37" s="63" t="s">
        <v>497</v>
      </c>
      <c r="AD37" s="63" t="s">
        <v>497</v>
      </c>
      <c r="AE37" s="63" t="s">
        <v>622</v>
      </c>
      <c r="AF37" s="63" t="s">
        <v>623</v>
      </c>
    </row>
    <row r="38" spans="1:64" s="71" customFormat="1" ht="37.950000000000003" customHeight="1" x14ac:dyDescent="0.3">
      <c r="A38" s="211">
        <v>22</v>
      </c>
      <c r="B38" s="63" t="s">
        <v>1886</v>
      </c>
      <c r="C38" s="63" t="s">
        <v>475</v>
      </c>
      <c r="D38" s="63" t="s">
        <v>476</v>
      </c>
      <c r="E38" s="90" t="s">
        <v>477</v>
      </c>
      <c r="F38" s="90" t="s">
        <v>626</v>
      </c>
      <c r="G38" s="90" t="s">
        <v>627</v>
      </c>
      <c r="H38" s="90" t="s">
        <v>480</v>
      </c>
      <c r="I38" s="90" t="s">
        <v>628</v>
      </c>
      <c r="J38" s="90" t="s">
        <v>629</v>
      </c>
      <c r="K38" s="90" t="s">
        <v>234</v>
      </c>
      <c r="L38" s="91" t="s">
        <v>552</v>
      </c>
      <c r="M38" s="90" t="s">
        <v>630</v>
      </c>
      <c r="N38" s="90" t="s">
        <v>631</v>
      </c>
      <c r="O38" s="91" t="s">
        <v>632</v>
      </c>
      <c r="P38" s="90" t="s">
        <v>633</v>
      </c>
      <c r="Q38" s="63">
        <v>2</v>
      </c>
      <c r="R38" s="63">
        <v>1</v>
      </c>
      <c r="S38" s="65">
        <f t="shared" si="0"/>
        <v>2</v>
      </c>
      <c r="T38" s="65" t="str">
        <f t="shared" si="1"/>
        <v>Bajo</v>
      </c>
      <c r="U38" s="63">
        <v>25</v>
      </c>
      <c r="V38" s="65">
        <f t="shared" si="2"/>
        <v>50</v>
      </c>
      <c r="W38" s="65" t="str">
        <f t="shared" si="3"/>
        <v>III</v>
      </c>
      <c r="X38" s="65" t="str">
        <f t="shared" si="4"/>
        <v>Aceptable</v>
      </c>
      <c r="Y38" s="63">
        <v>4</v>
      </c>
      <c r="Z38" s="63" t="s">
        <v>634</v>
      </c>
      <c r="AA38" s="63" t="s">
        <v>489</v>
      </c>
      <c r="AB38" s="66"/>
      <c r="AC38" s="63" t="s">
        <v>497</v>
      </c>
      <c r="AD38" s="63" t="s">
        <v>497</v>
      </c>
      <c r="AE38" s="63" t="s">
        <v>497</v>
      </c>
      <c r="AF38" s="63" t="s">
        <v>497</v>
      </c>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39" spans="1:64" s="71" customFormat="1" ht="37.950000000000003" customHeight="1" x14ac:dyDescent="0.3">
      <c r="A39" s="212">
        <v>23</v>
      </c>
      <c r="B39" s="63" t="s">
        <v>1886</v>
      </c>
      <c r="C39" s="63" t="s">
        <v>475</v>
      </c>
      <c r="D39" s="63" t="s">
        <v>476</v>
      </c>
      <c r="E39" s="90" t="s">
        <v>477</v>
      </c>
      <c r="F39" s="90" t="s">
        <v>626</v>
      </c>
      <c r="G39" s="90" t="s">
        <v>627</v>
      </c>
      <c r="H39" s="90" t="s">
        <v>480</v>
      </c>
      <c r="I39" s="90" t="s">
        <v>628</v>
      </c>
      <c r="J39" s="90" t="s">
        <v>635</v>
      </c>
      <c r="K39" s="90" t="s">
        <v>234</v>
      </c>
      <c r="L39" s="91" t="s">
        <v>582</v>
      </c>
      <c r="M39" s="90" t="s">
        <v>583</v>
      </c>
      <c r="N39" s="90" t="s">
        <v>497</v>
      </c>
      <c r="O39" s="91" t="s">
        <v>584</v>
      </c>
      <c r="P39" s="90" t="s">
        <v>487</v>
      </c>
      <c r="Q39" s="63">
        <v>2</v>
      </c>
      <c r="R39" s="63">
        <v>1</v>
      </c>
      <c r="S39" s="65">
        <f t="shared" si="0"/>
        <v>2</v>
      </c>
      <c r="T39" s="65" t="str">
        <f t="shared" si="1"/>
        <v>Bajo</v>
      </c>
      <c r="U39" s="63">
        <v>60</v>
      </c>
      <c r="V39" s="65">
        <f t="shared" si="2"/>
        <v>120</v>
      </c>
      <c r="W39" s="65" t="str">
        <f t="shared" si="3"/>
        <v>III</v>
      </c>
      <c r="X39" s="65" t="str">
        <f t="shared" si="4"/>
        <v>Aceptable</v>
      </c>
      <c r="Y39" s="63">
        <v>4</v>
      </c>
      <c r="Z39" s="63" t="s">
        <v>636</v>
      </c>
      <c r="AA39" s="63" t="s">
        <v>500</v>
      </c>
      <c r="AB39" s="66"/>
      <c r="AC39" s="63" t="s">
        <v>497</v>
      </c>
      <c r="AD39" s="63" t="s">
        <v>497</v>
      </c>
      <c r="AE39" s="63" t="s">
        <v>497</v>
      </c>
      <c r="AF39" s="63" t="s">
        <v>497</v>
      </c>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row>
    <row r="40" spans="1:64" s="71" customFormat="1" ht="37.950000000000003" customHeight="1" x14ac:dyDescent="0.3">
      <c r="A40" s="211">
        <v>24</v>
      </c>
      <c r="B40" s="63" t="s">
        <v>1886</v>
      </c>
      <c r="C40" s="63" t="s">
        <v>475</v>
      </c>
      <c r="D40" s="63" t="s">
        <v>476</v>
      </c>
      <c r="E40" s="90" t="s">
        <v>477</v>
      </c>
      <c r="F40" s="90" t="s">
        <v>626</v>
      </c>
      <c r="G40" s="90" t="s">
        <v>627</v>
      </c>
      <c r="H40" s="90" t="s">
        <v>480</v>
      </c>
      <c r="I40" s="90" t="s">
        <v>628</v>
      </c>
      <c r="J40" s="90" t="s">
        <v>637</v>
      </c>
      <c r="K40" s="90" t="s">
        <v>234</v>
      </c>
      <c r="L40" s="91" t="s">
        <v>638</v>
      </c>
      <c r="M40" s="90" t="s">
        <v>639</v>
      </c>
      <c r="N40" s="90" t="s">
        <v>497</v>
      </c>
      <c r="O40" s="91" t="s">
        <v>640</v>
      </c>
      <c r="P40" s="90" t="s">
        <v>641</v>
      </c>
      <c r="Q40" s="63">
        <v>2</v>
      </c>
      <c r="R40" s="63">
        <v>1</v>
      </c>
      <c r="S40" s="65">
        <f t="shared" si="0"/>
        <v>2</v>
      </c>
      <c r="T40" s="65" t="str">
        <f t="shared" si="1"/>
        <v>Bajo</v>
      </c>
      <c r="U40" s="63">
        <v>25</v>
      </c>
      <c r="V40" s="65">
        <f t="shared" si="2"/>
        <v>50</v>
      </c>
      <c r="W40" s="65" t="str">
        <f t="shared" si="3"/>
        <v>III</v>
      </c>
      <c r="X40" s="65" t="str">
        <f t="shared" si="4"/>
        <v>Aceptable</v>
      </c>
      <c r="Y40" s="63">
        <v>4</v>
      </c>
      <c r="Z40" s="63" t="s">
        <v>642</v>
      </c>
      <c r="AA40" s="63" t="s">
        <v>500</v>
      </c>
      <c r="AB40" s="66"/>
      <c r="AC40" s="63" t="s">
        <v>497</v>
      </c>
      <c r="AD40" s="63" t="s">
        <v>497</v>
      </c>
      <c r="AE40" s="63" t="s">
        <v>497</v>
      </c>
      <c r="AF40" s="63" t="s">
        <v>497</v>
      </c>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1" spans="1:64" s="71" customFormat="1" ht="37.950000000000003" customHeight="1" x14ac:dyDescent="0.3">
      <c r="A41" s="211">
        <v>25</v>
      </c>
      <c r="B41" s="63" t="s">
        <v>1886</v>
      </c>
      <c r="C41" s="63" t="s">
        <v>475</v>
      </c>
      <c r="D41" s="63" t="s">
        <v>476</v>
      </c>
      <c r="E41" s="90" t="s">
        <v>477</v>
      </c>
      <c r="F41" s="90" t="s">
        <v>626</v>
      </c>
      <c r="G41" s="90" t="s">
        <v>627</v>
      </c>
      <c r="H41" s="90" t="s">
        <v>480</v>
      </c>
      <c r="I41" s="90" t="s">
        <v>628</v>
      </c>
      <c r="J41" s="90" t="s">
        <v>643</v>
      </c>
      <c r="K41" s="90" t="s">
        <v>167</v>
      </c>
      <c r="L41" s="91" t="s">
        <v>495</v>
      </c>
      <c r="M41" s="90" t="s">
        <v>496</v>
      </c>
      <c r="N41" s="90" t="s">
        <v>497</v>
      </c>
      <c r="O41" s="91" t="s">
        <v>498</v>
      </c>
      <c r="P41" s="90" t="s">
        <v>487</v>
      </c>
      <c r="Q41" s="63">
        <v>2</v>
      </c>
      <c r="R41" s="63">
        <v>2</v>
      </c>
      <c r="S41" s="65">
        <f t="shared" si="0"/>
        <v>4</v>
      </c>
      <c r="T41" s="65" t="str">
        <f t="shared" si="1"/>
        <v>Bajo</v>
      </c>
      <c r="U41" s="63">
        <v>25</v>
      </c>
      <c r="V41" s="65">
        <f t="shared" si="2"/>
        <v>100</v>
      </c>
      <c r="W41" s="65" t="str">
        <f t="shared" si="3"/>
        <v>III</v>
      </c>
      <c r="X41" s="65" t="str">
        <f t="shared" si="4"/>
        <v>Aceptable</v>
      </c>
      <c r="Y41" s="63">
        <v>4</v>
      </c>
      <c r="Z41" s="63" t="s">
        <v>644</v>
      </c>
      <c r="AA41" s="63" t="s">
        <v>500</v>
      </c>
      <c r="AB41" s="66"/>
      <c r="AC41" s="63" t="s">
        <v>497</v>
      </c>
      <c r="AD41" s="63" t="s">
        <v>497</v>
      </c>
      <c r="AE41" s="63" t="s">
        <v>497</v>
      </c>
      <c r="AF41" s="63" t="s">
        <v>497</v>
      </c>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row>
    <row r="42" spans="1:64" s="71" customFormat="1" ht="37.950000000000003" customHeight="1" x14ac:dyDescent="0.3">
      <c r="A42" s="212">
        <v>26</v>
      </c>
      <c r="B42" s="63" t="s">
        <v>1886</v>
      </c>
      <c r="C42" s="63" t="s">
        <v>475</v>
      </c>
      <c r="D42" s="63" t="s">
        <v>476</v>
      </c>
      <c r="E42" s="90" t="s">
        <v>477</v>
      </c>
      <c r="F42" s="90" t="s">
        <v>626</v>
      </c>
      <c r="G42" s="90" t="s">
        <v>627</v>
      </c>
      <c r="H42" s="90" t="s">
        <v>480</v>
      </c>
      <c r="I42" s="90" t="s">
        <v>628</v>
      </c>
      <c r="J42" s="90" t="s">
        <v>645</v>
      </c>
      <c r="K42" s="90" t="s">
        <v>213</v>
      </c>
      <c r="L42" s="91" t="s">
        <v>646</v>
      </c>
      <c r="M42" s="90" t="s">
        <v>647</v>
      </c>
      <c r="N42" s="90" t="s">
        <v>497</v>
      </c>
      <c r="O42" s="91" t="s">
        <v>648</v>
      </c>
      <c r="P42" s="90" t="s">
        <v>487</v>
      </c>
      <c r="Q42" s="63">
        <v>2</v>
      </c>
      <c r="R42" s="63">
        <v>2</v>
      </c>
      <c r="S42" s="65">
        <f t="shared" si="0"/>
        <v>4</v>
      </c>
      <c r="T42" s="65" t="str">
        <f t="shared" si="1"/>
        <v>Bajo</v>
      </c>
      <c r="U42" s="63">
        <v>25</v>
      </c>
      <c r="V42" s="65">
        <f t="shared" si="2"/>
        <v>100</v>
      </c>
      <c r="W42" s="65" t="str">
        <f t="shared" si="3"/>
        <v>III</v>
      </c>
      <c r="X42" s="65" t="str">
        <f t="shared" si="4"/>
        <v>Aceptable</v>
      </c>
      <c r="Y42" s="63">
        <v>4</v>
      </c>
      <c r="Z42" s="63" t="s">
        <v>649</v>
      </c>
      <c r="AA42" s="63" t="s">
        <v>500</v>
      </c>
      <c r="AB42" s="66"/>
      <c r="AC42" s="63" t="s">
        <v>497</v>
      </c>
      <c r="AD42" s="63" t="s">
        <v>497</v>
      </c>
      <c r="AE42" s="63" t="s">
        <v>497</v>
      </c>
      <c r="AF42" s="63" t="s">
        <v>497</v>
      </c>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row>
    <row r="43" spans="1:64" s="71" customFormat="1" ht="37.950000000000003" customHeight="1" x14ac:dyDescent="0.3">
      <c r="A43" s="211">
        <v>27</v>
      </c>
      <c r="B43" s="63" t="s">
        <v>1886</v>
      </c>
      <c r="C43" s="63" t="s">
        <v>475</v>
      </c>
      <c r="D43" s="63" t="s">
        <v>476</v>
      </c>
      <c r="E43" s="90" t="s">
        <v>477</v>
      </c>
      <c r="F43" s="90" t="s">
        <v>626</v>
      </c>
      <c r="G43" s="90" t="s">
        <v>627</v>
      </c>
      <c r="H43" s="90" t="s">
        <v>480</v>
      </c>
      <c r="I43" s="90" t="s">
        <v>628</v>
      </c>
      <c r="J43" s="90" t="s">
        <v>1084</v>
      </c>
      <c r="K43" s="90" t="s">
        <v>213</v>
      </c>
      <c r="L43" s="91" t="s">
        <v>678</v>
      </c>
      <c r="M43" s="90" t="s">
        <v>679</v>
      </c>
      <c r="N43" s="90" t="s">
        <v>490</v>
      </c>
      <c r="O43" s="91" t="s">
        <v>680</v>
      </c>
      <c r="P43" s="90" t="s">
        <v>681</v>
      </c>
      <c r="Q43" s="63">
        <v>2</v>
      </c>
      <c r="R43" s="63">
        <v>2</v>
      </c>
      <c r="S43" s="65">
        <f t="shared" si="0"/>
        <v>4</v>
      </c>
      <c r="T43" s="65" t="str">
        <f t="shared" si="1"/>
        <v>Bajo</v>
      </c>
      <c r="U43" s="63">
        <v>60</v>
      </c>
      <c r="V43" s="65">
        <f t="shared" si="2"/>
        <v>240</v>
      </c>
      <c r="W43" s="65" t="str">
        <f t="shared" si="3"/>
        <v>II</v>
      </c>
      <c r="X43" s="65" t="str">
        <f t="shared" si="4"/>
        <v>No Aceptable o Aceptable con controles</v>
      </c>
      <c r="Y43" s="63">
        <v>4</v>
      </c>
      <c r="Z43" s="63" t="s">
        <v>746</v>
      </c>
      <c r="AA43" s="63" t="s">
        <v>500</v>
      </c>
      <c r="AB43" s="66"/>
      <c r="AC43" s="63" t="s">
        <v>497</v>
      </c>
      <c r="AD43" s="63" t="s">
        <v>497</v>
      </c>
      <c r="AE43" s="63" t="s">
        <v>497</v>
      </c>
      <c r="AF43" s="63" t="s">
        <v>816</v>
      </c>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row>
    <row r="44" spans="1:64" s="71" customFormat="1" ht="37.950000000000003" customHeight="1" x14ac:dyDescent="0.3">
      <c r="A44" s="211">
        <v>28</v>
      </c>
      <c r="B44" s="63" t="s">
        <v>1886</v>
      </c>
      <c r="C44" s="63" t="s">
        <v>475</v>
      </c>
      <c r="D44" s="63" t="s">
        <v>476</v>
      </c>
      <c r="E44" s="90" t="s">
        <v>477</v>
      </c>
      <c r="F44" s="90" t="s">
        <v>626</v>
      </c>
      <c r="G44" s="90" t="s">
        <v>627</v>
      </c>
      <c r="H44" s="90" t="s">
        <v>480</v>
      </c>
      <c r="I44" s="90" t="s">
        <v>628</v>
      </c>
      <c r="J44" s="90" t="s">
        <v>1084</v>
      </c>
      <c r="K44" s="90" t="s">
        <v>213</v>
      </c>
      <c r="L44" s="91" t="s">
        <v>684</v>
      </c>
      <c r="M44" s="90" t="s">
        <v>685</v>
      </c>
      <c r="N44" s="90" t="s">
        <v>490</v>
      </c>
      <c r="O44" s="91" t="s">
        <v>680</v>
      </c>
      <c r="P44" s="90" t="s">
        <v>686</v>
      </c>
      <c r="Q44" s="63">
        <v>2</v>
      </c>
      <c r="R44" s="63">
        <v>2</v>
      </c>
      <c r="S44" s="65">
        <f t="shared" si="0"/>
        <v>4</v>
      </c>
      <c r="T44" s="65" t="str">
        <f t="shared" si="1"/>
        <v>Bajo</v>
      </c>
      <c r="U44" s="63">
        <v>25</v>
      </c>
      <c r="V44" s="65">
        <f t="shared" si="2"/>
        <v>100</v>
      </c>
      <c r="W44" s="65" t="str">
        <f t="shared" si="3"/>
        <v>III</v>
      </c>
      <c r="X44" s="65" t="str">
        <f t="shared" si="4"/>
        <v>Aceptable</v>
      </c>
      <c r="Y44" s="63">
        <v>4</v>
      </c>
      <c r="Z44" s="63" t="s">
        <v>746</v>
      </c>
      <c r="AA44" s="63" t="s">
        <v>500</v>
      </c>
      <c r="AB44" s="66"/>
      <c r="AC44" s="63" t="s">
        <v>497</v>
      </c>
      <c r="AD44" s="63" t="s">
        <v>497</v>
      </c>
      <c r="AE44" s="63" t="s">
        <v>497</v>
      </c>
      <c r="AF44" s="63" t="s">
        <v>816</v>
      </c>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row>
    <row r="45" spans="1:64" s="71" customFormat="1" ht="37.950000000000003" customHeight="1" x14ac:dyDescent="0.3">
      <c r="A45" s="212">
        <v>29</v>
      </c>
      <c r="B45" s="63" t="s">
        <v>1886</v>
      </c>
      <c r="C45" s="63" t="s">
        <v>475</v>
      </c>
      <c r="D45" s="63" t="s">
        <v>476</v>
      </c>
      <c r="E45" s="90" t="s">
        <v>477</v>
      </c>
      <c r="F45" s="90" t="s">
        <v>626</v>
      </c>
      <c r="G45" s="90" t="s">
        <v>627</v>
      </c>
      <c r="H45" s="90" t="s">
        <v>480</v>
      </c>
      <c r="I45" s="90" t="s">
        <v>628</v>
      </c>
      <c r="J45" s="224" t="s">
        <v>674</v>
      </c>
      <c r="K45" s="90" t="s">
        <v>135</v>
      </c>
      <c r="L45" s="91" t="s">
        <v>618</v>
      </c>
      <c r="M45" s="90" t="s">
        <v>619</v>
      </c>
      <c r="N45" s="90" t="s">
        <v>490</v>
      </c>
      <c r="O45" s="91" t="s">
        <v>620</v>
      </c>
      <c r="P45" s="90" t="s">
        <v>1114</v>
      </c>
      <c r="Q45" s="63">
        <v>2</v>
      </c>
      <c r="R45" s="63">
        <v>2</v>
      </c>
      <c r="S45" s="65">
        <f t="shared" si="0"/>
        <v>4</v>
      </c>
      <c r="T45" s="65" t="str">
        <f t="shared" si="1"/>
        <v>Bajo</v>
      </c>
      <c r="U45" s="63">
        <v>25</v>
      </c>
      <c r="V45" s="65">
        <f t="shared" si="2"/>
        <v>100</v>
      </c>
      <c r="W45" s="65" t="str">
        <f t="shared" si="3"/>
        <v>III</v>
      </c>
      <c r="X45" s="65" t="str">
        <f t="shared" si="4"/>
        <v>Aceptable</v>
      </c>
      <c r="Y45" s="63">
        <v>4</v>
      </c>
      <c r="Z45" s="63" t="s">
        <v>621</v>
      </c>
      <c r="AA45" s="63" t="s">
        <v>500</v>
      </c>
      <c r="AB45" s="66"/>
      <c r="AC45" s="63" t="s">
        <v>497</v>
      </c>
      <c r="AD45" s="63" t="s">
        <v>497</v>
      </c>
      <c r="AE45" s="63" t="s">
        <v>820</v>
      </c>
      <c r="AF45" s="63" t="s">
        <v>497</v>
      </c>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row>
    <row r="46" spans="1:64" s="71" customFormat="1" ht="37.950000000000003" customHeight="1" x14ac:dyDescent="0.3">
      <c r="A46" s="211">
        <v>30</v>
      </c>
      <c r="B46" s="63" t="s">
        <v>1886</v>
      </c>
      <c r="C46" s="63" t="s">
        <v>475</v>
      </c>
      <c r="D46" s="63" t="s">
        <v>476</v>
      </c>
      <c r="E46" s="90" t="s">
        <v>477</v>
      </c>
      <c r="F46" s="90" t="s">
        <v>626</v>
      </c>
      <c r="G46" s="90" t="s">
        <v>627</v>
      </c>
      <c r="H46" s="90" t="s">
        <v>480</v>
      </c>
      <c r="I46" s="90" t="s">
        <v>628</v>
      </c>
      <c r="J46" s="224" t="s">
        <v>674</v>
      </c>
      <c r="K46" s="90" t="s">
        <v>135</v>
      </c>
      <c r="L46" s="91" t="s">
        <v>624</v>
      </c>
      <c r="M46" s="90" t="s">
        <v>625</v>
      </c>
      <c r="N46" s="90" t="s">
        <v>490</v>
      </c>
      <c r="O46" s="91" t="s">
        <v>620</v>
      </c>
      <c r="P46" s="90" t="s">
        <v>1114</v>
      </c>
      <c r="Q46" s="63">
        <v>2</v>
      </c>
      <c r="R46" s="63">
        <v>2</v>
      </c>
      <c r="S46" s="65">
        <f t="shared" si="0"/>
        <v>4</v>
      </c>
      <c r="T46" s="65" t="str">
        <f t="shared" si="1"/>
        <v>Bajo</v>
      </c>
      <c r="U46" s="63">
        <v>25</v>
      </c>
      <c r="V46" s="65">
        <f t="shared" si="2"/>
        <v>100</v>
      </c>
      <c r="W46" s="65" t="str">
        <f t="shared" si="3"/>
        <v>III</v>
      </c>
      <c r="X46" s="65" t="str">
        <f t="shared" si="4"/>
        <v>Aceptable</v>
      </c>
      <c r="Y46" s="63">
        <v>4</v>
      </c>
      <c r="Z46" s="63" t="s">
        <v>621</v>
      </c>
      <c r="AA46" s="63" t="s">
        <v>500</v>
      </c>
      <c r="AB46" s="66"/>
      <c r="AC46" s="63" t="s">
        <v>497</v>
      </c>
      <c r="AD46" s="63" t="s">
        <v>497</v>
      </c>
      <c r="AE46" s="63" t="s">
        <v>820</v>
      </c>
      <c r="AF46" s="63" t="s">
        <v>497</v>
      </c>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row>
    <row r="47" spans="1:64" s="71" customFormat="1" ht="37.950000000000003" customHeight="1" x14ac:dyDescent="0.3">
      <c r="A47" s="211">
        <v>31</v>
      </c>
      <c r="B47" s="63" t="s">
        <v>1886</v>
      </c>
      <c r="C47" s="63" t="s">
        <v>475</v>
      </c>
      <c r="D47" s="63" t="s">
        <v>476</v>
      </c>
      <c r="E47" s="90" t="s">
        <v>477</v>
      </c>
      <c r="F47" s="90" t="s">
        <v>626</v>
      </c>
      <c r="G47" s="90" t="s">
        <v>627</v>
      </c>
      <c r="H47" s="90" t="s">
        <v>480</v>
      </c>
      <c r="I47" s="90" t="s">
        <v>628</v>
      </c>
      <c r="J47" s="90" t="s">
        <v>1891</v>
      </c>
      <c r="K47" s="90" t="s">
        <v>213</v>
      </c>
      <c r="L47" s="91" t="s">
        <v>678</v>
      </c>
      <c r="M47" s="90" t="s">
        <v>679</v>
      </c>
      <c r="N47" s="90" t="s">
        <v>490</v>
      </c>
      <c r="O47" s="91" t="s">
        <v>680</v>
      </c>
      <c r="P47" s="90" t="s">
        <v>681</v>
      </c>
      <c r="Q47" s="63">
        <v>2</v>
      </c>
      <c r="R47" s="63">
        <v>2</v>
      </c>
      <c r="S47" s="65">
        <f t="shared" si="0"/>
        <v>4</v>
      </c>
      <c r="T47" s="65" t="str">
        <f t="shared" si="1"/>
        <v>Bajo</v>
      </c>
      <c r="U47" s="63">
        <v>60</v>
      </c>
      <c r="V47" s="65">
        <f t="shared" si="2"/>
        <v>240</v>
      </c>
      <c r="W47" s="65" t="str">
        <f t="shared" si="3"/>
        <v>II</v>
      </c>
      <c r="X47" s="65" t="str">
        <f t="shared" si="4"/>
        <v>No Aceptable o Aceptable con controles</v>
      </c>
      <c r="Y47" s="63">
        <v>4</v>
      </c>
      <c r="Z47" s="63" t="s">
        <v>746</v>
      </c>
      <c r="AA47" s="63" t="s">
        <v>500</v>
      </c>
      <c r="AB47" s="66"/>
      <c r="AC47" s="63" t="s">
        <v>815</v>
      </c>
      <c r="AD47" s="63" t="s">
        <v>497</v>
      </c>
      <c r="AE47" s="63" t="s">
        <v>497</v>
      </c>
      <c r="AF47" s="63" t="s">
        <v>816</v>
      </c>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row>
    <row r="48" spans="1:64" s="71" customFormat="1" ht="37.950000000000003" customHeight="1" x14ac:dyDescent="0.3">
      <c r="A48" s="212">
        <v>32</v>
      </c>
      <c r="B48" s="63" t="s">
        <v>1886</v>
      </c>
      <c r="C48" s="63" t="s">
        <v>475</v>
      </c>
      <c r="D48" s="63" t="s">
        <v>476</v>
      </c>
      <c r="E48" s="90" t="s">
        <v>477</v>
      </c>
      <c r="F48" s="90" t="s">
        <v>626</v>
      </c>
      <c r="G48" s="90" t="s">
        <v>627</v>
      </c>
      <c r="H48" s="90" t="s">
        <v>480</v>
      </c>
      <c r="I48" s="90" t="s">
        <v>628</v>
      </c>
      <c r="J48" s="90" t="s">
        <v>1891</v>
      </c>
      <c r="K48" s="90" t="s">
        <v>213</v>
      </c>
      <c r="L48" s="91" t="s">
        <v>684</v>
      </c>
      <c r="M48" s="90" t="s">
        <v>685</v>
      </c>
      <c r="N48" s="90" t="s">
        <v>490</v>
      </c>
      <c r="O48" s="91" t="s">
        <v>680</v>
      </c>
      <c r="P48" s="90" t="s">
        <v>686</v>
      </c>
      <c r="Q48" s="63">
        <v>2</v>
      </c>
      <c r="R48" s="63">
        <v>2</v>
      </c>
      <c r="S48" s="65">
        <f t="shared" si="0"/>
        <v>4</v>
      </c>
      <c r="T48" s="65" t="str">
        <f t="shared" si="1"/>
        <v>Bajo</v>
      </c>
      <c r="U48" s="63">
        <v>25</v>
      </c>
      <c r="V48" s="65">
        <f t="shared" si="2"/>
        <v>100</v>
      </c>
      <c r="W48" s="65" t="str">
        <f t="shared" si="3"/>
        <v>III</v>
      </c>
      <c r="X48" s="65" t="str">
        <f t="shared" si="4"/>
        <v>Aceptable</v>
      </c>
      <c r="Y48" s="63">
        <v>4</v>
      </c>
      <c r="Z48" s="63" t="s">
        <v>746</v>
      </c>
      <c r="AA48" s="63" t="s">
        <v>500</v>
      </c>
      <c r="AB48" s="66"/>
      <c r="AC48" s="63" t="s">
        <v>815</v>
      </c>
      <c r="AD48" s="63" t="s">
        <v>497</v>
      </c>
      <c r="AE48" s="63" t="s">
        <v>497</v>
      </c>
      <c r="AF48" s="63" t="s">
        <v>816</v>
      </c>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row>
    <row r="49" spans="1:64" s="71" customFormat="1" ht="37.950000000000003" customHeight="1" x14ac:dyDescent="0.3">
      <c r="A49" s="211">
        <v>33</v>
      </c>
      <c r="B49" s="63" t="s">
        <v>1886</v>
      </c>
      <c r="C49" s="63" t="s">
        <v>475</v>
      </c>
      <c r="D49" s="63" t="s">
        <v>476</v>
      </c>
      <c r="E49" s="90" t="s">
        <v>477</v>
      </c>
      <c r="F49" s="90" t="s">
        <v>626</v>
      </c>
      <c r="G49" s="90" t="s">
        <v>627</v>
      </c>
      <c r="H49" s="90" t="s">
        <v>480</v>
      </c>
      <c r="I49" s="90" t="s">
        <v>628</v>
      </c>
      <c r="J49" s="90" t="s">
        <v>1118</v>
      </c>
      <c r="K49" s="90" t="s">
        <v>179</v>
      </c>
      <c r="L49" s="90" t="s">
        <v>516</v>
      </c>
      <c r="M49" s="90" t="s">
        <v>517</v>
      </c>
      <c r="N49" s="90" t="s">
        <v>490</v>
      </c>
      <c r="O49" s="91" t="s">
        <v>518</v>
      </c>
      <c r="P49" s="90" t="s">
        <v>1114</v>
      </c>
      <c r="Q49" s="63">
        <v>2</v>
      </c>
      <c r="R49" s="63">
        <v>2</v>
      </c>
      <c r="S49" s="65">
        <f t="shared" si="0"/>
        <v>4</v>
      </c>
      <c r="T49" s="65" t="str">
        <f t="shared" si="1"/>
        <v>Bajo</v>
      </c>
      <c r="U49" s="63">
        <v>25</v>
      </c>
      <c r="V49" s="65">
        <f t="shared" si="2"/>
        <v>100</v>
      </c>
      <c r="W49" s="65" t="str">
        <f t="shared" si="3"/>
        <v>III</v>
      </c>
      <c r="X49" s="65" t="str">
        <f t="shared" si="4"/>
        <v>Aceptable</v>
      </c>
      <c r="Y49" s="63">
        <v>4</v>
      </c>
      <c r="Z49" s="63" t="s">
        <v>1117</v>
      </c>
      <c r="AA49" s="63" t="s">
        <v>500</v>
      </c>
      <c r="AB49" s="66"/>
      <c r="AC49" s="63" t="s">
        <v>497</v>
      </c>
      <c r="AD49" s="63" t="s">
        <v>497</v>
      </c>
      <c r="AE49" s="63" t="s">
        <v>835</v>
      </c>
      <c r="AF49" s="63" t="s">
        <v>491</v>
      </c>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row>
    <row r="50" spans="1:64" s="71" customFormat="1" ht="37.950000000000003" customHeight="1" x14ac:dyDescent="0.3">
      <c r="A50" s="211">
        <v>34</v>
      </c>
      <c r="B50" s="63" t="s">
        <v>1886</v>
      </c>
      <c r="C50" s="63" t="s">
        <v>475</v>
      </c>
      <c r="D50" s="63" t="s">
        <v>476</v>
      </c>
      <c r="E50" s="90" t="s">
        <v>477</v>
      </c>
      <c r="F50" s="90" t="s">
        <v>626</v>
      </c>
      <c r="G50" s="90" t="s">
        <v>627</v>
      </c>
      <c r="H50" s="90" t="s">
        <v>480</v>
      </c>
      <c r="I50" s="90" t="s">
        <v>628</v>
      </c>
      <c r="J50" s="90" t="s">
        <v>1892</v>
      </c>
      <c r="K50" s="90" t="s">
        <v>179</v>
      </c>
      <c r="L50" s="91" t="s">
        <v>651</v>
      </c>
      <c r="M50" s="90" t="s">
        <v>652</v>
      </c>
      <c r="N50" s="90" t="s">
        <v>497</v>
      </c>
      <c r="O50" s="91" t="s">
        <v>653</v>
      </c>
      <c r="P50" s="90" t="s">
        <v>487</v>
      </c>
      <c r="Q50" s="63">
        <v>2</v>
      </c>
      <c r="R50" s="63">
        <v>2</v>
      </c>
      <c r="S50" s="65">
        <f t="shared" si="0"/>
        <v>4</v>
      </c>
      <c r="T50" s="65" t="str">
        <f t="shared" si="1"/>
        <v>Bajo</v>
      </c>
      <c r="U50" s="63">
        <v>25</v>
      </c>
      <c r="V50" s="65">
        <f t="shared" si="2"/>
        <v>100</v>
      </c>
      <c r="W50" s="65" t="str">
        <f t="shared" si="3"/>
        <v>III</v>
      </c>
      <c r="X50" s="65" t="str">
        <f t="shared" si="4"/>
        <v>Aceptable</v>
      </c>
      <c r="Y50" s="63">
        <v>4</v>
      </c>
      <c r="Z50" s="63" t="s">
        <v>654</v>
      </c>
      <c r="AA50" s="63" t="s">
        <v>500</v>
      </c>
      <c r="AB50" s="66"/>
      <c r="AC50" s="63" t="s">
        <v>497</v>
      </c>
      <c r="AD50" s="63" t="s">
        <v>497</v>
      </c>
      <c r="AE50" s="63" t="s">
        <v>497</v>
      </c>
      <c r="AF50" s="63" t="s">
        <v>491</v>
      </c>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64" s="71" customFormat="1" ht="37.950000000000003" customHeight="1" x14ac:dyDescent="0.3">
      <c r="A51" s="212">
        <v>35</v>
      </c>
      <c r="B51" s="63" t="s">
        <v>1886</v>
      </c>
      <c r="C51" s="63" t="s">
        <v>475</v>
      </c>
      <c r="D51" s="63" t="s">
        <v>476</v>
      </c>
      <c r="E51" s="90" t="s">
        <v>477</v>
      </c>
      <c r="F51" s="90" t="s">
        <v>1893</v>
      </c>
      <c r="G51" s="90" t="s">
        <v>627</v>
      </c>
      <c r="H51" s="90" t="s">
        <v>480</v>
      </c>
      <c r="I51" s="90" t="s">
        <v>1894</v>
      </c>
      <c r="J51" s="90" t="s">
        <v>1084</v>
      </c>
      <c r="K51" s="90" t="s">
        <v>213</v>
      </c>
      <c r="L51" s="91" t="s">
        <v>678</v>
      </c>
      <c r="M51" s="90" t="s">
        <v>679</v>
      </c>
      <c r="N51" s="90" t="s">
        <v>490</v>
      </c>
      <c r="O51" s="91" t="s">
        <v>680</v>
      </c>
      <c r="P51" s="90" t="s">
        <v>681</v>
      </c>
      <c r="Q51" s="63">
        <v>2</v>
      </c>
      <c r="R51" s="63">
        <v>2</v>
      </c>
      <c r="S51" s="65">
        <f t="shared" si="0"/>
        <v>4</v>
      </c>
      <c r="T51" s="65" t="str">
        <f t="shared" si="1"/>
        <v>Bajo</v>
      </c>
      <c r="U51" s="63">
        <v>60</v>
      </c>
      <c r="V51" s="65">
        <f t="shared" si="2"/>
        <v>240</v>
      </c>
      <c r="W51" s="65" t="str">
        <f t="shared" si="3"/>
        <v>II</v>
      </c>
      <c r="X51" s="65" t="str">
        <f t="shared" si="4"/>
        <v>No Aceptable o Aceptable con controles</v>
      </c>
      <c r="Y51" s="63">
        <v>4</v>
      </c>
      <c r="Z51" s="63" t="s">
        <v>746</v>
      </c>
      <c r="AA51" s="63" t="s">
        <v>500</v>
      </c>
      <c r="AB51" s="63" t="s">
        <v>490</v>
      </c>
      <c r="AC51" s="63" t="s">
        <v>815</v>
      </c>
      <c r="AD51" s="63" t="s">
        <v>497</v>
      </c>
      <c r="AE51" s="63" t="s">
        <v>497</v>
      </c>
      <c r="AF51" s="63" t="s">
        <v>816</v>
      </c>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row>
    <row r="52" spans="1:64" s="71" customFormat="1" ht="37.950000000000003" customHeight="1" x14ac:dyDescent="0.3">
      <c r="A52" s="211">
        <v>36</v>
      </c>
      <c r="B52" s="63" t="s">
        <v>1886</v>
      </c>
      <c r="C52" s="63" t="s">
        <v>475</v>
      </c>
      <c r="D52" s="63" t="s">
        <v>476</v>
      </c>
      <c r="E52" s="90" t="s">
        <v>477</v>
      </c>
      <c r="F52" s="90" t="s">
        <v>1893</v>
      </c>
      <c r="G52" s="90" t="s">
        <v>627</v>
      </c>
      <c r="H52" s="90" t="s">
        <v>480</v>
      </c>
      <c r="I52" s="90" t="s">
        <v>1894</v>
      </c>
      <c r="J52" s="90" t="s">
        <v>1084</v>
      </c>
      <c r="K52" s="90" t="s">
        <v>213</v>
      </c>
      <c r="L52" s="91" t="s">
        <v>684</v>
      </c>
      <c r="M52" s="90" t="s">
        <v>685</v>
      </c>
      <c r="N52" s="90" t="s">
        <v>490</v>
      </c>
      <c r="O52" s="91" t="s">
        <v>680</v>
      </c>
      <c r="P52" s="90" t="s">
        <v>686</v>
      </c>
      <c r="Q52" s="63">
        <v>2</v>
      </c>
      <c r="R52" s="63">
        <v>2</v>
      </c>
      <c r="S52" s="65">
        <f t="shared" si="0"/>
        <v>4</v>
      </c>
      <c r="T52" s="65" t="str">
        <f t="shared" si="1"/>
        <v>Bajo</v>
      </c>
      <c r="U52" s="63">
        <v>25</v>
      </c>
      <c r="V52" s="65">
        <f t="shared" si="2"/>
        <v>100</v>
      </c>
      <c r="W52" s="65" t="str">
        <f t="shared" si="3"/>
        <v>III</v>
      </c>
      <c r="X52" s="65" t="str">
        <f t="shared" si="4"/>
        <v>Aceptable</v>
      </c>
      <c r="Y52" s="63">
        <v>4</v>
      </c>
      <c r="Z52" s="63" t="s">
        <v>746</v>
      </c>
      <c r="AA52" s="63" t="s">
        <v>500</v>
      </c>
      <c r="AB52" s="63" t="s">
        <v>490</v>
      </c>
      <c r="AC52" s="63" t="s">
        <v>815</v>
      </c>
      <c r="AD52" s="63" t="s">
        <v>497</v>
      </c>
      <c r="AE52" s="63" t="s">
        <v>497</v>
      </c>
      <c r="AF52" s="63" t="s">
        <v>816</v>
      </c>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row>
    <row r="53" spans="1:64" s="71" customFormat="1" ht="37.950000000000003" customHeight="1" x14ac:dyDescent="0.3">
      <c r="A53" s="211">
        <v>37</v>
      </c>
      <c r="B53" s="63" t="s">
        <v>1886</v>
      </c>
      <c r="C53" s="63" t="s">
        <v>475</v>
      </c>
      <c r="D53" s="63" t="s">
        <v>476</v>
      </c>
      <c r="E53" s="90" t="s">
        <v>477</v>
      </c>
      <c r="F53" s="90" t="s">
        <v>1893</v>
      </c>
      <c r="G53" s="90" t="s">
        <v>627</v>
      </c>
      <c r="H53" s="90" t="s">
        <v>480</v>
      </c>
      <c r="I53" s="90" t="s">
        <v>1894</v>
      </c>
      <c r="J53" s="90" t="s">
        <v>1895</v>
      </c>
      <c r="K53" s="90" t="s">
        <v>234</v>
      </c>
      <c r="L53" s="91" t="s">
        <v>582</v>
      </c>
      <c r="M53" s="90" t="s">
        <v>583</v>
      </c>
      <c r="N53" s="90" t="s">
        <v>497</v>
      </c>
      <c r="O53" s="91" t="s">
        <v>584</v>
      </c>
      <c r="P53" s="90" t="s">
        <v>487</v>
      </c>
      <c r="Q53" s="63">
        <v>0</v>
      </c>
      <c r="R53" s="63">
        <v>1</v>
      </c>
      <c r="S53" s="65" t="str">
        <f t="shared" si="0"/>
        <v>N/A</v>
      </c>
      <c r="T53" s="65" t="str">
        <f t="shared" si="1"/>
        <v>N/A</v>
      </c>
      <c r="U53" s="63">
        <v>60</v>
      </c>
      <c r="V53" s="65" t="str">
        <f t="shared" si="2"/>
        <v>N/A</v>
      </c>
      <c r="W53" s="65" t="str">
        <f t="shared" si="3"/>
        <v>IV</v>
      </c>
      <c r="X53" s="65" t="str">
        <f t="shared" si="4"/>
        <v>Aceptable</v>
      </c>
      <c r="Y53" s="63">
        <v>4</v>
      </c>
      <c r="Z53" s="64" t="s">
        <v>585</v>
      </c>
      <c r="AA53" s="63" t="s">
        <v>489</v>
      </c>
      <c r="AB53" s="63" t="s">
        <v>490</v>
      </c>
      <c r="AC53" s="63" t="s">
        <v>497</v>
      </c>
      <c r="AD53" s="63" t="s">
        <v>497</v>
      </c>
      <c r="AE53" s="63" t="s">
        <v>586</v>
      </c>
      <c r="AF53" s="63" t="s">
        <v>497</v>
      </c>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64" s="71" customFormat="1" ht="37.950000000000003" customHeight="1" x14ac:dyDescent="0.3">
      <c r="A54" s="212">
        <v>38</v>
      </c>
      <c r="B54" s="63" t="s">
        <v>1886</v>
      </c>
      <c r="C54" s="63" t="s">
        <v>475</v>
      </c>
      <c r="D54" s="63" t="s">
        <v>476</v>
      </c>
      <c r="E54" s="90" t="s">
        <v>477</v>
      </c>
      <c r="F54" s="90" t="s">
        <v>1893</v>
      </c>
      <c r="G54" s="90" t="s">
        <v>627</v>
      </c>
      <c r="H54" s="90" t="s">
        <v>480</v>
      </c>
      <c r="I54" s="90" t="s">
        <v>1894</v>
      </c>
      <c r="J54" s="90" t="s">
        <v>482</v>
      </c>
      <c r="K54" s="90" t="s">
        <v>167</v>
      </c>
      <c r="L54" s="91" t="s">
        <v>483</v>
      </c>
      <c r="M54" s="90" t="s">
        <v>484</v>
      </c>
      <c r="N54" s="90" t="s">
        <v>1888</v>
      </c>
      <c r="O54" s="91" t="s">
        <v>1896</v>
      </c>
      <c r="P54" s="90" t="s">
        <v>487</v>
      </c>
      <c r="Q54" s="63">
        <v>2</v>
      </c>
      <c r="R54" s="63">
        <v>2</v>
      </c>
      <c r="S54" s="65">
        <f>IF(OR(Q54="",R54=""),"",IF((Q54*R54=0),"N/A",Q54*R54))</f>
        <v>4</v>
      </c>
      <c r="T54" s="65" t="str">
        <f>IF(S54="","",IF(ISTEXT(S54),"N/A",IF(OR(S54=2,S54=4),"Bajo",IF(OR(S54=6,S54=8),"Medio",IF(OR(S54=10,S54=12,S54=18,S54=20),"Alto",IF(OR(S54=24,S54=30,S54=40),"Muy Alto","Error"))))))</f>
        <v>Bajo</v>
      </c>
      <c r="U54" s="63">
        <v>25</v>
      </c>
      <c r="V54" s="65">
        <f>IF(OR(U54="",S54=""),"",IF(ISTEXT(S54),"N/A",S54*U54))</f>
        <v>100</v>
      </c>
      <c r="W54" s="65" t="str">
        <f>IF(V54="","",IF(ISTEXT(V54),"IV",IF(V54=20,"IV",IF(AND(V54&gt;=40,V54&lt;=120),"III",IF(AND(V54&gt;=150,V54&lt;=500),"II",IF(AND(V54&gt;=600,V54&lt;=4000),"I","Error"))))))</f>
        <v>III</v>
      </c>
      <c r="X54" s="65" t="str">
        <f>IF(W54="","",IF(OR(W54="IV",W54="III"),"Aceptable",IF(W54="II","No Aceptable o Aceptable con controles",IF(W54="I","No Aceptable","Error"))))</f>
        <v>Aceptable</v>
      </c>
      <c r="Y54" s="63">
        <v>4</v>
      </c>
      <c r="Z54" s="64" t="s">
        <v>488</v>
      </c>
      <c r="AA54" s="63" t="s">
        <v>489</v>
      </c>
      <c r="AB54" s="63" t="s">
        <v>490</v>
      </c>
      <c r="AC54" s="63" t="s">
        <v>497</v>
      </c>
      <c r="AD54" s="63" t="s">
        <v>497</v>
      </c>
      <c r="AE54" s="63" t="s">
        <v>493</v>
      </c>
      <c r="AF54" s="63" t="s">
        <v>497</v>
      </c>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64" s="71" customFormat="1" ht="37.950000000000003" customHeight="1" x14ac:dyDescent="0.3">
      <c r="A55" s="211">
        <v>39</v>
      </c>
      <c r="B55" s="63" t="s">
        <v>1886</v>
      </c>
      <c r="C55" s="63" t="s">
        <v>475</v>
      </c>
      <c r="D55" s="63" t="s">
        <v>476</v>
      </c>
      <c r="E55" s="90" t="s">
        <v>477</v>
      </c>
      <c r="F55" s="90" t="s">
        <v>1893</v>
      </c>
      <c r="G55" s="90" t="s">
        <v>627</v>
      </c>
      <c r="H55" s="90" t="s">
        <v>480</v>
      </c>
      <c r="I55" s="90" t="s">
        <v>1894</v>
      </c>
      <c r="J55" s="90" t="s">
        <v>494</v>
      </c>
      <c r="K55" s="90" t="s">
        <v>167</v>
      </c>
      <c r="L55" s="91" t="s">
        <v>495</v>
      </c>
      <c r="M55" s="90" t="s">
        <v>496</v>
      </c>
      <c r="N55" s="90" t="s">
        <v>497</v>
      </c>
      <c r="O55" s="91" t="s">
        <v>498</v>
      </c>
      <c r="P55" s="90" t="s">
        <v>487</v>
      </c>
      <c r="Q55" s="63">
        <v>2</v>
      </c>
      <c r="R55" s="63">
        <v>2</v>
      </c>
      <c r="S55" s="65">
        <f t="shared" ref="S55:S60" si="5">IF(OR(Q55="",R55=""),"",IF((Q55*R55=0),"N/A",Q55*R55))</f>
        <v>4</v>
      </c>
      <c r="T55" s="65" t="str">
        <f t="shared" ref="T55:T60" si="6">IF(S55="","",IF(ISTEXT(S55),"N/A",IF(OR(S55=2,S55=4),"Bajo",IF(OR(S55=6,S55=8),"Medio",IF(OR(S55=10,S55=12,S55=18,S55=20),"Alto",IF(OR(S55=24,S55=30,S55=40),"Muy Alto","Error"))))))</f>
        <v>Bajo</v>
      </c>
      <c r="U55" s="63">
        <v>25</v>
      </c>
      <c r="V55" s="65">
        <f t="shared" ref="V55:V60" si="7">IF(OR(U55="",S55=""),"",IF(ISTEXT(S55),"N/A",S55*U55))</f>
        <v>100</v>
      </c>
      <c r="W55" s="65" t="str">
        <f t="shared" ref="W55:W60" si="8">IF(V55="","",IF(ISTEXT(V55),"IV",IF(V55=20,"IV",IF(AND(V55&gt;=40,V55&lt;=120),"III",IF(AND(V55&gt;=150,V55&lt;=500),"II",IF(AND(V55&gt;=600,V55&lt;=4000),"I","Error"))))))</f>
        <v>III</v>
      </c>
      <c r="X55" s="65" t="str">
        <f t="shared" ref="X55:X60" si="9">IF(W55="","",IF(OR(W55="IV",W55="III"),"Aceptable",IF(W55="II","No Aceptable o Aceptable con controles",IF(W55="I","No Aceptable","Error"))))</f>
        <v>Aceptable</v>
      </c>
      <c r="Y55" s="63">
        <v>4</v>
      </c>
      <c r="Z55" s="64" t="s">
        <v>499</v>
      </c>
      <c r="AA55" s="63" t="s">
        <v>500</v>
      </c>
      <c r="AB55" s="63" t="s">
        <v>490</v>
      </c>
      <c r="AC55" s="63" t="s">
        <v>497</v>
      </c>
      <c r="AD55" s="63" t="s">
        <v>497</v>
      </c>
      <c r="AE55" s="63" t="s">
        <v>501</v>
      </c>
      <c r="AF55" s="63" t="s">
        <v>497</v>
      </c>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64" s="71" customFormat="1" ht="37.950000000000003" customHeight="1" x14ac:dyDescent="0.3">
      <c r="A56" s="211">
        <v>40</v>
      </c>
      <c r="B56" s="63" t="s">
        <v>1886</v>
      </c>
      <c r="C56" s="63" t="s">
        <v>475</v>
      </c>
      <c r="D56" s="63" t="s">
        <v>476</v>
      </c>
      <c r="E56" s="90" t="s">
        <v>477</v>
      </c>
      <c r="F56" s="90" t="s">
        <v>1893</v>
      </c>
      <c r="G56" s="90" t="s">
        <v>627</v>
      </c>
      <c r="H56" s="90" t="s">
        <v>480</v>
      </c>
      <c r="I56" s="90" t="s">
        <v>1894</v>
      </c>
      <c r="J56" s="90" t="s">
        <v>502</v>
      </c>
      <c r="K56" s="90" t="s">
        <v>213</v>
      </c>
      <c r="L56" s="91" t="s">
        <v>503</v>
      </c>
      <c r="M56" s="90" t="s">
        <v>504</v>
      </c>
      <c r="N56" s="90" t="s">
        <v>497</v>
      </c>
      <c r="O56" s="91" t="s">
        <v>505</v>
      </c>
      <c r="P56" s="90" t="s">
        <v>487</v>
      </c>
      <c r="Q56" s="63">
        <v>0</v>
      </c>
      <c r="R56" s="63">
        <v>3</v>
      </c>
      <c r="S56" s="65" t="str">
        <f t="shared" si="5"/>
        <v>N/A</v>
      </c>
      <c r="T56" s="65" t="str">
        <f t="shared" si="6"/>
        <v>N/A</v>
      </c>
      <c r="U56" s="63">
        <v>60</v>
      </c>
      <c r="V56" s="65" t="str">
        <f t="shared" si="7"/>
        <v>N/A</v>
      </c>
      <c r="W56" s="65" t="str">
        <f t="shared" si="8"/>
        <v>IV</v>
      </c>
      <c r="X56" s="65" t="str">
        <f t="shared" si="9"/>
        <v>Aceptable</v>
      </c>
      <c r="Y56" s="63">
        <v>4</v>
      </c>
      <c r="Z56" s="64" t="s">
        <v>506</v>
      </c>
      <c r="AA56" s="63" t="s">
        <v>489</v>
      </c>
      <c r="AB56" s="63" t="s">
        <v>490</v>
      </c>
      <c r="AC56" s="63" t="s">
        <v>497</v>
      </c>
      <c r="AD56" s="63" t="s">
        <v>497</v>
      </c>
      <c r="AE56" s="63" t="s">
        <v>497</v>
      </c>
      <c r="AF56" s="63" t="s">
        <v>497</v>
      </c>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64" s="71" customFormat="1" ht="37.950000000000003" customHeight="1" x14ac:dyDescent="0.3">
      <c r="A57" s="212">
        <v>41</v>
      </c>
      <c r="B57" s="63" t="s">
        <v>1886</v>
      </c>
      <c r="C57" s="63" t="s">
        <v>475</v>
      </c>
      <c r="D57" s="63" t="s">
        <v>476</v>
      </c>
      <c r="E57" s="90" t="s">
        <v>477</v>
      </c>
      <c r="F57" s="90" t="s">
        <v>1893</v>
      </c>
      <c r="G57" s="90" t="s">
        <v>627</v>
      </c>
      <c r="H57" s="90" t="s">
        <v>480</v>
      </c>
      <c r="I57" s="90" t="s">
        <v>1894</v>
      </c>
      <c r="J57" s="90" t="s">
        <v>507</v>
      </c>
      <c r="K57" s="90" t="s">
        <v>192</v>
      </c>
      <c r="L57" s="91" t="s">
        <v>508</v>
      </c>
      <c r="M57" s="90" t="s">
        <v>509</v>
      </c>
      <c r="N57" s="90" t="s">
        <v>497</v>
      </c>
      <c r="O57" s="91" t="s">
        <v>510</v>
      </c>
      <c r="P57" s="90" t="s">
        <v>511</v>
      </c>
      <c r="Q57" s="63">
        <v>2</v>
      </c>
      <c r="R57" s="63">
        <v>3</v>
      </c>
      <c r="S57" s="65">
        <f t="shared" si="5"/>
        <v>6</v>
      </c>
      <c r="T57" s="65" t="str">
        <f t="shared" si="6"/>
        <v>Medio</v>
      </c>
      <c r="U57" s="63">
        <v>25</v>
      </c>
      <c r="V57" s="65">
        <f t="shared" si="7"/>
        <v>150</v>
      </c>
      <c r="W57" s="65" t="str">
        <f t="shared" si="8"/>
        <v>II</v>
      </c>
      <c r="X57" s="65" t="str">
        <f t="shared" si="9"/>
        <v>No Aceptable o Aceptable con controles</v>
      </c>
      <c r="Y57" s="63">
        <v>4</v>
      </c>
      <c r="Z57" s="63" t="s">
        <v>512</v>
      </c>
      <c r="AA57" s="63" t="s">
        <v>489</v>
      </c>
      <c r="AB57" s="63" t="s">
        <v>490</v>
      </c>
      <c r="AC57" s="63" t="s">
        <v>497</v>
      </c>
      <c r="AD57" s="63" t="s">
        <v>497</v>
      </c>
      <c r="AE57" s="63" t="s">
        <v>513</v>
      </c>
      <c r="AF57" s="63" t="s">
        <v>514</v>
      </c>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64" s="71" customFormat="1" ht="37.950000000000003" customHeight="1" x14ac:dyDescent="0.3">
      <c r="A58" s="211">
        <v>42</v>
      </c>
      <c r="B58" s="63" t="s">
        <v>1886</v>
      </c>
      <c r="C58" s="63" t="s">
        <v>475</v>
      </c>
      <c r="D58" s="63" t="s">
        <v>476</v>
      </c>
      <c r="E58" s="90" t="s">
        <v>477</v>
      </c>
      <c r="F58" s="90" t="s">
        <v>1893</v>
      </c>
      <c r="G58" s="90" t="s">
        <v>627</v>
      </c>
      <c r="H58" s="90" t="s">
        <v>480</v>
      </c>
      <c r="I58" s="90" t="s">
        <v>1894</v>
      </c>
      <c r="J58" s="90" t="s">
        <v>515</v>
      </c>
      <c r="K58" s="90" t="s">
        <v>179</v>
      </c>
      <c r="L58" s="91" t="s">
        <v>516</v>
      </c>
      <c r="M58" s="90" t="s">
        <v>517</v>
      </c>
      <c r="N58" s="90" t="s">
        <v>497</v>
      </c>
      <c r="O58" s="91" t="s">
        <v>518</v>
      </c>
      <c r="P58" s="90" t="s">
        <v>487</v>
      </c>
      <c r="Q58" s="63">
        <v>2</v>
      </c>
      <c r="R58" s="63">
        <v>2</v>
      </c>
      <c r="S58" s="65">
        <f t="shared" si="5"/>
        <v>4</v>
      </c>
      <c r="T58" s="65" t="str">
        <f t="shared" si="6"/>
        <v>Bajo</v>
      </c>
      <c r="U58" s="63">
        <v>25</v>
      </c>
      <c r="V58" s="65">
        <f t="shared" si="7"/>
        <v>100</v>
      </c>
      <c r="W58" s="65" t="str">
        <f t="shared" si="8"/>
        <v>III</v>
      </c>
      <c r="X58" s="65" t="str">
        <f t="shared" si="9"/>
        <v>Aceptable</v>
      </c>
      <c r="Y58" s="63">
        <v>4</v>
      </c>
      <c r="Z58" s="64" t="s">
        <v>506</v>
      </c>
      <c r="AA58" s="63" t="s">
        <v>519</v>
      </c>
      <c r="AB58" s="63" t="s">
        <v>490</v>
      </c>
      <c r="AC58" s="63" t="s">
        <v>497</v>
      </c>
      <c r="AD58" s="63" t="s">
        <v>520</v>
      </c>
      <c r="AE58" s="63" t="s">
        <v>497</v>
      </c>
      <c r="AF58" s="63" t="s">
        <v>490</v>
      </c>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64" s="71" customFormat="1" ht="37.950000000000003" customHeight="1" x14ac:dyDescent="0.3">
      <c r="A59" s="211">
        <v>43</v>
      </c>
      <c r="B59" s="63" t="s">
        <v>1886</v>
      </c>
      <c r="C59" s="63" t="s">
        <v>475</v>
      </c>
      <c r="D59" s="63" t="s">
        <v>476</v>
      </c>
      <c r="E59" s="90" t="s">
        <v>477</v>
      </c>
      <c r="F59" s="90" t="s">
        <v>1893</v>
      </c>
      <c r="G59" s="90" t="s">
        <v>627</v>
      </c>
      <c r="H59" s="90" t="s">
        <v>480</v>
      </c>
      <c r="I59" s="90" t="s">
        <v>1894</v>
      </c>
      <c r="J59" s="90" t="s">
        <v>521</v>
      </c>
      <c r="K59" s="90" t="s">
        <v>179</v>
      </c>
      <c r="L59" s="91" t="s">
        <v>522</v>
      </c>
      <c r="M59" s="90" t="s">
        <v>517</v>
      </c>
      <c r="N59" s="90" t="s">
        <v>497</v>
      </c>
      <c r="O59" s="91" t="s">
        <v>523</v>
      </c>
      <c r="P59" s="90" t="s">
        <v>487</v>
      </c>
      <c r="Q59" s="63">
        <v>6</v>
      </c>
      <c r="R59" s="63">
        <v>1</v>
      </c>
      <c r="S59" s="65">
        <f t="shared" si="5"/>
        <v>6</v>
      </c>
      <c r="T59" s="65" t="str">
        <f t="shared" si="6"/>
        <v>Medio</v>
      </c>
      <c r="U59" s="63">
        <v>60</v>
      </c>
      <c r="V59" s="65">
        <f t="shared" si="7"/>
        <v>360</v>
      </c>
      <c r="W59" s="65" t="str">
        <f t="shared" si="8"/>
        <v>II</v>
      </c>
      <c r="X59" s="65" t="str">
        <f t="shared" si="9"/>
        <v>No Aceptable o Aceptable con controles</v>
      </c>
      <c r="Y59" s="63">
        <v>4</v>
      </c>
      <c r="Z59" s="64" t="s">
        <v>506</v>
      </c>
      <c r="AA59" s="63" t="s">
        <v>524</v>
      </c>
      <c r="AB59" s="63" t="s">
        <v>490</v>
      </c>
      <c r="AC59" s="63" t="s">
        <v>497</v>
      </c>
      <c r="AD59" s="63" t="s">
        <v>525</v>
      </c>
      <c r="AE59" s="63" t="s">
        <v>526</v>
      </c>
      <c r="AF59" s="63" t="s">
        <v>497</v>
      </c>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64" s="71" customFormat="1" ht="37.950000000000003" customHeight="1" x14ac:dyDescent="0.3">
      <c r="A60" s="212">
        <v>44</v>
      </c>
      <c r="B60" s="63" t="s">
        <v>1886</v>
      </c>
      <c r="C60" s="63" t="s">
        <v>475</v>
      </c>
      <c r="D60" s="63" t="s">
        <v>476</v>
      </c>
      <c r="E60" s="90" t="s">
        <v>477</v>
      </c>
      <c r="F60" s="90" t="s">
        <v>1893</v>
      </c>
      <c r="G60" s="90" t="s">
        <v>627</v>
      </c>
      <c r="H60" s="90" t="s">
        <v>480</v>
      </c>
      <c r="I60" s="90" t="s">
        <v>1894</v>
      </c>
      <c r="J60" s="90" t="s">
        <v>502</v>
      </c>
      <c r="K60" s="90" t="s">
        <v>213</v>
      </c>
      <c r="L60" s="91" t="s">
        <v>503</v>
      </c>
      <c r="M60" s="90" t="s">
        <v>504</v>
      </c>
      <c r="N60" s="90" t="s">
        <v>497</v>
      </c>
      <c r="O60" s="91" t="s">
        <v>505</v>
      </c>
      <c r="P60" s="90" t="s">
        <v>487</v>
      </c>
      <c r="Q60" s="63">
        <v>0</v>
      </c>
      <c r="R60" s="63">
        <v>3</v>
      </c>
      <c r="S60" s="65" t="str">
        <f t="shared" si="5"/>
        <v>N/A</v>
      </c>
      <c r="T60" s="65" t="str">
        <f t="shared" si="6"/>
        <v>N/A</v>
      </c>
      <c r="U60" s="63">
        <v>60</v>
      </c>
      <c r="V60" s="65" t="str">
        <f t="shared" si="7"/>
        <v>N/A</v>
      </c>
      <c r="W60" s="65" t="str">
        <f t="shared" si="8"/>
        <v>IV</v>
      </c>
      <c r="X60" s="65" t="str">
        <f t="shared" si="9"/>
        <v>Aceptable</v>
      </c>
      <c r="Y60" s="63">
        <v>4</v>
      </c>
      <c r="Z60" s="64" t="s">
        <v>506</v>
      </c>
      <c r="AA60" s="63" t="s">
        <v>489</v>
      </c>
      <c r="AB60" s="63" t="s">
        <v>490</v>
      </c>
      <c r="AC60" s="63" t="s">
        <v>497</v>
      </c>
      <c r="AD60" s="63" t="s">
        <v>497</v>
      </c>
      <c r="AE60" s="63" t="s">
        <v>497</v>
      </c>
      <c r="AF60" s="63" t="s">
        <v>497</v>
      </c>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64" s="71" customFormat="1" ht="37.950000000000003" customHeight="1" x14ac:dyDescent="0.3">
      <c r="A61" s="211">
        <v>45</v>
      </c>
      <c r="B61" s="63" t="s">
        <v>1886</v>
      </c>
      <c r="C61" s="63" t="s">
        <v>475</v>
      </c>
      <c r="D61" s="63" t="s">
        <v>476</v>
      </c>
      <c r="E61" s="90" t="s">
        <v>767</v>
      </c>
      <c r="F61" s="90" t="s">
        <v>768</v>
      </c>
      <c r="G61" s="90" t="s">
        <v>769</v>
      </c>
      <c r="H61" s="90" t="s">
        <v>724</v>
      </c>
      <c r="I61" s="90" t="s">
        <v>770</v>
      </c>
      <c r="J61" s="90" t="s">
        <v>771</v>
      </c>
      <c r="K61" s="90" t="s">
        <v>234</v>
      </c>
      <c r="L61" s="91" t="s">
        <v>638</v>
      </c>
      <c r="M61" s="90" t="s">
        <v>772</v>
      </c>
      <c r="N61" s="90" t="s">
        <v>631</v>
      </c>
      <c r="O61" s="91" t="s">
        <v>773</v>
      </c>
      <c r="P61" s="90" t="s">
        <v>633</v>
      </c>
      <c r="Q61" s="63">
        <v>2</v>
      </c>
      <c r="R61" s="63">
        <v>3</v>
      </c>
      <c r="S61" s="65">
        <f t="shared" si="0"/>
        <v>6</v>
      </c>
      <c r="T61" s="65" t="str">
        <f t="shared" si="1"/>
        <v>Medio</v>
      </c>
      <c r="U61" s="63">
        <v>60</v>
      </c>
      <c r="V61" s="65">
        <f t="shared" si="2"/>
        <v>360</v>
      </c>
      <c r="W61" s="65" t="str">
        <f t="shared" si="3"/>
        <v>II</v>
      </c>
      <c r="X61" s="65" t="str">
        <f t="shared" si="4"/>
        <v>No Aceptable o Aceptable con controles</v>
      </c>
      <c r="Y61" s="63">
        <v>12</v>
      </c>
      <c r="Z61" s="63" t="s">
        <v>774</v>
      </c>
      <c r="AA61" s="63" t="s">
        <v>489</v>
      </c>
      <c r="AB61" s="63" t="s">
        <v>490</v>
      </c>
      <c r="AC61" s="63" t="s">
        <v>497</v>
      </c>
      <c r="AD61" s="63" t="s">
        <v>775</v>
      </c>
      <c r="AE61" s="63" t="s">
        <v>776</v>
      </c>
      <c r="AF61" s="63" t="s">
        <v>497</v>
      </c>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64" s="71" customFormat="1" ht="37.950000000000003" customHeight="1" x14ac:dyDescent="0.3">
      <c r="A62" s="211">
        <v>46</v>
      </c>
      <c r="B62" s="63" t="s">
        <v>1886</v>
      </c>
      <c r="C62" s="63" t="s">
        <v>475</v>
      </c>
      <c r="D62" s="63" t="s">
        <v>476</v>
      </c>
      <c r="E62" s="90" t="s">
        <v>767</v>
      </c>
      <c r="F62" s="90" t="s">
        <v>768</v>
      </c>
      <c r="G62" s="90" t="s">
        <v>769</v>
      </c>
      <c r="H62" s="90" t="s">
        <v>724</v>
      </c>
      <c r="I62" s="90" t="s">
        <v>770</v>
      </c>
      <c r="J62" s="90" t="s">
        <v>777</v>
      </c>
      <c r="K62" s="90" t="s">
        <v>234</v>
      </c>
      <c r="L62" s="91" t="s">
        <v>778</v>
      </c>
      <c r="M62" s="90" t="s">
        <v>779</v>
      </c>
      <c r="N62" s="90" t="s">
        <v>631</v>
      </c>
      <c r="O62" s="91" t="s">
        <v>773</v>
      </c>
      <c r="P62" s="90" t="s">
        <v>633</v>
      </c>
      <c r="Q62" s="63">
        <v>2</v>
      </c>
      <c r="R62" s="63">
        <v>3</v>
      </c>
      <c r="S62" s="65">
        <f t="shared" si="0"/>
        <v>6</v>
      </c>
      <c r="T62" s="65" t="str">
        <f t="shared" si="1"/>
        <v>Medio</v>
      </c>
      <c r="U62" s="63">
        <v>60</v>
      </c>
      <c r="V62" s="65">
        <f t="shared" si="2"/>
        <v>360</v>
      </c>
      <c r="W62" s="65" t="str">
        <f t="shared" si="3"/>
        <v>II</v>
      </c>
      <c r="X62" s="65" t="str">
        <f t="shared" si="4"/>
        <v>No Aceptable o Aceptable con controles</v>
      </c>
      <c r="Y62" s="63">
        <v>12</v>
      </c>
      <c r="Z62" s="63" t="s">
        <v>780</v>
      </c>
      <c r="AA62" s="63" t="s">
        <v>489</v>
      </c>
      <c r="AB62" s="63" t="s">
        <v>491</v>
      </c>
      <c r="AC62" s="63" t="s">
        <v>497</v>
      </c>
      <c r="AD62" s="63" t="s">
        <v>497</v>
      </c>
      <c r="AE62" s="63" t="s">
        <v>781</v>
      </c>
      <c r="AF62" s="63" t="s">
        <v>497</v>
      </c>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64" s="71" customFormat="1" ht="37.950000000000003" customHeight="1" x14ac:dyDescent="0.3">
      <c r="A63" s="212">
        <v>47</v>
      </c>
      <c r="B63" s="63" t="s">
        <v>1886</v>
      </c>
      <c r="C63" s="63" t="s">
        <v>475</v>
      </c>
      <c r="D63" s="63" t="s">
        <v>476</v>
      </c>
      <c r="E63" s="90" t="s">
        <v>767</v>
      </c>
      <c r="F63" s="90" t="s">
        <v>768</v>
      </c>
      <c r="G63" s="90" t="s">
        <v>769</v>
      </c>
      <c r="H63" s="90" t="s">
        <v>724</v>
      </c>
      <c r="I63" s="90" t="s">
        <v>770</v>
      </c>
      <c r="J63" s="90" t="s">
        <v>782</v>
      </c>
      <c r="K63" s="90" t="s">
        <v>234</v>
      </c>
      <c r="L63" s="91" t="s">
        <v>552</v>
      </c>
      <c r="M63" s="90" t="s">
        <v>630</v>
      </c>
      <c r="N63" s="90" t="s">
        <v>631</v>
      </c>
      <c r="O63" s="91" t="s">
        <v>632</v>
      </c>
      <c r="P63" s="90" t="s">
        <v>633</v>
      </c>
      <c r="Q63" s="63">
        <v>2</v>
      </c>
      <c r="R63" s="63">
        <v>3</v>
      </c>
      <c r="S63" s="65">
        <f t="shared" si="0"/>
        <v>6</v>
      </c>
      <c r="T63" s="65" t="str">
        <f t="shared" si="1"/>
        <v>Medio</v>
      </c>
      <c r="U63" s="63">
        <v>60</v>
      </c>
      <c r="V63" s="65">
        <f t="shared" si="2"/>
        <v>360</v>
      </c>
      <c r="W63" s="65" t="str">
        <f t="shared" si="3"/>
        <v>II</v>
      </c>
      <c r="X63" s="65" t="str">
        <f t="shared" si="4"/>
        <v>No Aceptable o Aceptable con controles</v>
      </c>
      <c r="Y63" s="63">
        <v>12</v>
      </c>
      <c r="Z63" s="63" t="s">
        <v>780</v>
      </c>
      <c r="AA63" s="63" t="s">
        <v>489</v>
      </c>
      <c r="AB63" s="63" t="s">
        <v>491</v>
      </c>
      <c r="AC63" s="63" t="s">
        <v>497</v>
      </c>
      <c r="AD63" s="63" t="s">
        <v>497</v>
      </c>
      <c r="AE63" s="63" t="s">
        <v>781</v>
      </c>
      <c r="AF63" s="63" t="s">
        <v>497</v>
      </c>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64" s="67" customFormat="1" ht="37.950000000000003" customHeight="1" x14ac:dyDescent="0.3">
      <c r="A64" s="211">
        <v>48</v>
      </c>
      <c r="B64" s="63" t="s">
        <v>1886</v>
      </c>
      <c r="C64" s="63" t="s">
        <v>475</v>
      </c>
      <c r="D64" s="63" t="s">
        <v>476</v>
      </c>
      <c r="E64" s="90" t="s">
        <v>767</v>
      </c>
      <c r="F64" s="90" t="s">
        <v>768</v>
      </c>
      <c r="G64" s="90" t="s">
        <v>769</v>
      </c>
      <c r="H64" s="90" t="s">
        <v>724</v>
      </c>
      <c r="I64" s="90" t="s">
        <v>770</v>
      </c>
      <c r="J64" s="90" t="s">
        <v>783</v>
      </c>
      <c r="K64" s="90" t="s">
        <v>234</v>
      </c>
      <c r="L64" s="91" t="s">
        <v>784</v>
      </c>
      <c r="M64" s="90" t="s">
        <v>785</v>
      </c>
      <c r="N64" s="90" t="s">
        <v>786</v>
      </c>
      <c r="O64" s="91" t="s">
        <v>787</v>
      </c>
      <c r="P64" s="90" t="s">
        <v>633</v>
      </c>
      <c r="Q64" s="63">
        <v>2</v>
      </c>
      <c r="R64" s="63">
        <v>4</v>
      </c>
      <c r="S64" s="65">
        <f t="shared" si="0"/>
        <v>8</v>
      </c>
      <c r="T64" s="65" t="str">
        <f t="shared" si="1"/>
        <v>Medio</v>
      </c>
      <c r="U64" s="63">
        <v>60</v>
      </c>
      <c r="V64" s="65">
        <f t="shared" si="2"/>
        <v>480</v>
      </c>
      <c r="W64" s="65" t="str">
        <f t="shared" si="3"/>
        <v>II</v>
      </c>
      <c r="X64" s="65" t="str">
        <f t="shared" si="4"/>
        <v>No Aceptable o Aceptable con controles</v>
      </c>
      <c r="Y64" s="63">
        <v>12</v>
      </c>
      <c r="Z64" s="63" t="s">
        <v>788</v>
      </c>
      <c r="AA64" s="63" t="s">
        <v>489</v>
      </c>
      <c r="AB64" s="63" t="s">
        <v>491</v>
      </c>
      <c r="AC64" s="63" t="s">
        <v>497</v>
      </c>
      <c r="AD64" s="63" t="s">
        <v>497</v>
      </c>
      <c r="AE64" s="63" t="s">
        <v>789</v>
      </c>
      <c r="AF64" s="63" t="s">
        <v>497</v>
      </c>
    </row>
    <row r="65" spans="1:64" s="71" customFormat="1" ht="37.950000000000003" customHeight="1" x14ac:dyDescent="0.3">
      <c r="A65" s="211">
        <v>49</v>
      </c>
      <c r="B65" s="63" t="s">
        <v>1886</v>
      </c>
      <c r="C65" s="63" t="s">
        <v>475</v>
      </c>
      <c r="D65" s="63" t="s">
        <v>476</v>
      </c>
      <c r="E65" s="90" t="s">
        <v>767</v>
      </c>
      <c r="F65" s="90" t="s">
        <v>768</v>
      </c>
      <c r="G65" s="90" t="s">
        <v>769</v>
      </c>
      <c r="H65" s="90" t="s">
        <v>724</v>
      </c>
      <c r="I65" s="90" t="s">
        <v>770</v>
      </c>
      <c r="J65" s="90" t="s">
        <v>790</v>
      </c>
      <c r="K65" s="90" t="s">
        <v>192</v>
      </c>
      <c r="L65" s="91" t="s">
        <v>791</v>
      </c>
      <c r="M65" s="90" t="s">
        <v>792</v>
      </c>
      <c r="N65" s="90" t="s">
        <v>793</v>
      </c>
      <c r="O65" s="91" t="s">
        <v>794</v>
      </c>
      <c r="P65" s="90" t="s">
        <v>633</v>
      </c>
      <c r="Q65" s="63">
        <v>2</v>
      </c>
      <c r="R65" s="63">
        <v>2</v>
      </c>
      <c r="S65" s="65">
        <f t="shared" si="0"/>
        <v>4</v>
      </c>
      <c r="T65" s="65" t="str">
        <f t="shared" si="1"/>
        <v>Bajo</v>
      </c>
      <c r="U65" s="63">
        <v>25</v>
      </c>
      <c r="V65" s="65">
        <f t="shared" si="2"/>
        <v>100</v>
      </c>
      <c r="W65" s="65" t="str">
        <f t="shared" si="3"/>
        <v>III</v>
      </c>
      <c r="X65" s="65" t="str">
        <f t="shared" si="4"/>
        <v>Aceptable</v>
      </c>
      <c r="Y65" s="63">
        <v>12</v>
      </c>
      <c r="Z65" s="63" t="s">
        <v>709</v>
      </c>
      <c r="AA65" s="63" t="s">
        <v>489</v>
      </c>
      <c r="AB65" s="63" t="s">
        <v>491</v>
      </c>
      <c r="AC65" s="63" t="s">
        <v>497</v>
      </c>
      <c r="AD65" s="63" t="s">
        <v>497</v>
      </c>
      <c r="AE65" s="63" t="s">
        <v>497</v>
      </c>
      <c r="AF65" s="63" t="s">
        <v>497</v>
      </c>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64" s="71" customFormat="1" ht="37.950000000000003" customHeight="1" x14ac:dyDescent="0.3">
      <c r="A66" s="212">
        <v>50</v>
      </c>
      <c r="B66" s="63" t="s">
        <v>1886</v>
      </c>
      <c r="C66" s="63" t="s">
        <v>475</v>
      </c>
      <c r="D66" s="63" t="s">
        <v>476</v>
      </c>
      <c r="E66" s="90" t="s">
        <v>767</v>
      </c>
      <c r="F66" s="90" t="s">
        <v>768</v>
      </c>
      <c r="G66" s="90" t="s">
        <v>769</v>
      </c>
      <c r="H66" s="90" t="s">
        <v>724</v>
      </c>
      <c r="I66" s="90" t="s">
        <v>770</v>
      </c>
      <c r="J66" s="90" t="s">
        <v>795</v>
      </c>
      <c r="K66" s="90" t="s">
        <v>192</v>
      </c>
      <c r="L66" s="91" t="s">
        <v>756</v>
      </c>
      <c r="M66" s="90" t="s">
        <v>796</v>
      </c>
      <c r="N66" s="90" t="s">
        <v>737</v>
      </c>
      <c r="O66" s="91" t="s">
        <v>560</v>
      </c>
      <c r="P66" s="90" t="s">
        <v>797</v>
      </c>
      <c r="Q66" s="63">
        <v>0</v>
      </c>
      <c r="R66" s="63">
        <v>4</v>
      </c>
      <c r="S66" s="65" t="str">
        <f t="shared" si="0"/>
        <v>N/A</v>
      </c>
      <c r="T66" s="65" t="str">
        <f t="shared" si="1"/>
        <v>N/A</v>
      </c>
      <c r="U66" s="63">
        <v>25</v>
      </c>
      <c r="V66" s="65" t="str">
        <f t="shared" si="2"/>
        <v>N/A</v>
      </c>
      <c r="W66" s="65" t="str">
        <f t="shared" si="3"/>
        <v>IV</v>
      </c>
      <c r="X66" s="65" t="str">
        <f t="shared" si="4"/>
        <v>Aceptable</v>
      </c>
      <c r="Y66" s="63">
        <v>12</v>
      </c>
      <c r="Z66" s="63" t="s">
        <v>798</v>
      </c>
      <c r="AA66" s="63" t="s">
        <v>489</v>
      </c>
      <c r="AB66" s="63" t="s">
        <v>491</v>
      </c>
      <c r="AC66" s="63" t="s">
        <v>497</v>
      </c>
      <c r="AD66" s="63" t="s">
        <v>497</v>
      </c>
      <c r="AE66" s="63" t="s">
        <v>497</v>
      </c>
      <c r="AF66" s="63" t="s">
        <v>497</v>
      </c>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64" s="71" customFormat="1" ht="37.950000000000003" customHeight="1" x14ac:dyDescent="0.3">
      <c r="A67" s="211">
        <v>51</v>
      </c>
      <c r="B67" s="63" t="s">
        <v>1886</v>
      </c>
      <c r="C67" s="63" t="s">
        <v>475</v>
      </c>
      <c r="D67" s="63" t="s">
        <v>476</v>
      </c>
      <c r="E67" s="90" t="s">
        <v>767</v>
      </c>
      <c r="F67" s="90" t="s">
        <v>768</v>
      </c>
      <c r="G67" s="90" t="s">
        <v>769</v>
      </c>
      <c r="H67" s="90" t="s">
        <v>724</v>
      </c>
      <c r="I67" s="90" t="s">
        <v>770</v>
      </c>
      <c r="J67" s="90" t="s">
        <v>799</v>
      </c>
      <c r="K67" s="90" t="s">
        <v>192</v>
      </c>
      <c r="L67" s="91" t="s">
        <v>558</v>
      </c>
      <c r="M67" s="90" t="s">
        <v>559</v>
      </c>
      <c r="N67" s="90" t="s">
        <v>737</v>
      </c>
      <c r="O67" s="91" t="s">
        <v>560</v>
      </c>
      <c r="P67" s="90" t="s">
        <v>633</v>
      </c>
      <c r="Q67" s="63">
        <v>0</v>
      </c>
      <c r="R67" s="63">
        <v>3</v>
      </c>
      <c r="S67" s="65" t="str">
        <f t="shared" si="0"/>
        <v>N/A</v>
      </c>
      <c r="T67" s="65" t="str">
        <f t="shared" si="1"/>
        <v>N/A</v>
      </c>
      <c r="U67" s="63">
        <v>25</v>
      </c>
      <c r="V67" s="65" t="str">
        <f t="shared" si="2"/>
        <v>N/A</v>
      </c>
      <c r="W67" s="65" t="str">
        <f t="shared" si="3"/>
        <v>IV</v>
      </c>
      <c r="X67" s="65" t="str">
        <f t="shared" si="4"/>
        <v>Aceptable</v>
      </c>
      <c r="Y67" s="63">
        <v>12</v>
      </c>
      <c r="Z67" s="63" t="s">
        <v>800</v>
      </c>
      <c r="AA67" s="63" t="s">
        <v>801</v>
      </c>
      <c r="AB67" s="63" t="s">
        <v>491</v>
      </c>
      <c r="AC67" s="63" t="s">
        <v>497</v>
      </c>
      <c r="AD67" s="63" t="s">
        <v>497</v>
      </c>
      <c r="AE67" s="63" t="s">
        <v>497</v>
      </c>
      <c r="AF67" s="63" t="s">
        <v>497</v>
      </c>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64" s="71" customFormat="1" ht="37.950000000000003" customHeight="1" x14ac:dyDescent="0.3">
      <c r="A68" s="211">
        <v>52</v>
      </c>
      <c r="B68" s="63" t="s">
        <v>1886</v>
      </c>
      <c r="C68" s="63" t="s">
        <v>475</v>
      </c>
      <c r="D68" s="63" t="s">
        <v>476</v>
      </c>
      <c r="E68" s="90" t="s">
        <v>767</v>
      </c>
      <c r="F68" s="90" t="s">
        <v>768</v>
      </c>
      <c r="G68" s="90" t="s">
        <v>769</v>
      </c>
      <c r="H68" s="90" t="s">
        <v>724</v>
      </c>
      <c r="I68" s="90" t="s">
        <v>770</v>
      </c>
      <c r="J68" s="90" t="s">
        <v>802</v>
      </c>
      <c r="K68" s="90" t="s">
        <v>192</v>
      </c>
      <c r="L68" s="91" t="s">
        <v>735</v>
      </c>
      <c r="M68" s="90" t="s">
        <v>803</v>
      </c>
      <c r="N68" s="90" t="s">
        <v>737</v>
      </c>
      <c r="O68" s="91" t="s">
        <v>804</v>
      </c>
      <c r="P68" s="90" t="s">
        <v>633</v>
      </c>
      <c r="Q68" s="63">
        <v>0</v>
      </c>
      <c r="R68" s="63">
        <v>3</v>
      </c>
      <c r="S68" s="65" t="str">
        <f t="shared" si="0"/>
        <v>N/A</v>
      </c>
      <c r="T68" s="65" t="str">
        <f t="shared" si="1"/>
        <v>N/A</v>
      </c>
      <c r="U68" s="63">
        <v>25</v>
      </c>
      <c r="V68" s="65" t="str">
        <f t="shared" si="2"/>
        <v>N/A</v>
      </c>
      <c r="W68" s="65" t="str">
        <f t="shared" si="3"/>
        <v>IV</v>
      </c>
      <c r="X68" s="65" t="str">
        <f t="shared" si="4"/>
        <v>Aceptable</v>
      </c>
      <c r="Y68" s="63">
        <v>12</v>
      </c>
      <c r="Z68" s="63" t="s">
        <v>738</v>
      </c>
      <c r="AA68" s="63" t="s">
        <v>801</v>
      </c>
      <c r="AB68" s="63" t="s">
        <v>491</v>
      </c>
      <c r="AC68" s="63" t="s">
        <v>497</v>
      </c>
      <c r="AD68" s="63" t="s">
        <v>497</v>
      </c>
      <c r="AE68" s="63" t="s">
        <v>805</v>
      </c>
      <c r="AF68" s="63" t="s">
        <v>497</v>
      </c>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64" s="71" customFormat="1" ht="37.950000000000003" customHeight="1" x14ac:dyDescent="0.3">
      <c r="A69" s="212">
        <v>53</v>
      </c>
      <c r="B69" s="63" t="s">
        <v>1886</v>
      </c>
      <c r="C69" s="63" t="s">
        <v>475</v>
      </c>
      <c r="D69" s="63" t="s">
        <v>476</v>
      </c>
      <c r="E69" s="90" t="s">
        <v>767</v>
      </c>
      <c r="F69" s="90" t="s">
        <v>768</v>
      </c>
      <c r="G69" s="90" t="s">
        <v>769</v>
      </c>
      <c r="H69" s="90" t="s">
        <v>724</v>
      </c>
      <c r="I69" s="90" t="s">
        <v>770</v>
      </c>
      <c r="J69" s="90" t="s">
        <v>806</v>
      </c>
      <c r="K69" s="90" t="s">
        <v>213</v>
      </c>
      <c r="L69" s="91" t="s">
        <v>646</v>
      </c>
      <c r="M69" s="90" t="s">
        <v>807</v>
      </c>
      <c r="N69" s="90" t="s">
        <v>737</v>
      </c>
      <c r="O69" s="91" t="s">
        <v>584</v>
      </c>
      <c r="P69" s="90" t="s">
        <v>633</v>
      </c>
      <c r="Q69" s="63">
        <v>2</v>
      </c>
      <c r="R69" s="63">
        <v>4</v>
      </c>
      <c r="S69" s="65">
        <f t="shared" si="0"/>
        <v>8</v>
      </c>
      <c r="T69" s="65" t="str">
        <f t="shared" si="1"/>
        <v>Medio</v>
      </c>
      <c r="U69" s="63">
        <v>25</v>
      </c>
      <c r="V69" s="65">
        <f t="shared" si="2"/>
        <v>200</v>
      </c>
      <c r="W69" s="65" t="str">
        <f t="shared" si="3"/>
        <v>II</v>
      </c>
      <c r="X69" s="65" t="str">
        <f t="shared" si="4"/>
        <v>No Aceptable o Aceptable con controles</v>
      </c>
      <c r="Y69" s="63">
        <v>12</v>
      </c>
      <c r="Z69" s="63" t="s">
        <v>808</v>
      </c>
      <c r="AA69" s="63" t="s">
        <v>809</v>
      </c>
      <c r="AB69" s="63" t="s">
        <v>491</v>
      </c>
      <c r="AC69" s="63" t="s">
        <v>497</v>
      </c>
      <c r="AD69" s="63" t="s">
        <v>497</v>
      </c>
      <c r="AE69" s="63" t="s">
        <v>810</v>
      </c>
      <c r="AF69" s="63" t="s">
        <v>497</v>
      </c>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64" s="71" customFormat="1" ht="37.950000000000003" customHeight="1" x14ac:dyDescent="0.3">
      <c r="A70" s="211">
        <v>54</v>
      </c>
      <c r="B70" s="63" t="s">
        <v>1886</v>
      </c>
      <c r="C70" s="63" t="s">
        <v>475</v>
      </c>
      <c r="D70" s="63" t="s">
        <v>476</v>
      </c>
      <c r="E70" s="90" t="s">
        <v>767</v>
      </c>
      <c r="F70" s="90" t="s">
        <v>768</v>
      </c>
      <c r="G70" s="90" t="s">
        <v>769</v>
      </c>
      <c r="H70" s="90" t="s">
        <v>724</v>
      </c>
      <c r="I70" s="90" t="s">
        <v>770</v>
      </c>
      <c r="J70" s="90" t="s">
        <v>811</v>
      </c>
      <c r="K70" s="90" t="s">
        <v>213</v>
      </c>
      <c r="L70" s="91" t="s">
        <v>684</v>
      </c>
      <c r="M70" s="90" t="s">
        <v>812</v>
      </c>
      <c r="N70" s="90" t="s">
        <v>813</v>
      </c>
      <c r="O70" s="91" t="s">
        <v>814</v>
      </c>
      <c r="P70" s="90" t="s">
        <v>633</v>
      </c>
      <c r="Q70" s="63">
        <v>2</v>
      </c>
      <c r="R70" s="63">
        <v>3</v>
      </c>
      <c r="S70" s="65">
        <f t="shared" si="0"/>
        <v>6</v>
      </c>
      <c r="T70" s="65" t="str">
        <f t="shared" si="1"/>
        <v>Medio</v>
      </c>
      <c r="U70" s="63">
        <v>25</v>
      </c>
      <c r="V70" s="65">
        <f t="shared" si="2"/>
        <v>150</v>
      </c>
      <c r="W70" s="65" t="str">
        <f t="shared" si="3"/>
        <v>II</v>
      </c>
      <c r="X70" s="65" t="str">
        <f t="shared" si="4"/>
        <v>No Aceptable o Aceptable con controles</v>
      </c>
      <c r="Y70" s="63">
        <v>12</v>
      </c>
      <c r="Z70" s="63" t="s">
        <v>634</v>
      </c>
      <c r="AA70" s="63" t="s">
        <v>809</v>
      </c>
      <c r="AB70" s="63" t="s">
        <v>491</v>
      </c>
      <c r="AC70" s="63" t="s">
        <v>815</v>
      </c>
      <c r="AD70" s="63" t="s">
        <v>497</v>
      </c>
      <c r="AE70" s="63" t="s">
        <v>497</v>
      </c>
      <c r="AF70" s="63" t="s">
        <v>816</v>
      </c>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64" s="71" customFormat="1" ht="37.950000000000003" customHeight="1" x14ac:dyDescent="0.3">
      <c r="A71" s="211">
        <v>55</v>
      </c>
      <c r="B71" s="63" t="s">
        <v>1886</v>
      </c>
      <c r="C71" s="63" t="s">
        <v>475</v>
      </c>
      <c r="D71" s="63" t="s">
        <v>476</v>
      </c>
      <c r="E71" s="90" t="s">
        <v>767</v>
      </c>
      <c r="F71" s="90" t="s">
        <v>768</v>
      </c>
      <c r="G71" s="90" t="s">
        <v>769</v>
      </c>
      <c r="H71" s="90" t="s">
        <v>724</v>
      </c>
      <c r="I71" s="90" t="s">
        <v>770</v>
      </c>
      <c r="J71" s="90" t="s">
        <v>527</v>
      </c>
      <c r="K71" s="90" t="s">
        <v>272</v>
      </c>
      <c r="L71" s="91" t="s">
        <v>528</v>
      </c>
      <c r="M71" s="90" t="s">
        <v>529</v>
      </c>
      <c r="N71" s="90" t="s">
        <v>491</v>
      </c>
      <c r="O71" s="91" t="s">
        <v>530</v>
      </c>
      <c r="P71" s="90" t="s">
        <v>487</v>
      </c>
      <c r="Q71" s="63">
        <v>2</v>
      </c>
      <c r="R71" s="63">
        <v>3</v>
      </c>
      <c r="S71" s="65">
        <f t="shared" si="0"/>
        <v>6</v>
      </c>
      <c r="T71" s="65" t="str">
        <f t="shared" si="1"/>
        <v>Medio</v>
      </c>
      <c r="U71" s="63">
        <v>25</v>
      </c>
      <c r="V71" s="65">
        <f t="shared" si="2"/>
        <v>150</v>
      </c>
      <c r="W71" s="65" t="str">
        <f t="shared" si="3"/>
        <v>II</v>
      </c>
      <c r="X71" s="65" t="str">
        <f t="shared" si="4"/>
        <v>No Aceptable o Aceptable con controles</v>
      </c>
      <c r="Y71" s="63">
        <v>12</v>
      </c>
      <c r="Z71" s="63" t="s">
        <v>817</v>
      </c>
      <c r="AA71" s="63" t="s">
        <v>818</v>
      </c>
      <c r="AB71" s="63" t="s">
        <v>491</v>
      </c>
      <c r="AC71" s="63" t="s">
        <v>497</v>
      </c>
      <c r="AD71" s="63" t="s">
        <v>497</v>
      </c>
      <c r="AE71" s="63" t="s">
        <v>533</v>
      </c>
      <c r="AF71" s="63" t="s">
        <v>497</v>
      </c>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64" s="71" customFormat="1" ht="37.950000000000003" customHeight="1" x14ac:dyDescent="0.3">
      <c r="A72" s="212">
        <v>56</v>
      </c>
      <c r="B72" s="63" t="s">
        <v>1886</v>
      </c>
      <c r="C72" s="63" t="s">
        <v>475</v>
      </c>
      <c r="D72" s="63" t="s">
        <v>476</v>
      </c>
      <c r="E72" s="90" t="s">
        <v>767</v>
      </c>
      <c r="F72" s="90" t="s">
        <v>768</v>
      </c>
      <c r="G72" s="90" t="s">
        <v>769</v>
      </c>
      <c r="H72" s="90" t="s">
        <v>724</v>
      </c>
      <c r="I72" s="90" t="s">
        <v>770</v>
      </c>
      <c r="J72" s="90" t="s">
        <v>534</v>
      </c>
      <c r="K72" s="90" t="s">
        <v>272</v>
      </c>
      <c r="L72" s="91" t="s">
        <v>535</v>
      </c>
      <c r="M72" s="90" t="s">
        <v>536</v>
      </c>
      <c r="N72" s="90" t="s">
        <v>491</v>
      </c>
      <c r="O72" s="91" t="s">
        <v>530</v>
      </c>
      <c r="P72" s="90" t="s">
        <v>487</v>
      </c>
      <c r="Q72" s="63">
        <v>2</v>
      </c>
      <c r="R72" s="63">
        <v>3</v>
      </c>
      <c r="S72" s="65">
        <f t="shared" si="0"/>
        <v>6</v>
      </c>
      <c r="T72" s="65" t="str">
        <f t="shared" si="1"/>
        <v>Medio</v>
      </c>
      <c r="U72" s="63">
        <v>25</v>
      </c>
      <c r="V72" s="65">
        <f t="shared" si="2"/>
        <v>150</v>
      </c>
      <c r="W72" s="65" t="str">
        <f t="shared" si="3"/>
        <v>II</v>
      </c>
      <c r="X72" s="65" t="str">
        <f t="shared" si="4"/>
        <v>No Aceptable o Aceptable con controles</v>
      </c>
      <c r="Y72" s="63">
        <v>12</v>
      </c>
      <c r="Z72" s="63" t="s">
        <v>817</v>
      </c>
      <c r="AA72" s="63" t="s">
        <v>818</v>
      </c>
      <c r="AB72" s="63" t="s">
        <v>491</v>
      </c>
      <c r="AC72" s="63" t="s">
        <v>497</v>
      </c>
      <c r="AD72" s="63" t="s">
        <v>497</v>
      </c>
      <c r="AE72" s="63" t="s">
        <v>533</v>
      </c>
      <c r="AF72" s="63" t="s">
        <v>497</v>
      </c>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64" s="71" customFormat="1" ht="37.950000000000003" customHeight="1" x14ac:dyDescent="0.3">
      <c r="A73" s="211">
        <v>57</v>
      </c>
      <c r="B73" s="63" t="s">
        <v>1886</v>
      </c>
      <c r="C73" s="63" t="s">
        <v>475</v>
      </c>
      <c r="D73" s="63" t="s">
        <v>476</v>
      </c>
      <c r="E73" s="90" t="s">
        <v>767</v>
      </c>
      <c r="F73" s="90" t="s">
        <v>768</v>
      </c>
      <c r="G73" s="90" t="s">
        <v>769</v>
      </c>
      <c r="H73" s="90" t="s">
        <v>724</v>
      </c>
      <c r="I73" s="90" t="s">
        <v>770</v>
      </c>
      <c r="J73" s="90" t="s">
        <v>819</v>
      </c>
      <c r="K73" s="90" t="s">
        <v>135</v>
      </c>
      <c r="L73" s="91" t="s">
        <v>624</v>
      </c>
      <c r="M73" s="90" t="s">
        <v>625</v>
      </c>
      <c r="N73" s="90" t="s">
        <v>491</v>
      </c>
      <c r="O73" s="91" t="s">
        <v>620</v>
      </c>
      <c r="P73" s="90" t="s">
        <v>511</v>
      </c>
      <c r="Q73" s="63">
        <v>2</v>
      </c>
      <c r="R73" s="63">
        <v>3</v>
      </c>
      <c r="S73" s="65">
        <f t="shared" si="0"/>
        <v>6</v>
      </c>
      <c r="T73" s="65" t="str">
        <f t="shared" si="1"/>
        <v>Medio</v>
      </c>
      <c r="U73" s="63">
        <v>60</v>
      </c>
      <c r="V73" s="65">
        <f t="shared" si="2"/>
        <v>360</v>
      </c>
      <c r="W73" s="65" t="str">
        <f t="shared" si="3"/>
        <v>II</v>
      </c>
      <c r="X73" s="65" t="str">
        <f t="shared" si="4"/>
        <v>No Aceptable o Aceptable con controles</v>
      </c>
      <c r="Y73" s="63">
        <v>12</v>
      </c>
      <c r="Z73" s="63" t="s">
        <v>671</v>
      </c>
      <c r="AA73" s="63" t="s">
        <v>809</v>
      </c>
      <c r="AB73" s="63" t="s">
        <v>491</v>
      </c>
      <c r="AC73" s="63" t="s">
        <v>497</v>
      </c>
      <c r="AD73" s="63" t="s">
        <v>497</v>
      </c>
      <c r="AE73" s="63" t="s">
        <v>820</v>
      </c>
      <c r="AF73" s="63" t="s">
        <v>497</v>
      </c>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64" s="71" customFormat="1" ht="37.950000000000003" customHeight="1" x14ac:dyDescent="0.3">
      <c r="A74" s="211">
        <v>58</v>
      </c>
      <c r="B74" s="63" t="s">
        <v>1886</v>
      </c>
      <c r="C74" s="63" t="s">
        <v>475</v>
      </c>
      <c r="D74" s="63" t="s">
        <v>476</v>
      </c>
      <c r="E74" s="90" t="s">
        <v>767</v>
      </c>
      <c r="F74" s="90" t="s">
        <v>768</v>
      </c>
      <c r="G74" s="90" t="s">
        <v>769</v>
      </c>
      <c r="H74" s="90" t="s">
        <v>724</v>
      </c>
      <c r="I74" s="90" t="s">
        <v>770</v>
      </c>
      <c r="J74" s="90" t="s">
        <v>821</v>
      </c>
      <c r="K74" s="90" t="s">
        <v>135</v>
      </c>
      <c r="L74" s="91" t="s">
        <v>618</v>
      </c>
      <c r="M74" s="90" t="s">
        <v>619</v>
      </c>
      <c r="N74" s="90" t="s">
        <v>491</v>
      </c>
      <c r="O74" s="91" t="s">
        <v>620</v>
      </c>
      <c r="P74" s="90" t="s">
        <v>633</v>
      </c>
      <c r="Q74" s="63">
        <v>2</v>
      </c>
      <c r="R74" s="63">
        <v>3</v>
      </c>
      <c r="S74" s="65">
        <f t="shared" si="0"/>
        <v>6</v>
      </c>
      <c r="T74" s="65" t="str">
        <f t="shared" si="1"/>
        <v>Medio</v>
      </c>
      <c r="U74" s="63">
        <v>60</v>
      </c>
      <c r="V74" s="65">
        <f t="shared" si="2"/>
        <v>360</v>
      </c>
      <c r="W74" s="65" t="str">
        <f t="shared" si="3"/>
        <v>II</v>
      </c>
      <c r="X74" s="65" t="str">
        <f t="shared" si="4"/>
        <v>No Aceptable o Aceptable con controles</v>
      </c>
      <c r="Y74" s="63">
        <v>12</v>
      </c>
      <c r="Z74" s="63" t="s">
        <v>675</v>
      </c>
      <c r="AA74" s="63" t="s">
        <v>809</v>
      </c>
      <c r="AB74" s="63" t="s">
        <v>491</v>
      </c>
      <c r="AC74" s="63" t="s">
        <v>497</v>
      </c>
      <c r="AD74" s="63" t="s">
        <v>497</v>
      </c>
      <c r="AE74" s="63" t="s">
        <v>820</v>
      </c>
      <c r="AF74" s="63" t="s">
        <v>497</v>
      </c>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64" s="71" customFormat="1" ht="37.950000000000003" customHeight="1" x14ac:dyDescent="0.3">
      <c r="A75" s="212">
        <v>59</v>
      </c>
      <c r="B75" s="63" t="s">
        <v>1886</v>
      </c>
      <c r="C75" s="63" t="s">
        <v>475</v>
      </c>
      <c r="D75" s="63" t="s">
        <v>476</v>
      </c>
      <c r="E75" s="90" t="s">
        <v>767</v>
      </c>
      <c r="F75" s="90" t="s">
        <v>768</v>
      </c>
      <c r="G75" s="90" t="s">
        <v>769</v>
      </c>
      <c r="H75" s="90" t="s">
        <v>724</v>
      </c>
      <c r="I75" s="90" t="s">
        <v>770</v>
      </c>
      <c r="J75" s="90" t="s">
        <v>822</v>
      </c>
      <c r="K75" s="90" t="s">
        <v>326</v>
      </c>
      <c r="L75" s="91" t="s">
        <v>565</v>
      </c>
      <c r="M75" s="90" t="s">
        <v>566</v>
      </c>
      <c r="N75" s="90" t="s">
        <v>491</v>
      </c>
      <c r="O75" s="91" t="s">
        <v>823</v>
      </c>
      <c r="P75" s="90" t="s">
        <v>569</v>
      </c>
      <c r="Q75" s="63">
        <v>0</v>
      </c>
      <c r="R75" s="63">
        <v>3</v>
      </c>
      <c r="S75" s="65" t="str">
        <f t="shared" si="0"/>
        <v>N/A</v>
      </c>
      <c r="T75" s="65" t="str">
        <f t="shared" si="1"/>
        <v>N/A</v>
      </c>
      <c r="U75" s="63">
        <v>25</v>
      </c>
      <c r="V75" s="65" t="str">
        <f t="shared" si="2"/>
        <v>N/A</v>
      </c>
      <c r="W75" s="65" t="str">
        <f t="shared" si="3"/>
        <v>IV</v>
      </c>
      <c r="X75" s="65" t="str">
        <f t="shared" si="4"/>
        <v>Aceptable</v>
      </c>
      <c r="Y75" s="63">
        <v>12</v>
      </c>
      <c r="Z75" s="63" t="s">
        <v>824</v>
      </c>
      <c r="AA75" s="63" t="s">
        <v>809</v>
      </c>
      <c r="AB75" s="63" t="s">
        <v>491</v>
      </c>
      <c r="AC75" s="63" t="s">
        <v>491</v>
      </c>
      <c r="AD75" s="63" t="s">
        <v>490</v>
      </c>
      <c r="AE75" s="63"/>
      <c r="AF75" s="63" t="s">
        <v>491</v>
      </c>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64" s="71" customFormat="1" ht="37.950000000000003" customHeight="1" x14ac:dyDescent="0.3">
      <c r="A76" s="211">
        <v>60</v>
      </c>
      <c r="B76" s="63" t="s">
        <v>1886</v>
      </c>
      <c r="C76" s="63" t="s">
        <v>475</v>
      </c>
      <c r="D76" s="63" t="s">
        <v>476</v>
      </c>
      <c r="E76" s="90" t="s">
        <v>767</v>
      </c>
      <c r="F76" s="90" t="s">
        <v>768</v>
      </c>
      <c r="G76" s="90" t="s">
        <v>769</v>
      </c>
      <c r="H76" s="90" t="s">
        <v>724</v>
      </c>
      <c r="I76" s="90" t="s">
        <v>770</v>
      </c>
      <c r="J76" s="90" t="s">
        <v>825</v>
      </c>
      <c r="K76" s="90" t="s">
        <v>167</v>
      </c>
      <c r="L76" s="91" t="s">
        <v>545</v>
      </c>
      <c r="M76" s="90" t="s">
        <v>546</v>
      </c>
      <c r="N76" s="90" t="s">
        <v>491</v>
      </c>
      <c r="O76" s="91" t="s">
        <v>826</v>
      </c>
      <c r="P76" s="90" t="s">
        <v>487</v>
      </c>
      <c r="Q76" s="63">
        <v>2</v>
      </c>
      <c r="R76" s="63">
        <v>3</v>
      </c>
      <c r="S76" s="65">
        <f t="shared" si="0"/>
        <v>6</v>
      </c>
      <c r="T76" s="65" t="str">
        <f t="shared" si="1"/>
        <v>Medio</v>
      </c>
      <c r="U76" s="63">
        <v>25</v>
      </c>
      <c r="V76" s="65">
        <f t="shared" si="2"/>
        <v>150</v>
      </c>
      <c r="W76" s="65" t="str">
        <f t="shared" si="3"/>
        <v>II</v>
      </c>
      <c r="X76" s="65" t="str">
        <f t="shared" si="4"/>
        <v>No Aceptable o Aceptable con controles</v>
      </c>
      <c r="Y76" s="63">
        <v>12</v>
      </c>
      <c r="Z76" s="63" t="s">
        <v>488</v>
      </c>
      <c r="AA76" s="63" t="s">
        <v>762</v>
      </c>
      <c r="AB76" s="63" t="s">
        <v>491</v>
      </c>
      <c r="AC76" s="63" t="s">
        <v>497</v>
      </c>
      <c r="AD76" s="63" t="s">
        <v>827</v>
      </c>
      <c r="AE76" s="63" t="s">
        <v>497</v>
      </c>
      <c r="AF76" s="63" t="s">
        <v>497</v>
      </c>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64" s="71" customFormat="1" ht="37.950000000000003" customHeight="1" x14ac:dyDescent="0.3">
      <c r="A77" s="211">
        <v>61</v>
      </c>
      <c r="B77" s="63" t="s">
        <v>1886</v>
      </c>
      <c r="C77" s="63" t="s">
        <v>475</v>
      </c>
      <c r="D77" s="63" t="s">
        <v>476</v>
      </c>
      <c r="E77" s="90" t="s">
        <v>767</v>
      </c>
      <c r="F77" s="90" t="s">
        <v>768</v>
      </c>
      <c r="G77" s="90" t="s">
        <v>769</v>
      </c>
      <c r="H77" s="90" t="s">
        <v>724</v>
      </c>
      <c r="I77" s="90" t="s">
        <v>770</v>
      </c>
      <c r="J77" s="90" t="s">
        <v>828</v>
      </c>
      <c r="K77" s="90" t="s">
        <v>167</v>
      </c>
      <c r="L77" s="91" t="s">
        <v>765</v>
      </c>
      <c r="M77" s="90" t="s">
        <v>484</v>
      </c>
      <c r="N77" s="90" t="s">
        <v>829</v>
      </c>
      <c r="O77" s="91" t="s">
        <v>830</v>
      </c>
      <c r="P77" s="90" t="s">
        <v>700</v>
      </c>
      <c r="Q77" s="63">
        <v>2</v>
      </c>
      <c r="R77" s="63">
        <v>3</v>
      </c>
      <c r="S77" s="65">
        <f t="shared" si="0"/>
        <v>6</v>
      </c>
      <c r="T77" s="65" t="str">
        <f t="shared" si="1"/>
        <v>Medio</v>
      </c>
      <c r="U77" s="63">
        <v>25</v>
      </c>
      <c r="V77" s="65">
        <f t="shared" si="2"/>
        <v>150</v>
      </c>
      <c r="W77" s="65" t="str">
        <f t="shared" si="3"/>
        <v>II</v>
      </c>
      <c r="X77" s="65" t="str">
        <f t="shared" si="4"/>
        <v>No Aceptable o Aceptable con controles</v>
      </c>
      <c r="Y77" s="63">
        <v>12</v>
      </c>
      <c r="Z77" s="63" t="s">
        <v>488</v>
      </c>
      <c r="AA77" s="63" t="s">
        <v>762</v>
      </c>
      <c r="AB77" s="63" t="s">
        <v>491</v>
      </c>
      <c r="AC77" s="63" t="s">
        <v>497</v>
      </c>
      <c r="AD77" s="63" t="s">
        <v>497</v>
      </c>
      <c r="AE77" s="63" t="s">
        <v>831</v>
      </c>
      <c r="AF77" s="63" t="s">
        <v>497</v>
      </c>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64" s="71" customFormat="1" ht="37.950000000000003" customHeight="1" x14ac:dyDescent="0.3">
      <c r="A78" s="212">
        <v>62</v>
      </c>
      <c r="B78" s="63" t="s">
        <v>1886</v>
      </c>
      <c r="C78" s="63" t="s">
        <v>475</v>
      </c>
      <c r="D78" s="63" t="s">
        <v>476</v>
      </c>
      <c r="E78" s="90" t="s">
        <v>767</v>
      </c>
      <c r="F78" s="90" t="s">
        <v>768</v>
      </c>
      <c r="G78" s="90" t="s">
        <v>769</v>
      </c>
      <c r="H78" s="90" t="s">
        <v>724</v>
      </c>
      <c r="I78" s="90" t="s">
        <v>770</v>
      </c>
      <c r="J78" s="90" t="s">
        <v>747</v>
      </c>
      <c r="K78" s="90" t="s">
        <v>179</v>
      </c>
      <c r="L78" s="91" t="s">
        <v>748</v>
      </c>
      <c r="M78" s="90" t="s">
        <v>517</v>
      </c>
      <c r="N78" s="90" t="s">
        <v>491</v>
      </c>
      <c r="O78" s="91" t="s">
        <v>832</v>
      </c>
      <c r="P78" s="90" t="s">
        <v>487</v>
      </c>
      <c r="Q78" s="63">
        <v>2</v>
      </c>
      <c r="R78" s="63">
        <v>3</v>
      </c>
      <c r="S78" s="65">
        <f t="shared" si="0"/>
        <v>6</v>
      </c>
      <c r="T78" s="65" t="str">
        <f t="shared" si="1"/>
        <v>Medio</v>
      </c>
      <c r="U78" s="63">
        <v>25</v>
      </c>
      <c r="V78" s="65">
        <f t="shared" si="2"/>
        <v>150</v>
      </c>
      <c r="W78" s="65" t="str">
        <f t="shared" si="3"/>
        <v>II</v>
      </c>
      <c r="X78" s="65" t="str">
        <f t="shared" si="4"/>
        <v>No Aceptable o Aceptable con controles</v>
      </c>
      <c r="Y78" s="63">
        <v>12</v>
      </c>
      <c r="Z78" s="63" t="s">
        <v>833</v>
      </c>
      <c r="AA78" s="63" t="s">
        <v>834</v>
      </c>
      <c r="AB78" s="63" t="s">
        <v>491</v>
      </c>
      <c r="AC78" s="63" t="s">
        <v>497</v>
      </c>
      <c r="AD78" s="63" t="s">
        <v>497</v>
      </c>
      <c r="AE78" s="63" t="s">
        <v>835</v>
      </c>
      <c r="AF78" s="63" t="s">
        <v>497</v>
      </c>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64" s="71" customFormat="1" ht="37.950000000000003" customHeight="1" x14ac:dyDescent="0.3">
      <c r="A79" s="211">
        <v>63</v>
      </c>
      <c r="B79" s="63" t="s">
        <v>1886</v>
      </c>
      <c r="C79" s="63" t="s">
        <v>475</v>
      </c>
      <c r="D79" s="63" t="s">
        <v>476</v>
      </c>
      <c r="E79" s="90" t="s">
        <v>767</v>
      </c>
      <c r="F79" s="90" t="s">
        <v>768</v>
      </c>
      <c r="G79" s="90" t="s">
        <v>769</v>
      </c>
      <c r="H79" s="90" t="s">
        <v>724</v>
      </c>
      <c r="I79" s="90" t="s">
        <v>770</v>
      </c>
      <c r="J79" s="90" t="s">
        <v>515</v>
      </c>
      <c r="K79" s="90" t="s">
        <v>179</v>
      </c>
      <c r="L79" s="91" t="s">
        <v>516</v>
      </c>
      <c r="M79" s="90" t="s">
        <v>517</v>
      </c>
      <c r="N79" s="90" t="s">
        <v>491</v>
      </c>
      <c r="O79" s="91" t="s">
        <v>518</v>
      </c>
      <c r="P79" s="90" t="s">
        <v>487</v>
      </c>
      <c r="Q79" s="63">
        <v>2</v>
      </c>
      <c r="R79" s="63">
        <v>3</v>
      </c>
      <c r="S79" s="65">
        <f t="shared" si="0"/>
        <v>6</v>
      </c>
      <c r="T79" s="65" t="str">
        <f t="shared" si="1"/>
        <v>Medio</v>
      </c>
      <c r="U79" s="63">
        <v>25</v>
      </c>
      <c r="V79" s="65">
        <f t="shared" si="2"/>
        <v>150</v>
      </c>
      <c r="W79" s="65" t="str">
        <f t="shared" si="3"/>
        <v>II</v>
      </c>
      <c r="X79" s="65" t="str">
        <f t="shared" si="4"/>
        <v>No Aceptable o Aceptable con controles</v>
      </c>
      <c r="Y79" s="63">
        <v>12</v>
      </c>
      <c r="Z79" s="63" t="s">
        <v>833</v>
      </c>
      <c r="AA79" s="63" t="s">
        <v>834</v>
      </c>
      <c r="AB79" s="63" t="s">
        <v>491</v>
      </c>
      <c r="AC79" s="63" t="s">
        <v>497</v>
      </c>
      <c r="AD79" s="63" t="s">
        <v>497</v>
      </c>
      <c r="AE79" s="63" t="s">
        <v>835</v>
      </c>
      <c r="AF79" s="63" t="s">
        <v>497</v>
      </c>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64" s="71" customFormat="1" ht="37.950000000000003" customHeight="1" x14ac:dyDescent="0.3">
      <c r="A80" s="211">
        <v>64</v>
      </c>
      <c r="B80" s="63" t="s">
        <v>1886</v>
      </c>
      <c r="C80" s="63" t="s">
        <v>475</v>
      </c>
      <c r="D80" s="63" t="s">
        <v>476</v>
      </c>
      <c r="E80" s="90" t="s">
        <v>767</v>
      </c>
      <c r="F80" s="90" t="s">
        <v>768</v>
      </c>
      <c r="G80" s="90" t="s">
        <v>769</v>
      </c>
      <c r="H80" s="90" t="s">
        <v>724</v>
      </c>
      <c r="I80" s="90" t="s">
        <v>770</v>
      </c>
      <c r="J80" s="90" t="s">
        <v>537</v>
      </c>
      <c r="K80" s="90" t="s">
        <v>307</v>
      </c>
      <c r="L80" s="91" t="s">
        <v>538</v>
      </c>
      <c r="M80" s="90" t="s">
        <v>539</v>
      </c>
      <c r="N80" s="90" t="s">
        <v>491</v>
      </c>
      <c r="O80" s="91" t="s">
        <v>540</v>
      </c>
      <c r="P80" s="90" t="s">
        <v>633</v>
      </c>
      <c r="Q80" s="63">
        <v>2</v>
      </c>
      <c r="R80" s="63">
        <v>3</v>
      </c>
      <c r="S80" s="65">
        <f t="shared" si="0"/>
        <v>6</v>
      </c>
      <c r="T80" s="65" t="str">
        <f t="shared" si="1"/>
        <v>Medio</v>
      </c>
      <c r="U80" s="63">
        <v>60</v>
      </c>
      <c r="V80" s="65">
        <f t="shared" si="2"/>
        <v>360</v>
      </c>
      <c r="W80" s="65" t="str">
        <f t="shared" si="3"/>
        <v>II</v>
      </c>
      <c r="X80" s="65" t="str">
        <f t="shared" si="4"/>
        <v>No Aceptable o Aceptable con controles</v>
      </c>
      <c r="Y80" s="63">
        <v>12</v>
      </c>
      <c r="Z80" s="63" t="s">
        <v>836</v>
      </c>
      <c r="AA80" s="63" t="s">
        <v>489</v>
      </c>
      <c r="AB80" s="63" t="s">
        <v>491</v>
      </c>
      <c r="AC80" s="63" t="s">
        <v>497</v>
      </c>
      <c r="AD80" s="63" t="s">
        <v>497</v>
      </c>
      <c r="AE80" s="63" t="s">
        <v>542</v>
      </c>
      <c r="AF80" s="63" t="s">
        <v>497</v>
      </c>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64" s="71" customFormat="1" ht="37.950000000000003" customHeight="1" x14ac:dyDescent="0.3">
      <c r="A81" s="212">
        <v>65</v>
      </c>
      <c r="B81" s="63" t="s">
        <v>1886</v>
      </c>
      <c r="C81" s="63" t="s">
        <v>475</v>
      </c>
      <c r="D81" s="63" t="s">
        <v>476</v>
      </c>
      <c r="E81" s="90" t="s">
        <v>767</v>
      </c>
      <c r="F81" s="90" t="s">
        <v>768</v>
      </c>
      <c r="G81" s="90" t="s">
        <v>769</v>
      </c>
      <c r="H81" s="90" t="s">
        <v>724</v>
      </c>
      <c r="I81" s="90" t="s">
        <v>770</v>
      </c>
      <c r="J81" s="90" t="s">
        <v>590</v>
      </c>
      <c r="K81" s="90" t="s">
        <v>158</v>
      </c>
      <c r="L81" s="91" t="s">
        <v>591</v>
      </c>
      <c r="M81" s="90" t="s">
        <v>592</v>
      </c>
      <c r="N81" s="90" t="s">
        <v>593</v>
      </c>
      <c r="O81" s="91" t="s">
        <v>837</v>
      </c>
      <c r="P81" s="90" t="s">
        <v>633</v>
      </c>
      <c r="Q81" s="63">
        <v>0</v>
      </c>
      <c r="R81" s="63">
        <v>2</v>
      </c>
      <c r="S81" s="65" t="str">
        <f t="shared" si="0"/>
        <v>N/A</v>
      </c>
      <c r="T81" s="65" t="str">
        <f t="shared" si="1"/>
        <v>N/A</v>
      </c>
      <c r="U81" s="63">
        <v>10</v>
      </c>
      <c r="V81" s="65" t="str">
        <f t="shared" si="2"/>
        <v>N/A</v>
      </c>
      <c r="W81" s="65" t="str">
        <f t="shared" si="3"/>
        <v>IV</v>
      </c>
      <c r="X81" s="65" t="str">
        <f t="shared" si="4"/>
        <v>Aceptable</v>
      </c>
      <c r="Y81" s="63">
        <v>12</v>
      </c>
      <c r="Z81" s="63" t="s">
        <v>838</v>
      </c>
      <c r="AA81" s="63" t="s">
        <v>762</v>
      </c>
      <c r="AB81" s="63" t="s">
        <v>491</v>
      </c>
      <c r="AC81" s="63" t="s">
        <v>497</v>
      </c>
      <c r="AD81" s="63" t="s">
        <v>497</v>
      </c>
      <c r="AE81" s="63" t="s">
        <v>497</v>
      </c>
      <c r="AF81" s="63" t="s">
        <v>497</v>
      </c>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64" s="71" customFormat="1" ht="37.950000000000003" customHeight="1" x14ac:dyDescent="0.3">
      <c r="A82" s="211">
        <v>66</v>
      </c>
      <c r="B82" s="63" t="s">
        <v>1886</v>
      </c>
      <c r="C82" s="63" t="s">
        <v>475</v>
      </c>
      <c r="D82" s="63" t="s">
        <v>476</v>
      </c>
      <c r="E82" s="90" t="s">
        <v>767</v>
      </c>
      <c r="F82" s="90" t="s">
        <v>768</v>
      </c>
      <c r="G82" s="90" t="s">
        <v>769</v>
      </c>
      <c r="H82" s="90" t="s">
        <v>724</v>
      </c>
      <c r="I82" s="90" t="s">
        <v>770</v>
      </c>
      <c r="J82" s="90" t="s">
        <v>839</v>
      </c>
      <c r="K82" s="90" t="s">
        <v>158</v>
      </c>
      <c r="L82" s="91" t="s">
        <v>600</v>
      </c>
      <c r="M82" s="90" t="s">
        <v>601</v>
      </c>
      <c r="N82" s="90" t="s">
        <v>602</v>
      </c>
      <c r="O82" s="91" t="s">
        <v>840</v>
      </c>
      <c r="P82" s="90" t="s">
        <v>633</v>
      </c>
      <c r="Q82" s="63">
        <v>0</v>
      </c>
      <c r="R82" s="63">
        <v>2</v>
      </c>
      <c r="S82" s="65" t="str">
        <f t="shared" ref="S82:S171" si="10">IF(OR(Q82="",R82=""),"",IF((Q82*R82=0),"N/A",Q82*R82))</f>
        <v>N/A</v>
      </c>
      <c r="T82" s="65" t="str">
        <f t="shared" ref="T82:T171" si="11">IF(S82="","",IF(ISTEXT(S82),"N/A",IF(OR(S82=2,S82=4),"Bajo",IF(OR(S82=6,S82=8),"Medio",IF(OR(S82=10,S82=12,S82=18,S82=20),"Alto",IF(OR(S82=24,S82=30,S82=40),"Muy Alto","Error"))))))</f>
        <v>N/A</v>
      </c>
      <c r="U82" s="63">
        <v>10</v>
      </c>
      <c r="V82" s="65" t="str">
        <f t="shared" ref="V82:V171" si="12">IF(OR(U82="",S82=""),"",IF(ISTEXT(S82),"N/A",S82*U82))</f>
        <v>N/A</v>
      </c>
      <c r="W82" s="65" t="str">
        <f t="shared" ref="W82:W171" si="13">IF(V82="","",IF(ISTEXT(V82),"IV",IF(V82=20,"IV",IF(AND(V82&gt;=40,V82&lt;=120),"III",IF(AND(V82&gt;=150,V82&lt;=500),"II",IF(AND(V82&gt;=600,V82&lt;=4000),"I","Error"))))))</f>
        <v>IV</v>
      </c>
      <c r="X82" s="65" t="str">
        <f t="shared" ref="X82:X171" si="14">IF(W82="","",IF(OR(W82="IV",W82="III"),"Aceptable",IF(W82="II","No Aceptable o Aceptable con controles",IF(W82="I","No Aceptable","Error"))))</f>
        <v>Aceptable</v>
      </c>
      <c r="Y82" s="63">
        <v>12</v>
      </c>
      <c r="Z82" s="63" t="s">
        <v>838</v>
      </c>
      <c r="AA82" s="63" t="s">
        <v>762</v>
      </c>
      <c r="AB82" s="63" t="s">
        <v>491</v>
      </c>
      <c r="AC82" s="63" t="s">
        <v>497</v>
      </c>
      <c r="AD82" s="63" t="s">
        <v>497</v>
      </c>
      <c r="AE82" s="63" t="s">
        <v>497</v>
      </c>
      <c r="AF82" s="63" t="s">
        <v>497</v>
      </c>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64" s="71" customFormat="1" ht="37.950000000000003" customHeight="1" x14ac:dyDescent="0.3">
      <c r="A83" s="211">
        <v>67</v>
      </c>
      <c r="B83" s="63" t="s">
        <v>1886</v>
      </c>
      <c r="C83" s="63" t="s">
        <v>475</v>
      </c>
      <c r="D83" s="63" t="s">
        <v>476</v>
      </c>
      <c r="E83" s="90" t="s">
        <v>767</v>
      </c>
      <c r="F83" s="90" t="s">
        <v>841</v>
      </c>
      <c r="G83" s="90" t="s">
        <v>769</v>
      </c>
      <c r="H83" s="90" t="s">
        <v>724</v>
      </c>
      <c r="I83" s="90" t="s">
        <v>842</v>
      </c>
      <c r="J83" s="90" t="s">
        <v>843</v>
      </c>
      <c r="K83" s="90" t="s">
        <v>326</v>
      </c>
      <c r="L83" s="91" t="s">
        <v>565</v>
      </c>
      <c r="M83" s="90" t="s">
        <v>566</v>
      </c>
      <c r="N83" s="90" t="s">
        <v>497</v>
      </c>
      <c r="O83" s="91" t="s">
        <v>844</v>
      </c>
      <c r="P83" s="90" t="s">
        <v>569</v>
      </c>
      <c r="Q83" s="63">
        <v>2</v>
      </c>
      <c r="R83" s="63">
        <v>3</v>
      </c>
      <c r="S83" s="65">
        <f t="shared" si="10"/>
        <v>6</v>
      </c>
      <c r="T83" s="65" t="str">
        <f t="shared" si="11"/>
        <v>Medio</v>
      </c>
      <c r="U83" s="63">
        <v>25</v>
      </c>
      <c r="V83" s="65">
        <f t="shared" si="12"/>
        <v>150</v>
      </c>
      <c r="W83" s="65" t="str">
        <f t="shared" si="13"/>
        <v>II</v>
      </c>
      <c r="X83" s="65" t="str">
        <f t="shared" si="14"/>
        <v>No Aceptable o Aceptable con controles</v>
      </c>
      <c r="Y83" s="63">
        <v>12</v>
      </c>
      <c r="Z83" s="63" t="s">
        <v>824</v>
      </c>
      <c r="AA83" s="63" t="s">
        <v>762</v>
      </c>
      <c r="AB83" s="63" t="s">
        <v>491</v>
      </c>
      <c r="AC83" s="63" t="s">
        <v>497</v>
      </c>
      <c r="AD83" s="63" t="s">
        <v>497</v>
      </c>
      <c r="AE83" s="63" t="s">
        <v>845</v>
      </c>
      <c r="AF83" s="63" t="s">
        <v>846</v>
      </c>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64" s="71" customFormat="1" ht="37.950000000000003" customHeight="1" x14ac:dyDescent="0.3">
      <c r="A84" s="212">
        <v>68</v>
      </c>
      <c r="B84" s="63" t="s">
        <v>1886</v>
      </c>
      <c r="C84" s="63" t="s">
        <v>475</v>
      </c>
      <c r="D84" s="63" t="s">
        <v>476</v>
      </c>
      <c r="E84" s="90" t="s">
        <v>767</v>
      </c>
      <c r="F84" s="90" t="s">
        <v>841</v>
      </c>
      <c r="G84" s="90" t="s">
        <v>769</v>
      </c>
      <c r="H84" s="90" t="s">
        <v>724</v>
      </c>
      <c r="I84" s="90" t="s">
        <v>842</v>
      </c>
      <c r="J84" s="90" t="s">
        <v>843</v>
      </c>
      <c r="K84" s="90" t="s">
        <v>326</v>
      </c>
      <c r="L84" s="91" t="s">
        <v>847</v>
      </c>
      <c r="M84" s="90" t="s">
        <v>848</v>
      </c>
      <c r="N84" s="90" t="s">
        <v>497</v>
      </c>
      <c r="O84" s="91" t="s">
        <v>844</v>
      </c>
      <c r="P84" s="90" t="s">
        <v>633</v>
      </c>
      <c r="Q84" s="63">
        <v>2</v>
      </c>
      <c r="R84" s="63">
        <v>2</v>
      </c>
      <c r="S84" s="65">
        <f t="shared" si="10"/>
        <v>4</v>
      </c>
      <c r="T84" s="65" t="str">
        <f t="shared" si="11"/>
        <v>Bajo</v>
      </c>
      <c r="U84" s="63">
        <v>25</v>
      </c>
      <c r="V84" s="65">
        <f t="shared" si="12"/>
        <v>100</v>
      </c>
      <c r="W84" s="65" t="str">
        <f t="shared" si="13"/>
        <v>III</v>
      </c>
      <c r="X84" s="65" t="str">
        <f t="shared" si="14"/>
        <v>Aceptable</v>
      </c>
      <c r="Y84" s="63">
        <v>12</v>
      </c>
      <c r="Z84" s="63" t="s">
        <v>575</v>
      </c>
      <c r="AA84" s="63" t="s">
        <v>576</v>
      </c>
      <c r="AB84" s="63" t="s">
        <v>491</v>
      </c>
      <c r="AC84" s="63" t="s">
        <v>491</v>
      </c>
      <c r="AD84" s="63" t="s">
        <v>490</v>
      </c>
      <c r="AE84" s="63" t="s">
        <v>849</v>
      </c>
      <c r="AF84" s="63" t="s">
        <v>491</v>
      </c>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64" s="71" customFormat="1" ht="37.950000000000003" customHeight="1" x14ac:dyDescent="0.3">
      <c r="A85" s="211">
        <v>69</v>
      </c>
      <c r="B85" s="63" t="s">
        <v>1886</v>
      </c>
      <c r="C85" s="63" t="s">
        <v>475</v>
      </c>
      <c r="D85" s="63" t="s">
        <v>476</v>
      </c>
      <c r="E85" s="90" t="s">
        <v>767</v>
      </c>
      <c r="F85" s="90" t="s">
        <v>841</v>
      </c>
      <c r="G85" s="90" t="s">
        <v>769</v>
      </c>
      <c r="H85" s="90" t="s">
        <v>724</v>
      </c>
      <c r="I85" s="90" t="s">
        <v>842</v>
      </c>
      <c r="J85" s="90" t="s">
        <v>850</v>
      </c>
      <c r="K85" s="90" t="s">
        <v>213</v>
      </c>
      <c r="L85" s="91" t="s">
        <v>684</v>
      </c>
      <c r="M85" s="90" t="s">
        <v>812</v>
      </c>
      <c r="N85" s="90" t="s">
        <v>813</v>
      </c>
      <c r="O85" s="91" t="s">
        <v>851</v>
      </c>
      <c r="P85" s="90" t="s">
        <v>633</v>
      </c>
      <c r="Q85" s="63">
        <v>2</v>
      </c>
      <c r="R85" s="63">
        <v>3</v>
      </c>
      <c r="S85" s="65">
        <f t="shared" si="10"/>
        <v>6</v>
      </c>
      <c r="T85" s="65" t="str">
        <f t="shared" si="11"/>
        <v>Medio</v>
      </c>
      <c r="U85" s="63">
        <v>25</v>
      </c>
      <c r="V85" s="65">
        <f t="shared" si="12"/>
        <v>150</v>
      </c>
      <c r="W85" s="65" t="str">
        <f t="shared" si="13"/>
        <v>II</v>
      </c>
      <c r="X85" s="65" t="str">
        <f t="shared" si="14"/>
        <v>No Aceptable o Aceptable con controles</v>
      </c>
      <c r="Y85" s="63">
        <v>12</v>
      </c>
      <c r="Z85" s="63" t="s">
        <v>642</v>
      </c>
      <c r="AA85" s="63" t="s">
        <v>762</v>
      </c>
      <c r="AB85" s="63" t="s">
        <v>491</v>
      </c>
      <c r="AC85" s="63" t="s">
        <v>815</v>
      </c>
      <c r="AD85" s="63" t="s">
        <v>497</v>
      </c>
      <c r="AE85" s="63" t="s">
        <v>497</v>
      </c>
      <c r="AF85" s="63" t="s">
        <v>816</v>
      </c>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64" s="71" customFormat="1" ht="37.950000000000003" customHeight="1" x14ac:dyDescent="0.3">
      <c r="A86" s="211">
        <v>70</v>
      </c>
      <c r="B86" s="63" t="s">
        <v>1886</v>
      </c>
      <c r="C86" s="63" t="s">
        <v>475</v>
      </c>
      <c r="D86" s="63" t="s">
        <v>476</v>
      </c>
      <c r="E86" s="90" t="s">
        <v>767</v>
      </c>
      <c r="F86" s="90" t="s">
        <v>841</v>
      </c>
      <c r="G86" s="90" t="s">
        <v>769</v>
      </c>
      <c r="H86" s="90" t="s">
        <v>724</v>
      </c>
      <c r="I86" s="90" t="s">
        <v>842</v>
      </c>
      <c r="J86" s="90" t="s">
        <v>850</v>
      </c>
      <c r="K86" s="90" t="s">
        <v>213</v>
      </c>
      <c r="L86" s="91" t="s">
        <v>678</v>
      </c>
      <c r="M86" s="90" t="s">
        <v>679</v>
      </c>
      <c r="N86" s="90" t="s">
        <v>497</v>
      </c>
      <c r="O86" s="91" t="s">
        <v>852</v>
      </c>
      <c r="P86" s="90" t="s">
        <v>681</v>
      </c>
      <c r="Q86" s="63">
        <v>2</v>
      </c>
      <c r="R86" s="63">
        <v>3</v>
      </c>
      <c r="S86" s="65">
        <f t="shared" si="10"/>
        <v>6</v>
      </c>
      <c r="T86" s="65" t="str">
        <f t="shared" si="11"/>
        <v>Medio</v>
      </c>
      <c r="U86" s="63">
        <v>60</v>
      </c>
      <c r="V86" s="65">
        <f t="shared" si="12"/>
        <v>360</v>
      </c>
      <c r="W86" s="65" t="str">
        <f t="shared" si="13"/>
        <v>II</v>
      </c>
      <c r="X86" s="65" t="str">
        <f t="shared" si="14"/>
        <v>No Aceptable o Aceptable con controles</v>
      </c>
      <c r="Y86" s="63">
        <v>12</v>
      </c>
      <c r="Z86" s="63" t="s">
        <v>642</v>
      </c>
      <c r="AA86" s="63" t="s">
        <v>762</v>
      </c>
      <c r="AB86" s="63" t="s">
        <v>491</v>
      </c>
      <c r="AC86" s="63" t="s">
        <v>815</v>
      </c>
      <c r="AD86" s="63" t="s">
        <v>497</v>
      </c>
      <c r="AE86" s="63" t="s">
        <v>497</v>
      </c>
      <c r="AF86" s="63" t="s">
        <v>816</v>
      </c>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64" s="71" customFormat="1" ht="37.950000000000003" customHeight="1" x14ac:dyDescent="0.3">
      <c r="A87" s="212">
        <v>71</v>
      </c>
      <c r="B87" s="63" t="s">
        <v>1886</v>
      </c>
      <c r="C87" s="63" t="s">
        <v>475</v>
      </c>
      <c r="D87" s="63" t="s">
        <v>476</v>
      </c>
      <c r="E87" s="90" t="s">
        <v>767</v>
      </c>
      <c r="F87" s="90" t="s">
        <v>841</v>
      </c>
      <c r="G87" s="90" t="s">
        <v>769</v>
      </c>
      <c r="H87" s="90" t="s">
        <v>724</v>
      </c>
      <c r="I87" s="90" t="s">
        <v>842</v>
      </c>
      <c r="J87" s="90" t="s">
        <v>853</v>
      </c>
      <c r="K87" s="90" t="s">
        <v>234</v>
      </c>
      <c r="L87" s="91" t="s">
        <v>854</v>
      </c>
      <c r="M87" s="90" t="s">
        <v>855</v>
      </c>
      <c r="N87" s="90" t="s">
        <v>497</v>
      </c>
      <c r="O87" s="91" t="s">
        <v>856</v>
      </c>
      <c r="P87" s="90" t="s">
        <v>857</v>
      </c>
      <c r="Q87" s="63">
        <v>2</v>
      </c>
      <c r="R87" s="63">
        <v>2</v>
      </c>
      <c r="S87" s="65">
        <f t="shared" si="10"/>
        <v>4</v>
      </c>
      <c r="T87" s="65" t="str">
        <f t="shared" si="11"/>
        <v>Bajo</v>
      </c>
      <c r="U87" s="63">
        <v>60</v>
      </c>
      <c r="V87" s="65">
        <f t="shared" si="12"/>
        <v>240</v>
      </c>
      <c r="W87" s="65" t="str">
        <f t="shared" si="13"/>
        <v>II</v>
      </c>
      <c r="X87" s="65" t="str">
        <f t="shared" si="14"/>
        <v>No Aceptable o Aceptable con controles</v>
      </c>
      <c r="Y87" s="63">
        <v>12</v>
      </c>
      <c r="Z87" s="63" t="s">
        <v>780</v>
      </c>
      <c r="AA87" s="63" t="s">
        <v>762</v>
      </c>
      <c r="AB87" s="63" t="s">
        <v>491</v>
      </c>
      <c r="AC87" s="63" t="s">
        <v>497</v>
      </c>
      <c r="AD87" s="63" t="s">
        <v>858</v>
      </c>
      <c r="AE87" s="63" t="s">
        <v>859</v>
      </c>
      <c r="AF87" s="63" t="s">
        <v>497</v>
      </c>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64" s="71" customFormat="1" ht="37.950000000000003" customHeight="1" x14ac:dyDescent="0.3">
      <c r="A88" s="211">
        <v>72</v>
      </c>
      <c r="B88" s="63" t="s">
        <v>1886</v>
      </c>
      <c r="C88" s="63" t="s">
        <v>475</v>
      </c>
      <c r="D88" s="63" t="s">
        <v>476</v>
      </c>
      <c r="E88" s="90" t="s">
        <v>767</v>
      </c>
      <c r="F88" s="90" t="s">
        <v>1897</v>
      </c>
      <c r="G88" s="90" t="s">
        <v>769</v>
      </c>
      <c r="H88" s="90" t="s">
        <v>480</v>
      </c>
      <c r="I88" s="90" t="s">
        <v>1898</v>
      </c>
      <c r="J88" s="90" t="s">
        <v>799</v>
      </c>
      <c r="K88" s="90" t="s">
        <v>192</v>
      </c>
      <c r="L88" s="91" t="s">
        <v>558</v>
      </c>
      <c r="M88" s="90" t="s">
        <v>559</v>
      </c>
      <c r="N88" s="90" t="s">
        <v>737</v>
      </c>
      <c r="O88" s="91" t="s">
        <v>560</v>
      </c>
      <c r="P88" s="90" t="s">
        <v>633</v>
      </c>
      <c r="Q88" s="63">
        <v>0</v>
      </c>
      <c r="R88" s="63">
        <v>3</v>
      </c>
      <c r="S88" s="65" t="str">
        <f t="shared" si="10"/>
        <v>N/A</v>
      </c>
      <c r="T88" s="65" t="str">
        <f t="shared" si="11"/>
        <v>N/A</v>
      </c>
      <c r="U88" s="63">
        <v>25</v>
      </c>
      <c r="V88" s="65" t="str">
        <f t="shared" si="12"/>
        <v>N/A</v>
      </c>
      <c r="W88" s="65" t="str">
        <f t="shared" si="13"/>
        <v>IV</v>
      </c>
      <c r="X88" s="65" t="str">
        <f t="shared" si="14"/>
        <v>Aceptable</v>
      </c>
      <c r="Y88" s="63">
        <v>12</v>
      </c>
      <c r="Z88" s="63" t="s">
        <v>800</v>
      </c>
      <c r="AA88" s="63" t="s">
        <v>801</v>
      </c>
      <c r="AB88" s="63" t="s">
        <v>491</v>
      </c>
      <c r="AC88" s="63" t="s">
        <v>497</v>
      </c>
      <c r="AD88" s="63" t="s">
        <v>497</v>
      </c>
      <c r="AE88" s="63" t="s">
        <v>497</v>
      </c>
      <c r="AF88" s="63" t="s">
        <v>497</v>
      </c>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64" s="71" customFormat="1" ht="37.950000000000003" customHeight="1" x14ac:dyDescent="0.3">
      <c r="A89" s="211">
        <v>73</v>
      </c>
      <c r="B89" s="63" t="s">
        <v>1886</v>
      </c>
      <c r="C89" s="63" t="s">
        <v>475</v>
      </c>
      <c r="D89" s="63" t="s">
        <v>476</v>
      </c>
      <c r="E89" s="90" t="s">
        <v>767</v>
      </c>
      <c r="F89" s="90" t="s">
        <v>1897</v>
      </c>
      <c r="G89" s="90" t="s">
        <v>769</v>
      </c>
      <c r="H89" s="90" t="s">
        <v>480</v>
      </c>
      <c r="I89" s="90" t="s">
        <v>1898</v>
      </c>
      <c r="J89" s="90" t="s">
        <v>1899</v>
      </c>
      <c r="K89" s="90" t="s">
        <v>234</v>
      </c>
      <c r="L89" s="91" t="s">
        <v>638</v>
      </c>
      <c r="M89" s="90" t="s">
        <v>772</v>
      </c>
      <c r="N89" s="90" t="s">
        <v>631</v>
      </c>
      <c r="O89" s="91" t="s">
        <v>773</v>
      </c>
      <c r="P89" s="90" t="s">
        <v>633</v>
      </c>
      <c r="Q89" s="63">
        <v>2</v>
      </c>
      <c r="R89" s="63">
        <v>3</v>
      </c>
      <c r="S89" s="65">
        <f t="shared" si="10"/>
        <v>6</v>
      </c>
      <c r="T89" s="65" t="str">
        <f t="shared" si="11"/>
        <v>Medio</v>
      </c>
      <c r="U89" s="63">
        <v>60</v>
      </c>
      <c r="V89" s="65">
        <f t="shared" si="12"/>
        <v>360</v>
      </c>
      <c r="W89" s="65" t="str">
        <f t="shared" si="13"/>
        <v>II</v>
      </c>
      <c r="X89" s="65" t="str">
        <f t="shared" si="14"/>
        <v>No Aceptable o Aceptable con controles</v>
      </c>
      <c r="Y89" s="63">
        <v>12</v>
      </c>
      <c r="Z89" s="63" t="s">
        <v>774</v>
      </c>
      <c r="AA89" s="63" t="s">
        <v>489</v>
      </c>
      <c r="AB89" s="63" t="s">
        <v>490</v>
      </c>
      <c r="AC89" s="63" t="s">
        <v>497</v>
      </c>
      <c r="AD89" s="63" t="s">
        <v>775</v>
      </c>
      <c r="AE89" s="63" t="s">
        <v>776</v>
      </c>
      <c r="AF89" s="63" t="s">
        <v>497</v>
      </c>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64" s="71" customFormat="1" ht="37.950000000000003" customHeight="1" x14ac:dyDescent="0.3">
      <c r="A90" s="212">
        <v>74</v>
      </c>
      <c r="B90" s="63" t="s">
        <v>1886</v>
      </c>
      <c r="C90" s="63" t="s">
        <v>475</v>
      </c>
      <c r="D90" s="63" t="s">
        <v>476</v>
      </c>
      <c r="E90" s="90" t="s">
        <v>767</v>
      </c>
      <c r="F90" s="90" t="s">
        <v>1897</v>
      </c>
      <c r="G90" s="90" t="s">
        <v>769</v>
      </c>
      <c r="H90" s="90" t="s">
        <v>480</v>
      </c>
      <c r="I90" s="90" t="s">
        <v>1898</v>
      </c>
      <c r="J90" s="90" t="s">
        <v>1900</v>
      </c>
      <c r="K90" s="90" t="s">
        <v>234</v>
      </c>
      <c r="L90" s="91" t="s">
        <v>778</v>
      </c>
      <c r="M90" s="90" t="s">
        <v>779</v>
      </c>
      <c r="N90" s="90" t="s">
        <v>631</v>
      </c>
      <c r="O90" s="91" t="s">
        <v>773</v>
      </c>
      <c r="P90" s="90" t="s">
        <v>633</v>
      </c>
      <c r="Q90" s="63">
        <v>2</v>
      </c>
      <c r="R90" s="63">
        <v>3</v>
      </c>
      <c r="S90" s="65">
        <f t="shared" si="10"/>
        <v>6</v>
      </c>
      <c r="T90" s="65" t="str">
        <f t="shared" si="11"/>
        <v>Medio</v>
      </c>
      <c r="U90" s="63">
        <v>60</v>
      </c>
      <c r="V90" s="65">
        <f t="shared" si="12"/>
        <v>360</v>
      </c>
      <c r="W90" s="65" t="str">
        <f t="shared" si="13"/>
        <v>II</v>
      </c>
      <c r="X90" s="65" t="str">
        <f t="shared" si="14"/>
        <v>No Aceptable o Aceptable con controles</v>
      </c>
      <c r="Y90" s="63">
        <v>12</v>
      </c>
      <c r="Z90" s="63" t="s">
        <v>780</v>
      </c>
      <c r="AA90" s="63" t="s">
        <v>489</v>
      </c>
      <c r="AB90" s="63" t="s">
        <v>491</v>
      </c>
      <c r="AC90" s="63" t="s">
        <v>497</v>
      </c>
      <c r="AD90" s="63" t="s">
        <v>497</v>
      </c>
      <c r="AE90" s="63" t="s">
        <v>781</v>
      </c>
      <c r="AF90" s="63" t="s">
        <v>497</v>
      </c>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64" s="71" customFormat="1" ht="37.950000000000003" customHeight="1" x14ac:dyDescent="0.3">
      <c r="A91" s="211">
        <v>75</v>
      </c>
      <c r="B91" s="63" t="s">
        <v>1886</v>
      </c>
      <c r="C91" s="63" t="s">
        <v>475</v>
      </c>
      <c r="D91" s="63" t="s">
        <v>476</v>
      </c>
      <c r="E91" s="90" t="s">
        <v>767</v>
      </c>
      <c r="F91" s="90" t="s">
        <v>1897</v>
      </c>
      <c r="G91" s="90" t="s">
        <v>769</v>
      </c>
      <c r="H91" s="90" t="s">
        <v>480</v>
      </c>
      <c r="I91" s="90" t="s">
        <v>1898</v>
      </c>
      <c r="J91" s="90" t="s">
        <v>1901</v>
      </c>
      <c r="K91" s="90" t="s">
        <v>234</v>
      </c>
      <c r="L91" s="91" t="s">
        <v>552</v>
      </c>
      <c r="M91" s="90" t="s">
        <v>630</v>
      </c>
      <c r="N91" s="90" t="s">
        <v>631</v>
      </c>
      <c r="O91" s="91" t="s">
        <v>632</v>
      </c>
      <c r="P91" s="90" t="s">
        <v>633</v>
      </c>
      <c r="Q91" s="63">
        <v>2</v>
      </c>
      <c r="R91" s="63">
        <v>3</v>
      </c>
      <c r="S91" s="65">
        <f t="shared" si="10"/>
        <v>6</v>
      </c>
      <c r="T91" s="65" t="str">
        <f t="shared" si="11"/>
        <v>Medio</v>
      </c>
      <c r="U91" s="63">
        <v>60</v>
      </c>
      <c r="V91" s="65">
        <f t="shared" si="12"/>
        <v>360</v>
      </c>
      <c r="W91" s="65" t="str">
        <f t="shared" si="13"/>
        <v>II</v>
      </c>
      <c r="X91" s="65" t="str">
        <f t="shared" si="14"/>
        <v>No Aceptable o Aceptable con controles</v>
      </c>
      <c r="Y91" s="63">
        <v>12</v>
      </c>
      <c r="Z91" s="63" t="s">
        <v>780</v>
      </c>
      <c r="AA91" s="63" t="s">
        <v>489</v>
      </c>
      <c r="AB91" s="63" t="s">
        <v>491</v>
      </c>
      <c r="AC91" s="63" t="s">
        <v>497</v>
      </c>
      <c r="AD91" s="63" t="s">
        <v>497</v>
      </c>
      <c r="AE91" s="63" t="s">
        <v>781</v>
      </c>
      <c r="AF91" s="63" t="s">
        <v>497</v>
      </c>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64" s="71" customFormat="1" ht="37.950000000000003" customHeight="1" x14ac:dyDescent="0.3">
      <c r="A92" s="211">
        <v>76</v>
      </c>
      <c r="B92" s="63" t="s">
        <v>1886</v>
      </c>
      <c r="C92" s="63" t="s">
        <v>475</v>
      </c>
      <c r="D92" s="63" t="s">
        <v>476</v>
      </c>
      <c r="E92" s="90" t="s">
        <v>767</v>
      </c>
      <c r="F92" s="90" t="s">
        <v>1897</v>
      </c>
      <c r="G92" s="90" t="s">
        <v>769</v>
      </c>
      <c r="H92" s="90" t="s">
        <v>480</v>
      </c>
      <c r="I92" s="90" t="s">
        <v>1898</v>
      </c>
      <c r="J92" s="90" t="s">
        <v>806</v>
      </c>
      <c r="K92" s="90" t="s">
        <v>213</v>
      </c>
      <c r="L92" s="91" t="s">
        <v>646</v>
      </c>
      <c r="M92" s="90" t="s">
        <v>807</v>
      </c>
      <c r="N92" s="90" t="s">
        <v>737</v>
      </c>
      <c r="O92" s="91" t="s">
        <v>584</v>
      </c>
      <c r="P92" s="90" t="s">
        <v>633</v>
      </c>
      <c r="Q92" s="63">
        <v>2</v>
      </c>
      <c r="R92" s="63">
        <v>4</v>
      </c>
      <c r="S92" s="65">
        <f t="shared" si="10"/>
        <v>8</v>
      </c>
      <c r="T92" s="65" t="str">
        <f t="shared" si="11"/>
        <v>Medio</v>
      </c>
      <c r="U92" s="63">
        <v>25</v>
      </c>
      <c r="V92" s="65">
        <f t="shared" si="12"/>
        <v>200</v>
      </c>
      <c r="W92" s="65" t="str">
        <f t="shared" si="13"/>
        <v>II</v>
      </c>
      <c r="X92" s="65" t="str">
        <f t="shared" si="14"/>
        <v>No Aceptable o Aceptable con controles</v>
      </c>
      <c r="Y92" s="63">
        <v>12</v>
      </c>
      <c r="Z92" s="63" t="s">
        <v>808</v>
      </c>
      <c r="AA92" s="63" t="s">
        <v>809</v>
      </c>
      <c r="AB92" s="63" t="s">
        <v>491</v>
      </c>
      <c r="AC92" s="63" t="s">
        <v>497</v>
      </c>
      <c r="AD92" s="63" t="s">
        <v>497</v>
      </c>
      <c r="AE92" s="63" t="s">
        <v>810</v>
      </c>
      <c r="AF92" s="63" t="s">
        <v>497</v>
      </c>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s="71" customFormat="1" ht="37.950000000000003" customHeight="1" x14ac:dyDescent="0.3">
      <c r="A93" s="212">
        <v>77</v>
      </c>
      <c r="B93" s="63" t="s">
        <v>1886</v>
      </c>
      <c r="C93" s="63" t="s">
        <v>475</v>
      </c>
      <c r="D93" s="63" t="s">
        <v>476</v>
      </c>
      <c r="E93" s="90" t="s">
        <v>767</v>
      </c>
      <c r="F93" s="90" t="s">
        <v>1897</v>
      </c>
      <c r="G93" s="90" t="s">
        <v>769</v>
      </c>
      <c r="H93" s="90" t="s">
        <v>480</v>
      </c>
      <c r="I93" s="90" t="s">
        <v>1898</v>
      </c>
      <c r="J93" s="90" t="s">
        <v>1902</v>
      </c>
      <c r="K93" s="90" t="s">
        <v>213</v>
      </c>
      <c r="L93" s="91" t="s">
        <v>684</v>
      </c>
      <c r="M93" s="90" t="s">
        <v>812</v>
      </c>
      <c r="N93" s="90" t="s">
        <v>813</v>
      </c>
      <c r="O93" s="91" t="s">
        <v>814</v>
      </c>
      <c r="P93" s="90" t="s">
        <v>633</v>
      </c>
      <c r="Q93" s="63">
        <v>2</v>
      </c>
      <c r="R93" s="63">
        <v>3</v>
      </c>
      <c r="S93" s="65">
        <f t="shared" si="10"/>
        <v>6</v>
      </c>
      <c r="T93" s="65" t="str">
        <f t="shared" si="11"/>
        <v>Medio</v>
      </c>
      <c r="U93" s="63">
        <v>25</v>
      </c>
      <c r="V93" s="65">
        <f t="shared" si="12"/>
        <v>150</v>
      </c>
      <c r="W93" s="65" t="str">
        <f t="shared" si="13"/>
        <v>II</v>
      </c>
      <c r="X93" s="65" t="str">
        <f t="shared" si="14"/>
        <v>No Aceptable o Aceptable con controles</v>
      </c>
      <c r="Y93" s="63">
        <v>12</v>
      </c>
      <c r="Z93" s="63" t="s">
        <v>634</v>
      </c>
      <c r="AA93" s="63" t="s">
        <v>809</v>
      </c>
      <c r="AB93" s="63" t="s">
        <v>491</v>
      </c>
      <c r="AC93" s="63" t="s">
        <v>815</v>
      </c>
      <c r="AD93" s="63" t="s">
        <v>497</v>
      </c>
      <c r="AE93" s="63" t="s">
        <v>497</v>
      </c>
      <c r="AF93" s="63" t="s">
        <v>816</v>
      </c>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64" s="71" customFormat="1" ht="37.950000000000003" customHeight="1" x14ac:dyDescent="0.3">
      <c r="A94" s="211">
        <v>78</v>
      </c>
      <c r="B94" s="63" t="s">
        <v>1886</v>
      </c>
      <c r="C94" s="63" t="s">
        <v>475</v>
      </c>
      <c r="D94" s="63" t="s">
        <v>476</v>
      </c>
      <c r="E94" s="90" t="s">
        <v>767</v>
      </c>
      <c r="F94" s="90" t="s">
        <v>1903</v>
      </c>
      <c r="G94" s="90" t="s">
        <v>769</v>
      </c>
      <c r="H94" s="90" t="s">
        <v>480</v>
      </c>
      <c r="I94" s="90" t="s">
        <v>1898</v>
      </c>
      <c r="J94" s="90" t="s">
        <v>799</v>
      </c>
      <c r="K94" s="90" t="s">
        <v>192</v>
      </c>
      <c r="L94" s="91" t="s">
        <v>558</v>
      </c>
      <c r="M94" s="90" t="s">
        <v>559</v>
      </c>
      <c r="N94" s="90" t="s">
        <v>737</v>
      </c>
      <c r="O94" s="91" t="s">
        <v>560</v>
      </c>
      <c r="P94" s="90" t="s">
        <v>633</v>
      </c>
      <c r="Q94" s="63">
        <v>0</v>
      </c>
      <c r="R94" s="63">
        <v>3</v>
      </c>
      <c r="S94" s="65" t="str">
        <f t="shared" si="10"/>
        <v>N/A</v>
      </c>
      <c r="T94" s="65" t="str">
        <f t="shared" si="11"/>
        <v>N/A</v>
      </c>
      <c r="U94" s="63">
        <v>25</v>
      </c>
      <c r="V94" s="65" t="str">
        <f t="shared" si="12"/>
        <v>N/A</v>
      </c>
      <c r="W94" s="65" t="str">
        <f t="shared" si="13"/>
        <v>IV</v>
      </c>
      <c r="X94" s="65" t="str">
        <f t="shared" si="14"/>
        <v>Aceptable</v>
      </c>
      <c r="Y94" s="63">
        <v>12</v>
      </c>
      <c r="Z94" s="63" t="s">
        <v>800</v>
      </c>
      <c r="AA94" s="63" t="s">
        <v>801</v>
      </c>
      <c r="AB94" s="63" t="s">
        <v>491</v>
      </c>
      <c r="AC94" s="63" t="s">
        <v>497</v>
      </c>
      <c r="AD94" s="63" t="s">
        <v>497</v>
      </c>
      <c r="AE94" s="63" t="s">
        <v>497</v>
      </c>
      <c r="AF94" s="63" t="s">
        <v>497</v>
      </c>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64" s="71" customFormat="1" ht="37.950000000000003" customHeight="1" x14ac:dyDescent="0.3">
      <c r="A95" s="211">
        <v>79</v>
      </c>
      <c r="B95" s="63" t="s">
        <v>1886</v>
      </c>
      <c r="C95" s="63" t="s">
        <v>475</v>
      </c>
      <c r="D95" s="63" t="s">
        <v>476</v>
      </c>
      <c r="E95" s="90" t="s">
        <v>767</v>
      </c>
      <c r="F95" s="90" t="s">
        <v>1903</v>
      </c>
      <c r="G95" s="90" t="s">
        <v>769</v>
      </c>
      <c r="H95" s="90" t="s">
        <v>480</v>
      </c>
      <c r="I95" s="90" t="s">
        <v>1898</v>
      </c>
      <c r="J95" s="90" t="s">
        <v>1899</v>
      </c>
      <c r="K95" s="90" t="s">
        <v>234</v>
      </c>
      <c r="L95" s="91" t="s">
        <v>638</v>
      </c>
      <c r="M95" s="90" t="s">
        <v>772</v>
      </c>
      <c r="N95" s="90" t="s">
        <v>631</v>
      </c>
      <c r="O95" s="91" t="s">
        <v>773</v>
      </c>
      <c r="P95" s="90" t="s">
        <v>633</v>
      </c>
      <c r="Q95" s="63">
        <v>2</v>
      </c>
      <c r="R95" s="63">
        <v>3</v>
      </c>
      <c r="S95" s="65">
        <f t="shared" si="10"/>
        <v>6</v>
      </c>
      <c r="T95" s="65" t="str">
        <f t="shared" si="11"/>
        <v>Medio</v>
      </c>
      <c r="U95" s="63">
        <v>60</v>
      </c>
      <c r="V95" s="65">
        <f t="shared" si="12"/>
        <v>360</v>
      </c>
      <c r="W95" s="65" t="str">
        <f t="shared" si="13"/>
        <v>II</v>
      </c>
      <c r="X95" s="65" t="str">
        <f t="shared" si="14"/>
        <v>No Aceptable o Aceptable con controles</v>
      </c>
      <c r="Y95" s="63">
        <v>12</v>
      </c>
      <c r="Z95" s="63" t="s">
        <v>774</v>
      </c>
      <c r="AA95" s="63" t="s">
        <v>489</v>
      </c>
      <c r="AB95" s="63" t="s">
        <v>490</v>
      </c>
      <c r="AC95" s="63" t="s">
        <v>497</v>
      </c>
      <c r="AD95" s="63" t="s">
        <v>775</v>
      </c>
      <c r="AE95" s="63" t="s">
        <v>776</v>
      </c>
      <c r="AF95" s="63" t="s">
        <v>497</v>
      </c>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64" s="71" customFormat="1" ht="37.950000000000003" customHeight="1" x14ac:dyDescent="0.3">
      <c r="A96" s="212">
        <v>80</v>
      </c>
      <c r="B96" s="63" t="s">
        <v>1886</v>
      </c>
      <c r="C96" s="63" t="s">
        <v>475</v>
      </c>
      <c r="D96" s="63" t="s">
        <v>476</v>
      </c>
      <c r="E96" s="90" t="s">
        <v>767</v>
      </c>
      <c r="F96" s="90" t="s">
        <v>1903</v>
      </c>
      <c r="G96" s="90" t="s">
        <v>769</v>
      </c>
      <c r="H96" s="90" t="s">
        <v>480</v>
      </c>
      <c r="I96" s="90" t="s">
        <v>1898</v>
      </c>
      <c r="J96" s="90" t="s">
        <v>1900</v>
      </c>
      <c r="K96" s="90" t="s">
        <v>234</v>
      </c>
      <c r="L96" s="91" t="s">
        <v>778</v>
      </c>
      <c r="M96" s="90" t="s">
        <v>779</v>
      </c>
      <c r="N96" s="90" t="s">
        <v>631</v>
      </c>
      <c r="O96" s="91" t="s">
        <v>773</v>
      </c>
      <c r="P96" s="90" t="s">
        <v>633</v>
      </c>
      <c r="Q96" s="63">
        <v>2</v>
      </c>
      <c r="R96" s="63">
        <v>3</v>
      </c>
      <c r="S96" s="65">
        <f t="shared" si="10"/>
        <v>6</v>
      </c>
      <c r="T96" s="65" t="str">
        <f t="shared" si="11"/>
        <v>Medio</v>
      </c>
      <c r="U96" s="63">
        <v>60</v>
      </c>
      <c r="V96" s="65">
        <f t="shared" si="12"/>
        <v>360</v>
      </c>
      <c r="W96" s="65" t="str">
        <f t="shared" si="13"/>
        <v>II</v>
      </c>
      <c r="X96" s="65" t="str">
        <f t="shared" si="14"/>
        <v>No Aceptable o Aceptable con controles</v>
      </c>
      <c r="Y96" s="63">
        <v>12</v>
      </c>
      <c r="Z96" s="63" t="s">
        <v>780</v>
      </c>
      <c r="AA96" s="63" t="s">
        <v>489</v>
      </c>
      <c r="AB96" s="63" t="s">
        <v>491</v>
      </c>
      <c r="AC96" s="63" t="s">
        <v>497</v>
      </c>
      <c r="AD96" s="63" t="s">
        <v>497</v>
      </c>
      <c r="AE96" s="63" t="s">
        <v>781</v>
      </c>
      <c r="AF96" s="63" t="s">
        <v>497</v>
      </c>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64" s="71" customFormat="1" ht="37.950000000000003" customHeight="1" x14ac:dyDescent="0.3">
      <c r="A97" s="211">
        <v>81</v>
      </c>
      <c r="B97" s="63" t="s">
        <v>1886</v>
      </c>
      <c r="C97" s="63" t="s">
        <v>475</v>
      </c>
      <c r="D97" s="63" t="s">
        <v>476</v>
      </c>
      <c r="E97" s="90" t="s">
        <v>767</v>
      </c>
      <c r="F97" s="90" t="s">
        <v>1903</v>
      </c>
      <c r="G97" s="90" t="s">
        <v>769</v>
      </c>
      <c r="H97" s="90" t="s">
        <v>480</v>
      </c>
      <c r="I97" s="90" t="s">
        <v>1898</v>
      </c>
      <c r="J97" s="90" t="s">
        <v>1901</v>
      </c>
      <c r="K97" s="90" t="s">
        <v>234</v>
      </c>
      <c r="L97" s="91" t="s">
        <v>552</v>
      </c>
      <c r="M97" s="90" t="s">
        <v>630</v>
      </c>
      <c r="N97" s="90" t="s">
        <v>631</v>
      </c>
      <c r="O97" s="91" t="s">
        <v>632</v>
      </c>
      <c r="P97" s="90" t="s">
        <v>633</v>
      </c>
      <c r="Q97" s="63">
        <v>2</v>
      </c>
      <c r="R97" s="63">
        <v>3</v>
      </c>
      <c r="S97" s="65">
        <f t="shared" si="10"/>
        <v>6</v>
      </c>
      <c r="T97" s="65" t="str">
        <f t="shared" si="11"/>
        <v>Medio</v>
      </c>
      <c r="U97" s="63">
        <v>60</v>
      </c>
      <c r="V97" s="65">
        <f t="shared" si="12"/>
        <v>360</v>
      </c>
      <c r="W97" s="65" t="str">
        <f t="shared" si="13"/>
        <v>II</v>
      </c>
      <c r="X97" s="65" t="str">
        <f t="shared" si="14"/>
        <v>No Aceptable o Aceptable con controles</v>
      </c>
      <c r="Y97" s="63">
        <v>12</v>
      </c>
      <c r="Z97" s="63" t="s">
        <v>780</v>
      </c>
      <c r="AA97" s="63" t="s">
        <v>489</v>
      </c>
      <c r="AB97" s="63" t="s">
        <v>491</v>
      </c>
      <c r="AC97" s="63" t="s">
        <v>497</v>
      </c>
      <c r="AD97" s="63" t="s">
        <v>497</v>
      </c>
      <c r="AE97" s="63" t="s">
        <v>781</v>
      </c>
      <c r="AF97" s="63" t="s">
        <v>497</v>
      </c>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64" s="71" customFormat="1" ht="37.950000000000003" customHeight="1" x14ac:dyDescent="0.3">
      <c r="A98" s="211">
        <v>82</v>
      </c>
      <c r="B98" s="63" t="s">
        <v>1886</v>
      </c>
      <c r="C98" s="63" t="s">
        <v>475</v>
      </c>
      <c r="D98" s="63" t="s">
        <v>476</v>
      </c>
      <c r="E98" s="90" t="s">
        <v>767</v>
      </c>
      <c r="F98" s="90" t="s">
        <v>1903</v>
      </c>
      <c r="G98" s="90" t="s">
        <v>769</v>
      </c>
      <c r="H98" s="90" t="s">
        <v>480</v>
      </c>
      <c r="I98" s="90" t="s">
        <v>1898</v>
      </c>
      <c r="J98" s="90" t="s">
        <v>806</v>
      </c>
      <c r="K98" s="90" t="s">
        <v>213</v>
      </c>
      <c r="L98" s="91" t="s">
        <v>646</v>
      </c>
      <c r="M98" s="90" t="s">
        <v>807</v>
      </c>
      <c r="N98" s="90" t="s">
        <v>737</v>
      </c>
      <c r="O98" s="91" t="s">
        <v>584</v>
      </c>
      <c r="P98" s="90" t="s">
        <v>633</v>
      </c>
      <c r="Q98" s="63">
        <v>2</v>
      </c>
      <c r="R98" s="63">
        <v>4</v>
      </c>
      <c r="S98" s="65">
        <f t="shared" si="10"/>
        <v>8</v>
      </c>
      <c r="T98" s="65" t="str">
        <f t="shared" si="11"/>
        <v>Medio</v>
      </c>
      <c r="U98" s="63">
        <v>25</v>
      </c>
      <c r="V98" s="65">
        <f t="shared" si="12"/>
        <v>200</v>
      </c>
      <c r="W98" s="65" t="str">
        <f t="shared" si="13"/>
        <v>II</v>
      </c>
      <c r="X98" s="65" t="str">
        <f t="shared" si="14"/>
        <v>No Aceptable o Aceptable con controles</v>
      </c>
      <c r="Y98" s="63">
        <v>12</v>
      </c>
      <c r="Z98" s="63" t="s">
        <v>808</v>
      </c>
      <c r="AA98" s="63" t="s">
        <v>809</v>
      </c>
      <c r="AB98" s="63" t="s">
        <v>491</v>
      </c>
      <c r="AC98" s="63" t="s">
        <v>497</v>
      </c>
      <c r="AD98" s="63" t="s">
        <v>497</v>
      </c>
      <c r="AE98" s="63" t="s">
        <v>810</v>
      </c>
      <c r="AF98" s="63" t="s">
        <v>497</v>
      </c>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64" s="71" customFormat="1" ht="37.950000000000003" customHeight="1" x14ac:dyDescent="0.3">
      <c r="A99" s="212">
        <v>83</v>
      </c>
      <c r="B99" s="63" t="s">
        <v>1886</v>
      </c>
      <c r="C99" s="63" t="s">
        <v>475</v>
      </c>
      <c r="D99" s="63" t="s">
        <v>476</v>
      </c>
      <c r="E99" s="90" t="s">
        <v>767</v>
      </c>
      <c r="F99" s="90" t="s">
        <v>1903</v>
      </c>
      <c r="G99" s="90" t="s">
        <v>769</v>
      </c>
      <c r="H99" s="90" t="s">
        <v>480</v>
      </c>
      <c r="I99" s="90" t="s">
        <v>1898</v>
      </c>
      <c r="J99" s="90" t="s">
        <v>1902</v>
      </c>
      <c r="K99" s="90" t="s">
        <v>213</v>
      </c>
      <c r="L99" s="91" t="s">
        <v>684</v>
      </c>
      <c r="M99" s="90" t="s">
        <v>812</v>
      </c>
      <c r="N99" s="90" t="s">
        <v>813</v>
      </c>
      <c r="O99" s="91" t="s">
        <v>814</v>
      </c>
      <c r="P99" s="90" t="s">
        <v>633</v>
      </c>
      <c r="Q99" s="63">
        <v>2</v>
      </c>
      <c r="R99" s="63">
        <v>3</v>
      </c>
      <c r="S99" s="65">
        <f t="shared" si="10"/>
        <v>6</v>
      </c>
      <c r="T99" s="65" t="str">
        <f t="shared" si="11"/>
        <v>Medio</v>
      </c>
      <c r="U99" s="63">
        <v>25</v>
      </c>
      <c r="V99" s="65">
        <f t="shared" si="12"/>
        <v>150</v>
      </c>
      <c r="W99" s="65" t="str">
        <f t="shared" si="13"/>
        <v>II</v>
      </c>
      <c r="X99" s="65" t="str">
        <f t="shared" si="14"/>
        <v>No Aceptable o Aceptable con controles</v>
      </c>
      <c r="Y99" s="63">
        <v>12</v>
      </c>
      <c r="Z99" s="63" t="s">
        <v>634</v>
      </c>
      <c r="AA99" s="63" t="s">
        <v>809</v>
      </c>
      <c r="AB99" s="63" t="s">
        <v>491</v>
      </c>
      <c r="AC99" s="63" t="s">
        <v>815</v>
      </c>
      <c r="AD99" s="63" t="s">
        <v>497</v>
      </c>
      <c r="AE99" s="63" t="s">
        <v>497</v>
      </c>
      <c r="AF99" s="63" t="s">
        <v>816</v>
      </c>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64" s="71" customFormat="1" ht="37.950000000000003" customHeight="1" x14ac:dyDescent="0.3">
      <c r="A100" s="211">
        <v>84</v>
      </c>
      <c r="B100" s="63" t="s">
        <v>1886</v>
      </c>
      <c r="C100" s="63" t="s">
        <v>475</v>
      </c>
      <c r="D100" s="63" t="s">
        <v>476</v>
      </c>
      <c r="E100" s="90" t="s">
        <v>767</v>
      </c>
      <c r="F100" s="90" t="s">
        <v>1904</v>
      </c>
      <c r="G100" s="90" t="s">
        <v>769</v>
      </c>
      <c r="H100" s="90" t="s">
        <v>480</v>
      </c>
      <c r="I100" s="90" t="s">
        <v>1905</v>
      </c>
      <c r="J100" s="90" t="s">
        <v>795</v>
      </c>
      <c r="K100" s="90" t="s">
        <v>192</v>
      </c>
      <c r="L100" s="91" t="s">
        <v>756</v>
      </c>
      <c r="M100" s="90" t="s">
        <v>796</v>
      </c>
      <c r="N100" s="90" t="s">
        <v>737</v>
      </c>
      <c r="O100" s="91" t="s">
        <v>560</v>
      </c>
      <c r="P100" s="90" t="s">
        <v>1906</v>
      </c>
      <c r="Q100" s="63">
        <v>0</v>
      </c>
      <c r="R100" s="63">
        <v>4</v>
      </c>
      <c r="S100" s="65" t="str">
        <f t="shared" si="10"/>
        <v>N/A</v>
      </c>
      <c r="T100" s="65" t="str">
        <f t="shared" si="11"/>
        <v>N/A</v>
      </c>
      <c r="U100" s="63">
        <v>25</v>
      </c>
      <c r="V100" s="65" t="str">
        <f t="shared" si="12"/>
        <v>N/A</v>
      </c>
      <c r="W100" s="65" t="str">
        <f t="shared" si="13"/>
        <v>IV</v>
      </c>
      <c r="X100" s="65" t="str">
        <f t="shared" si="14"/>
        <v>Aceptable</v>
      </c>
      <c r="Y100" s="63">
        <v>12</v>
      </c>
      <c r="Z100" s="63" t="s">
        <v>798</v>
      </c>
      <c r="AA100" s="63" t="s">
        <v>489</v>
      </c>
      <c r="AB100" s="63" t="s">
        <v>491</v>
      </c>
      <c r="AC100" s="63" t="s">
        <v>497</v>
      </c>
      <c r="AD100" s="63" t="s">
        <v>497</v>
      </c>
      <c r="AE100" s="63" t="s">
        <v>497</v>
      </c>
      <c r="AF100" s="63" t="s">
        <v>497</v>
      </c>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64" s="71" customFormat="1" ht="37.950000000000003" customHeight="1" x14ac:dyDescent="0.3">
      <c r="A101" s="211">
        <v>85</v>
      </c>
      <c r="B101" s="63" t="s">
        <v>1886</v>
      </c>
      <c r="C101" s="63" t="s">
        <v>475</v>
      </c>
      <c r="D101" s="63" t="s">
        <v>476</v>
      </c>
      <c r="E101" s="90" t="s">
        <v>767</v>
      </c>
      <c r="F101" s="90" t="s">
        <v>1904</v>
      </c>
      <c r="G101" s="90" t="s">
        <v>769</v>
      </c>
      <c r="H101" s="90" t="s">
        <v>480</v>
      </c>
      <c r="I101" s="90" t="s">
        <v>1905</v>
      </c>
      <c r="J101" s="90" t="s">
        <v>799</v>
      </c>
      <c r="K101" s="90" t="s">
        <v>192</v>
      </c>
      <c r="L101" s="91" t="s">
        <v>558</v>
      </c>
      <c r="M101" s="90" t="s">
        <v>559</v>
      </c>
      <c r="N101" s="90" t="s">
        <v>737</v>
      </c>
      <c r="O101" s="91" t="s">
        <v>560</v>
      </c>
      <c r="P101" s="90" t="s">
        <v>633</v>
      </c>
      <c r="Q101" s="63">
        <v>0</v>
      </c>
      <c r="R101" s="63">
        <v>3</v>
      </c>
      <c r="S101" s="65" t="str">
        <f t="shared" si="10"/>
        <v>N/A</v>
      </c>
      <c r="T101" s="65" t="str">
        <f t="shared" si="11"/>
        <v>N/A</v>
      </c>
      <c r="U101" s="63">
        <v>25</v>
      </c>
      <c r="V101" s="65" t="str">
        <f t="shared" si="12"/>
        <v>N/A</v>
      </c>
      <c r="W101" s="65" t="str">
        <f t="shared" si="13"/>
        <v>IV</v>
      </c>
      <c r="X101" s="65" t="str">
        <f t="shared" si="14"/>
        <v>Aceptable</v>
      </c>
      <c r="Y101" s="63">
        <v>12</v>
      </c>
      <c r="Z101" s="63" t="s">
        <v>800</v>
      </c>
      <c r="AA101" s="63" t="s">
        <v>801</v>
      </c>
      <c r="AB101" s="63" t="s">
        <v>491</v>
      </c>
      <c r="AC101" s="63" t="s">
        <v>497</v>
      </c>
      <c r="AD101" s="63" t="s">
        <v>497</v>
      </c>
      <c r="AE101" s="63" t="s">
        <v>497</v>
      </c>
      <c r="AF101" s="63" t="s">
        <v>497</v>
      </c>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64" s="71" customFormat="1" ht="37.950000000000003" customHeight="1" x14ac:dyDescent="0.3">
      <c r="A102" s="212">
        <v>86</v>
      </c>
      <c r="B102" s="63" t="s">
        <v>1886</v>
      </c>
      <c r="C102" s="63" t="s">
        <v>475</v>
      </c>
      <c r="D102" s="63" t="s">
        <v>476</v>
      </c>
      <c r="E102" s="90" t="s">
        <v>767</v>
      </c>
      <c r="F102" s="90" t="s">
        <v>1904</v>
      </c>
      <c r="G102" s="90" t="s">
        <v>769</v>
      </c>
      <c r="H102" s="90" t="s">
        <v>480</v>
      </c>
      <c r="I102" s="90" t="s">
        <v>1905</v>
      </c>
      <c r="J102" s="90" t="s">
        <v>802</v>
      </c>
      <c r="K102" s="90" t="s">
        <v>192</v>
      </c>
      <c r="L102" s="91" t="s">
        <v>735</v>
      </c>
      <c r="M102" s="90" t="s">
        <v>803</v>
      </c>
      <c r="N102" s="90" t="s">
        <v>737</v>
      </c>
      <c r="O102" s="91" t="s">
        <v>804</v>
      </c>
      <c r="P102" s="90" t="s">
        <v>633</v>
      </c>
      <c r="Q102" s="63">
        <v>0</v>
      </c>
      <c r="R102" s="63">
        <v>3</v>
      </c>
      <c r="S102" s="65" t="str">
        <f t="shared" si="10"/>
        <v>N/A</v>
      </c>
      <c r="T102" s="65" t="str">
        <f t="shared" si="11"/>
        <v>N/A</v>
      </c>
      <c r="U102" s="63">
        <v>25</v>
      </c>
      <c r="V102" s="65" t="str">
        <f t="shared" si="12"/>
        <v>N/A</v>
      </c>
      <c r="W102" s="65" t="str">
        <f t="shared" si="13"/>
        <v>IV</v>
      </c>
      <c r="X102" s="65" t="str">
        <f t="shared" si="14"/>
        <v>Aceptable</v>
      </c>
      <c r="Y102" s="63">
        <v>12</v>
      </c>
      <c r="Z102" s="63" t="s">
        <v>738</v>
      </c>
      <c r="AA102" s="63" t="s">
        <v>801</v>
      </c>
      <c r="AB102" s="63" t="s">
        <v>491</v>
      </c>
      <c r="AC102" s="63" t="s">
        <v>497</v>
      </c>
      <c r="AD102" s="63" t="s">
        <v>497</v>
      </c>
      <c r="AE102" s="63" t="s">
        <v>805</v>
      </c>
      <c r="AF102" s="63" t="s">
        <v>497</v>
      </c>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64" s="71" customFormat="1" ht="37.950000000000003" customHeight="1" x14ac:dyDescent="0.3">
      <c r="A103" s="211">
        <v>87</v>
      </c>
      <c r="B103" s="63" t="s">
        <v>1886</v>
      </c>
      <c r="C103" s="63" t="s">
        <v>475</v>
      </c>
      <c r="D103" s="63" t="s">
        <v>476</v>
      </c>
      <c r="E103" s="90" t="s">
        <v>767</v>
      </c>
      <c r="F103" s="90" t="s">
        <v>1904</v>
      </c>
      <c r="G103" s="90" t="s">
        <v>769</v>
      </c>
      <c r="H103" s="90" t="s">
        <v>480</v>
      </c>
      <c r="I103" s="90" t="s">
        <v>1905</v>
      </c>
      <c r="J103" s="90" t="s">
        <v>1907</v>
      </c>
      <c r="K103" s="90" t="s">
        <v>234</v>
      </c>
      <c r="L103" s="91" t="s">
        <v>638</v>
      </c>
      <c r="M103" s="90" t="s">
        <v>772</v>
      </c>
      <c r="N103" s="90" t="s">
        <v>631</v>
      </c>
      <c r="O103" s="91" t="s">
        <v>773</v>
      </c>
      <c r="P103" s="90" t="s">
        <v>633</v>
      </c>
      <c r="Q103" s="63">
        <v>2</v>
      </c>
      <c r="R103" s="63">
        <v>3</v>
      </c>
      <c r="S103" s="65">
        <f t="shared" si="10"/>
        <v>6</v>
      </c>
      <c r="T103" s="65" t="str">
        <f t="shared" si="11"/>
        <v>Medio</v>
      </c>
      <c r="U103" s="63">
        <v>60</v>
      </c>
      <c r="V103" s="65">
        <f t="shared" si="12"/>
        <v>360</v>
      </c>
      <c r="W103" s="65" t="str">
        <f t="shared" si="13"/>
        <v>II</v>
      </c>
      <c r="X103" s="65" t="str">
        <f t="shared" si="14"/>
        <v>No Aceptable o Aceptable con controles</v>
      </c>
      <c r="Y103" s="63">
        <v>12</v>
      </c>
      <c r="Z103" s="63" t="s">
        <v>774</v>
      </c>
      <c r="AA103" s="63" t="s">
        <v>489</v>
      </c>
      <c r="AB103" s="63" t="s">
        <v>490</v>
      </c>
      <c r="AC103" s="63" t="s">
        <v>497</v>
      </c>
      <c r="AD103" s="63" t="s">
        <v>775</v>
      </c>
      <c r="AE103" s="63" t="s">
        <v>1908</v>
      </c>
      <c r="AF103" s="63" t="s">
        <v>497</v>
      </c>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64" s="71" customFormat="1" ht="37.950000000000003" customHeight="1" x14ac:dyDescent="0.3">
      <c r="A104" s="211">
        <v>88</v>
      </c>
      <c r="B104" s="63" t="s">
        <v>1886</v>
      </c>
      <c r="C104" s="63" t="s">
        <v>475</v>
      </c>
      <c r="D104" s="63" t="s">
        <v>476</v>
      </c>
      <c r="E104" s="90" t="s">
        <v>767</v>
      </c>
      <c r="F104" s="90" t="s">
        <v>1904</v>
      </c>
      <c r="G104" s="90" t="s">
        <v>769</v>
      </c>
      <c r="H104" s="90" t="s">
        <v>480</v>
      </c>
      <c r="I104" s="90" t="s">
        <v>1905</v>
      </c>
      <c r="J104" s="90" t="s">
        <v>1909</v>
      </c>
      <c r="K104" s="90" t="s">
        <v>234</v>
      </c>
      <c r="L104" s="91" t="s">
        <v>778</v>
      </c>
      <c r="M104" s="90" t="s">
        <v>779</v>
      </c>
      <c r="N104" s="90" t="s">
        <v>631</v>
      </c>
      <c r="O104" s="91" t="s">
        <v>773</v>
      </c>
      <c r="P104" s="90" t="s">
        <v>633</v>
      </c>
      <c r="Q104" s="63">
        <v>2</v>
      </c>
      <c r="R104" s="63">
        <v>3</v>
      </c>
      <c r="S104" s="65">
        <f t="shared" si="10"/>
        <v>6</v>
      </c>
      <c r="T104" s="65" t="str">
        <f t="shared" si="11"/>
        <v>Medio</v>
      </c>
      <c r="U104" s="63">
        <v>60</v>
      </c>
      <c r="V104" s="65">
        <f t="shared" si="12"/>
        <v>360</v>
      </c>
      <c r="W104" s="65" t="str">
        <f t="shared" si="13"/>
        <v>II</v>
      </c>
      <c r="X104" s="65" t="str">
        <f t="shared" si="14"/>
        <v>No Aceptable o Aceptable con controles</v>
      </c>
      <c r="Y104" s="63">
        <v>12</v>
      </c>
      <c r="Z104" s="63" t="s">
        <v>780</v>
      </c>
      <c r="AA104" s="63" t="s">
        <v>489</v>
      </c>
      <c r="AB104" s="63" t="s">
        <v>491</v>
      </c>
      <c r="AC104" s="63" t="s">
        <v>497</v>
      </c>
      <c r="AD104" s="63" t="s">
        <v>497</v>
      </c>
      <c r="AE104" s="63" t="s">
        <v>781</v>
      </c>
      <c r="AF104" s="63" t="s">
        <v>497</v>
      </c>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64" s="71" customFormat="1" ht="37.950000000000003" customHeight="1" x14ac:dyDescent="0.3">
      <c r="A105" s="212">
        <v>89</v>
      </c>
      <c r="B105" s="63" t="s">
        <v>1886</v>
      </c>
      <c r="C105" s="63" t="s">
        <v>475</v>
      </c>
      <c r="D105" s="63" t="s">
        <v>476</v>
      </c>
      <c r="E105" s="90" t="s">
        <v>767</v>
      </c>
      <c r="F105" s="90" t="s">
        <v>1904</v>
      </c>
      <c r="G105" s="90" t="s">
        <v>769</v>
      </c>
      <c r="H105" s="90" t="s">
        <v>480</v>
      </c>
      <c r="I105" s="90" t="s">
        <v>1905</v>
      </c>
      <c r="J105" s="90" t="s">
        <v>1910</v>
      </c>
      <c r="K105" s="90" t="s">
        <v>234</v>
      </c>
      <c r="L105" s="91" t="s">
        <v>552</v>
      </c>
      <c r="M105" s="90" t="s">
        <v>630</v>
      </c>
      <c r="N105" s="90" t="s">
        <v>631</v>
      </c>
      <c r="O105" s="91" t="s">
        <v>632</v>
      </c>
      <c r="P105" s="90" t="s">
        <v>633</v>
      </c>
      <c r="Q105" s="63">
        <v>2</v>
      </c>
      <c r="R105" s="63">
        <v>3</v>
      </c>
      <c r="S105" s="65">
        <f t="shared" si="10"/>
        <v>6</v>
      </c>
      <c r="T105" s="65" t="str">
        <f t="shared" si="11"/>
        <v>Medio</v>
      </c>
      <c r="U105" s="63">
        <v>60</v>
      </c>
      <c r="V105" s="65">
        <f t="shared" si="12"/>
        <v>360</v>
      </c>
      <c r="W105" s="65" t="str">
        <f t="shared" si="13"/>
        <v>II</v>
      </c>
      <c r="X105" s="65" t="str">
        <f t="shared" si="14"/>
        <v>No Aceptable o Aceptable con controles</v>
      </c>
      <c r="Y105" s="63">
        <v>12</v>
      </c>
      <c r="Z105" s="63" t="s">
        <v>780</v>
      </c>
      <c r="AA105" s="63" t="s">
        <v>489</v>
      </c>
      <c r="AB105" s="63" t="s">
        <v>491</v>
      </c>
      <c r="AC105" s="63" t="s">
        <v>497</v>
      </c>
      <c r="AD105" s="63" t="s">
        <v>497</v>
      </c>
      <c r="AE105" s="63" t="s">
        <v>781</v>
      </c>
      <c r="AF105" s="63" t="s">
        <v>497</v>
      </c>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64" s="71" customFormat="1" ht="37.950000000000003" customHeight="1" x14ac:dyDescent="0.3">
      <c r="A106" s="211">
        <v>90</v>
      </c>
      <c r="B106" s="63" t="s">
        <v>1886</v>
      </c>
      <c r="C106" s="63" t="s">
        <v>475</v>
      </c>
      <c r="D106" s="63" t="s">
        <v>476</v>
      </c>
      <c r="E106" s="90" t="s">
        <v>767</v>
      </c>
      <c r="F106" s="90" t="s">
        <v>1904</v>
      </c>
      <c r="G106" s="90" t="s">
        <v>769</v>
      </c>
      <c r="H106" s="90" t="s">
        <v>480</v>
      </c>
      <c r="I106" s="90" t="s">
        <v>1905</v>
      </c>
      <c r="J106" s="90" t="s">
        <v>806</v>
      </c>
      <c r="K106" s="90" t="s">
        <v>213</v>
      </c>
      <c r="L106" s="91" t="s">
        <v>646</v>
      </c>
      <c r="M106" s="90" t="s">
        <v>807</v>
      </c>
      <c r="N106" s="90" t="s">
        <v>737</v>
      </c>
      <c r="O106" s="91" t="s">
        <v>584</v>
      </c>
      <c r="P106" s="90" t="s">
        <v>633</v>
      </c>
      <c r="Q106" s="63">
        <v>2</v>
      </c>
      <c r="R106" s="63">
        <v>4</v>
      </c>
      <c r="S106" s="65">
        <f t="shared" si="10"/>
        <v>8</v>
      </c>
      <c r="T106" s="65" t="str">
        <f t="shared" si="11"/>
        <v>Medio</v>
      </c>
      <c r="U106" s="63">
        <v>25</v>
      </c>
      <c r="V106" s="65">
        <f t="shared" si="12"/>
        <v>200</v>
      </c>
      <c r="W106" s="65" t="str">
        <f t="shared" si="13"/>
        <v>II</v>
      </c>
      <c r="X106" s="65" t="str">
        <f t="shared" si="14"/>
        <v>No Aceptable o Aceptable con controles</v>
      </c>
      <c r="Y106" s="63">
        <v>12</v>
      </c>
      <c r="Z106" s="63" t="s">
        <v>808</v>
      </c>
      <c r="AA106" s="63" t="s">
        <v>809</v>
      </c>
      <c r="AB106" s="63" t="s">
        <v>491</v>
      </c>
      <c r="AC106" s="63" t="s">
        <v>497</v>
      </c>
      <c r="AD106" s="63" t="s">
        <v>497</v>
      </c>
      <c r="AE106" s="63" t="s">
        <v>810</v>
      </c>
      <c r="AF106" s="63" t="s">
        <v>497</v>
      </c>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64" s="71" customFormat="1" ht="37.950000000000003" customHeight="1" x14ac:dyDescent="0.3">
      <c r="A107" s="211">
        <v>91</v>
      </c>
      <c r="B107" s="63" t="s">
        <v>1886</v>
      </c>
      <c r="C107" s="63" t="s">
        <v>475</v>
      </c>
      <c r="D107" s="63" t="s">
        <v>476</v>
      </c>
      <c r="E107" s="90" t="s">
        <v>767</v>
      </c>
      <c r="F107" s="90" t="s">
        <v>1904</v>
      </c>
      <c r="G107" s="90" t="s">
        <v>769</v>
      </c>
      <c r="H107" s="90" t="s">
        <v>480</v>
      </c>
      <c r="I107" s="90" t="s">
        <v>1905</v>
      </c>
      <c r="J107" s="90" t="s">
        <v>1911</v>
      </c>
      <c r="K107" s="90" t="s">
        <v>213</v>
      </c>
      <c r="L107" s="91" t="s">
        <v>684</v>
      </c>
      <c r="M107" s="90" t="s">
        <v>812</v>
      </c>
      <c r="N107" s="90" t="s">
        <v>813</v>
      </c>
      <c r="O107" s="91" t="s">
        <v>814</v>
      </c>
      <c r="P107" s="90" t="s">
        <v>633</v>
      </c>
      <c r="Q107" s="63">
        <v>2</v>
      </c>
      <c r="R107" s="63">
        <v>3</v>
      </c>
      <c r="S107" s="65">
        <f t="shared" si="10"/>
        <v>6</v>
      </c>
      <c r="T107" s="65" t="str">
        <f t="shared" si="11"/>
        <v>Medio</v>
      </c>
      <c r="U107" s="63">
        <v>25</v>
      </c>
      <c r="V107" s="65">
        <f t="shared" si="12"/>
        <v>150</v>
      </c>
      <c r="W107" s="65" t="str">
        <f t="shared" si="13"/>
        <v>II</v>
      </c>
      <c r="X107" s="65" t="str">
        <f t="shared" si="14"/>
        <v>No Aceptable o Aceptable con controles</v>
      </c>
      <c r="Y107" s="63">
        <v>12</v>
      </c>
      <c r="Z107" s="63" t="s">
        <v>634</v>
      </c>
      <c r="AA107" s="63" t="s">
        <v>809</v>
      </c>
      <c r="AB107" s="63" t="s">
        <v>491</v>
      </c>
      <c r="AC107" s="63" t="s">
        <v>815</v>
      </c>
      <c r="AD107" s="63" t="s">
        <v>497</v>
      </c>
      <c r="AE107" s="63" t="s">
        <v>497</v>
      </c>
      <c r="AF107" s="63" t="s">
        <v>816</v>
      </c>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64" s="71" customFormat="1" ht="37.950000000000003" customHeight="1" x14ac:dyDescent="0.3">
      <c r="A108" s="212">
        <v>92</v>
      </c>
      <c r="B108" s="63" t="s">
        <v>1886</v>
      </c>
      <c r="C108" s="63" t="s">
        <v>475</v>
      </c>
      <c r="D108" s="63" t="s">
        <v>476</v>
      </c>
      <c r="E108" s="90" t="s">
        <v>767</v>
      </c>
      <c r="F108" s="90" t="s">
        <v>1904</v>
      </c>
      <c r="G108" s="90" t="s">
        <v>769</v>
      </c>
      <c r="H108" s="90" t="s">
        <v>480</v>
      </c>
      <c r="I108" s="90" t="s">
        <v>1905</v>
      </c>
      <c r="J108" s="90" t="s">
        <v>825</v>
      </c>
      <c r="K108" s="90" t="s">
        <v>167</v>
      </c>
      <c r="L108" s="91" t="s">
        <v>545</v>
      </c>
      <c r="M108" s="90" t="s">
        <v>546</v>
      </c>
      <c r="N108" s="90" t="s">
        <v>491</v>
      </c>
      <c r="O108" s="91" t="s">
        <v>826</v>
      </c>
      <c r="P108" s="90" t="s">
        <v>487</v>
      </c>
      <c r="Q108" s="63">
        <v>2</v>
      </c>
      <c r="R108" s="63">
        <v>3</v>
      </c>
      <c r="S108" s="65">
        <f t="shared" si="10"/>
        <v>6</v>
      </c>
      <c r="T108" s="65" t="str">
        <f t="shared" si="11"/>
        <v>Medio</v>
      </c>
      <c r="U108" s="63">
        <v>25</v>
      </c>
      <c r="V108" s="65">
        <f t="shared" si="12"/>
        <v>150</v>
      </c>
      <c r="W108" s="65" t="str">
        <f t="shared" si="13"/>
        <v>II</v>
      </c>
      <c r="X108" s="65" t="str">
        <f t="shared" si="14"/>
        <v>No Aceptable o Aceptable con controles</v>
      </c>
      <c r="Y108" s="63">
        <v>12</v>
      </c>
      <c r="Z108" s="63" t="s">
        <v>488</v>
      </c>
      <c r="AA108" s="63" t="s">
        <v>762</v>
      </c>
      <c r="AB108" s="63" t="s">
        <v>491</v>
      </c>
      <c r="AC108" s="63" t="s">
        <v>497</v>
      </c>
      <c r="AD108" s="63" t="s">
        <v>827</v>
      </c>
      <c r="AE108" s="63" t="s">
        <v>497</v>
      </c>
      <c r="AF108" s="63" t="s">
        <v>497</v>
      </c>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64" s="71" customFormat="1" ht="37.950000000000003" customHeight="1" x14ac:dyDescent="0.3">
      <c r="A109" s="211">
        <v>93</v>
      </c>
      <c r="B109" s="63" t="s">
        <v>1886</v>
      </c>
      <c r="C109" s="63" t="s">
        <v>475</v>
      </c>
      <c r="D109" s="63" t="s">
        <v>476</v>
      </c>
      <c r="E109" s="90" t="s">
        <v>767</v>
      </c>
      <c r="F109" s="90" t="s">
        <v>1904</v>
      </c>
      <c r="G109" s="90" t="s">
        <v>769</v>
      </c>
      <c r="H109" s="90" t="s">
        <v>480</v>
      </c>
      <c r="I109" s="90" t="s">
        <v>1905</v>
      </c>
      <c r="J109" s="90" t="s">
        <v>1912</v>
      </c>
      <c r="K109" s="90" t="s">
        <v>167</v>
      </c>
      <c r="L109" s="91" t="s">
        <v>545</v>
      </c>
      <c r="M109" s="90" t="s">
        <v>546</v>
      </c>
      <c r="N109" s="90" t="s">
        <v>491</v>
      </c>
      <c r="O109" s="91" t="s">
        <v>826</v>
      </c>
      <c r="P109" s="90" t="s">
        <v>487</v>
      </c>
      <c r="Q109" s="63">
        <v>2</v>
      </c>
      <c r="R109" s="63">
        <v>3</v>
      </c>
      <c r="S109" s="65">
        <f t="shared" si="10"/>
        <v>6</v>
      </c>
      <c r="T109" s="65" t="str">
        <f t="shared" si="11"/>
        <v>Medio</v>
      </c>
      <c r="U109" s="63">
        <v>25</v>
      </c>
      <c r="V109" s="65">
        <f t="shared" si="12"/>
        <v>150</v>
      </c>
      <c r="W109" s="65" t="str">
        <f t="shared" si="13"/>
        <v>II</v>
      </c>
      <c r="X109" s="65" t="str">
        <f t="shared" si="14"/>
        <v>No Aceptable o Aceptable con controles</v>
      </c>
      <c r="Y109" s="63">
        <v>12</v>
      </c>
      <c r="Z109" s="63" t="s">
        <v>488</v>
      </c>
      <c r="AA109" s="63" t="s">
        <v>762</v>
      </c>
      <c r="AB109" s="63" t="s">
        <v>491</v>
      </c>
      <c r="AC109" s="63" t="s">
        <v>497</v>
      </c>
      <c r="AD109" s="63" t="s">
        <v>497</v>
      </c>
      <c r="AE109" s="63" t="s">
        <v>497</v>
      </c>
      <c r="AF109" s="63" t="s">
        <v>497</v>
      </c>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64" s="71" customFormat="1" ht="37.950000000000003" customHeight="1" x14ac:dyDescent="0.3">
      <c r="A110" s="211">
        <v>94</v>
      </c>
      <c r="B110" s="63" t="s">
        <v>1886</v>
      </c>
      <c r="C110" s="63" t="s">
        <v>475</v>
      </c>
      <c r="D110" s="63" t="s">
        <v>476</v>
      </c>
      <c r="E110" s="90" t="s">
        <v>767</v>
      </c>
      <c r="F110" s="90" t="s">
        <v>1904</v>
      </c>
      <c r="G110" s="90" t="s">
        <v>769</v>
      </c>
      <c r="H110" s="90" t="s">
        <v>480</v>
      </c>
      <c r="I110" s="90" t="s">
        <v>1905</v>
      </c>
      <c r="J110" s="90" t="s">
        <v>828</v>
      </c>
      <c r="K110" s="90" t="s">
        <v>167</v>
      </c>
      <c r="L110" s="91" t="s">
        <v>765</v>
      </c>
      <c r="M110" s="90" t="s">
        <v>484</v>
      </c>
      <c r="N110" s="90" t="s">
        <v>829</v>
      </c>
      <c r="O110" s="91" t="s">
        <v>830</v>
      </c>
      <c r="P110" s="90" t="s">
        <v>1913</v>
      </c>
      <c r="Q110" s="63">
        <v>2</v>
      </c>
      <c r="R110" s="63">
        <v>3</v>
      </c>
      <c r="S110" s="65">
        <f t="shared" si="10"/>
        <v>6</v>
      </c>
      <c r="T110" s="65" t="str">
        <f t="shared" si="11"/>
        <v>Medio</v>
      </c>
      <c r="U110" s="63">
        <v>25</v>
      </c>
      <c r="V110" s="65">
        <f t="shared" si="12"/>
        <v>150</v>
      </c>
      <c r="W110" s="65" t="str">
        <f t="shared" si="13"/>
        <v>II</v>
      </c>
      <c r="X110" s="65" t="str">
        <f t="shared" si="14"/>
        <v>No Aceptable o Aceptable con controles</v>
      </c>
      <c r="Y110" s="63">
        <v>12</v>
      </c>
      <c r="Z110" s="63" t="s">
        <v>488</v>
      </c>
      <c r="AA110" s="63" t="s">
        <v>762</v>
      </c>
      <c r="AB110" s="63" t="s">
        <v>491</v>
      </c>
      <c r="AC110" s="63" t="s">
        <v>497</v>
      </c>
      <c r="AD110" s="63" t="s">
        <v>497</v>
      </c>
      <c r="AE110" s="63" t="s">
        <v>831</v>
      </c>
      <c r="AF110" s="63" t="s">
        <v>497</v>
      </c>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s="71" customFormat="1" ht="37.950000000000003" customHeight="1" x14ac:dyDescent="0.3">
      <c r="A111" s="212">
        <v>95</v>
      </c>
      <c r="B111" s="63" t="s">
        <v>1886</v>
      </c>
      <c r="C111" s="63" t="s">
        <v>475</v>
      </c>
      <c r="D111" s="63" t="s">
        <v>476</v>
      </c>
      <c r="E111" s="90" t="s">
        <v>1914</v>
      </c>
      <c r="F111" s="90" t="s">
        <v>1915</v>
      </c>
      <c r="G111" s="90" t="s">
        <v>1916</v>
      </c>
      <c r="H111" s="90" t="s">
        <v>480</v>
      </c>
      <c r="I111" s="90" t="s">
        <v>1917</v>
      </c>
      <c r="J111" s="90" t="s">
        <v>1918</v>
      </c>
      <c r="K111" s="90" t="s">
        <v>167</v>
      </c>
      <c r="L111" s="91" t="s">
        <v>765</v>
      </c>
      <c r="M111" s="90" t="s">
        <v>484</v>
      </c>
      <c r="N111" s="90" t="s">
        <v>631</v>
      </c>
      <c r="O111" s="91" t="s">
        <v>584</v>
      </c>
      <c r="P111" s="90" t="s">
        <v>1913</v>
      </c>
      <c r="Q111" s="63">
        <v>2</v>
      </c>
      <c r="R111" s="63">
        <v>3</v>
      </c>
      <c r="S111" s="65">
        <f t="shared" si="10"/>
        <v>6</v>
      </c>
      <c r="T111" s="65" t="str">
        <f t="shared" si="11"/>
        <v>Medio</v>
      </c>
      <c r="U111" s="63">
        <v>25</v>
      </c>
      <c r="V111" s="65">
        <f t="shared" si="12"/>
        <v>150</v>
      </c>
      <c r="W111" s="65" t="str">
        <f t="shared" si="13"/>
        <v>II</v>
      </c>
      <c r="X111" s="65" t="str">
        <f t="shared" si="14"/>
        <v>No Aceptable o Aceptable con controles</v>
      </c>
      <c r="Y111" s="63">
        <v>12</v>
      </c>
      <c r="Z111" s="63" t="s">
        <v>488</v>
      </c>
      <c r="AA111" s="63" t="s">
        <v>762</v>
      </c>
      <c r="AB111" s="63" t="s">
        <v>491</v>
      </c>
      <c r="AC111" s="63" t="s">
        <v>497</v>
      </c>
      <c r="AD111" s="63" t="s">
        <v>497</v>
      </c>
      <c r="AE111" s="63" t="s">
        <v>497</v>
      </c>
      <c r="AF111" s="63" t="s">
        <v>497</v>
      </c>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64" s="71" customFormat="1" ht="37.950000000000003" customHeight="1" x14ac:dyDescent="0.3">
      <c r="A112" s="211">
        <v>96</v>
      </c>
      <c r="B112" s="63" t="s">
        <v>1886</v>
      </c>
      <c r="C112" s="63" t="s">
        <v>475</v>
      </c>
      <c r="D112" s="63" t="s">
        <v>476</v>
      </c>
      <c r="E112" s="90" t="s">
        <v>767</v>
      </c>
      <c r="F112" s="90" t="s">
        <v>860</v>
      </c>
      <c r="G112" s="90" t="s">
        <v>769</v>
      </c>
      <c r="H112" s="90" t="s">
        <v>724</v>
      </c>
      <c r="I112" s="90" t="s">
        <v>861</v>
      </c>
      <c r="J112" s="90" t="s">
        <v>862</v>
      </c>
      <c r="K112" s="90" t="s">
        <v>347</v>
      </c>
      <c r="L112" s="91" t="s">
        <v>705</v>
      </c>
      <c r="M112" s="90" t="s">
        <v>706</v>
      </c>
      <c r="N112" s="90" t="s">
        <v>707</v>
      </c>
      <c r="O112" s="91" t="s">
        <v>863</v>
      </c>
      <c r="P112" s="90" t="s">
        <v>633</v>
      </c>
      <c r="Q112" s="63">
        <v>2</v>
      </c>
      <c r="R112" s="63">
        <v>3</v>
      </c>
      <c r="S112" s="65">
        <f t="shared" si="10"/>
        <v>6</v>
      </c>
      <c r="T112" s="65" t="str">
        <f t="shared" si="11"/>
        <v>Medio</v>
      </c>
      <c r="U112" s="63">
        <v>60</v>
      </c>
      <c r="V112" s="65">
        <f t="shared" si="12"/>
        <v>360</v>
      </c>
      <c r="W112" s="65" t="str">
        <f t="shared" si="13"/>
        <v>II</v>
      </c>
      <c r="X112" s="65" t="str">
        <f t="shared" si="14"/>
        <v>No Aceptable o Aceptable con controles</v>
      </c>
      <c r="Y112" s="63">
        <v>12</v>
      </c>
      <c r="Z112" s="63" t="s">
        <v>864</v>
      </c>
      <c r="AA112" s="63" t="s">
        <v>865</v>
      </c>
      <c r="AB112" s="63" t="s">
        <v>490</v>
      </c>
      <c r="AC112" s="63" t="s">
        <v>497</v>
      </c>
      <c r="AD112" s="63" t="s">
        <v>497</v>
      </c>
      <c r="AE112" s="63" t="s">
        <v>711</v>
      </c>
      <c r="AF112" s="63" t="s">
        <v>497</v>
      </c>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64" s="71" customFormat="1" ht="37.950000000000003" customHeight="1" x14ac:dyDescent="0.3">
      <c r="A113" s="211">
        <v>97</v>
      </c>
      <c r="B113" s="63" t="s">
        <v>1886</v>
      </c>
      <c r="C113" s="63" t="s">
        <v>475</v>
      </c>
      <c r="D113" s="63" t="s">
        <v>476</v>
      </c>
      <c r="E113" s="90" t="s">
        <v>767</v>
      </c>
      <c r="F113" s="90" t="s">
        <v>860</v>
      </c>
      <c r="G113" s="90" t="s">
        <v>769</v>
      </c>
      <c r="H113" s="90" t="s">
        <v>724</v>
      </c>
      <c r="I113" s="90" t="s">
        <v>861</v>
      </c>
      <c r="J113" s="90" t="s">
        <v>866</v>
      </c>
      <c r="K113" s="90" t="s">
        <v>192</v>
      </c>
      <c r="L113" s="91" t="s">
        <v>756</v>
      </c>
      <c r="M113" s="90" t="s">
        <v>796</v>
      </c>
      <c r="N113" s="90" t="s">
        <v>737</v>
      </c>
      <c r="O113" s="91" t="s">
        <v>560</v>
      </c>
      <c r="P113" s="90" t="s">
        <v>797</v>
      </c>
      <c r="Q113" s="63">
        <v>2</v>
      </c>
      <c r="R113" s="63">
        <v>2</v>
      </c>
      <c r="S113" s="65">
        <f t="shared" si="10"/>
        <v>4</v>
      </c>
      <c r="T113" s="65" t="str">
        <f t="shared" si="11"/>
        <v>Bajo</v>
      </c>
      <c r="U113" s="63">
        <v>10</v>
      </c>
      <c r="V113" s="65">
        <f t="shared" si="12"/>
        <v>40</v>
      </c>
      <c r="W113" s="65" t="str">
        <f t="shared" si="13"/>
        <v>III</v>
      </c>
      <c r="X113" s="65" t="str">
        <f t="shared" si="14"/>
        <v>Aceptable</v>
      </c>
      <c r="Y113" s="63">
        <v>12</v>
      </c>
      <c r="Z113" s="63" t="s">
        <v>798</v>
      </c>
      <c r="AA113" s="63" t="s">
        <v>762</v>
      </c>
      <c r="AB113" s="63" t="s">
        <v>490</v>
      </c>
      <c r="AC113" s="63" t="s">
        <v>497</v>
      </c>
      <c r="AD113" s="63" t="s">
        <v>867</v>
      </c>
      <c r="AE113" s="63" t="s">
        <v>497</v>
      </c>
      <c r="AF113" s="63" t="s">
        <v>497</v>
      </c>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64" s="71" customFormat="1" ht="37.950000000000003" customHeight="1" x14ac:dyDescent="0.3">
      <c r="A114" s="212">
        <v>98</v>
      </c>
      <c r="B114" s="63" t="s">
        <v>1886</v>
      </c>
      <c r="C114" s="63" t="s">
        <v>475</v>
      </c>
      <c r="D114" s="63" t="s">
        <v>476</v>
      </c>
      <c r="E114" s="90" t="s">
        <v>767</v>
      </c>
      <c r="F114" s="90" t="s">
        <v>860</v>
      </c>
      <c r="G114" s="90" t="s">
        <v>769</v>
      </c>
      <c r="H114" s="90" t="s">
        <v>724</v>
      </c>
      <c r="I114" s="90" t="s">
        <v>861</v>
      </c>
      <c r="J114" s="90" t="s">
        <v>790</v>
      </c>
      <c r="K114" s="90" t="s">
        <v>192</v>
      </c>
      <c r="L114" s="91" t="s">
        <v>791</v>
      </c>
      <c r="M114" s="90" t="s">
        <v>792</v>
      </c>
      <c r="N114" s="90" t="s">
        <v>793</v>
      </c>
      <c r="O114" s="91" t="s">
        <v>794</v>
      </c>
      <c r="P114" s="90" t="s">
        <v>633</v>
      </c>
      <c r="Q114" s="63">
        <v>2</v>
      </c>
      <c r="R114" s="63">
        <v>2</v>
      </c>
      <c r="S114" s="65">
        <f t="shared" si="10"/>
        <v>4</v>
      </c>
      <c r="T114" s="65" t="str">
        <f t="shared" si="11"/>
        <v>Bajo</v>
      </c>
      <c r="U114" s="63">
        <v>10</v>
      </c>
      <c r="V114" s="65">
        <f t="shared" si="12"/>
        <v>40</v>
      </c>
      <c r="W114" s="65" t="str">
        <f t="shared" si="13"/>
        <v>III</v>
      </c>
      <c r="X114" s="65" t="str">
        <f t="shared" si="14"/>
        <v>Aceptable</v>
      </c>
      <c r="Y114" s="63">
        <v>12</v>
      </c>
      <c r="Z114" s="63" t="s">
        <v>709</v>
      </c>
      <c r="AA114" s="63" t="s">
        <v>500</v>
      </c>
      <c r="AB114" s="63" t="s">
        <v>490</v>
      </c>
      <c r="AC114" s="63" t="s">
        <v>497</v>
      </c>
      <c r="AD114" s="63" t="s">
        <v>497</v>
      </c>
      <c r="AE114" s="63" t="s">
        <v>497</v>
      </c>
      <c r="AF114" s="63" t="s">
        <v>497</v>
      </c>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64" s="71" customFormat="1" ht="37.950000000000003" customHeight="1" x14ac:dyDescent="0.3">
      <c r="A115" s="211">
        <v>99</v>
      </c>
      <c r="B115" s="63" t="s">
        <v>1886</v>
      </c>
      <c r="C115" s="63" t="s">
        <v>475</v>
      </c>
      <c r="D115" s="63" t="s">
        <v>476</v>
      </c>
      <c r="E115" s="90" t="s">
        <v>767</v>
      </c>
      <c r="F115" s="90" t="s">
        <v>860</v>
      </c>
      <c r="G115" s="90" t="s">
        <v>769</v>
      </c>
      <c r="H115" s="90" t="s">
        <v>724</v>
      </c>
      <c r="I115" s="90" t="s">
        <v>861</v>
      </c>
      <c r="J115" s="90" t="s">
        <v>868</v>
      </c>
      <c r="K115" s="90" t="s">
        <v>326</v>
      </c>
      <c r="L115" s="91" t="s">
        <v>869</v>
      </c>
      <c r="M115" s="90" t="s">
        <v>848</v>
      </c>
      <c r="N115" s="90" t="s">
        <v>497</v>
      </c>
      <c r="O115" s="91" t="s">
        <v>844</v>
      </c>
      <c r="P115" s="90" t="s">
        <v>633</v>
      </c>
      <c r="Q115" s="63">
        <v>2</v>
      </c>
      <c r="R115" s="63">
        <v>3</v>
      </c>
      <c r="S115" s="65">
        <f t="shared" si="10"/>
        <v>6</v>
      </c>
      <c r="T115" s="65" t="str">
        <f t="shared" si="11"/>
        <v>Medio</v>
      </c>
      <c r="U115" s="63">
        <v>25</v>
      </c>
      <c r="V115" s="65">
        <f t="shared" si="12"/>
        <v>150</v>
      </c>
      <c r="W115" s="65" t="str">
        <f t="shared" si="13"/>
        <v>II</v>
      </c>
      <c r="X115" s="65" t="str">
        <f t="shared" si="14"/>
        <v>No Aceptable o Aceptable con controles</v>
      </c>
      <c r="Y115" s="63">
        <v>12</v>
      </c>
      <c r="Z115" s="63" t="s">
        <v>870</v>
      </c>
      <c r="AA115" s="63" t="s">
        <v>500</v>
      </c>
      <c r="AB115" s="63" t="s">
        <v>490</v>
      </c>
      <c r="AC115" s="63" t="s">
        <v>497</v>
      </c>
      <c r="AD115" s="63" t="s">
        <v>497</v>
      </c>
      <c r="AE115" s="63" t="s">
        <v>871</v>
      </c>
      <c r="AF115" s="63" t="s">
        <v>497</v>
      </c>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64" s="71" customFormat="1" ht="37.950000000000003" customHeight="1" x14ac:dyDescent="0.3">
      <c r="A116" s="211">
        <v>100</v>
      </c>
      <c r="B116" s="63" t="s">
        <v>1886</v>
      </c>
      <c r="C116" s="63" t="s">
        <v>475</v>
      </c>
      <c r="D116" s="63" t="s">
        <v>476</v>
      </c>
      <c r="E116" s="90" t="s">
        <v>767</v>
      </c>
      <c r="F116" s="90" t="s">
        <v>860</v>
      </c>
      <c r="G116" s="90" t="s">
        <v>769</v>
      </c>
      <c r="H116" s="90" t="s">
        <v>724</v>
      </c>
      <c r="I116" s="90" t="s">
        <v>861</v>
      </c>
      <c r="J116" s="90" t="s">
        <v>872</v>
      </c>
      <c r="K116" s="90" t="s">
        <v>213</v>
      </c>
      <c r="L116" s="91" t="s">
        <v>684</v>
      </c>
      <c r="M116" s="90" t="s">
        <v>812</v>
      </c>
      <c r="N116" s="90" t="s">
        <v>813</v>
      </c>
      <c r="O116" s="91" t="s">
        <v>851</v>
      </c>
      <c r="P116" s="90" t="s">
        <v>633</v>
      </c>
      <c r="Q116" s="63">
        <v>2</v>
      </c>
      <c r="R116" s="63">
        <v>2</v>
      </c>
      <c r="S116" s="65">
        <f t="shared" si="10"/>
        <v>4</v>
      </c>
      <c r="T116" s="65" t="str">
        <f t="shared" si="11"/>
        <v>Bajo</v>
      </c>
      <c r="U116" s="63">
        <v>25</v>
      </c>
      <c r="V116" s="65">
        <f t="shared" si="12"/>
        <v>100</v>
      </c>
      <c r="W116" s="65" t="str">
        <f t="shared" si="13"/>
        <v>III</v>
      </c>
      <c r="X116" s="65" t="str">
        <f t="shared" si="14"/>
        <v>Aceptable</v>
      </c>
      <c r="Y116" s="63">
        <v>12</v>
      </c>
      <c r="Z116" s="63" t="s">
        <v>585</v>
      </c>
      <c r="AA116" s="63" t="s">
        <v>500</v>
      </c>
      <c r="AB116" s="63"/>
      <c r="AC116" s="63" t="s">
        <v>815</v>
      </c>
      <c r="AD116" s="63" t="s">
        <v>497</v>
      </c>
      <c r="AE116" s="63" t="s">
        <v>497</v>
      </c>
      <c r="AF116" s="63" t="s">
        <v>816</v>
      </c>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64" s="71" customFormat="1" ht="37.950000000000003" customHeight="1" x14ac:dyDescent="0.3">
      <c r="A117" s="212">
        <v>101</v>
      </c>
      <c r="B117" s="63" t="s">
        <v>1886</v>
      </c>
      <c r="C117" s="63" t="s">
        <v>475</v>
      </c>
      <c r="D117" s="63" t="s">
        <v>476</v>
      </c>
      <c r="E117" s="90" t="s">
        <v>767</v>
      </c>
      <c r="F117" s="90" t="s">
        <v>860</v>
      </c>
      <c r="G117" s="90" t="s">
        <v>769</v>
      </c>
      <c r="H117" s="90" t="s">
        <v>724</v>
      </c>
      <c r="I117" s="90" t="s">
        <v>861</v>
      </c>
      <c r="J117" s="90" t="s">
        <v>872</v>
      </c>
      <c r="K117" s="90" t="s">
        <v>213</v>
      </c>
      <c r="L117" s="91" t="s">
        <v>678</v>
      </c>
      <c r="M117" s="90" t="s">
        <v>679</v>
      </c>
      <c r="N117" s="90" t="s">
        <v>491</v>
      </c>
      <c r="O117" s="91" t="s">
        <v>852</v>
      </c>
      <c r="P117" s="90" t="s">
        <v>681</v>
      </c>
      <c r="Q117" s="63">
        <v>2</v>
      </c>
      <c r="R117" s="63">
        <v>3</v>
      </c>
      <c r="S117" s="65">
        <f t="shared" si="10"/>
        <v>6</v>
      </c>
      <c r="T117" s="65" t="str">
        <f t="shared" si="11"/>
        <v>Medio</v>
      </c>
      <c r="U117" s="63">
        <v>60</v>
      </c>
      <c r="V117" s="65">
        <f t="shared" si="12"/>
        <v>360</v>
      </c>
      <c r="W117" s="65" t="str">
        <f t="shared" si="13"/>
        <v>II</v>
      </c>
      <c r="X117" s="65" t="str">
        <f t="shared" si="14"/>
        <v>No Aceptable o Aceptable con controles</v>
      </c>
      <c r="Y117" s="63">
        <v>12</v>
      </c>
      <c r="Z117" s="63" t="s">
        <v>585</v>
      </c>
      <c r="AA117" s="63" t="s">
        <v>500</v>
      </c>
      <c r="AB117" s="63" t="s">
        <v>490</v>
      </c>
      <c r="AC117" s="63" t="s">
        <v>815</v>
      </c>
      <c r="AD117" s="63" t="s">
        <v>497</v>
      </c>
      <c r="AE117" s="63" t="s">
        <v>497</v>
      </c>
      <c r="AF117" s="63" t="s">
        <v>816</v>
      </c>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64" s="71" customFormat="1" ht="37.950000000000003" customHeight="1" x14ac:dyDescent="0.3">
      <c r="A118" s="211">
        <v>102</v>
      </c>
      <c r="B118" s="63" t="s">
        <v>1886</v>
      </c>
      <c r="C118" s="63" t="s">
        <v>475</v>
      </c>
      <c r="D118" s="63" t="s">
        <v>476</v>
      </c>
      <c r="E118" s="90" t="s">
        <v>767</v>
      </c>
      <c r="F118" s="90" t="s">
        <v>873</v>
      </c>
      <c r="G118" s="90" t="s">
        <v>769</v>
      </c>
      <c r="H118" s="90" t="s">
        <v>724</v>
      </c>
      <c r="I118" s="90" t="s">
        <v>874</v>
      </c>
      <c r="J118" s="90" t="s">
        <v>875</v>
      </c>
      <c r="K118" s="90" t="s">
        <v>326</v>
      </c>
      <c r="L118" s="91" t="s">
        <v>847</v>
      </c>
      <c r="M118" s="90" t="s">
        <v>848</v>
      </c>
      <c r="N118" s="90" t="s">
        <v>491</v>
      </c>
      <c r="O118" s="91" t="s">
        <v>844</v>
      </c>
      <c r="P118" s="90" t="s">
        <v>876</v>
      </c>
      <c r="Q118" s="63">
        <v>2</v>
      </c>
      <c r="R118" s="63">
        <v>2</v>
      </c>
      <c r="S118" s="65">
        <f t="shared" si="10"/>
        <v>4</v>
      </c>
      <c r="T118" s="65" t="str">
        <f t="shared" si="11"/>
        <v>Bajo</v>
      </c>
      <c r="U118" s="63">
        <v>25</v>
      </c>
      <c r="V118" s="65">
        <f t="shared" si="12"/>
        <v>100</v>
      </c>
      <c r="W118" s="65" t="str">
        <f t="shared" si="13"/>
        <v>III</v>
      </c>
      <c r="X118" s="65" t="str">
        <f t="shared" si="14"/>
        <v>Aceptable</v>
      </c>
      <c r="Y118" s="63">
        <v>12</v>
      </c>
      <c r="Z118" s="63" t="s">
        <v>575</v>
      </c>
      <c r="AA118" s="63" t="s">
        <v>500</v>
      </c>
      <c r="AB118" s="63" t="s">
        <v>491</v>
      </c>
      <c r="AC118" s="63" t="s">
        <v>497</v>
      </c>
      <c r="AD118" s="63" t="s">
        <v>497</v>
      </c>
      <c r="AE118" s="63" t="s">
        <v>497</v>
      </c>
      <c r="AF118" s="63" t="s">
        <v>497</v>
      </c>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64" s="71" customFormat="1" ht="37.950000000000003" customHeight="1" x14ac:dyDescent="0.3">
      <c r="A119" s="211">
        <v>103</v>
      </c>
      <c r="B119" s="63" t="s">
        <v>1886</v>
      </c>
      <c r="C119" s="63" t="s">
        <v>475</v>
      </c>
      <c r="D119" s="63" t="s">
        <v>476</v>
      </c>
      <c r="E119" s="90" t="s">
        <v>767</v>
      </c>
      <c r="F119" s="90" t="s">
        <v>873</v>
      </c>
      <c r="G119" s="90" t="s">
        <v>769</v>
      </c>
      <c r="H119" s="90" t="s">
        <v>724</v>
      </c>
      <c r="I119" s="90" t="s">
        <v>874</v>
      </c>
      <c r="J119" s="90" t="s">
        <v>875</v>
      </c>
      <c r="K119" s="90" t="s">
        <v>347</v>
      </c>
      <c r="L119" s="91" t="s">
        <v>705</v>
      </c>
      <c r="M119" s="90" t="s">
        <v>706</v>
      </c>
      <c r="N119" s="90" t="s">
        <v>877</v>
      </c>
      <c r="O119" s="91" t="s">
        <v>863</v>
      </c>
      <c r="P119" s="90" t="s">
        <v>633</v>
      </c>
      <c r="Q119" s="63">
        <v>2</v>
      </c>
      <c r="R119" s="63">
        <v>3</v>
      </c>
      <c r="S119" s="65">
        <f t="shared" si="10"/>
        <v>6</v>
      </c>
      <c r="T119" s="65" t="str">
        <f t="shared" si="11"/>
        <v>Medio</v>
      </c>
      <c r="U119" s="63">
        <v>60</v>
      </c>
      <c r="V119" s="65">
        <f t="shared" si="12"/>
        <v>360</v>
      </c>
      <c r="W119" s="65" t="str">
        <f t="shared" si="13"/>
        <v>II</v>
      </c>
      <c r="X119" s="65" t="str">
        <f t="shared" si="14"/>
        <v>No Aceptable o Aceptable con controles</v>
      </c>
      <c r="Y119" s="63">
        <v>12</v>
      </c>
      <c r="Z119" s="63" t="s">
        <v>878</v>
      </c>
      <c r="AA119" s="63" t="s">
        <v>879</v>
      </c>
      <c r="AB119" s="63" t="s">
        <v>491</v>
      </c>
      <c r="AC119" s="63" t="s">
        <v>497</v>
      </c>
      <c r="AD119" s="63" t="s">
        <v>497</v>
      </c>
      <c r="AE119" s="63" t="s">
        <v>880</v>
      </c>
      <c r="AF119" s="63" t="s">
        <v>497</v>
      </c>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64" s="71" customFormat="1" ht="37.950000000000003" customHeight="1" x14ac:dyDescent="0.3">
      <c r="A120" s="212">
        <v>104</v>
      </c>
      <c r="B120" s="63" t="s">
        <v>1886</v>
      </c>
      <c r="C120" s="63" t="s">
        <v>475</v>
      </c>
      <c r="D120" s="63" t="s">
        <v>476</v>
      </c>
      <c r="E120" s="90" t="s">
        <v>767</v>
      </c>
      <c r="F120" s="90" t="s">
        <v>873</v>
      </c>
      <c r="G120" s="90" t="s">
        <v>769</v>
      </c>
      <c r="H120" s="90" t="s">
        <v>724</v>
      </c>
      <c r="I120" s="90" t="s">
        <v>874</v>
      </c>
      <c r="J120" s="90" t="s">
        <v>881</v>
      </c>
      <c r="K120" s="90" t="s">
        <v>167</v>
      </c>
      <c r="L120" s="91" t="s">
        <v>483</v>
      </c>
      <c r="M120" s="90" t="s">
        <v>882</v>
      </c>
      <c r="N120" s="90" t="s">
        <v>491</v>
      </c>
      <c r="O120" s="91" t="s">
        <v>883</v>
      </c>
      <c r="P120" s="90" t="s">
        <v>876</v>
      </c>
      <c r="Q120" s="63">
        <v>2</v>
      </c>
      <c r="R120" s="63">
        <v>2</v>
      </c>
      <c r="S120" s="65">
        <f t="shared" si="10"/>
        <v>4</v>
      </c>
      <c r="T120" s="65" t="str">
        <f t="shared" si="11"/>
        <v>Bajo</v>
      </c>
      <c r="U120" s="63">
        <v>25</v>
      </c>
      <c r="V120" s="65">
        <f t="shared" si="12"/>
        <v>100</v>
      </c>
      <c r="W120" s="65" t="str">
        <f t="shared" si="13"/>
        <v>III</v>
      </c>
      <c r="X120" s="65" t="str">
        <f t="shared" si="14"/>
        <v>Aceptable</v>
      </c>
      <c r="Y120" s="63">
        <v>12</v>
      </c>
      <c r="Z120" s="63" t="s">
        <v>882</v>
      </c>
      <c r="AA120" s="63" t="s">
        <v>500</v>
      </c>
      <c r="AB120" s="63" t="s">
        <v>491</v>
      </c>
      <c r="AC120" s="63" t="s">
        <v>497</v>
      </c>
      <c r="AD120" s="63" t="s">
        <v>497</v>
      </c>
      <c r="AE120" s="63" t="s">
        <v>497</v>
      </c>
      <c r="AF120" s="63" t="s">
        <v>497</v>
      </c>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64" s="71" customFormat="1" ht="37.950000000000003" customHeight="1" x14ac:dyDescent="0.3">
      <c r="A121" s="211">
        <v>105</v>
      </c>
      <c r="B121" s="63" t="s">
        <v>1886</v>
      </c>
      <c r="C121" s="63" t="s">
        <v>475</v>
      </c>
      <c r="D121" s="63" t="s">
        <v>476</v>
      </c>
      <c r="E121" s="90" t="s">
        <v>767</v>
      </c>
      <c r="F121" s="90" t="s">
        <v>873</v>
      </c>
      <c r="G121" s="90" t="s">
        <v>769</v>
      </c>
      <c r="H121" s="90" t="s">
        <v>724</v>
      </c>
      <c r="I121" s="90" t="s">
        <v>874</v>
      </c>
      <c r="J121" s="90" t="s">
        <v>884</v>
      </c>
      <c r="K121" s="90" t="s">
        <v>213</v>
      </c>
      <c r="L121" s="91" t="s">
        <v>684</v>
      </c>
      <c r="M121" s="90" t="s">
        <v>812</v>
      </c>
      <c r="N121" s="90" t="s">
        <v>813</v>
      </c>
      <c r="O121" s="91" t="s">
        <v>851</v>
      </c>
      <c r="P121" s="90" t="s">
        <v>633</v>
      </c>
      <c r="Q121" s="63">
        <v>2</v>
      </c>
      <c r="R121" s="63">
        <v>2</v>
      </c>
      <c r="S121" s="65">
        <f t="shared" si="10"/>
        <v>4</v>
      </c>
      <c r="T121" s="65" t="str">
        <f t="shared" si="11"/>
        <v>Bajo</v>
      </c>
      <c r="U121" s="63">
        <v>25</v>
      </c>
      <c r="V121" s="65">
        <f t="shared" si="12"/>
        <v>100</v>
      </c>
      <c r="W121" s="65" t="str">
        <f t="shared" si="13"/>
        <v>III</v>
      </c>
      <c r="X121" s="65" t="str">
        <f t="shared" si="14"/>
        <v>Aceptable</v>
      </c>
      <c r="Y121" s="63">
        <v>12</v>
      </c>
      <c r="Z121" s="63" t="s">
        <v>585</v>
      </c>
      <c r="AA121" s="63" t="s">
        <v>500</v>
      </c>
      <c r="AB121" s="63" t="s">
        <v>491</v>
      </c>
      <c r="AC121" s="63" t="s">
        <v>815</v>
      </c>
      <c r="AD121" s="63" t="s">
        <v>497</v>
      </c>
      <c r="AE121" s="63" t="s">
        <v>497</v>
      </c>
      <c r="AF121" s="63" t="s">
        <v>816</v>
      </c>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64" s="71" customFormat="1" ht="37.950000000000003" customHeight="1" x14ac:dyDescent="0.3">
      <c r="A122" s="211">
        <v>106</v>
      </c>
      <c r="B122" s="63" t="s">
        <v>1886</v>
      </c>
      <c r="C122" s="63" t="s">
        <v>475</v>
      </c>
      <c r="D122" s="63" t="s">
        <v>476</v>
      </c>
      <c r="E122" s="90" t="s">
        <v>767</v>
      </c>
      <c r="F122" s="90" t="s">
        <v>873</v>
      </c>
      <c r="G122" s="90" t="s">
        <v>769</v>
      </c>
      <c r="H122" s="90" t="s">
        <v>724</v>
      </c>
      <c r="I122" s="90" t="s">
        <v>874</v>
      </c>
      <c r="J122" s="90" t="s">
        <v>884</v>
      </c>
      <c r="K122" s="90" t="s">
        <v>213</v>
      </c>
      <c r="L122" s="91" t="s">
        <v>678</v>
      </c>
      <c r="M122" s="90" t="s">
        <v>679</v>
      </c>
      <c r="N122" s="90" t="s">
        <v>497</v>
      </c>
      <c r="O122" s="91" t="s">
        <v>852</v>
      </c>
      <c r="P122" s="90" t="s">
        <v>681</v>
      </c>
      <c r="Q122" s="63">
        <v>2</v>
      </c>
      <c r="R122" s="63">
        <v>3</v>
      </c>
      <c r="S122" s="65">
        <f t="shared" si="10"/>
        <v>6</v>
      </c>
      <c r="T122" s="65" t="str">
        <f t="shared" si="11"/>
        <v>Medio</v>
      </c>
      <c r="U122" s="63">
        <v>60</v>
      </c>
      <c r="V122" s="65">
        <f t="shared" si="12"/>
        <v>360</v>
      </c>
      <c r="W122" s="65" t="str">
        <f t="shared" si="13"/>
        <v>II</v>
      </c>
      <c r="X122" s="65" t="str">
        <f t="shared" si="14"/>
        <v>No Aceptable o Aceptable con controles</v>
      </c>
      <c r="Y122" s="63">
        <v>12</v>
      </c>
      <c r="Z122" s="63" t="s">
        <v>585</v>
      </c>
      <c r="AA122" s="63" t="s">
        <v>500</v>
      </c>
      <c r="AB122" s="63" t="s">
        <v>491</v>
      </c>
      <c r="AC122" s="63" t="s">
        <v>815</v>
      </c>
      <c r="AD122" s="63" t="s">
        <v>497</v>
      </c>
      <c r="AE122" s="63" t="s">
        <v>497</v>
      </c>
      <c r="AF122" s="63" t="s">
        <v>816</v>
      </c>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64" s="71" customFormat="1" ht="37.950000000000003" customHeight="1" x14ac:dyDescent="0.3">
      <c r="A123" s="212">
        <v>107</v>
      </c>
      <c r="B123" s="63" t="s">
        <v>1886</v>
      </c>
      <c r="C123" s="63" t="s">
        <v>475</v>
      </c>
      <c r="D123" s="63" t="s">
        <v>476</v>
      </c>
      <c r="E123" s="90" t="s">
        <v>767</v>
      </c>
      <c r="F123" s="90" t="s">
        <v>885</v>
      </c>
      <c r="G123" s="90" t="s">
        <v>886</v>
      </c>
      <c r="H123" s="90" t="s">
        <v>724</v>
      </c>
      <c r="I123" s="90" t="s">
        <v>887</v>
      </c>
      <c r="J123" s="90" t="s">
        <v>888</v>
      </c>
      <c r="K123" s="90" t="s">
        <v>192</v>
      </c>
      <c r="L123" s="91" t="s">
        <v>756</v>
      </c>
      <c r="M123" s="90" t="s">
        <v>757</v>
      </c>
      <c r="N123" s="90" t="s">
        <v>758</v>
      </c>
      <c r="O123" s="91" t="s">
        <v>759</v>
      </c>
      <c r="P123" s="90" t="s">
        <v>760</v>
      </c>
      <c r="Q123" s="63">
        <v>2</v>
      </c>
      <c r="R123" s="63">
        <v>4</v>
      </c>
      <c r="S123" s="65">
        <f t="shared" si="10"/>
        <v>8</v>
      </c>
      <c r="T123" s="65" t="str">
        <f t="shared" si="11"/>
        <v>Medio</v>
      </c>
      <c r="U123" s="63">
        <v>25</v>
      </c>
      <c r="V123" s="65">
        <f t="shared" si="12"/>
        <v>200</v>
      </c>
      <c r="W123" s="65" t="str">
        <f t="shared" si="13"/>
        <v>II</v>
      </c>
      <c r="X123" s="65" t="str">
        <f t="shared" si="14"/>
        <v>No Aceptable o Aceptable con controles</v>
      </c>
      <c r="Y123" s="63">
        <v>4</v>
      </c>
      <c r="Z123" s="63" t="s">
        <v>798</v>
      </c>
      <c r="AA123" s="63" t="s">
        <v>500</v>
      </c>
      <c r="AB123" s="66"/>
      <c r="AC123" s="63" t="s">
        <v>497</v>
      </c>
      <c r="AD123" s="63" t="s">
        <v>889</v>
      </c>
      <c r="AE123" s="63" t="s">
        <v>890</v>
      </c>
      <c r="AF123" s="63" t="s">
        <v>497</v>
      </c>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64" s="71" customFormat="1" ht="37.950000000000003" customHeight="1" x14ac:dyDescent="0.3">
      <c r="A124" s="211">
        <v>108</v>
      </c>
      <c r="B124" s="63" t="s">
        <v>1886</v>
      </c>
      <c r="C124" s="63" t="s">
        <v>475</v>
      </c>
      <c r="D124" s="63" t="s">
        <v>476</v>
      </c>
      <c r="E124" s="90" t="s">
        <v>767</v>
      </c>
      <c r="F124" s="90" t="s">
        <v>885</v>
      </c>
      <c r="G124" s="90" t="s">
        <v>886</v>
      </c>
      <c r="H124" s="90" t="s">
        <v>724</v>
      </c>
      <c r="I124" s="90" t="s">
        <v>887</v>
      </c>
      <c r="J124" s="90" t="s">
        <v>891</v>
      </c>
      <c r="K124" s="90" t="s">
        <v>192</v>
      </c>
      <c r="L124" s="91" t="s">
        <v>735</v>
      </c>
      <c r="M124" s="90" t="s">
        <v>803</v>
      </c>
      <c r="N124" s="90" t="s">
        <v>737</v>
      </c>
      <c r="O124" s="91" t="s">
        <v>560</v>
      </c>
      <c r="P124" s="90" t="s">
        <v>633</v>
      </c>
      <c r="Q124" s="63">
        <v>2</v>
      </c>
      <c r="R124" s="63">
        <v>4</v>
      </c>
      <c r="S124" s="65">
        <f t="shared" si="10"/>
        <v>8</v>
      </c>
      <c r="T124" s="65" t="str">
        <f t="shared" si="11"/>
        <v>Medio</v>
      </c>
      <c r="U124" s="63">
        <v>25</v>
      </c>
      <c r="V124" s="65">
        <f t="shared" si="12"/>
        <v>200</v>
      </c>
      <c r="W124" s="65" t="str">
        <f t="shared" si="13"/>
        <v>II</v>
      </c>
      <c r="X124" s="65" t="str">
        <f t="shared" si="14"/>
        <v>No Aceptable o Aceptable con controles</v>
      </c>
      <c r="Y124" s="63">
        <v>4</v>
      </c>
      <c r="Z124" s="63" t="s">
        <v>738</v>
      </c>
      <c r="AA124" s="63" t="s">
        <v>500</v>
      </c>
      <c r="AB124" s="66"/>
      <c r="AC124" s="63" t="s">
        <v>497</v>
      </c>
      <c r="AD124" s="63" t="s">
        <v>892</v>
      </c>
      <c r="AE124" s="63" t="s">
        <v>893</v>
      </c>
      <c r="AF124" s="63" t="s">
        <v>894</v>
      </c>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64" s="71" customFormat="1" ht="37.950000000000003" customHeight="1" x14ac:dyDescent="0.3">
      <c r="A125" s="211">
        <v>109</v>
      </c>
      <c r="B125" s="63" t="s">
        <v>1886</v>
      </c>
      <c r="C125" s="63" t="s">
        <v>475</v>
      </c>
      <c r="D125" s="63" t="s">
        <v>476</v>
      </c>
      <c r="E125" s="90" t="s">
        <v>767</v>
      </c>
      <c r="F125" s="90" t="s">
        <v>885</v>
      </c>
      <c r="G125" s="90" t="s">
        <v>886</v>
      </c>
      <c r="H125" s="90" t="s">
        <v>724</v>
      </c>
      <c r="I125" s="90" t="s">
        <v>887</v>
      </c>
      <c r="J125" s="90" t="s">
        <v>895</v>
      </c>
      <c r="K125" s="90" t="s">
        <v>192</v>
      </c>
      <c r="L125" s="91" t="s">
        <v>558</v>
      </c>
      <c r="M125" s="90" t="s">
        <v>559</v>
      </c>
      <c r="N125" s="90" t="s">
        <v>491</v>
      </c>
      <c r="O125" s="91" t="s">
        <v>560</v>
      </c>
      <c r="P125" s="90" t="s">
        <v>561</v>
      </c>
      <c r="Q125" s="63">
        <v>2</v>
      </c>
      <c r="R125" s="63">
        <v>3</v>
      </c>
      <c r="S125" s="65">
        <f t="shared" si="10"/>
        <v>6</v>
      </c>
      <c r="T125" s="65" t="str">
        <f t="shared" si="11"/>
        <v>Medio</v>
      </c>
      <c r="U125" s="63">
        <v>25</v>
      </c>
      <c r="V125" s="65">
        <f t="shared" si="12"/>
        <v>150</v>
      </c>
      <c r="W125" s="65" t="str">
        <f t="shared" si="13"/>
        <v>II</v>
      </c>
      <c r="X125" s="65" t="str">
        <f t="shared" si="14"/>
        <v>No Aceptable o Aceptable con controles</v>
      </c>
      <c r="Y125" s="63">
        <v>4</v>
      </c>
      <c r="Z125" s="63" t="s">
        <v>896</v>
      </c>
      <c r="AA125" s="63" t="s">
        <v>500</v>
      </c>
      <c r="AB125" s="66"/>
      <c r="AC125" s="63" t="s">
        <v>497</v>
      </c>
      <c r="AD125" s="63" t="s">
        <v>897</v>
      </c>
      <c r="AE125" s="63" t="s">
        <v>497</v>
      </c>
      <c r="AF125" s="63" t="s">
        <v>497</v>
      </c>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64" s="71" customFormat="1" ht="37.950000000000003" customHeight="1" x14ac:dyDescent="0.3">
      <c r="A126" s="212">
        <v>110</v>
      </c>
      <c r="B126" s="63" t="s">
        <v>1886</v>
      </c>
      <c r="C126" s="63" t="s">
        <v>475</v>
      </c>
      <c r="D126" s="63" t="s">
        <v>476</v>
      </c>
      <c r="E126" s="90" t="s">
        <v>767</v>
      </c>
      <c r="F126" s="90" t="s">
        <v>885</v>
      </c>
      <c r="G126" s="90" t="s">
        <v>886</v>
      </c>
      <c r="H126" s="90" t="s">
        <v>724</v>
      </c>
      <c r="I126" s="90" t="s">
        <v>887</v>
      </c>
      <c r="J126" s="90" t="s">
        <v>898</v>
      </c>
      <c r="K126" s="90" t="s">
        <v>158</v>
      </c>
      <c r="L126" s="91" t="s">
        <v>600</v>
      </c>
      <c r="M126" s="90" t="s">
        <v>601</v>
      </c>
      <c r="N126" s="90" t="s">
        <v>602</v>
      </c>
      <c r="O126" s="91" t="s">
        <v>840</v>
      </c>
      <c r="P126" s="90" t="s">
        <v>633</v>
      </c>
      <c r="Q126" s="63">
        <v>2</v>
      </c>
      <c r="R126" s="63">
        <v>4</v>
      </c>
      <c r="S126" s="65">
        <f t="shared" si="10"/>
        <v>8</v>
      </c>
      <c r="T126" s="65" t="str">
        <f t="shared" si="11"/>
        <v>Medio</v>
      </c>
      <c r="U126" s="63">
        <v>25</v>
      </c>
      <c r="V126" s="65">
        <f t="shared" si="12"/>
        <v>200</v>
      </c>
      <c r="W126" s="65" t="str">
        <f t="shared" si="13"/>
        <v>II</v>
      </c>
      <c r="X126" s="65" t="str">
        <f t="shared" si="14"/>
        <v>No Aceptable o Aceptable con controles</v>
      </c>
      <c r="Y126" s="63">
        <v>4</v>
      </c>
      <c r="Z126" s="63" t="s">
        <v>838</v>
      </c>
      <c r="AA126" s="63" t="s">
        <v>500</v>
      </c>
      <c r="AB126" s="66"/>
      <c r="AC126" s="63" t="s">
        <v>497</v>
      </c>
      <c r="AD126" s="63" t="s">
        <v>497</v>
      </c>
      <c r="AE126" s="63" t="s">
        <v>497</v>
      </c>
      <c r="AF126" s="63" t="s">
        <v>899</v>
      </c>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64" s="71" customFormat="1" ht="37.950000000000003" customHeight="1" x14ac:dyDescent="0.3">
      <c r="A127" s="211">
        <v>111</v>
      </c>
      <c r="B127" s="63" t="s">
        <v>1886</v>
      </c>
      <c r="C127" s="63" t="s">
        <v>475</v>
      </c>
      <c r="D127" s="63" t="s">
        <v>476</v>
      </c>
      <c r="E127" s="90" t="s">
        <v>767</v>
      </c>
      <c r="F127" s="90" t="s">
        <v>885</v>
      </c>
      <c r="G127" s="90" t="s">
        <v>886</v>
      </c>
      <c r="H127" s="90" t="s">
        <v>724</v>
      </c>
      <c r="I127" s="90" t="s">
        <v>887</v>
      </c>
      <c r="J127" s="90" t="s">
        <v>900</v>
      </c>
      <c r="K127" s="90" t="s">
        <v>135</v>
      </c>
      <c r="L127" s="91" t="s">
        <v>624</v>
      </c>
      <c r="M127" s="90" t="s">
        <v>625</v>
      </c>
      <c r="N127" s="90" t="s">
        <v>491</v>
      </c>
      <c r="O127" s="91" t="s">
        <v>620</v>
      </c>
      <c r="P127" s="90" t="s">
        <v>511</v>
      </c>
      <c r="Q127" s="63">
        <v>2</v>
      </c>
      <c r="R127" s="63">
        <v>3</v>
      </c>
      <c r="S127" s="65">
        <f t="shared" si="10"/>
        <v>6</v>
      </c>
      <c r="T127" s="65" t="str">
        <f t="shared" si="11"/>
        <v>Medio</v>
      </c>
      <c r="U127" s="63">
        <v>25</v>
      </c>
      <c r="V127" s="65">
        <f t="shared" si="12"/>
        <v>150</v>
      </c>
      <c r="W127" s="65" t="str">
        <f t="shared" si="13"/>
        <v>II</v>
      </c>
      <c r="X127" s="65" t="str">
        <f t="shared" si="14"/>
        <v>No Aceptable o Aceptable con controles</v>
      </c>
      <c r="Y127" s="63">
        <v>4</v>
      </c>
      <c r="Z127" s="64" t="s">
        <v>621</v>
      </c>
      <c r="AA127" s="63" t="s">
        <v>500</v>
      </c>
      <c r="AB127" s="66"/>
      <c r="AC127" s="63" t="s">
        <v>497</v>
      </c>
      <c r="AD127" s="63" t="s">
        <v>497</v>
      </c>
      <c r="AE127" s="63" t="s">
        <v>820</v>
      </c>
      <c r="AF127" s="63" t="s">
        <v>491</v>
      </c>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64" s="71" customFormat="1" ht="37.950000000000003" customHeight="1" x14ac:dyDescent="0.3">
      <c r="A128" s="211">
        <v>112</v>
      </c>
      <c r="B128" s="63" t="s">
        <v>1886</v>
      </c>
      <c r="C128" s="63" t="s">
        <v>475</v>
      </c>
      <c r="D128" s="63" t="s">
        <v>476</v>
      </c>
      <c r="E128" s="90" t="s">
        <v>767</v>
      </c>
      <c r="F128" s="90" t="s">
        <v>885</v>
      </c>
      <c r="G128" s="90" t="s">
        <v>886</v>
      </c>
      <c r="H128" s="90" t="s">
        <v>724</v>
      </c>
      <c r="I128" s="90" t="s">
        <v>887</v>
      </c>
      <c r="J128" s="90" t="s">
        <v>901</v>
      </c>
      <c r="K128" s="90" t="s">
        <v>135</v>
      </c>
      <c r="L128" s="91" t="s">
        <v>618</v>
      </c>
      <c r="M128" s="90" t="s">
        <v>619</v>
      </c>
      <c r="N128" s="90" t="s">
        <v>491</v>
      </c>
      <c r="O128" s="91" t="s">
        <v>620</v>
      </c>
      <c r="P128" s="90" t="s">
        <v>633</v>
      </c>
      <c r="Q128" s="63">
        <v>2</v>
      </c>
      <c r="R128" s="63">
        <v>3</v>
      </c>
      <c r="S128" s="65">
        <f t="shared" si="10"/>
        <v>6</v>
      </c>
      <c r="T128" s="65" t="str">
        <f t="shared" si="11"/>
        <v>Medio</v>
      </c>
      <c r="U128" s="63">
        <v>25</v>
      </c>
      <c r="V128" s="65">
        <f t="shared" si="12"/>
        <v>150</v>
      </c>
      <c r="W128" s="65" t="str">
        <f t="shared" si="13"/>
        <v>II</v>
      </c>
      <c r="X128" s="65" t="str">
        <f t="shared" si="14"/>
        <v>No Aceptable o Aceptable con controles</v>
      </c>
      <c r="Y128" s="63">
        <v>4</v>
      </c>
      <c r="Z128" s="64" t="s">
        <v>621</v>
      </c>
      <c r="AA128" s="63" t="s">
        <v>500</v>
      </c>
      <c r="AB128" s="66"/>
      <c r="AC128" s="63" t="s">
        <v>497</v>
      </c>
      <c r="AD128" s="63" t="s">
        <v>497</v>
      </c>
      <c r="AE128" s="63" t="s">
        <v>820</v>
      </c>
      <c r="AF128" s="63" t="s">
        <v>497</v>
      </c>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64" s="71" customFormat="1" ht="37.950000000000003" customHeight="1" x14ac:dyDescent="0.3">
      <c r="A129" s="212">
        <v>113</v>
      </c>
      <c r="B129" s="63" t="s">
        <v>1886</v>
      </c>
      <c r="C129" s="63" t="s">
        <v>475</v>
      </c>
      <c r="D129" s="63" t="s">
        <v>476</v>
      </c>
      <c r="E129" s="90" t="s">
        <v>767</v>
      </c>
      <c r="F129" s="90" t="s">
        <v>885</v>
      </c>
      <c r="G129" s="90" t="s">
        <v>886</v>
      </c>
      <c r="H129" s="90" t="s">
        <v>724</v>
      </c>
      <c r="I129" s="90" t="s">
        <v>887</v>
      </c>
      <c r="J129" s="90" t="s">
        <v>902</v>
      </c>
      <c r="K129" s="90" t="s">
        <v>234</v>
      </c>
      <c r="L129" s="91" t="s">
        <v>784</v>
      </c>
      <c r="M129" s="90" t="s">
        <v>903</v>
      </c>
      <c r="N129" s="90" t="s">
        <v>904</v>
      </c>
      <c r="O129" s="91" t="s">
        <v>632</v>
      </c>
      <c r="P129" s="90" t="s">
        <v>633</v>
      </c>
      <c r="Q129" s="63">
        <v>2</v>
      </c>
      <c r="R129" s="63">
        <v>4</v>
      </c>
      <c r="S129" s="65">
        <f t="shared" si="10"/>
        <v>8</v>
      </c>
      <c r="T129" s="65" t="str">
        <f t="shared" si="11"/>
        <v>Medio</v>
      </c>
      <c r="U129" s="63">
        <v>60</v>
      </c>
      <c r="V129" s="65">
        <f t="shared" si="12"/>
        <v>480</v>
      </c>
      <c r="W129" s="65" t="str">
        <f t="shared" si="13"/>
        <v>II</v>
      </c>
      <c r="X129" s="65" t="str">
        <f t="shared" si="14"/>
        <v>No Aceptable o Aceptable con controles</v>
      </c>
      <c r="Y129" s="63">
        <v>4</v>
      </c>
      <c r="Z129" s="63" t="s">
        <v>905</v>
      </c>
      <c r="AA129" s="63" t="s">
        <v>500</v>
      </c>
      <c r="AB129" s="66"/>
      <c r="AC129" s="63" t="s">
        <v>497</v>
      </c>
      <c r="AD129" s="63" t="s">
        <v>497</v>
      </c>
      <c r="AE129" s="63" t="s">
        <v>906</v>
      </c>
      <c r="AF129" s="63" t="s">
        <v>497</v>
      </c>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64" s="71" customFormat="1" ht="37.950000000000003" customHeight="1" x14ac:dyDescent="0.3">
      <c r="A130" s="211">
        <v>114</v>
      </c>
      <c r="B130" s="63" t="s">
        <v>1886</v>
      </c>
      <c r="C130" s="63" t="s">
        <v>475</v>
      </c>
      <c r="D130" s="63" t="s">
        <v>476</v>
      </c>
      <c r="E130" s="90" t="s">
        <v>767</v>
      </c>
      <c r="F130" s="90" t="s">
        <v>885</v>
      </c>
      <c r="G130" s="90" t="s">
        <v>886</v>
      </c>
      <c r="H130" s="90" t="s">
        <v>724</v>
      </c>
      <c r="I130" s="90" t="s">
        <v>887</v>
      </c>
      <c r="J130" s="90" t="s">
        <v>907</v>
      </c>
      <c r="K130" s="90" t="s">
        <v>167</v>
      </c>
      <c r="L130" s="91" t="s">
        <v>483</v>
      </c>
      <c r="M130" s="90" t="s">
        <v>484</v>
      </c>
      <c r="N130" s="90" t="s">
        <v>485</v>
      </c>
      <c r="O130" s="91" t="s">
        <v>486</v>
      </c>
      <c r="P130" s="90" t="s">
        <v>487</v>
      </c>
      <c r="Q130" s="63">
        <v>2</v>
      </c>
      <c r="R130" s="63">
        <v>4</v>
      </c>
      <c r="S130" s="65">
        <f t="shared" si="10"/>
        <v>8</v>
      </c>
      <c r="T130" s="65" t="str">
        <f t="shared" si="11"/>
        <v>Medio</v>
      </c>
      <c r="U130" s="63">
        <v>25</v>
      </c>
      <c r="V130" s="65">
        <f t="shared" si="12"/>
        <v>200</v>
      </c>
      <c r="W130" s="65" t="str">
        <f t="shared" si="13"/>
        <v>II</v>
      </c>
      <c r="X130" s="65" t="str">
        <f t="shared" si="14"/>
        <v>No Aceptable o Aceptable con controles</v>
      </c>
      <c r="Y130" s="63">
        <v>4</v>
      </c>
      <c r="Z130" s="63" t="s">
        <v>882</v>
      </c>
      <c r="AA130" s="63" t="s">
        <v>500</v>
      </c>
      <c r="AB130" s="66"/>
      <c r="AC130" s="63" t="s">
        <v>497</v>
      </c>
      <c r="AD130" s="63" t="s">
        <v>497</v>
      </c>
      <c r="AE130" s="63" t="s">
        <v>908</v>
      </c>
      <c r="AF130" s="63" t="s">
        <v>497</v>
      </c>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64" s="71" customFormat="1" ht="37.950000000000003" customHeight="1" x14ac:dyDescent="0.3">
      <c r="A131" s="211">
        <v>115</v>
      </c>
      <c r="B131" s="63" t="s">
        <v>1886</v>
      </c>
      <c r="C131" s="63" t="s">
        <v>475</v>
      </c>
      <c r="D131" s="63" t="s">
        <v>476</v>
      </c>
      <c r="E131" s="90" t="s">
        <v>767</v>
      </c>
      <c r="F131" s="90" t="s">
        <v>885</v>
      </c>
      <c r="G131" s="90" t="s">
        <v>886</v>
      </c>
      <c r="H131" s="90" t="s">
        <v>724</v>
      </c>
      <c r="I131" s="90" t="s">
        <v>887</v>
      </c>
      <c r="J131" s="90" t="s">
        <v>907</v>
      </c>
      <c r="K131" s="90" t="s">
        <v>167</v>
      </c>
      <c r="L131" s="91" t="s">
        <v>545</v>
      </c>
      <c r="M131" s="90" t="s">
        <v>546</v>
      </c>
      <c r="N131" s="90" t="s">
        <v>490</v>
      </c>
      <c r="O131" s="91" t="s">
        <v>909</v>
      </c>
      <c r="P131" s="90" t="s">
        <v>487</v>
      </c>
      <c r="Q131" s="63">
        <v>2</v>
      </c>
      <c r="R131" s="63">
        <v>2</v>
      </c>
      <c r="S131" s="65">
        <f t="shared" si="10"/>
        <v>4</v>
      </c>
      <c r="T131" s="65" t="str">
        <f t="shared" si="11"/>
        <v>Bajo</v>
      </c>
      <c r="U131" s="63">
        <v>25</v>
      </c>
      <c r="V131" s="65">
        <f t="shared" si="12"/>
        <v>100</v>
      </c>
      <c r="W131" s="65" t="str">
        <f t="shared" si="13"/>
        <v>III</v>
      </c>
      <c r="X131" s="65" t="str">
        <f t="shared" si="14"/>
        <v>Aceptable</v>
      </c>
      <c r="Y131" s="63">
        <v>4</v>
      </c>
      <c r="Z131" s="63" t="s">
        <v>882</v>
      </c>
      <c r="AA131" s="63" t="s">
        <v>500</v>
      </c>
      <c r="AB131" s="66"/>
      <c r="AC131" s="63" t="s">
        <v>497</v>
      </c>
      <c r="AD131" s="63" t="s">
        <v>497</v>
      </c>
      <c r="AE131" s="63" t="s">
        <v>497</v>
      </c>
      <c r="AF131" s="63" t="s">
        <v>497</v>
      </c>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64" s="71" customFormat="1" ht="37.950000000000003" customHeight="1" x14ac:dyDescent="0.3">
      <c r="A132" s="212">
        <v>116</v>
      </c>
      <c r="B132" s="63" t="s">
        <v>1886</v>
      </c>
      <c r="C132" s="63" t="s">
        <v>475</v>
      </c>
      <c r="D132" s="63" t="s">
        <v>476</v>
      </c>
      <c r="E132" s="90" t="s">
        <v>767</v>
      </c>
      <c r="F132" s="90" t="s">
        <v>885</v>
      </c>
      <c r="G132" s="90" t="s">
        <v>886</v>
      </c>
      <c r="H132" s="90" t="s">
        <v>724</v>
      </c>
      <c r="I132" s="90" t="s">
        <v>887</v>
      </c>
      <c r="J132" s="90" t="s">
        <v>910</v>
      </c>
      <c r="K132" s="90" t="s">
        <v>272</v>
      </c>
      <c r="L132" s="91" t="s">
        <v>911</v>
      </c>
      <c r="M132" s="90" t="s">
        <v>912</v>
      </c>
      <c r="N132" s="90" t="s">
        <v>491</v>
      </c>
      <c r="O132" s="91" t="s">
        <v>913</v>
      </c>
      <c r="P132" s="90" t="s">
        <v>490</v>
      </c>
      <c r="Q132" s="63">
        <v>2</v>
      </c>
      <c r="R132" s="63">
        <v>3</v>
      </c>
      <c r="S132" s="65">
        <f t="shared" si="10"/>
        <v>6</v>
      </c>
      <c r="T132" s="65" t="str">
        <f t="shared" si="11"/>
        <v>Medio</v>
      </c>
      <c r="U132" s="63">
        <v>25</v>
      </c>
      <c r="V132" s="65">
        <f t="shared" si="12"/>
        <v>150</v>
      </c>
      <c r="W132" s="65" t="str">
        <f t="shared" si="13"/>
        <v>II</v>
      </c>
      <c r="X132" s="65" t="str">
        <f t="shared" si="14"/>
        <v>No Aceptable o Aceptable con controles</v>
      </c>
      <c r="Y132" s="63">
        <v>4</v>
      </c>
      <c r="Z132" s="63" t="s">
        <v>914</v>
      </c>
      <c r="AA132" s="63" t="s">
        <v>532</v>
      </c>
      <c r="AB132" s="66"/>
      <c r="AC132" s="63" t="s">
        <v>497</v>
      </c>
      <c r="AD132" s="63" t="s">
        <v>497</v>
      </c>
      <c r="AE132" s="63" t="s">
        <v>533</v>
      </c>
      <c r="AF132" s="63"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37.950000000000003" customHeight="1" x14ac:dyDescent="0.3">
      <c r="A133" s="211">
        <v>117</v>
      </c>
      <c r="B133" s="63" t="s">
        <v>1886</v>
      </c>
      <c r="C133" s="63" t="s">
        <v>475</v>
      </c>
      <c r="D133" s="63" t="s">
        <v>476</v>
      </c>
      <c r="E133" s="90" t="s">
        <v>767</v>
      </c>
      <c r="F133" s="90" t="s">
        <v>885</v>
      </c>
      <c r="G133" s="90" t="s">
        <v>886</v>
      </c>
      <c r="H133" s="90" t="s">
        <v>724</v>
      </c>
      <c r="I133" s="90" t="s">
        <v>887</v>
      </c>
      <c r="J133" s="90" t="s">
        <v>534</v>
      </c>
      <c r="K133" s="90" t="s">
        <v>272</v>
      </c>
      <c r="L133" s="91" t="s">
        <v>535</v>
      </c>
      <c r="M133" s="90" t="s">
        <v>536</v>
      </c>
      <c r="N133" s="90" t="s">
        <v>490</v>
      </c>
      <c r="O133" s="91" t="s">
        <v>530</v>
      </c>
      <c r="P133" s="90" t="s">
        <v>491</v>
      </c>
      <c r="Q133" s="63">
        <v>2</v>
      </c>
      <c r="R133" s="63">
        <v>3</v>
      </c>
      <c r="S133" s="65">
        <f t="shared" si="10"/>
        <v>6</v>
      </c>
      <c r="T133" s="65" t="str">
        <f t="shared" si="11"/>
        <v>Medio</v>
      </c>
      <c r="U133" s="63">
        <v>60</v>
      </c>
      <c r="V133" s="65">
        <f t="shared" si="12"/>
        <v>360</v>
      </c>
      <c r="W133" s="65" t="str">
        <f t="shared" si="13"/>
        <v>II</v>
      </c>
      <c r="X133" s="65" t="str">
        <f t="shared" si="14"/>
        <v>No Aceptable o Aceptable con controles</v>
      </c>
      <c r="Y133" s="63">
        <v>4</v>
      </c>
      <c r="Z133" s="63" t="s">
        <v>531</v>
      </c>
      <c r="AA133" s="63" t="s">
        <v>818</v>
      </c>
      <c r="AB133" s="66"/>
      <c r="AC133" s="63" t="s">
        <v>497</v>
      </c>
      <c r="AD133" s="63" t="s">
        <v>497</v>
      </c>
      <c r="AE133" s="63" t="s">
        <v>533</v>
      </c>
      <c r="AF133" s="63" t="s">
        <v>497</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37.950000000000003" customHeight="1" x14ac:dyDescent="0.3">
      <c r="A134" s="211">
        <v>118</v>
      </c>
      <c r="B134" s="63" t="s">
        <v>1886</v>
      </c>
      <c r="C134" s="63" t="s">
        <v>475</v>
      </c>
      <c r="D134" s="63" t="s">
        <v>476</v>
      </c>
      <c r="E134" s="90" t="s">
        <v>767</v>
      </c>
      <c r="F134" s="90" t="s">
        <v>915</v>
      </c>
      <c r="G134" s="90" t="s">
        <v>769</v>
      </c>
      <c r="H134" s="90" t="s">
        <v>480</v>
      </c>
      <c r="I134" s="90" t="s">
        <v>916</v>
      </c>
      <c r="J134" s="90" t="s">
        <v>917</v>
      </c>
      <c r="K134" s="90" t="s">
        <v>326</v>
      </c>
      <c r="L134" s="91" t="s">
        <v>565</v>
      </c>
      <c r="M134" s="90" t="s">
        <v>566</v>
      </c>
      <c r="N134" s="90" t="s">
        <v>691</v>
      </c>
      <c r="O134" s="91" t="s">
        <v>568</v>
      </c>
      <c r="P134" s="90" t="s">
        <v>569</v>
      </c>
      <c r="Q134" s="63">
        <v>2</v>
      </c>
      <c r="R134" s="63">
        <v>2</v>
      </c>
      <c r="S134" s="65">
        <f t="shared" si="10"/>
        <v>4</v>
      </c>
      <c r="T134" s="65" t="str">
        <f t="shared" si="11"/>
        <v>Bajo</v>
      </c>
      <c r="U134" s="63">
        <v>25</v>
      </c>
      <c r="V134" s="65">
        <f t="shared" si="12"/>
        <v>100</v>
      </c>
      <c r="W134" s="65" t="str">
        <f t="shared" si="13"/>
        <v>III</v>
      </c>
      <c r="X134" s="65" t="str">
        <f t="shared" si="14"/>
        <v>Aceptable</v>
      </c>
      <c r="Y134" s="63">
        <v>12</v>
      </c>
      <c r="Z134" s="63" t="s">
        <v>575</v>
      </c>
      <c r="AA134" s="63" t="s">
        <v>500</v>
      </c>
      <c r="AB134" s="66"/>
      <c r="AC134" s="63" t="s">
        <v>497</v>
      </c>
      <c r="AD134" s="63" t="s">
        <v>497</v>
      </c>
      <c r="AE134" s="63" t="s">
        <v>918</v>
      </c>
      <c r="AF134" s="63" t="s">
        <v>919</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71" customFormat="1" ht="37.950000000000003" customHeight="1" x14ac:dyDescent="0.3">
      <c r="A135" s="212">
        <v>119</v>
      </c>
      <c r="B135" s="63" t="s">
        <v>1886</v>
      </c>
      <c r="C135" s="63" t="s">
        <v>475</v>
      </c>
      <c r="D135" s="63" t="s">
        <v>476</v>
      </c>
      <c r="E135" s="90" t="s">
        <v>767</v>
      </c>
      <c r="F135" s="90" t="s">
        <v>915</v>
      </c>
      <c r="G135" s="90" t="s">
        <v>769</v>
      </c>
      <c r="H135" s="90" t="s">
        <v>480</v>
      </c>
      <c r="I135" s="90" t="s">
        <v>916</v>
      </c>
      <c r="J135" s="90" t="s">
        <v>920</v>
      </c>
      <c r="K135" s="90" t="s">
        <v>234</v>
      </c>
      <c r="L135" s="91" t="s">
        <v>784</v>
      </c>
      <c r="M135" s="90" t="s">
        <v>785</v>
      </c>
      <c r="N135" s="90" t="s">
        <v>786</v>
      </c>
      <c r="O135" s="91" t="s">
        <v>787</v>
      </c>
      <c r="P135" s="90" t="s">
        <v>633</v>
      </c>
      <c r="Q135" s="63">
        <v>2</v>
      </c>
      <c r="R135" s="63">
        <v>3</v>
      </c>
      <c r="S135" s="65">
        <f t="shared" si="10"/>
        <v>6</v>
      </c>
      <c r="T135" s="65" t="str">
        <f t="shared" si="11"/>
        <v>Medio</v>
      </c>
      <c r="U135" s="63">
        <v>60</v>
      </c>
      <c r="V135" s="65">
        <f t="shared" si="12"/>
        <v>360</v>
      </c>
      <c r="W135" s="65" t="str">
        <f t="shared" si="13"/>
        <v>II</v>
      </c>
      <c r="X135" s="65" t="str">
        <f t="shared" si="14"/>
        <v>No Aceptable o Aceptable con controles</v>
      </c>
      <c r="Y135" s="63">
        <v>12</v>
      </c>
      <c r="Z135" s="63" t="s">
        <v>905</v>
      </c>
      <c r="AA135" s="63" t="s">
        <v>500</v>
      </c>
      <c r="AB135" s="66"/>
      <c r="AC135" s="63" t="s">
        <v>497</v>
      </c>
      <c r="AD135" s="63" t="s">
        <v>497</v>
      </c>
      <c r="AE135" s="63" t="s">
        <v>906</v>
      </c>
      <c r="AF135" s="63" t="s">
        <v>497</v>
      </c>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64" s="71" customFormat="1" ht="37.950000000000003" customHeight="1" x14ac:dyDescent="0.3">
      <c r="A136" s="211">
        <v>120</v>
      </c>
      <c r="B136" s="63" t="s">
        <v>1886</v>
      </c>
      <c r="C136" s="63" t="s">
        <v>475</v>
      </c>
      <c r="D136" s="63" t="s">
        <v>476</v>
      </c>
      <c r="E136" s="90" t="s">
        <v>767</v>
      </c>
      <c r="F136" s="90" t="s">
        <v>921</v>
      </c>
      <c r="G136" s="90" t="s">
        <v>922</v>
      </c>
      <c r="H136" s="90" t="s">
        <v>480</v>
      </c>
      <c r="I136" s="90" t="s">
        <v>923</v>
      </c>
      <c r="J136" s="90" t="s">
        <v>924</v>
      </c>
      <c r="K136" s="90" t="s">
        <v>234</v>
      </c>
      <c r="L136" s="91" t="s">
        <v>925</v>
      </c>
      <c r="M136" s="90" t="s">
        <v>926</v>
      </c>
      <c r="N136" s="90" t="s">
        <v>491</v>
      </c>
      <c r="O136" s="91" t="s">
        <v>927</v>
      </c>
      <c r="P136" s="90" t="s">
        <v>928</v>
      </c>
      <c r="Q136" s="63">
        <v>2</v>
      </c>
      <c r="R136" s="63">
        <v>3</v>
      </c>
      <c r="S136" s="65">
        <f t="shared" si="10"/>
        <v>6</v>
      </c>
      <c r="T136" s="65" t="str">
        <f t="shared" si="11"/>
        <v>Medio</v>
      </c>
      <c r="U136" s="63">
        <v>60</v>
      </c>
      <c r="V136" s="65">
        <f t="shared" si="12"/>
        <v>360</v>
      </c>
      <c r="W136" s="65" t="str">
        <f t="shared" si="13"/>
        <v>II</v>
      </c>
      <c r="X136" s="65" t="str">
        <f t="shared" si="14"/>
        <v>No Aceptable o Aceptable con controles</v>
      </c>
      <c r="Y136" s="63">
        <v>12</v>
      </c>
      <c r="Z136" s="63" t="s">
        <v>929</v>
      </c>
      <c r="AA136" s="63" t="s">
        <v>500</v>
      </c>
      <c r="AB136" s="66"/>
      <c r="AC136" s="63" t="s">
        <v>497</v>
      </c>
      <c r="AD136" s="63" t="s">
        <v>497</v>
      </c>
      <c r="AE136" s="63" t="s">
        <v>930</v>
      </c>
      <c r="AF136" s="63" t="s">
        <v>931</v>
      </c>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64" s="71" customFormat="1" ht="37.950000000000003" customHeight="1" x14ac:dyDescent="0.3">
      <c r="A137" s="211">
        <v>121</v>
      </c>
      <c r="B137" s="63" t="s">
        <v>1886</v>
      </c>
      <c r="C137" s="63" t="s">
        <v>475</v>
      </c>
      <c r="D137" s="63" t="s">
        <v>476</v>
      </c>
      <c r="E137" s="90" t="s">
        <v>767</v>
      </c>
      <c r="F137" s="90" t="s">
        <v>921</v>
      </c>
      <c r="G137" s="90" t="s">
        <v>922</v>
      </c>
      <c r="H137" s="90" t="s">
        <v>480</v>
      </c>
      <c r="I137" s="90" t="s">
        <v>923</v>
      </c>
      <c r="J137" s="90" t="s">
        <v>932</v>
      </c>
      <c r="K137" s="90" t="s">
        <v>234</v>
      </c>
      <c r="L137" s="91" t="s">
        <v>552</v>
      </c>
      <c r="M137" s="90" t="s">
        <v>933</v>
      </c>
      <c r="N137" s="90" t="s">
        <v>491</v>
      </c>
      <c r="O137" s="91" t="s">
        <v>554</v>
      </c>
      <c r="P137" s="90" t="s">
        <v>928</v>
      </c>
      <c r="Q137" s="63">
        <v>2</v>
      </c>
      <c r="R137" s="63">
        <v>2</v>
      </c>
      <c r="S137" s="65">
        <f t="shared" si="10"/>
        <v>4</v>
      </c>
      <c r="T137" s="65" t="str">
        <f t="shared" si="11"/>
        <v>Bajo</v>
      </c>
      <c r="U137" s="63">
        <v>60</v>
      </c>
      <c r="V137" s="65">
        <f t="shared" si="12"/>
        <v>240</v>
      </c>
      <c r="W137" s="65" t="str">
        <f t="shared" si="13"/>
        <v>II</v>
      </c>
      <c r="X137" s="65" t="str">
        <f t="shared" si="14"/>
        <v>No Aceptable o Aceptable con controles</v>
      </c>
      <c r="Y137" s="63">
        <v>12</v>
      </c>
      <c r="Z137" s="63" t="s">
        <v>934</v>
      </c>
      <c r="AA137" s="63" t="s">
        <v>500</v>
      </c>
      <c r="AB137" s="66"/>
      <c r="AC137" s="63" t="s">
        <v>497</v>
      </c>
      <c r="AD137" s="63" t="s">
        <v>497</v>
      </c>
      <c r="AE137" s="63" t="s">
        <v>497</v>
      </c>
      <c r="AF137" s="63" t="s">
        <v>935</v>
      </c>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64" s="71" customFormat="1" ht="37.950000000000003" customHeight="1" x14ac:dyDescent="0.3">
      <c r="A138" s="212">
        <v>122</v>
      </c>
      <c r="B138" s="63" t="s">
        <v>1886</v>
      </c>
      <c r="C138" s="63" t="s">
        <v>475</v>
      </c>
      <c r="D138" s="63" t="s">
        <v>476</v>
      </c>
      <c r="E138" s="90" t="s">
        <v>767</v>
      </c>
      <c r="F138" s="90" t="s">
        <v>936</v>
      </c>
      <c r="G138" s="90" t="s">
        <v>922</v>
      </c>
      <c r="H138" s="90" t="s">
        <v>480</v>
      </c>
      <c r="I138" s="90" t="s">
        <v>937</v>
      </c>
      <c r="J138" s="90" t="s">
        <v>938</v>
      </c>
      <c r="K138" s="90" t="s">
        <v>234</v>
      </c>
      <c r="L138" s="91" t="s">
        <v>552</v>
      </c>
      <c r="M138" s="90" t="s">
        <v>630</v>
      </c>
      <c r="N138" s="90" t="s">
        <v>631</v>
      </c>
      <c r="O138" s="91" t="s">
        <v>632</v>
      </c>
      <c r="P138" s="90" t="s">
        <v>633</v>
      </c>
      <c r="Q138" s="63">
        <v>2</v>
      </c>
      <c r="R138" s="63">
        <v>2</v>
      </c>
      <c r="S138" s="65">
        <f t="shared" si="10"/>
        <v>4</v>
      </c>
      <c r="T138" s="65" t="str">
        <f t="shared" si="11"/>
        <v>Bajo</v>
      </c>
      <c r="U138" s="63">
        <v>60</v>
      </c>
      <c r="V138" s="65">
        <f t="shared" si="12"/>
        <v>240</v>
      </c>
      <c r="W138" s="65" t="str">
        <f t="shared" si="13"/>
        <v>II</v>
      </c>
      <c r="X138" s="65" t="str">
        <f t="shared" si="14"/>
        <v>No Aceptable o Aceptable con controles</v>
      </c>
      <c r="Y138" s="63">
        <v>12</v>
      </c>
      <c r="Z138" s="63" t="s">
        <v>746</v>
      </c>
      <c r="AA138" s="63" t="s">
        <v>500</v>
      </c>
      <c r="AB138" s="66"/>
      <c r="AC138" s="63" t="s">
        <v>497</v>
      </c>
      <c r="AD138" s="63" t="s">
        <v>497</v>
      </c>
      <c r="AE138" s="63" t="s">
        <v>497</v>
      </c>
      <c r="AF138" s="63" t="s">
        <v>935</v>
      </c>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64" s="71" customFormat="1" ht="37.950000000000003" customHeight="1" x14ac:dyDescent="0.3">
      <c r="A139" s="211">
        <v>123</v>
      </c>
      <c r="B139" s="63" t="s">
        <v>1886</v>
      </c>
      <c r="C139" s="63" t="s">
        <v>475</v>
      </c>
      <c r="D139" s="63" t="s">
        <v>476</v>
      </c>
      <c r="E139" s="90" t="s">
        <v>767</v>
      </c>
      <c r="F139" s="90" t="s">
        <v>936</v>
      </c>
      <c r="G139" s="90" t="s">
        <v>922</v>
      </c>
      <c r="H139" s="90" t="s">
        <v>480</v>
      </c>
      <c r="I139" s="90" t="s">
        <v>937</v>
      </c>
      <c r="J139" s="90" t="s">
        <v>939</v>
      </c>
      <c r="K139" s="90" t="s">
        <v>234</v>
      </c>
      <c r="L139" s="91" t="s">
        <v>778</v>
      </c>
      <c r="M139" s="90" t="s">
        <v>779</v>
      </c>
      <c r="N139" s="90" t="s">
        <v>631</v>
      </c>
      <c r="O139" s="91" t="s">
        <v>940</v>
      </c>
      <c r="P139" s="90" t="s">
        <v>633</v>
      </c>
      <c r="Q139" s="63">
        <v>2</v>
      </c>
      <c r="R139" s="63">
        <v>2</v>
      </c>
      <c r="S139" s="65">
        <f t="shared" si="10"/>
        <v>4</v>
      </c>
      <c r="T139" s="65" t="str">
        <f t="shared" si="11"/>
        <v>Bajo</v>
      </c>
      <c r="U139" s="63">
        <v>60</v>
      </c>
      <c r="V139" s="65">
        <f t="shared" si="12"/>
        <v>240</v>
      </c>
      <c r="W139" s="65" t="str">
        <f t="shared" si="13"/>
        <v>II</v>
      </c>
      <c r="X139" s="65" t="str">
        <f t="shared" si="14"/>
        <v>No Aceptable o Aceptable con controles</v>
      </c>
      <c r="Y139" s="63">
        <v>12</v>
      </c>
      <c r="Z139" s="63" t="s">
        <v>746</v>
      </c>
      <c r="AA139" s="63" t="s">
        <v>500</v>
      </c>
      <c r="AB139" s="66"/>
      <c r="AC139" s="63" t="s">
        <v>497</v>
      </c>
      <c r="AD139" s="63" t="s">
        <v>497</v>
      </c>
      <c r="AE139" s="63" t="s">
        <v>497</v>
      </c>
      <c r="AF139" s="63" t="s">
        <v>491</v>
      </c>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64" s="71" customFormat="1" ht="37.950000000000003" customHeight="1" x14ac:dyDescent="0.3">
      <c r="A140" s="211">
        <v>124</v>
      </c>
      <c r="B140" s="63" t="s">
        <v>1886</v>
      </c>
      <c r="C140" s="63" t="s">
        <v>475</v>
      </c>
      <c r="D140" s="63" t="s">
        <v>476</v>
      </c>
      <c r="E140" s="90" t="s">
        <v>767</v>
      </c>
      <c r="F140" s="90" t="s">
        <v>936</v>
      </c>
      <c r="G140" s="90" t="s">
        <v>922</v>
      </c>
      <c r="H140" s="90" t="s">
        <v>480</v>
      </c>
      <c r="I140" s="90" t="s">
        <v>937</v>
      </c>
      <c r="J140" s="90" t="s">
        <v>941</v>
      </c>
      <c r="K140" s="90" t="s">
        <v>234</v>
      </c>
      <c r="L140" s="91" t="s">
        <v>784</v>
      </c>
      <c r="M140" s="90" t="s">
        <v>903</v>
      </c>
      <c r="N140" s="90" t="s">
        <v>904</v>
      </c>
      <c r="O140" s="91" t="s">
        <v>942</v>
      </c>
      <c r="P140" s="90" t="s">
        <v>633</v>
      </c>
      <c r="Q140" s="63">
        <v>2</v>
      </c>
      <c r="R140" s="63">
        <v>1</v>
      </c>
      <c r="S140" s="65">
        <f t="shared" si="10"/>
        <v>2</v>
      </c>
      <c r="T140" s="65" t="str">
        <f t="shared" si="11"/>
        <v>Bajo</v>
      </c>
      <c r="U140" s="63">
        <v>60</v>
      </c>
      <c r="V140" s="65">
        <f t="shared" si="12"/>
        <v>120</v>
      </c>
      <c r="W140" s="65" t="str">
        <f t="shared" si="13"/>
        <v>III</v>
      </c>
      <c r="X140" s="65" t="str">
        <f t="shared" si="14"/>
        <v>Aceptable</v>
      </c>
      <c r="Y140" s="63">
        <v>12</v>
      </c>
      <c r="Z140" s="63" t="s">
        <v>746</v>
      </c>
      <c r="AA140" s="63" t="s">
        <v>500</v>
      </c>
      <c r="AB140" s="66"/>
      <c r="AC140" s="63" t="s">
        <v>497</v>
      </c>
      <c r="AD140" s="63" t="s">
        <v>497</v>
      </c>
      <c r="AE140" s="63" t="s">
        <v>497</v>
      </c>
      <c r="AF140" s="63" t="s">
        <v>491</v>
      </c>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64" s="71" customFormat="1" ht="37.950000000000003" customHeight="1" x14ac:dyDescent="0.3">
      <c r="A141" s="212">
        <v>125</v>
      </c>
      <c r="B141" s="63" t="s">
        <v>1886</v>
      </c>
      <c r="C141" s="63" t="s">
        <v>475</v>
      </c>
      <c r="D141" s="63" t="s">
        <v>476</v>
      </c>
      <c r="E141" s="90" t="s">
        <v>767</v>
      </c>
      <c r="F141" s="90" t="s">
        <v>936</v>
      </c>
      <c r="G141" s="90" t="s">
        <v>922</v>
      </c>
      <c r="H141" s="90" t="s">
        <v>480</v>
      </c>
      <c r="I141" s="90" t="s">
        <v>937</v>
      </c>
      <c r="J141" s="90" t="s">
        <v>943</v>
      </c>
      <c r="K141" s="90" t="s">
        <v>234</v>
      </c>
      <c r="L141" s="91" t="s">
        <v>638</v>
      </c>
      <c r="M141" s="90" t="s">
        <v>772</v>
      </c>
      <c r="N141" s="90" t="s">
        <v>631</v>
      </c>
      <c r="O141" s="91" t="s">
        <v>940</v>
      </c>
      <c r="P141" s="90" t="s">
        <v>633</v>
      </c>
      <c r="Q141" s="63">
        <v>2</v>
      </c>
      <c r="R141" s="63">
        <v>2</v>
      </c>
      <c r="S141" s="65">
        <f t="shared" si="10"/>
        <v>4</v>
      </c>
      <c r="T141" s="65" t="str">
        <f t="shared" si="11"/>
        <v>Bajo</v>
      </c>
      <c r="U141" s="63">
        <v>25</v>
      </c>
      <c r="V141" s="65">
        <f t="shared" si="12"/>
        <v>100</v>
      </c>
      <c r="W141" s="65" t="str">
        <f t="shared" si="13"/>
        <v>III</v>
      </c>
      <c r="X141" s="65" t="str">
        <f t="shared" si="14"/>
        <v>Aceptable</v>
      </c>
      <c r="Y141" s="63">
        <v>12</v>
      </c>
      <c r="Z141" s="63" t="s">
        <v>746</v>
      </c>
      <c r="AA141" s="63" t="s">
        <v>500</v>
      </c>
      <c r="AB141" s="66"/>
      <c r="AC141" s="63" t="s">
        <v>497</v>
      </c>
      <c r="AD141" s="63" t="s">
        <v>497</v>
      </c>
      <c r="AE141" s="63" t="s">
        <v>497</v>
      </c>
      <c r="AF141" s="63" t="s">
        <v>491</v>
      </c>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64" s="71" customFormat="1" ht="37.950000000000003" customHeight="1" x14ac:dyDescent="0.3">
      <c r="A142" s="211">
        <v>126</v>
      </c>
      <c r="B142" s="63" t="s">
        <v>1886</v>
      </c>
      <c r="C142" s="63" t="s">
        <v>475</v>
      </c>
      <c r="D142" s="63" t="s">
        <v>476</v>
      </c>
      <c r="E142" s="90" t="s">
        <v>767</v>
      </c>
      <c r="F142" s="90" t="s">
        <v>936</v>
      </c>
      <c r="G142" s="90" t="s">
        <v>922</v>
      </c>
      <c r="H142" s="90" t="s">
        <v>480</v>
      </c>
      <c r="I142" s="90" t="s">
        <v>937</v>
      </c>
      <c r="J142" s="90" t="s">
        <v>944</v>
      </c>
      <c r="K142" s="90" t="s">
        <v>213</v>
      </c>
      <c r="L142" s="91" t="s">
        <v>684</v>
      </c>
      <c r="M142" s="90" t="s">
        <v>812</v>
      </c>
      <c r="N142" s="90" t="s">
        <v>813</v>
      </c>
      <c r="O142" s="91" t="s">
        <v>945</v>
      </c>
      <c r="P142" s="90" t="s">
        <v>633</v>
      </c>
      <c r="Q142" s="63">
        <v>2</v>
      </c>
      <c r="R142" s="63">
        <v>2</v>
      </c>
      <c r="S142" s="65">
        <f t="shared" si="10"/>
        <v>4</v>
      </c>
      <c r="T142" s="65" t="str">
        <f t="shared" si="11"/>
        <v>Bajo</v>
      </c>
      <c r="U142" s="63">
        <v>25</v>
      </c>
      <c r="V142" s="65">
        <f t="shared" si="12"/>
        <v>100</v>
      </c>
      <c r="W142" s="65" t="str">
        <f t="shared" si="13"/>
        <v>III</v>
      </c>
      <c r="X142" s="65" t="str">
        <f t="shared" si="14"/>
        <v>Aceptable</v>
      </c>
      <c r="Y142" s="63">
        <v>12</v>
      </c>
      <c r="Z142" s="63" t="s">
        <v>746</v>
      </c>
      <c r="AA142" s="63" t="s">
        <v>500</v>
      </c>
      <c r="AB142" s="66"/>
      <c r="AC142" s="63" t="s">
        <v>815</v>
      </c>
      <c r="AD142" s="63" t="s">
        <v>497</v>
      </c>
      <c r="AE142" s="63" t="s">
        <v>497</v>
      </c>
      <c r="AF142" s="63" t="s">
        <v>816</v>
      </c>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64" s="71" customFormat="1" ht="37.950000000000003" customHeight="1" x14ac:dyDescent="0.3">
      <c r="A143" s="211">
        <v>127</v>
      </c>
      <c r="B143" s="63" t="s">
        <v>1886</v>
      </c>
      <c r="C143" s="63" t="s">
        <v>475</v>
      </c>
      <c r="D143" s="63" t="s">
        <v>476</v>
      </c>
      <c r="E143" s="90" t="s">
        <v>767</v>
      </c>
      <c r="F143" s="90" t="s">
        <v>1919</v>
      </c>
      <c r="G143" s="90" t="s">
        <v>922</v>
      </c>
      <c r="H143" s="90" t="s">
        <v>480</v>
      </c>
      <c r="I143" s="90" t="s">
        <v>937</v>
      </c>
      <c r="J143" s="90" t="s">
        <v>938</v>
      </c>
      <c r="K143" s="90" t="s">
        <v>234</v>
      </c>
      <c r="L143" s="91" t="s">
        <v>552</v>
      </c>
      <c r="M143" s="90" t="s">
        <v>630</v>
      </c>
      <c r="N143" s="90" t="s">
        <v>631</v>
      </c>
      <c r="O143" s="91" t="s">
        <v>632</v>
      </c>
      <c r="P143" s="90" t="s">
        <v>633</v>
      </c>
      <c r="Q143" s="63">
        <v>2</v>
      </c>
      <c r="R143" s="63">
        <v>2</v>
      </c>
      <c r="S143" s="65">
        <f t="shared" si="10"/>
        <v>4</v>
      </c>
      <c r="T143" s="65" t="str">
        <f t="shared" si="11"/>
        <v>Bajo</v>
      </c>
      <c r="U143" s="63">
        <v>60</v>
      </c>
      <c r="V143" s="65">
        <f t="shared" si="12"/>
        <v>240</v>
      </c>
      <c r="W143" s="65" t="str">
        <f t="shared" si="13"/>
        <v>II</v>
      </c>
      <c r="X143" s="65" t="str">
        <f t="shared" si="14"/>
        <v>No Aceptable o Aceptable con controles</v>
      </c>
      <c r="Y143" s="63">
        <v>12</v>
      </c>
      <c r="Z143" s="63" t="s">
        <v>746</v>
      </c>
      <c r="AA143" s="63" t="s">
        <v>500</v>
      </c>
      <c r="AB143" s="66"/>
      <c r="AC143" s="63" t="s">
        <v>497</v>
      </c>
      <c r="AD143" s="63" t="s">
        <v>497</v>
      </c>
      <c r="AE143" s="63" t="s">
        <v>497</v>
      </c>
      <c r="AF143" s="63" t="s">
        <v>935</v>
      </c>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64" s="71" customFormat="1" ht="37.950000000000003" customHeight="1" x14ac:dyDescent="0.3">
      <c r="A144" s="212">
        <v>128</v>
      </c>
      <c r="B144" s="63" t="s">
        <v>1886</v>
      </c>
      <c r="C144" s="63" t="s">
        <v>475</v>
      </c>
      <c r="D144" s="63" t="s">
        <v>476</v>
      </c>
      <c r="E144" s="90" t="s">
        <v>767</v>
      </c>
      <c r="F144" s="90" t="s">
        <v>1919</v>
      </c>
      <c r="G144" s="90" t="s">
        <v>922</v>
      </c>
      <c r="H144" s="90" t="s">
        <v>480</v>
      </c>
      <c r="I144" s="90" t="s">
        <v>937</v>
      </c>
      <c r="J144" s="90" t="s">
        <v>939</v>
      </c>
      <c r="K144" s="90" t="s">
        <v>234</v>
      </c>
      <c r="L144" s="91" t="s">
        <v>778</v>
      </c>
      <c r="M144" s="90" t="s">
        <v>779</v>
      </c>
      <c r="N144" s="90" t="s">
        <v>631</v>
      </c>
      <c r="O144" s="91" t="s">
        <v>940</v>
      </c>
      <c r="P144" s="90" t="s">
        <v>633</v>
      </c>
      <c r="Q144" s="63">
        <v>2</v>
      </c>
      <c r="R144" s="63">
        <v>2</v>
      </c>
      <c r="S144" s="65">
        <f t="shared" si="10"/>
        <v>4</v>
      </c>
      <c r="T144" s="65" t="str">
        <f t="shared" si="11"/>
        <v>Bajo</v>
      </c>
      <c r="U144" s="63">
        <v>60</v>
      </c>
      <c r="V144" s="65">
        <f t="shared" si="12"/>
        <v>240</v>
      </c>
      <c r="W144" s="65" t="str">
        <f t="shared" si="13"/>
        <v>II</v>
      </c>
      <c r="X144" s="65" t="str">
        <f t="shared" si="14"/>
        <v>No Aceptable o Aceptable con controles</v>
      </c>
      <c r="Y144" s="63">
        <v>12</v>
      </c>
      <c r="Z144" s="63" t="s">
        <v>746</v>
      </c>
      <c r="AA144" s="63" t="s">
        <v>500</v>
      </c>
      <c r="AB144" s="66"/>
      <c r="AC144" s="63" t="s">
        <v>497</v>
      </c>
      <c r="AD144" s="63" t="s">
        <v>497</v>
      </c>
      <c r="AE144" s="63" t="s">
        <v>497</v>
      </c>
      <c r="AF144" s="63" t="s">
        <v>497</v>
      </c>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64" s="71" customFormat="1" ht="37.950000000000003" customHeight="1" x14ac:dyDescent="0.3">
      <c r="A145" s="211">
        <v>129</v>
      </c>
      <c r="B145" s="63" t="s">
        <v>1886</v>
      </c>
      <c r="C145" s="63" t="s">
        <v>475</v>
      </c>
      <c r="D145" s="63" t="s">
        <v>476</v>
      </c>
      <c r="E145" s="90" t="s">
        <v>767</v>
      </c>
      <c r="F145" s="90" t="s">
        <v>1919</v>
      </c>
      <c r="G145" s="90" t="s">
        <v>922</v>
      </c>
      <c r="H145" s="90" t="s">
        <v>480</v>
      </c>
      <c r="I145" s="90" t="s">
        <v>937</v>
      </c>
      <c r="J145" s="90" t="s">
        <v>941</v>
      </c>
      <c r="K145" s="90" t="s">
        <v>234</v>
      </c>
      <c r="L145" s="91" t="s">
        <v>784</v>
      </c>
      <c r="M145" s="90" t="s">
        <v>903</v>
      </c>
      <c r="N145" s="90" t="s">
        <v>904</v>
      </c>
      <c r="O145" s="91" t="s">
        <v>942</v>
      </c>
      <c r="P145" s="90" t="s">
        <v>633</v>
      </c>
      <c r="Q145" s="63">
        <v>2</v>
      </c>
      <c r="R145" s="63">
        <v>1</v>
      </c>
      <c r="S145" s="65">
        <f t="shared" si="10"/>
        <v>2</v>
      </c>
      <c r="T145" s="65" t="str">
        <f t="shared" si="11"/>
        <v>Bajo</v>
      </c>
      <c r="U145" s="63">
        <v>60</v>
      </c>
      <c r="V145" s="65">
        <f t="shared" si="12"/>
        <v>120</v>
      </c>
      <c r="W145" s="65" t="str">
        <f t="shared" si="13"/>
        <v>III</v>
      </c>
      <c r="X145" s="65" t="str">
        <f t="shared" si="14"/>
        <v>Aceptable</v>
      </c>
      <c r="Y145" s="63">
        <v>12</v>
      </c>
      <c r="Z145" s="63" t="s">
        <v>746</v>
      </c>
      <c r="AA145" s="63" t="s">
        <v>500</v>
      </c>
      <c r="AB145" s="66"/>
      <c r="AC145" s="63" t="s">
        <v>497</v>
      </c>
      <c r="AD145" s="63" t="s">
        <v>497</v>
      </c>
      <c r="AE145" s="63" t="s">
        <v>497</v>
      </c>
      <c r="AF145" s="63" t="s">
        <v>497</v>
      </c>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64" s="71" customFormat="1" ht="37.950000000000003" customHeight="1" x14ac:dyDescent="0.3">
      <c r="A146" s="211">
        <v>130</v>
      </c>
      <c r="B146" s="63" t="s">
        <v>1886</v>
      </c>
      <c r="C146" s="63" t="s">
        <v>475</v>
      </c>
      <c r="D146" s="63" t="s">
        <v>476</v>
      </c>
      <c r="E146" s="90" t="s">
        <v>767</v>
      </c>
      <c r="F146" s="90" t="s">
        <v>1919</v>
      </c>
      <c r="G146" s="90" t="s">
        <v>922</v>
      </c>
      <c r="H146" s="90" t="s">
        <v>480</v>
      </c>
      <c r="I146" s="90" t="s">
        <v>937</v>
      </c>
      <c r="J146" s="90" t="s">
        <v>943</v>
      </c>
      <c r="K146" s="90" t="s">
        <v>234</v>
      </c>
      <c r="L146" s="91" t="s">
        <v>638</v>
      </c>
      <c r="M146" s="90" t="s">
        <v>772</v>
      </c>
      <c r="N146" s="90" t="s">
        <v>631</v>
      </c>
      <c r="O146" s="91" t="s">
        <v>940</v>
      </c>
      <c r="P146" s="90" t="s">
        <v>633</v>
      </c>
      <c r="Q146" s="63">
        <v>2</v>
      </c>
      <c r="R146" s="63">
        <v>2</v>
      </c>
      <c r="S146" s="65">
        <f t="shared" si="10"/>
        <v>4</v>
      </c>
      <c r="T146" s="65" t="str">
        <f t="shared" si="11"/>
        <v>Bajo</v>
      </c>
      <c r="U146" s="63">
        <v>25</v>
      </c>
      <c r="V146" s="65">
        <f t="shared" si="12"/>
        <v>100</v>
      </c>
      <c r="W146" s="65" t="str">
        <f t="shared" si="13"/>
        <v>III</v>
      </c>
      <c r="X146" s="65" t="str">
        <f t="shared" si="14"/>
        <v>Aceptable</v>
      </c>
      <c r="Y146" s="63">
        <v>12</v>
      </c>
      <c r="Z146" s="63" t="s">
        <v>746</v>
      </c>
      <c r="AA146" s="63" t="s">
        <v>500</v>
      </c>
      <c r="AB146" s="66"/>
      <c r="AC146" s="63" t="s">
        <v>497</v>
      </c>
      <c r="AD146" s="63" t="s">
        <v>497</v>
      </c>
      <c r="AE146" s="63" t="s">
        <v>497</v>
      </c>
      <c r="AF146" s="63" t="s">
        <v>497</v>
      </c>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64" s="71" customFormat="1" ht="37.950000000000003" customHeight="1" x14ac:dyDescent="0.3">
      <c r="A147" s="212">
        <v>131</v>
      </c>
      <c r="B147" s="63" t="s">
        <v>1886</v>
      </c>
      <c r="C147" s="63" t="s">
        <v>475</v>
      </c>
      <c r="D147" s="63" t="s">
        <v>476</v>
      </c>
      <c r="E147" s="90" t="s">
        <v>767</v>
      </c>
      <c r="F147" s="90" t="s">
        <v>1919</v>
      </c>
      <c r="G147" s="90" t="s">
        <v>922</v>
      </c>
      <c r="H147" s="90" t="s">
        <v>480</v>
      </c>
      <c r="I147" s="90" t="s">
        <v>937</v>
      </c>
      <c r="J147" s="90" t="s">
        <v>944</v>
      </c>
      <c r="K147" s="90" t="s">
        <v>213</v>
      </c>
      <c r="L147" s="91" t="s">
        <v>684</v>
      </c>
      <c r="M147" s="90" t="s">
        <v>812</v>
      </c>
      <c r="N147" s="90" t="s">
        <v>813</v>
      </c>
      <c r="O147" s="91" t="s">
        <v>945</v>
      </c>
      <c r="P147" s="90" t="s">
        <v>633</v>
      </c>
      <c r="Q147" s="63">
        <v>2</v>
      </c>
      <c r="R147" s="63">
        <v>2</v>
      </c>
      <c r="S147" s="65">
        <f t="shared" si="10"/>
        <v>4</v>
      </c>
      <c r="T147" s="65" t="str">
        <f t="shared" si="11"/>
        <v>Bajo</v>
      </c>
      <c r="U147" s="63">
        <v>25</v>
      </c>
      <c r="V147" s="65">
        <f t="shared" si="12"/>
        <v>100</v>
      </c>
      <c r="W147" s="65" t="str">
        <f t="shared" si="13"/>
        <v>III</v>
      </c>
      <c r="X147" s="65" t="str">
        <f t="shared" si="14"/>
        <v>Aceptable</v>
      </c>
      <c r="Y147" s="63">
        <v>12</v>
      </c>
      <c r="Z147" s="63" t="s">
        <v>746</v>
      </c>
      <c r="AA147" s="63" t="s">
        <v>500</v>
      </c>
      <c r="AB147" s="66"/>
      <c r="AC147" s="63" t="s">
        <v>815</v>
      </c>
      <c r="AD147" s="63" t="s">
        <v>497</v>
      </c>
      <c r="AE147" s="63" t="s">
        <v>497</v>
      </c>
      <c r="AF147" s="63" t="s">
        <v>816</v>
      </c>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64" s="71" customFormat="1" ht="37.950000000000003" customHeight="1" x14ac:dyDescent="0.3">
      <c r="A148" s="211">
        <v>132</v>
      </c>
      <c r="B148" s="63" t="s">
        <v>1886</v>
      </c>
      <c r="C148" s="63" t="s">
        <v>475</v>
      </c>
      <c r="D148" s="63" t="s">
        <v>476</v>
      </c>
      <c r="E148" s="90" t="s">
        <v>767</v>
      </c>
      <c r="F148" s="90" t="s">
        <v>946</v>
      </c>
      <c r="G148" s="90" t="s">
        <v>947</v>
      </c>
      <c r="H148" s="90" t="s">
        <v>724</v>
      </c>
      <c r="I148" s="90" t="s">
        <v>948</v>
      </c>
      <c r="J148" s="90" t="s">
        <v>949</v>
      </c>
      <c r="K148" s="90" t="s">
        <v>234</v>
      </c>
      <c r="L148" s="91" t="s">
        <v>638</v>
      </c>
      <c r="M148" s="90" t="s">
        <v>639</v>
      </c>
      <c r="N148" s="90" t="s">
        <v>950</v>
      </c>
      <c r="O148" s="91" t="s">
        <v>830</v>
      </c>
      <c r="P148" s="90" t="s">
        <v>951</v>
      </c>
      <c r="Q148" s="63">
        <v>2</v>
      </c>
      <c r="R148" s="63">
        <v>4</v>
      </c>
      <c r="S148" s="65">
        <f t="shared" si="10"/>
        <v>8</v>
      </c>
      <c r="T148" s="65" t="str">
        <f t="shared" si="11"/>
        <v>Medio</v>
      </c>
      <c r="U148" s="63">
        <v>25</v>
      </c>
      <c r="V148" s="65">
        <f t="shared" si="12"/>
        <v>200</v>
      </c>
      <c r="W148" s="65" t="str">
        <f t="shared" si="13"/>
        <v>II</v>
      </c>
      <c r="X148" s="65" t="str">
        <f t="shared" si="14"/>
        <v>No Aceptable o Aceptable con controles</v>
      </c>
      <c r="Y148" s="63">
        <v>12</v>
      </c>
      <c r="Z148" s="63" t="s">
        <v>585</v>
      </c>
      <c r="AA148" s="63" t="s">
        <v>500</v>
      </c>
      <c r="AB148" s="66"/>
      <c r="AC148" s="63" t="s">
        <v>952</v>
      </c>
      <c r="AD148" s="63" t="s">
        <v>497</v>
      </c>
      <c r="AE148" s="63" t="s">
        <v>497</v>
      </c>
      <c r="AF148" s="63" t="s">
        <v>954</v>
      </c>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64" s="71" customFormat="1" ht="37.950000000000003" customHeight="1" x14ac:dyDescent="0.3">
      <c r="A149" s="211">
        <v>133</v>
      </c>
      <c r="B149" s="63" t="s">
        <v>1886</v>
      </c>
      <c r="C149" s="63" t="s">
        <v>475</v>
      </c>
      <c r="D149" s="63" t="s">
        <v>476</v>
      </c>
      <c r="E149" s="90" t="s">
        <v>767</v>
      </c>
      <c r="F149" s="90" t="s">
        <v>946</v>
      </c>
      <c r="G149" s="90" t="s">
        <v>947</v>
      </c>
      <c r="H149" s="90" t="s">
        <v>724</v>
      </c>
      <c r="I149" s="90" t="s">
        <v>948</v>
      </c>
      <c r="J149" s="90" t="s">
        <v>955</v>
      </c>
      <c r="K149" s="90" t="s">
        <v>234</v>
      </c>
      <c r="L149" s="91" t="s">
        <v>784</v>
      </c>
      <c r="M149" s="90" t="s">
        <v>785</v>
      </c>
      <c r="N149" s="90" t="s">
        <v>786</v>
      </c>
      <c r="O149" s="91" t="s">
        <v>787</v>
      </c>
      <c r="P149" s="90" t="s">
        <v>951</v>
      </c>
      <c r="Q149" s="63">
        <v>2</v>
      </c>
      <c r="R149" s="63">
        <v>3</v>
      </c>
      <c r="S149" s="65">
        <f t="shared" si="10"/>
        <v>6</v>
      </c>
      <c r="T149" s="65" t="str">
        <f t="shared" si="11"/>
        <v>Medio</v>
      </c>
      <c r="U149" s="63">
        <v>25</v>
      </c>
      <c r="V149" s="65">
        <f t="shared" si="12"/>
        <v>150</v>
      </c>
      <c r="W149" s="65" t="str">
        <f t="shared" si="13"/>
        <v>II</v>
      </c>
      <c r="X149" s="65" t="str">
        <f t="shared" si="14"/>
        <v>No Aceptable o Aceptable con controles</v>
      </c>
      <c r="Y149" s="63">
        <v>12</v>
      </c>
      <c r="Z149" s="63" t="s">
        <v>585</v>
      </c>
      <c r="AA149" s="63" t="s">
        <v>500</v>
      </c>
      <c r="AB149" s="66"/>
      <c r="AC149" s="63" t="s">
        <v>497</v>
      </c>
      <c r="AD149" s="63" t="s">
        <v>497</v>
      </c>
      <c r="AE149" s="63" t="s">
        <v>497</v>
      </c>
      <c r="AF149" s="63" t="s">
        <v>491</v>
      </c>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64" s="71" customFormat="1" ht="37.950000000000003" customHeight="1" x14ac:dyDescent="0.3">
      <c r="A150" s="212">
        <v>134</v>
      </c>
      <c r="B150" s="63" t="s">
        <v>1886</v>
      </c>
      <c r="C150" s="63" t="s">
        <v>475</v>
      </c>
      <c r="D150" s="63" t="s">
        <v>476</v>
      </c>
      <c r="E150" s="90" t="s">
        <v>767</v>
      </c>
      <c r="F150" s="90" t="s">
        <v>946</v>
      </c>
      <c r="G150" s="90" t="s">
        <v>947</v>
      </c>
      <c r="H150" s="90" t="s">
        <v>724</v>
      </c>
      <c r="I150" s="90" t="s">
        <v>948</v>
      </c>
      <c r="J150" s="90" t="s">
        <v>956</v>
      </c>
      <c r="K150" s="90" t="s">
        <v>234</v>
      </c>
      <c r="L150" s="91" t="s">
        <v>957</v>
      </c>
      <c r="M150" s="90" t="s">
        <v>958</v>
      </c>
      <c r="N150" s="90" t="s">
        <v>490</v>
      </c>
      <c r="O150" s="91" t="s">
        <v>959</v>
      </c>
      <c r="P150" s="90" t="s">
        <v>960</v>
      </c>
      <c r="Q150" s="63">
        <v>2</v>
      </c>
      <c r="R150" s="63">
        <v>4</v>
      </c>
      <c r="S150" s="65">
        <f t="shared" si="10"/>
        <v>8</v>
      </c>
      <c r="T150" s="65" t="str">
        <f t="shared" si="11"/>
        <v>Medio</v>
      </c>
      <c r="U150" s="63">
        <v>60</v>
      </c>
      <c r="V150" s="65">
        <f t="shared" si="12"/>
        <v>480</v>
      </c>
      <c r="W150" s="65" t="str">
        <f t="shared" si="13"/>
        <v>II</v>
      </c>
      <c r="X150" s="65" t="str">
        <f t="shared" si="14"/>
        <v>No Aceptable o Aceptable con controles</v>
      </c>
      <c r="Y150" s="63">
        <v>12</v>
      </c>
      <c r="Z150" s="63" t="s">
        <v>585</v>
      </c>
      <c r="AA150" s="63" t="s">
        <v>500</v>
      </c>
      <c r="AB150" s="66"/>
      <c r="AC150" s="63" t="s">
        <v>497</v>
      </c>
      <c r="AD150" s="63" t="s">
        <v>497</v>
      </c>
      <c r="AE150" s="63" t="s">
        <v>961</v>
      </c>
      <c r="AF150" s="63" t="s">
        <v>962</v>
      </c>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64" s="71" customFormat="1" ht="37.950000000000003" customHeight="1" x14ac:dyDescent="0.3">
      <c r="A151" s="211">
        <v>135</v>
      </c>
      <c r="B151" s="63" t="s">
        <v>1886</v>
      </c>
      <c r="C151" s="63" t="s">
        <v>475</v>
      </c>
      <c r="D151" s="63" t="s">
        <v>476</v>
      </c>
      <c r="E151" s="90" t="s">
        <v>767</v>
      </c>
      <c r="F151" s="90" t="s">
        <v>946</v>
      </c>
      <c r="G151" s="90" t="s">
        <v>947</v>
      </c>
      <c r="H151" s="90" t="s">
        <v>724</v>
      </c>
      <c r="I151" s="90" t="s">
        <v>948</v>
      </c>
      <c r="J151" s="90" t="s">
        <v>963</v>
      </c>
      <c r="K151" s="90" t="s">
        <v>167</v>
      </c>
      <c r="L151" s="91" t="s">
        <v>765</v>
      </c>
      <c r="M151" s="90" t="s">
        <v>484</v>
      </c>
      <c r="N151" s="90" t="s">
        <v>950</v>
      </c>
      <c r="O151" s="91" t="s">
        <v>830</v>
      </c>
      <c r="P151" s="90" t="s">
        <v>951</v>
      </c>
      <c r="Q151" s="63">
        <v>2</v>
      </c>
      <c r="R151" s="63">
        <v>4</v>
      </c>
      <c r="S151" s="65">
        <f t="shared" si="10"/>
        <v>8</v>
      </c>
      <c r="T151" s="65" t="str">
        <f t="shared" si="11"/>
        <v>Medio</v>
      </c>
      <c r="U151" s="63">
        <v>10</v>
      </c>
      <c r="V151" s="65">
        <f t="shared" si="12"/>
        <v>80</v>
      </c>
      <c r="W151" s="65" t="str">
        <f t="shared" si="13"/>
        <v>III</v>
      </c>
      <c r="X151" s="65" t="str">
        <f t="shared" si="14"/>
        <v>Aceptable</v>
      </c>
      <c r="Y151" s="63">
        <v>12</v>
      </c>
      <c r="Z151" s="63" t="s">
        <v>488</v>
      </c>
      <c r="AA151" s="63" t="s">
        <v>500</v>
      </c>
      <c r="AB151" s="66"/>
      <c r="AC151" s="63" t="s">
        <v>497</v>
      </c>
      <c r="AD151" s="63" t="s">
        <v>497</v>
      </c>
      <c r="AE151" s="63" t="s">
        <v>497</v>
      </c>
      <c r="AF151" s="63" t="s">
        <v>497</v>
      </c>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64" s="71" customFormat="1" ht="37.950000000000003" customHeight="1" x14ac:dyDescent="0.3">
      <c r="A152" s="211">
        <v>136</v>
      </c>
      <c r="B152" s="63" t="s">
        <v>1886</v>
      </c>
      <c r="C152" s="63" t="s">
        <v>475</v>
      </c>
      <c r="D152" s="63" t="s">
        <v>476</v>
      </c>
      <c r="E152" s="90" t="s">
        <v>767</v>
      </c>
      <c r="F152" s="90" t="s">
        <v>946</v>
      </c>
      <c r="G152" s="90" t="s">
        <v>947</v>
      </c>
      <c r="H152" s="90" t="s">
        <v>724</v>
      </c>
      <c r="I152" s="90" t="s">
        <v>948</v>
      </c>
      <c r="J152" s="90" t="s">
        <v>964</v>
      </c>
      <c r="K152" s="90" t="s">
        <v>272</v>
      </c>
      <c r="L152" s="91" t="s">
        <v>965</v>
      </c>
      <c r="M152" s="90" t="s">
        <v>966</v>
      </c>
      <c r="N152" s="90" t="s">
        <v>491</v>
      </c>
      <c r="O152" s="91" t="s">
        <v>530</v>
      </c>
      <c r="P152" s="90" t="s">
        <v>487</v>
      </c>
      <c r="Q152" s="63">
        <v>2</v>
      </c>
      <c r="R152" s="63">
        <v>3</v>
      </c>
      <c r="S152" s="65">
        <f t="shared" si="10"/>
        <v>6</v>
      </c>
      <c r="T152" s="65" t="str">
        <f t="shared" si="11"/>
        <v>Medio</v>
      </c>
      <c r="U152" s="63">
        <v>25</v>
      </c>
      <c r="V152" s="65">
        <f t="shared" si="12"/>
        <v>150</v>
      </c>
      <c r="W152" s="65" t="str">
        <f t="shared" si="13"/>
        <v>II</v>
      </c>
      <c r="X152" s="65" t="str">
        <f t="shared" si="14"/>
        <v>No Aceptable o Aceptable con controles</v>
      </c>
      <c r="Y152" s="63">
        <v>12</v>
      </c>
      <c r="Z152" s="63" t="s">
        <v>914</v>
      </c>
      <c r="AA152" s="63" t="s">
        <v>967</v>
      </c>
      <c r="AB152" s="66"/>
      <c r="AC152" s="63" t="s">
        <v>497</v>
      </c>
      <c r="AD152" s="63" t="s">
        <v>497</v>
      </c>
      <c r="AE152" s="63" t="s">
        <v>533</v>
      </c>
      <c r="AF152" s="63" t="s">
        <v>497</v>
      </c>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64" s="71" customFormat="1" ht="37.950000000000003" customHeight="1" x14ac:dyDescent="0.3">
      <c r="A153" s="212">
        <v>137</v>
      </c>
      <c r="B153" s="63" t="s">
        <v>1886</v>
      </c>
      <c r="C153" s="63" t="s">
        <v>475</v>
      </c>
      <c r="D153" s="63" t="s">
        <v>476</v>
      </c>
      <c r="E153" s="90" t="s">
        <v>767</v>
      </c>
      <c r="F153" s="90" t="s">
        <v>968</v>
      </c>
      <c r="G153" s="90" t="s">
        <v>947</v>
      </c>
      <c r="H153" s="90" t="s">
        <v>480</v>
      </c>
      <c r="I153" s="90" t="s">
        <v>916</v>
      </c>
      <c r="J153" s="90" t="s">
        <v>969</v>
      </c>
      <c r="K153" s="90" t="s">
        <v>347</v>
      </c>
      <c r="L153" s="91" t="s">
        <v>970</v>
      </c>
      <c r="M153" s="90" t="s">
        <v>971</v>
      </c>
      <c r="N153" s="90" t="s">
        <v>491</v>
      </c>
      <c r="O153" s="91" t="s">
        <v>959</v>
      </c>
      <c r="P153" s="90" t="s">
        <v>951</v>
      </c>
      <c r="Q153" s="63">
        <v>2</v>
      </c>
      <c r="R153" s="63">
        <v>2</v>
      </c>
      <c r="S153" s="65">
        <f t="shared" si="10"/>
        <v>4</v>
      </c>
      <c r="T153" s="65" t="str">
        <f t="shared" si="11"/>
        <v>Bajo</v>
      </c>
      <c r="U153" s="63">
        <v>25</v>
      </c>
      <c r="V153" s="65">
        <f t="shared" si="12"/>
        <v>100</v>
      </c>
      <c r="W153" s="65" t="str">
        <f t="shared" si="13"/>
        <v>III</v>
      </c>
      <c r="X153" s="65" t="str">
        <f t="shared" si="14"/>
        <v>Aceptable</v>
      </c>
      <c r="Y153" s="63">
        <v>12</v>
      </c>
      <c r="Z153" s="63" t="s">
        <v>972</v>
      </c>
      <c r="AA153" s="63" t="s">
        <v>500</v>
      </c>
      <c r="AB153" s="66"/>
      <c r="AC153" s="63" t="s">
        <v>497</v>
      </c>
      <c r="AD153" s="63" t="s">
        <v>497</v>
      </c>
      <c r="AE153" s="63" t="s">
        <v>973</v>
      </c>
      <c r="AF153" s="63" t="s">
        <v>497</v>
      </c>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64" s="71" customFormat="1" ht="37.950000000000003" customHeight="1" x14ac:dyDescent="0.3">
      <c r="A154" s="211">
        <v>138</v>
      </c>
      <c r="B154" s="63" t="s">
        <v>1886</v>
      </c>
      <c r="C154" s="63" t="s">
        <v>475</v>
      </c>
      <c r="D154" s="63" t="s">
        <v>476</v>
      </c>
      <c r="E154" s="90" t="s">
        <v>767</v>
      </c>
      <c r="F154" s="90" t="s">
        <v>968</v>
      </c>
      <c r="G154" s="90" t="s">
        <v>947</v>
      </c>
      <c r="H154" s="90" t="s">
        <v>480</v>
      </c>
      <c r="I154" s="90" t="s">
        <v>916</v>
      </c>
      <c r="J154" s="90" t="s">
        <v>974</v>
      </c>
      <c r="K154" s="90" t="s">
        <v>234</v>
      </c>
      <c r="L154" s="91" t="s">
        <v>784</v>
      </c>
      <c r="M154" s="90" t="s">
        <v>785</v>
      </c>
      <c r="N154" s="90" t="s">
        <v>786</v>
      </c>
      <c r="O154" s="91" t="s">
        <v>787</v>
      </c>
      <c r="P154" s="90" t="s">
        <v>633</v>
      </c>
      <c r="Q154" s="63">
        <v>2</v>
      </c>
      <c r="R154" s="63">
        <v>2</v>
      </c>
      <c r="S154" s="65">
        <f t="shared" si="10"/>
        <v>4</v>
      </c>
      <c r="T154" s="65" t="str">
        <f t="shared" si="11"/>
        <v>Bajo</v>
      </c>
      <c r="U154" s="63">
        <v>25</v>
      </c>
      <c r="V154" s="65">
        <f t="shared" si="12"/>
        <v>100</v>
      </c>
      <c r="W154" s="65" t="str">
        <f t="shared" si="13"/>
        <v>III</v>
      </c>
      <c r="X154" s="65" t="str">
        <f t="shared" si="14"/>
        <v>Aceptable</v>
      </c>
      <c r="Y154" s="63">
        <v>12</v>
      </c>
      <c r="Z154" s="63" t="s">
        <v>585</v>
      </c>
      <c r="AA154" s="63" t="s">
        <v>500</v>
      </c>
      <c r="AB154" s="66"/>
      <c r="AC154" s="63" t="s">
        <v>497</v>
      </c>
      <c r="AD154" s="63" t="s">
        <v>497</v>
      </c>
      <c r="AE154" s="63" t="s">
        <v>906</v>
      </c>
      <c r="AF154" s="63" t="s">
        <v>497</v>
      </c>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64" s="71" customFormat="1" ht="37.950000000000003" customHeight="1" x14ac:dyDescent="0.3">
      <c r="A155" s="211">
        <v>139</v>
      </c>
      <c r="B155" s="63" t="s">
        <v>1886</v>
      </c>
      <c r="C155" s="63" t="s">
        <v>475</v>
      </c>
      <c r="D155" s="63" t="s">
        <v>1920</v>
      </c>
      <c r="E155" s="90" t="s">
        <v>1921</v>
      </c>
      <c r="F155" s="90" t="s">
        <v>1922</v>
      </c>
      <c r="G155" s="90" t="s">
        <v>1923</v>
      </c>
      <c r="H155" s="90" t="s">
        <v>724</v>
      </c>
      <c r="I155" s="90" t="s">
        <v>628</v>
      </c>
      <c r="J155" s="90" t="s">
        <v>986</v>
      </c>
      <c r="K155" s="90" t="s">
        <v>234</v>
      </c>
      <c r="L155" s="90" t="s">
        <v>552</v>
      </c>
      <c r="M155" s="90" t="s">
        <v>553</v>
      </c>
      <c r="N155" s="90" t="s">
        <v>490</v>
      </c>
      <c r="O155" s="91" t="s">
        <v>554</v>
      </c>
      <c r="P155" s="90" t="s">
        <v>487</v>
      </c>
      <c r="Q155" s="63">
        <v>2</v>
      </c>
      <c r="R155" s="63">
        <v>3</v>
      </c>
      <c r="S155" s="65">
        <f t="shared" si="10"/>
        <v>6</v>
      </c>
      <c r="T155" s="65" t="str">
        <f t="shared" si="11"/>
        <v>Medio</v>
      </c>
      <c r="U155" s="63">
        <v>25</v>
      </c>
      <c r="V155" s="65">
        <f t="shared" si="12"/>
        <v>150</v>
      </c>
      <c r="W155" s="65" t="str">
        <f t="shared" si="13"/>
        <v>II</v>
      </c>
      <c r="X155" s="65" t="str">
        <f t="shared" si="14"/>
        <v>No Aceptable o Aceptable con controles</v>
      </c>
      <c r="Y155" s="63">
        <v>2</v>
      </c>
      <c r="Z155" s="63" t="s">
        <v>585</v>
      </c>
      <c r="AA155" s="63" t="s">
        <v>500</v>
      </c>
      <c r="AB155" s="66"/>
      <c r="AC155" s="63" t="s">
        <v>497</v>
      </c>
      <c r="AD155" s="63" t="s">
        <v>497</v>
      </c>
      <c r="AE155" s="63" t="s">
        <v>987</v>
      </c>
      <c r="AF155" s="63" t="s">
        <v>497</v>
      </c>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64" s="71" customFormat="1" ht="37.950000000000003" customHeight="1" x14ac:dyDescent="0.3">
      <c r="A156" s="212">
        <v>140</v>
      </c>
      <c r="B156" s="63" t="s">
        <v>1886</v>
      </c>
      <c r="C156" s="63" t="s">
        <v>475</v>
      </c>
      <c r="D156" s="63" t="s">
        <v>1920</v>
      </c>
      <c r="E156" s="90" t="s">
        <v>1921</v>
      </c>
      <c r="F156" s="90" t="s">
        <v>1922</v>
      </c>
      <c r="G156" s="90" t="s">
        <v>1923</v>
      </c>
      <c r="H156" s="90" t="s">
        <v>724</v>
      </c>
      <c r="I156" s="90" t="s">
        <v>628</v>
      </c>
      <c r="J156" s="90" t="s">
        <v>998</v>
      </c>
      <c r="K156" s="90" t="s">
        <v>192</v>
      </c>
      <c r="L156" s="90" t="s">
        <v>791</v>
      </c>
      <c r="M156" s="90" t="s">
        <v>792</v>
      </c>
      <c r="N156" s="90" t="s">
        <v>793</v>
      </c>
      <c r="O156" s="91" t="s">
        <v>997</v>
      </c>
      <c r="P156" s="90" t="s">
        <v>633</v>
      </c>
      <c r="Q156" s="63">
        <v>2</v>
      </c>
      <c r="R156" s="63">
        <v>3</v>
      </c>
      <c r="S156" s="65">
        <f t="shared" si="10"/>
        <v>6</v>
      </c>
      <c r="T156" s="65" t="str">
        <f t="shared" si="11"/>
        <v>Medio</v>
      </c>
      <c r="U156" s="63">
        <v>25</v>
      </c>
      <c r="V156" s="65">
        <f t="shared" si="12"/>
        <v>150</v>
      </c>
      <c r="W156" s="65" t="str">
        <f t="shared" si="13"/>
        <v>II</v>
      </c>
      <c r="X156" s="65" t="str">
        <f t="shared" si="14"/>
        <v>No Aceptable o Aceptable con controles</v>
      </c>
      <c r="Y156" s="63">
        <v>2</v>
      </c>
      <c r="Z156" s="63" t="s">
        <v>709</v>
      </c>
      <c r="AA156" s="63" t="s">
        <v>500</v>
      </c>
      <c r="AB156" s="66"/>
      <c r="AC156" s="63" t="s">
        <v>497</v>
      </c>
      <c r="AD156" s="63" t="s">
        <v>497</v>
      </c>
      <c r="AE156" s="63" t="s">
        <v>999</v>
      </c>
      <c r="AF156" s="63" t="s">
        <v>497</v>
      </c>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64" s="71" customFormat="1" ht="37.950000000000003" customHeight="1" x14ac:dyDescent="0.3">
      <c r="A157" s="211">
        <v>141</v>
      </c>
      <c r="B157" s="63" t="s">
        <v>1886</v>
      </c>
      <c r="C157" s="63" t="s">
        <v>475</v>
      </c>
      <c r="D157" s="63" t="s">
        <v>1920</v>
      </c>
      <c r="E157" s="90" t="s">
        <v>1921</v>
      </c>
      <c r="F157" s="90" t="s">
        <v>1922</v>
      </c>
      <c r="G157" s="90" t="s">
        <v>1923</v>
      </c>
      <c r="H157" s="90" t="s">
        <v>724</v>
      </c>
      <c r="I157" s="90" t="s">
        <v>628</v>
      </c>
      <c r="J157" s="90" t="s">
        <v>1924</v>
      </c>
      <c r="K157" s="90" t="s">
        <v>192</v>
      </c>
      <c r="L157" s="90" t="s">
        <v>756</v>
      </c>
      <c r="M157" s="90" t="s">
        <v>757</v>
      </c>
      <c r="N157" s="90" t="s">
        <v>758</v>
      </c>
      <c r="O157" s="91" t="s">
        <v>759</v>
      </c>
      <c r="P157" s="90" t="s">
        <v>760</v>
      </c>
      <c r="Q157" s="63">
        <v>2</v>
      </c>
      <c r="R157" s="63">
        <v>3</v>
      </c>
      <c r="S157" s="65">
        <f t="shared" si="10"/>
        <v>6</v>
      </c>
      <c r="T157" s="65" t="str">
        <f t="shared" si="11"/>
        <v>Medio</v>
      </c>
      <c r="U157" s="63">
        <v>25</v>
      </c>
      <c r="V157" s="65">
        <f t="shared" si="12"/>
        <v>150</v>
      </c>
      <c r="W157" s="65" t="str">
        <f t="shared" si="13"/>
        <v>II</v>
      </c>
      <c r="X157" s="65" t="str">
        <f t="shared" si="14"/>
        <v>No Aceptable o Aceptable con controles</v>
      </c>
      <c r="Y157" s="63">
        <v>2</v>
      </c>
      <c r="Z157" s="63" t="s">
        <v>798</v>
      </c>
      <c r="AA157" s="63" t="s">
        <v>500</v>
      </c>
      <c r="AB157" s="66"/>
      <c r="AC157" s="63" t="s">
        <v>497</v>
      </c>
      <c r="AD157" s="63" t="s">
        <v>497</v>
      </c>
      <c r="AE157" s="63" t="s">
        <v>999</v>
      </c>
      <c r="AF157" s="63" t="s">
        <v>497</v>
      </c>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64" s="71" customFormat="1" ht="37.950000000000003" customHeight="1" x14ac:dyDescent="0.3">
      <c r="A158" s="211">
        <v>142</v>
      </c>
      <c r="B158" s="63" t="s">
        <v>1886</v>
      </c>
      <c r="C158" s="63" t="s">
        <v>475</v>
      </c>
      <c r="D158" s="63" t="s">
        <v>1920</v>
      </c>
      <c r="E158" s="90" t="s">
        <v>1921</v>
      </c>
      <c r="F158" s="90" t="s">
        <v>1922</v>
      </c>
      <c r="G158" s="90" t="s">
        <v>1923</v>
      </c>
      <c r="H158" s="90" t="s">
        <v>724</v>
      </c>
      <c r="I158" s="90" t="s">
        <v>628</v>
      </c>
      <c r="J158" s="90" t="s">
        <v>1925</v>
      </c>
      <c r="K158" s="90" t="s">
        <v>347</v>
      </c>
      <c r="L158" s="90" t="s">
        <v>705</v>
      </c>
      <c r="M158" s="90" t="s">
        <v>706</v>
      </c>
      <c r="N158" s="90" t="s">
        <v>707</v>
      </c>
      <c r="O158" s="91" t="s">
        <v>708</v>
      </c>
      <c r="P158" s="90" t="s">
        <v>700</v>
      </c>
      <c r="Q158" s="63">
        <v>2</v>
      </c>
      <c r="R158" s="63">
        <v>3</v>
      </c>
      <c r="S158" s="65">
        <f t="shared" si="10"/>
        <v>6</v>
      </c>
      <c r="T158" s="65" t="str">
        <f t="shared" si="11"/>
        <v>Medio</v>
      </c>
      <c r="U158" s="63">
        <v>60</v>
      </c>
      <c r="V158" s="65">
        <f t="shared" si="12"/>
        <v>360</v>
      </c>
      <c r="W158" s="65" t="str">
        <f t="shared" si="13"/>
        <v>II</v>
      </c>
      <c r="X158" s="65" t="str">
        <f t="shared" si="14"/>
        <v>No Aceptable o Aceptable con controles</v>
      </c>
      <c r="Y158" s="63">
        <v>2</v>
      </c>
      <c r="Z158" s="63" t="s">
        <v>1014</v>
      </c>
      <c r="AA158" s="63" t="s">
        <v>500</v>
      </c>
      <c r="AB158" s="66"/>
      <c r="AC158" s="63" t="s">
        <v>497</v>
      </c>
      <c r="AD158" s="63" t="s">
        <v>497</v>
      </c>
      <c r="AE158" s="63" t="s">
        <v>497</v>
      </c>
      <c r="AF158" s="63" t="s">
        <v>497</v>
      </c>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64" s="71" customFormat="1" ht="37.950000000000003" customHeight="1" x14ac:dyDescent="0.3">
      <c r="A159" s="212">
        <v>143</v>
      </c>
      <c r="B159" s="63" t="s">
        <v>1886</v>
      </c>
      <c r="C159" s="63" t="s">
        <v>475</v>
      </c>
      <c r="D159" s="63" t="s">
        <v>1920</v>
      </c>
      <c r="E159" s="90" t="s">
        <v>1921</v>
      </c>
      <c r="F159" s="90" t="s">
        <v>1922</v>
      </c>
      <c r="G159" s="90" t="s">
        <v>1923</v>
      </c>
      <c r="H159" s="90" t="s">
        <v>724</v>
      </c>
      <c r="I159" s="90" t="s">
        <v>628</v>
      </c>
      <c r="J159" s="90" t="s">
        <v>1926</v>
      </c>
      <c r="K159" s="90" t="s">
        <v>135</v>
      </c>
      <c r="L159" s="91" t="s">
        <v>618</v>
      </c>
      <c r="M159" s="90" t="s">
        <v>619</v>
      </c>
      <c r="N159" s="90"/>
      <c r="O159" s="91" t="s">
        <v>620</v>
      </c>
      <c r="P159" s="90" t="s">
        <v>1114</v>
      </c>
      <c r="Q159" s="63">
        <v>2</v>
      </c>
      <c r="R159" s="63">
        <v>2</v>
      </c>
      <c r="S159" s="65">
        <f t="shared" si="10"/>
        <v>4</v>
      </c>
      <c r="T159" s="65" t="str">
        <f t="shared" si="11"/>
        <v>Bajo</v>
      </c>
      <c r="U159" s="63">
        <v>25</v>
      </c>
      <c r="V159" s="65">
        <f t="shared" si="12"/>
        <v>100</v>
      </c>
      <c r="W159" s="65" t="str">
        <f t="shared" si="13"/>
        <v>III</v>
      </c>
      <c r="X159" s="65" t="str">
        <f t="shared" si="14"/>
        <v>Aceptable</v>
      </c>
      <c r="Y159" s="63">
        <v>2</v>
      </c>
      <c r="Z159" s="63" t="s">
        <v>621</v>
      </c>
      <c r="AA159" s="63" t="s">
        <v>500</v>
      </c>
      <c r="AB159" s="66"/>
      <c r="AC159" s="63" t="s">
        <v>497</v>
      </c>
      <c r="AD159" s="63" t="s">
        <v>497</v>
      </c>
      <c r="AE159" s="63" t="s">
        <v>820</v>
      </c>
      <c r="AF159" s="63" t="s">
        <v>497</v>
      </c>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64" s="71" customFormat="1" ht="37.950000000000003" customHeight="1" x14ac:dyDescent="0.3">
      <c r="A160" s="211">
        <v>144</v>
      </c>
      <c r="B160" s="63" t="s">
        <v>1886</v>
      </c>
      <c r="C160" s="63" t="s">
        <v>475</v>
      </c>
      <c r="D160" s="63" t="s">
        <v>1920</v>
      </c>
      <c r="E160" s="90" t="s">
        <v>1921</v>
      </c>
      <c r="F160" s="90" t="s">
        <v>1922</v>
      </c>
      <c r="G160" s="90" t="s">
        <v>1923</v>
      </c>
      <c r="H160" s="90" t="s">
        <v>724</v>
      </c>
      <c r="I160" s="90" t="s">
        <v>628</v>
      </c>
      <c r="J160" s="90" t="s">
        <v>1927</v>
      </c>
      <c r="K160" s="90" t="s">
        <v>135</v>
      </c>
      <c r="L160" s="91" t="s">
        <v>624</v>
      </c>
      <c r="M160" s="90" t="s">
        <v>625</v>
      </c>
      <c r="N160" s="90"/>
      <c r="O160" s="91" t="s">
        <v>620</v>
      </c>
      <c r="P160" s="90" t="s">
        <v>1114</v>
      </c>
      <c r="Q160" s="63">
        <v>2</v>
      </c>
      <c r="R160" s="63">
        <v>2</v>
      </c>
      <c r="S160" s="65">
        <f t="shared" si="10"/>
        <v>4</v>
      </c>
      <c r="T160" s="65" t="str">
        <f t="shared" si="11"/>
        <v>Bajo</v>
      </c>
      <c r="U160" s="63">
        <v>25</v>
      </c>
      <c r="V160" s="65">
        <f t="shared" si="12"/>
        <v>100</v>
      </c>
      <c r="W160" s="65" t="str">
        <f t="shared" si="13"/>
        <v>III</v>
      </c>
      <c r="X160" s="65" t="str">
        <f t="shared" si="14"/>
        <v>Aceptable</v>
      </c>
      <c r="Y160" s="63">
        <v>2</v>
      </c>
      <c r="Z160" s="63" t="s">
        <v>621</v>
      </c>
      <c r="AA160" s="63" t="s">
        <v>500</v>
      </c>
      <c r="AB160" s="66"/>
      <c r="AC160" s="63" t="s">
        <v>497</v>
      </c>
      <c r="AD160" s="63" t="s">
        <v>497</v>
      </c>
      <c r="AE160" s="63" t="s">
        <v>820</v>
      </c>
      <c r="AF160" s="63" t="s">
        <v>497</v>
      </c>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64" s="71" customFormat="1" ht="37.950000000000003" customHeight="1" x14ac:dyDescent="0.3">
      <c r="A161" s="211">
        <v>145</v>
      </c>
      <c r="B161" s="63" t="s">
        <v>1886</v>
      </c>
      <c r="C161" s="63" t="s">
        <v>475</v>
      </c>
      <c r="D161" s="63" t="s">
        <v>1920</v>
      </c>
      <c r="E161" s="90" t="s">
        <v>1921</v>
      </c>
      <c r="F161" s="90" t="s">
        <v>1922</v>
      </c>
      <c r="G161" s="90" t="s">
        <v>1923</v>
      </c>
      <c r="H161" s="90" t="s">
        <v>724</v>
      </c>
      <c r="I161" s="90" t="s">
        <v>628</v>
      </c>
      <c r="J161" s="90" t="s">
        <v>1891</v>
      </c>
      <c r="K161" s="90" t="s">
        <v>213</v>
      </c>
      <c r="L161" s="91" t="s">
        <v>678</v>
      </c>
      <c r="M161" s="90" t="s">
        <v>679</v>
      </c>
      <c r="N161" s="90"/>
      <c r="O161" s="91" t="s">
        <v>680</v>
      </c>
      <c r="P161" s="90" t="s">
        <v>681</v>
      </c>
      <c r="Q161" s="63">
        <v>2</v>
      </c>
      <c r="R161" s="63">
        <v>2</v>
      </c>
      <c r="S161" s="65">
        <f t="shared" si="10"/>
        <v>4</v>
      </c>
      <c r="T161" s="65" t="str">
        <f t="shared" si="11"/>
        <v>Bajo</v>
      </c>
      <c r="U161" s="63">
        <v>60</v>
      </c>
      <c r="V161" s="65">
        <f t="shared" si="12"/>
        <v>240</v>
      </c>
      <c r="W161" s="65" t="str">
        <f t="shared" si="13"/>
        <v>II</v>
      </c>
      <c r="X161" s="65" t="str">
        <f t="shared" si="14"/>
        <v>No Aceptable o Aceptable con controles</v>
      </c>
      <c r="Y161" s="63">
        <v>2</v>
      </c>
      <c r="Z161" s="63" t="s">
        <v>746</v>
      </c>
      <c r="AA161" s="63" t="s">
        <v>500</v>
      </c>
      <c r="AB161" s="66"/>
      <c r="AC161" s="63" t="s">
        <v>815</v>
      </c>
      <c r="AD161" s="63" t="s">
        <v>497</v>
      </c>
      <c r="AE161" s="63" t="s">
        <v>497</v>
      </c>
      <c r="AF161" s="63" t="s">
        <v>816</v>
      </c>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64" s="71" customFormat="1" ht="37.950000000000003" customHeight="1" x14ac:dyDescent="0.3">
      <c r="A162" s="212">
        <v>146</v>
      </c>
      <c r="B162" s="63" t="s">
        <v>1886</v>
      </c>
      <c r="C162" s="63" t="s">
        <v>475</v>
      </c>
      <c r="D162" s="63" t="s">
        <v>1920</v>
      </c>
      <c r="E162" s="90" t="s">
        <v>1921</v>
      </c>
      <c r="F162" s="90" t="s">
        <v>1922</v>
      </c>
      <c r="G162" s="90" t="s">
        <v>1923</v>
      </c>
      <c r="H162" s="90" t="s">
        <v>724</v>
      </c>
      <c r="I162" s="90" t="s">
        <v>628</v>
      </c>
      <c r="J162" s="90" t="s">
        <v>1891</v>
      </c>
      <c r="K162" s="90" t="s">
        <v>213</v>
      </c>
      <c r="L162" s="91" t="s">
        <v>684</v>
      </c>
      <c r="M162" s="90" t="s">
        <v>685</v>
      </c>
      <c r="N162" s="90"/>
      <c r="O162" s="91" t="s">
        <v>680</v>
      </c>
      <c r="P162" s="90" t="s">
        <v>686</v>
      </c>
      <c r="Q162" s="63">
        <v>2</v>
      </c>
      <c r="R162" s="63">
        <v>2</v>
      </c>
      <c r="S162" s="65">
        <f t="shared" si="10"/>
        <v>4</v>
      </c>
      <c r="T162" s="65" t="str">
        <f t="shared" si="11"/>
        <v>Bajo</v>
      </c>
      <c r="U162" s="63">
        <v>25</v>
      </c>
      <c r="V162" s="65">
        <f t="shared" si="12"/>
        <v>100</v>
      </c>
      <c r="W162" s="65" t="str">
        <f t="shared" si="13"/>
        <v>III</v>
      </c>
      <c r="X162" s="65" t="str">
        <f t="shared" si="14"/>
        <v>Aceptable</v>
      </c>
      <c r="Y162" s="63">
        <v>2</v>
      </c>
      <c r="Z162" s="63" t="s">
        <v>746</v>
      </c>
      <c r="AA162" s="63" t="s">
        <v>500</v>
      </c>
      <c r="AB162" s="66"/>
      <c r="AC162" s="63" t="s">
        <v>815</v>
      </c>
      <c r="AD162" s="63" t="s">
        <v>497</v>
      </c>
      <c r="AE162" s="63" t="s">
        <v>497</v>
      </c>
      <c r="AF162" s="63" t="s">
        <v>816</v>
      </c>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64" s="71" customFormat="1" ht="37.950000000000003" customHeight="1" x14ac:dyDescent="0.3">
      <c r="A163" s="211">
        <v>147</v>
      </c>
      <c r="B163" s="63" t="s">
        <v>1886</v>
      </c>
      <c r="C163" s="63" t="s">
        <v>475</v>
      </c>
      <c r="D163" s="63" t="s">
        <v>1920</v>
      </c>
      <c r="E163" s="90" t="s">
        <v>1921</v>
      </c>
      <c r="F163" s="90" t="s">
        <v>1922</v>
      </c>
      <c r="G163" s="90" t="s">
        <v>1923</v>
      </c>
      <c r="H163" s="90" t="s">
        <v>724</v>
      </c>
      <c r="I163" s="90" t="s">
        <v>628</v>
      </c>
      <c r="J163" s="90" t="s">
        <v>1928</v>
      </c>
      <c r="K163" s="90" t="s">
        <v>179</v>
      </c>
      <c r="L163" s="90" t="s">
        <v>516</v>
      </c>
      <c r="M163" s="90" t="s">
        <v>517</v>
      </c>
      <c r="N163" s="90" t="s">
        <v>490</v>
      </c>
      <c r="O163" s="91" t="s">
        <v>518</v>
      </c>
      <c r="P163" s="90" t="s">
        <v>1114</v>
      </c>
      <c r="Q163" s="63">
        <v>2</v>
      </c>
      <c r="R163" s="63">
        <v>2</v>
      </c>
      <c r="S163" s="65">
        <f t="shared" si="10"/>
        <v>4</v>
      </c>
      <c r="T163" s="65" t="str">
        <f t="shared" si="11"/>
        <v>Bajo</v>
      </c>
      <c r="U163" s="63">
        <v>25</v>
      </c>
      <c r="V163" s="65">
        <f t="shared" si="12"/>
        <v>100</v>
      </c>
      <c r="W163" s="65" t="str">
        <f t="shared" si="13"/>
        <v>III</v>
      </c>
      <c r="X163" s="65" t="str">
        <f t="shared" si="14"/>
        <v>Aceptable</v>
      </c>
      <c r="Y163" s="63">
        <v>2</v>
      </c>
      <c r="Z163" s="63" t="s">
        <v>1117</v>
      </c>
      <c r="AA163" s="63" t="s">
        <v>500</v>
      </c>
      <c r="AB163" s="66"/>
      <c r="AC163" s="63" t="s">
        <v>497</v>
      </c>
      <c r="AD163" s="63" t="s">
        <v>497</v>
      </c>
      <c r="AE163" s="63" t="s">
        <v>835</v>
      </c>
      <c r="AF163" s="63" t="s">
        <v>491</v>
      </c>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64" s="71" customFormat="1" ht="37.950000000000003" customHeight="1" x14ac:dyDescent="0.3">
      <c r="A164" s="211">
        <v>148</v>
      </c>
      <c r="B164" s="63" t="s">
        <v>1886</v>
      </c>
      <c r="C164" s="63" t="s">
        <v>475</v>
      </c>
      <c r="D164" s="63" t="s">
        <v>1920</v>
      </c>
      <c r="E164" s="90" t="s">
        <v>1921</v>
      </c>
      <c r="F164" s="90" t="s">
        <v>1922</v>
      </c>
      <c r="G164" s="90" t="s">
        <v>1923</v>
      </c>
      <c r="H164" s="90" t="s">
        <v>724</v>
      </c>
      <c r="I164" s="90" t="s">
        <v>628</v>
      </c>
      <c r="J164" s="90" t="s">
        <v>1119</v>
      </c>
      <c r="K164" s="90" t="s">
        <v>179</v>
      </c>
      <c r="L164" s="90" t="s">
        <v>748</v>
      </c>
      <c r="M164" s="90" t="s">
        <v>517</v>
      </c>
      <c r="N164" s="90" t="s">
        <v>490</v>
      </c>
      <c r="O164" s="91" t="s">
        <v>523</v>
      </c>
      <c r="P164" s="90" t="s">
        <v>1114</v>
      </c>
      <c r="Q164" s="63">
        <v>2</v>
      </c>
      <c r="R164" s="63">
        <v>2</v>
      </c>
      <c r="S164" s="65">
        <f t="shared" si="10"/>
        <v>4</v>
      </c>
      <c r="T164" s="65" t="str">
        <f t="shared" si="11"/>
        <v>Bajo</v>
      </c>
      <c r="U164" s="63">
        <v>60</v>
      </c>
      <c r="V164" s="65">
        <f t="shared" si="12"/>
        <v>240</v>
      </c>
      <c r="W164" s="65" t="str">
        <f t="shared" si="13"/>
        <v>II</v>
      </c>
      <c r="X164" s="65" t="str">
        <f t="shared" si="14"/>
        <v>No Aceptable o Aceptable con controles</v>
      </c>
      <c r="Y164" s="63">
        <v>2</v>
      </c>
      <c r="Z164" s="63" t="s">
        <v>1117</v>
      </c>
      <c r="AA164" s="63" t="s">
        <v>500</v>
      </c>
      <c r="AB164" s="66"/>
      <c r="AC164" s="63" t="s">
        <v>497</v>
      </c>
      <c r="AD164" s="63" t="s">
        <v>497</v>
      </c>
      <c r="AE164" s="63" t="s">
        <v>835</v>
      </c>
      <c r="AF164" s="63" t="s">
        <v>497</v>
      </c>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64" s="71" customFormat="1" ht="37.950000000000003" customHeight="1" x14ac:dyDescent="0.3">
      <c r="A165" s="212">
        <v>149</v>
      </c>
      <c r="B165" s="63" t="s">
        <v>1886</v>
      </c>
      <c r="C165" s="63" t="s">
        <v>475</v>
      </c>
      <c r="D165" s="63" t="s">
        <v>1920</v>
      </c>
      <c r="E165" s="90" t="s">
        <v>1921</v>
      </c>
      <c r="F165" s="90" t="s">
        <v>1922</v>
      </c>
      <c r="G165" s="90" t="s">
        <v>1923</v>
      </c>
      <c r="H165" s="90" t="s">
        <v>724</v>
      </c>
      <c r="I165" s="90" t="s">
        <v>628</v>
      </c>
      <c r="J165" s="90" t="s">
        <v>1929</v>
      </c>
      <c r="K165" s="90" t="s">
        <v>179</v>
      </c>
      <c r="L165" s="91" t="s">
        <v>651</v>
      </c>
      <c r="M165" s="90" t="s">
        <v>652</v>
      </c>
      <c r="N165" s="90" t="s">
        <v>490</v>
      </c>
      <c r="O165" s="91" t="s">
        <v>554</v>
      </c>
      <c r="P165" s="90" t="s">
        <v>1930</v>
      </c>
      <c r="Q165" s="63">
        <v>6</v>
      </c>
      <c r="R165" s="63">
        <v>1</v>
      </c>
      <c r="S165" s="65">
        <f t="shared" si="10"/>
        <v>6</v>
      </c>
      <c r="T165" s="65" t="str">
        <f t="shared" si="11"/>
        <v>Medio</v>
      </c>
      <c r="U165" s="63">
        <v>60</v>
      </c>
      <c r="V165" s="65">
        <f t="shared" si="12"/>
        <v>360</v>
      </c>
      <c r="W165" s="65" t="str">
        <f t="shared" si="13"/>
        <v>II</v>
      </c>
      <c r="X165" s="65" t="str">
        <f t="shared" si="14"/>
        <v>No Aceptable o Aceptable con controles</v>
      </c>
      <c r="Y165" s="63">
        <v>2</v>
      </c>
      <c r="Z165" s="63" t="s">
        <v>506</v>
      </c>
      <c r="AA165" s="63" t="s">
        <v>809</v>
      </c>
      <c r="AB165" s="63" t="s">
        <v>491</v>
      </c>
      <c r="AC165" s="63" t="s">
        <v>497</v>
      </c>
      <c r="AD165" s="63" t="s">
        <v>497</v>
      </c>
      <c r="AE165" s="63" t="s">
        <v>1931</v>
      </c>
      <c r="AF165" s="63" t="s">
        <v>497</v>
      </c>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64" s="71" customFormat="1" ht="37.950000000000003" customHeight="1" x14ac:dyDescent="0.3">
      <c r="A166" s="211">
        <v>150</v>
      </c>
      <c r="B166" s="63" t="s">
        <v>1886</v>
      </c>
      <c r="C166" s="63" t="s">
        <v>475</v>
      </c>
      <c r="D166" s="63" t="s">
        <v>1920</v>
      </c>
      <c r="E166" s="90" t="s">
        <v>1921</v>
      </c>
      <c r="F166" s="90" t="s">
        <v>1922</v>
      </c>
      <c r="G166" s="90" t="s">
        <v>1923</v>
      </c>
      <c r="H166" s="90" t="s">
        <v>724</v>
      </c>
      <c r="I166" s="90" t="s">
        <v>628</v>
      </c>
      <c r="J166" s="90" t="s">
        <v>1001</v>
      </c>
      <c r="K166" s="90" t="s">
        <v>326</v>
      </c>
      <c r="L166" s="90" t="s">
        <v>565</v>
      </c>
      <c r="M166" s="90" t="s">
        <v>566</v>
      </c>
      <c r="N166" s="90" t="s">
        <v>490</v>
      </c>
      <c r="O166" s="91" t="s">
        <v>568</v>
      </c>
      <c r="P166" s="90" t="s">
        <v>569</v>
      </c>
      <c r="Q166" s="63">
        <v>2</v>
      </c>
      <c r="R166" s="63">
        <v>4</v>
      </c>
      <c r="S166" s="65">
        <f t="shared" si="10"/>
        <v>8</v>
      </c>
      <c r="T166" s="65" t="str">
        <f t="shared" si="11"/>
        <v>Medio</v>
      </c>
      <c r="U166" s="63">
        <v>25</v>
      </c>
      <c r="V166" s="65">
        <f t="shared" si="12"/>
        <v>200</v>
      </c>
      <c r="W166" s="65" t="str">
        <f t="shared" si="13"/>
        <v>II</v>
      </c>
      <c r="X166" s="65" t="str">
        <f t="shared" si="14"/>
        <v>No Aceptable o Aceptable con controles</v>
      </c>
      <c r="Y166" s="63">
        <v>2</v>
      </c>
      <c r="Z166" s="63" t="s">
        <v>575</v>
      </c>
      <c r="AA166" s="63" t="s">
        <v>500</v>
      </c>
      <c r="AB166" s="66"/>
      <c r="AC166" s="63" t="s">
        <v>497</v>
      </c>
      <c r="AD166" s="63" t="s">
        <v>497</v>
      </c>
      <c r="AE166" s="63" t="s">
        <v>497</v>
      </c>
      <c r="AF166" s="63" t="s">
        <v>1932</v>
      </c>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64" s="71" customFormat="1" ht="37.950000000000003" customHeight="1" x14ac:dyDescent="0.3">
      <c r="A167" s="211">
        <v>151</v>
      </c>
      <c r="B167" s="63" t="s">
        <v>1886</v>
      </c>
      <c r="C167" s="63" t="s">
        <v>475</v>
      </c>
      <c r="D167" s="63" t="s">
        <v>1920</v>
      </c>
      <c r="E167" s="90" t="s">
        <v>1921</v>
      </c>
      <c r="F167" s="90" t="s">
        <v>1922</v>
      </c>
      <c r="G167" s="90" t="s">
        <v>1923</v>
      </c>
      <c r="H167" s="90" t="s">
        <v>724</v>
      </c>
      <c r="I167" s="90" t="s">
        <v>628</v>
      </c>
      <c r="J167" s="90" t="s">
        <v>1933</v>
      </c>
      <c r="K167" s="90" t="s">
        <v>167</v>
      </c>
      <c r="L167" s="90" t="s">
        <v>495</v>
      </c>
      <c r="M167" s="90" t="s">
        <v>1934</v>
      </c>
      <c r="N167" s="90" t="s">
        <v>490</v>
      </c>
      <c r="O167" s="91" t="s">
        <v>1935</v>
      </c>
      <c r="P167" s="90" t="s">
        <v>569</v>
      </c>
      <c r="Q167" s="63">
        <v>2</v>
      </c>
      <c r="R167" s="63">
        <v>1</v>
      </c>
      <c r="S167" s="65">
        <f t="shared" si="10"/>
        <v>2</v>
      </c>
      <c r="T167" s="65" t="str">
        <f t="shared" si="11"/>
        <v>Bajo</v>
      </c>
      <c r="U167" s="63">
        <v>25</v>
      </c>
      <c r="V167" s="65">
        <f t="shared" si="12"/>
        <v>50</v>
      </c>
      <c r="W167" s="65" t="str">
        <f t="shared" si="13"/>
        <v>III</v>
      </c>
      <c r="X167" s="65" t="str">
        <f t="shared" si="14"/>
        <v>Aceptable</v>
      </c>
      <c r="Y167" s="63">
        <v>2</v>
      </c>
      <c r="Z167" s="63" t="s">
        <v>585</v>
      </c>
      <c r="AA167" s="63" t="s">
        <v>500</v>
      </c>
      <c r="AB167" s="66"/>
      <c r="AC167" s="63" t="s">
        <v>497</v>
      </c>
      <c r="AD167" s="63" t="s">
        <v>497</v>
      </c>
      <c r="AE167" s="63" t="s">
        <v>1936</v>
      </c>
      <c r="AF167" s="63" t="s">
        <v>497</v>
      </c>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64" s="71" customFormat="1" ht="37.950000000000003" customHeight="1" x14ac:dyDescent="0.3">
      <c r="A168" s="212">
        <v>152</v>
      </c>
      <c r="B168" s="63" t="s">
        <v>1886</v>
      </c>
      <c r="C168" s="63" t="s">
        <v>475</v>
      </c>
      <c r="D168" s="63" t="s">
        <v>1920</v>
      </c>
      <c r="E168" s="90" t="s">
        <v>1921</v>
      </c>
      <c r="F168" s="90" t="s">
        <v>1922</v>
      </c>
      <c r="G168" s="90" t="s">
        <v>1923</v>
      </c>
      <c r="H168" s="90" t="s">
        <v>724</v>
      </c>
      <c r="I168" s="90" t="s">
        <v>628</v>
      </c>
      <c r="J168" s="90" t="s">
        <v>1933</v>
      </c>
      <c r="K168" s="90" t="s">
        <v>213</v>
      </c>
      <c r="L168" s="90" t="s">
        <v>503</v>
      </c>
      <c r="M168" s="90" t="s">
        <v>504</v>
      </c>
      <c r="N168" s="90" t="s">
        <v>490</v>
      </c>
      <c r="O168" s="91" t="s">
        <v>1937</v>
      </c>
      <c r="P168" s="90" t="s">
        <v>569</v>
      </c>
      <c r="Q168" s="63">
        <v>2</v>
      </c>
      <c r="R168" s="63">
        <v>1</v>
      </c>
      <c r="S168" s="65">
        <f t="shared" si="10"/>
        <v>2</v>
      </c>
      <c r="T168" s="65" t="str">
        <f t="shared" si="11"/>
        <v>Bajo</v>
      </c>
      <c r="U168" s="63">
        <v>25</v>
      </c>
      <c r="V168" s="65">
        <f t="shared" si="12"/>
        <v>50</v>
      </c>
      <c r="W168" s="65" t="str">
        <f t="shared" si="13"/>
        <v>III</v>
      </c>
      <c r="X168" s="65" t="str">
        <f t="shared" si="14"/>
        <v>Aceptable</v>
      </c>
      <c r="Y168" s="63">
        <v>2</v>
      </c>
      <c r="Z168" s="63" t="s">
        <v>585</v>
      </c>
      <c r="AA168" s="63" t="s">
        <v>500</v>
      </c>
      <c r="AB168" s="66"/>
      <c r="AC168" s="63" t="s">
        <v>497</v>
      </c>
      <c r="AD168" s="63" t="s">
        <v>497</v>
      </c>
      <c r="AE168" s="63" t="s">
        <v>1936</v>
      </c>
      <c r="AF168" s="63" t="s">
        <v>497</v>
      </c>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64" s="71" customFormat="1" ht="37.950000000000003" customHeight="1" x14ac:dyDescent="0.3">
      <c r="A169" s="211">
        <v>153</v>
      </c>
      <c r="B169" s="63" t="s">
        <v>1886</v>
      </c>
      <c r="C169" s="63" t="s">
        <v>475</v>
      </c>
      <c r="D169" s="63" t="s">
        <v>1920</v>
      </c>
      <c r="E169" s="90" t="s">
        <v>1921</v>
      </c>
      <c r="F169" s="90" t="s">
        <v>1922</v>
      </c>
      <c r="G169" s="90" t="s">
        <v>1923</v>
      </c>
      <c r="H169" s="90" t="s">
        <v>724</v>
      </c>
      <c r="I169" s="90" t="s">
        <v>628</v>
      </c>
      <c r="J169" s="90" t="s">
        <v>1005</v>
      </c>
      <c r="K169" s="90" t="s">
        <v>158</v>
      </c>
      <c r="L169" s="91" t="s">
        <v>600</v>
      </c>
      <c r="M169" s="90" t="s">
        <v>601</v>
      </c>
      <c r="N169" s="90" t="s">
        <v>1938</v>
      </c>
      <c r="O169" s="91" t="s">
        <v>840</v>
      </c>
      <c r="P169" s="90" t="s">
        <v>633</v>
      </c>
      <c r="Q169" s="63">
        <v>2</v>
      </c>
      <c r="R169" s="63">
        <v>3</v>
      </c>
      <c r="S169" s="65">
        <f t="shared" si="10"/>
        <v>6</v>
      </c>
      <c r="T169" s="65" t="str">
        <f t="shared" si="11"/>
        <v>Medio</v>
      </c>
      <c r="U169" s="63">
        <v>25</v>
      </c>
      <c r="V169" s="65">
        <f t="shared" si="12"/>
        <v>150</v>
      </c>
      <c r="W169" s="65" t="str">
        <f t="shared" si="13"/>
        <v>II</v>
      </c>
      <c r="X169" s="65" t="str">
        <f t="shared" si="14"/>
        <v>No Aceptable o Aceptable con controles</v>
      </c>
      <c r="Y169" s="63">
        <v>2</v>
      </c>
      <c r="Z169" s="63" t="s">
        <v>838</v>
      </c>
      <c r="AA169" s="63" t="s">
        <v>500</v>
      </c>
      <c r="AB169" s="66"/>
      <c r="AC169" s="63" t="s">
        <v>497</v>
      </c>
      <c r="AD169" s="63" t="s">
        <v>497</v>
      </c>
      <c r="AE169" s="63" t="s">
        <v>1006</v>
      </c>
      <c r="AF169" s="63" t="s">
        <v>497</v>
      </c>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64" s="71" customFormat="1" ht="37.950000000000003" customHeight="1" x14ac:dyDescent="0.3">
      <c r="A170" s="211">
        <v>154</v>
      </c>
      <c r="B170" s="63" t="s">
        <v>1886</v>
      </c>
      <c r="C170" s="63" t="s">
        <v>475</v>
      </c>
      <c r="D170" s="63" t="s">
        <v>1920</v>
      </c>
      <c r="E170" s="90" t="s">
        <v>1921</v>
      </c>
      <c r="F170" s="90" t="s">
        <v>1922</v>
      </c>
      <c r="G170" s="90" t="s">
        <v>1923</v>
      </c>
      <c r="H170" s="90" t="s">
        <v>480</v>
      </c>
      <c r="I170" s="90" t="s">
        <v>628</v>
      </c>
      <c r="J170" s="90" t="s">
        <v>1939</v>
      </c>
      <c r="K170" s="90" t="s">
        <v>179</v>
      </c>
      <c r="L170" s="90" t="s">
        <v>1940</v>
      </c>
      <c r="M170" s="90" t="s">
        <v>1941</v>
      </c>
      <c r="N170" s="90" t="s">
        <v>490</v>
      </c>
      <c r="O170" s="91" t="s">
        <v>1942</v>
      </c>
      <c r="P170" s="90" t="s">
        <v>1930</v>
      </c>
      <c r="Q170" s="63">
        <v>2</v>
      </c>
      <c r="R170" s="63">
        <v>2</v>
      </c>
      <c r="S170" s="65">
        <f t="shared" si="10"/>
        <v>4</v>
      </c>
      <c r="T170" s="65" t="str">
        <f t="shared" si="11"/>
        <v>Bajo</v>
      </c>
      <c r="U170" s="63">
        <v>60</v>
      </c>
      <c r="V170" s="65">
        <f t="shared" si="12"/>
        <v>240</v>
      </c>
      <c r="W170" s="65" t="str">
        <f t="shared" si="13"/>
        <v>II</v>
      </c>
      <c r="X170" s="65" t="str">
        <f t="shared" si="14"/>
        <v>No Aceptable o Aceptable con controles</v>
      </c>
      <c r="Y170" s="63">
        <v>2</v>
      </c>
      <c r="Z170" s="63" t="s">
        <v>1943</v>
      </c>
      <c r="AA170" s="63" t="s">
        <v>500</v>
      </c>
      <c r="AB170" s="66"/>
      <c r="AC170" s="63" t="s">
        <v>497</v>
      </c>
      <c r="AD170" s="63" t="s">
        <v>497</v>
      </c>
      <c r="AE170" s="63" t="s">
        <v>835</v>
      </c>
      <c r="AF170" s="63" t="s">
        <v>497</v>
      </c>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64" s="71" customFormat="1" ht="37.950000000000003" customHeight="1" x14ac:dyDescent="0.3">
      <c r="A171" s="212">
        <v>155</v>
      </c>
      <c r="B171" s="63" t="s">
        <v>1886</v>
      </c>
      <c r="C171" s="63" t="s">
        <v>475</v>
      </c>
      <c r="D171" s="63" t="s">
        <v>1920</v>
      </c>
      <c r="E171" s="90" t="s">
        <v>1921</v>
      </c>
      <c r="F171" s="90" t="s">
        <v>1922</v>
      </c>
      <c r="G171" s="90" t="s">
        <v>1923</v>
      </c>
      <c r="H171" s="90" t="s">
        <v>480</v>
      </c>
      <c r="I171" s="90" t="s">
        <v>628</v>
      </c>
      <c r="J171" s="90" t="s">
        <v>1939</v>
      </c>
      <c r="K171" s="90" t="s">
        <v>179</v>
      </c>
      <c r="L171" s="90" t="s">
        <v>1940</v>
      </c>
      <c r="M171" s="90" t="s">
        <v>1944</v>
      </c>
      <c r="N171" s="90" t="s">
        <v>490</v>
      </c>
      <c r="O171" s="91" t="s">
        <v>1942</v>
      </c>
      <c r="P171" s="90" t="s">
        <v>1930</v>
      </c>
      <c r="Q171" s="63">
        <v>2</v>
      </c>
      <c r="R171" s="63">
        <v>2</v>
      </c>
      <c r="S171" s="65">
        <f t="shared" si="10"/>
        <v>4</v>
      </c>
      <c r="T171" s="65" t="str">
        <f t="shared" si="11"/>
        <v>Bajo</v>
      </c>
      <c r="U171" s="63">
        <v>60</v>
      </c>
      <c r="V171" s="65">
        <f t="shared" si="12"/>
        <v>240</v>
      </c>
      <c r="W171" s="65" t="str">
        <f t="shared" si="13"/>
        <v>II</v>
      </c>
      <c r="X171" s="65" t="str">
        <f t="shared" si="14"/>
        <v>No Aceptable o Aceptable con controles</v>
      </c>
      <c r="Y171" s="63">
        <v>2</v>
      </c>
      <c r="Z171" s="63" t="s">
        <v>1945</v>
      </c>
      <c r="AA171" s="63" t="s">
        <v>500</v>
      </c>
      <c r="AB171" s="66"/>
      <c r="AC171" s="63" t="s">
        <v>497</v>
      </c>
      <c r="AD171" s="63" t="s">
        <v>497</v>
      </c>
      <c r="AE171" s="63" t="s">
        <v>835</v>
      </c>
      <c r="AF171" s="63" t="s">
        <v>497</v>
      </c>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64" s="72" customFormat="1" ht="37.950000000000003" customHeight="1" x14ac:dyDescent="0.3">
      <c r="A172" s="211">
        <v>156</v>
      </c>
      <c r="B172" s="63" t="s">
        <v>1886</v>
      </c>
      <c r="C172" s="63" t="s">
        <v>475</v>
      </c>
      <c r="D172" s="234" t="s">
        <v>1946</v>
      </c>
      <c r="E172" s="90" t="s">
        <v>1947</v>
      </c>
      <c r="F172" s="90" t="s">
        <v>1948</v>
      </c>
      <c r="G172" s="90" t="s">
        <v>1137</v>
      </c>
      <c r="H172" s="234" t="s">
        <v>724</v>
      </c>
      <c r="I172" s="90" t="s">
        <v>1949</v>
      </c>
      <c r="J172" s="234" t="s">
        <v>1950</v>
      </c>
      <c r="K172" s="90" t="s">
        <v>135</v>
      </c>
      <c r="L172" s="91" t="s">
        <v>618</v>
      </c>
      <c r="M172" s="90" t="s">
        <v>619</v>
      </c>
      <c r="N172" s="90" t="s">
        <v>490</v>
      </c>
      <c r="O172" s="91"/>
      <c r="P172" s="90" t="s">
        <v>1930</v>
      </c>
      <c r="Q172" s="63">
        <v>2</v>
      </c>
      <c r="R172" s="63">
        <v>2</v>
      </c>
      <c r="S172" s="65">
        <f t="shared" ref="S172:S203" si="15">IF(OR(Q172="",R172=""),"",IF((Q172*R172=0),"N/A",Q172*R172))</f>
        <v>4</v>
      </c>
      <c r="T172" s="65" t="str">
        <f t="shared" ref="T172:T203" si="16">IF(S172="","",IF(ISTEXT(S172),"N/A",IF(OR(S172=2,S172=4),"Bajo",IF(OR(S172=6,S172=8),"Medio",IF(OR(S172=10,S172=12,S172=18,S172=20),"Alto",IF(OR(S172=24,S172=30,S172=40),"Muy Alto","Error"))))))</f>
        <v>Bajo</v>
      </c>
      <c r="U172" s="63">
        <v>25</v>
      </c>
      <c r="V172" s="65">
        <f t="shared" ref="V172:V203" si="17">IF(OR(U172="",S172=""),"",IF(ISTEXT(S172),"N/A",S172*U172))</f>
        <v>100</v>
      </c>
      <c r="W172" s="65" t="str">
        <f t="shared" ref="W172:W203" si="18">IF(V172="","",IF(ISTEXT(V172),"IV",IF(V172=20,"IV",IF(AND(V172&gt;=40,V172&lt;=120),"III",IF(AND(V172&gt;=150,V172&lt;=500),"II",IF(AND(V172&gt;=600,V172&lt;=4000),"I","Error"))))))</f>
        <v>III</v>
      </c>
      <c r="X172" s="65" t="str">
        <f t="shared" ref="X172:X203" si="19">IF(W172="","",IF(OR(W172="IV",W172="III"),"Aceptable",IF(W172="II","No Aceptable o Aceptable con controles",IF(W172="I","No Aceptable","Error"))))</f>
        <v>Aceptable</v>
      </c>
      <c r="Y172" s="63">
        <v>3</v>
      </c>
      <c r="Z172" s="63" t="s">
        <v>621</v>
      </c>
      <c r="AA172" s="63" t="s">
        <v>500</v>
      </c>
      <c r="AB172" s="66"/>
      <c r="AC172" s="63" t="s">
        <v>497</v>
      </c>
      <c r="AD172" s="63" t="s">
        <v>497</v>
      </c>
      <c r="AE172" s="63" t="s">
        <v>820</v>
      </c>
      <c r="AF172" s="63" t="s">
        <v>497</v>
      </c>
    </row>
    <row r="173" spans="1:64" s="72" customFormat="1" ht="37.950000000000003" customHeight="1" x14ac:dyDescent="0.3">
      <c r="A173" s="211">
        <v>157</v>
      </c>
      <c r="B173" s="63" t="s">
        <v>1886</v>
      </c>
      <c r="C173" s="63" t="s">
        <v>475</v>
      </c>
      <c r="D173" s="234" t="s">
        <v>1946</v>
      </c>
      <c r="E173" s="90" t="s">
        <v>1947</v>
      </c>
      <c r="F173" s="90" t="s">
        <v>1948</v>
      </c>
      <c r="G173" s="90" t="s">
        <v>1137</v>
      </c>
      <c r="H173" s="234" t="s">
        <v>724</v>
      </c>
      <c r="I173" s="90" t="s">
        <v>1949</v>
      </c>
      <c r="J173" s="234" t="s">
        <v>1950</v>
      </c>
      <c r="K173" s="90" t="s">
        <v>135</v>
      </c>
      <c r="L173" s="91" t="s">
        <v>624</v>
      </c>
      <c r="M173" s="90" t="s">
        <v>625</v>
      </c>
      <c r="N173" s="90" t="s">
        <v>490</v>
      </c>
      <c r="O173" s="91" t="s">
        <v>620</v>
      </c>
      <c r="P173" s="90" t="s">
        <v>1930</v>
      </c>
      <c r="Q173" s="63">
        <v>2</v>
      </c>
      <c r="R173" s="63">
        <v>2</v>
      </c>
      <c r="S173" s="65">
        <f t="shared" si="15"/>
        <v>4</v>
      </c>
      <c r="T173" s="65" t="str">
        <f t="shared" si="16"/>
        <v>Bajo</v>
      </c>
      <c r="U173" s="63">
        <v>25</v>
      </c>
      <c r="V173" s="65">
        <f t="shared" si="17"/>
        <v>100</v>
      </c>
      <c r="W173" s="65" t="str">
        <f t="shared" si="18"/>
        <v>III</v>
      </c>
      <c r="X173" s="65" t="str">
        <f t="shared" si="19"/>
        <v>Aceptable</v>
      </c>
      <c r="Y173" s="63">
        <v>3</v>
      </c>
      <c r="Z173" s="63" t="s">
        <v>621</v>
      </c>
      <c r="AA173" s="63" t="s">
        <v>500</v>
      </c>
      <c r="AB173" s="66"/>
      <c r="AC173" s="63" t="s">
        <v>497</v>
      </c>
      <c r="AD173" s="63" t="s">
        <v>497</v>
      </c>
      <c r="AE173" s="63" t="s">
        <v>820</v>
      </c>
      <c r="AF173" s="63" t="s">
        <v>497</v>
      </c>
    </row>
    <row r="174" spans="1:64" s="72" customFormat="1" ht="37.950000000000003" customHeight="1" x14ac:dyDescent="0.3">
      <c r="A174" s="212">
        <v>158</v>
      </c>
      <c r="B174" s="63" t="s">
        <v>1886</v>
      </c>
      <c r="C174" s="63" t="s">
        <v>475</v>
      </c>
      <c r="D174" s="234" t="s">
        <v>1946</v>
      </c>
      <c r="E174" s="90" t="s">
        <v>1947</v>
      </c>
      <c r="F174" s="90" t="s">
        <v>1948</v>
      </c>
      <c r="G174" s="90" t="s">
        <v>1137</v>
      </c>
      <c r="H174" s="234" t="s">
        <v>724</v>
      </c>
      <c r="I174" s="90" t="s">
        <v>1949</v>
      </c>
      <c r="J174" s="234" t="s">
        <v>1950</v>
      </c>
      <c r="K174" s="90" t="s">
        <v>179</v>
      </c>
      <c r="L174" s="91" t="s">
        <v>748</v>
      </c>
      <c r="M174" s="90" t="s">
        <v>517</v>
      </c>
      <c r="N174" s="90" t="s">
        <v>490</v>
      </c>
      <c r="O174" s="91" t="s">
        <v>832</v>
      </c>
      <c r="P174" s="90" t="s">
        <v>1930</v>
      </c>
      <c r="Q174" s="63">
        <v>2</v>
      </c>
      <c r="R174" s="63">
        <v>1</v>
      </c>
      <c r="S174" s="65">
        <f t="shared" si="15"/>
        <v>2</v>
      </c>
      <c r="T174" s="65" t="str">
        <f t="shared" si="16"/>
        <v>Bajo</v>
      </c>
      <c r="U174" s="63">
        <v>60</v>
      </c>
      <c r="V174" s="65">
        <f t="shared" si="17"/>
        <v>120</v>
      </c>
      <c r="W174" s="65" t="str">
        <f t="shared" si="18"/>
        <v>III</v>
      </c>
      <c r="X174" s="65" t="str">
        <f t="shared" si="19"/>
        <v>Aceptable</v>
      </c>
      <c r="Y174" s="63">
        <v>3</v>
      </c>
      <c r="Z174" s="63" t="s">
        <v>1164</v>
      </c>
      <c r="AA174" s="63" t="s">
        <v>834</v>
      </c>
      <c r="AB174" s="66"/>
      <c r="AC174" s="63" t="s">
        <v>497</v>
      </c>
      <c r="AD174" s="63" t="s">
        <v>497</v>
      </c>
      <c r="AE174" s="63" t="s">
        <v>835</v>
      </c>
      <c r="AF174" s="63" t="s">
        <v>497</v>
      </c>
    </row>
    <row r="175" spans="1:64" s="72" customFormat="1" ht="37.950000000000003" customHeight="1" x14ac:dyDescent="0.3">
      <c r="A175" s="211">
        <v>159</v>
      </c>
      <c r="B175" s="63" t="s">
        <v>1886</v>
      </c>
      <c r="C175" s="63" t="s">
        <v>475</v>
      </c>
      <c r="D175" s="234" t="s">
        <v>1946</v>
      </c>
      <c r="E175" s="90" t="s">
        <v>1947</v>
      </c>
      <c r="F175" s="90" t="s">
        <v>1948</v>
      </c>
      <c r="G175" s="90" t="s">
        <v>1137</v>
      </c>
      <c r="H175" s="234" t="s">
        <v>724</v>
      </c>
      <c r="I175" s="90" t="s">
        <v>1949</v>
      </c>
      <c r="J175" s="234" t="s">
        <v>1950</v>
      </c>
      <c r="K175" s="90" t="s">
        <v>179</v>
      </c>
      <c r="L175" s="91" t="s">
        <v>516</v>
      </c>
      <c r="M175" s="90" t="s">
        <v>517</v>
      </c>
      <c r="N175" s="90" t="s">
        <v>490</v>
      </c>
      <c r="O175" s="91" t="s">
        <v>518</v>
      </c>
      <c r="P175" s="90" t="s">
        <v>1930</v>
      </c>
      <c r="Q175" s="63">
        <v>2</v>
      </c>
      <c r="R175" s="63">
        <v>2</v>
      </c>
      <c r="S175" s="65">
        <f t="shared" si="15"/>
        <v>4</v>
      </c>
      <c r="T175" s="65" t="str">
        <f t="shared" si="16"/>
        <v>Bajo</v>
      </c>
      <c r="U175" s="63">
        <v>25</v>
      </c>
      <c r="V175" s="65">
        <f t="shared" si="17"/>
        <v>100</v>
      </c>
      <c r="W175" s="65" t="str">
        <f t="shared" si="18"/>
        <v>III</v>
      </c>
      <c r="X175" s="65" t="str">
        <f t="shared" si="19"/>
        <v>Aceptable</v>
      </c>
      <c r="Y175" s="63">
        <v>3</v>
      </c>
      <c r="Z175" s="63" t="s">
        <v>1166</v>
      </c>
      <c r="AA175" s="63" t="s">
        <v>834</v>
      </c>
      <c r="AB175" s="66"/>
      <c r="AC175" s="63" t="s">
        <v>497</v>
      </c>
      <c r="AD175" s="63" t="s">
        <v>497</v>
      </c>
      <c r="AE175" s="63" t="s">
        <v>835</v>
      </c>
      <c r="AF175" s="63" t="s">
        <v>497</v>
      </c>
    </row>
    <row r="176" spans="1:64" s="72" customFormat="1" ht="37.950000000000003" customHeight="1" x14ac:dyDescent="0.3">
      <c r="A176" s="211">
        <v>160</v>
      </c>
      <c r="B176" s="63" t="s">
        <v>1886</v>
      </c>
      <c r="C176" s="63" t="s">
        <v>475</v>
      </c>
      <c r="D176" s="234" t="s">
        <v>1946</v>
      </c>
      <c r="E176" s="90" t="s">
        <v>1947</v>
      </c>
      <c r="F176" s="90" t="s">
        <v>1948</v>
      </c>
      <c r="G176" s="90" t="s">
        <v>1137</v>
      </c>
      <c r="H176" s="234" t="s">
        <v>724</v>
      </c>
      <c r="I176" s="90" t="s">
        <v>1949</v>
      </c>
      <c r="J176" s="234" t="s">
        <v>1950</v>
      </c>
      <c r="K176" s="90" t="s">
        <v>307</v>
      </c>
      <c r="L176" s="91" t="s">
        <v>538</v>
      </c>
      <c r="M176" s="90" t="s">
        <v>539</v>
      </c>
      <c r="N176" s="90" t="s">
        <v>490</v>
      </c>
      <c r="O176" s="91" t="s">
        <v>540</v>
      </c>
      <c r="P176" s="90" t="s">
        <v>1930</v>
      </c>
      <c r="Q176" s="63">
        <v>2</v>
      </c>
      <c r="R176" s="63">
        <v>3</v>
      </c>
      <c r="S176" s="65">
        <f t="shared" si="15"/>
        <v>6</v>
      </c>
      <c r="T176" s="65" t="str">
        <f t="shared" si="16"/>
        <v>Medio</v>
      </c>
      <c r="U176" s="63">
        <v>25</v>
      </c>
      <c r="V176" s="65">
        <f t="shared" si="17"/>
        <v>150</v>
      </c>
      <c r="W176" s="65" t="str">
        <f t="shared" si="18"/>
        <v>II</v>
      </c>
      <c r="X176" s="65" t="str">
        <f t="shared" si="19"/>
        <v>No Aceptable o Aceptable con controles</v>
      </c>
      <c r="Y176" s="63">
        <v>3</v>
      </c>
      <c r="Z176" s="63" t="s">
        <v>1167</v>
      </c>
      <c r="AA176" s="63" t="s">
        <v>500</v>
      </c>
      <c r="AB176" s="66" t="s">
        <v>490</v>
      </c>
      <c r="AC176" s="63" t="s">
        <v>497</v>
      </c>
      <c r="AD176" s="63" t="s">
        <v>497</v>
      </c>
      <c r="AE176" s="63" t="s">
        <v>542</v>
      </c>
      <c r="AF176" s="63" t="s">
        <v>497</v>
      </c>
    </row>
    <row r="177" spans="1:64" s="72" customFormat="1" ht="37.950000000000003" customHeight="1" x14ac:dyDescent="0.3">
      <c r="A177" s="212">
        <v>161</v>
      </c>
      <c r="B177" s="63" t="s">
        <v>1886</v>
      </c>
      <c r="C177" s="63" t="s">
        <v>475</v>
      </c>
      <c r="D177" s="234" t="s">
        <v>1946</v>
      </c>
      <c r="E177" s="90" t="s">
        <v>1947</v>
      </c>
      <c r="F177" s="90" t="s">
        <v>1948</v>
      </c>
      <c r="G177" s="90" t="s">
        <v>1137</v>
      </c>
      <c r="H177" s="234" t="s">
        <v>724</v>
      </c>
      <c r="I177" s="90" t="s">
        <v>1949</v>
      </c>
      <c r="J177" s="234" t="s">
        <v>1950</v>
      </c>
      <c r="K177" s="90" t="s">
        <v>213</v>
      </c>
      <c r="L177" s="91" t="s">
        <v>678</v>
      </c>
      <c r="M177" s="90" t="s">
        <v>679</v>
      </c>
      <c r="N177" s="90" t="s">
        <v>490</v>
      </c>
      <c r="O177" s="91" t="s">
        <v>680</v>
      </c>
      <c r="P177" s="90" t="s">
        <v>1930</v>
      </c>
      <c r="Q177" s="63">
        <v>2</v>
      </c>
      <c r="R177" s="63">
        <v>2</v>
      </c>
      <c r="S177" s="65">
        <f t="shared" si="15"/>
        <v>4</v>
      </c>
      <c r="T177" s="65" t="str">
        <f t="shared" si="16"/>
        <v>Bajo</v>
      </c>
      <c r="U177" s="63">
        <v>60</v>
      </c>
      <c r="V177" s="65">
        <f t="shared" si="17"/>
        <v>240</v>
      </c>
      <c r="W177" s="65" t="str">
        <f t="shared" si="18"/>
        <v>II</v>
      </c>
      <c r="X177" s="65" t="str">
        <f t="shared" si="19"/>
        <v>No Aceptable o Aceptable con controles</v>
      </c>
      <c r="Y177" s="63">
        <v>3</v>
      </c>
      <c r="Z177" s="63" t="s">
        <v>1117</v>
      </c>
      <c r="AA177" s="63" t="s">
        <v>500</v>
      </c>
      <c r="AB177" s="66"/>
      <c r="AC177" s="63" t="s">
        <v>815</v>
      </c>
      <c r="AD177" s="63" t="s">
        <v>497</v>
      </c>
      <c r="AE177" s="63" t="s">
        <v>497</v>
      </c>
      <c r="AF177" s="63" t="s">
        <v>816</v>
      </c>
    </row>
    <row r="178" spans="1:64" s="72" customFormat="1" ht="37.950000000000003" customHeight="1" x14ac:dyDescent="0.3">
      <c r="A178" s="211">
        <v>162</v>
      </c>
      <c r="B178" s="63" t="s">
        <v>1886</v>
      </c>
      <c r="C178" s="63" t="s">
        <v>475</v>
      </c>
      <c r="D178" s="234" t="s">
        <v>1946</v>
      </c>
      <c r="E178" s="90" t="s">
        <v>1947</v>
      </c>
      <c r="F178" s="90" t="s">
        <v>1948</v>
      </c>
      <c r="G178" s="90" t="s">
        <v>1137</v>
      </c>
      <c r="H178" s="234" t="s">
        <v>724</v>
      </c>
      <c r="I178" s="90" t="s">
        <v>1949</v>
      </c>
      <c r="J178" s="234" t="s">
        <v>1950</v>
      </c>
      <c r="K178" s="90" t="s">
        <v>213</v>
      </c>
      <c r="L178" s="91" t="s">
        <v>684</v>
      </c>
      <c r="M178" s="90" t="s">
        <v>685</v>
      </c>
      <c r="N178" s="90" t="s">
        <v>490</v>
      </c>
      <c r="O178" s="91" t="s">
        <v>680</v>
      </c>
      <c r="P178" s="90" t="s">
        <v>1930</v>
      </c>
      <c r="Q178" s="63">
        <v>2</v>
      </c>
      <c r="R178" s="63">
        <v>2</v>
      </c>
      <c r="S178" s="65">
        <f t="shared" si="15"/>
        <v>4</v>
      </c>
      <c r="T178" s="65" t="str">
        <f t="shared" si="16"/>
        <v>Bajo</v>
      </c>
      <c r="U178" s="63">
        <v>25</v>
      </c>
      <c r="V178" s="65">
        <f t="shared" si="17"/>
        <v>100</v>
      </c>
      <c r="W178" s="65" t="str">
        <f t="shared" si="18"/>
        <v>III</v>
      </c>
      <c r="X178" s="65" t="str">
        <f t="shared" si="19"/>
        <v>Aceptable</v>
      </c>
      <c r="Y178" s="63">
        <v>3</v>
      </c>
      <c r="Z178" s="63" t="s">
        <v>1117</v>
      </c>
      <c r="AA178" s="63" t="s">
        <v>500</v>
      </c>
      <c r="AB178" s="66"/>
      <c r="AC178" s="63" t="s">
        <v>815</v>
      </c>
      <c r="AD178" s="63" t="s">
        <v>497</v>
      </c>
      <c r="AE178" s="63" t="s">
        <v>497</v>
      </c>
      <c r="AF178" s="63" t="s">
        <v>816</v>
      </c>
    </row>
    <row r="179" spans="1:64" s="71" customFormat="1" ht="37.950000000000003" customHeight="1" x14ac:dyDescent="0.3">
      <c r="A179" s="211">
        <v>163</v>
      </c>
      <c r="B179" s="80" t="s">
        <v>1951</v>
      </c>
      <c r="C179" s="80" t="s">
        <v>975</v>
      </c>
      <c r="D179" s="80" t="s">
        <v>976</v>
      </c>
      <c r="E179" s="94" t="s">
        <v>977</v>
      </c>
      <c r="F179" s="94" t="s">
        <v>978</v>
      </c>
      <c r="G179" s="94" t="s">
        <v>979</v>
      </c>
      <c r="H179" s="94" t="s">
        <v>724</v>
      </c>
      <c r="I179" s="94" t="s">
        <v>980</v>
      </c>
      <c r="J179" s="94" t="s">
        <v>1952</v>
      </c>
      <c r="K179" s="94" t="s">
        <v>234</v>
      </c>
      <c r="L179" s="94" t="s">
        <v>784</v>
      </c>
      <c r="M179" s="94" t="s">
        <v>982</v>
      </c>
      <c r="N179" s="94" t="s">
        <v>983</v>
      </c>
      <c r="O179" s="95" t="s">
        <v>984</v>
      </c>
      <c r="P179" s="94" t="s">
        <v>686</v>
      </c>
      <c r="Q179" s="80">
        <v>2</v>
      </c>
      <c r="R179" s="80">
        <v>3</v>
      </c>
      <c r="S179" s="81">
        <f t="shared" si="15"/>
        <v>6</v>
      </c>
      <c r="T179" s="81" t="str">
        <f t="shared" si="16"/>
        <v>Medio</v>
      </c>
      <c r="U179" s="80">
        <v>60</v>
      </c>
      <c r="V179" s="81">
        <f t="shared" si="17"/>
        <v>360</v>
      </c>
      <c r="W179" s="81" t="str">
        <f t="shared" si="18"/>
        <v>II</v>
      </c>
      <c r="X179" s="81" t="str">
        <f t="shared" si="19"/>
        <v>No Aceptable o Aceptable con controles</v>
      </c>
      <c r="Y179" s="80">
        <v>1</v>
      </c>
      <c r="Z179" s="80" t="s">
        <v>585</v>
      </c>
      <c r="AA179" s="80" t="s">
        <v>500</v>
      </c>
      <c r="AB179" s="82"/>
      <c r="AC179" s="80"/>
      <c r="AD179" s="80"/>
      <c r="AE179" s="80" t="s">
        <v>985</v>
      </c>
      <c r="AF179" s="80" t="s">
        <v>497</v>
      </c>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64" s="71" customFormat="1" ht="37.950000000000003" customHeight="1" x14ac:dyDescent="0.3">
      <c r="A180" s="212">
        <v>164</v>
      </c>
      <c r="B180" s="80" t="s">
        <v>1951</v>
      </c>
      <c r="C180" s="80" t="s">
        <v>975</v>
      </c>
      <c r="D180" s="80" t="s">
        <v>976</v>
      </c>
      <c r="E180" s="94" t="s">
        <v>977</v>
      </c>
      <c r="F180" s="94" t="s">
        <v>978</v>
      </c>
      <c r="G180" s="94" t="s">
        <v>979</v>
      </c>
      <c r="H180" s="94" t="s">
        <v>724</v>
      </c>
      <c r="I180" s="94" t="s">
        <v>980</v>
      </c>
      <c r="J180" s="94" t="s">
        <v>1953</v>
      </c>
      <c r="K180" s="94" t="s">
        <v>234</v>
      </c>
      <c r="L180" s="94" t="s">
        <v>784</v>
      </c>
      <c r="M180" s="94" t="s">
        <v>1954</v>
      </c>
      <c r="N180" s="94" t="s">
        <v>983</v>
      </c>
      <c r="O180" s="95" t="s">
        <v>984</v>
      </c>
      <c r="P180" s="94" t="s">
        <v>686</v>
      </c>
      <c r="Q180" s="80">
        <v>2</v>
      </c>
      <c r="R180" s="80">
        <v>3</v>
      </c>
      <c r="S180" s="81">
        <f t="shared" si="15"/>
        <v>6</v>
      </c>
      <c r="T180" s="81" t="str">
        <f t="shared" si="16"/>
        <v>Medio</v>
      </c>
      <c r="U180" s="80">
        <v>60</v>
      </c>
      <c r="V180" s="81">
        <f t="shared" si="17"/>
        <v>360</v>
      </c>
      <c r="W180" s="81" t="str">
        <f t="shared" si="18"/>
        <v>II</v>
      </c>
      <c r="X180" s="81" t="str">
        <f t="shared" si="19"/>
        <v>No Aceptable o Aceptable con controles</v>
      </c>
      <c r="Y180" s="80">
        <v>1</v>
      </c>
      <c r="Z180" s="80" t="s">
        <v>585</v>
      </c>
      <c r="AA180" s="80" t="s">
        <v>500</v>
      </c>
      <c r="AB180" s="82"/>
      <c r="AC180" s="80"/>
      <c r="AD180" s="80"/>
      <c r="AE180" s="80" t="s">
        <v>1955</v>
      </c>
      <c r="AF180" s="80" t="s">
        <v>497</v>
      </c>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64" s="71" customFormat="1" ht="37.950000000000003" customHeight="1" x14ac:dyDescent="0.3">
      <c r="A181" s="211">
        <v>165</v>
      </c>
      <c r="B181" s="80" t="s">
        <v>1951</v>
      </c>
      <c r="C181" s="80" t="s">
        <v>975</v>
      </c>
      <c r="D181" s="80" t="s">
        <v>976</v>
      </c>
      <c r="E181" s="94" t="s">
        <v>977</v>
      </c>
      <c r="F181" s="94" t="s">
        <v>978</v>
      </c>
      <c r="G181" s="94" t="s">
        <v>979</v>
      </c>
      <c r="H181" s="94" t="s">
        <v>724</v>
      </c>
      <c r="I181" s="94" t="s">
        <v>980</v>
      </c>
      <c r="J181" s="94" t="s">
        <v>1956</v>
      </c>
      <c r="K181" s="94" t="s">
        <v>234</v>
      </c>
      <c r="L181" s="94" t="s">
        <v>552</v>
      </c>
      <c r="M181" s="94" t="s">
        <v>553</v>
      </c>
      <c r="N181" s="94" t="s">
        <v>490</v>
      </c>
      <c r="O181" s="95" t="s">
        <v>554</v>
      </c>
      <c r="P181" s="94" t="s">
        <v>487</v>
      </c>
      <c r="Q181" s="80">
        <v>2</v>
      </c>
      <c r="R181" s="80">
        <v>3</v>
      </c>
      <c r="S181" s="81">
        <f t="shared" si="15"/>
        <v>6</v>
      </c>
      <c r="T181" s="81" t="str">
        <f t="shared" si="16"/>
        <v>Medio</v>
      </c>
      <c r="U181" s="80">
        <v>25</v>
      </c>
      <c r="V181" s="81">
        <f t="shared" si="17"/>
        <v>150</v>
      </c>
      <c r="W181" s="81" t="str">
        <f t="shared" si="18"/>
        <v>II</v>
      </c>
      <c r="X181" s="81" t="str">
        <f t="shared" si="19"/>
        <v>No Aceptable o Aceptable con controles</v>
      </c>
      <c r="Y181" s="80">
        <v>1</v>
      </c>
      <c r="Z181" s="80" t="s">
        <v>585</v>
      </c>
      <c r="AA181" s="80" t="s">
        <v>500</v>
      </c>
      <c r="AB181" s="82"/>
      <c r="AC181" s="80"/>
      <c r="AD181" s="80"/>
      <c r="AE181" s="80" t="s">
        <v>987</v>
      </c>
      <c r="AF181" s="80" t="s">
        <v>497</v>
      </c>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64" s="71" customFormat="1" ht="37.950000000000003" customHeight="1" x14ac:dyDescent="0.3">
      <c r="A182" s="211">
        <v>166</v>
      </c>
      <c r="B182" s="80" t="s">
        <v>1951</v>
      </c>
      <c r="C182" s="80" t="s">
        <v>975</v>
      </c>
      <c r="D182" s="80" t="s">
        <v>976</v>
      </c>
      <c r="E182" s="94" t="s">
        <v>977</v>
      </c>
      <c r="F182" s="94" t="s">
        <v>978</v>
      </c>
      <c r="G182" s="94" t="s">
        <v>979</v>
      </c>
      <c r="H182" s="94" t="s">
        <v>724</v>
      </c>
      <c r="I182" s="94" t="s">
        <v>980</v>
      </c>
      <c r="J182" s="94" t="s">
        <v>1957</v>
      </c>
      <c r="K182" s="94" t="s">
        <v>326</v>
      </c>
      <c r="L182" s="94" t="s">
        <v>565</v>
      </c>
      <c r="M182" s="94" t="s">
        <v>566</v>
      </c>
      <c r="N182" s="94" t="s">
        <v>567</v>
      </c>
      <c r="O182" s="95" t="s">
        <v>568</v>
      </c>
      <c r="P182" s="94" t="s">
        <v>569</v>
      </c>
      <c r="Q182" s="80">
        <v>2</v>
      </c>
      <c r="R182" s="80">
        <v>3</v>
      </c>
      <c r="S182" s="81">
        <f t="shared" si="15"/>
        <v>6</v>
      </c>
      <c r="T182" s="81" t="str">
        <f t="shared" si="16"/>
        <v>Medio</v>
      </c>
      <c r="U182" s="80">
        <v>10</v>
      </c>
      <c r="V182" s="81">
        <f t="shared" si="17"/>
        <v>60</v>
      </c>
      <c r="W182" s="81" t="str">
        <f t="shared" si="18"/>
        <v>III</v>
      </c>
      <c r="X182" s="81" t="str">
        <f t="shared" si="19"/>
        <v>Aceptable</v>
      </c>
      <c r="Y182" s="80">
        <v>1</v>
      </c>
      <c r="Z182" s="80" t="s">
        <v>575</v>
      </c>
      <c r="AA182" s="80" t="s">
        <v>500</v>
      </c>
      <c r="AB182" s="82" t="s">
        <v>491</v>
      </c>
      <c r="AC182" s="80" t="s">
        <v>497</v>
      </c>
      <c r="AD182" s="80" t="s">
        <v>497</v>
      </c>
      <c r="AE182" s="80" t="s">
        <v>497</v>
      </c>
      <c r="AF182" s="80" t="s">
        <v>497</v>
      </c>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64" s="71" customFormat="1" ht="37.950000000000003" customHeight="1" x14ac:dyDescent="0.3">
      <c r="A183" s="212">
        <v>167</v>
      </c>
      <c r="B183" s="80" t="s">
        <v>1951</v>
      </c>
      <c r="C183" s="80" t="s">
        <v>975</v>
      </c>
      <c r="D183" s="80" t="s">
        <v>976</v>
      </c>
      <c r="E183" s="94" t="s">
        <v>977</v>
      </c>
      <c r="F183" s="94" t="s">
        <v>978</v>
      </c>
      <c r="G183" s="94" t="s">
        <v>979</v>
      </c>
      <c r="H183" s="94" t="s">
        <v>724</v>
      </c>
      <c r="I183" s="94" t="s">
        <v>980</v>
      </c>
      <c r="J183" s="94" t="s">
        <v>989</v>
      </c>
      <c r="K183" s="94" t="s">
        <v>167</v>
      </c>
      <c r="L183" s="94" t="s">
        <v>765</v>
      </c>
      <c r="M183" s="94" t="s">
        <v>484</v>
      </c>
      <c r="N183" s="94" t="s">
        <v>490</v>
      </c>
      <c r="O183" s="95" t="s">
        <v>766</v>
      </c>
      <c r="P183" s="94" t="s">
        <v>700</v>
      </c>
      <c r="Q183" s="80">
        <v>2</v>
      </c>
      <c r="R183" s="80">
        <v>3</v>
      </c>
      <c r="S183" s="81">
        <f t="shared" si="15"/>
        <v>6</v>
      </c>
      <c r="T183" s="81" t="str">
        <f t="shared" si="16"/>
        <v>Medio</v>
      </c>
      <c r="U183" s="80">
        <v>10</v>
      </c>
      <c r="V183" s="81">
        <f t="shared" si="17"/>
        <v>60</v>
      </c>
      <c r="W183" s="81" t="str">
        <f t="shared" si="18"/>
        <v>III</v>
      </c>
      <c r="X183" s="81" t="str">
        <f t="shared" si="19"/>
        <v>Aceptable</v>
      </c>
      <c r="Y183" s="80">
        <v>1</v>
      </c>
      <c r="Z183" s="80" t="s">
        <v>488</v>
      </c>
      <c r="AA183" s="80" t="s">
        <v>500</v>
      </c>
      <c r="AB183" s="82"/>
      <c r="AC183" s="80" t="s">
        <v>497</v>
      </c>
      <c r="AD183" s="80" t="s">
        <v>497</v>
      </c>
      <c r="AE183" s="80" t="s">
        <v>497</v>
      </c>
      <c r="AF183" s="80" t="s">
        <v>497</v>
      </c>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64" s="71" customFormat="1" ht="37.950000000000003" customHeight="1" x14ac:dyDescent="0.3">
      <c r="A184" s="211">
        <v>168</v>
      </c>
      <c r="B184" s="80" t="s">
        <v>1951</v>
      </c>
      <c r="C184" s="80" t="s">
        <v>975</v>
      </c>
      <c r="D184" s="80" t="s">
        <v>976</v>
      </c>
      <c r="E184" s="94" t="s">
        <v>977</v>
      </c>
      <c r="F184" s="94" t="s">
        <v>990</v>
      </c>
      <c r="G184" s="94" t="s">
        <v>979</v>
      </c>
      <c r="H184" s="94" t="s">
        <v>724</v>
      </c>
      <c r="I184" s="94" t="s">
        <v>991</v>
      </c>
      <c r="J184" s="94" t="s">
        <v>992</v>
      </c>
      <c r="K184" s="94" t="s">
        <v>234</v>
      </c>
      <c r="L184" s="94" t="s">
        <v>638</v>
      </c>
      <c r="M184" s="94" t="s">
        <v>639</v>
      </c>
      <c r="N184" s="94" t="s">
        <v>490</v>
      </c>
      <c r="O184" s="95" t="s">
        <v>640</v>
      </c>
      <c r="P184" s="94" t="s">
        <v>641</v>
      </c>
      <c r="Q184" s="80">
        <v>2</v>
      </c>
      <c r="R184" s="80">
        <v>3</v>
      </c>
      <c r="S184" s="81">
        <f t="shared" si="15"/>
        <v>6</v>
      </c>
      <c r="T184" s="81" t="str">
        <f t="shared" si="16"/>
        <v>Medio</v>
      </c>
      <c r="U184" s="80">
        <v>10</v>
      </c>
      <c r="V184" s="81">
        <f t="shared" si="17"/>
        <v>60</v>
      </c>
      <c r="W184" s="81" t="str">
        <f t="shared" si="18"/>
        <v>III</v>
      </c>
      <c r="X184" s="81" t="str">
        <f t="shared" si="19"/>
        <v>Aceptable</v>
      </c>
      <c r="Y184" s="80">
        <v>1</v>
      </c>
      <c r="Z184" s="80" t="s">
        <v>585</v>
      </c>
      <c r="AA184" s="80" t="s">
        <v>500</v>
      </c>
      <c r="AB184" s="82"/>
      <c r="AC184" s="80" t="s">
        <v>497</v>
      </c>
      <c r="AD184" s="80" t="s">
        <v>497</v>
      </c>
      <c r="AE184" s="80" t="s">
        <v>497</v>
      </c>
      <c r="AF184" s="80" t="s">
        <v>497</v>
      </c>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64" s="71" customFormat="1" ht="37.950000000000003" customHeight="1" x14ac:dyDescent="0.3">
      <c r="A185" s="211">
        <v>169</v>
      </c>
      <c r="B185" s="80" t="s">
        <v>1951</v>
      </c>
      <c r="C185" s="80" t="s">
        <v>975</v>
      </c>
      <c r="D185" s="80" t="s">
        <v>976</v>
      </c>
      <c r="E185" s="94" t="s">
        <v>977</v>
      </c>
      <c r="F185" s="94" t="s">
        <v>990</v>
      </c>
      <c r="G185" s="94" t="s">
        <v>979</v>
      </c>
      <c r="H185" s="94" t="s">
        <v>724</v>
      </c>
      <c r="I185" s="94" t="s">
        <v>991</v>
      </c>
      <c r="J185" s="94" t="s">
        <v>994</v>
      </c>
      <c r="K185" s="94" t="s">
        <v>234</v>
      </c>
      <c r="L185" s="94" t="s">
        <v>582</v>
      </c>
      <c r="M185" s="94" t="s">
        <v>995</v>
      </c>
      <c r="N185" s="94" t="s">
        <v>996</v>
      </c>
      <c r="O185" s="95" t="s">
        <v>997</v>
      </c>
      <c r="P185" s="94" t="s">
        <v>487</v>
      </c>
      <c r="Q185" s="80">
        <v>2</v>
      </c>
      <c r="R185" s="80">
        <v>3</v>
      </c>
      <c r="S185" s="81">
        <f t="shared" si="15"/>
        <v>6</v>
      </c>
      <c r="T185" s="81" t="str">
        <f t="shared" si="16"/>
        <v>Medio</v>
      </c>
      <c r="U185" s="80">
        <v>60</v>
      </c>
      <c r="V185" s="81">
        <f t="shared" si="17"/>
        <v>360</v>
      </c>
      <c r="W185" s="81" t="str">
        <f t="shared" si="18"/>
        <v>II</v>
      </c>
      <c r="X185" s="81" t="str">
        <f t="shared" si="19"/>
        <v>No Aceptable o Aceptable con controles</v>
      </c>
      <c r="Y185" s="80">
        <v>1</v>
      </c>
      <c r="Z185" s="80" t="s">
        <v>585</v>
      </c>
      <c r="AA185" s="80" t="s">
        <v>500</v>
      </c>
      <c r="AB185" s="82"/>
      <c r="AC185" s="80" t="s">
        <v>497</v>
      </c>
      <c r="AD185" s="80" t="s">
        <v>497</v>
      </c>
      <c r="AE185" s="80" t="s">
        <v>993</v>
      </c>
      <c r="AF185" s="80" t="s">
        <v>497</v>
      </c>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64" s="71" customFormat="1" ht="37.950000000000003" customHeight="1" x14ac:dyDescent="0.3">
      <c r="A186" s="212">
        <v>170</v>
      </c>
      <c r="B186" s="80" t="s">
        <v>1951</v>
      </c>
      <c r="C186" s="80" t="s">
        <v>975</v>
      </c>
      <c r="D186" s="80" t="s">
        <v>976</v>
      </c>
      <c r="E186" s="94" t="s">
        <v>977</v>
      </c>
      <c r="F186" s="94" t="s">
        <v>990</v>
      </c>
      <c r="G186" s="94" t="s">
        <v>979</v>
      </c>
      <c r="H186" s="94" t="s">
        <v>724</v>
      </c>
      <c r="I186" s="94" t="s">
        <v>991</v>
      </c>
      <c r="J186" s="94" t="s">
        <v>998</v>
      </c>
      <c r="K186" s="94" t="s">
        <v>192</v>
      </c>
      <c r="L186" s="94" t="s">
        <v>791</v>
      </c>
      <c r="M186" s="94" t="s">
        <v>792</v>
      </c>
      <c r="N186" s="94" t="s">
        <v>793</v>
      </c>
      <c r="O186" s="95" t="s">
        <v>997</v>
      </c>
      <c r="P186" s="94" t="s">
        <v>633</v>
      </c>
      <c r="Q186" s="80">
        <v>2</v>
      </c>
      <c r="R186" s="80">
        <v>3</v>
      </c>
      <c r="S186" s="81">
        <f t="shared" si="15"/>
        <v>6</v>
      </c>
      <c r="T186" s="81" t="str">
        <f t="shared" si="16"/>
        <v>Medio</v>
      </c>
      <c r="U186" s="80">
        <v>25</v>
      </c>
      <c r="V186" s="81">
        <f t="shared" si="17"/>
        <v>150</v>
      </c>
      <c r="W186" s="81" t="str">
        <f t="shared" si="18"/>
        <v>II</v>
      </c>
      <c r="X186" s="81" t="str">
        <f t="shared" si="19"/>
        <v>No Aceptable o Aceptable con controles</v>
      </c>
      <c r="Y186" s="80">
        <v>1</v>
      </c>
      <c r="Z186" s="80" t="s">
        <v>709</v>
      </c>
      <c r="AA186" s="80" t="s">
        <v>500</v>
      </c>
      <c r="AB186" s="82"/>
      <c r="AC186" s="80" t="s">
        <v>497</v>
      </c>
      <c r="AD186" s="80" t="s">
        <v>497</v>
      </c>
      <c r="AE186" s="80" t="s">
        <v>999</v>
      </c>
      <c r="AF186" s="80" t="s">
        <v>497</v>
      </c>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64" s="71" customFormat="1" ht="37.950000000000003" customHeight="1" x14ac:dyDescent="0.3">
      <c r="A187" s="211">
        <v>171</v>
      </c>
      <c r="B187" s="80" t="s">
        <v>1951</v>
      </c>
      <c r="C187" s="80" t="s">
        <v>975</v>
      </c>
      <c r="D187" s="80" t="s">
        <v>976</v>
      </c>
      <c r="E187" s="94" t="s">
        <v>977</v>
      </c>
      <c r="F187" s="94" t="s">
        <v>990</v>
      </c>
      <c r="G187" s="94" t="s">
        <v>979</v>
      </c>
      <c r="H187" s="94" t="s">
        <v>724</v>
      </c>
      <c r="I187" s="94" t="s">
        <v>991</v>
      </c>
      <c r="J187" s="94" t="s">
        <v>1000</v>
      </c>
      <c r="K187" s="94" t="s">
        <v>192</v>
      </c>
      <c r="L187" s="94" t="s">
        <v>756</v>
      </c>
      <c r="M187" s="94" t="s">
        <v>757</v>
      </c>
      <c r="N187" s="94" t="s">
        <v>758</v>
      </c>
      <c r="O187" s="95" t="s">
        <v>759</v>
      </c>
      <c r="P187" s="94" t="s">
        <v>760</v>
      </c>
      <c r="Q187" s="80">
        <v>2</v>
      </c>
      <c r="R187" s="80">
        <v>3</v>
      </c>
      <c r="S187" s="81">
        <f t="shared" si="15"/>
        <v>6</v>
      </c>
      <c r="T187" s="81" t="str">
        <f t="shared" si="16"/>
        <v>Medio</v>
      </c>
      <c r="U187" s="80">
        <v>25</v>
      </c>
      <c r="V187" s="81">
        <f t="shared" si="17"/>
        <v>150</v>
      </c>
      <c r="W187" s="81" t="str">
        <f t="shared" si="18"/>
        <v>II</v>
      </c>
      <c r="X187" s="81" t="str">
        <f t="shared" si="19"/>
        <v>No Aceptable o Aceptable con controles</v>
      </c>
      <c r="Y187" s="80">
        <v>1</v>
      </c>
      <c r="Z187" s="80" t="s">
        <v>798</v>
      </c>
      <c r="AA187" s="80" t="s">
        <v>500</v>
      </c>
      <c r="AB187" s="82"/>
      <c r="AC187" s="80" t="s">
        <v>497</v>
      </c>
      <c r="AD187" s="80" t="s">
        <v>497</v>
      </c>
      <c r="AE187" s="80" t="s">
        <v>999</v>
      </c>
      <c r="AF187" s="80" t="s">
        <v>497</v>
      </c>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64" s="71" customFormat="1" ht="37.950000000000003" customHeight="1" x14ac:dyDescent="0.3">
      <c r="A188" s="211">
        <v>172</v>
      </c>
      <c r="B188" s="80" t="s">
        <v>1951</v>
      </c>
      <c r="C188" s="80" t="s">
        <v>975</v>
      </c>
      <c r="D188" s="80" t="s">
        <v>976</v>
      </c>
      <c r="E188" s="94" t="s">
        <v>977</v>
      </c>
      <c r="F188" s="94" t="s">
        <v>990</v>
      </c>
      <c r="G188" s="94" t="s">
        <v>979</v>
      </c>
      <c r="H188" s="94" t="s">
        <v>724</v>
      </c>
      <c r="I188" s="94" t="s">
        <v>991</v>
      </c>
      <c r="J188" s="94" t="s">
        <v>989</v>
      </c>
      <c r="K188" s="94" t="s">
        <v>167</v>
      </c>
      <c r="L188" s="94" t="s">
        <v>765</v>
      </c>
      <c r="M188" s="94" t="s">
        <v>484</v>
      </c>
      <c r="N188" s="94" t="s">
        <v>490</v>
      </c>
      <c r="O188" s="95" t="s">
        <v>766</v>
      </c>
      <c r="P188" s="94" t="s">
        <v>700</v>
      </c>
      <c r="Q188" s="80">
        <v>2</v>
      </c>
      <c r="R188" s="80">
        <v>2</v>
      </c>
      <c r="S188" s="81">
        <f t="shared" si="15"/>
        <v>4</v>
      </c>
      <c r="T188" s="81" t="str">
        <f t="shared" si="16"/>
        <v>Bajo</v>
      </c>
      <c r="U188" s="80">
        <v>25</v>
      </c>
      <c r="V188" s="81">
        <f t="shared" si="17"/>
        <v>100</v>
      </c>
      <c r="W188" s="81" t="str">
        <f t="shared" si="18"/>
        <v>III</v>
      </c>
      <c r="X188" s="81" t="str">
        <f t="shared" si="19"/>
        <v>Aceptable</v>
      </c>
      <c r="Y188" s="80">
        <v>1</v>
      </c>
      <c r="Z188" s="80" t="s">
        <v>488</v>
      </c>
      <c r="AA188" s="80" t="s">
        <v>500</v>
      </c>
      <c r="AB188" s="82"/>
      <c r="AC188" s="80" t="s">
        <v>497</v>
      </c>
      <c r="AD188" s="80" t="s">
        <v>497</v>
      </c>
      <c r="AE188" s="80" t="s">
        <v>497</v>
      </c>
      <c r="AF188" s="80" t="s">
        <v>497</v>
      </c>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64" s="71" customFormat="1" ht="37.950000000000003" customHeight="1" x14ac:dyDescent="0.3">
      <c r="A189" s="212">
        <v>173</v>
      </c>
      <c r="B189" s="80" t="s">
        <v>1951</v>
      </c>
      <c r="C189" s="80" t="s">
        <v>975</v>
      </c>
      <c r="D189" s="80" t="s">
        <v>976</v>
      </c>
      <c r="E189" s="94" t="s">
        <v>977</v>
      </c>
      <c r="F189" s="94" t="s">
        <v>1003</v>
      </c>
      <c r="G189" s="94" t="s">
        <v>979</v>
      </c>
      <c r="H189" s="94" t="s">
        <v>724</v>
      </c>
      <c r="I189" s="94" t="s">
        <v>1004</v>
      </c>
      <c r="J189" s="94" t="s">
        <v>1005</v>
      </c>
      <c r="K189" s="94" t="s">
        <v>158</v>
      </c>
      <c r="L189" s="95" t="s">
        <v>600</v>
      </c>
      <c r="M189" s="94" t="s">
        <v>601</v>
      </c>
      <c r="N189" s="94" t="s">
        <v>602</v>
      </c>
      <c r="O189" s="95" t="s">
        <v>840</v>
      </c>
      <c r="P189" s="94" t="s">
        <v>633</v>
      </c>
      <c r="Q189" s="80">
        <v>2</v>
      </c>
      <c r="R189" s="80">
        <v>3</v>
      </c>
      <c r="S189" s="81">
        <f t="shared" si="15"/>
        <v>6</v>
      </c>
      <c r="T189" s="81" t="str">
        <f t="shared" si="16"/>
        <v>Medio</v>
      </c>
      <c r="U189" s="80">
        <v>25</v>
      </c>
      <c r="V189" s="81">
        <f t="shared" si="17"/>
        <v>150</v>
      </c>
      <c r="W189" s="81" t="str">
        <f t="shared" si="18"/>
        <v>II</v>
      </c>
      <c r="X189" s="81" t="str">
        <f t="shared" si="19"/>
        <v>No Aceptable o Aceptable con controles</v>
      </c>
      <c r="Y189" s="80">
        <v>1</v>
      </c>
      <c r="Z189" s="80" t="s">
        <v>838</v>
      </c>
      <c r="AA189" s="80" t="s">
        <v>500</v>
      </c>
      <c r="AB189" s="82"/>
      <c r="AC189" s="80" t="s">
        <v>497</v>
      </c>
      <c r="AD189" s="80" t="s">
        <v>497</v>
      </c>
      <c r="AE189" s="80" t="s">
        <v>1006</v>
      </c>
      <c r="AF189" s="80" t="s">
        <v>497</v>
      </c>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64" s="71" customFormat="1" ht="37.950000000000003" customHeight="1" x14ac:dyDescent="0.3">
      <c r="A190" s="211">
        <v>174</v>
      </c>
      <c r="B190" s="80" t="s">
        <v>1951</v>
      </c>
      <c r="C190" s="80" t="s">
        <v>975</v>
      </c>
      <c r="D190" s="80" t="s">
        <v>976</v>
      </c>
      <c r="E190" s="94" t="s">
        <v>977</v>
      </c>
      <c r="F190" s="94" t="s">
        <v>1003</v>
      </c>
      <c r="G190" s="94" t="s">
        <v>979</v>
      </c>
      <c r="H190" s="94" t="s">
        <v>724</v>
      </c>
      <c r="I190" s="94" t="s">
        <v>628</v>
      </c>
      <c r="J190" s="94" t="s">
        <v>1007</v>
      </c>
      <c r="K190" s="94" t="s">
        <v>326</v>
      </c>
      <c r="L190" s="94" t="s">
        <v>565</v>
      </c>
      <c r="M190" s="94" t="s">
        <v>566</v>
      </c>
      <c r="N190" s="94" t="s">
        <v>490</v>
      </c>
      <c r="O190" s="95" t="s">
        <v>568</v>
      </c>
      <c r="P190" s="94" t="s">
        <v>569</v>
      </c>
      <c r="Q190" s="80">
        <v>2</v>
      </c>
      <c r="R190" s="80">
        <v>2</v>
      </c>
      <c r="S190" s="81">
        <f t="shared" si="15"/>
        <v>4</v>
      </c>
      <c r="T190" s="81" t="str">
        <f t="shared" si="16"/>
        <v>Bajo</v>
      </c>
      <c r="U190" s="80">
        <v>60</v>
      </c>
      <c r="V190" s="81">
        <f t="shared" si="17"/>
        <v>240</v>
      </c>
      <c r="W190" s="81" t="str">
        <f t="shared" si="18"/>
        <v>II</v>
      </c>
      <c r="X190" s="81" t="str">
        <f t="shared" si="19"/>
        <v>No Aceptable o Aceptable con controles</v>
      </c>
      <c r="Y190" s="80">
        <v>1</v>
      </c>
      <c r="Z190" s="80" t="s">
        <v>575</v>
      </c>
      <c r="AA190" s="80" t="s">
        <v>500</v>
      </c>
      <c r="AB190" s="82"/>
      <c r="AC190" s="80" t="s">
        <v>497</v>
      </c>
      <c r="AD190" s="80" t="s">
        <v>497</v>
      </c>
      <c r="AE190" s="80" t="s">
        <v>1008</v>
      </c>
      <c r="AF190" s="80" t="s">
        <v>497</v>
      </c>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64" s="71" customFormat="1" ht="37.950000000000003" customHeight="1" x14ac:dyDescent="0.3">
      <c r="A191" s="211">
        <v>175</v>
      </c>
      <c r="B191" s="80" t="s">
        <v>1951</v>
      </c>
      <c r="C191" s="80" t="s">
        <v>975</v>
      </c>
      <c r="D191" s="80" t="s">
        <v>976</v>
      </c>
      <c r="E191" s="94" t="s">
        <v>977</v>
      </c>
      <c r="F191" s="94" t="s">
        <v>1003</v>
      </c>
      <c r="G191" s="94" t="s">
        <v>979</v>
      </c>
      <c r="H191" s="94" t="s">
        <v>724</v>
      </c>
      <c r="I191" s="94" t="s">
        <v>628</v>
      </c>
      <c r="J191" s="94" t="s">
        <v>1009</v>
      </c>
      <c r="K191" s="94" t="s">
        <v>167</v>
      </c>
      <c r="L191" s="94" t="s">
        <v>495</v>
      </c>
      <c r="M191" s="94" t="s">
        <v>484</v>
      </c>
      <c r="N191" s="94" t="s">
        <v>485</v>
      </c>
      <c r="O191" s="95" t="s">
        <v>486</v>
      </c>
      <c r="P191" s="94" t="s">
        <v>487</v>
      </c>
      <c r="Q191" s="80">
        <v>2</v>
      </c>
      <c r="R191" s="80">
        <v>3</v>
      </c>
      <c r="S191" s="81">
        <f t="shared" si="15"/>
        <v>6</v>
      </c>
      <c r="T191" s="81" t="str">
        <f t="shared" si="16"/>
        <v>Medio</v>
      </c>
      <c r="U191" s="80">
        <v>10</v>
      </c>
      <c r="V191" s="81">
        <f t="shared" si="17"/>
        <v>60</v>
      </c>
      <c r="W191" s="81" t="str">
        <f t="shared" si="18"/>
        <v>III</v>
      </c>
      <c r="X191" s="81" t="str">
        <f t="shared" si="19"/>
        <v>Aceptable</v>
      </c>
      <c r="Y191" s="80">
        <v>1</v>
      </c>
      <c r="Z191" s="80" t="s">
        <v>488</v>
      </c>
      <c r="AA191" s="80" t="s">
        <v>500</v>
      </c>
      <c r="AB191" s="82"/>
      <c r="AC191" s="80" t="s">
        <v>497</v>
      </c>
      <c r="AD191" s="80" t="s">
        <v>497</v>
      </c>
      <c r="AE191" s="80" t="s">
        <v>497</v>
      </c>
      <c r="AF191" s="80" t="s">
        <v>497</v>
      </c>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64" s="71" customFormat="1" ht="37.950000000000003" customHeight="1" x14ac:dyDescent="0.3">
      <c r="A192" s="212">
        <v>176</v>
      </c>
      <c r="B192" s="80" t="s">
        <v>1951</v>
      </c>
      <c r="C192" s="80" t="s">
        <v>975</v>
      </c>
      <c r="D192" s="80" t="s">
        <v>976</v>
      </c>
      <c r="E192" s="94" t="s">
        <v>977</v>
      </c>
      <c r="F192" s="94" t="s">
        <v>1010</v>
      </c>
      <c r="G192" s="94" t="s">
        <v>979</v>
      </c>
      <c r="H192" s="94" t="s">
        <v>724</v>
      </c>
      <c r="I192" s="94" t="s">
        <v>991</v>
      </c>
      <c r="J192" s="94" t="s">
        <v>1000</v>
      </c>
      <c r="K192" s="94" t="s">
        <v>192</v>
      </c>
      <c r="L192" s="94" t="s">
        <v>756</v>
      </c>
      <c r="M192" s="94" t="s">
        <v>757</v>
      </c>
      <c r="N192" s="94" t="s">
        <v>758</v>
      </c>
      <c r="O192" s="95" t="s">
        <v>759</v>
      </c>
      <c r="P192" s="94" t="s">
        <v>760</v>
      </c>
      <c r="Q192" s="80">
        <v>2</v>
      </c>
      <c r="R192" s="80">
        <v>3</v>
      </c>
      <c r="S192" s="81">
        <f t="shared" si="15"/>
        <v>6</v>
      </c>
      <c r="T192" s="81" t="str">
        <f t="shared" si="16"/>
        <v>Medio</v>
      </c>
      <c r="U192" s="80">
        <v>25</v>
      </c>
      <c r="V192" s="81">
        <f t="shared" si="17"/>
        <v>150</v>
      </c>
      <c r="W192" s="81" t="str">
        <f t="shared" si="18"/>
        <v>II</v>
      </c>
      <c r="X192" s="81" t="str">
        <f t="shared" si="19"/>
        <v>No Aceptable o Aceptable con controles</v>
      </c>
      <c r="Y192" s="80">
        <v>1</v>
      </c>
      <c r="Z192" s="80" t="s">
        <v>798</v>
      </c>
      <c r="AA192" s="80" t="s">
        <v>500</v>
      </c>
      <c r="AB192" s="82"/>
      <c r="AC192" s="80" t="s">
        <v>497</v>
      </c>
      <c r="AD192" s="80" t="s">
        <v>497</v>
      </c>
      <c r="AE192" s="80" t="s">
        <v>497</v>
      </c>
      <c r="AF192" s="80" t="s">
        <v>497</v>
      </c>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s="71" customFormat="1" ht="37.950000000000003" customHeight="1" x14ac:dyDescent="0.3">
      <c r="A193" s="211">
        <v>177</v>
      </c>
      <c r="B193" s="80" t="s">
        <v>1951</v>
      </c>
      <c r="C193" s="80" t="s">
        <v>975</v>
      </c>
      <c r="D193" s="80" t="s">
        <v>976</v>
      </c>
      <c r="E193" s="94" t="s">
        <v>977</v>
      </c>
      <c r="F193" s="94" t="s">
        <v>1010</v>
      </c>
      <c r="G193" s="94" t="s">
        <v>979</v>
      </c>
      <c r="H193" s="94" t="s">
        <v>724</v>
      </c>
      <c r="I193" s="94" t="s">
        <v>991</v>
      </c>
      <c r="J193" s="94" t="s">
        <v>1001</v>
      </c>
      <c r="K193" s="94" t="s">
        <v>326</v>
      </c>
      <c r="L193" s="94" t="s">
        <v>565</v>
      </c>
      <c r="M193" s="94" t="s">
        <v>566</v>
      </c>
      <c r="N193" s="94" t="s">
        <v>490</v>
      </c>
      <c r="O193" s="95" t="s">
        <v>568</v>
      </c>
      <c r="P193" s="94" t="s">
        <v>569</v>
      </c>
      <c r="Q193" s="80">
        <v>2</v>
      </c>
      <c r="R193" s="80">
        <v>3</v>
      </c>
      <c r="S193" s="81">
        <f t="shared" si="15"/>
        <v>6</v>
      </c>
      <c r="T193" s="81" t="str">
        <f t="shared" si="16"/>
        <v>Medio</v>
      </c>
      <c r="U193" s="80">
        <v>25</v>
      </c>
      <c r="V193" s="81">
        <f t="shared" si="17"/>
        <v>150</v>
      </c>
      <c r="W193" s="81" t="str">
        <f t="shared" si="18"/>
        <v>II</v>
      </c>
      <c r="X193" s="81" t="str">
        <f t="shared" si="19"/>
        <v>No Aceptable o Aceptable con controles</v>
      </c>
      <c r="Y193" s="80">
        <v>1</v>
      </c>
      <c r="Z193" s="80" t="s">
        <v>575</v>
      </c>
      <c r="AA193" s="80" t="s">
        <v>500</v>
      </c>
      <c r="AB193" s="82"/>
      <c r="AC193" s="80" t="s">
        <v>497</v>
      </c>
      <c r="AD193" s="80" t="s">
        <v>497</v>
      </c>
      <c r="AE193" s="80" t="s">
        <v>497</v>
      </c>
      <c r="AF193" s="80" t="s">
        <v>497</v>
      </c>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s="71" customFormat="1" ht="37.950000000000003" customHeight="1" x14ac:dyDescent="0.3">
      <c r="A194" s="211">
        <v>178</v>
      </c>
      <c r="B194" s="80" t="s">
        <v>1951</v>
      </c>
      <c r="C194" s="80" t="s">
        <v>975</v>
      </c>
      <c r="D194" s="80" t="s">
        <v>976</v>
      </c>
      <c r="E194" s="94" t="s">
        <v>977</v>
      </c>
      <c r="F194" s="94" t="s">
        <v>1010</v>
      </c>
      <c r="G194" s="94" t="s">
        <v>979</v>
      </c>
      <c r="H194" s="94" t="s">
        <v>724</v>
      </c>
      <c r="I194" s="94" t="s">
        <v>991</v>
      </c>
      <c r="J194" s="94" t="s">
        <v>1013</v>
      </c>
      <c r="K194" s="94" t="s">
        <v>347</v>
      </c>
      <c r="L194" s="94" t="s">
        <v>705</v>
      </c>
      <c r="M194" s="94" t="s">
        <v>706</v>
      </c>
      <c r="N194" s="94" t="s">
        <v>707</v>
      </c>
      <c r="O194" s="95" t="s">
        <v>708</v>
      </c>
      <c r="P194" s="94" t="s">
        <v>700</v>
      </c>
      <c r="Q194" s="80">
        <v>2</v>
      </c>
      <c r="R194" s="80">
        <v>3</v>
      </c>
      <c r="S194" s="81">
        <f t="shared" si="15"/>
        <v>6</v>
      </c>
      <c r="T194" s="81" t="str">
        <f t="shared" si="16"/>
        <v>Medio</v>
      </c>
      <c r="U194" s="80">
        <v>60</v>
      </c>
      <c r="V194" s="81">
        <f t="shared" si="17"/>
        <v>360</v>
      </c>
      <c r="W194" s="81" t="str">
        <f t="shared" si="18"/>
        <v>II</v>
      </c>
      <c r="X194" s="81" t="str">
        <f t="shared" si="19"/>
        <v>No Aceptable o Aceptable con controles</v>
      </c>
      <c r="Y194" s="80">
        <v>1</v>
      </c>
      <c r="Z194" s="80" t="s">
        <v>1014</v>
      </c>
      <c r="AA194" s="80" t="s">
        <v>500</v>
      </c>
      <c r="AB194" s="82"/>
      <c r="AC194" s="80" t="s">
        <v>497</v>
      </c>
      <c r="AD194" s="80" t="s">
        <v>497</v>
      </c>
      <c r="AE194" s="80" t="s">
        <v>497</v>
      </c>
      <c r="AF194" s="80" t="s">
        <v>497</v>
      </c>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s="71" customFormat="1" ht="37.950000000000003" customHeight="1" x14ac:dyDescent="0.3">
      <c r="A195" s="212">
        <v>179</v>
      </c>
      <c r="B195" s="80" t="s">
        <v>1951</v>
      </c>
      <c r="C195" s="80" t="s">
        <v>975</v>
      </c>
      <c r="D195" s="80" t="s">
        <v>976</v>
      </c>
      <c r="E195" s="94" t="s">
        <v>977</v>
      </c>
      <c r="F195" s="94" t="s">
        <v>1010</v>
      </c>
      <c r="G195" s="94" t="s">
        <v>979</v>
      </c>
      <c r="H195" s="94" t="s">
        <v>724</v>
      </c>
      <c r="I195" s="94" t="s">
        <v>991</v>
      </c>
      <c r="J195" s="94" t="s">
        <v>1084</v>
      </c>
      <c r="K195" s="94" t="s">
        <v>213</v>
      </c>
      <c r="L195" s="95" t="s">
        <v>678</v>
      </c>
      <c r="M195" s="94" t="s">
        <v>679</v>
      </c>
      <c r="N195" s="94" t="s">
        <v>490</v>
      </c>
      <c r="O195" s="95" t="s">
        <v>680</v>
      </c>
      <c r="P195" s="94" t="s">
        <v>681</v>
      </c>
      <c r="Q195" s="80">
        <v>2</v>
      </c>
      <c r="R195" s="80">
        <v>2</v>
      </c>
      <c r="S195" s="81">
        <f t="shared" si="15"/>
        <v>4</v>
      </c>
      <c r="T195" s="81" t="str">
        <f t="shared" si="16"/>
        <v>Bajo</v>
      </c>
      <c r="U195" s="80">
        <v>60</v>
      </c>
      <c r="V195" s="81">
        <f t="shared" si="17"/>
        <v>240</v>
      </c>
      <c r="W195" s="81" t="str">
        <f t="shared" si="18"/>
        <v>II</v>
      </c>
      <c r="X195" s="81" t="str">
        <f t="shared" si="19"/>
        <v>No Aceptable o Aceptable con controles</v>
      </c>
      <c r="Y195" s="80">
        <v>2</v>
      </c>
      <c r="Z195" s="80" t="s">
        <v>746</v>
      </c>
      <c r="AA195" s="80" t="s">
        <v>500</v>
      </c>
      <c r="AB195" s="82"/>
      <c r="AC195" s="80" t="s">
        <v>815</v>
      </c>
      <c r="AD195" s="80" t="s">
        <v>497</v>
      </c>
      <c r="AE195" s="80" t="s">
        <v>497</v>
      </c>
      <c r="AF195" s="80" t="s">
        <v>816</v>
      </c>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64" s="71" customFormat="1" ht="37.950000000000003" customHeight="1" x14ac:dyDescent="0.3">
      <c r="A196" s="211">
        <v>180</v>
      </c>
      <c r="B196" s="80" t="s">
        <v>1951</v>
      </c>
      <c r="C196" s="80" t="s">
        <v>975</v>
      </c>
      <c r="D196" s="80" t="s">
        <v>976</v>
      </c>
      <c r="E196" s="94" t="s">
        <v>977</v>
      </c>
      <c r="F196" s="94" t="s">
        <v>1010</v>
      </c>
      <c r="G196" s="94" t="s">
        <v>979</v>
      </c>
      <c r="H196" s="94" t="s">
        <v>724</v>
      </c>
      <c r="I196" s="94" t="s">
        <v>991</v>
      </c>
      <c r="J196" s="94" t="s">
        <v>1084</v>
      </c>
      <c r="K196" s="94" t="s">
        <v>213</v>
      </c>
      <c r="L196" s="95" t="s">
        <v>684</v>
      </c>
      <c r="M196" s="94" t="s">
        <v>685</v>
      </c>
      <c r="N196" s="94" t="s">
        <v>490</v>
      </c>
      <c r="O196" s="95" t="s">
        <v>680</v>
      </c>
      <c r="P196" s="94" t="s">
        <v>686</v>
      </c>
      <c r="Q196" s="80">
        <v>2</v>
      </c>
      <c r="R196" s="80">
        <v>2</v>
      </c>
      <c r="S196" s="81">
        <f t="shared" si="15"/>
        <v>4</v>
      </c>
      <c r="T196" s="81" t="str">
        <f t="shared" si="16"/>
        <v>Bajo</v>
      </c>
      <c r="U196" s="80">
        <v>25</v>
      </c>
      <c r="V196" s="81">
        <f t="shared" si="17"/>
        <v>100</v>
      </c>
      <c r="W196" s="81" t="str">
        <f t="shared" si="18"/>
        <v>III</v>
      </c>
      <c r="X196" s="81" t="str">
        <f t="shared" si="19"/>
        <v>Aceptable</v>
      </c>
      <c r="Y196" s="80">
        <v>2</v>
      </c>
      <c r="Z196" s="80" t="s">
        <v>746</v>
      </c>
      <c r="AA196" s="80" t="s">
        <v>500</v>
      </c>
      <c r="AB196" s="82"/>
      <c r="AC196" s="80" t="s">
        <v>815</v>
      </c>
      <c r="AD196" s="80" t="s">
        <v>497</v>
      </c>
      <c r="AE196" s="80" t="s">
        <v>497</v>
      </c>
      <c r="AF196" s="80" t="s">
        <v>816</v>
      </c>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64" s="71" customFormat="1" ht="37.950000000000003" customHeight="1" x14ac:dyDescent="0.3">
      <c r="A197" s="211">
        <v>181</v>
      </c>
      <c r="B197" s="80" t="s">
        <v>1951</v>
      </c>
      <c r="C197" s="80" t="s">
        <v>975</v>
      </c>
      <c r="D197" s="80" t="s">
        <v>976</v>
      </c>
      <c r="E197" s="94" t="s">
        <v>977</v>
      </c>
      <c r="F197" s="94" t="s">
        <v>1010</v>
      </c>
      <c r="G197" s="94" t="s">
        <v>979</v>
      </c>
      <c r="H197" s="94" t="s">
        <v>724</v>
      </c>
      <c r="I197" s="94" t="s">
        <v>991</v>
      </c>
      <c r="J197" s="94" t="s">
        <v>1958</v>
      </c>
      <c r="K197" s="94" t="s">
        <v>135</v>
      </c>
      <c r="L197" s="95" t="s">
        <v>618</v>
      </c>
      <c r="M197" s="94" t="s">
        <v>619</v>
      </c>
      <c r="N197" s="94" t="s">
        <v>490</v>
      </c>
      <c r="O197" s="95" t="s">
        <v>620</v>
      </c>
      <c r="P197" s="94" t="s">
        <v>1114</v>
      </c>
      <c r="Q197" s="80">
        <v>2</v>
      </c>
      <c r="R197" s="80">
        <v>2</v>
      </c>
      <c r="S197" s="81">
        <f t="shared" si="15"/>
        <v>4</v>
      </c>
      <c r="T197" s="81" t="str">
        <f t="shared" si="16"/>
        <v>Bajo</v>
      </c>
      <c r="U197" s="80">
        <v>25</v>
      </c>
      <c r="V197" s="81">
        <f t="shared" si="17"/>
        <v>100</v>
      </c>
      <c r="W197" s="81" t="str">
        <f t="shared" si="18"/>
        <v>III</v>
      </c>
      <c r="X197" s="81" t="str">
        <f t="shared" si="19"/>
        <v>Aceptable</v>
      </c>
      <c r="Y197" s="80">
        <v>2</v>
      </c>
      <c r="Z197" s="80" t="s">
        <v>621</v>
      </c>
      <c r="AA197" s="80" t="s">
        <v>500</v>
      </c>
      <c r="AB197" s="82"/>
      <c r="AC197" s="80" t="s">
        <v>497</v>
      </c>
      <c r="AD197" s="80" t="s">
        <v>497</v>
      </c>
      <c r="AE197" s="80" t="s">
        <v>820</v>
      </c>
      <c r="AF197" s="80" t="s">
        <v>497</v>
      </c>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64" s="71" customFormat="1" ht="37.950000000000003" customHeight="1" x14ac:dyDescent="0.3">
      <c r="A198" s="212">
        <v>182</v>
      </c>
      <c r="B198" s="80" t="s">
        <v>1951</v>
      </c>
      <c r="C198" s="80" t="s">
        <v>975</v>
      </c>
      <c r="D198" s="80" t="s">
        <v>976</v>
      </c>
      <c r="E198" s="94" t="s">
        <v>977</v>
      </c>
      <c r="F198" s="94" t="s">
        <v>1010</v>
      </c>
      <c r="G198" s="94" t="s">
        <v>979</v>
      </c>
      <c r="H198" s="94" t="s">
        <v>724</v>
      </c>
      <c r="I198" s="94" t="s">
        <v>991</v>
      </c>
      <c r="J198" s="94" t="s">
        <v>1958</v>
      </c>
      <c r="K198" s="94" t="s">
        <v>135</v>
      </c>
      <c r="L198" s="95" t="s">
        <v>624</v>
      </c>
      <c r="M198" s="94" t="s">
        <v>625</v>
      </c>
      <c r="N198" s="94" t="s">
        <v>490</v>
      </c>
      <c r="O198" s="95" t="s">
        <v>620</v>
      </c>
      <c r="P198" s="94" t="s">
        <v>1114</v>
      </c>
      <c r="Q198" s="80">
        <v>2</v>
      </c>
      <c r="R198" s="80">
        <v>2</v>
      </c>
      <c r="S198" s="81">
        <f t="shared" si="15"/>
        <v>4</v>
      </c>
      <c r="T198" s="81" t="str">
        <f t="shared" si="16"/>
        <v>Bajo</v>
      </c>
      <c r="U198" s="80">
        <v>25</v>
      </c>
      <c r="V198" s="81">
        <f t="shared" si="17"/>
        <v>100</v>
      </c>
      <c r="W198" s="81" t="str">
        <f t="shared" si="18"/>
        <v>III</v>
      </c>
      <c r="X198" s="81" t="str">
        <f t="shared" si="19"/>
        <v>Aceptable</v>
      </c>
      <c r="Y198" s="80">
        <v>2</v>
      </c>
      <c r="Z198" s="80" t="s">
        <v>621</v>
      </c>
      <c r="AA198" s="80" t="s">
        <v>500</v>
      </c>
      <c r="AB198" s="82"/>
      <c r="AC198" s="80" t="s">
        <v>497</v>
      </c>
      <c r="AD198" s="80" t="s">
        <v>497</v>
      </c>
      <c r="AE198" s="80" t="s">
        <v>820</v>
      </c>
      <c r="AF198" s="80" t="s">
        <v>497</v>
      </c>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64" s="71" customFormat="1" ht="37.950000000000003" customHeight="1" x14ac:dyDescent="0.3">
      <c r="A199" s="211">
        <v>183</v>
      </c>
      <c r="B199" s="80" t="s">
        <v>1951</v>
      </c>
      <c r="C199" s="80" t="s">
        <v>975</v>
      </c>
      <c r="D199" s="80" t="s">
        <v>976</v>
      </c>
      <c r="E199" s="94" t="s">
        <v>977</v>
      </c>
      <c r="F199" s="94" t="s">
        <v>1010</v>
      </c>
      <c r="G199" s="94" t="s">
        <v>979</v>
      </c>
      <c r="H199" s="94" t="s">
        <v>724</v>
      </c>
      <c r="I199" s="94" t="s">
        <v>991</v>
      </c>
      <c r="J199" s="94" t="s">
        <v>1891</v>
      </c>
      <c r="K199" s="94" t="s">
        <v>213</v>
      </c>
      <c r="L199" s="95" t="s">
        <v>678</v>
      </c>
      <c r="M199" s="94" t="s">
        <v>679</v>
      </c>
      <c r="N199" s="94" t="s">
        <v>490</v>
      </c>
      <c r="O199" s="95" t="s">
        <v>680</v>
      </c>
      <c r="P199" s="94" t="s">
        <v>681</v>
      </c>
      <c r="Q199" s="80">
        <v>2</v>
      </c>
      <c r="R199" s="80">
        <v>2</v>
      </c>
      <c r="S199" s="81">
        <f t="shared" si="15"/>
        <v>4</v>
      </c>
      <c r="T199" s="81" t="str">
        <f t="shared" si="16"/>
        <v>Bajo</v>
      </c>
      <c r="U199" s="80">
        <v>60</v>
      </c>
      <c r="V199" s="81">
        <f t="shared" si="17"/>
        <v>240</v>
      </c>
      <c r="W199" s="81" t="str">
        <f t="shared" si="18"/>
        <v>II</v>
      </c>
      <c r="X199" s="81" t="str">
        <f t="shared" si="19"/>
        <v>No Aceptable o Aceptable con controles</v>
      </c>
      <c r="Y199" s="80">
        <v>2</v>
      </c>
      <c r="Z199" s="80" t="s">
        <v>746</v>
      </c>
      <c r="AA199" s="80" t="s">
        <v>500</v>
      </c>
      <c r="AB199" s="82"/>
      <c r="AC199" s="80" t="s">
        <v>815</v>
      </c>
      <c r="AD199" s="80" t="s">
        <v>497</v>
      </c>
      <c r="AE199" s="80" t="s">
        <v>497</v>
      </c>
      <c r="AF199" s="80" t="s">
        <v>816</v>
      </c>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64" s="71" customFormat="1" ht="37.950000000000003" customHeight="1" x14ac:dyDescent="0.3">
      <c r="A200" s="211">
        <v>184</v>
      </c>
      <c r="B200" s="80" t="s">
        <v>1951</v>
      </c>
      <c r="C200" s="80" t="s">
        <v>975</v>
      </c>
      <c r="D200" s="80" t="s">
        <v>976</v>
      </c>
      <c r="E200" s="94" t="s">
        <v>977</v>
      </c>
      <c r="F200" s="94" t="s">
        <v>1010</v>
      </c>
      <c r="G200" s="94" t="s">
        <v>979</v>
      </c>
      <c r="H200" s="94" t="s">
        <v>724</v>
      </c>
      <c r="I200" s="94" t="s">
        <v>991</v>
      </c>
      <c r="J200" s="94" t="s">
        <v>1891</v>
      </c>
      <c r="K200" s="94" t="s">
        <v>213</v>
      </c>
      <c r="L200" s="95" t="s">
        <v>684</v>
      </c>
      <c r="M200" s="94" t="s">
        <v>685</v>
      </c>
      <c r="N200" s="94" t="s">
        <v>490</v>
      </c>
      <c r="O200" s="95" t="s">
        <v>680</v>
      </c>
      <c r="P200" s="94" t="s">
        <v>686</v>
      </c>
      <c r="Q200" s="80">
        <v>2</v>
      </c>
      <c r="R200" s="80">
        <v>2</v>
      </c>
      <c r="S200" s="81">
        <f t="shared" si="15"/>
        <v>4</v>
      </c>
      <c r="T200" s="81" t="str">
        <f t="shared" si="16"/>
        <v>Bajo</v>
      </c>
      <c r="U200" s="80">
        <v>25</v>
      </c>
      <c r="V200" s="81">
        <f t="shared" si="17"/>
        <v>100</v>
      </c>
      <c r="W200" s="81" t="str">
        <f t="shared" si="18"/>
        <v>III</v>
      </c>
      <c r="X200" s="81" t="str">
        <f t="shared" si="19"/>
        <v>Aceptable</v>
      </c>
      <c r="Y200" s="80">
        <v>2</v>
      </c>
      <c r="Z200" s="80" t="s">
        <v>746</v>
      </c>
      <c r="AA200" s="80" t="s">
        <v>500</v>
      </c>
      <c r="AB200" s="82"/>
      <c r="AC200" s="80" t="s">
        <v>815</v>
      </c>
      <c r="AD200" s="80" t="s">
        <v>497</v>
      </c>
      <c r="AE200" s="80" t="s">
        <v>497</v>
      </c>
      <c r="AF200" s="80" t="s">
        <v>816</v>
      </c>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64" s="71" customFormat="1" ht="37.950000000000003" customHeight="1" x14ac:dyDescent="0.3">
      <c r="A201" s="212">
        <v>185</v>
      </c>
      <c r="B201" s="80" t="s">
        <v>1951</v>
      </c>
      <c r="C201" s="80" t="s">
        <v>975</v>
      </c>
      <c r="D201" s="80" t="s">
        <v>976</v>
      </c>
      <c r="E201" s="94" t="s">
        <v>977</v>
      </c>
      <c r="F201" s="94" t="s">
        <v>1010</v>
      </c>
      <c r="G201" s="94" t="s">
        <v>979</v>
      </c>
      <c r="H201" s="94" t="s">
        <v>724</v>
      </c>
      <c r="I201" s="94" t="s">
        <v>991</v>
      </c>
      <c r="J201" s="94" t="s">
        <v>1118</v>
      </c>
      <c r="K201" s="94" t="s">
        <v>179</v>
      </c>
      <c r="L201" s="94" t="s">
        <v>516</v>
      </c>
      <c r="M201" s="94" t="s">
        <v>517</v>
      </c>
      <c r="N201" s="94" t="s">
        <v>490</v>
      </c>
      <c r="O201" s="95" t="s">
        <v>518</v>
      </c>
      <c r="P201" s="94" t="s">
        <v>1114</v>
      </c>
      <c r="Q201" s="80">
        <v>2</v>
      </c>
      <c r="R201" s="80">
        <v>2</v>
      </c>
      <c r="S201" s="81">
        <f t="shared" si="15"/>
        <v>4</v>
      </c>
      <c r="T201" s="81" t="str">
        <f t="shared" si="16"/>
        <v>Bajo</v>
      </c>
      <c r="U201" s="80">
        <v>25</v>
      </c>
      <c r="V201" s="81">
        <f t="shared" si="17"/>
        <v>100</v>
      </c>
      <c r="W201" s="81" t="str">
        <f t="shared" si="18"/>
        <v>III</v>
      </c>
      <c r="X201" s="81" t="str">
        <f t="shared" si="19"/>
        <v>Aceptable</v>
      </c>
      <c r="Y201" s="80">
        <v>2</v>
      </c>
      <c r="Z201" s="80" t="s">
        <v>1117</v>
      </c>
      <c r="AA201" s="80" t="s">
        <v>500</v>
      </c>
      <c r="AB201" s="82"/>
      <c r="AC201" s="80" t="s">
        <v>497</v>
      </c>
      <c r="AD201" s="80" t="s">
        <v>497</v>
      </c>
      <c r="AE201" s="80" t="s">
        <v>835</v>
      </c>
      <c r="AF201" s="80" t="s">
        <v>497</v>
      </c>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64" s="71" customFormat="1" ht="37.950000000000003" customHeight="1" x14ac:dyDescent="0.3">
      <c r="A202" s="211">
        <v>186</v>
      </c>
      <c r="B202" s="80" t="s">
        <v>1951</v>
      </c>
      <c r="C202" s="80" t="s">
        <v>975</v>
      </c>
      <c r="D202" s="80" t="s">
        <v>976</v>
      </c>
      <c r="E202" s="94" t="s">
        <v>977</v>
      </c>
      <c r="F202" s="94" t="s">
        <v>1010</v>
      </c>
      <c r="G202" s="94" t="s">
        <v>979</v>
      </c>
      <c r="H202" s="94" t="s">
        <v>724</v>
      </c>
      <c r="I202" s="94" t="s">
        <v>991</v>
      </c>
      <c r="J202" s="94" t="s">
        <v>1119</v>
      </c>
      <c r="K202" s="94" t="s">
        <v>179</v>
      </c>
      <c r="L202" s="94" t="s">
        <v>748</v>
      </c>
      <c r="M202" s="94" t="s">
        <v>517</v>
      </c>
      <c r="N202" s="94" t="s">
        <v>490</v>
      </c>
      <c r="O202" s="95" t="s">
        <v>523</v>
      </c>
      <c r="P202" s="94" t="s">
        <v>1114</v>
      </c>
      <c r="Q202" s="80">
        <v>2</v>
      </c>
      <c r="R202" s="80">
        <v>2</v>
      </c>
      <c r="S202" s="81">
        <f t="shared" si="15"/>
        <v>4</v>
      </c>
      <c r="T202" s="81" t="str">
        <f t="shared" si="16"/>
        <v>Bajo</v>
      </c>
      <c r="U202" s="80">
        <v>60</v>
      </c>
      <c r="V202" s="81">
        <f t="shared" si="17"/>
        <v>240</v>
      </c>
      <c r="W202" s="81" t="str">
        <f t="shared" si="18"/>
        <v>II</v>
      </c>
      <c r="X202" s="81" t="str">
        <f t="shared" si="19"/>
        <v>No Aceptable o Aceptable con controles</v>
      </c>
      <c r="Y202" s="80">
        <v>2</v>
      </c>
      <c r="Z202" s="80" t="s">
        <v>1117</v>
      </c>
      <c r="AA202" s="80" t="s">
        <v>500</v>
      </c>
      <c r="AB202" s="82"/>
      <c r="AC202" s="80" t="s">
        <v>497</v>
      </c>
      <c r="AD202" s="80" t="s">
        <v>497</v>
      </c>
      <c r="AE202" s="80" t="s">
        <v>835</v>
      </c>
      <c r="AF202" s="80" t="s">
        <v>497</v>
      </c>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64" s="71" customFormat="1" ht="37.950000000000003" customHeight="1" x14ac:dyDescent="0.3">
      <c r="A203" s="211">
        <v>187</v>
      </c>
      <c r="B203" s="80" t="s">
        <v>1951</v>
      </c>
      <c r="C203" s="80" t="s">
        <v>975</v>
      </c>
      <c r="D203" s="80" t="s">
        <v>976</v>
      </c>
      <c r="E203" s="94" t="s">
        <v>977</v>
      </c>
      <c r="F203" s="94" t="s">
        <v>1010</v>
      </c>
      <c r="G203" s="94" t="s">
        <v>979</v>
      </c>
      <c r="H203" s="94" t="s">
        <v>724</v>
      </c>
      <c r="I203" s="94" t="s">
        <v>991</v>
      </c>
      <c r="J203" s="94" t="s">
        <v>1892</v>
      </c>
      <c r="K203" s="94" t="s">
        <v>179</v>
      </c>
      <c r="L203" s="95" t="s">
        <v>651</v>
      </c>
      <c r="M203" s="94" t="s">
        <v>652</v>
      </c>
      <c r="N203" s="94" t="s">
        <v>490</v>
      </c>
      <c r="O203" s="95" t="s">
        <v>1959</v>
      </c>
      <c r="P203" s="94" t="s">
        <v>1930</v>
      </c>
      <c r="Q203" s="80">
        <v>6</v>
      </c>
      <c r="R203" s="80">
        <v>1</v>
      </c>
      <c r="S203" s="81">
        <f t="shared" si="15"/>
        <v>6</v>
      </c>
      <c r="T203" s="81" t="str">
        <f t="shared" si="16"/>
        <v>Medio</v>
      </c>
      <c r="U203" s="80">
        <v>60</v>
      </c>
      <c r="V203" s="81">
        <f t="shared" si="17"/>
        <v>360</v>
      </c>
      <c r="W203" s="81" t="str">
        <f t="shared" si="18"/>
        <v>II</v>
      </c>
      <c r="X203" s="81" t="str">
        <f t="shared" si="19"/>
        <v>No Aceptable o Aceptable con controles</v>
      </c>
      <c r="Y203" s="80">
        <v>2</v>
      </c>
      <c r="Z203" s="80" t="s">
        <v>506</v>
      </c>
      <c r="AA203" s="80" t="s">
        <v>809</v>
      </c>
      <c r="AB203" s="80" t="s">
        <v>491</v>
      </c>
      <c r="AC203" s="80" t="s">
        <v>497</v>
      </c>
      <c r="AD203" s="80" t="s">
        <v>497</v>
      </c>
      <c r="AE203" s="80" t="s">
        <v>1931</v>
      </c>
      <c r="AF203" s="80" t="s">
        <v>497</v>
      </c>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64" s="72" customFormat="1" ht="37.950000000000003" customHeight="1" x14ac:dyDescent="0.3">
      <c r="A204" s="212">
        <v>188</v>
      </c>
      <c r="B204" s="80" t="s">
        <v>1951</v>
      </c>
      <c r="C204" s="80" t="s">
        <v>975</v>
      </c>
      <c r="D204" s="235" t="s">
        <v>1946</v>
      </c>
      <c r="E204" s="94" t="s">
        <v>1947</v>
      </c>
      <c r="F204" s="94" t="s">
        <v>1948</v>
      </c>
      <c r="G204" s="94" t="s">
        <v>1137</v>
      </c>
      <c r="H204" s="235" t="s">
        <v>724</v>
      </c>
      <c r="I204" s="94" t="s">
        <v>1949</v>
      </c>
      <c r="J204" s="235" t="s">
        <v>1950</v>
      </c>
      <c r="K204" s="94" t="s">
        <v>135</v>
      </c>
      <c r="L204" s="95" t="s">
        <v>618</v>
      </c>
      <c r="M204" s="94" t="s">
        <v>619</v>
      </c>
      <c r="N204" s="94" t="s">
        <v>490</v>
      </c>
      <c r="O204" s="95"/>
      <c r="P204" s="94" t="s">
        <v>1930</v>
      </c>
      <c r="Q204" s="80">
        <v>2</v>
      </c>
      <c r="R204" s="80">
        <v>2</v>
      </c>
      <c r="S204" s="81">
        <f t="shared" ref="S204:S235" si="20">IF(OR(Q204="",R204=""),"",IF((Q204*R204=0),"N/A",Q204*R204))</f>
        <v>4</v>
      </c>
      <c r="T204" s="81" t="str">
        <f t="shared" ref="T204:T235" si="21">IF(S204="","",IF(ISTEXT(S204),"N/A",IF(OR(S204=2,S204=4),"Bajo",IF(OR(S204=6,S204=8),"Medio",IF(OR(S204=10,S204=12,S204=18,S204=20),"Alto",IF(OR(S204=24,S204=30,S204=40),"Muy Alto","Error"))))))</f>
        <v>Bajo</v>
      </c>
      <c r="U204" s="80">
        <v>25</v>
      </c>
      <c r="V204" s="81">
        <f t="shared" ref="V204:V235" si="22">IF(OR(U204="",S204=""),"",IF(ISTEXT(S204),"N/A",S204*U204))</f>
        <v>100</v>
      </c>
      <c r="W204" s="81" t="str">
        <f t="shared" ref="W204:W235" si="23">IF(V204="","",IF(ISTEXT(V204),"IV",IF(V204=20,"IV",IF(AND(V204&gt;=40,V204&lt;=120),"III",IF(AND(V204&gt;=150,V204&lt;=500),"II",IF(AND(V204&gt;=600,V204&lt;=4000),"I","Error"))))))</f>
        <v>III</v>
      </c>
      <c r="X204" s="81" t="str">
        <f t="shared" ref="X204:X235" si="24">IF(W204="","",IF(OR(W204="IV",W204="III"),"Aceptable",IF(W204="II","No Aceptable o Aceptable con controles",IF(W204="I","No Aceptable","Error"))))</f>
        <v>Aceptable</v>
      </c>
      <c r="Y204" s="80">
        <v>3</v>
      </c>
      <c r="Z204" s="80" t="s">
        <v>621</v>
      </c>
      <c r="AA204" s="80" t="s">
        <v>500</v>
      </c>
      <c r="AB204" s="82"/>
      <c r="AC204" s="80" t="s">
        <v>497</v>
      </c>
      <c r="AD204" s="80" t="s">
        <v>497</v>
      </c>
      <c r="AE204" s="80" t="s">
        <v>820</v>
      </c>
      <c r="AF204" s="80" t="s">
        <v>497</v>
      </c>
    </row>
    <row r="205" spans="1:64" s="72" customFormat="1" ht="37.950000000000003" customHeight="1" x14ac:dyDescent="0.3">
      <c r="A205" s="211">
        <v>189</v>
      </c>
      <c r="B205" s="80" t="s">
        <v>1951</v>
      </c>
      <c r="C205" s="80" t="s">
        <v>975</v>
      </c>
      <c r="D205" s="235" t="s">
        <v>1946</v>
      </c>
      <c r="E205" s="94" t="s">
        <v>1947</v>
      </c>
      <c r="F205" s="94" t="s">
        <v>1948</v>
      </c>
      <c r="G205" s="94" t="s">
        <v>1137</v>
      </c>
      <c r="H205" s="235" t="s">
        <v>724</v>
      </c>
      <c r="I205" s="94" t="s">
        <v>1949</v>
      </c>
      <c r="J205" s="235" t="s">
        <v>1950</v>
      </c>
      <c r="K205" s="94" t="s">
        <v>135</v>
      </c>
      <c r="L205" s="95" t="s">
        <v>624</v>
      </c>
      <c r="M205" s="94" t="s">
        <v>625</v>
      </c>
      <c r="N205" s="94" t="s">
        <v>490</v>
      </c>
      <c r="O205" s="95" t="s">
        <v>620</v>
      </c>
      <c r="P205" s="94" t="s">
        <v>1930</v>
      </c>
      <c r="Q205" s="80">
        <v>2</v>
      </c>
      <c r="R205" s="80">
        <v>2</v>
      </c>
      <c r="S205" s="81">
        <f t="shared" si="20"/>
        <v>4</v>
      </c>
      <c r="T205" s="81" t="str">
        <f t="shared" si="21"/>
        <v>Bajo</v>
      </c>
      <c r="U205" s="80">
        <v>25</v>
      </c>
      <c r="V205" s="81">
        <f t="shared" si="22"/>
        <v>100</v>
      </c>
      <c r="W205" s="81" t="str">
        <f t="shared" si="23"/>
        <v>III</v>
      </c>
      <c r="X205" s="81" t="str">
        <f t="shared" si="24"/>
        <v>Aceptable</v>
      </c>
      <c r="Y205" s="80">
        <v>3</v>
      </c>
      <c r="Z205" s="80" t="s">
        <v>621</v>
      </c>
      <c r="AA205" s="80" t="s">
        <v>500</v>
      </c>
      <c r="AB205" s="82"/>
      <c r="AC205" s="80" t="s">
        <v>497</v>
      </c>
      <c r="AD205" s="80" t="s">
        <v>497</v>
      </c>
      <c r="AE205" s="80" t="s">
        <v>820</v>
      </c>
      <c r="AF205" s="80" t="s">
        <v>497</v>
      </c>
    </row>
    <row r="206" spans="1:64" s="72" customFormat="1" ht="37.950000000000003" customHeight="1" x14ac:dyDescent="0.3">
      <c r="A206" s="211">
        <v>190</v>
      </c>
      <c r="B206" s="80" t="s">
        <v>1951</v>
      </c>
      <c r="C206" s="80" t="s">
        <v>975</v>
      </c>
      <c r="D206" s="235" t="s">
        <v>1946</v>
      </c>
      <c r="E206" s="94" t="s">
        <v>1947</v>
      </c>
      <c r="F206" s="94" t="s">
        <v>1948</v>
      </c>
      <c r="G206" s="94" t="s">
        <v>1137</v>
      </c>
      <c r="H206" s="235" t="s">
        <v>724</v>
      </c>
      <c r="I206" s="94" t="s">
        <v>1949</v>
      </c>
      <c r="J206" s="235" t="s">
        <v>1950</v>
      </c>
      <c r="K206" s="94" t="s">
        <v>179</v>
      </c>
      <c r="L206" s="95" t="s">
        <v>748</v>
      </c>
      <c r="M206" s="94" t="s">
        <v>517</v>
      </c>
      <c r="N206" s="94" t="s">
        <v>490</v>
      </c>
      <c r="O206" s="95" t="s">
        <v>832</v>
      </c>
      <c r="P206" s="94" t="s">
        <v>1930</v>
      </c>
      <c r="Q206" s="80">
        <v>2</v>
      </c>
      <c r="R206" s="80">
        <v>1</v>
      </c>
      <c r="S206" s="81">
        <f t="shared" si="20"/>
        <v>2</v>
      </c>
      <c r="T206" s="81" t="str">
        <f t="shared" si="21"/>
        <v>Bajo</v>
      </c>
      <c r="U206" s="80">
        <v>60</v>
      </c>
      <c r="V206" s="81">
        <f t="shared" si="22"/>
        <v>120</v>
      </c>
      <c r="W206" s="81" t="str">
        <f t="shared" si="23"/>
        <v>III</v>
      </c>
      <c r="X206" s="81" t="str">
        <f t="shared" si="24"/>
        <v>Aceptable</v>
      </c>
      <c r="Y206" s="80">
        <v>3</v>
      </c>
      <c r="Z206" s="80" t="s">
        <v>1164</v>
      </c>
      <c r="AA206" s="80" t="s">
        <v>834</v>
      </c>
      <c r="AB206" s="82"/>
      <c r="AC206" s="80" t="s">
        <v>497</v>
      </c>
      <c r="AD206" s="80" t="s">
        <v>497</v>
      </c>
      <c r="AE206" s="80" t="s">
        <v>835</v>
      </c>
      <c r="AF206" s="80" t="s">
        <v>497</v>
      </c>
    </row>
    <row r="207" spans="1:64" s="72" customFormat="1" ht="37.950000000000003" customHeight="1" x14ac:dyDescent="0.3">
      <c r="A207" s="212">
        <v>191</v>
      </c>
      <c r="B207" s="80" t="s">
        <v>1951</v>
      </c>
      <c r="C207" s="80" t="s">
        <v>975</v>
      </c>
      <c r="D207" s="235" t="s">
        <v>1946</v>
      </c>
      <c r="E207" s="94" t="s">
        <v>1947</v>
      </c>
      <c r="F207" s="94" t="s">
        <v>1948</v>
      </c>
      <c r="G207" s="94" t="s">
        <v>1137</v>
      </c>
      <c r="H207" s="235" t="s">
        <v>724</v>
      </c>
      <c r="I207" s="94" t="s">
        <v>1949</v>
      </c>
      <c r="J207" s="235" t="s">
        <v>1950</v>
      </c>
      <c r="K207" s="94" t="s">
        <v>179</v>
      </c>
      <c r="L207" s="95" t="s">
        <v>516</v>
      </c>
      <c r="M207" s="94" t="s">
        <v>517</v>
      </c>
      <c r="N207" s="94" t="s">
        <v>490</v>
      </c>
      <c r="O207" s="95" t="s">
        <v>518</v>
      </c>
      <c r="P207" s="94" t="s">
        <v>1930</v>
      </c>
      <c r="Q207" s="80">
        <v>2</v>
      </c>
      <c r="R207" s="80">
        <v>2</v>
      </c>
      <c r="S207" s="81">
        <f t="shared" si="20"/>
        <v>4</v>
      </c>
      <c r="T207" s="81" t="str">
        <f t="shared" si="21"/>
        <v>Bajo</v>
      </c>
      <c r="U207" s="80">
        <v>25</v>
      </c>
      <c r="V207" s="81">
        <f t="shared" si="22"/>
        <v>100</v>
      </c>
      <c r="W207" s="81" t="str">
        <f t="shared" si="23"/>
        <v>III</v>
      </c>
      <c r="X207" s="81" t="str">
        <f t="shared" si="24"/>
        <v>Aceptable</v>
      </c>
      <c r="Y207" s="80">
        <v>3</v>
      </c>
      <c r="Z207" s="80" t="s">
        <v>1166</v>
      </c>
      <c r="AA207" s="80" t="s">
        <v>834</v>
      </c>
      <c r="AB207" s="82"/>
      <c r="AC207" s="80" t="s">
        <v>497</v>
      </c>
      <c r="AD207" s="80" t="s">
        <v>497</v>
      </c>
      <c r="AE207" s="80" t="s">
        <v>835</v>
      </c>
      <c r="AF207" s="80" t="s">
        <v>497</v>
      </c>
    </row>
    <row r="208" spans="1:64" s="72" customFormat="1" ht="37.950000000000003" customHeight="1" x14ac:dyDescent="0.3">
      <c r="A208" s="211">
        <v>192</v>
      </c>
      <c r="B208" s="80" t="s">
        <v>1951</v>
      </c>
      <c r="C208" s="80" t="s">
        <v>975</v>
      </c>
      <c r="D208" s="235" t="s">
        <v>1946</v>
      </c>
      <c r="E208" s="94" t="s">
        <v>1947</v>
      </c>
      <c r="F208" s="94" t="s">
        <v>1948</v>
      </c>
      <c r="G208" s="94" t="s">
        <v>1137</v>
      </c>
      <c r="H208" s="235" t="s">
        <v>724</v>
      </c>
      <c r="I208" s="94" t="s">
        <v>1949</v>
      </c>
      <c r="J208" s="235" t="s">
        <v>1950</v>
      </c>
      <c r="K208" s="94" t="s">
        <v>307</v>
      </c>
      <c r="L208" s="95" t="s">
        <v>538</v>
      </c>
      <c r="M208" s="94" t="s">
        <v>539</v>
      </c>
      <c r="N208" s="94" t="s">
        <v>490</v>
      </c>
      <c r="O208" s="95" t="s">
        <v>540</v>
      </c>
      <c r="P208" s="94" t="s">
        <v>1930</v>
      </c>
      <c r="Q208" s="80">
        <v>2</v>
      </c>
      <c r="R208" s="80">
        <v>3</v>
      </c>
      <c r="S208" s="81">
        <f t="shared" si="20"/>
        <v>6</v>
      </c>
      <c r="T208" s="81" t="str">
        <f t="shared" si="21"/>
        <v>Medio</v>
      </c>
      <c r="U208" s="80">
        <v>25</v>
      </c>
      <c r="V208" s="81">
        <f t="shared" si="22"/>
        <v>150</v>
      </c>
      <c r="W208" s="81" t="str">
        <f t="shared" si="23"/>
        <v>II</v>
      </c>
      <c r="X208" s="81" t="str">
        <f t="shared" si="24"/>
        <v>No Aceptable o Aceptable con controles</v>
      </c>
      <c r="Y208" s="80">
        <v>3</v>
      </c>
      <c r="Z208" s="80" t="s">
        <v>1167</v>
      </c>
      <c r="AA208" s="80" t="s">
        <v>500</v>
      </c>
      <c r="AB208" s="82" t="s">
        <v>490</v>
      </c>
      <c r="AC208" s="80" t="s">
        <v>497</v>
      </c>
      <c r="AD208" s="80" t="s">
        <v>497</v>
      </c>
      <c r="AE208" s="80" t="s">
        <v>542</v>
      </c>
      <c r="AF208" s="80" t="s">
        <v>497</v>
      </c>
    </row>
    <row r="209" spans="1:64" s="72" customFormat="1" ht="37.950000000000003" customHeight="1" x14ac:dyDescent="0.3">
      <c r="A209" s="211">
        <v>193</v>
      </c>
      <c r="B209" s="80" t="s">
        <v>1951</v>
      </c>
      <c r="C209" s="80" t="s">
        <v>975</v>
      </c>
      <c r="D209" s="235" t="s">
        <v>1946</v>
      </c>
      <c r="E209" s="94" t="s">
        <v>1947</v>
      </c>
      <c r="F209" s="94" t="s">
        <v>1948</v>
      </c>
      <c r="G209" s="94" t="s">
        <v>1137</v>
      </c>
      <c r="H209" s="235" t="s">
        <v>724</v>
      </c>
      <c r="I209" s="94" t="s">
        <v>1949</v>
      </c>
      <c r="J209" s="235" t="s">
        <v>1950</v>
      </c>
      <c r="K209" s="94" t="s">
        <v>213</v>
      </c>
      <c r="L209" s="95" t="s">
        <v>678</v>
      </c>
      <c r="M209" s="94" t="s">
        <v>679</v>
      </c>
      <c r="N209" s="94" t="s">
        <v>490</v>
      </c>
      <c r="O209" s="95" t="s">
        <v>680</v>
      </c>
      <c r="P209" s="94" t="s">
        <v>1930</v>
      </c>
      <c r="Q209" s="80">
        <v>2</v>
      </c>
      <c r="R209" s="80">
        <v>2</v>
      </c>
      <c r="S209" s="81">
        <f t="shared" si="20"/>
        <v>4</v>
      </c>
      <c r="T209" s="81" t="str">
        <f t="shared" si="21"/>
        <v>Bajo</v>
      </c>
      <c r="U209" s="80">
        <v>60</v>
      </c>
      <c r="V209" s="81">
        <f t="shared" si="22"/>
        <v>240</v>
      </c>
      <c r="W209" s="81" t="str">
        <f t="shared" si="23"/>
        <v>II</v>
      </c>
      <c r="X209" s="81" t="str">
        <f t="shared" si="24"/>
        <v>No Aceptable o Aceptable con controles</v>
      </c>
      <c r="Y209" s="80">
        <v>3</v>
      </c>
      <c r="Z209" s="80" t="s">
        <v>1117</v>
      </c>
      <c r="AA209" s="80" t="s">
        <v>500</v>
      </c>
      <c r="AB209" s="82"/>
      <c r="AC209" s="80" t="s">
        <v>815</v>
      </c>
      <c r="AD209" s="80" t="s">
        <v>497</v>
      </c>
      <c r="AE209" s="80" t="s">
        <v>497</v>
      </c>
      <c r="AF209" s="80" t="s">
        <v>816</v>
      </c>
    </row>
    <row r="210" spans="1:64" s="72" customFormat="1" ht="37.950000000000003" customHeight="1" x14ac:dyDescent="0.3">
      <c r="A210" s="212">
        <v>194</v>
      </c>
      <c r="B210" s="80" t="s">
        <v>1951</v>
      </c>
      <c r="C210" s="80" t="s">
        <v>975</v>
      </c>
      <c r="D210" s="235" t="s">
        <v>1946</v>
      </c>
      <c r="E210" s="94" t="s">
        <v>1947</v>
      </c>
      <c r="F210" s="94" t="s">
        <v>1948</v>
      </c>
      <c r="G210" s="94" t="s">
        <v>1137</v>
      </c>
      <c r="H210" s="235" t="s">
        <v>724</v>
      </c>
      <c r="I210" s="94" t="s">
        <v>1949</v>
      </c>
      <c r="J210" s="235" t="s">
        <v>1950</v>
      </c>
      <c r="K210" s="94" t="s">
        <v>213</v>
      </c>
      <c r="L210" s="95" t="s">
        <v>684</v>
      </c>
      <c r="M210" s="94" t="s">
        <v>685</v>
      </c>
      <c r="N210" s="94" t="s">
        <v>490</v>
      </c>
      <c r="O210" s="95" t="s">
        <v>680</v>
      </c>
      <c r="P210" s="94" t="s">
        <v>1930</v>
      </c>
      <c r="Q210" s="80">
        <v>2</v>
      </c>
      <c r="R210" s="80">
        <v>2</v>
      </c>
      <c r="S210" s="81">
        <f t="shared" si="20"/>
        <v>4</v>
      </c>
      <c r="T210" s="81" t="str">
        <f t="shared" si="21"/>
        <v>Bajo</v>
      </c>
      <c r="U210" s="80">
        <v>25</v>
      </c>
      <c r="V210" s="81">
        <f t="shared" si="22"/>
        <v>100</v>
      </c>
      <c r="W210" s="81" t="str">
        <f t="shared" si="23"/>
        <v>III</v>
      </c>
      <c r="X210" s="81" t="str">
        <f t="shared" si="24"/>
        <v>Aceptable</v>
      </c>
      <c r="Y210" s="80">
        <v>3</v>
      </c>
      <c r="Z210" s="80" t="s">
        <v>1117</v>
      </c>
      <c r="AA210" s="80" t="s">
        <v>500</v>
      </c>
      <c r="AB210" s="82"/>
      <c r="AC210" s="80" t="s">
        <v>815</v>
      </c>
      <c r="AD210" s="80" t="s">
        <v>497</v>
      </c>
      <c r="AE210" s="80" t="s">
        <v>497</v>
      </c>
      <c r="AF210" s="80" t="s">
        <v>816</v>
      </c>
    </row>
    <row r="211" spans="1:64" s="71" customFormat="1" ht="37.950000000000003" customHeight="1" x14ac:dyDescent="0.3">
      <c r="A211" s="211">
        <v>195</v>
      </c>
      <c r="B211" s="68" t="s">
        <v>1960</v>
      </c>
      <c r="C211" s="68" t="s">
        <v>1020</v>
      </c>
      <c r="D211" s="68" t="s">
        <v>1021</v>
      </c>
      <c r="E211" s="92" t="s">
        <v>1067</v>
      </c>
      <c r="F211" s="92" t="s">
        <v>1064</v>
      </c>
      <c r="G211" s="92" t="s">
        <v>1068</v>
      </c>
      <c r="H211" s="92" t="s">
        <v>724</v>
      </c>
      <c r="I211" s="92" t="s">
        <v>1069</v>
      </c>
      <c r="J211" s="92" t="s">
        <v>1070</v>
      </c>
      <c r="K211" s="92" t="s">
        <v>234</v>
      </c>
      <c r="L211" s="92" t="s">
        <v>552</v>
      </c>
      <c r="M211" s="92" t="s">
        <v>958</v>
      </c>
      <c r="N211" s="92" t="s">
        <v>490</v>
      </c>
      <c r="O211" s="93" t="s">
        <v>1071</v>
      </c>
      <c r="P211" s="92" t="s">
        <v>1072</v>
      </c>
      <c r="Q211" s="68">
        <v>2</v>
      </c>
      <c r="R211" s="68">
        <v>2</v>
      </c>
      <c r="S211" s="69">
        <f t="shared" si="20"/>
        <v>4</v>
      </c>
      <c r="T211" s="69" t="str">
        <f t="shared" si="21"/>
        <v>Bajo</v>
      </c>
      <c r="U211" s="68">
        <v>25</v>
      </c>
      <c r="V211" s="69">
        <f t="shared" si="22"/>
        <v>100</v>
      </c>
      <c r="W211" s="69" t="str">
        <f t="shared" si="23"/>
        <v>III</v>
      </c>
      <c r="X211" s="69" t="str">
        <f t="shared" si="24"/>
        <v>Aceptable</v>
      </c>
      <c r="Y211" s="68">
        <v>2</v>
      </c>
      <c r="Z211" s="68" t="s">
        <v>1073</v>
      </c>
      <c r="AA211" s="68" t="s">
        <v>500</v>
      </c>
      <c r="AB211" s="70"/>
      <c r="AC211" s="68" t="s">
        <v>497</v>
      </c>
      <c r="AD211" s="68" t="s">
        <v>497</v>
      </c>
      <c r="AE211" s="68" t="s">
        <v>497</v>
      </c>
      <c r="AF211" s="68" t="s">
        <v>497</v>
      </c>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s="71" customFormat="1" ht="37.950000000000003" customHeight="1" x14ac:dyDescent="0.3">
      <c r="A212" s="211">
        <v>196</v>
      </c>
      <c r="B212" s="68" t="s">
        <v>1960</v>
      </c>
      <c r="C212" s="68" t="s">
        <v>1020</v>
      </c>
      <c r="D212" s="68" t="s">
        <v>1021</v>
      </c>
      <c r="E212" s="92" t="s">
        <v>1067</v>
      </c>
      <c r="F212" s="92" t="s">
        <v>1064</v>
      </c>
      <c r="G212" s="92" t="s">
        <v>1068</v>
      </c>
      <c r="H212" s="92" t="s">
        <v>724</v>
      </c>
      <c r="I212" s="92" t="s">
        <v>1069</v>
      </c>
      <c r="J212" s="92" t="s">
        <v>1074</v>
      </c>
      <c r="K212" s="92" t="s">
        <v>326</v>
      </c>
      <c r="L212" s="92" t="s">
        <v>847</v>
      </c>
      <c r="M212" s="92" t="s">
        <v>1075</v>
      </c>
      <c r="N212" s="92" t="s">
        <v>490</v>
      </c>
      <c r="O212" s="93" t="s">
        <v>1076</v>
      </c>
      <c r="P212" s="92" t="s">
        <v>1072</v>
      </c>
      <c r="Q212" s="68">
        <v>2</v>
      </c>
      <c r="R212" s="68">
        <v>2</v>
      </c>
      <c r="S212" s="69">
        <f t="shared" si="20"/>
        <v>4</v>
      </c>
      <c r="T212" s="69" t="str">
        <f t="shared" si="21"/>
        <v>Bajo</v>
      </c>
      <c r="U212" s="68">
        <v>25</v>
      </c>
      <c r="V212" s="69">
        <f t="shared" si="22"/>
        <v>100</v>
      </c>
      <c r="W212" s="69" t="str">
        <f t="shared" si="23"/>
        <v>III</v>
      </c>
      <c r="X212" s="69" t="str">
        <f t="shared" si="24"/>
        <v>Aceptable</v>
      </c>
      <c r="Y212" s="68">
        <v>2</v>
      </c>
      <c r="Z212" s="68" t="s">
        <v>575</v>
      </c>
      <c r="AA212" s="68" t="s">
        <v>500</v>
      </c>
      <c r="AB212" s="70"/>
      <c r="AC212" s="68" t="s">
        <v>497</v>
      </c>
      <c r="AD212" s="68" t="s">
        <v>497</v>
      </c>
      <c r="AE212" s="68" t="s">
        <v>497</v>
      </c>
      <c r="AF212" s="68" t="s">
        <v>497</v>
      </c>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s="71" customFormat="1" ht="37.950000000000003" customHeight="1" x14ac:dyDescent="0.3">
      <c r="A213" s="212">
        <v>197</v>
      </c>
      <c r="B213" s="68" t="s">
        <v>1960</v>
      </c>
      <c r="C213" s="68" t="s">
        <v>1020</v>
      </c>
      <c r="D213" s="68" t="s">
        <v>1021</v>
      </c>
      <c r="E213" s="92" t="s">
        <v>1067</v>
      </c>
      <c r="F213" s="92" t="s">
        <v>1077</v>
      </c>
      <c r="G213" s="92" t="s">
        <v>1068</v>
      </c>
      <c r="H213" s="92" t="s">
        <v>480</v>
      </c>
      <c r="I213" s="92" t="s">
        <v>1078</v>
      </c>
      <c r="J213" s="92" t="s">
        <v>1079</v>
      </c>
      <c r="K213" s="92" t="s">
        <v>234</v>
      </c>
      <c r="L213" s="92" t="s">
        <v>638</v>
      </c>
      <c r="M213" s="92" t="s">
        <v>639</v>
      </c>
      <c r="N213" s="92" t="s">
        <v>490</v>
      </c>
      <c r="O213" s="93" t="s">
        <v>1080</v>
      </c>
      <c r="P213" s="92" t="s">
        <v>1072</v>
      </c>
      <c r="Q213" s="68">
        <v>2</v>
      </c>
      <c r="R213" s="68">
        <v>3</v>
      </c>
      <c r="S213" s="69">
        <f t="shared" si="20"/>
        <v>6</v>
      </c>
      <c r="T213" s="69" t="str">
        <f t="shared" si="21"/>
        <v>Medio</v>
      </c>
      <c r="U213" s="68">
        <v>25</v>
      </c>
      <c r="V213" s="69">
        <f t="shared" si="22"/>
        <v>150</v>
      </c>
      <c r="W213" s="69" t="str">
        <f t="shared" si="23"/>
        <v>II</v>
      </c>
      <c r="X213" s="69" t="str">
        <f t="shared" si="24"/>
        <v>No Aceptable o Aceptable con controles</v>
      </c>
      <c r="Y213" s="68">
        <v>2</v>
      </c>
      <c r="Z213" s="68" t="s">
        <v>642</v>
      </c>
      <c r="AA213" s="68" t="s">
        <v>500</v>
      </c>
      <c r="AB213" s="70"/>
      <c r="AC213" s="68" t="s">
        <v>497</v>
      </c>
      <c r="AD213" s="68" t="s">
        <v>1081</v>
      </c>
      <c r="AE213" s="68" t="s">
        <v>497</v>
      </c>
      <c r="AF213" s="68" t="s">
        <v>497</v>
      </c>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s="71" customFormat="1" ht="37.950000000000003" customHeight="1" x14ac:dyDescent="0.3">
      <c r="A214" s="211">
        <v>198</v>
      </c>
      <c r="B214" s="68" t="s">
        <v>1960</v>
      </c>
      <c r="C214" s="68" t="s">
        <v>1020</v>
      </c>
      <c r="D214" s="68" t="s">
        <v>1021</v>
      </c>
      <c r="E214" s="92" t="s">
        <v>1067</v>
      </c>
      <c r="F214" s="92" t="s">
        <v>1077</v>
      </c>
      <c r="G214" s="92" t="s">
        <v>1068</v>
      </c>
      <c r="H214" s="92" t="s">
        <v>480</v>
      </c>
      <c r="I214" s="92" t="s">
        <v>1078</v>
      </c>
      <c r="J214" s="92" t="s">
        <v>1082</v>
      </c>
      <c r="K214" s="92" t="s">
        <v>234</v>
      </c>
      <c r="L214" s="92" t="s">
        <v>552</v>
      </c>
      <c r="M214" s="92" t="s">
        <v>553</v>
      </c>
      <c r="N214" s="92" t="s">
        <v>490</v>
      </c>
      <c r="O214" s="93" t="s">
        <v>554</v>
      </c>
      <c r="P214" s="92" t="s">
        <v>1072</v>
      </c>
      <c r="Q214" s="68">
        <v>2</v>
      </c>
      <c r="R214" s="68">
        <v>3</v>
      </c>
      <c r="S214" s="69">
        <f t="shared" si="20"/>
        <v>6</v>
      </c>
      <c r="T214" s="69" t="str">
        <f t="shared" si="21"/>
        <v>Medio</v>
      </c>
      <c r="U214" s="68">
        <v>10</v>
      </c>
      <c r="V214" s="69">
        <f t="shared" si="22"/>
        <v>60</v>
      </c>
      <c r="W214" s="69" t="str">
        <f t="shared" si="23"/>
        <v>III</v>
      </c>
      <c r="X214" s="69" t="str">
        <f t="shared" si="24"/>
        <v>Aceptable</v>
      </c>
      <c r="Y214" s="68">
        <v>2</v>
      </c>
      <c r="Z214" s="68" t="s">
        <v>642</v>
      </c>
      <c r="AA214" s="68" t="s">
        <v>500</v>
      </c>
      <c r="AB214" s="70"/>
      <c r="AC214" s="68" t="s">
        <v>497</v>
      </c>
      <c r="AD214" s="68" t="s">
        <v>497</v>
      </c>
      <c r="AE214" s="68" t="s">
        <v>497</v>
      </c>
      <c r="AF214" s="68" t="s">
        <v>497</v>
      </c>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s="71" customFormat="1" ht="37.950000000000003" customHeight="1" x14ac:dyDescent="0.3">
      <c r="A215" s="211">
        <v>199</v>
      </c>
      <c r="B215" s="68" t="s">
        <v>1960</v>
      </c>
      <c r="C215" s="68" t="s">
        <v>1020</v>
      </c>
      <c r="D215" s="68" t="s">
        <v>1021</v>
      </c>
      <c r="E215" s="92" t="s">
        <v>1067</v>
      </c>
      <c r="F215" s="92" t="s">
        <v>1077</v>
      </c>
      <c r="G215" s="92" t="s">
        <v>1068</v>
      </c>
      <c r="H215" s="92" t="s">
        <v>480</v>
      </c>
      <c r="I215" s="92" t="s">
        <v>1078</v>
      </c>
      <c r="J215" s="92" t="s">
        <v>1083</v>
      </c>
      <c r="K215" s="92" t="s">
        <v>192</v>
      </c>
      <c r="L215" s="92" t="s">
        <v>756</v>
      </c>
      <c r="M215" s="92" t="s">
        <v>757</v>
      </c>
      <c r="N215" s="92" t="s">
        <v>758</v>
      </c>
      <c r="O215" s="93" t="s">
        <v>759</v>
      </c>
      <c r="P215" s="92" t="s">
        <v>760</v>
      </c>
      <c r="Q215" s="68">
        <v>2</v>
      </c>
      <c r="R215" s="68">
        <v>2</v>
      </c>
      <c r="S215" s="69">
        <f t="shared" si="20"/>
        <v>4</v>
      </c>
      <c r="T215" s="69" t="str">
        <f t="shared" si="21"/>
        <v>Bajo</v>
      </c>
      <c r="U215" s="68">
        <v>25</v>
      </c>
      <c r="V215" s="69">
        <f t="shared" si="22"/>
        <v>100</v>
      </c>
      <c r="W215" s="69" t="str">
        <f t="shared" si="23"/>
        <v>III</v>
      </c>
      <c r="X215" s="69" t="str">
        <f t="shared" si="24"/>
        <v>Aceptable</v>
      </c>
      <c r="Y215" s="68">
        <v>2</v>
      </c>
      <c r="Z215" s="68" t="s">
        <v>798</v>
      </c>
      <c r="AA215" s="68" t="s">
        <v>500</v>
      </c>
      <c r="AB215" s="70"/>
      <c r="AC215" s="68" t="s">
        <v>497</v>
      </c>
      <c r="AD215" s="68" t="s">
        <v>497</v>
      </c>
      <c r="AE215" s="68" t="s">
        <v>497</v>
      </c>
      <c r="AF215" s="68" t="s">
        <v>497</v>
      </c>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s="71" customFormat="1" ht="37.950000000000003" customHeight="1" x14ac:dyDescent="0.3">
      <c r="A216" s="212">
        <v>200</v>
      </c>
      <c r="B216" s="68" t="s">
        <v>1960</v>
      </c>
      <c r="C216" s="68" t="s">
        <v>1020</v>
      </c>
      <c r="D216" s="68" t="s">
        <v>1021</v>
      </c>
      <c r="E216" s="92" t="s">
        <v>1067</v>
      </c>
      <c r="F216" s="92" t="s">
        <v>1077</v>
      </c>
      <c r="G216" s="92" t="s">
        <v>1068</v>
      </c>
      <c r="H216" s="92" t="s">
        <v>480</v>
      </c>
      <c r="I216" s="92" t="s">
        <v>1078</v>
      </c>
      <c r="J216" s="92" t="s">
        <v>1084</v>
      </c>
      <c r="K216" s="92" t="s">
        <v>213</v>
      </c>
      <c r="L216" s="93" t="s">
        <v>678</v>
      </c>
      <c r="M216" s="92" t="s">
        <v>679</v>
      </c>
      <c r="N216" s="92" t="s">
        <v>490</v>
      </c>
      <c r="O216" s="93" t="s">
        <v>680</v>
      </c>
      <c r="P216" s="92" t="s">
        <v>681</v>
      </c>
      <c r="Q216" s="68">
        <v>2</v>
      </c>
      <c r="R216" s="68">
        <v>2</v>
      </c>
      <c r="S216" s="69">
        <f t="shared" si="20"/>
        <v>4</v>
      </c>
      <c r="T216" s="69" t="str">
        <f t="shared" si="21"/>
        <v>Bajo</v>
      </c>
      <c r="U216" s="68">
        <v>60</v>
      </c>
      <c r="V216" s="69">
        <f t="shared" si="22"/>
        <v>240</v>
      </c>
      <c r="W216" s="69" t="str">
        <f t="shared" si="23"/>
        <v>II</v>
      </c>
      <c r="X216" s="69" t="str">
        <f t="shared" si="24"/>
        <v>No Aceptable o Aceptable con controles</v>
      </c>
      <c r="Y216" s="68">
        <v>2</v>
      </c>
      <c r="Z216" s="68" t="s">
        <v>746</v>
      </c>
      <c r="AA216" s="68" t="s">
        <v>500</v>
      </c>
      <c r="AB216" s="70"/>
      <c r="AC216" s="68" t="s">
        <v>815</v>
      </c>
      <c r="AD216" s="68" t="s">
        <v>497</v>
      </c>
      <c r="AE216" s="68" t="s">
        <v>497</v>
      </c>
      <c r="AF216" s="68" t="s">
        <v>816</v>
      </c>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64" s="71" customFormat="1" ht="37.950000000000003" customHeight="1" x14ac:dyDescent="0.3">
      <c r="A217" s="211">
        <v>201</v>
      </c>
      <c r="B217" s="68" t="s">
        <v>1960</v>
      </c>
      <c r="C217" s="68" t="s">
        <v>1020</v>
      </c>
      <c r="D217" s="68" t="s">
        <v>1021</v>
      </c>
      <c r="E217" s="92" t="s">
        <v>1067</v>
      </c>
      <c r="F217" s="92" t="s">
        <v>1077</v>
      </c>
      <c r="G217" s="92" t="s">
        <v>1068</v>
      </c>
      <c r="H217" s="92" t="s">
        <v>480</v>
      </c>
      <c r="I217" s="92" t="s">
        <v>1078</v>
      </c>
      <c r="J217" s="92" t="s">
        <v>1084</v>
      </c>
      <c r="K217" s="92" t="s">
        <v>213</v>
      </c>
      <c r="L217" s="93" t="s">
        <v>684</v>
      </c>
      <c r="M217" s="92" t="s">
        <v>685</v>
      </c>
      <c r="N217" s="92" t="s">
        <v>490</v>
      </c>
      <c r="O217" s="93" t="s">
        <v>680</v>
      </c>
      <c r="P217" s="92" t="s">
        <v>686</v>
      </c>
      <c r="Q217" s="68">
        <v>2</v>
      </c>
      <c r="R217" s="68">
        <v>2</v>
      </c>
      <c r="S217" s="69">
        <f t="shared" si="20"/>
        <v>4</v>
      </c>
      <c r="T217" s="69" t="str">
        <f t="shared" si="21"/>
        <v>Bajo</v>
      </c>
      <c r="U217" s="68">
        <v>25</v>
      </c>
      <c r="V217" s="69">
        <f t="shared" si="22"/>
        <v>100</v>
      </c>
      <c r="W217" s="69" t="str">
        <f t="shared" si="23"/>
        <v>III</v>
      </c>
      <c r="X217" s="69" t="str">
        <f t="shared" si="24"/>
        <v>Aceptable</v>
      </c>
      <c r="Y217" s="68">
        <v>2</v>
      </c>
      <c r="Z217" s="68" t="s">
        <v>746</v>
      </c>
      <c r="AA217" s="68" t="s">
        <v>500</v>
      </c>
      <c r="AB217" s="70"/>
      <c r="AC217" s="68" t="s">
        <v>815</v>
      </c>
      <c r="AD217" s="68" t="s">
        <v>497</v>
      </c>
      <c r="AE217" s="68" t="s">
        <v>497</v>
      </c>
      <c r="AF217" s="68" t="s">
        <v>816</v>
      </c>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64" s="71" customFormat="1" ht="37.950000000000003" customHeight="1" x14ac:dyDescent="0.3">
      <c r="A218" s="211">
        <v>202</v>
      </c>
      <c r="B218" s="68" t="s">
        <v>1960</v>
      </c>
      <c r="C218" s="68" t="s">
        <v>1020</v>
      </c>
      <c r="D218" s="68" t="s">
        <v>1021</v>
      </c>
      <c r="E218" s="92" t="s">
        <v>1067</v>
      </c>
      <c r="F218" s="92" t="s">
        <v>1077</v>
      </c>
      <c r="G218" s="92" t="s">
        <v>1068</v>
      </c>
      <c r="H218" s="92" t="s">
        <v>480</v>
      </c>
      <c r="I218" s="92" t="s">
        <v>1078</v>
      </c>
      <c r="J218" s="92" t="s">
        <v>1085</v>
      </c>
      <c r="K218" s="92" t="s">
        <v>135</v>
      </c>
      <c r="L218" s="93" t="s">
        <v>618</v>
      </c>
      <c r="M218" s="92" t="s">
        <v>619</v>
      </c>
      <c r="N218" s="92" t="s">
        <v>490</v>
      </c>
      <c r="O218" s="93" t="s">
        <v>620</v>
      </c>
      <c r="P218" s="92" t="s">
        <v>681</v>
      </c>
      <c r="Q218" s="68">
        <v>2</v>
      </c>
      <c r="R218" s="68">
        <v>3</v>
      </c>
      <c r="S218" s="69">
        <f t="shared" si="20"/>
        <v>6</v>
      </c>
      <c r="T218" s="69" t="str">
        <f t="shared" si="21"/>
        <v>Medio</v>
      </c>
      <c r="U218" s="68">
        <v>25</v>
      </c>
      <c r="V218" s="69">
        <f t="shared" si="22"/>
        <v>150</v>
      </c>
      <c r="W218" s="69" t="str">
        <f t="shared" si="23"/>
        <v>II</v>
      </c>
      <c r="X218" s="69" t="str">
        <f t="shared" si="24"/>
        <v>No Aceptable o Aceptable con controles</v>
      </c>
      <c r="Y218" s="68">
        <v>2</v>
      </c>
      <c r="Z218" s="68" t="s">
        <v>621</v>
      </c>
      <c r="AA218" s="68" t="s">
        <v>500</v>
      </c>
      <c r="AB218" s="70"/>
      <c r="AC218" s="68" t="s">
        <v>497</v>
      </c>
      <c r="AD218" s="68" t="s">
        <v>497</v>
      </c>
      <c r="AE218" s="68" t="s">
        <v>820</v>
      </c>
      <c r="AF218" s="68" t="s">
        <v>497</v>
      </c>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64" s="71" customFormat="1" ht="37.950000000000003" customHeight="1" x14ac:dyDescent="0.3">
      <c r="A219" s="212">
        <v>203</v>
      </c>
      <c r="B219" s="68" t="s">
        <v>1960</v>
      </c>
      <c r="C219" s="68" t="s">
        <v>1020</v>
      </c>
      <c r="D219" s="68" t="s">
        <v>1021</v>
      </c>
      <c r="E219" s="92" t="s">
        <v>1067</v>
      </c>
      <c r="F219" s="92" t="s">
        <v>1077</v>
      </c>
      <c r="G219" s="92" t="s">
        <v>1068</v>
      </c>
      <c r="H219" s="92" t="s">
        <v>480</v>
      </c>
      <c r="I219" s="92" t="s">
        <v>1078</v>
      </c>
      <c r="J219" s="92" t="s">
        <v>1085</v>
      </c>
      <c r="K219" s="92" t="s">
        <v>135</v>
      </c>
      <c r="L219" s="93" t="s">
        <v>624</v>
      </c>
      <c r="M219" s="92" t="s">
        <v>625</v>
      </c>
      <c r="N219" s="92" t="s">
        <v>490</v>
      </c>
      <c r="O219" s="93" t="s">
        <v>620</v>
      </c>
      <c r="P219" s="92" t="s">
        <v>681</v>
      </c>
      <c r="Q219" s="68">
        <v>2</v>
      </c>
      <c r="R219" s="68">
        <v>3</v>
      </c>
      <c r="S219" s="69">
        <f t="shared" si="20"/>
        <v>6</v>
      </c>
      <c r="T219" s="69" t="str">
        <f t="shared" si="21"/>
        <v>Medio</v>
      </c>
      <c r="U219" s="68">
        <v>25</v>
      </c>
      <c r="V219" s="69">
        <f t="shared" si="22"/>
        <v>150</v>
      </c>
      <c r="W219" s="69" t="str">
        <f t="shared" si="23"/>
        <v>II</v>
      </c>
      <c r="X219" s="69" t="str">
        <f t="shared" si="24"/>
        <v>No Aceptable o Aceptable con controles</v>
      </c>
      <c r="Y219" s="68">
        <v>2</v>
      </c>
      <c r="Z219" s="68" t="s">
        <v>621</v>
      </c>
      <c r="AA219" s="68" t="s">
        <v>500</v>
      </c>
      <c r="AB219" s="70"/>
      <c r="AC219" s="68" t="s">
        <v>497</v>
      </c>
      <c r="AD219" s="68" t="s">
        <v>497</v>
      </c>
      <c r="AE219" s="68" t="s">
        <v>820</v>
      </c>
      <c r="AF219" s="68" t="s">
        <v>497</v>
      </c>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64" s="71" customFormat="1" ht="37.950000000000003" customHeight="1" x14ac:dyDescent="0.3">
      <c r="A220" s="211">
        <v>204</v>
      </c>
      <c r="B220" s="68" t="s">
        <v>1960</v>
      </c>
      <c r="C220" s="68" t="s">
        <v>1020</v>
      </c>
      <c r="D220" s="68" t="s">
        <v>1021</v>
      </c>
      <c r="E220" s="92" t="s">
        <v>1067</v>
      </c>
      <c r="F220" s="92" t="s">
        <v>1077</v>
      </c>
      <c r="G220" s="92" t="s">
        <v>1068</v>
      </c>
      <c r="H220" s="92" t="s">
        <v>480</v>
      </c>
      <c r="I220" s="92" t="s">
        <v>491</v>
      </c>
      <c r="J220" s="92" t="s">
        <v>537</v>
      </c>
      <c r="K220" s="92" t="s">
        <v>307</v>
      </c>
      <c r="L220" s="93" t="s">
        <v>538</v>
      </c>
      <c r="M220" s="92" t="s">
        <v>539</v>
      </c>
      <c r="N220" s="92" t="s">
        <v>490</v>
      </c>
      <c r="O220" s="93" t="s">
        <v>540</v>
      </c>
      <c r="P220" s="92" t="s">
        <v>681</v>
      </c>
      <c r="Q220" s="68">
        <v>2</v>
      </c>
      <c r="R220" s="68">
        <v>3</v>
      </c>
      <c r="S220" s="69">
        <f t="shared" si="20"/>
        <v>6</v>
      </c>
      <c r="T220" s="69" t="str">
        <f t="shared" si="21"/>
        <v>Medio</v>
      </c>
      <c r="U220" s="68">
        <v>25</v>
      </c>
      <c r="V220" s="69">
        <f t="shared" si="22"/>
        <v>150</v>
      </c>
      <c r="W220" s="69" t="str">
        <f t="shared" si="23"/>
        <v>II</v>
      </c>
      <c r="X220" s="69" t="str">
        <f t="shared" si="24"/>
        <v>No Aceptable o Aceptable con controles</v>
      </c>
      <c r="Y220" s="68">
        <v>2</v>
      </c>
      <c r="Z220" s="68" t="s">
        <v>541</v>
      </c>
      <c r="AA220" s="68" t="s">
        <v>500</v>
      </c>
      <c r="AB220" s="70"/>
      <c r="AC220" s="68" t="s">
        <v>497</v>
      </c>
      <c r="AD220" s="68" t="s">
        <v>497</v>
      </c>
      <c r="AE220" s="68" t="s">
        <v>542</v>
      </c>
      <c r="AF220" s="68" t="s">
        <v>497</v>
      </c>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64" s="71" customFormat="1" ht="37.950000000000003" customHeight="1" x14ac:dyDescent="0.3">
      <c r="A221" s="211">
        <v>205</v>
      </c>
      <c r="B221" s="68" t="s">
        <v>1960</v>
      </c>
      <c r="C221" s="68" t="s">
        <v>1020</v>
      </c>
      <c r="D221" s="68" t="s">
        <v>1021</v>
      </c>
      <c r="E221" s="92" t="s">
        <v>1067</v>
      </c>
      <c r="F221" s="92" t="s">
        <v>1077</v>
      </c>
      <c r="G221" s="92" t="s">
        <v>1068</v>
      </c>
      <c r="H221" s="92" t="s">
        <v>480</v>
      </c>
      <c r="I221" s="92" t="s">
        <v>1078</v>
      </c>
      <c r="J221" s="92" t="s">
        <v>1113</v>
      </c>
      <c r="K221" s="92" t="s">
        <v>135</v>
      </c>
      <c r="L221" s="93" t="s">
        <v>618</v>
      </c>
      <c r="M221" s="92" t="s">
        <v>619</v>
      </c>
      <c r="N221" s="92" t="s">
        <v>490</v>
      </c>
      <c r="O221" s="93" t="s">
        <v>620</v>
      </c>
      <c r="P221" s="92" t="s">
        <v>1114</v>
      </c>
      <c r="Q221" s="68">
        <v>2</v>
      </c>
      <c r="R221" s="68">
        <v>2</v>
      </c>
      <c r="S221" s="69">
        <f t="shared" si="20"/>
        <v>4</v>
      </c>
      <c r="T221" s="69" t="str">
        <f t="shared" si="21"/>
        <v>Bajo</v>
      </c>
      <c r="U221" s="68">
        <v>25</v>
      </c>
      <c r="V221" s="69">
        <f t="shared" si="22"/>
        <v>100</v>
      </c>
      <c r="W221" s="69" t="str">
        <f t="shared" si="23"/>
        <v>III</v>
      </c>
      <c r="X221" s="69" t="str">
        <f t="shared" si="24"/>
        <v>Aceptable</v>
      </c>
      <c r="Y221" s="68">
        <v>2</v>
      </c>
      <c r="Z221" s="68" t="s">
        <v>621</v>
      </c>
      <c r="AA221" s="68" t="s">
        <v>500</v>
      </c>
      <c r="AB221" s="70"/>
      <c r="AC221" s="68" t="s">
        <v>497</v>
      </c>
      <c r="AD221" s="68" t="s">
        <v>497</v>
      </c>
      <c r="AE221" s="68" t="s">
        <v>820</v>
      </c>
      <c r="AF221" s="68" t="s">
        <v>497</v>
      </c>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64" s="71" customFormat="1" ht="37.950000000000003" customHeight="1" x14ac:dyDescent="0.3">
      <c r="A222" s="212">
        <v>206</v>
      </c>
      <c r="B222" s="68" t="s">
        <v>1960</v>
      </c>
      <c r="C222" s="68" t="s">
        <v>1020</v>
      </c>
      <c r="D222" s="68" t="s">
        <v>1021</v>
      </c>
      <c r="E222" s="92" t="s">
        <v>1067</v>
      </c>
      <c r="F222" s="92" t="s">
        <v>1077</v>
      </c>
      <c r="G222" s="92" t="s">
        <v>1068</v>
      </c>
      <c r="H222" s="92" t="s">
        <v>480</v>
      </c>
      <c r="I222" s="92" t="s">
        <v>1078</v>
      </c>
      <c r="J222" s="92" t="s">
        <v>1113</v>
      </c>
      <c r="K222" s="92" t="s">
        <v>135</v>
      </c>
      <c r="L222" s="93" t="s">
        <v>624</v>
      </c>
      <c r="M222" s="92" t="s">
        <v>625</v>
      </c>
      <c r="N222" s="92" t="s">
        <v>490</v>
      </c>
      <c r="O222" s="93" t="s">
        <v>620</v>
      </c>
      <c r="P222" s="92" t="s">
        <v>1114</v>
      </c>
      <c r="Q222" s="68">
        <v>2</v>
      </c>
      <c r="R222" s="68">
        <v>2</v>
      </c>
      <c r="S222" s="69">
        <f t="shared" si="20"/>
        <v>4</v>
      </c>
      <c r="T222" s="69" t="str">
        <f t="shared" si="21"/>
        <v>Bajo</v>
      </c>
      <c r="U222" s="68">
        <v>25</v>
      </c>
      <c r="V222" s="69">
        <f t="shared" si="22"/>
        <v>100</v>
      </c>
      <c r="W222" s="69" t="str">
        <f t="shared" si="23"/>
        <v>III</v>
      </c>
      <c r="X222" s="69" t="str">
        <f t="shared" si="24"/>
        <v>Aceptable</v>
      </c>
      <c r="Y222" s="68">
        <v>2</v>
      </c>
      <c r="Z222" s="68" t="s">
        <v>621</v>
      </c>
      <c r="AA222" s="68" t="s">
        <v>500</v>
      </c>
      <c r="AB222" s="70"/>
      <c r="AC222" s="68" t="s">
        <v>497</v>
      </c>
      <c r="AD222" s="68" t="s">
        <v>497</v>
      </c>
      <c r="AE222" s="68" t="s">
        <v>820</v>
      </c>
      <c r="AF222" s="68" t="s">
        <v>497</v>
      </c>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64" s="71" customFormat="1" ht="37.950000000000003" customHeight="1" x14ac:dyDescent="0.3">
      <c r="A223" s="211">
        <v>207</v>
      </c>
      <c r="B223" s="68" t="s">
        <v>1960</v>
      </c>
      <c r="C223" s="68" t="s">
        <v>1020</v>
      </c>
      <c r="D223" s="68" t="s">
        <v>1021</v>
      </c>
      <c r="E223" s="92" t="s">
        <v>1067</v>
      </c>
      <c r="F223" s="92" t="s">
        <v>1077</v>
      </c>
      <c r="G223" s="92" t="s">
        <v>1068</v>
      </c>
      <c r="H223" s="92" t="s">
        <v>480</v>
      </c>
      <c r="I223" s="92" t="s">
        <v>1078</v>
      </c>
      <c r="J223" s="92" t="s">
        <v>1891</v>
      </c>
      <c r="K223" s="92" t="s">
        <v>213</v>
      </c>
      <c r="L223" s="93" t="s">
        <v>678</v>
      </c>
      <c r="M223" s="92" t="s">
        <v>679</v>
      </c>
      <c r="N223" s="92" t="s">
        <v>490</v>
      </c>
      <c r="O223" s="93" t="s">
        <v>680</v>
      </c>
      <c r="P223" s="92" t="s">
        <v>681</v>
      </c>
      <c r="Q223" s="68">
        <v>2</v>
      </c>
      <c r="R223" s="68">
        <v>2</v>
      </c>
      <c r="S223" s="69">
        <f t="shared" si="20"/>
        <v>4</v>
      </c>
      <c r="T223" s="69" t="str">
        <f t="shared" si="21"/>
        <v>Bajo</v>
      </c>
      <c r="U223" s="68">
        <v>60</v>
      </c>
      <c r="V223" s="69">
        <f t="shared" si="22"/>
        <v>240</v>
      </c>
      <c r="W223" s="69" t="str">
        <f t="shared" si="23"/>
        <v>II</v>
      </c>
      <c r="X223" s="69" t="str">
        <f t="shared" si="24"/>
        <v>No Aceptable o Aceptable con controles</v>
      </c>
      <c r="Y223" s="68">
        <v>2</v>
      </c>
      <c r="Z223" s="68" t="s">
        <v>746</v>
      </c>
      <c r="AA223" s="68" t="s">
        <v>500</v>
      </c>
      <c r="AB223" s="70"/>
      <c r="AC223" s="68" t="s">
        <v>815</v>
      </c>
      <c r="AD223" s="68" t="s">
        <v>497</v>
      </c>
      <c r="AE223" s="68" t="s">
        <v>497</v>
      </c>
      <c r="AF223" s="68" t="s">
        <v>816</v>
      </c>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64" s="71" customFormat="1" ht="37.950000000000003" customHeight="1" x14ac:dyDescent="0.3">
      <c r="A224" s="211">
        <v>208</v>
      </c>
      <c r="B224" s="68" t="s">
        <v>1960</v>
      </c>
      <c r="C224" s="68" t="s">
        <v>1020</v>
      </c>
      <c r="D224" s="68" t="s">
        <v>1021</v>
      </c>
      <c r="E224" s="92" t="s">
        <v>1067</v>
      </c>
      <c r="F224" s="92" t="s">
        <v>1077</v>
      </c>
      <c r="G224" s="92" t="s">
        <v>1068</v>
      </c>
      <c r="H224" s="92" t="s">
        <v>480</v>
      </c>
      <c r="I224" s="92" t="s">
        <v>1078</v>
      </c>
      <c r="J224" s="92" t="s">
        <v>1891</v>
      </c>
      <c r="K224" s="92" t="s">
        <v>213</v>
      </c>
      <c r="L224" s="93" t="s">
        <v>684</v>
      </c>
      <c r="M224" s="92" t="s">
        <v>685</v>
      </c>
      <c r="N224" s="92" t="s">
        <v>490</v>
      </c>
      <c r="O224" s="93" t="s">
        <v>680</v>
      </c>
      <c r="P224" s="92" t="s">
        <v>686</v>
      </c>
      <c r="Q224" s="68">
        <v>2</v>
      </c>
      <c r="R224" s="68">
        <v>2</v>
      </c>
      <c r="S224" s="69">
        <f t="shared" si="20"/>
        <v>4</v>
      </c>
      <c r="T224" s="69" t="str">
        <f t="shared" si="21"/>
        <v>Bajo</v>
      </c>
      <c r="U224" s="68">
        <v>25</v>
      </c>
      <c r="V224" s="69">
        <f t="shared" si="22"/>
        <v>100</v>
      </c>
      <c r="W224" s="69" t="str">
        <f t="shared" si="23"/>
        <v>III</v>
      </c>
      <c r="X224" s="69" t="str">
        <f t="shared" si="24"/>
        <v>Aceptable</v>
      </c>
      <c r="Y224" s="68">
        <v>2</v>
      </c>
      <c r="Z224" s="68" t="s">
        <v>746</v>
      </c>
      <c r="AA224" s="68" t="s">
        <v>500</v>
      </c>
      <c r="AB224" s="70"/>
      <c r="AC224" s="68" t="s">
        <v>815</v>
      </c>
      <c r="AD224" s="68" t="s">
        <v>497</v>
      </c>
      <c r="AE224" s="68" t="s">
        <v>497</v>
      </c>
      <c r="AF224" s="68" t="s">
        <v>816</v>
      </c>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s="71" customFormat="1" ht="37.950000000000003" customHeight="1" x14ac:dyDescent="0.3">
      <c r="A225" s="212">
        <v>209</v>
      </c>
      <c r="B225" s="68" t="s">
        <v>1960</v>
      </c>
      <c r="C225" s="68" t="s">
        <v>1020</v>
      </c>
      <c r="D225" s="68" t="s">
        <v>1021</v>
      </c>
      <c r="E225" s="92" t="s">
        <v>1067</v>
      </c>
      <c r="F225" s="92" t="s">
        <v>1077</v>
      </c>
      <c r="G225" s="92" t="s">
        <v>1068</v>
      </c>
      <c r="H225" s="92" t="s">
        <v>480</v>
      </c>
      <c r="I225" s="92" t="s">
        <v>1078</v>
      </c>
      <c r="J225" s="92" t="s">
        <v>1118</v>
      </c>
      <c r="K225" s="92" t="s">
        <v>179</v>
      </c>
      <c r="L225" s="92" t="s">
        <v>516</v>
      </c>
      <c r="M225" s="92" t="s">
        <v>517</v>
      </c>
      <c r="N225" s="92" t="s">
        <v>490</v>
      </c>
      <c r="O225" s="93" t="s">
        <v>518</v>
      </c>
      <c r="P225" s="92" t="s">
        <v>1114</v>
      </c>
      <c r="Q225" s="68">
        <v>2</v>
      </c>
      <c r="R225" s="68">
        <v>2</v>
      </c>
      <c r="S225" s="69">
        <f t="shared" si="20"/>
        <v>4</v>
      </c>
      <c r="T225" s="69" t="str">
        <f t="shared" si="21"/>
        <v>Bajo</v>
      </c>
      <c r="U225" s="68">
        <v>25</v>
      </c>
      <c r="V225" s="69">
        <f t="shared" si="22"/>
        <v>100</v>
      </c>
      <c r="W225" s="69" t="str">
        <f t="shared" si="23"/>
        <v>III</v>
      </c>
      <c r="X225" s="69" t="str">
        <f t="shared" si="24"/>
        <v>Aceptable</v>
      </c>
      <c r="Y225" s="68">
        <v>2</v>
      </c>
      <c r="Z225" s="68" t="s">
        <v>1117</v>
      </c>
      <c r="AA225" s="68" t="s">
        <v>500</v>
      </c>
      <c r="AB225" s="70"/>
      <c r="AC225" s="68" t="s">
        <v>497</v>
      </c>
      <c r="AD225" s="68" t="s">
        <v>497</v>
      </c>
      <c r="AE225" s="68" t="s">
        <v>835</v>
      </c>
      <c r="AF225" s="68" t="s">
        <v>497</v>
      </c>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s="71" customFormat="1" ht="37.950000000000003" customHeight="1" x14ac:dyDescent="0.3">
      <c r="A226" s="211">
        <v>210</v>
      </c>
      <c r="B226" s="68" t="s">
        <v>1960</v>
      </c>
      <c r="C226" s="68" t="s">
        <v>1020</v>
      </c>
      <c r="D226" s="68" t="s">
        <v>1021</v>
      </c>
      <c r="E226" s="92" t="s">
        <v>1067</v>
      </c>
      <c r="F226" s="92" t="s">
        <v>1077</v>
      </c>
      <c r="G226" s="92" t="s">
        <v>1068</v>
      </c>
      <c r="H226" s="92" t="s">
        <v>480</v>
      </c>
      <c r="I226" s="92" t="s">
        <v>1078</v>
      </c>
      <c r="J226" s="92" t="s">
        <v>1119</v>
      </c>
      <c r="K226" s="92" t="s">
        <v>179</v>
      </c>
      <c r="L226" s="92" t="s">
        <v>748</v>
      </c>
      <c r="M226" s="92" t="s">
        <v>517</v>
      </c>
      <c r="N226" s="92" t="s">
        <v>490</v>
      </c>
      <c r="O226" s="93" t="s">
        <v>523</v>
      </c>
      <c r="P226" s="92" t="s">
        <v>1114</v>
      </c>
      <c r="Q226" s="68">
        <v>2</v>
      </c>
      <c r="R226" s="68">
        <v>2</v>
      </c>
      <c r="S226" s="69">
        <f t="shared" si="20"/>
        <v>4</v>
      </c>
      <c r="T226" s="69" t="str">
        <f t="shared" si="21"/>
        <v>Bajo</v>
      </c>
      <c r="U226" s="68">
        <v>60</v>
      </c>
      <c r="V226" s="69">
        <f t="shared" si="22"/>
        <v>240</v>
      </c>
      <c r="W226" s="69" t="str">
        <f t="shared" si="23"/>
        <v>II</v>
      </c>
      <c r="X226" s="69" t="str">
        <f t="shared" si="24"/>
        <v>No Aceptable o Aceptable con controles</v>
      </c>
      <c r="Y226" s="68">
        <v>2</v>
      </c>
      <c r="Z226" s="68" t="s">
        <v>1117</v>
      </c>
      <c r="AA226" s="68" t="s">
        <v>500</v>
      </c>
      <c r="AB226" s="70"/>
      <c r="AC226" s="68" t="s">
        <v>497</v>
      </c>
      <c r="AD226" s="68" t="s">
        <v>497</v>
      </c>
      <c r="AE226" s="68" t="s">
        <v>835</v>
      </c>
      <c r="AF226" s="68" t="s">
        <v>497</v>
      </c>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s="71" customFormat="1" ht="37.950000000000003" customHeight="1" x14ac:dyDescent="0.3">
      <c r="A227" s="211">
        <v>211</v>
      </c>
      <c r="B227" s="68" t="s">
        <v>1960</v>
      </c>
      <c r="C227" s="68" t="s">
        <v>1020</v>
      </c>
      <c r="D227" s="68" t="s">
        <v>1021</v>
      </c>
      <c r="E227" s="92" t="s">
        <v>1067</v>
      </c>
      <c r="F227" s="92" t="s">
        <v>1077</v>
      </c>
      <c r="G227" s="92" t="s">
        <v>1068</v>
      </c>
      <c r="H227" s="92" t="s">
        <v>480</v>
      </c>
      <c r="I227" s="92" t="s">
        <v>1078</v>
      </c>
      <c r="J227" s="92" t="s">
        <v>1892</v>
      </c>
      <c r="K227" s="92" t="s">
        <v>213</v>
      </c>
      <c r="L227" s="93" t="s">
        <v>646</v>
      </c>
      <c r="M227" s="92" t="s">
        <v>807</v>
      </c>
      <c r="N227" s="92" t="s">
        <v>490</v>
      </c>
      <c r="O227" s="93" t="s">
        <v>680</v>
      </c>
      <c r="P227" s="92" t="s">
        <v>1961</v>
      </c>
      <c r="Q227" s="68">
        <v>6</v>
      </c>
      <c r="R227" s="68">
        <v>1</v>
      </c>
      <c r="S227" s="69">
        <f t="shared" si="20"/>
        <v>6</v>
      </c>
      <c r="T227" s="69" t="str">
        <f t="shared" si="21"/>
        <v>Medio</v>
      </c>
      <c r="U227" s="68">
        <v>60</v>
      </c>
      <c r="V227" s="69">
        <f t="shared" si="22"/>
        <v>360</v>
      </c>
      <c r="W227" s="69" t="str">
        <f t="shared" si="23"/>
        <v>II</v>
      </c>
      <c r="X227" s="69" t="str">
        <f t="shared" si="24"/>
        <v>No Aceptable o Aceptable con controles</v>
      </c>
      <c r="Y227" s="68">
        <v>2</v>
      </c>
      <c r="Z227" s="68" t="s">
        <v>506</v>
      </c>
      <c r="AA227" s="68" t="s">
        <v>809</v>
      </c>
      <c r="AB227" s="68" t="s">
        <v>491</v>
      </c>
      <c r="AC227" s="68" t="s">
        <v>497</v>
      </c>
      <c r="AD227" s="68" t="s">
        <v>497</v>
      </c>
      <c r="AE227" s="68" t="s">
        <v>1931</v>
      </c>
      <c r="AF227" s="68" t="s">
        <v>497</v>
      </c>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s="71" customFormat="1" ht="37.950000000000003" customHeight="1" x14ac:dyDescent="0.3">
      <c r="A228" s="212">
        <v>212</v>
      </c>
      <c r="B228" s="68" t="s">
        <v>1960</v>
      </c>
      <c r="C228" s="68" t="s">
        <v>1020</v>
      </c>
      <c r="D228" s="68" t="s">
        <v>1086</v>
      </c>
      <c r="E228" s="92" t="s">
        <v>1087</v>
      </c>
      <c r="F228" s="92" t="s">
        <v>1088</v>
      </c>
      <c r="G228" s="92" t="s">
        <v>1068</v>
      </c>
      <c r="H228" s="92" t="s">
        <v>724</v>
      </c>
      <c r="I228" s="92" t="s">
        <v>1089</v>
      </c>
      <c r="J228" s="92" t="s">
        <v>1090</v>
      </c>
      <c r="K228" s="92" t="s">
        <v>272</v>
      </c>
      <c r="L228" s="92" t="s">
        <v>1091</v>
      </c>
      <c r="M228" s="92" t="s">
        <v>966</v>
      </c>
      <c r="N228" s="92" t="s">
        <v>490</v>
      </c>
      <c r="O228" s="93" t="s">
        <v>1092</v>
      </c>
      <c r="P228" s="92" t="s">
        <v>1114</v>
      </c>
      <c r="Q228" s="68">
        <v>2</v>
      </c>
      <c r="R228" s="68">
        <v>1</v>
      </c>
      <c r="S228" s="69">
        <f t="shared" si="20"/>
        <v>2</v>
      </c>
      <c r="T228" s="69" t="str">
        <f t="shared" si="21"/>
        <v>Bajo</v>
      </c>
      <c r="U228" s="68">
        <v>25</v>
      </c>
      <c r="V228" s="69">
        <f t="shared" si="22"/>
        <v>50</v>
      </c>
      <c r="W228" s="69" t="str">
        <f t="shared" si="23"/>
        <v>III</v>
      </c>
      <c r="X228" s="69" t="str">
        <f t="shared" si="24"/>
        <v>Aceptable</v>
      </c>
      <c r="Y228" s="68">
        <v>2</v>
      </c>
      <c r="Z228" s="68" t="s">
        <v>914</v>
      </c>
      <c r="AA228" s="68" t="s">
        <v>818</v>
      </c>
      <c r="AB228" s="70"/>
      <c r="AC228" s="68" t="s">
        <v>497</v>
      </c>
      <c r="AD228" s="68" t="s">
        <v>497</v>
      </c>
      <c r="AE228" s="68" t="s">
        <v>533</v>
      </c>
      <c r="AF228" s="68" t="s">
        <v>497</v>
      </c>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s="71" customFormat="1" ht="37.950000000000003" customHeight="1" x14ac:dyDescent="0.3">
      <c r="A229" s="211">
        <v>213</v>
      </c>
      <c r="B229" s="68" t="s">
        <v>1960</v>
      </c>
      <c r="C229" s="68" t="s">
        <v>1020</v>
      </c>
      <c r="D229" s="68" t="s">
        <v>1086</v>
      </c>
      <c r="E229" s="92" t="s">
        <v>1087</v>
      </c>
      <c r="F229" s="92" t="s">
        <v>1088</v>
      </c>
      <c r="G229" s="92" t="s">
        <v>1068</v>
      </c>
      <c r="H229" s="92" t="s">
        <v>724</v>
      </c>
      <c r="I229" s="92" t="s">
        <v>1089</v>
      </c>
      <c r="J229" s="92" t="s">
        <v>534</v>
      </c>
      <c r="K229" s="92" t="s">
        <v>272</v>
      </c>
      <c r="L229" s="92" t="s">
        <v>535</v>
      </c>
      <c r="M229" s="92" t="s">
        <v>536</v>
      </c>
      <c r="N229" s="92" t="s">
        <v>490</v>
      </c>
      <c r="O229" s="93" t="s">
        <v>530</v>
      </c>
      <c r="P229" s="92" t="s">
        <v>491</v>
      </c>
      <c r="Q229" s="68">
        <v>2</v>
      </c>
      <c r="R229" s="68">
        <v>1</v>
      </c>
      <c r="S229" s="69">
        <f t="shared" si="20"/>
        <v>2</v>
      </c>
      <c r="T229" s="69" t="str">
        <f t="shared" si="21"/>
        <v>Bajo</v>
      </c>
      <c r="U229" s="68">
        <v>60</v>
      </c>
      <c r="V229" s="69">
        <f t="shared" si="22"/>
        <v>120</v>
      </c>
      <c r="W229" s="69" t="str">
        <f t="shared" si="23"/>
        <v>III</v>
      </c>
      <c r="X229" s="69" t="str">
        <f t="shared" si="24"/>
        <v>Aceptable</v>
      </c>
      <c r="Y229" s="68">
        <v>2</v>
      </c>
      <c r="Z229" s="68" t="s">
        <v>817</v>
      </c>
      <c r="AA229" s="68" t="s">
        <v>818</v>
      </c>
      <c r="AB229" s="70"/>
      <c r="AC229" s="68" t="s">
        <v>497</v>
      </c>
      <c r="AD229" s="68" t="s">
        <v>497</v>
      </c>
      <c r="AE229" s="68" t="s">
        <v>533</v>
      </c>
      <c r="AF229" s="68" t="s">
        <v>497</v>
      </c>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s="71" customFormat="1" ht="37.950000000000003" customHeight="1" x14ac:dyDescent="0.3">
      <c r="A230" s="211">
        <v>214</v>
      </c>
      <c r="B230" s="68" t="s">
        <v>1960</v>
      </c>
      <c r="C230" s="68" t="s">
        <v>1020</v>
      </c>
      <c r="D230" s="68" t="s">
        <v>1086</v>
      </c>
      <c r="E230" s="92" t="s">
        <v>1087</v>
      </c>
      <c r="F230" s="92" t="s">
        <v>1088</v>
      </c>
      <c r="G230" s="92" t="s">
        <v>1068</v>
      </c>
      <c r="H230" s="92" t="s">
        <v>724</v>
      </c>
      <c r="I230" s="92" t="s">
        <v>1089</v>
      </c>
      <c r="J230" s="92" t="s">
        <v>527</v>
      </c>
      <c r="K230" s="92" t="s">
        <v>272</v>
      </c>
      <c r="L230" s="92" t="s">
        <v>1093</v>
      </c>
      <c r="M230" s="92" t="s">
        <v>529</v>
      </c>
      <c r="N230" s="92" t="s">
        <v>490</v>
      </c>
      <c r="O230" s="93" t="s">
        <v>530</v>
      </c>
      <c r="P230" s="92" t="s">
        <v>491</v>
      </c>
      <c r="Q230" s="68">
        <v>2</v>
      </c>
      <c r="R230" s="68">
        <v>2</v>
      </c>
      <c r="S230" s="69">
        <f t="shared" si="20"/>
        <v>4</v>
      </c>
      <c r="T230" s="69" t="str">
        <f t="shared" si="21"/>
        <v>Bajo</v>
      </c>
      <c r="U230" s="68">
        <v>60</v>
      </c>
      <c r="V230" s="69">
        <f t="shared" si="22"/>
        <v>240</v>
      </c>
      <c r="W230" s="69" t="str">
        <f t="shared" si="23"/>
        <v>II</v>
      </c>
      <c r="X230" s="69" t="str">
        <f t="shared" si="24"/>
        <v>No Aceptable o Aceptable con controles</v>
      </c>
      <c r="Y230" s="68">
        <v>2</v>
      </c>
      <c r="Z230" s="68" t="s">
        <v>817</v>
      </c>
      <c r="AA230" s="68" t="s">
        <v>818</v>
      </c>
      <c r="AB230" s="70"/>
      <c r="AC230" s="68" t="s">
        <v>497</v>
      </c>
      <c r="AD230" s="68" t="s">
        <v>497</v>
      </c>
      <c r="AE230" s="68" t="s">
        <v>1094</v>
      </c>
      <c r="AF230" s="68" t="s">
        <v>497</v>
      </c>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s="71" customFormat="1" ht="37.950000000000003" customHeight="1" x14ac:dyDescent="0.3">
      <c r="A231" s="212">
        <v>215</v>
      </c>
      <c r="B231" s="68" t="s">
        <v>1960</v>
      </c>
      <c r="C231" s="68" t="s">
        <v>1020</v>
      </c>
      <c r="D231" s="68" t="s">
        <v>1086</v>
      </c>
      <c r="E231" s="92" t="s">
        <v>1087</v>
      </c>
      <c r="F231" s="92" t="s">
        <v>1088</v>
      </c>
      <c r="G231" s="92" t="s">
        <v>1068</v>
      </c>
      <c r="H231" s="92" t="s">
        <v>724</v>
      </c>
      <c r="I231" s="92" t="s">
        <v>1089</v>
      </c>
      <c r="J231" s="92" t="s">
        <v>1041</v>
      </c>
      <c r="K231" s="92" t="s">
        <v>167</v>
      </c>
      <c r="L231" s="92" t="s">
        <v>483</v>
      </c>
      <c r="M231" s="92" t="s">
        <v>1042</v>
      </c>
      <c r="N231" s="92" t="s">
        <v>490</v>
      </c>
      <c r="O231" s="93" t="s">
        <v>1044</v>
      </c>
      <c r="P231" s="92" t="s">
        <v>491</v>
      </c>
      <c r="Q231" s="68">
        <v>2</v>
      </c>
      <c r="R231" s="68">
        <v>2</v>
      </c>
      <c r="S231" s="69">
        <f t="shared" si="20"/>
        <v>4</v>
      </c>
      <c r="T231" s="69" t="str">
        <f t="shared" si="21"/>
        <v>Bajo</v>
      </c>
      <c r="U231" s="68">
        <v>25</v>
      </c>
      <c r="V231" s="69">
        <f t="shared" si="22"/>
        <v>100</v>
      </c>
      <c r="W231" s="69" t="str">
        <f t="shared" si="23"/>
        <v>III</v>
      </c>
      <c r="X231" s="69" t="str">
        <f t="shared" si="24"/>
        <v>Aceptable</v>
      </c>
      <c r="Y231" s="68">
        <v>2</v>
      </c>
      <c r="Z231" s="68" t="s">
        <v>488</v>
      </c>
      <c r="AA231" s="68" t="s">
        <v>500</v>
      </c>
      <c r="AB231" s="70"/>
      <c r="AC231" s="68" t="s">
        <v>497</v>
      </c>
      <c r="AD231" s="68" t="s">
        <v>497</v>
      </c>
      <c r="AE231" s="68" t="s">
        <v>497</v>
      </c>
      <c r="AF231" s="68" t="s">
        <v>497</v>
      </c>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s="71" customFormat="1" ht="37.950000000000003" customHeight="1" x14ac:dyDescent="0.3">
      <c r="A232" s="211">
        <v>216</v>
      </c>
      <c r="B232" s="68" t="s">
        <v>1960</v>
      </c>
      <c r="C232" s="68" t="s">
        <v>1020</v>
      </c>
      <c r="D232" s="68" t="s">
        <v>1086</v>
      </c>
      <c r="E232" s="92" t="s">
        <v>1087</v>
      </c>
      <c r="F232" s="92" t="s">
        <v>1088</v>
      </c>
      <c r="G232" s="92" t="s">
        <v>1068</v>
      </c>
      <c r="H232" s="92" t="s">
        <v>724</v>
      </c>
      <c r="I232" s="92" t="s">
        <v>1089</v>
      </c>
      <c r="J232" s="92" t="s">
        <v>1095</v>
      </c>
      <c r="K232" s="92" t="s">
        <v>192</v>
      </c>
      <c r="L232" s="92" t="s">
        <v>558</v>
      </c>
      <c r="M232" s="92" t="s">
        <v>559</v>
      </c>
      <c r="N232" s="92" t="s">
        <v>490</v>
      </c>
      <c r="O232" s="93" t="s">
        <v>1096</v>
      </c>
      <c r="P232" s="92" t="s">
        <v>491</v>
      </c>
      <c r="Q232" s="68">
        <v>2</v>
      </c>
      <c r="R232" s="68">
        <v>2</v>
      </c>
      <c r="S232" s="69">
        <f t="shared" si="20"/>
        <v>4</v>
      </c>
      <c r="T232" s="69" t="str">
        <f t="shared" si="21"/>
        <v>Bajo</v>
      </c>
      <c r="U232" s="68">
        <v>25</v>
      </c>
      <c r="V232" s="69">
        <f t="shared" si="22"/>
        <v>100</v>
      </c>
      <c r="W232" s="69" t="str">
        <f t="shared" si="23"/>
        <v>III</v>
      </c>
      <c r="X232" s="69" t="str">
        <f t="shared" si="24"/>
        <v>Aceptable</v>
      </c>
      <c r="Y232" s="68">
        <v>2</v>
      </c>
      <c r="Z232" s="68" t="s">
        <v>1097</v>
      </c>
      <c r="AA232" s="68" t="s">
        <v>500</v>
      </c>
      <c r="AB232" s="70"/>
      <c r="AC232" s="68" t="s">
        <v>497</v>
      </c>
      <c r="AD232" s="68" t="s">
        <v>497</v>
      </c>
      <c r="AE232" s="68" t="s">
        <v>497</v>
      </c>
      <c r="AF232" s="68" t="s">
        <v>497</v>
      </c>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s="71" customFormat="1" ht="37.950000000000003" customHeight="1" x14ac:dyDescent="0.3">
      <c r="A233" s="211">
        <v>217</v>
      </c>
      <c r="B233" s="68" t="s">
        <v>1960</v>
      </c>
      <c r="C233" s="68" t="s">
        <v>1020</v>
      </c>
      <c r="D233" s="68" t="s">
        <v>1086</v>
      </c>
      <c r="E233" s="92" t="s">
        <v>1087</v>
      </c>
      <c r="F233" s="92" t="s">
        <v>1088</v>
      </c>
      <c r="G233" s="92" t="s">
        <v>1068</v>
      </c>
      <c r="H233" s="92" t="s">
        <v>724</v>
      </c>
      <c r="I233" s="92" t="s">
        <v>1089</v>
      </c>
      <c r="J233" s="92" t="s">
        <v>1098</v>
      </c>
      <c r="K233" s="92" t="s">
        <v>158</v>
      </c>
      <c r="L233" s="92" t="s">
        <v>591</v>
      </c>
      <c r="M233" s="92" t="s">
        <v>1099</v>
      </c>
      <c r="N233" s="92" t="s">
        <v>1100</v>
      </c>
      <c r="O233" s="93" t="s">
        <v>1101</v>
      </c>
      <c r="P233" s="92" t="s">
        <v>491</v>
      </c>
      <c r="Q233" s="68">
        <v>2</v>
      </c>
      <c r="R233" s="68">
        <v>2</v>
      </c>
      <c r="S233" s="69">
        <f t="shared" si="20"/>
        <v>4</v>
      </c>
      <c r="T233" s="69" t="str">
        <f t="shared" si="21"/>
        <v>Bajo</v>
      </c>
      <c r="U233" s="68">
        <v>25</v>
      </c>
      <c r="V233" s="69">
        <f t="shared" si="22"/>
        <v>100</v>
      </c>
      <c r="W233" s="69" t="str">
        <f t="shared" si="23"/>
        <v>III</v>
      </c>
      <c r="X233" s="69" t="str">
        <f t="shared" si="24"/>
        <v>Aceptable</v>
      </c>
      <c r="Y233" s="68">
        <v>2</v>
      </c>
      <c r="Z233" s="68" t="s">
        <v>1102</v>
      </c>
      <c r="AA233" s="68" t="s">
        <v>500</v>
      </c>
      <c r="AB233" s="70"/>
      <c r="AC233" s="68" t="s">
        <v>497</v>
      </c>
      <c r="AD233" s="68" t="s">
        <v>497</v>
      </c>
      <c r="AE233" s="68" t="s">
        <v>497</v>
      </c>
      <c r="AF233" s="68" t="s">
        <v>497</v>
      </c>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64" s="71" customFormat="1" ht="37.950000000000003" customHeight="1" x14ac:dyDescent="0.3">
      <c r="A234" s="212">
        <v>218</v>
      </c>
      <c r="B234" s="68" t="s">
        <v>1960</v>
      </c>
      <c r="C234" s="68" t="s">
        <v>1020</v>
      </c>
      <c r="D234" s="68" t="s">
        <v>1086</v>
      </c>
      <c r="E234" s="92" t="s">
        <v>1087</v>
      </c>
      <c r="F234" s="92" t="s">
        <v>1088</v>
      </c>
      <c r="G234" s="92" t="s">
        <v>1068</v>
      </c>
      <c r="H234" s="92" t="s">
        <v>724</v>
      </c>
      <c r="I234" s="92" t="s">
        <v>1089</v>
      </c>
      <c r="J234" s="92" t="s">
        <v>1103</v>
      </c>
      <c r="K234" s="92" t="s">
        <v>347</v>
      </c>
      <c r="L234" s="92" t="s">
        <v>705</v>
      </c>
      <c r="M234" s="92" t="s">
        <v>706</v>
      </c>
      <c r="N234" s="92" t="s">
        <v>1104</v>
      </c>
      <c r="O234" s="93" t="s">
        <v>708</v>
      </c>
      <c r="P234" s="92" t="s">
        <v>491</v>
      </c>
      <c r="Q234" s="68">
        <v>2</v>
      </c>
      <c r="R234" s="68">
        <v>3</v>
      </c>
      <c r="S234" s="69">
        <f t="shared" si="20"/>
        <v>6</v>
      </c>
      <c r="T234" s="69" t="str">
        <f t="shared" si="21"/>
        <v>Medio</v>
      </c>
      <c r="U234" s="68">
        <v>25</v>
      </c>
      <c r="V234" s="69">
        <f t="shared" si="22"/>
        <v>150</v>
      </c>
      <c r="W234" s="69" t="str">
        <f t="shared" si="23"/>
        <v>II</v>
      </c>
      <c r="X234" s="69" t="str">
        <f t="shared" si="24"/>
        <v>No Aceptable o Aceptable con controles</v>
      </c>
      <c r="Y234" s="68">
        <v>2</v>
      </c>
      <c r="Z234" s="68" t="s">
        <v>1014</v>
      </c>
      <c r="AA234" s="68" t="s">
        <v>500</v>
      </c>
      <c r="AB234" s="70"/>
      <c r="AC234" s="68" t="s">
        <v>497</v>
      </c>
      <c r="AD234" s="68" t="s">
        <v>497</v>
      </c>
      <c r="AE234" s="68" t="s">
        <v>1105</v>
      </c>
      <c r="AF234" s="68" t="s">
        <v>497</v>
      </c>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64" s="72" customFormat="1" ht="37.950000000000003" customHeight="1" x14ac:dyDescent="0.3">
      <c r="A235" s="211">
        <v>219</v>
      </c>
      <c r="B235" s="68" t="s">
        <v>1960</v>
      </c>
      <c r="C235" s="68" t="s">
        <v>1020</v>
      </c>
      <c r="D235" s="236" t="s">
        <v>1946</v>
      </c>
      <c r="E235" s="92" t="s">
        <v>1947</v>
      </c>
      <c r="F235" s="92" t="s">
        <v>1948</v>
      </c>
      <c r="G235" s="92" t="s">
        <v>1137</v>
      </c>
      <c r="H235" s="236" t="s">
        <v>724</v>
      </c>
      <c r="I235" s="92" t="s">
        <v>1949</v>
      </c>
      <c r="J235" s="236" t="s">
        <v>1950</v>
      </c>
      <c r="K235" s="92" t="s">
        <v>135</v>
      </c>
      <c r="L235" s="93" t="s">
        <v>618</v>
      </c>
      <c r="M235" s="92" t="s">
        <v>619</v>
      </c>
      <c r="N235" s="92" t="s">
        <v>490</v>
      </c>
      <c r="O235" s="93"/>
      <c r="P235" s="92" t="s">
        <v>1930</v>
      </c>
      <c r="Q235" s="68">
        <v>2</v>
      </c>
      <c r="R235" s="68">
        <v>2</v>
      </c>
      <c r="S235" s="69">
        <f t="shared" si="20"/>
        <v>4</v>
      </c>
      <c r="T235" s="69" t="str">
        <f t="shared" si="21"/>
        <v>Bajo</v>
      </c>
      <c r="U235" s="68">
        <v>25</v>
      </c>
      <c r="V235" s="69">
        <f t="shared" si="22"/>
        <v>100</v>
      </c>
      <c r="W235" s="69" t="str">
        <f t="shared" si="23"/>
        <v>III</v>
      </c>
      <c r="X235" s="69" t="str">
        <f t="shared" si="24"/>
        <v>Aceptable</v>
      </c>
      <c r="Y235" s="68">
        <v>3</v>
      </c>
      <c r="Z235" s="68" t="s">
        <v>621</v>
      </c>
      <c r="AA235" s="68" t="s">
        <v>500</v>
      </c>
      <c r="AB235" s="70"/>
      <c r="AC235" s="68" t="s">
        <v>497</v>
      </c>
      <c r="AD235" s="68" t="s">
        <v>497</v>
      </c>
      <c r="AE235" s="68" t="s">
        <v>820</v>
      </c>
      <c r="AF235" s="68" t="s">
        <v>497</v>
      </c>
    </row>
    <row r="236" spans="1:64" s="72" customFormat="1" ht="37.950000000000003" customHeight="1" x14ac:dyDescent="0.3">
      <c r="A236" s="211">
        <v>220</v>
      </c>
      <c r="B236" s="68" t="s">
        <v>1960</v>
      </c>
      <c r="C236" s="68" t="s">
        <v>1020</v>
      </c>
      <c r="D236" s="236" t="s">
        <v>1946</v>
      </c>
      <c r="E236" s="92" t="s">
        <v>1947</v>
      </c>
      <c r="F236" s="92" t="s">
        <v>1948</v>
      </c>
      <c r="G236" s="92" t="s">
        <v>1137</v>
      </c>
      <c r="H236" s="236" t="s">
        <v>724</v>
      </c>
      <c r="I236" s="92" t="s">
        <v>1949</v>
      </c>
      <c r="J236" s="236" t="s">
        <v>1950</v>
      </c>
      <c r="K236" s="92" t="s">
        <v>135</v>
      </c>
      <c r="L236" s="93" t="s">
        <v>624</v>
      </c>
      <c r="M236" s="92" t="s">
        <v>625</v>
      </c>
      <c r="N236" s="92" t="s">
        <v>490</v>
      </c>
      <c r="O236" s="93" t="s">
        <v>620</v>
      </c>
      <c r="P236" s="92" t="s">
        <v>1930</v>
      </c>
      <c r="Q236" s="68">
        <v>2</v>
      </c>
      <c r="R236" s="68">
        <v>2</v>
      </c>
      <c r="S236" s="69">
        <f t="shared" ref="S236:S267" si="25">IF(OR(Q236="",R236=""),"",IF((Q236*R236=0),"N/A",Q236*R236))</f>
        <v>4</v>
      </c>
      <c r="T236" s="69" t="str">
        <f t="shared" ref="T236:T267" si="26">IF(S236="","",IF(ISTEXT(S236),"N/A",IF(OR(S236=2,S236=4),"Bajo",IF(OR(S236=6,S236=8),"Medio",IF(OR(S236=10,S236=12,S236=18,S236=20),"Alto",IF(OR(S236=24,S236=30,S236=40),"Muy Alto","Error"))))))</f>
        <v>Bajo</v>
      </c>
      <c r="U236" s="68">
        <v>25</v>
      </c>
      <c r="V236" s="69">
        <f t="shared" ref="V236:V267" si="27">IF(OR(U236="",S236=""),"",IF(ISTEXT(S236),"N/A",S236*U236))</f>
        <v>100</v>
      </c>
      <c r="W236" s="69" t="str">
        <f t="shared" ref="W236:W267" si="28">IF(V236="","",IF(ISTEXT(V236),"IV",IF(V236=20,"IV",IF(AND(V236&gt;=40,V236&lt;=120),"III",IF(AND(V236&gt;=150,V236&lt;=500),"II",IF(AND(V236&gt;=600,V236&lt;=4000),"I","Error"))))))</f>
        <v>III</v>
      </c>
      <c r="X236" s="69" t="str">
        <f t="shared" ref="X236:X267" si="29">IF(W236="","",IF(OR(W236="IV",W236="III"),"Aceptable",IF(W236="II","No Aceptable o Aceptable con controles",IF(W236="I","No Aceptable","Error"))))</f>
        <v>Aceptable</v>
      </c>
      <c r="Y236" s="68">
        <v>3</v>
      </c>
      <c r="Z236" s="68" t="s">
        <v>621</v>
      </c>
      <c r="AA236" s="68" t="s">
        <v>500</v>
      </c>
      <c r="AB236" s="70"/>
      <c r="AC236" s="68" t="s">
        <v>497</v>
      </c>
      <c r="AD236" s="68" t="s">
        <v>497</v>
      </c>
      <c r="AE236" s="68" t="s">
        <v>820</v>
      </c>
      <c r="AF236" s="68" t="s">
        <v>497</v>
      </c>
    </row>
    <row r="237" spans="1:64" s="72" customFormat="1" ht="37.950000000000003" customHeight="1" x14ac:dyDescent="0.3">
      <c r="A237" s="212">
        <v>221</v>
      </c>
      <c r="B237" s="68" t="s">
        <v>1960</v>
      </c>
      <c r="C237" s="68" t="s">
        <v>1020</v>
      </c>
      <c r="D237" s="236" t="s">
        <v>1946</v>
      </c>
      <c r="E237" s="92" t="s">
        <v>1947</v>
      </c>
      <c r="F237" s="92" t="s">
        <v>1948</v>
      </c>
      <c r="G237" s="92" t="s">
        <v>1137</v>
      </c>
      <c r="H237" s="236" t="s">
        <v>724</v>
      </c>
      <c r="I237" s="92" t="s">
        <v>1949</v>
      </c>
      <c r="J237" s="236" t="s">
        <v>1950</v>
      </c>
      <c r="K237" s="92" t="s">
        <v>179</v>
      </c>
      <c r="L237" s="93" t="s">
        <v>748</v>
      </c>
      <c r="M237" s="92" t="s">
        <v>517</v>
      </c>
      <c r="N237" s="92" t="s">
        <v>490</v>
      </c>
      <c r="O237" s="93" t="s">
        <v>832</v>
      </c>
      <c r="P237" s="92" t="s">
        <v>1930</v>
      </c>
      <c r="Q237" s="68">
        <v>2</v>
      </c>
      <c r="R237" s="68">
        <v>1</v>
      </c>
      <c r="S237" s="69">
        <f t="shared" si="25"/>
        <v>2</v>
      </c>
      <c r="T237" s="69" t="str">
        <f t="shared" si="26"/>
        <v>Bajo</v>
      </c>
      <c r="U237" s="68">
        <v>60</v>
      </c>
      <c r="V237" s="69">
        <f t="shared" si="27"/>
        <v>120</v>
      </c>
      <c r="W237" s="69" t="str">
        <f t="shared" si="28"/>
        <v>III</v>
      </c>
      <c r="X237" s="69" t="str">
        <f t="shared" si="29"/>
        <v>Aceptable</v>
      </c>
      <c r="Y237" s="68">
        <v>3</v>
      </c>
      <c r="Z237" s="68" t="s">
        <v>1164</v>
      </c>
      <c r="AA237" s="68" t="s">
        <v>834</v>
      </c>
      <c r="AB237" s="70"/>
      <c r="AC237" s="68" t="s">
        <v>497</v>
      </c>
      <c r="AD237" s="68" t="s">
        <v>497</v>
      </c>
      <c r="AE237" s="68" t="s">
        <v>835</v>
      </c>
      <c r="AF237" s="68" t="s">
        <v>497</v>
      </c>
    </row>
    <row r="238" spans="1:64" s="72" customFormat="1" ht="37.950000000000003" customHeight="1" x14ac:dyDescent="0.3">
      <c r="A238" s="211">
        <v>222</v>
      </c>
      <c r="B238" s="68" t="s">
        <v>1960</v>
      </c>
      <c r="C238" s="68" t="s">
        <v>1020</v>
      </c>
      <c r="D238" s="236" t="s">
        <v>1946</v>
      </c>
      <c r="E238" s="92" t="s">
        <v>1947</v>
      </c>
      <c r="F238" s="92" t="s">
        <v>1948</v>
      </c>
      <c r="G238" s="92" t="s">
        <v>1137</v>
      </c>
      <c r="H238" s="236" t="s">
        <v>724</v>
      </c>
      <c r="I238" s="92" t="s">
        <v>1949</v>
      </c>
      <c r="J238" s="236" t="s">
        <v>1950</v>
      </c>
      <c r="K238" s="92" t="s">
        <v>179</v>
      </c>
      <c r="L238" s="93" t="s">
        <v>516</v>
      </c>
      <c r="M238" s="92" t="s">
        <v>517</v>
      </c>
      <c r="N238" s="92" t="s">
        <v>490</v>
      </c>
      <c r="O238" s="93" t="s">
        <v>518</v>
      </c>
      <c r="P238" s="92" t="s">
        <v>1930</v>
      </c>
      <c r="Q238" s="68">
        <v>2</v>
      </c>
      <c r="R238" s="68">
        <v>2</v>
      </c>
      <c r="S238" s="69">
        <f t="shared" si="25"/>
        <v>4</v>
      </c>
      <c r="T238" s="69" t="str">
        <f t="shared" si="26"/>
        <v>Bajo</v>
      </c>
      <c r="U238" s="68">
        <v>25</v>
      </c>
      <c r="V238" s="69">
        <f t="shared" si="27"/>
        <v>100</v>
      </c>
      <c r="W238" s="69" t="str">
        <f t="shared" si="28"/>
        <v>III</v>
      </c>
      <c r="X238" s="69" t="str">
        <f t="shared" si="29"/>
        <v>Aceptable</v>
      </c>
      <c r="Y238" s="68">
        <v>3</v>
      </c>
      <c r="Z238" s="68" t="s">
        <v>1166</v>
      </c>
      <c r="AA238" s="68" t="s">
        <v>834</v>
      </c>
      <c r="AB238" s="70"/>
      <c r="AC238" s="68" t="s">
        <v>497</v>
      </c>
      <c r="AD238" s="68" t="s">
        <v>497</v>
      </c>
      <c r="AE238" s="68" t="s">
        <v>835</v>
      </c>
      <c r="AF238" s="68" t="s">
        <v>497</v>
      </c>
    </row>
    <row r="239" spans="1:64" s="72" customFormat="1" ht="37.950000000000003" customHeight="1" x14ac:dyDescent="0.3">
      <c r="A239" s="211">
        <v>223</v>
      </c>
      <c r="B239" s="68" t="s">
        <v>1960</v>
      </c>
      <c r="C239" s="68" t="s">
        <v>1020</v>
      </c>
      <c r="D239" s="236" t="s">
        <v>1946</v>
      </c>
      <c r="E239" s="92" t="s">
        <v>1947</v>
      </c>
      <c r="F239" s="92" t="s">
        <v>1948</v>
      </c>
      <c r="G239" s="92" t="s">
        <v>1137</v>
      </c>
      <c r="H239" s="236" t="s">
        <v>724</v>
      </c>
      <c r="I239" s="92" t="s">
        <v>1949</v>
      </c>
      <c r="J239" s="236" t="s">
        <v>1950</v>
      </c>
      <c r="K239" s="92" t="s">
        <v>307</v>
      </c>
      <c r="L239" s="93" t="s">
        <v>538</v>
      </c>
      <c r="M239" s="92" t="s">
        <v>539</v>
      </c>
      <c r="N239" s="92" t="s">
        <v>490</v>
      </c>
      <c r="O239" s="93" t="s">
        <v>540</v>
      </c>
      <c r="P239" s="92" t="s">
        <v>1930</v>
      </c>
      <c r="Q239" s="68">
        <v>2</v>
      </c>
      <c r="R239" s="68">
        <v>3</v>
      </c>
      <c r="S239" s="69">
        <f t="shared" si="25"/>
        <v>6</v>
      </c>
      <c r="T239" s="69" t="str">
        <f t="shared" si="26"/>
        <v>Medio</v>
      </c>
      <c r="U239" s="68">
        <v>25</v>
      </c>
      <c r="V239" s="69">
        <f t="shared" si="27"/>
        <v>150</v>
      </c>
      <c r="W239" s="69" t="str">
        <f t="shared" si="28"/>
        <v>II</v>
      </c>
      <c r="X239" s="69" t="str">
        <f t="shared" si="29"/>
        <v>No Aceptable o Aceptable con controles</v>
      </c>
      <c r="Y239" s="68">
        <v>3</v>
      </c>
      <c r="Z239" s="68" t="s">
        <v>1167</v>
      </c>
      <c r="AA239" s="68" t="s">
        <v>500</v>
      </c>
      <c r="AB239" s="70" t="s">
        <v>490</v>
      </c>
      <c r="AC239" s="68" t="s">
        <v>497</v>
      </c>
      <c r="AD239" s="68" t="s">
        <v>497</v>
      </c>
      <c r="AE239" s="68" t="s">
        <v>542</v>
      </c>
      <c r="AF239" s="68" t="s">
        <v>491</v>
      </c>
    </row>
    <row r="240" spans="1:64" s="72" customFormat="1" ht="37.950000000000003" customHeight="1" x14ac:dyDescent="0.3">
      <c r="A240" s="212">
        <v>224</v>
      </c>
      <c r="B240" s="68" t="s">
        <v>1960</v>
      </c>
      <c r="C240" s="68" t="s">
        <v>1020</v>
      </c>
      <c r="D240" s="236" t="s">
        <v>1946</v>
      </c>
      <c r="E240" s="92" t="s">
        <v>1947</v>
      </c>
      <c r="F240" s="92" t="s">
        <v>1948</v>
      </c>
      <c r="G240" s="92" t="s">
        <v>1137</v>
      </c>
      <c r="H240" s="236" t="s">
        <v>724</v>
      </c>
      <c r="I240" s="92" t="s">
        <v>1949</v>
      </c>
      <c r="J240" s="236" t="s">
        <v>1950</v>
      </c>
      <c r="K240" s="92" t="s">
        <v>213</v>
      </c>
      <c r="L240" s="93" t="s">
        <v>678</v>
      </c>
      <c r="M240" s="92" t="s">
        <v>679</v>
      </c>
      <c r="N240" s="92" t="s">
        <v>490</v>
      </c>
      <c r="O240" s="93" t="s">
        <v>680</v>
      </c>
      <c r="P240" s="92" t="s">
        <v>1930</v>
      </c>
      <c r="Q240" s="68">
        <v>2</v>
      </c>
      <c r="R240" s="68">
        <v>2</v>
      </c>
      <c r="S240" s="69">
        <f t="shared" si="25"/>
        <v>4</v>
      </c>
      <c r="T240" s="69" t="str">
        <f t="shared" si="26"/>
        <v>Bajo</v>
      </c>
      <c r="U240" s="68">
        <v>60</v>
      </c>
      <c r="V240" s="69">
        <f t="shared" si="27"/>
        <v>240</v>
      </c>
      <c r="W240" s="69" t="str">
        <f t="shared" si="28"/>
        <v>II</v>
      </c>
      <c r="X240" s="69" t="str">
        <f t="shared" si="29"/>
        <v>No Aceptable o Aceptable con controles</v>
      </c>
      <c r="Y240" s="68">
        <v>3</v>
      </c>
      <c r="Z240" s="68" t="s">
        <v>1117</v>
      </c>
      <c r="AA240" s="68" t="s">
        <v>500</v>
      </c>
      <c r="AB240" s="70"/>
      <c r="AC240" s="68" t="s">
        <v>815</v>
      </c>
      <c r="AD240" s="68" t="s">
        <v>497</v>
      </c>
      <c r="AE240" s="68" t="s">
        <v>497</v>
      </c>
      <c r="AF240" s="68" t="s">
        <v>816</v>
      </c>
    </row>
    <row r="241" spans="1:64" s="72" customFormat="1" ht="37.950000000000003" customHeight="1" x14ac:dyDescent="0.3">
      <c r="A241" s="211">
        <v>225</v>
      </c>
      <c r="B241" s="68" t="s">
        <v>1960</v>
      </c>
      <c r="C241" s="68" t="s">
        <v>1020</v>
      </c>
      <c r="D241" s="236" t="s">
        <v>1946</v>
      </c>
      <c r="E241" s="92" t="s">
        <v>1947</v>
      </c>
      <c r="F241" s="92" t="s">
        <v>1948</v>
      </c>
      <c r="G241" s="92" t="s">
        <v>1137</v>
      </c>
      <c r="H241" s="236" t="s">
        <v>724</v>
      </c>
      <c r="I241" s="92" t="s">
        <v>1949</v>
      </c>
      <c r="J241" s="236" t="s">
        <v>1950</v>
      </c>
      <c r="K241" s="92" t="s">
        <v>213</v>
      </c>
      <c r="L241" s="93" t="s">
        <v>684</v>
      </c>
      <c r="M241" s="92" t="s">
        <v>685</v>
      </c>
      <c r="N241" s="92" t="s">
        <v>490</v>
      </c>
      <c r="O241" s="93" t="s">
        <v>680</v>
      </c>
      <c r="P241" s="92" t="s">
        <v>1930</v>
      </c>
      <c r="Q241" s="68">
        <v>2</v>
      </c>
      <c r="R241" s="68">
        <v>2</v>
      </c>
      <c r="S241" s="69">
        <f t="shared" si="25"/>
        <v>4</v>
      </c>
      <c r="T241" s="69" t="str">
        <f t="shared" si="26"/>
        <v>Bajo</v>
      </c>
      <c r="U241" s="68">
        <v>25</v>
      </c>
      <c r="V241" s="69">
        <f t="shared" si="27"/>
        <v>100</v>
      </c>
      <c r="W241" s="69" t="str">
        <f t="shared" si="28"/>
        <v>III</v>
      </c>
      <c r="X241" s="69" t="str">
        <f t="shared" si="29"/>
        <v>Aceptable</v>
      </c>
      <c r="Y241" s="68">
        <v>3</v>
      </c>
      <c r="Z241" s="68" t="s">
        <v>1117</v>
      </c>
      <c r="AA241" s="68" t="s">
        <v>500</v>
      </c>
      <c r="AB241" s="70"/>
      <c r="AC241" s="68" t="s">
        <v>815</v>
      </c>
      <c r="AD241" s="68" t="s">
        <v>497</v>
      </c>
      <c r="AE241" s="68" t="s">
        <v>497</v>
      </c>
      <c r="AF241" s="68" t="s">
        <v>816</v>
      </c>
    </row>
    <row r="242" spans="1:64" s="71" customFormat="1" ht="37.950000000000003" customHeight="1" x14ac:dyDescent="0.3">
      <c r="A242" s="211">
        <v>226</v>
      </c>
      <c r="B242" s="80" t="s">
        <v>1962</v>
      </c>
      <c r="C242" s="80" t="s">
        <v>1106</v>
      </c>
      <c r="D242" s="80" t="s">
        <v>476</v>
      </c>
      <c r="E242" s="94" t="s">
        <v>1107</v>
      </c>
      <c r="F242" s="94" t="s">
        <v>1963</v>
      </c>
      <c r="G242" s="94" t="s">
        <v>1964</v>
      </c>
      <c r="H242" s="94" t="s">
        <v>724</v>
      </c>
      <c r="I242" s="94" t="s">
        <v>1110</v>
      </c>
      <c r="J242" s="94" t="s">
        <v>1113</v>
      </c>
      <c r="K242" s="94" t="s">
        <v>135</v>
      </c>
      <c r="L242" s="95" t="s">
        <v>618</v>
      </c>
      <c r="M242" s="94" t="s">
        <v>619</v>
      </c>
      <c r="N242" s="94" t="s">
        <v>490</v>
      </c>
      <c r="O242" s="95" t="s">
        <v>620</v>
      </c>
      <c r="P242" s="94" t="s">
        <v>1114</v>
      </c>
      <c r="Q242" s="80">
        <v>2</v>
      </c>
      <c r="R242" s="80">
        <v>2</v>
      </c>
      <c r="S242" s="81">
        <f t="shared" si="25"/>
        <v>4</v>
      </c>
      <c r="T242" s="81" t="str">
        <f t="shared" si="26"/>
        <v>Bajo</v>
      </c>
      <c r="U242" s="80">
        <v>25</v>
      </c>
      <c r="V242" s="81">
        <f t="shared" si="27"/>
        <v>100</v>
      </c>
      <c r="W242" s="81" t="str">
        <f t="shared" si="28"/>
        <v>III</v>
      </c>
      <c r="X242" s="81" t="str">
        <f t="shared" si="29"/>
        <v>Aceptable</v>
      </c>
      <c r="Y242" s="80">
        <v>4</v>
      </c>
      <c r="Z242" s="80" t="s">
        <v>621</v>
      </c>
      <c r="AA242" s="80" t="s">
        <v>500</v>
      </c>
      <c r="AB242" s="82"/>
      <c r="AC242" s="80" t="s">
        <v>497</v>
      </c>
      <c r="AD242" s="80" t="s">
        <v>497</v>
      </c>
      <c r="AE242" s="80" t="s">
        <v>820</v>
      </c>
      <c r="AF242" s="80" t="s">
        <v>497</v>
      </c>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s="71" customFormat="1" ht="37.950000000000003" customHeight="1" x14ac:dyDescent="0.3">
      <c r="A243" s="212">
        <v>227</v>
      </c>
      <c r="B243" s="80" t="s">
        <v>1962</v>
      </c>
      <c r="C243" s="80" t="s">
        <v>1106</v>
      </c>
      <c r="D243" s="80" t="s">
        <v>476</v>
      </c>
      <c r="E243" s="94" t="s">
        <v>1107</v>
      </c>
      <c r="F243" s="94" t="s">
        <v>1963</v>
      </c>
      <c r="G243" s="94" t="s">
        <v>1964</v>
      </c>
      <c r="H243" s="94" t="s">
        <v>724</v>
      </c>
      <c r="I243" s="94" t="s">
        <v>1110</v>
      </c>
      <c r="J243" s="94" t="s">
        <v>1113</v>
      </c>
      <c r="K243" s="94" t="s">
        <v>135</v>
      </c>
      <c r="L243" s="95" t="s">
        <v>624</v>
      </c>
      <c r="M243" s="94" t="s">
        <v>625</v>
      </c>
      <c r="N243" s="94" t="s">
        <v>490</v>
      </c>
      <c r="O243" s="95" t="s">
        <v>620</v>
      </c>
      <c r="P243" s="94" t="s">
        <v>1114</v>
      </c>
      <c r="Q243" s="80">
        <v>2</v>
      </c>
      <c r="R243" s="80">
        <v>2</v>
      </c>
      <c r="S243" s="81">
        <f t="shared" si="25"/>
        <v>4</v>
      </c>
      <c r="T243" s="81" t="str">
        <f t="shared" si="26"/>
        <v>Bajo</v>
      </c>
      <c r="U243" s="80">
        <v>25</v>
      </c>
      <c r="V243" s="81">
        <f t="shared" si="27"/>
        <v>100</v>
      </c>
      <c r="W243" s="81" t="str">
        <f t="shared" si="28"/>
        <v>III</v>
      </c>
      <c r="X243" s="81" t="str">
        <f t="shared" si="29"/>
        <v>Aceptable</v>
      </c>
      <c r="Y243" s="80">
        <v>4</v>
      </c>
      <c r="Z243" s="80" t="s">
        <v>621</v>
      </c>
      <c r="AA243" s="80" t="s">
        <v>500</v>
      </c>
      <c r="AB243" s="82"/>
      <c r="AC243" s="80" t="s">
        <v>497</v>
      </c>
      <c r="AD243" s="80" t="s">
        <v>497</v>
      </c>
      <c r="AE243" s="80" t="s">
        <v>820</v>
      </c>
      <c r="AF243" s="80" t="s">
        <v>497</v>
      </c>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s="71" customFormat="1" ht="37.950000000000003" customHeight="1" x14ac:dyDescent="0.3">
      <c r="A244" s="211">
        <v>228</v>
      </c>
      <c r="B244" s="80" t="s">
        <v>1962</v>
      </c>
      <c r="C244" s="80" t="s">
        <v>1106</v>
      </c>
      <c r="D244" s="80" t="s">
        <v>476</v>
      </c>
      <c r="E244" s="94" t="s">
        <v>1107</v>
      </c>
      <c r="F244" s="94" t="s">
        <v>1963</v>
      </c>
      <c r="G244" s="94" t="s">
        <v>1964</v>
      </c>
      <c r="H244" s="94" t="s">
        <v>724</v>
      </c>
      <c r="I244" s="94" t="s">
        <v>1110</v>
      </c>
      <c r="J244" s="94" t="s">
        <v>1084</v>
      </c>
      <c r="K244" s="94" t="s">
        <v>213</v>
      </c>
      <c r="L244" s="95" t="s">
        <v>678</v>
      </c>
      <c r="M244" s="94" t="s">
        <v>679</v>
      </c>
      <c r="N244" s="94" t="s">
        <v>490</v>
      </c>
      <c r="O244" s="95" t="s">
        <v>680</v>
      </c>
      <c r="P244" s="94" t="s">
        <v>681</v>
      </c>
      <c r="Q244" s="80">
        <v>2</v>
      </c>
      <c r="R244" s="80">
        <v>2</v>
      </c>
      <c r="S244" s="81">
        <f t="shared" si="25"/>
        <v>4</v>
      </c>
      <c r="T244" s="81" t="str">
        <f t="shared" si="26"/>
        <v>Bajo</v>
      </c>
      <c r="U244" s="80">
        <v>60</v>
      </c>
      <c r="V244" s="81">
        <f t="shared" si="27"/>
        <v>240</v>
      </c>
      <c r="W244" s="81" t="str">
        <f t="shared" si="28"/>
        <v>II</v>
      </c>
      <c r="X244" s="81" t="str">
        <f t="shared" si="29"/>
        <v>No Aceptable o Aceptable con controles</v>
      </c>
      <c r="Y244" s="80">
        <v>2</v>
      </c>
      <c r="Z244" s="80" t="s">
        <v>746</v>
      </c>
      <c r="AA244" s="80" t="s">
        <v>500</v>
      </c>
      <c r="AB244" s="82"/>
      <c r="AC244" s="80" t="s">
        <v>815</v>
      </c>
      <c r="AD244" s="80" t="s">
        <v>497</v>
      </c>
      <c r="AE244" s="80" t="s">
        <v>497</v>
      </c>
      <c r="AF244" s="80" t="s">
        <v>816</v>
      </c>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s="71" customFormat="1" ht="37.950000000000003" customHeight="1" x14ac:dyDescent="0.3">
      <c r="A245" s="211">
        <v>229</v>
      </c>
      <c r="B245" s="80" t="s">
        <v>1962</v>
      </c>
      <c r="C245" s="80" t="s">
        <v>1106</v>
      </c>
      <c r="D245" s="80" t="s">
        <v>476</v>
      </c>
      <c r="E245" s="94" t="s">
        <v>1107</v>
      </c>
      <c r="F245" s="94" t="s">
        <v>1963</v>
      </c>
      <c r="G245" s="94" t="s">
        <v>1964</v>
      </c>
      <c r="H245" s="94" t="s">
        <v>724</v>
      </c>
      <c r="I245" s="94" t="s">
        <v>1110</v>
      </c>
      <c r="J245" s="94" t="s">
        <v>1084</v>
      </c>
      <c r="K245" s="94" t="s">
        <v>213</v>
      </c>
      <c r="L245" s="95" t="s">
        <v>684</v>
      </c>
      <c r="M245" s="94" t="s">
        <v>685</v>
      </c>
      <c r="N245" s="94" t="s">
        <v>490</v>
      </c>
      <c r="O245" s="95" t="s">
        <v>680</v>
      </c>
      <c r="P245" s="94" t="s">
        <v>686</v>
      </c>
      <c r="Q245" s="80">
        <v>2</v>
      </c>
      <c r="R245" s="80">
        <v>2</v>
      </c>
      <c r="S245" s="81">
        <f t="shared" si="25"/>
        <v>4</v>
      </c>
      <c r="T245" s="81" t="str">
        <f t="shared" si="26"/>
        <v>Bajo</v>
      </c>
      <c r="U245" s="80">
        <v>25</v>
      </c>
      <c r="V245" s="81">
        <f t="shared" si="27"/>
        <v>100</v>
      </c>
      <c r="W245" s="81" t="str">
        <f t="shared" si="28"/>
        <v>III</v>
      </c>
      <c r="X245" s="81" t="str">
        <f t="shared" si="29"/>
        <v>Aceptable</v>
      </c>
      <c r="Y245" s="80">
        <v>2</v>
      </c>
      <c r="Z245" s="80" t="s">
        <v>746</v>
      </c>
      <c r="AA245" s="80" t="s">
        <v>500</v>
      </c>
      <c r="AB245" s="82"/>
      <c r="AC245" s="80" t="s">
        <v>815</v>
      </c>
      <c r="AD245" s="80" t="s">
        <v>497</v>
      </c>
      <c r="AE245" s="80" t="s">
        <v>497</v>
      </c>
      <c r="AF245" s="80" t="s">
        <v>816</v>
      </c>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s="71" customFormat="1" ht="37.950000000000003" customHeight="1" x14ac:dyDescent="0.3">
      <c r="A246" s="212">
        <v>230</v>
      </c>
      <c r="B246" s="80" t="s">
        <v>1962</v>
      </c>
      <c r="C246" s="80" t="s">
        <v>1106</v>
      </c>
      <c r="D246" s="80" t="s">
        <v>476</v>
      </c>
      <c r="E246" s="94" t="s">
        <v>1107</v>
      </c>
      <c r="F246" s="94" t="s">
        <v>1963</v>
      </c>
      <c r="G246" s="94" t="s">
        <v>1964</v>
      </c>
      <c r="H246" s="94" t="s">
        <v>724</v>
      </c>
      <c r="I246" s="94" t="s">
        <v>1110</v>
      </c>
      <c r="J246" s="94" t="s">
        <v>1115</v>
      </c>
      <c r="K246" s="94" t="s">
        <v>128</v>
      </c>
      <c r="L246" s="94" t="s">
        <v>572</v>
      </c>
      <c r="M246" s="94" t="s">
        <v>573</v>
      </c>
      <c r="N246" s="94" t="s">
        <v>490</v>
      </c>
      <c r="O246" s="95" t="s">
        <v>574</v>
      </c>
      <c r="P246" s="94" t="s">
        <v>1114</v>
      </c>
      <c r="Q246" s="80">
        <v>2</v>
      </c>
      <c r="R246" s="80">
        <v>2</v>
      </c>
      <c r="S246" s="81">
        <f t="shared" si="25"/>
        <v>4</v>
      </c>
      <c r="T246" s="81" t="str">
        <f t="shared" si="26"/>
        <v>Bajo</v>
      </c>
      <c r="U246" s="80">
        <v>25</v>
      </c>
      <c r="V246" s="81">
        <f t="shared" si="27"/>
        <v>100</v>
      </c>
      <c r="W246" s="81" t="str">
        <f t="shared" si="28"/>
        <v>III</v>
      </c>
      <c r="X246" s="81" t="str">
        <f t="shared" si="29"/>
        <v>Aceptable</v>
      </c>
      <c r="Y246" s="80">
        <v>4</v>
      </c>
      <c r="Z246" s="80" t="s">
        <v>575</v>
      </c>
      <c r="AA246" s="80" t="s">
        <v>576</v>
      </c>
      <c r="AB246" s="82"/>
      <c r="AC246" s="80" t="s">
        <v>497</v>
      </c>
      <c r="AD246" s="80" t="s">
        <v>497</v>
      </c>
      <c r="AE246" s="80" t="s">
        <v>497</v>
      </c>
      <c r="AF246" s="80" t="s">
        <v>497</v>
      </c>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64" s="71" customFormat="1" ht="37.950000000000003" customHeight="1" x14ac:dyDescent="0.3">
      <c r="A247" s="211">
        <v>231</v>
      </c>
      <c r="B247" s="80" t="s">
        <v>1962</v>
      </c>
      <c r="C247" s="80" t="s">
        <v>1106</v>
      </c>
      <c r="D247" s="80" t="s">
        <v>476</v>
      </c>
      <c r="E247" s="94" t="s">
        <v>1107</v>
      </c>
      <c r="F247" s="94" t="s">
        <v>1963</v>
      </c>
      <c r="G247" s="94" t="s">
        <v>1964</v>
      </c>
      <c r="H247" s="94" t="s">
        <v>724</v>
      </c>
      <c r="I247" s="94" t="s">
        <v>1110</v>
      </c>
      <c r="J247" s="94" t="s">
        <v>1891</v>
      </c>
      <c r="K247" s="94" t="s">
        <v>213</v>
      </c>
      <c r="L247" s="95" t="s">
        <v>678</v>
      </c>
      <c r="M247" s="94" t="s">
        <v>679</v>
      </c>
      <c r="N247" s="94" t="s">
        <v>490</v>
      </c>
      <c r="O247" s="95" t="s">
        <v>680</v>
      </c>
      <c r="P247" s="94" t="s">
        <v>1114</v>
      </c>
      <c r="Q247" s="80">
        <v>2</v>
      </c>
      <c r="R247" s="80">
        <v>2</v>
      </c>
      <c r="S247" s="81">
        <f t="shared" si="25"/>
        <v>4</v>
      </c>
      <c r="T247" s="81" t="str">
        <f t="shared" si="26"/>
        <v>Bajo</v>
      </c>
      <c r="U247" s="80">
        <v>60</v>
      </c>
      <c r="V247" s="81">
        <f t="shared" si="27"/>
        <v>240</v>
      </c>
      <c r="W247" s="81" t="str">
        <f t="shared" si="28"/>
        <v>II</v>
      </c>
      <c r="X247" s="81" t="str">
        <f t="shared" si="29"/>
        <v>No Aceptable o Aceptable con controles</v>
      </c>
      <c r="Y247" s="80">
        <v>4</v>
      </c>
      <c r="Z247" s="80" t="s">
        <v>1117</v>
      </c>
      <c r="AA247" s="80" t="s">
        <v>500</v>
      </c>
      <c r="AB247" s="82"/>
      <c r="AC247" s="80" t="s">
        <v>815</v>
      </c>
      <c r="AD247" s="80" t="s">
        <v>497</v>
      </c>
      <c r="AE247" s="80" t="s">
        <v>497</v>
      </c>
      <c r="AF247" s="80" t="s">
        <v>816</v>
      </c>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64" s="71" customFormat="1" ht="37.950000000000003" customHeight="1" x14ac:dyDescent="0.3">
      <c r="A248" s="211">
        <v>232</v>
      </c>
      <c r="B248" s="80" t="s">
        <v>1962</v>
      </c>
      <c r="C248" s="80" t="s">
        <v>1106</v>
      </c>
      <c r="D248" s="80" t="s">
        <v>476</v>
      </c>
      <c r="E248" s="94" t="s">
        <v>1107</v>
      </c>
      <c r="F248" s="94" t="s">
        <v>1963</v>
      </c>
      <c r="G248" s="94" t="s">
        <v>1964</v>
      </c>
      <c r="H248" s="94" t="s">
        <v>724</v>
      </c>
      <c r="I248" s="94" t="s">
        <v>1110</v>
      </c>
      <c r="J248" s="94" t="s">
        <v>1891</v>
      </c>
      <c r="K248" s="94" t="s">
        <v>213</v>
      </c>
      <c r="L248" s="95" t="s">
        <v>684</v>
      </c>
      <c r="M248" s="94" t="s">
        <v>685</v>
      </c>
      <c r="N248" s="94" t="s">
        <v>490</v>
      </c>
      <c r="O248" s="95" t="s">
        <v>680</v>
      </c>
      <c r="P248" s="94" t="s">
        <v>1114</v>
      </c>
      <c r="Q248" s="80">
        <v>2</v>
      </c>
      <c r="R248" s="80">
        <v>2</v>
      </c>
      <c r="S248" s="81">
        <f t="shared" si="25"/>
        <v>4</v>
      </c>
      <c r="T248" s="81" t="str">
        <f t="shared" si="26"/>
        <v>Bajo</v>
      </c>
      <c r="U248" s="80">
        <v>25</v>
      </c>
      <c r="V248" s="81">
        <f t="shared" si="27"/>
        <v>100</v>
      </c>
      <c r="W248" s="81" t="str">
        <f t="shared" si="28"/>
        <v>III</v>
      </c>
      <c r="X248" s="81" t="str">
        <f t="shared" si="29"/>
        <v>Aceptable</v>
      </c>
      <c r="Y248" s="80">
        <v>4</v>
      </c>
      <c r="Z248" s="80" t="s">
        <v>1117</v>
      </c>
      <c r="AA248" s="80" t="s">
        <v>500</v>
      </c>
      <c r="AB248" s="82"/>
      <c r="AC248" s="80" t="s">
        <v>815</v>
      </c>
      <c r="AD248" s="80" t="s">
        <v>497</v>
      </c>
      <c r="AE248" s="80" t="s">
        <v>497</v>
      </c>
      <c r="AF248" s="80" t="s">
        <v>816</v>
      </c>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64" s="71" customFormat="1" ht="37.950000000000003" customHeight="1" x14ac:dyDescent="0.3">
      <c r="A249" s="212">
        <v>233</v>
      </c>
      <c r="B249" s="80" t="s">
        <v>1962</v>
      </c>
      <c r="C249" s="80" t="s">
        <v>1106</v>
      </c>
      <c r="D249" s="80" t="s">
        <v>476</v>
      </c>
      <c r="E249" s="94" t="s">
        <v>1107</v>
      </c>
      <c r="F249" s="94" t="s">
        <v>1963</v>
      </c>
      <c r="G249" s="94" t="s">
        <v>1964</v>
      </c>
      <c r="H249" s="94" t="s">
        <v>724</v>
      </c>
      <c r="I249" s="94" t="s">
        <v>1110</v>
      </c>
      <c r="J249" s="94" t="s">
        <v>1118</v>
      </c>
      <c r="K249" s="94" t="s">
        <v>179</v>
      </c>
      <c r="L249" s="94" t="s">
        <v>516</v>
      </c>
      <c r="M249" s="94" t="s">
        <v>517</v>
      </c>
      <c r="N249" s="94" t="s">
        <v>490</v>
      </c>
      <c r="O249" s="95" t="s">
        <v>518</v>
      </c>
      <c r="P249" s="94" t="s">
        <v>1114</v>
      </c>
      <c r="Q249" s="80">
        <v>2</v>
      </c>
      <c r="R249" s="80">
        <v>2</v>
      </c>
      <c r="S249" s="81">
        <f t="shared" si="25"/>
        <v>4</v>
      </c>
      <c r="T249" s="81" t="str">
        <f t="shared" si="26"/>
        <v>Bajo</v>
      </c>
      <c r="U249" s="80">
        <v>25</v>
      </c>
      <c r="V249" s="81">
        <f t="shared" si="27"/>
        <v>100</v>
      </c>
      <c r="W249" s="81" t="str">
        <f t="shared" si="28"/>
        <v>III</v>
      </c>
      <c r="X249" s="81" t="str">
        <f t="shared" si="29"/>
        <v>Aceptable</v>
      </c>
      <c r="Y249" s="80">
        <v>4</v>
      </c>
      <c r="Z249" s="80" t="s">
        <v>1117</v>
      </c>
      <c r="AA249" s="80" t="s">
        <v>500</v>
      </c>
      <c r="AB249" s="82"/>
      <c r="AC249" s="80" t="s">
        <v>497</v>
      </c>
      <c r="AD249" s="80" t="s">
        <v>497</v>
      </c>
      <c r="AE249" s="80" t="s">
        <v>835</v>
      </c>
      <c r="AF249" s="80" t="s">
        <v>497</v>
      </c>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s="71" customFormat="1" ht="37.950000000000003" customHeight="1" x14ac:dyDescent="0.3">
      <c r="A250" s="211">
        <v>234</v>
      </c>
      <c r="B250" s="80" t="s">
        <v>1962</v>
      </c>
      <c r="C250" s="80" t="s">
        <v>1106</v>
      </c>
      <c r="D250" s="80" t="s">
        <v>476</v>
      </c>
      <c r="E250" s="94" t="s">
        <v>1107</v>
      </c>
      <c r="F250" s="94" t="s">
        <v>1963</v>
      </c>
      <c r="G250" s="94" t="s">
        <v>1964</v>
      </c>
      <c r="H250" s="94" t="s">
        <v>724</v>
      </c>
      <c r="I250" s="94" t="s">
        <v>1110</v>
      </c>
      <c r="J250" s="94" t="s">
        <v>1965</v>
      </c>
      <c r="K250" s="94" t="s">
        <v>179</v>
      </c>
      <c r="L250" s="94" t="s">
        <v>748</v>
      </c>
      <c r="M250" s="94" t="s">
        <v>517</v>
      </c>
      <c r="N250" s="94" t="s">
        <v>490</v>
      </c>
      <c r="O250" s="95" t="s">
        <v>523</v>
      </c>
      <c r="P250" s="94" t="s">
        <v>1114</v>
      </c>
      <c r="Q250" s="80">
        <v>2</v>
      </c>
      <c r="R250" s="80">
        <v>2</v>
      </c>
      <c r="S250" s="81">
        <f t="shared" si="25"/>
        <v>4</v>
      </c>
      <c r="T250" s="81" t="str">
        <f t="shared" si="26"/>
        <v>Bajo</v>
      </c>
      <c r="U250" s="80">
        <v>60</v>
      </c>
      <c r="V250" s="81">
        <f t="shared" si="27"/>
        <v>240</v>
      </c>
      <c r="W250" s="81" t="str">
        <f t="shared" si="28"/>
        <v>II</v>
      </c>
      <c r="X250" s="81" t="str">
        <f t="shared" si="29"/>
        <v>No Aceptable o Aceptable con controles</v>
      </c>
      <c r="Y250" s="80">
        <v>4</v>
      </c>
      <c r="Z250" s="80" t="s">
        <v>1117</v>
      </c>
      <c r="AA250" s="80" t="s">
        <v>500</v>
      </c>
      <c r="AB250" s="82"/>
      <c r="AC250" s="80" t="s">
        <v>497</v>
      </c>
      <c r="AD250" s="80" t="s">
        <v>497</v>
      </c>
      <c r="AE250" s="80" t="s">
        <v>835</v>
      </c>
      <c r="AF250" s="80" t="s">
        <v>497</v>
      </c>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64" s="71" customFormat="1" ht="37.950000000000003" customHeight="1" x14ac:dyDescent="0.3">
      <c r="A251" s="211">
        <v>235</v>
      </c>
      <c r="B251" s="80" t="s">
        <v>1962</v>
      </c>
      <c r="C251" s="80" t="s">
        <v>1106</v>
      </c>
      <c r="D251" s="80" t="s">
        <v>476</v>
      </c>
      <c r="E251" s="94" t="s">
        <v>1107</v>
      </c>
      <c r="F251" s="94" t="s">
        <v>1963</v>
      </c>
      <c r="G251" s="94" t="s">
        <v>1964</v>
      </c>
      <c r="H251" s="94" t="s">
        <v>724</v>
      </c>
      <c r="I251" s="94" t="s">
        <v>1110</v>
      </c>
      <c r="J251" s="94" t="s">
        <v>1892</v>
      </c>
      <c r="K251" s="94" t="s">
        <v>179</v>
      </c>
      <c r="L251" s="95" t="s">
        <v>651</v>
      </c>
      <c r="M251" s="94" t="s">
        <v>652</v>
      </c>
      <c r="N251" s="94" t="s">
        <v>490</v>
      </c>
      <c r="O251" s="95" t="s">
        <v>1959</v>
      </c>
      <c r="P251" s="94" t="s">
        <v>1930</v>
      </c>
      <c r="Q251" s="80">
        <v>6</v>
      </c>
      <c r="R251" s="80">
        <v>1</v>
      </c>
      <c r="S251" s="81">
        <f t="shared" si="25"/>
        <v>6</v>
      </c>
      <c r="T251" s="81" t="str">
        <f t="shared" si="26"/>
        <v>Medio</v>
      </c>
      <c r="U251" s="80">
        <v>60</v>
      </c>
      <c r="V251" s="81">
        <f t="shared" si="27"/>
        <v>360</v>
      </c>
      <c r="W251" s="81" t="str">
        <f t="shared" si="28"/>
        <v>II</v>
      </c>
      <c r="X251" s="81" t="str">
        <f t="shared" si="29"/>
        <v>No Aceptable o Aceptable con controles</v>
      </c>
      <c r="Y251" s="80">
        <v>4</v>
      </c>
      <c r="Z251" s="80" t="s">
        <v>506</v>
      </c>
      <c r="AA251" s="80" t="s">
        <v>809</v>
      </c>
      <c r="AB251" s="80" t="s">
        <v>491</v>
      </c>
      <c r="AC251" s="80" t="s">
        <v>497</v>
      </c>
      <c r="AD251" s="80" t="s">
        <v>497</v>
      </c>
      <c r="AE251" s="80" t="s">
        <v>1931</v>
      </c>
      <c r="AF251" s="80" t="s">
        <v>497</v>
      </c>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64" s="71" customFormat="1" ht="37.950000000000003" customHeight="1" x14ac:dyDescent="0.3">
      <c r="A252" s="212">
        <v>236</v>
      </c>
      <c r="B252" s="80" t="s">
        <v>1962</v>
      </c>
      <c r="C252" s="80" t="s">
        <v>1106</v>
      </c>
      <c r="D252" s="80" t="s">
        <v>1086</v>
      </c>
      <c r="E252" s="94" t="s">
        <v>1087</v>
      </c>
      <c r="F252" s="94" t="s">
        <v>1120</v>
      </c>
      <c r="G252" s="94" t="s">
        <v>1964</v>
      </c>
      <c r="H252" s="94" t="s">
        <v>724</v>
      </c>
      <c r="I252" s="94" t="s">
        <v>1089</v>
      </c>
      <c r="J252" s="94" t="s">
        <v>1121</v>
      </c>
      <c r="K252" s="94" t="s">
        <v>272</v>
      </c>
      <c r="L252" s="94" t="s">
        <v>1091</v>
      </c>
      <c r="M252" s="94" t="s">
        <v>966</v>
      </c>
      <c r="N252" s="94" t="s">
        <v>490</v>
      </c>
      <c r="O252" s="95" t="s">
        <v>530</v>
      </c>
      <c r="P252" s="94" t="s">
        <v>490</v>
      </c>
      <c r="Q252" s="80">
        <v>2</v>
      </c>
      <c r="R252" s="80">
        <v>1</v>
      </c>
      <c r="S252" s="81">
        <f t="shared" si="25"/>
        <v>2</v>
      </c>
      <c r="T252" s="81" t="str">
        <f t="shared" si="26"/>
        <v>Bajo</v>
      </c>
      <c r="U252" s="80">
        <v>25</v>
      </c>
      <c r="V252" s="81">
        <f t="shared" si="27"/>
        <v>50</v>
      </c>
      <c r="W252" s="81" t="str">
        <f t="shared" si="28"/>
        <v>III</v>
      </c>
      <c r="X252" s="81" t="str">
        <f t="shared" si="29"/>
        <v>Aceptable</v>
      </c>
      <c r="Y252" s="80">
        <v>4</v>
      </c>
      <c r="Z252" s="80" t="s">
        <v>1122</v>
      </c>
      <c r="AA252" s="80" t="s">
        <v>500</v>
      </c>
      <c r="AB252" s="82"/>
      <c r="AC252" s="80" t="s">
        <v>497</v>
      </c>
      <c r="AD252" s="80" t="s">
        <v>497</v>
      </c>
      <c r="AE252" s="80" t="s">
        <v>497</v>
      </c>
      <c r="AF252" s="80" t="s">
        <v>497</v>
      </c>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64" s="71" customFormat="1" ht="37.950000000000003" customHeight="1" x14ac:dyDescent="0.3">
      <c r="A253" s="211">
        <v>237</v>
      </c>
      <c r="B253" s="80" t="s">
        <v>1962</v>
      </c>
      <c r="C253" s="80" t="s">
        <v>1106</v>
      </c>
      <c r="D253" s="80" t="s">
        <v>1086</v>
      </c>
      <c r="E253" s="94" t="s">
        <v>1087</v>
      </c>
      <c r="F253" s="94" t="s">
        <v>1120</v>
      </c>
      <c r="G253" s="94" t="s">
        <v>1964</v>
      </c>
      <c r="H253" s="94" t="s">
        <v>724</v>
      </c>
      <c r="I253" s="94" t="s">
        <v>1089</v>
      </c>
      <c r="J253" s="94" t="s">
        <v>534</v>
      </c>
      <c r="K253" s="94" t="s">
        <v>272</v>
      </c>
      <c r="L253" s="94" t="s">
        <v>535</v>
      </c>
      <c r="M253" s="94" t="s">
        <v>536</v>
      </c>
      <c r="N253" s="94" t="s">
        <v>490</v>
      </c>
      <c r="O253" s="95" t="s">
        <v>530</v>
      </c>
      <c r="P253" s="94" t="s">
        <v>490</v>
      </c>
      <c r="Q253" s="80">
        <v>2</v>
      </c>
      <c r="R253" s="80">
        <v>1</v>
      </c>
      <c r="S253" s="81">
        <f t="shared" si="25"/>
        <v>2</v>
      </c>
      <c r="T253" s="81" t="str">
        <f t="shared" si="26"/>
        <v>Bajo</v>
      </c>
      <c r="U253" s="80">
        <v>25</v>
      </c>
      <c r="V253" s="81">
        <f t="shared" si="27"/>
        <v>50</v>
      </c>
      <c r="W253" s="81" t="str">
        <f t="shared" si="28"/>
        <v>III</v>
      </c>
      <c r="X253" s="81" t="str">
        <f t="shared" si="29"/>
        <v>Aceptable</v>
      </c>
      <c r="Y253" s="80">
        <v>4</v>
      </c>
      <c r="Z253" s="80" t="s">
        <v>817</v>
      </c>
      <c r="AA253" s="80" t="s">
        <v>818</v>
      </c>
      <c r="AB253" s="82"/>
      <c r="AC253" s="80" t="s">
        <v>497</v>
      </c>
      <c r="AD253" s="80" t="s">
        <v>497</v>
      </c>
      <c r="AE253" s="80" t="s">
        <v>497</v>
      </c>
      <c r="AF253" s="80" t="s">
        <v>497</v>
      </c>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64" s="71" customFormat="1" ht="37.950000000000003" customHeight="1" x14ac:dyDescent="0.3">
      <c r="A254" s="211">
        <v>238</v>
      </c>
      <c r="B254" s="80" t="s">
        <v>1962</v>
      </c>
      <c r="C254" s="80" t="s">
        <v>1106</v>
      </c>
      <c r="D254" s="80" t="s">
        <v>1086</v>
      </c>
      <c r="E254" s="94" t="s">
        <v>1087</v>
      </c>
      <c r="F254" s="94" t="s">
        <v>1120</v>
      </c>
      <c r="G254" s="94" t="s">
        <v>1964</v>
      </c>
      <c r="H254" s="94" t="s">
        <v>724</v>
      </c>
      <c r="I254" s="94" t="s">
        <v>1089</v>
      </c>
      <c r="J254" s="94" t="s">
        <v>527</v>
      </c>
      <c r="K254" s="94" t="s">
        <v>272</v>
      </c>
      <c r="L254" s="94" t="s">
        <v>1093</v>
      </c>
      <c r="M254" s="94" t="s">
        <v>529</v>
      </c>
      <c r="N254" s="94" t="s">
        <v>490</v>
      </c>
      <c r="O254" s="95" t="s">
        <v>530</v>
      </c>
      <c r="P254" s="94" t="s">
        <v>490</v>
      </c>
      <c r="Q254" s="80">
        <v>2</v>
      </c>
      <c r="R254" s="80">
        <v>2</v>
      </c>
      <c r="S254" s="81">
        <f t="shared" si="25"/>
        <v>4</v>
      </c>
      <c r="T254" s="81" t="str">
        <f t="shared" si="26"/>
        <v>Bajo</v>
      </c>
      <c r="U254" s="80">
        <v>25</v>
      </c>
      <c r="V254" s="81">
        <f t="shared" si="27"/>
        <v>100</v>
      </c>
      <c r="W254" s="81" t="str">
        <f t="shared" si="28"/>
        <v>III</v>
      </c>
      <c r="X254" s="81" t="str">
        <f t="shared" si="29"/>
        <v>Aceptable</v>
      </c>
      <c r="Y254" s="80">
        <v>4</v>
      </c>
      <c r="Z254" s="80" t="s">
        <v>817</v>
      </c>
      <c r="AA254" s="80" t="s">
        <v>818</v>
      </c>
      <c r="AB254" s="82"/>
      <c r="AC254" s="80" t="s">
        <v>497</v>
      </c>
      <c r="AD254" s="80" t="s">
        <v>497</v>
      </c>
      <c r="AE254" s="80" t="s">
        <v>497</v>
      </c>
      <c r="AF254" s="80" t="s">
        <v>497</v>
      </c>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64" s="71" customFormat="1" ht="37.950000000000003" customHeight="1" x14ac:dyDescent="0.3">
      <c r="A255" s="212">
        <v>239</v>
      </c>
      <c r="B255" s="80" t="s">
        <v>1962</v>
      </c>
      <c r="C255" s="80" t="s">
        <v>1106</v>
      </c>
      <c r="D255" s="80" t="s">
        <v>1086</v>
      </c>
      <c r="E255" s="94" t="s">
        <v>1087</v>
      </c>
      <c r="F255" s="94" t="s">
        <v>1120</v>
      </c>
      <c r="G255" s="94" t="s">
        <v>1964</v>
      </c>
      <c r="H255" s="94" t="s">
        <v>724</v>
      </c>
      <c r="I255" s="94" t="s">
        <v>1089</v>
      </c>
      <c r="J255" s="94" t="s">
        <v>1041</v>
      </c>
      <c r="K255" s="94" t="s">
        <v>167</v>
      </c>
      <c r="L255" s="94" t="s">
        <v>483</v>
      </c>
      <c r="M255" s="94" t="s">
        <v>1042</v>
      </c>
      <c r="N255" s="94" t="s">
        <v>490</v>
      </c>
      <c r="O255" s="95" t="s">
        <v>1044</v>
      </c>
      <c r="P255" s="94" t="s">
        <v>490</v>
      </c>
      <c r="Q255" s="80">
        <v>2</v>
      </c>
      <c r="R255" s="80">
        <v>3</v>
      </c>
      <c r="S255" s="81">
        <f t="shared" si="25"/>
        <v>6</v>
      </c>
      <c r="T255" s="81" t="str">
        <f t="shared" si="26"/>
        <v>Medio</v>
      </c>
      <c r="U255" s="80">
        <v>25</v>
      </c>
      <c r="V255" s="81">
        <f t="shared" si="27"/>
        <v>150</v>
      </c>
      <c r="W255" s="81" t="str">
        <f t="shared" si="28"/>
        <v>II</v>
      </c>
      <c r="X255" s="81" t="str">
        <f t="shared" si="29"/>
        <v>No Aceptable o Aceptable con controles</v>
      </c>
      <c r="Y255" s="80">
        <v>4</v>
      </c>
      <c r="Z255" s="80" t="s">
        <v>1123</v>
      </c>
      <c r="AA255" s="80" t="s">
        <v>1124</v>
      </c>
      <c r="AB255" s="82"/>
      <c r="AC255" s="80" t="s">
        <v>1125</v>
      </c>
      <c r="AD255" s="80" t="s">
        <v>497</v>
      </c>
      <c r="AE255" s="80" t="s">
        <v>1126</v>
      </c>
      <c r="AF255" s="80" t="s">
        <v>497</v>
      </c>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64" s="71" customFormat="1" ht="37.950000000000003" customHeight="1" x14ac:dyDescent="0.3">
      <c r="A256" s="211">
        <v>240</v>
      </c>
      <c r="B256" s="80" t="s">
        <v>1962</v>
      </c>
      <c r="C256" s="80" t="s">
        <v>1106</v>
      </c>
      <c r="D256" s="80" t="s">
        <v>1086</v>
      </c>
      <c r="E256" s="94" t="s">
        <v>1087</v>
      </c>
      <c r="F256" s="94" t="s">
        <v>1120</v>
      </c>
      <c r="G256" s="94" t="s">
        <v>1964</v>
      </c>
      <c r="H256" s="94" t="s">
        <v>724</v>
      </c>
      <c r="I256" s="94" t="s">
        <v>1089</v>
      </c>
      <c r="J256" s="94" t="s">
        <v>1095</v>
      </c>
      <c r="K256" s="94" t="s">
        <v>192</v>
      </c>
      <c r="L256" s="94" t="s">
        <v>558</v>
      </c>
      <c r="M256" s="94" t="s">
        <v>559</v>
      </c>
      <c r="N256" s="94" t="s">
        <v>490</v>
      </c>
      <c r="O256" s="95" t="s">
        <v>1096</v>
      </c>
      <c r="P256" s="94" t="s">
        <v>490</v>
      </c>
      <c r="Q256" s="80">
        <v>2</v>
      </c>
      <c r="R256" s="80">
        <v>2</v>
      </c>
      <c r="S256" s="81">
        <f t="shared" si="25"/>
        <v>4</v>
      </c>
      <c r="T256" s="81" t="str">
        <f t="shared" si="26"/>
        <v>Bajo</v>
      </c>
      <c r="U256" s="80">
        <v>25</v>
      </c>
      <c r="V256" s="81">
        <f t="shared" si="27"/>
        <v>100</v>
      </c>
      <c r="W256" s="81" t="str">
        <f t="shared" si="28"/>
        <v>III</v>
      </c>
      <c r="X256" s="81" t="str">
        <f t="shared" si="29"/>
        <v>Aceptable</v>
      </c>
      <c r="Y256" s="80">
        <v>4</v>
      </c>
      <c r="Z256" s="80" t="s">
        <v>1127</v>
      </c>
      <c r="AA256" s="80" t="s">
        <v>1124</v>
      </c>
      <c r="AB256" s="82"/>
      <c r="AC256" s="80" t="s">
        <v>497</v>
      </c>
      <c r="AD256" s="80" t="s">
        <v>1128</v>
      </c>
      <c r="AE256" s="80" t="s">
        <v>497</v>
      </c>
      <c r="AF256" s="80" t="s">
        <v>497</v>
      </c>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64" s="71" customFormat="1" ht="37.950000000000003" customHeight="1" x14ac:dyDescent="0.3">
      <c r="A257" s="211">
        <v>241</v>
      </c>
      <c r="B257" s="80" t="s">
        <v>1962</v>
      </c>
      <c r="C257" s="80" t="s">
        <v>1106</v>
      </c>
      <c r="D257" s="80" t="s">
        <v>1086</v>
      </c>
      <c r="E257" s="94" t="s">
        <v>1087</v>
      </c>
      <c r="F257" s="94" t="s">
        <v>1120</v>
      </c>
      <c r="G257" s="94" t="s">
        <v>1964</v>
      </c>
      <c r="H257" s="94" t="s">
        <v>724</v>
      </c>
      <c r="I257" s="94" t="s">
        <v>1089</v>
      </c>
      <c r="J257" s="94" t="s">
        <v>1098</v>
      </c>
      <c r="K257" s="94" t="s">
        <v>158</v>
      </c>
      <c r="L257" s="94" t="s">
        <v>591</v>
      </c>
      <c r="M257" s="94" t="s">
        <v>1099</v>
      </c>
      <c r="N257" s="94" t="s">
        <v>1100</v>
      </c>
      <c r="O257" s="95" t="s">
        <v>1101</v>
      </c>
      <c r="P257" s="94" t="s">
        <v>490</v>
      </c>
      <c r="Q257" s="80">
        <v>2</v>
      </c>
      <c r="R257" s="80">
        <v>2</v>
      </c>
      <c r="S257" s="81">
        <f t="shared" si="25"/>
        <v>4</v>
      </c>
      <c r="T257" s="81" t="str">
        <f t="shared" si="26"/>
        <v>Bajo</v>
      </c>
      <c r="U257" s="80">
        <v>25</v>
      </c>
      <c r="V257" s="81">
        <f t="shared" si="27"/>
        <v>100</v>
      </c>
      <c r="W257" s="81" t="str">
        <f t="shared" si="28"/>
        <v>III</v>
      </c>
      <c r="X257" s="81" t="str">
        <f t="shared" si="29"/>
        <v>Aceptable</v>
      </c>
      <c r="Y257" s="80">
        <v>4</v>
      </c>
      <c r="Z257" s="80" t="s">
        <v>1014</v>
      </c>
      <c r="AA257" s="80" t="s">
        <v>879</v>
      </c>
      <c r="AB257" s="82"/>
      <c r="AC257" s="80" t="s">
        <v>497</v>
      </c>
      <c r="AD257" s="80" t="s">
        <v>497</v>
      </c>
      <c r="AE257" s="80" t="s">
        <v>497</v>
      </c>
      <c r="AF257" s="80" t="s">
        <v>497</v>
      </c>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64" s="71" customFormat="1" ht="37.950000000000003" customHeight="1" x14ac:dyDescent="0.3">
      <c r="A258" s="212">
        <v>242</v>
      </c>
      <c r="B258" s="80" t="s">
        <v>1962</v>
      </c>
      <c r="C258" s="80" t="s">
        <v>1106</v>
      </c>
      <c r="D258" s="80" t="s">
        <v>1086</v>
      </c>
      <c r="E258" s="94" t="s">
        <v>1087</v>
      </c>
      <c r="F258" s="94" t="s">
        <v>1120</v>
      </c>
      <c r="G258" s="94" t="s">
        <v>1964</v>
      </c>
      <c r="H258" s="94" t="s">
        <v>724</v>
      </c>
      <c r="I258" s="94" t="s">
        <v>1089</v>
      </c>
      <c r="J258" s="94" t="s">
        <v>1103</v>
      </c>
      <c r="K258" s="94" t="s">
        <v>347</v>
      </c>
      <c r="L258" s="94" t="s">
        <v>705</v>
      </c>
      <c r="M258" s="94" t="s">
        <v>706</v>
      </c>
      <c r="N258" s="94" t="s">
        <v>1104</v>
      </c>
      <c r="O258" s="95" t="s">
        <v>708</v>
      </c>
      <c r="P258" s="94" t="s">
        <v>490</v>
      </c>
      <c r="Q258" s="80">
        <v>2</v>
      </c>
      <c r="R258" s="80">
        <v>3</v>
      </c>
      <c r="S258" s="81">
        <f t="shared" si="25"/>
        <v>6</v>
      </c>
      <c r="T258" s="81" t="str">
        <f t="shared" si="26"/>
        <v>Medio</v>
      </c>
      <c r="U258" s="80">
        <v>25</v>
      </c>
      <c r="V258" s="81">
        <f t="shared" si="27"/>
        <v>150</v>
      </c>
      <c r="W258" s="81" t="str">
        <f t="shared" si="28"/>
        <v>II</v>
      </c>
      <c r="X258" s="81" t="str">
        <f t="shared" si="29"/>
        <v>No Aceptable o Aceptable con controles</v>
      </c>
      <c r="Y258" s="80">
        <v>4</v>
      </c>
      <c r="Z258" s="80" t="s">
        <v>1014</v>
      </c>
      <c r="AA258" s="80" t="s">
        <v>879</v>
      </c>
      <c r="AB258" s="82"/>
      <c r="AC258" s="80" t="s">
        <v>497</v>
      </c>
      <c r="AD258" s="80" t="s">
        <v>497</v>
      </c>
      <c r="AE258" s="80" t="s">
        <v>497</v>
      </c>
      <c r="AF258" s="80" t="s">
        <v>497</v>
      </c>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s="71" customFormat="1" ht="37.950000000000003" customHeight="1" x14ac:dyDescent="0.3">
      <c r="A259" s="211">
        <v>243</v>
      </c>
      <c r="B259" s="80" t="s">
        <v>1962</v>
      </c>
      <c r="C259" s="80" t="s">
        <v>1106</v>
      </c>
      <c r="D259" s="80" t="s">
        <v>1086</v>
      </c>
      <c r="E259" s="94" t="s">
        <v>1087</v>
      </c>
      <c r="F259" s="94" t="s">
        <v>1120</v>
      </c>
      <c r="G259" s="94" t="s">
        <v>1964</v>
      </c>
      <c r="H259" s="94" t="s">
        <v>724</v>
      </c>
      <c r="I259" s="94" t="s">
        <v>1089</v>
      </c>
      <c r="J259" s="94" t="s">
        <v>1131</v>
      </c>
      <c r="K259" s="94" t="s">
        <v>272</v>
      </c>
      <c r="L259" s="94" t="s">
        <v>1091</v>
      </c>
      <c r="M259" s="94" t="s">
        <v>966</v>
      </c>
      <c r="N259" s="94" t="s">
        <v>490</v>
      </c>
      <c r="O259" s="95" t="s">
        <v>1092</v>
      </c>
      <c r="P259" s="94" t="s">
        <v>490</v>
      </c>
      <c r="Q259" s="80">
        <v>2</v>
      </c>
      <c r="R259" s="80">
        <v>2</v>
      </c>
      <c r="S259" s="81">
        <f t="shared" si="25"/>
        <v>4</v>
      </c>
      <c r="T259" s="81" t="str">
        <f t="shared" si="26"/>
        <v>Bajo</v>
      </c>
      <c r="U259" s="80">
        <v>25</v>
      </c>
      <c r="V259" s="81">
        <f t="shared" si="27"/>
        <v>100</v>
      </c>
      <c r="W259" s="81" t="str">
        <f t="shared" si="28"/>
        <v>III</v>
      </c>
      <c r="X259" s="81" t="str">
        <f t="shared" si="29"/>
        <v>Aceptable</v>
      </c>
      <c r="Y259" s="80">
        <v>4</v>
      </c>
      <c r="Z259" s="80" t="s">
        <v>1132</v>
      </c>
      <c r="AA259" s="80" t="s">
        <v>1124</v>
      </c>
      <c r="AB259" s="82"/>
      <c r="AC259" s="80" t="s">
        <v>497</v>
      </c>
      <c r="AD259" s="80" t="s">
        <v>497</v>
      </c>
      <c r="AE259" s="80" t="s">
        <v>497</v>
      </c>
      <c r="AF259" s="80" t="s">
        <v>497</v>
      </c>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64" s="72" customFormat="1" ht="37.950000000000003" customHeight="1" x14ac:dyDescent="0.3">
      <c r="A260" s="211">
        <v>244</v>
      </c>
      <c r="B260" s="80" t="s">
        <v>1962</v>
      </c>
      <c r="C260" s="80" t="s">
        <v>1106</v>
      </c>
      <c r="D260" s="235" t="s">
        <v>1946</v>
      </c>
      <c r="E260" s="94" t="s">
        <v>1947</v>
      </c>
      <c r="F260" s="94" t="s">
        <v>1948</v>
      </c>
      <c r="G260" s="94" t="s">
        <v>1137</v>
      </c>
      <c r="H260" s="235" t="s">
        <v>724</v>
      </c>
      <c r="I260" s="94" t="s">
        <v>1949</v>
      </c>
      <c r="J260" s="235" t="s">
        <v>1950</v>
      </c>
      <c r="K260" s="94" t="s">
        <v>135</v>
      </c>
      <c r="L260" s="95" t="s">
        <v>618</v>
      </c>
      <c r="M260" s="94" t="s">
        <v>619</v>
      </c>
      <c r="N260" s="94" t="s">
        <v>490</v>
      </c>
      <c r="O260" s="95"/>
      <c r="P260" s="94" t="s">
        <v>1930</v>
      </c>
      <c r="Q260" s="80">
        <v>2</v>
      </c>
      <c r="R260" s="80">
        <v>2</v>
      </c>
      <c r="S260" s="81">
        <f t="shared" si="25"/>
        <v>4</v>
      </c>
      <c r="T260" s="81" t="str">
        <f t="shared" si="26"/>
        <v>Bajo</v>
      </c>
      <c r="U260" s="80">
        <v>25</v>
      </c>
      <c r="V260" s="81">
        <f t="shared" si="27"/>
        <v>100</v>
      </c>
      <c r="W260" s="81" t="str">
        <f t="shared" si="28"/>
        <v>III</v>
      </c>
      <c r="X260" s="81" t="str">
        <f t="shared" si="29"/>
        <v>Aceptable</v>
      </c>
      <c r="Y260" s="80">
        <v>3</v>
      </c>
      <c r="Z260" s="80" t="s">
        <v>621</v>
      </c>
      <c r="AA260" s="80" t="s">
        <v>500</v>
      </c>
      <c r="AB260" s="82"/>
      <c r="AC260" s="80" t="s">
        <v>497</v>
      </c>
      <c r="AD260" s="80" t="s">
        <v>497</v>
      </c>
      <c r="AE260" s="80" t="s">
        <v>820</v>
      </c>
      <c r="AF260" s="80" t="s">
        <v>497</v>
      </c>
    </row>
    <row r="261" spans="1:64" s="72" customFormat="1" ht="37.950000000000003" customHeight="1" x14ac:dyDescent="0.3">
      <c r="A261" s="212">
        <v>245</v>
      </c>
      <c r="B261" s="80" t="s">
        <v>1962</v>
      </c>
      <c r="C261" s="80" t="s">
        <v>1106</v>
      </c>
      <c r="D261" s="235" t="s">
        <v>1946</v>
      </c>
      <c r="E261" s="94" t="s">
        <v>1947</v>
      </c>
      <c r="F261" s="94" t="s">
        <v>1948</v>
      </c>
      <c r="G261" s="94" t="s">
        <v>1137</v>
      </c>
      <c r="H261" s="235" t="s">
        <v>724</v>
      </c>
      <c r="I261" s="94" t="s">
        <v>1949</v>
      </c>
      <c r="J261" s="235" t="s">
        <v>1950</v>
      </c>
      <c r="K261" s="94" t="s">
        <v>135</v>
      </c>
      <c r="L261" s="95" t="s">
        <v>624</v>
      </c>
      <c r="M261" s="94" t="s">
        <v>625</v>
      </c>
      <c r="N261" s="94" t="s">
        <v>490</v>
      </c>
      <c r="O261" s="95" t="s">
        <v>620</v>
      </c>
      <c r="P261" s="94" t="s">
        <v>1930</v>
      </c>
      <c r="Q261" s="80">
        <v>2</v>
      </c>
      <c r="R261" s="80">
        <v>2</v>
      </c>
      <c r="S261" s="81">
        <f t="shared" si="25"/>
        <v>4</v>
      </c>
      <c r="T261" s="81" t="str">
        <f t="shared" si="26"/>
        <v>Bajo</v>
      </c>
      <c r="U261" s="80">
        <v>25</v>
      </c>
      <c r="V261" s="81">
        <f t="shared" si="27"/>
        <v>100</v>
      </c>
      <c r="W261" s="81" t="str">
        <f t="shared" si="28"/>
        <v>III</v>
      </c>
      <c r="X261" s="81" t="str">
        <f t="shared" si="29"/>
        <v>Aceptable</v>
      </c>
      <c r="Y261" s="80">
        <v>3</v>
      </c>
      <c r="Z261" s="80" t="s">
        <v>621</v>
      </c>
      <c r="AA261" s="80" t="s">
        <v>500</v>
      </c>
      <c r="AB261" s="82"/>
      <c r="AC261" s="80" t="s">
        <v>497</v>
      </c>
      <c r="AD261" s="80" t="s">
        <v>497</v>
      </c>
      <c r="AE261" s="80" t="s">
        <v>820</v>
      </c>
      <c r="AF261" s="80" t="s">
        <v>497</v>
      </c>
    </row>
    <row r="262" spans="1:64" s="72" customFormat="1" ht="37.950000000000003" customHeight="1" x14ac:dyDescent="0.3">
      <c r="A262" s="211">
        <v>246</v>
      </c>
      <c r="B262" s="80" t="s">
        <v>1962</v>
      </c>
      <c r="C262" s="80" t="s">
        <v>1106</v>
      </c>
      <c r="D262" s="235" t="s">
        <v>1946</v>
      </c>
      <c r="E262" s="94" t="s">
        <v>1947</v>
      </c>
      <c r="F262" s="94" t="s">
        <v>1948</v>
      </c>
      <c r="G262" s="94" t="s">
        <v>1137</v>
      </c>
      <c r="H262" s="235" t="s">
        <v>724</v>
      </c>
      <c r="I262" s="94" t="s">
        <v>1949</v>
      </c>
      <c r="J262" s="235" t="s">
        <v>1950</v>
      </c>
      <c r="K262" s="94" t="s">
        <v>179</v>
      </c>
      <c r="L262" s="95" t="s">
        <v>748</v>
      </c>
      <c r="M262" s="94" t="s">
        <v>517</v>
      </c>
      <c r="N262" s="94" t="s">
        <v>490</v>
      </c>
      <c r="O262" s="95" t="s">
        <v>832</v>
      </c>
      <c r="P262" s="94" t="s">
        <v>1930</v>
      </c>
      <c r="Q262" s="80">
        <v>2</v>
      </c>
      <c r="R262" s="80">
        <v>1</v>
      </c>
      <c r="S262" s="81">
        <f t="shared" si="25"/>
        <v>2</v>
      </c>
      <c r="T262" s="81" t="str">
        <f t="shared" si="26"/>
        <v>Bajo</v>
      </c>
      <c r="U262" s="80">
        <v>60</v>
      </c>
      <c r="V262" s="81">
        <f t="shared" si="27"/>
        <v>120</v>
      </c>
      <c r="W262" s="81" t="str">
        <f t="shared" si="28"/>
        <v>III</v>
      </c>
      <c r="X262" s="81" t="str">
        <f t="shared" si="29"/>
        <v>Aceptable</v>
      </c>
      <c r="Y262" s="80">
        <v>3</v>
      </c>
      <c r="Z262" s="80" t="s">
        <v>1164</v>
      </c>
      <c r="AA262" s="80" t="s">
        <v>834</v>
      </c>
      <c r="AB262" s="82"/>
      <c r="AC262" s="80" t="s">
        <v>497</v>
      </c>
      <c r="AD262" s="80" t="s">
        <v>497</v>
      </c>
      <c r="AE262" s="80" t="s">
        <v>835</v>
      </c>
      <c r="AF262" s="80" t="s">
        <v>497</v>
      </c>
    </row>
    <row r="263" spans="1:64" s="72" customFormat="1" ht="37.950000000000003" customHeight="1" x14ac:dyDescent="0.3">
      <c r="A263" s="211">
        <v>247</v>
      </c>
      <c r="B263" s="80" t="s">
        <v>1962</v>
      </c>
      <c r="C263" s="80" t="s">
        <v>1106</v>
      </c>
      <c r="D263" s="235" t="s">
        <v>1946</v>
      </c>
      <c r="E263" s="94" t="s">
        <v>1947</v>
      </c>
      <c r="F263" s="94" t="s">
        <v>1948</v>
      </c>
      <c r="G263" s="94" t="s">
        <v>1137</v>
      </c>
      <c r="H263" s="235" t="s">
        <v>724</v>
      </c>
      <c r="I263" s="94" t="s">
        <v>1949</v>
      </c>
      <c r="J263" s="235" t="s">
        <v>1950</v>
      </c>
      <c r="K263" s="94" t="s">
        <v>179</v>
      </c>
      <c r="L263" s="95" t="s">
        <v>516</v>
      </c>
      <c r="M263" s="94" t="s">
        <v>517</v>
      </c>
      <c r="N263" s="94" t="s">
        <v>490</v>
      </c>
      <c r="O263" s="95" t="s">
        <v>518</v>
      </c>
      <c r="P263" s="94" t="s">
        <v>1930</v>
      </c>
      <c r="Q263" s="80">
        <v>2</v>
      </c>
      <c r="R263" s="80">
        <v>2</v>
      </c>
      <c r="S263" s="81">
        <f t="shared" si="25"/>
        <v>4</v>
      </c>
      <c r="T263" s="81" t="str">
        <f t="shared" si="26"/>
        <v>Bajo</v>
      </c>
      <c r="U263" s="80">
        <v>25</v>
      </c>
      <c r="V263" s="81">
        <f t="shared" si="27"/>
        <v>100</v>
      </c>
      <c r="W263" s="81" t="str">
        <f t="shared" si="28"/>
        <v>III</v>
      </c>
      <c r="X263" s="81" t="str">
        <f t="shared" si="29"/>
        <v>Aceptable</v>
      </c>
      <c r="Y263" s="80">
        <v>3</v>
      </c>
      <c r="Z263" s="80" t="s">
        <v>1166</v>
      </c>
      <c r="AA263" s="80" t="s">
        <v>834</v>
      </c>
      <c r="AB263" s="82"/>
      <c r="AC263" s="80" t="s">
        <v>497</v>
      </c>
      <c r="AD263" s="80" t="s">
        <v>497</v>
      </c>
      <c r="AE263" s="80" t="s">
        <v>835</v>
      </c>
      <c r="AF263" s="80" t="s">
        <v>497</v>
      </c>
    </row>
    <row r="264" spans="1:64" s="72" customFormat="1" ht="37.950000000000003" customHeight="1" x14ac:dyDescent="0.3">
      <c r="A264" s="212">
        <v>248</v>
      </c>
      <c r="B264" s="80" t="s">
        <v>1962</v>
      </c>
      <c r="C264" s="80" t="s">
        <v>1106</v>
      </c>
      <c r="D264" s="235" t="s">
        <v>1946</v>
      </c>
      <c r="E264" s="94" t="s">
        <v>1947</v>
      </c>
      <c r="F264" s="94" t="s">
        <v>1948</v>
      </c>
      <c r="G264" s="94" t="s">
        <v>1137</v>
      </c>
      <c r="H264" s="235" t="s">
        <v>724</v>
      </c>
      <c r="I264" s="94" t="s">
        <v>1949</v>
      </c>
      <c r="J264" s="235" t="s">
        <v>1950</v>
      </c>
      <c r="K264" s="94" t="s">
        <v>307</v>
      </c>
      <c r="L264" s="95" t="s">
        <v>538</v>
      </c>
      <c r="M264" s="94" t="s">
        <v>539</v>
      </c>
      <c r="N264" s="94" t="s">
        <v>490</v>
      </c>
      <c r="O264" s="95" t="s">
        <v>540</v>
      </c>
      <c r="P264" s="94" t="s">
        <v>1930</v>
      </c>
      <c r="Q264" s="80">
        <v>2</v>
      </c>
      <c r="R264" s="80">
        <v>3</v>
      </c>
      <c r="S264" s="81">
        <f t="shared" si="25"/>
        <v>6</v>
      </c>
      <c r="T264" s="81" t="str">
        <f t="shared" si="26"/>
        <v>Medio</v>
      </c>
      <c r="U264" s="80">
        <v>25</v>
      </c>
      <c r="V264" s="81">
        <f t="shared" si="27"/>
        <v>150</v>
      </c>
      <c r="W264" s="81" t="str">
        <f t="shared" si="28"/>
        <v>II</v>
      </c>
      <c r="X264" s="81" t="str">
        <f t="shared" si="29"/>
        <v>No Aceptable o Aceptable con controles</v>
      </c>
      <c r="Y264" s="80">
        <v>3</v>
      </c>
      <c r="Z264" s="80" t="s">
        <v>1167</v>
      </c>
      <c r="AA264" s="80" t="s">
        <v>500</v>
      </c>
      <c r="AB264" s="82" t="s">
        <v>490</v>
      </c>
      <c r="AC264" s="80" t="s">
        <v>497</v>
      </c>
      <c r="AD264" s="80" t="s">
        <v>497</v>
      </c>
      <c r="AE264" s="80" t="s">
        <v>542</v>
      </c>
      <c r="AF264" s="80" t="s">
        <v>497</v>
      </c>
    </row>
    <row r="265" spans="1:64" s="72" customFormat="1" ht="37.950000000000003" customHeight="1" x14ac:dyDescent="0.3">
      <c r="A265" s="211">
        <v>249</v>
      </c>
      <c r="B265" s="80" t="s">
        <v>1962</v>
      </c>
      <c r="C265" s="80" t="s">
        <v>1106</v>
      </c>
      <c r="D265" s="235" t="s">
        <v>1946</v>
      </c>
      <c r="E265" s="94" t="s">
        <v>1947</v>
      </c>
      <c r="F265" s="94" t="s">
        <v>1948</v>
      </c>
      <c r="G265" s="94" t="s">
        <v>1137</v>
      </c>
      <c r="H265" s="235" t="s">
        <v>724</v>
      </c>
      <c r="I265" s="94" t="s">
        <v>1949</v>
      </c>
      <c r="J265" s="235" t="s">
        <v>1950</v>
      </c>
      <c r="K265" s="94" t="s">
        <v>213</v>
      </c>
      <c r="L265" s="95" t="s">
        <v>678</v>
      </c>
      <c r="M265" s="94" t="s">
        <v>679</v>
      </c>
      <c r="N265" s="94" t="s">
        <v>490</v>
      </c>
      <c r="O265" s="95" t="s">
        <v>680</v>
      </c>
      <c r="P265" s="94" t="s">
        <v>1930</v>
      </c>
      <c r="Q265" s="80">
        <v>2</v>
      </c>
      <c r="R265" s="80">
        <v>2</v>
      </c>
      <c r="S265" s="81">
        <f t="shared" si="25"/>
        <v>4</v>
      </c>
      <c r="T265" s="81" t="str">
        <f t="shared" si="26"/>
        <v>Bajo</v>
      </c>
      <c r="U265" s="80">
        <v>60</v>
      </c>
      <c r="V265" s="81">
        <f t="shared" si="27"/>
        <v>240</v>
      </c>
      <c r="W265" s="81" t="str">
        <f t="shared" si="28"/>
        <v>II</v>
      </c>
      <c r="X265" s="81" t="str">
        <f t="shared" si="29"/>
        <v>No Aceptable o Aceptable con controles</v>
      </c>
      <c r="Y265" s="80">
        <v>3</v>
      </c>
      <c r="Z265" s="80" t="s">
        <v>1117</v>
      </c>
      <c r="AA265" s="80" t="s">
        <v>500</v>
      </c>
      <c r="AB265" s="82"/>
      <c r="AC265" s="80" t="s">
        <v>815</v>
      </c>
      <c r="AD265" s="80" t="s">
        <v>497</v>
      </c>
      <c r="AE265" s="80" t="s">
        <v>497</v>
      </c>
      <c r="AF265" s="80" t="s">
        <v>816</v>
      </c>
    </row>
    <row r="266" spans="1:64" s="72" customFormat="1" ht="37.950000000000003" customHeight="1" x14ac:dyDescent="0.3">
      <c r="A266" s="211">
        <v>250</v>
      </c>
      <c r="B266" s="80" t="s">
        <v>1962</v>
      </c>
      <c r="C266" s="80" t="s">
        <v>1106</v>
      </c>
      <c r="D266" s="235" t="s">
        <v>1946</v>
      </c>
      <c r="E266" s="94" t="s">
        <v>1947</v>
      </c>
      <c r="F266" s="94" t="s">
        <v>1948</v>
      </c>
      <c r="G266" s="94" t="s">
        <v>1137</v>
      </c>
      <c r="H266" s="235" t="s">
        <v>724</v>
      </c>
      <c r="I266" s="94" t="s">
        <v>1949</v>
      </c>
      <c r="J266" s="235" t="s">
        <v>1950</v>
      </c>
      <c r="K266" s="94" t="s">
        <v>213</v>
      </c>
      <c r="L266" s="95" t="s">
        <v>684</v>
      </c>
      <c r="M266" s="94" t="s">
        <v>685</v>
      </c>
      <c r="N266" s="94" t="s">
        <v>490</v>
      </c>
      <c r="O266" s="95" t="s">
        <v>680</v>
      </c>
      <c r="P266" s="94" t="s">
        <v>1930</v>
      </c>
      <c r="Q266" s="80">
        <v>2</v>
      </c>
      <c r="R266" s="80">
        <v>2</v>
      </c>
      <c r="S266" s="81">
        <f t="shared" si="25"/>
        <v>4</v>
      </c>
      <c r="T266" s="81" t="str">
        <f t="shared" si="26"/>
        <v>Bajo</v>
      </c>
      <c r="U266" s="80">
        <v>25</v>
      </c>
      <c r="V266" s="81">
        <f t="shared" si="27"/>
        <v>100</v>
      </c>
      <c r="W266" s="81" t="str">
        <f t="shared" si="28"/>
        <v>III</v>
      </c>
      <c r="X266" s="81" t="str">
        <f t="shared" si="29"/>
        <v>Aceptable</v>
      </c>
      <c r="Y266" s="80">
        <v>3</v>
      </c>
      <c r="Z266" s="80" t="s">
        <v>1117</v>
      </c>
      <c r="AA266" s="80" t="s">
        <v>500</v>
      </c>
      <c r="AB266" s="82"/>
      <c r="AC266" s="80" t="s">
        <v>815</v>
      </c>
      <c r="AD266" s="80" t="s">
        <v>497</v>
      </c>
      <c r="AE266" s="80" t="s">
        <v>497</v>
      </c>
      <c r="AF266" s="80" t="s">
        <v>816</v>
      </c>
    </row>
    <row r="267" spans="1:64" s="71" customFormat="1" ht="37.950000000000003" customHeight="1" x14ac:dyDescent="0.3">
      <c r="A267" s="212">
        <v>251</v>
      </c>
      <c r="B267" s="225" t="s">
        <v>1886</v>
      </c>
      <c r="C267" s="225" t="s">
        <v>475</v>
      </c>
      <c r="D267" s="225" t="s">
        <v>476</v>
      </c>
      <c r="E267" s="197" t="s">
        <v>1151</v>
      </c>
      <c r="F267" s="197" t="s">
        <v>1966</v>
      </c>
      <c r="G267" s="197" t="s">
        <v>1153</v>
      </c>
      <c r="H267" s="197" t="s">
        <v>724</v>
      </c>
      <c r="I267" s="197" t="s">
        <v>916</v>
      </c>
      <c r="J267" s="197" t="s">
        <v>1154</v>
      </c>
      <c r="K267" s="197" t="s">
        <v>234</v>
      </c>
      <c r="L267" s="198" t="s">
        <v>638</v>
      </c>
      <c r="M267" s="197" t="s">
        <v>772</v>
      </c>
      <c r="N267" s="197" t="s">
        <v>631</v>
      </c>
      <c r="O267" s="198" t="s">
        <v>773</v>
      </c>
      <c r="P267" s="197" t="s">
        <v>1930</v>
      </c>
      <c r="Q267" s="225">
        <v>2</v>
      </c>
      <c r="R267" s="225">
        <v>1</v>
      </c>
      <c r="S267" s="226">
        <f t="shared" si="25"/>
        <v>2</v>
      </c>
      <c r="T267" s="226" t="str">
        <f t="shared" si="26"/>
        <v>Bajo</v>
      </c>
      <c r="U267" s="225">
        <v>25</v>
      </c>
      <c r="V267" s="226">
        <f t="shared" si="27"/>
        <v>50</v>
      </c>
      <c r="W267" s="226" t="str">
        <f t="shared" si="28"/>
        <v>III</v>
      </c>
      <c r="X267" s="226" t="str">
        <f t="shared" si="29"/>
        <v>Aceptable</v>
      </c>
      <c r="Y267" s="225">
        <v>3</v>
      </c>
      <c r="Z267" s="225" t="s">
        <v>642</v>
      </c>
      <c r="AA267" s="225" t="s">
        <v>500</v>
      </c>
      <c r="AB267" s="227" t="s">
        <v>491</v>
      </c>
      <c r="AC267" s="225" t="s">
        <v>497</v>
      </c>
      <c r="AD267" s="225" t="s">
        <v>497</v>
      </c>
      <c r="AE267" s="225" t="s">
        <v>497</v>
      </c>
      <c r="AF267" s="225" t="s">
        <v>497</v>
      </c>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s="71" customFormat="1" ht="37.950000000000003" customHeight="1" x14ac:dyDescent="0.3">
      <c r="A268" s="211">
        <v>252</v>
      </c>
      <c r="B268" s="225" t="s">
        <v>1886</v>
      </c>
      <c r="C268" s="225" t="s">
        <v>475</v>
      </c>
      <c r="D268" s="225" t="s">
        <v>476</v>
      </c>
      <c r="E268" s="197" t="s">
        <v>1151</v>
      </c>
      <c r="F268" s="197" t="s">
        <v>1966</v>
      </c>
      <c r="G268" s="197" t="s">
        <v>1153</v>
      </c>
      <c r="H268" s="197" t="s">
        <v>724</v>
      </c>
      <c r="I268" s="197" t="s">
        <v>916</v>
      </c>
      <c r="J268" s="197" t="s">
        <v>1113</v>
      </c>
      <c r="K268" s="197" t="s">
        <v>135</v>
      </c>
      <c r="L268" s="198" t="s">
        <v>618</v>
      </c>
      <c r="M268" s="197" t="s">
        <v>619</v>
      </c>
      <c r="N268" s="197" t="s">
        <v>490</v>
      </c>
      <c r="O268" s="198" t="s">
        <v>620</v>
      </c>
      <c r="P268" s="197" t="s">
        <v>1930</v>
      </c>
      <c r="Q268" s="225">
        <v>2</v>
      </c>
      <c r="R268" s="225">
        <v>2</v>
      </c>
      <c r="S268" s="226">
        <f t="shared" ref="S268:S299" si="30">IF(OR(Q268="",R268=""),"",IF((Q268*R268=0),"N/A",Q268*R268))</f>
        <v>4</v>
      </c>
      <c r="T268" s="226" t="str">
        <f t="shared" ref="T268:T299" si="31">IF(S268="","",IF(ISTEXT(S268),"N/A",IF(OR(S268=2,S268=4),"Bajo",IF(OR(S268=6,S268=8),"Medio",IF(OR(S268=10,S268=12,S268=18,S268=20),"Alto",IF(OR(S268=24,S268=30,S268=40),"Muy Alto","Error"))))))</f>
        <v>Bajo</v>
      </c>
      <c r="U268" s="225">
        <v>25</v>
      </c>
      <c r="V268" s="226">
        <f t="shared" ref="V268:V299" si="32">IF(OR(U268="",S268=""),"",IF(ISTEXT(S268),"N/A",S268*U268))</f>
        <v>100</v>
      </c>
      <c r="W268" s="226" t="str">
        <f t="shared" ref="W268:W299" si="33">IF(V268="","",IF(ISTEXT(V268),"IV",IF(V268=20,"IV",IF(AND(V268&gt;=40,V268&lt;=120),"III",IF(AND(V268&gt;=150,V268&lt;=500),"II",IF(AND(V268&gt;=600,V268&lt;=4000),"I","Error"))))))</f>
        <v>III</v>
      </c>
      <c r="X268" s="226" t="str">
        <f t="shared" ref="X268:X299" si="34">IF(W268="","",IF(OR(W268="IV",W268="III"),"Aceptable",IF(W268="II","No Aceptable o Aceptable con controles",IF(W268="I","No Aceptable","Error"))))</f>
        <v>Aceptable</v>
      </c>
      <c r="Y268" s="225">
        <v>3</v>
      </c>
      <c r="Z268" s="225" t="s">
        <v>621</v>
      </c>
      <c r="AA268" s="225" t="s">
        <v>500</v>
      </c>
      <c r="AB268" s="227"/>
      <c r="AC268" s="225" t="s">
        <v>497</v>
      </c>
      <c r="AD268" s="225" t="s">
        <v>497</v>
      </c>
      <c r="AE268" s="225" t="s">
        <v>820</v>
      </c>
      <c r="AF268" s="225" t="s">
        <v>497</v>
      </c>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row>
    <row r="269" spans="1:64" s="71" customFormat="1" ht="37.950000000000003" customHeight="1" x14ac:dyDescent="0.3">
      <c r="A269" s="211">
        <v>253</v>
      </c>
      <c r="B269" s="225" t="s">
        <v>1886</v>
      </c>
      <c r="C269" s="225" t="s">
        <v>475</v>
      </c>
      <c r="D269" s="225" t="s">
        <v>476</v>
      </c>
      <c r="E269" s="197" t="s">
        <v>1151</v>
      </c>
      <c r="F269" s="197" t="s">
        <v>1966</v>
      </c>
      <c r="G269" s="197" t="s">
        <v>1153</v>
      </c>
      <c r="H269" s="197" t="s">
        <v>724</v>
      </c>
      <c r="I269" s="197" t="s">
        <v>916</v>
      </c>
      <c r="J269" s="197" t="s">
        <v>1113</v>
      </c>
      <c r="K269" s="197" t="s">
        <v>135</v>
      </c>
      <c r="L269" s="198" t="s">
        <v>624</v>
      </c>
      <c r="M269" s="197" t="s">
        <v>625</v>
      </c>
      <c r="N269" s="197" t="s">
        <v>490</v>
      </c>
      <c r="O269" s="198" t="s">
        <v>620</v>
      </c>
      <c r="P269" s="197" t="s">
        <v>1930</v>
      </c>
      <c r="Q269" s="225">
        <v>2</v>
      </c>
      <c r="R269" s="225">
        <v>2</v>
      </c>
      <c r="S269" s="226">
        <f t="shared" si="30"/>
        <v>4</v>
      </c>
      <c r="T269" s="226" t="str">
        <f t="shared" si="31"/>
        <v>Bajo</v>
      </c>
      <c r="U269" s="225">
        <v>25</v>
      </c>
      <c r="V269" s="226">
        <f t="shared" si="32"/>
        <v>100</v>
      </c>
      <c r="W269" s="226" t="str">
        <f t="shared" si="33"/>
        <v>III</v>
      </c>
      <c r="X269" s="226" t="str">
        <f t="shared" si="34"/>
        <v>Aceptable</v>
      </c>
      <c r="Y269" s="225">
        <v>3</v>
      </c>
      <c r="Z269" s="225" t="s">
        <v>621</v>
      </c>
      <c r="AA269" s="225" t="s">
        <v>500</v>
      </c>
      <c r="AB269" s="227"/>
      <c r="AC269" s="225" t="s">
        <v>497</v>
      </c>
      <c r="AD269" s="225" t="s">
        <v>497</v>
      </c>
      <c r="AE269" s="225" t="s">
        <v>820</v>
      </c>
      <c r="AF269" s="225" t="s">
        <v>497</v>
      </c>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row>
    <row r="270" spans="1:64" s="71" customFormat="1" ht="37.950000000000003" customHeight="1" x14ac:dyDescent="0.3">
      <c r="A270" s="212">
        <v>254</v>
      </c>
      <c r="B270" s="225" t="s">
        <v>1886</v>
      </c>
      <c r="C270" s="225" t="s">
        <v>475</v>
      </c>
      <c r="D270" s="225" t="s">
        <v>476</v>
      </c>
      <c r="E270" s="197" t="s">
        <v>1151</v>
      </c>
      <c r="F270" s="197" t="s">
        <v>1966</v>
      </c>
      <c r="G270" s="197" t="s">
        <v>1153</v>
      </c>
      <c r="H270" s="197" t="s">
        <v>724</v>
      </c>
      <c r="I270" s="197" t="s">
        <v>916</v>
      </c>
      <c r="J270" s="197" t="s">
        <v>1155</v>
      </c>
      <c r="K270" s="197" t="s">
        <v>234</v>
      </c>
      <c r="L270" s="198" t="s">
        <v>778</v>
      </c>
      <c r="M270" s="197" t="s">
        <v>779</v>
      </c>
      <c r="N270" s="197" t="s">
        <v>631</v>
      </c>
      <c r="O270" s="198" t="s">
        <v>773</v>
      </c>
      <c r="P270" s="197" t="s">
        <v>1930</v>
      </c>
      <c r="Q270" s="225">
        <v>2</v>
      </c>
      <c r="R270" s="225">
        <v>1</v>
      </c>
      <c r="S270" s="226">
        <f t="shared" si="30"/>
        <v>2</v>
      </c>
      <c r="T270" s="226" t="str">
        <f t="shared" si="31"/>
        <v>Bajo</v>
      </c>
      <c r="U270" s="225">
        <v>60</v>
      </c>
      <c r="V270" s="226">
        <f t="shared" si="32"/>
        <v>120</v>
      </c>
      <c r="W270" s="226" t="str">
        <f t="shared" si="33"/>
        <v>III</v>
      </c>
      <c r="X270" s="226" t="str">
        <f t="shared" si="34"/>
        <v>Aceptable</v>
      </c>
      <c r="Y270" s="225">
        <v>3</v>
      </c>
      <c r="Z270" s="225" t="s">
        <v>780</v>
      </c>
      <c r="AA270" s="225" t="s">
        <v>500</v>
      </c>
      <c r="AB270" s="227" t="s">
        <v>491</v>
      </c>
      <c r="AC270" s="225" t="s">
        <v>497</v>
      </c>
      <c r="AD270" s="225" t="s">
        <v>497</v>
      </c>
      <c r="AE270" s="225" t="s">
        <v>497</v>
      </c>
      <c r="AF270" s="225" t="s">
        <v>497</v>
      </c>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row>
    <row r="271" spans="1:64" s="71" customFormat="1" ht="37.950000000000003" customHeight="1" x14ac:dyDescent="0.3">
      <c r="A271" s="211">
        <v>255</v>
      </c>
      <c r="B271" s="225" t="s">
        <v>1886</v>
      </c>
      <c r="C271" s="225" t="s">
        <v>475</v>
      </c>
      <c r="D271" s="225" t="s">
        <v>476</v>
      </c>
      <c r="E271" s="197" t="s">
        <v>1151</v>
      </c>
      <c r="F271" s="197" t="s">
        <v>1966</v>
      </c>
      <c r="G271" s="197" t="s">
        <v>1153</v>
      </c>
      <c r="H271" s="197" t="s">
        <v>724</v>
      </c>
      <c r="I271" s="197" t="s">
        <v>916</v>
      </c>
      <c r="J271" s="197" t="s">
        <v>1156</v>
      </c>
      <c r="K271" s="197" t="s">
        <v>234</v>
      </c>
      <c r="L271" s="198" t="s">
        <v>552</v>
      </c>
      <c r="M271" s="197" t="s">
        <v>630</v>
      </c>
      <c r="N271" s="197" t="s">
        <v>631</v>
      </c>
      <c r="O271" s="198" t="s">
        <v>632</v>
      </c>
      <c r="P271" s="197" t="s">
        <v>1930</v>
      </c>
      <c r="Q271" s="225">
        <v>2</v>
      </c>
      <c r="R271" s="225">
        <v>2</v>
      </c>
      <c r="S271" s="226">
        <f t="shared" si="30"/>
        <v>4</v>
      </c>
      <c r="T271" s="226" t="str">
        <f t="shared" si="31"/>
        <v>Bajo</v>
      </c>
      <c r="U271" s="225">
        <v>25</v>
      </c>
      <c r="V271" s="226">
        <f t="shared" si="32"/>
        <v>100</v>
      </c>
      <c r="W271" s="226" t="str">
        <f t="shared" si="33"/>
        <v>III</v>
      </c>
      <c r="X271" s="226" t="str">
        <f t="shared" si="34"/>
        <v>Aceptable</v>
      </c>
      <c r="Y271" s="225">
        <v>3</v>
      </c>
      <c r="Z271" s="225" t="s">
        <v>1157</v>
      </c>
      <c r="AA271" s="225" t="s">
        <v>500</v>
      </c>
      <c r="AB271" s="227"/>
      <c r="AC271" s="225" t="s">
        <v>497</v>
      </c>
      <c r="AD271" s="225" t="s">
        <v>497</v>
      </c>
      <c r="AE271" s="225" t="s">
        <v>497</v>
      </c>
      <c r="AF271" s="225" t="s">
        <v>497</v>
      </c>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64" s="71" customFormat="1" ht="37.950000000000003" customHeight="1" x14ac:dyDescent="0.3">
      <c r="A272" s="211">
        <v>256</v>
      </c>
      <c r="B272" s="225" t="s">
        <v>1886</v>
      </c>
      <c r="C272" s="225" t="s">
        <v>475</v>
      </c>
      <c r="D272" s="225" t="s">
        <v>476</v>
      </c>
      <c r="E272" s="197" t="s">
        <v>1151</v>
      </c>
      <c r="F272" s="197" t="s">
        <v>1966</v>
      </c>
      <c r="G272" s="197" t="s">
        <v>1153</v>
      </c>
      <c r="H272" s="197" t="s">
        <v>724</v>
      </c>
      <c r="I272" s="197" t="s">
        <v>916</v>
      </c>
      <c r="J272" s="197" t="s">
        <v>783</v>
      </c>
      <c r="K272" s="197" t="s">
        <v>234</v>
      </c>
      <c r="L272" s="198" t="s">
        <v>784</v>
      </c>
      <c r="M272" s="197" t="s">
        <v>785</v>
      </c>
      <c r="N272" s="197" t="s">
        <v>786</v>
      </c>
      <c r="O272" s="198" t="s">
        <v>787</v>
      </c>
      <c r="P272" s="197" t="s">
        <v>1930</v>
      </c>
      <c r="Q272" s="225">
        <v>2</v>
      </c>
      <c r="R272" s="225">
        <v>1</v>
      </c>
      <c r="S272" s="226">
        <f t="shared" si="30"/>
        <v>2</v>
      </c>
      <c r="T272" s="226" t="str">
        <f t="shared" si="31"/>
        <v>Bajo</v>
      </c>
      <c r="U272" s="225">
        <v>60</v>
      </c>
      <c r="V272" s="226">
        <f t="shared" si="32"/>
        <v>120</v>
      </c>
      <c r="W272" s="226" t="str">
        <f t="shared" si="33"/>
        <v>III</v>
      </c>
      <c r="X272" s="226" t="str">
        <f t="shared" si="34"/>
        <v>Aceptable</v>
      </c>
      <c r="Y272" s="225">
        <v>3</v>
      </c>
      <c r="Z272" s="225" t="s">
        <v>1158</v>
      </c>
      <c r="AA272" s="225" t="s">
        <v>500</v>
      </c>
      <c r="AB272" s="227"/>
      <c r="AC272" s="225" t="s">
        <v>497</v>
      </c>
      <c r="AD272" s="225" t="s">
        <v>497</v>
      </c>
      <c r="AE272" s="225" t="s">
        <v>497</v>
      </c>
      <c r="AF272" s="225" t="s">
        <v>497</v>
      </c>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64" s="71" customFormat="1" ht="37.950000000000003" customHeight="1" x14ac:dyDescent="0.3">
      <c r="A273" s="212">
        <v>257</v>
      </c>
      <c r="B273" s="225" t="s">
        <v>1886</v>
      </c>
      <c r="C273" s="225" t="s">
        <v>475</v>
      </c>
      <c r="D273" s="225" t="s">
        <v>476</v>
      </c>
      <c r="E273" s="197" t="s">
        <v>1151</v>
      </c>
      <c r="F273" s="197" t="s">
        <v>1966</v>
      </c>
      <c r="G273" s="197" t="s">
        <v>1153</v>
      </c>
      <c r="H273" s="197" t="s">
        <v>724</v>
      </c>
      <c r="I273" s="197" t="s">
        <v>916</v>
      </c>
      <c r="J273" s="197" t="s">
        <v>790</v>
      </c>
      <c r="K273" s="197" t="s">
        <v>192</v>
      </c>
      <c r="L273" s="198" t="s">
        <v>791</v>
      </c>
      <c r="M273" s="197" t="s">
        <v>792</v>
      </c>
      <c r="N273" s="197" t="s">
        <v>793</v>
      </c>
      <c r="O273" s="198" t="s">
        <v>794</v>
      </c>
      <c r="P273" s="197" t="s">
        <v>1930</v>
      </c>
      <c r="Q273" s="225">
        <v>2</v>
      </c>
      <c r="R273" s="225">
        <v>1</v>
      </c>
      <c r="S273" s="226">
        <f t="shared" si="30"/>
        <v>2</v>
      </c>
      <c r="T273" s="226" t="str">
        <f t="shared" si="31"/>
        <v>Bajo</v>
      </c>
      <c r="U273" s="225">
        <v>25</v>
      </c>
      <c r="V273" s="226">
        <f t="shared" si="32"/>
        <v>50</v>
      </c>
      <c r="W273" s="226" t="str">
        <f t="shared" si="33"/>
        <v>III</v>
      </c>
      <c r="X273" s="226" t="str">
        <f t="shared" si="34"/>
        <v>Aceptable</v>
      </c>
      <c r="Y273" s="225">
        <v>3</v>
      </c>
      <c r="Z273" s="225" t="s">
        <v>709</v>
      </c>
      <c r="AA273" s="225" t="s">
        <v>500</v>
      </c>
      <c r="AB273" s="227"/>
      <c r="AC273" s="225" t="s">
        <v>497</v>
      </c>
      <c r="AD273" s="225" t="s">
        <v>497</v>
      </c>
      <c r="AE273" s="225" t="s">
        <v>497</v>
      </c>
      <c r="AF273" s="225" t="s">
        <v>497</v>
      </c>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64" s="71" customFormat="1" ht="37.950000000000003" customHeight="1" x14ac:dyDescent="0.3">
      <c r="A274" s="211">
        <v>258</v>
      </c>
      <c r="B274" s="225" t="s">
        <v>1886</v>
      </c>
      <c r="C274" s="225" t="s">
        <v>475</v>
      </c>
      <c r="D274" s="225" t="s">
        <v>476</v>
      </c>
      <c r="E274" s="197" t="s">
        <v>1151</v>
      </c>
      <c r="F274" s="197" t="s">
        <v>1966</v>
      </c>
      <c r="G274" s="197" t="s">
        <v>1153</v>
      </c>
      <c r="H274" s="197" t="s">
        <v>724</v>
      </c>
      <c r="I274" s="197" t="s">
        <v>916</v>
      </c>
      <c r="J274" s="197" t="s">
        <v>795</v>
      </c>
      <c r="K274" s="197" t="s">
        <v>192</v>
      </c>
      <c r="L274" s="198" t="s">
        <v>756</v>
      </c>
      <c r="M274" s="197" t="s">
        <v>796</v>
      </c>
      <c r="N274" s="197" t="s">
        <v>737</v>
      </c>
      <c r="O274" s="198" t="s">
        <v>560</v>
      </c>
      <c r="P274" s="197" t="s">
        <v>1930</v>
      </c>
      <c r="Q274" s="225">
        <v>2</v>
      </c>
      <c r="R274" s="225">
        <v>2</v>
      </c>
      <c r="S274" s="226">
        <f t="shared" si="30"/>
        <v>4</v>
      </c>
      <c r="T274" s="226" t="str">
        <f t="shared" si="31"/>
        <v>Bajo</v>
      </c>
      <c r="U274" s="225">
        <v>25</v>
      </c>
      <c r="V274" s="226">
        <f t="shared" si="32"/>
        <v>100</v>
      </c>
      <c r="W274" s="226" t="str">
        <f t="shared" si="33"/>
        <v>III</v>
      </c>
      <c r="X274" s="226" t="str">
        <f t="shared" si="34"/>
        <v>Aceptable</v>
      </c>
      <c r="Y274" s="225">
        <v>3</v>
      </c>
      <c r="Z274" s="225" t="s">
        <v>798</v>
      </c>
      <c r="AA274" s="225" t="s">
        <v>500</v>
      </c>
      <c r="AB274" s="227"/>
      <c r="AC274" s="225" t="s">
        <v>497</v>
      </c>
      <c r="AD274" s="225" t="s">
        <v>497</v>
      </c>
      <c r="AE274" s="225" t="s">
        <v>497</v>
      </c>
      <c r="AF274" s="225" t="s">
        <v>497</v>
      </c>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64" s="71" customFormat="1" ht="37.950000000000003" customHeight="1" x14ac:dyDescent="0.3">
      <c r="A275" s="211">
        <v>259</v>
      </c>
      <c r="B275" s="225" t="s">
        <v>1886</v>
      </c>
      <c r="C275" s="225" t="s">
        <v>475</v>
      </c>
      <c r="D275" s="225" t="s">
        <v>476</v>
      </c>
      <c r="E275" s="197" t="s">
        <v>1151</v>
      </c>
      <c r="F275" s="197" t="s">
        <v>1966</v>
      </c>
      <c r="G275" s="197" t="s">
        <v>1153</v>
      </c>
      <c r="H275" s="197" t="s">
        <v>724</v>
      </c>
      <c r="I275" s="197" t="s">
        <v>916</v>
      </c>
      <c r="J275" s="197" t="s">
        <v>806</v>
      </c>
      <c r="K275" s="197" t="s">
        <v>213</v>
      </c>
      <c r="L275" s="198" t="s">
        <v>646</v>
      </c>
      <c r="M275" s="197" t="s">
        <v>807</v>
      </c>
      <c r="N275" s="197" t="s">
        <v>737</v>
      </c>
      <c r="O275" s="198" t="s">
        <v>584</v>
      </c>
      <c r="P275" s="197" t="s">
        <v>1930</v>
      </c>
      <c r="Q275" s="225">
        <v>2</v>
      </c>
      <c r="R275" s="225">
        <v>1</v>
      </c>
      <c r="S275" s="226">
        <f t="shared" si="30"/>
        <v>2</v>
      </c>
      <c r="T275" s="226" t="str">
        <f t="shared" si="31"/>
        <v>Bajo</v>
      </c>
      <c r="U275" s="225">
        <v>25</v>
      </c>
      <c r="V275" s="226">
        <f t="shared" si="32"/>
        <v>50</v>
      </c>
      <c r="W275" s="226" t="str">
        <f t="shared" si="33"/>
        <v>III</v>
      </c>
      <c r="X275" s="226" t="str">
        <f t="shared" si="34"/>
        <v>Aceptable</v>
      </c>
      <c r="Y275" s="225">
        <v>3</v>
      </c>
      <c r="Z275" s="225" t="s">
        <v>1073</v>
      </c>
      <c r="AA275" s="225" t="s">
        <v>500</v>
      </c>
      <c r="AB275" s="227"/>
      <c r="AC275" s="225" t="s">
        <v>497</v>
      </c>
      <c r="AD275" s="225" t="s">
        <v>497</v>
      </c>
      <c r="AE275" s="225" t="s">
        <v>497</v>
      </c>
      <c r="AF275" s="225" t="s">
        <v>497</v>
      </c>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64" s="71" customFormat="1" ht="37.950000000000003" customHeight="1" x14ac:dyDescent="0.3">
      <c r="A276" s="212">
        <v>260</v>
      </c>
      <c r="B276" s="225" t="s">
        <v>1886</v>
      </c>
      <c r="C276" s="225" t="s">
        <v>475</v>
      </c>
      <c r="D276" s="225" t="s">
        <v>476</v>
      </c>
      <c r="E276" s="197" t="s">
        <v>1151</v>
      </c>
      <c r="F276" s="197" t="s">
        <v>1966</v>
      </c>
      <c r="G276" s="197" t="s">
        <v>1153</v>
      </c>
      <c r="H276" s="197" t="s">
        <v>724</v>
      </c>
      <c r="I276" s="197" t="s">
        <v>916</v>
      </c>
      <c r="J276" s="197" t="s">
        <v>1159</v>
      </c>
      <c r="K276" s="197" t="s">
        <v>213</v>
      </c>
      <c r="L276" s="198" t="s">
        <v>684</v>
      </c>
      <c r="M276" s="197" t="s">
        <v>812</v>
      </c>
      <c r="N276" s="197" t="s">
        <v>813</v>
      </c>
      <c r="O276" s="198" t="s">
        <v>814</v>
      </c>
      <c r="P276" s="197" t="s">
        <v>1930</v>
      </c>
      <c r="Q276" s="225">
        <v>2</v>
      </c>
      <c r="R276" s="225">
        <v>2</v>
      </c>
      <c r="S276" s="226">
        <f t="shared" si="30"/>
        <v>4</v>
      </c>
      <c r="T276" s="226" t="str">
        <f t="shared" si="31"/>
        <v>Bajo</v>
      </c>
      <c r="U276" s="225">
        <v>25</v>
      </c>
      <c r="V276" s="226">
        <f t="shared" si="32"/>
        <v>100</v>
      </c>
      <c r="W276" s="226" t="str">
        <f t="shared" si="33"/>
        <v>III</v>
      </c>
      <c r="X276" s="226" t="str">
        <f t="shared" si="34"/>
        <v>Aceptable</v>
      </c>
      <c r="Y276" s="225">
        <v>3</v>
      </c>
      <c r="Z276" s="225" t="s">
        <v>1073</v>
      </c>
      <c r="AA276" s="225" t="s">
        <v>500</v>
      </c>
      <c r="AB276" s="227"/>
      <c r="AC276" s="225" t="s">
        <v>815</v>
      </c>
      <c r="AD276" s="225" t="s">
        <v>497</v>
      </c>
      <c r="AE276" s="225" t="s">
        <v>497</v>
      </c>
      <c r="AF276" s="225" t="s">
        <v>816</v>
      </c>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s="71" customFormat="1" ht="37.950000000000003" customHeight="1" x14ac:dyDescent="0.3">
      <c r="A277" s="211">
        <v>261</v>
      </c>
      <c r="B277" s="225" t="s">
        <v>1886</v>
      </c>
      <c r="C277" s="225" t="s">
        <v>475</v>
      </c>
      <c r="D277" s="225" t="s">
        <v>476</v>
      </c>
      <c r="E277" s="197" t="s">
        <v>1151</v>
      </c>
      <c r="F277" s="197" t="s">
        <v>1966</v>
      </c>
      <c r="G277" s="197" t="s">
        <v>1153</v>
      </c>
      <c r="H277" s="197" t="s">
        <v>724</v>
      </c>
      <c r="I277" s="197" t="s">
        <v>916</v>
      </c>
      <c r="J277" s="197" t="s">
        <v>1159</v>
      </c>
      <c r="K277" s="197" t="s">
        <v>213</v>
      </c>
      <c r="L277" s="198" t="s">
        <v>678</v>
      </c>
      <c r="M277" s="197" t="s">
        <v>679</v>
      </c>
      <c r="N277" s="197" t="s">
        <v>490</v>
      </c>
      <c r="O277" s="198" t="s">
        <v>680</v>
      </c>
      <c r="P277" s="197" t="s">
        <v>1930</v>
      </c>
      <c r="Q277" s="225">
        <v>2</v>
      </c>
      <c r="R277" s="225">
        <v>3</v>
      </c>
      <c r="S277" s="226">
        <f t="shared" si="30"/>
        <v>6</v>
      </c>
      <c r="T277" s="226" t="str">
        <f t="shared" si="31"/>
        <v>Medio</v>
      </c>
      <c r="U277" s="225">
        <v>25</v>
      </c>
      <c r="V277" s="226">
        <f t="shared" si="32"/>
        <v>150</v>
      </c>
      <c r="W277" s="226" t="str">
        <f t="shared" si="33"/>
        <v>II</v>
      </c>
      <c r="X277" s="226" t="str">
        <f t="shared" si="34"/>
        <v>No Aceptable o Aceptable con controles</v>
      </c>
      <c r="Y277" s="225">
        <v>3</v>
      </c>
      <c r="Z277" s="225" t="s">
        <v>1073</v>
      </c>
      <c r="AA277" s="225" t="s">
        <v>500</v>
      </c>
      <c r="AB277" s="227"/>
      <c r="AC277" s="225" t="s">
        <v>815</v>
      </c>
      <c r="AD277" s="225" t="s">
        <v>497</v>
      </c>
      <c r="AE277" s="225" t="s">
        <v>497</v>
      </c>
      <c r="AF277" s="225" t="s">
        <v>816</v>
      </c>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s="71" customFormat="1" ht="37.950000000000003" customHeight="1" x14ac:dyDescent="0.3">
      <c r="A278" s="211">
        <v>262</v>
      </c>
      <c r="B278" s="225" t="s">
        <v>1886</v>
      </c>
      <c r="C278" s="225" t="s">
        <v>475</v>
      </c>
      <c r="D278" s="225" t="s">
        <v>476</v>
      </c>
      <c r="E278" s="197" t="s">
        <v>1151</v>
      </c>
      <c r="F278" s="197" t="s">
        <v>1966</v>
      </c>
      <c r="G278" s="197" t="s">
        <v>1153</v>
      </c>
      <c r="H278" s="197" t="s">
        <v>724</v>
      </c>
      <c r="I278" s="197" t="s">
        <v>916</v>
      </c>
      <c r="J278" s="197" t="s">
        <v>1160</v>
      </c>
      <c r="K278" s="197" t="s">
        <v>135</v>
      </c>
      <c r="L278" s="198" t="s">
        <v>624</v>
      </c>
      <c r="M278" s="197" t="s">
        <v>625</v>
      </c>
      <c r="N278" s="197" t="s">
        <v>490</v>
      </c>
      <c r="O278" s="198" t="s">
        <v>620</v>
      </c>
      <c r="P278" s="197" t="s">
        <v>1930</v>
      </c>
      <c r="Q278" s="225">
        <v>2</v>
      </c>
      <c r="R278" s="225">
        <v>3</v>
      </c>
      <c r="S278" s="226">
        <f t="shared" si="30"/>
        <v>6</v>
      </c>
      <c r="T278" s="226" t="str">
        <f t="shared" si="31"/>
        <v>Medio</v>
      </c>
      <c r="U278" s="225">
        <v>60</v>
      </c>
      <c r="V278" s="226">
        <f t="shared" si="32"/>
        <v>360</v>
      </c>
      <c r="W278" s="226" t="str">
        <f t="shared" si="33"/>
        <v>II</v>
      </c>
      <c r="X278" s="226" t="str">
        <f t="shared" si="34"/>
        <v>No Aceptable o Aceptable con controles</v>
      </c>
      <c r="Y278" s="225">
        <v>3</v>
      </c>
      <c r="Z278" s="225" t="s">
        <v>621</v>
      </c>
      <c r="AA278" s="225" t="s">
        <v>500</v>
      </c>
      <c r="AB278" s="227"/>
      <c r="AC278" s="225" t="s">
        <v>497</v>
      </c>
      <c r="AD278" s="225" t="s">
        <v>497</v>
      </c>
      <c r="AE278" s="225" t="s">
        <v>1161</v>
      </c>
      <c r="AF278" s="225" t="s">
        <v>1162</v>
      </c>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64" s="71" customFormat="1" ht="37.950000000000003" customHeight="1" x14ac:dyDescent="0.3">
      <c r="A279" s="212">
        <v>263</v>
      </c>
      <c r="B279" s="225" t="s">
        <v>1886</v>
      </c>
      <c r="C279" s="225" t="s">
        <v>475</v>
      </c>
      <c r="D279" s="225" t="s">
        <v>476</v>
      </c>
      <c r="E279" s="197" t="s">
        <v>1151</v>
      </c>
      <c r="F279" s="197" t="s">
        <v>1966</v>
      </c>
      <c r="G279" s="197" t="s">
        <v>1153</v>
      </c>
      <c r="H279" s="197" t="s">
        <v>724</v>
      </c>
      <c r="I279" s="197" t="s">
        <v>916</v>
      </c>
      <c r="J279" s="197" t="s">
        <v>1163</v>
      </c>
      <c r="K279" s="197" t="s">
        <v>135</v>
      </c>
      <c r="L279" s="198" t="s">
        <v>618</v>
      </c>
      <c r="M279" s="197" t="s">
        <v>619</v>
      </c>
      <c r="N279" s="197" t="s">
        <v>490</v>
      </c>
      <c r="O279" s="198" t="s">
        <v>620</v>
      </c>
      <c r="P279" s="197" t="s">
        <v>1930</v>
      </c>
      <c r="Q279" s="225">
        <v>2</v>
      </c>
      <c r="R279" s="225">
        <v>3</v>
      </c>
      <c r="S279" s="226">
        <f t="shared" si="30"/>
        <v>6</v>
      </c>
      <c r="T279" s="226" t="str">
        <f t="shared" si="31"/>
        <v>Medio</v>
      </c>
      <c r="U279" s="225">
        <v>60</v>
      </c>
      <c r="V279" s="226">
        <f t="shared" si="32"/>
        <v>360</v>
      </c>
      <c r="W279" s="226" t="str">
        <f t="shared" si="33"/>
        <v>II</v>
      </c>
      <c r="X279" s="226" t="str">
        <f t="shared" si="34"/>
        <v>No Aceptable o Aceptable con controles</v>
      </c>
      <c r="Y279" s="225">
        <v>3</v>
      </c>
      <c r="Z279" s="225" t="s">
        <v>621</v>
      </c>
      <c r="AA279" s="225" t="s">
        <v>500</v>
      </c>
      <c r="AB279" s="227"/>
      <c r="AC279" s="225" t="s">
        <v>497</v>
      </c>
      <c r="AD279" s="225" t="s">
        <v>497</v>
      </c>
      <c r="AE279" s="225" t="s">
        <v>1161</v>
      </c>
      <c r="AF279" s="225" t="s">
        <v>497</v>
      </c>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64" s="71" customFormat="1" ht="37.950000000000003" customHeight="1" x14ac:dyDescent="0.3">
      <c r="A280" s="211">
        <v>264</v>
      </c>
      <c r="B280" s="225" t="s">
        <v>1886</v>
      </c>
      <c r="C280" s="225" t="s">
        <v>475</v>
      </c>
      <c r="D280" s="225" t="s">
        <v>476</v>
      </c>
      <c r="E280" s="197" t="s">
        <v>1151</v>
      </c>
      <c r="F280" s="197" t="s">
        <v>1966</v>
      </c>
      <c r="G280" s="197" t="s">
        <v>1153</v>
      </c>
      <c r="H280" s="197" t="s">
        <v>724</v>
      </c>
      <c r="I280" s="197" t="s">
        <v>916</v>
      </c>
      <c r="J280" s="197" t="s">
        <v>822</v>
      </c>
      <c r="K280" s="197" t="s">
        <v>326</v>
      </c>
      <c r="L280" s="198" t="s">
        <v>565</v>
      </c>
      <c r="M280" s="197" t="s">
        <v>566</v>
      </c>
      <c r="N280" s="197" t="s">
        <v>490</v>
      </c>
      <c r="O280" s="198" t="s">
        <v>823</v>
      </c>
      <c r="P280" s="197" t="s">
        <v>1930</v>
      </c>
      <c r="Q280" s="225">
        <v>2</v>
      </c>
      <c r="R280" s="225">
        <v>1</v>
      </c>
      <c r="S280" s="226">
        <f t="shared" si="30"/>
        <v>2</v>
      </c>
      <c r="T280" s="226" t="str">
        <f t="shared" si="31"/>
        <v>Bajo</v>
      </c>
      <c r="U280" s="225">
        <v>25</v>
      </c>
      <c r="V280" s="226">
        <f t="shared" si="32"/>
        <v>50</v>
      </c>
      <c r="W280" s="226" t="str">
        <f t="shared" si="33"/>
        <v>III</v>
      </c>
      <c r="X280" s="226" t="str">
        <f t="shared" si="34"/>
        <v>Aceptable</v>
      </c>
      <c r="Y280" s="225">
        <v>3</v>
      </c>
      <c r="Z280" s="225" t="s">
        <v>692</v>
      </c>
      <c r="AA280" s="225" t="s">
        <v>500</v>
      </c>
      <c r="AB280" s="227"/>
      <c r="AC280" s="225" t="s">
        <v>497</v>
      </c>
      <c r="AD280" s="225" t="s">
        <v>497</v>
      </c>
      <c r="AE280" s="225" t="s">
        <v>497</v>
      </c>
      <c r="AF280" s="225" t="s">
        <v>497</v>
      </c>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64" s="67" customFormat="1" ht="37.950000000000003" customHeight="1" x14ac:dyDescent="0.3">
      <c r="A281" s="211">
        <v>265</v>
      </c>
      <c r="B281" s="225" t="s">
        <v>1886</v>
      </c>
      <c r="C281" s="225" t="s">
        <v>475</v>
      </c>
      <c r="D281" s="225" t="s">
        <v>476</v>
      </c>
      <c r="E281" s="197" t="s">
        <v>1151</v>
      </c>
      <c r="F281" s="197" t="s">
        <v>1966</v>
      </c>
      <c r="G281" s="197" t="s">
        <v>1153</v>
      </c>
      <c r="H281" s="197" t="s">
        <v>724</v>
      </c>
      <c r="I281" s="197" t="s">
        <v>916</v>
      </c>
      <c r="J281" s="197" t="s">
        <v>1967</v>
      </c>
      <c r="K281" s="197" t="s">
        <v>179</v>
      </c>
      <c r="L281" s="198" t="s">
        <v>748</v>
      </c>
      <c r="M281" s="197" t="s">
        <v>517</v>
      </c>
      <c r="N281" s="197" t="s">
        <v>490</v>
      </c>
      <c r="O281" s="198" t="s">
        <v>832</v>
      </c>
      <c r="P281" s="197" t="s">
        <v>1930</v>
      </c>
      <c r="Q281" s="225">
        <v>2</v>
      </c>
      <c r="R281" s="225">
        <v>1</v>
      </c>
      <c r="S281" s="226">
        <f t="shared" si="30"/>
        <v>2</v>
      </c>
      <c r="T281" s="226" t="str">
        <f t="shared" si="31"/>
        <v>Bajo</v>
      </c>
      <c r="U281" s="225">
        <v>60</v>
      </c>
      <c r="V281" s="226">
        <f t="shared" si="32"/>
        <v>120</v>
      </c>
      <c r="W281" s="226" t="str">
        <f t="shared" si="33"/>
        <v>III</v>
      </c>
      <c r="X281" s="226" t="str">
        <f t="shared" si="34"/>
        <v>Aceptable</v>
      </c>
      <c r="Y281" s="225">
        <v>3</v>
      </c>
      <c r="Z281" s="225" t="s">
        <v>1164</v>
      </c>
      <c r="AA281" s="225" t="s">
        <v>834</v>
      </c>
      <c r="AB281" s="227"/>
      <c r="AC281" s="225" t="s">
        <v>497</v>
      </c>
      <c r="AD281" s="225" t="s">
        <v>497</v>
      </c>
      <c r="AE281" s="225" t="s">
        <v>835</v>
      </c>
      <c r="AF281" s="225" t="s">
        <v>497</v>
      </c>
    </row>
    <row r="282" spans="1:64" s="67" customFormat="1" ht="37.950000000000003" customHeight="1" x14ac:dyDescent="0.3">
      <c r="A282" s="212">
        <v>266</v>
      </c>
      <c r="B282" s="225" t="s">
        <v>1886</v>
      </c>
      <c r="C282" s="225" t="s">
        <v>475</v>
      </c>
      <c r="D282" s="225" t="s">
        <v>476</v>
      </c>
      <c r="E282" s="197" t="s">
        <v>1151</v>
      </c>
      <c r="F282" s="197" t="s">
        <v>1966</v>
      </c>
      <c r="G282" s="197" t="s">
        <v>1153</v>
      </c>
      <c r="H282" s="197" t="s">
        <v>724</v>
      </c>
      <c r="I282" s="197" t="s">
        <v>916</v>
      </c>
      <c r="J282" s="197" t="s">
        <v>1165</v>
      </c>
      <c r="K282" s="197" t="s">
        <v>179</v>
      </c>
      <c r="L282" s="198" t="s">
        <v>516</v>
      </c>
      <c r="M282" s="197" t="s">
        <v>517</v>
      </c>
      <c r="N282" s="197" t="s">
        <v>490</v>
      </c>
      <c r="O282" s="198" t="s">
        <v>518</v>
      </c>
      <c r="P282" s="197" t="s">
        <v>1930</v>
      </c>
      <c r="Q282" s="225">
        <v>2</v>
      </c>
      <c r="R282" s="225">
        <v>2</v>
      </c>
      <c r="S282" s="226">
        <f t="shared" si="30"/>
        <v>4</v>
      </c>
      <c r="T282" s="226" t="str">
        <f t="shared" si="31"/>
        <v>Bajo</v>
      </c>
      <c r="U282" s="225">
        <v>25</v>
      </c>
      <c r="V282" s="226">
        <f t="shared" si="32"/>
        <v>100</v>
      </c>
      <c r="W282" s="226" t="str">
        <f t="shared" si="33"/>
        <v>III</v>
      </c>
      <c r="X282" s="226" t="str">
        <f t="shared" si="34"/>
        <v>Aceptable</v>
      </c>
      <c r="Y282" s="225">
        <v>3</v>
      </c>
      <c r="Z282" s="225" t="s">
        <v>1166</v>
      </c>
      <c r="AA282" s="225" t="s">
        <v>834</v>
      </c>
      <c r="AB282" s="227"/>
      <c r="AC282" s="225" t="s">
        <v>497</v>
      </c>
      <c r="AD282" s="225" t="s">
        <v>497</v>
      </c>
      <c r="AE282" s="225" t="s">
        <v>835</v>
      </c>
      <c r="AF282" s="225" t="s">
        <v>497</v>
      </c>
    </row>
    <row r="283" spans="1:64" s="67" customFormat="1" ht="37.950000000000003" customHeight="1" x14ac:dyDescent="0.3">
      <c r="A283" s="211">
        <v>267</v>
      </c>
      <c r="B283" s="225" t="s">
        <v>1886</v>
      </c>
      <c r="C283" s="225" t="s">
        <v>475</v>
      </c>
      <c r="D283" s="225" t="s">
        <v>476</v>
      </c>
      <c r="E283" s="197" t="s">
        <v>1151</v>
      </c>
      <c r="F283" s="197" t="s">
        <v>1966</v>
      </c>
      <c r="G283" s="197" t="s">
        <v>1153</v>
      </c>
      <c r="H283" s="197" t="s">
        <v>724</v>
      </c>
      <c r="I283" s="197" t="s">
        <v>916</v>
      </c>
      <c r="J283" s="197" t="s">
        <v>537</v>
      </c>
      <c r="K283" s="197" t="s">
        <v>307</v>
      </c>
      <c r="L283" s="198" t="s">
        <v>538</v>
      </c>
      <c r="M283" s="197" t="s">
        <v>539</v>
      </c>
      <c r="N283" s="197" t="s">
        <v>490</v>
      </c>
      <c r="O283" s="198" t="s">
        <v>540</v>
      </c>
      <c r="P283" s="197" t="s">
        <v>1930</v>
      </c>
      <c r="Q283" s="225">
        <v>2</v>
      </c>
      <c r="R283" s="225">
        <v>3</v>
      </c>
      <c r="S283" s="226">
        <f t="shared" si="30"/>
        <v>6</v>
      </c>
      <c r="T283" s="226" t="str">
        <f t="shared" si="31"/>
        <v>Medio</v>
      </c>
      <c r="U283" s="225">
        <v>25</v>
      </c>
      <c r="V283" s="226">
        <f t="shared" si="32"/>
        <v>150</v>
      </c>
      <c r="W283" s="226" t="str">
        <f t="shared" si="33"/>
        <v>II</v>
      </c>
      <c r="X283" s="226" t="str">
        <f t="shared" si="34"/>
        <v>No Aceptable o Aceptable con controles</v>
      </c>
      <c r="Y283" s="225">
        <v>3</v>
      </c>
      <c r="Z283" s="225" t="s">
        <v>1167</v>
      </c>
      <c r="AA283" s="225" t="s">
        <v>500</v>
      </c>
      <c r="AB283" s="227" t="s">
        <v>490</v>
      </c>
      <c r="AC283" s="225" t="s">
        <v>497</v>
      </c>
      <c r="AD283" s="225" t="s">
        <v>497</v>
      </c>
      <c r="AE283" s="225" t="s">
        <v>542</v>
      </c>
      <c r="AF283" s="225" t="s">
        <v>497</v>
      </c>
    </row>
    <row r="284" spans="1:64" s="67" customFormat="1" ht="37.950000000000003" customHeight="1" x14ac:dyDescent="0.3">
      <c r="A284" s="211">
        <v>268</v>
      </c>
      <c r="B284" s="225" t="s">
        <v>1886</v>
      </c>
      <c r="C284" s="225" t="s">
        <v>475</v>
      </c>
      <c r="D284" s="225" t="s">
        <v>476</v>
      </c>
      <c r="E284" s="197" t="s">
        <v>1151</v>
      </c>
      <c r="F284" s="197" t="s">
        <v>1966</v>
      </c>
      <c r="G284" s="197" t="s">
        <v>1153</v>
      </c>
      <c r="H284" s="197" t="s">
        <v>724</v>
      </c>
      <c r="I284" s="197" t="s">
        <v>916</v>
      </c>
      <c r="J284" s="197" t="s">
        <v>1103</v>
      </c>
      <c r="K284" s="197" t="s">
        <v>347</v>
      </c>
      <c r="L284" s="198" t="s">
        <v>705</v>
      </c>
      <c r="M284" s="197" t="s">
        <v>706</v>
      </c>
      <c r="N284" s="197" t="s">
        <v>707</v>
      </c>
      <c r="O284" s="198" t="s">
        <v>863</v>
      </c>
      <c r="P284" s="197" t="s">
        <v>1930</v>
      </c>
      <c r="Q284" s="225">
        <v>2</v>
      </c>
      <c r="R284" s="225">
        <v>2</v>
      </c>
      <c r="S284" s="226">
        <f t="shared" si="30"/>
        <v>4</v>
      </c>
      <c r="T284" s="226" t="str">
        <f t="shared" si="31"/>
        <v>Bajo</v>
      </c>
      <c r="U284" s="225">
        <v>25</v>
      </c>
      <c r="V284" s="226">
        <f t="shared" si="32"/>
        <v>100</v>
      </c>
      <c r="W284" s="226" t="str">
        <f t="shared" si="33"/>
        <v>III</v>
      </c>
      <c r="X284" s="226" t="str">
        <f t="shared" si="34"/>
        <v>Aceptable</v>
      </c>
      <c r="Y284" s="225">
        <v>3</v>
      </c>
      <c r="Z284" s="225" t="s">
        <v>709</v>
      </c>
      <c r="AA284" s="225" t="s">
        <v>1124</v>
      </c>
      <c r="AB284" s="227"/>
      <c r="AC284" s="225" t="s">
        <v>497</v>
      </c>
      <c r="AD284" s="225" t="s">
        <v>497</v>
      </c>
      <c r="AE284" s="225" t="s">
        <v>497</v>
      </c>
      <c r="AF284" s="225" t="s">
        <v>497</v>
      </c>
    </row>
    <row r="285" spans="1:64" s="67" customFormat="1" ht="37.950000000000003" customHeight="1" x14ac:dyDescent="0.3">
      <c r="A285" s="212">
        <v>269</v>
      </c>
      <c r="B285" s="225" t="s">
        <v>1886</v>
      </c>
      <c r="C285" s="225" t="s">
        <v>475</v>
      </c>
      <c r="D285" s="225" t="s">
        <v>476</v>
      </c>
      <c r="E285" s="197" t="s">
        <v>1151</v>
      </c>
      <c r="F285" s="197" t="s">
        <v>1966</v>
      </c>
      <c r="G285" s="197" t="s">
        <v>1153</v>
      </c>
      <c r="H285" s="197" t="s">
        <v>724</v>
      </c>
      <c r="I285" s="197" t="s">
        <v>916</v>
      </c>
      <c r="J285" s="197" t="s">
        <v>1891</v>
      </c>
      <c r="K285" s="197" t="s">
        <v>213</v>
      </c>
      <c r="L285" s="198" t="s">
        <v>678</v>
      </c>
      <c r="M285" s="197" t="s">
        <v>679</v>
      </c>
      <c r="N285" s="197" t="s">
        <v>490</v>
      </c>
      <c r="O285" s="198" t="s">
        <v>680</v>
      </c>
      <c r="P285" s="197" t="s">
        <v>1930</v>
      </c>
      <c r="Q285" s="225">
        <v>2</v>
      </c>
      <c r="R285" s="225">
        <v>2</v>
      </c>
      <c r="S285" s="226">
        <f t="shared" si="30"/>
        <v>4</v>
      </c>
      <c r="T285" s="226" t="str">
        <f t="shared" si="31"/>
        <v>Bajo</v>
      </c>
      <c r="U285" s="225">
        <v>60</v>
      </c>
      <c r="V285" s="226">
        <f t="shared" si="32"/>
        <v>240</v>
      </c>
      <c r="W285" s="226" t="str">
        <f t="shared" si="33"/>
        <v>II</v>
      </c>
      <c r="X285" s="226" t="str">
        <f t="shared" si="34"/>
        <v>No Aceptable o Aceptable con controles</v>
      </c>
      <c r="Y285" s="225">
        <v>3</v>
      </c>
      <c r="Z285" s="225" t="s">
        <v>1117</v>
      </c>
      <c r="AA285" s="225" t="s">
        <v>500</v>
      </c>
      <c r="AB285" s="227"/>
      <c r="AC285" s="225" t="s">
        <v>815</v>
      </c>
      <c r="AD285" s="225" t="s">
        <v>497</v>
      </c>
      <c r="AE285" s="225" t="s">
        <v>497</v>
      </c>
      <c r="AF285" s="225" t="s">
        <v>816</v>
      </c>
    </row>
    <row r="286" spans="1:64" s="67" customFormat="1" ht="37.950000000000003" customHeight="1" x14ac:dyDescent="0.3">
      <c r="A286" s="211">
        <v>270</v>
      </c>
      <c r="B286" s="225" t="s">
        <v>1886</v>
      </c>
      <c r="C286" s="225" t="s">
        <v>475</v>
      </c>
      <c r="D286" s="225" t="s">
        <v>476</v>
      </c>
      <c r="E286" s="197" t="s">
        <v>1151</v>
      </c>
      <c r="F286" s="197" t="s">
        <v>1966</v>
      </c>
      <c r="G286" s="197" t="s">
        <v>1153</v>
      </c>
      <c r="H286" s="197" t="s">
        <v>724</v>
      </c>
      <c r="I286" s="197" t="s">
        <v>916</v>
      </c>
      <c r="J286" s="197" t="s">
        <v>1891</v>
      </c>
      <c r="K286" s="197" t="s">
        <v>213</v>
      </c>
      <c r="L286" s="198" t="s">
        <v>684</v>
      </c>
      <c r="M286" s="197" t="s">
        <v>685</v>
      </c>
      <c r="N286" s="197" t="s">
        <v>490</v>
      </c>
      <c r="O286" s="198" t="s">
        <v>680</v>
      </c>
      <c r="P286" s="197" t="s">
        <v>1930</v>
      </c>
      <c r="Q286" s="225">
        <v>2</v>
      </c>
      <c r="R286" s="225">
        <v>2</v>
      </c>
      <c r="S286" s="226">
        <f t="shared" si="30"/>
        <v>4</v>
      </c>
      <c r="T286" s="226" t="str">
        <f t="shared" si="31"/>
        <v>Bajo</v>
      </c>
      <c r="U286" s="225">
        <v>25</v>
      </c>
      <c r="V286" s="226">
        <f t="shared" si="32"/>
        <v>100</v>
      </c>
      <c r="W286" s="226" t="str">
        <f t="shared" si="33"/>
        <v>III</v>
      </c>
      <c r="X286" s="226" t="str">
        <f t="shared" si="34"/>
        <v>Aceptable</v>
      </c>
      <c r="Y286" s="225">
        <v>3</v>
      </c>
      <c r="Z286" s="225" t="s">
        <v>1117</v>
      </c>
      <c r="AA286" s="225" t="s">
        <v>500</v>
      </c>
      <c r="AB286" s="227"/>
      <c r="AC286" s="225" t="s">
        <v>815</v>
      </c>
      <c r="AD286" s="225" t="s">
        <v>497</v>
      </c>
      <c r="AE286" s="225" t="s">
        <v>497</v>
      </c>
      <c r="AF286" s="225" t="s">
        <v>816</v>
      </c>
    </row>
    <row r="287" spans="1:64" s="67" customFormat="1" ht="37.950000000000003" customHeight="1" x14ac:dyDescent="0.3">
      <c r="A287" s="211">
        <v>271</v>
      </c>
      <c r="B287" s="225" t="s">
        <v>1886</v>
      </c>
      <c r="C287" s="225" t="s">
        <v>475</v>
      </c>
      <c r="D287" s="225" t="s">
        <v>476</v>
      </c>
      <c r="E287" s="197" t="s">
        <v>1151</v>
      </c>
      <c r="F287" s="197" t="s">
        <v>1966</v>
      </c>
      <c r="G287" s="197" t="s">
        <v>1153</v>
      </c>
      <c r="H287" s="197" t="s">
        <v>724</v>
      </c>
      <c r="I287" s="197" t="s">
        <v>916</v>
      </c>
      <c r="J287" s="197" t="s">
        <v>1118</v>
      </c>
      <c r="K287" s="197" t="s">
        <v>179</v>
      </c>
      <c r="L287" s="197" t="s">
        <v>516</v>
      </c>
      <c r="M287" s="197" t="s">
        <v>517</v>
      </c>
      <c r="N287" s="197" t="s">
        <v>490</v>
      </c>
      <c r="O287" s="198" t="s">
        <v>518</v>
      </c>
      <c r="P287" s="197" t="s">
        <v>1930</v>
      </c>
      <c r="Q287" s="225">
        <v>2</v>
      </c>
      <c r="R287" s="225">
        <v>2</v>
      </c>
      <c r="S287" s="226">
        <f t="shared" si="30"/>
        <v>4</v>
      </c>
      <c r="T287" s="226" t="str">
        <f t="shared" si="31"/>
        <v>Bajo</v>
      </c>
      <c r="U287" s="225">
        <v>25</v>
      </c>
      <c r="V287" s="226">
        <f t="shared" si="32"/>
        <v>100</v>
      </c>
      <c r="W287" s="226" t="str">
        <f t="shared" si="33"/>
        <v>III</v>
      </c>
      <c r="X287" s="226" t="str">
        <f t="shared" si="34"/>
        <v>Aceptable</v>
      </c>
      <c r="Y287" s="225">
        <v>3</v>
      </c>
      <c r="Z287" s="225" t="s">
        <v>1117</v>
      </c>
      <c r="AA287" s="225" t="s">
        <v>500</v>
      </c>
      <c r="AB287" s="227"/>
      <c r="AC287" s="225" t="s">
        <v>497</v>
      </c>
      <c r="AD287" s="225" t="s">
        <v>497</v>
      </c>
      <c r="AE287" s="225" t="s">
        <v>835</v>
      </c>
      <c r="AF287" s="225" t="s">
        <v>497</v>
      </c>
    </row>
    <row r="288" spans="1:64" s="67" customFormat="1" ht="37.950000000000003" customHeight="1" x14ac:dyDescent="0.3">
      <c r="A288" s="212">
        <v>272</v>
      </c>
      <c r="B288" s="225" t="s">
        <v>1886</v>
      </c>
      <c r="C288" s="225" t="s">
        <v>475</v>
      </c>
      <c r="D288" s="225" t="s">
        <v>476</v>
      </c>
      <c r="E288" s="197" t="s">
        <v>1151</v>
      </c>
      <c r="F288" s="197" t="s">
        <v>1966</v>
      </c>
      <c r="G288" s="197" t="s">
        <v>1153</v>
      </c>
      <c r="H288" s="197" t="s">
        <v>724</v>
      </c>
      <c r="I288" s="197" t="s">
        <v>916</v>
      </c>
      <c r="J288" s="197" t="s">
        <v>1965</v>
      </c>
      <c r="K288" s="197" t="s">
        <v>179</v>
      </c>
      <c r="L288" s="197" t="s">
        <v>748</v>
      </c>
      <c r="M288" s="197" t="s">
        <v>517</v>
      </c>
      <c r="N288" s="197" t="s">
        <v>490</v>
      </c>
      <c r="O288" s="198" t="s">
        <v>523</v>
      </c>
      <c r="P288" s="197" t="s">
        <v>1930</v>
      </c>
      <c r="Q288" s="225">
        <v>2</v>
      </c>
      <c r="R288" s="225">
        <v>2</v>
      </c>
      <c r="S288" s="226">
        <f t="shared" si="30"/>
        <v>4</v>
      </c>
      <c r="T288" s="226" t="str">
        <f t="shared" si="31"/>
        <v>Bajo</v>
      </c>
      <c r="U288" s="225">
        <v>60</v>
      </c>
      <c r="V288" s="226">
        <f t="shared" si="32"/>
        <v>240</v>
      </c>
      <c r="W288" s="226" t="str">
        <f t="shared" si="33"/>
        <v>II</v>
      </c>
      <c r="X288" s="226" t="str">
        <f t="shared" si="34"/>
        <v>No Aceptable o Aceptable con controles</v>
      </c>
      <c r="Y288" s="225">
        <v>3</v>
      </c>
      <c r="Z288" s="225" t="s">
        <v>1117</v>
      </c>
      <c r="AA288" s="225" t="s">
        <v>500</v>
      </c>
      <c r="AB288" s="227"/>
      <c r="AC288" s="225" t="s">
        <v>497</v>
      </c>
      <c r="AD288" s="225" t="s">
        <v>497</v>
      </c>
      <c r="AE288" s="225" t="s">
        <v>835</v>
      </c>
      <c r="AF288" s="225" t="s">
        <v>497</v>
      </c>
    </row>
    <row r="289" spans="1:32" s="67" customFormat="1" ht="37.950000000000003" customHeight="1" x14ac:dyDescent="0.3">
      <c r="A289" s="211">
        <v>273</v>
      </c>
      <c r="B289" s="225" t="s">
        <v>1886</v>
      </c>
      <c r="C289" s="225" t="s">
        <v>475</v>
      </c>
      <c r="D289" s="225" t="s">
        <v>476</v>
      </c>
      <c r="E289" s="197" t="s">
        <v>1151</v>
      </c>
      <c r="F289" s="197" t="s">
        <v>1966</v>
      </c>
      <c r="G289" s="197" t="s">
        <v>1153</v>
      </c>
      <c r="H289" s="197" t="s">
        <v>724</v>
      </c>
      <c r="I289" s="197" t="s">
        <v>916</v>
      </c>
      <c r="J289" s="197" t="s">
        <v>1892</v>
      </c>
      <c r="K289" s="197" t="s">
        <v>179</v>
      </c>
      <c r="L289" s="198" t="s">
        <v>651</v>
      </c>
      <c r="M289" s="197" t="s">
        <v>652</v>
      </c>
      <c r="N289" s="197" t="s">
        <v>490</v>
      </c>
      <c r="O289" s="198" t="s">
        <v>1959</v>
      </c>
      <c r="P289" s="197" t="s">
        <v>1930</v>
      </c>
      <c r="Q289" s="225">
        <v>6</v>
      </c>
      <c r="R289" s="225">
        <v>1</v>
      </c>
      <c r="S289" s="226">
        <f t="shared" si="30"/>
        <v>6</v>
      </c>
      <c r="T289" s="226" t="str">
        <f t="shared" si="31"/>
        <v>Medio</v>
      </c>
      <c r="U289" s="225">
        <v>60</v>
      </c>
      <c r="V289" s="226">
        <f t="shared" si="32"/>
        <v>360</v>
      </c>
      <c r="W289" s="226" t="str">
        <f t="shared" si="33"/>
        <v>II</v>
      </c>
      <c r="X289" s="226" t="str">
        <f t="shared" si="34"/>
        <v>No Aceptable o Aceptable con controles</v>
      </c>
      <c r="Y289" s="225">
        <v>3</v>
      </c>
      <c r="Z289" s="225" t="s">
        <v>506</v>
      </c>
      <c r="AA289" s="225" t="s">
        <v>809</v>
      </c>
      <c r="AB289" s="225" t="s">
        <v>491</v>
      </c>
      <c r="AC289" s="225" t="s">
        <v>497</v>
      </c>
      <c r="AD289" s="225" t="s">
        <v>497</v>
      </c>
      <c r="AE289" s="225" t="s">
        <v>1931</v>
      </c>
      <c r="AF289" s="225" t="s">
        <v>497</v>
      </c>
    </row>
    <row r="290" spans="1:32" s="67" customFormat="1" ht="37.950000000000003" customHeight="1" x14ac:dyDescent="0.3">
      <c r="A290" s="211">
        <v>274</v>
      </c>
      <c r="B290" s="225" t="s">
        <v>1886</v>
      </c>
      <c r="C290" s="225" t="s">
        <v>475</v>
      </c>
      <c r="D290" s="225" t="s">
        <v>1086</v>
      </c>
      <c r="E290" s="197" t="s">
        <v>1087</v>
      </c>
      <c r="F290" s="197" t="s">
        <v>1168</v>
      </c>
      <c r="G290" s="197" t="s">
        <v>1153</v>
      </c>
      <c r="H290" s="197" t="s">
        <v>724</v>
      </c>
      <c r="I290" s="197" t="s">
        <v>1089</v>
      </c>
      <c r="J290" s="197" t="s">
        <v>1121</v>
      </c>
      <c r="K290" s="197" t="s">
        <v>272</v>
      </c>
      <c r="L290" s="197" t="s">
        <v>1091</v>
      </c>
      <c r="M290" s="197" t="s">
        <v>966</v>
      </c>
      <c r="N290" s="197" t="s">
        <v>490</v>
      </c>
      <c r="O290" s="198" t="s">
        <v>530</v>
      </c>
      <c r="P290" s="197" t="s">
        <v>490</v>
      </c>
      <c r="Q290" s="225">
        <v>2</v>
      </c>
      <c r="R290" s="225">
        <v>2</v>
      </c>
      <c r="S290" s="226">
        <f t="shared" si="30"/>
        <v>4</v>
      </c>
      <c r="T290" s="226" t="str">
        <f t="shared" si="31"/>
        <v>Bajo</v>
      </c>
      <c r="U290" s="225">
        <v>25</v>
      </c>
      <c r="V290" s="226">
        <f t="shared" si="32"/>
        <v>100</v>
      </c>
      <c r="W290" s="226" t="str">
        <f t="shared" si="33"/>
        <v>III</v>
      </c>
      <c r="X290" s="226" t="str">
        <f t="shared" si="34"/>
        <v>Aceptable</v>
      </c>
      <c r="Y290" s="225">
        <v>3</v>
      </c>
      <c r="Z290" s="225" t="s">
        <v>1169</v>
      </c>
      <c r="AA290" s="225" t="s">
        <v>1170</v>
      </c>
      <c r="AB290" s="227"/>
      <c r="AC290" s="225" t="s">
        <v>497</v>
      </c>
      <c r="AD290" s="225" t="s">
        <v>497</v>
      </c>
      <c r="AE290" s="225" t="s">
        <v>497</v>
      </c>
      <c r="AF290" s="225" t="s">
        <v>497</v>
      </c>
    </row>
    <row r="291" spans="1:32" s="67" customFormat="1" ht="37.950000000000003" customHeight="1" x14ac:dyDescent="0.3">
      <c r="A291" s="212">
        <v>275</v>
      </c>
      <c r="B291" s="225" t="s">
        <v>1886</v>
      </c>
      <c r="C291" s="225" t="s">
        <v>475</v>
      </c>
      <c r="D291" s="225" t="s">
        <v>1086</v>
      </c>
      <c r="E291" s="197" t="s">
        <v>1087</v>
      </c>
      <c r="F291" s="197" t="s">
        <v>1168</v>
      </c>
      <c r="G291" s="197" t="s">
        <v>1153</v>
      </c>
      <c r="H291" s="197" t="s">
        <v>724</v>
      </c>
      <c r="I291" s="197" t="s">
        <v>1089</v>
      </c>
      <c r="J291" s="197" t="s">
        <v>534</v>
      </c>
      <c r="K291" s="197" t="s">
        <v>272</v>
      </c>
      <c r="L291" s="197" t="s">
        <v>535</v>
      </c>
      <c r="M291" s="197" t="s">
        <v>536</v>
      </c>
      <c r="N291" s="197" t="s">
        <v>490</v>
      </c>
      <c r="O291" s="198" t="s">
        <v>530</v>
      </c>
      <c r="P291" s="197" t="s">
        <v>490</v>
      </c>
      <c r="Q291" s="225">
        <v>2</v>
      </c>
      <c r="R291" s="225">
        <v>2</v>
      </c>
      <c r="S291" s="226">
        <f t="shared" si="30"/>
        <v>4</v>
      </c>
      <c r="T291" s="226" t="str">
        <f t="shared" si="31"/>
        <v>Bajo</v>
      </c>
      <c r="U291" s="225">
        <v>25</v>
      </c>
      <c r="V291" s="226">
        <f t="shared" si="32"/>
        <v>100</v>
      </c>
      <c r="W291" s="226" t="str">
        <f t="shared" si="33"/>
        <v>III</v>
      </c>
      <c r="X291" s="226" t="str">
        <f t="shared" si="34"/>
        <v>Aceptable</v>
      </c>
      <c r="Y291" s="225">
        <v>3</v>
      </c>
      <c r="Z291" s="225" t="s">
        <v>817</v>
      </c>
      <c r="AA291" s="225" t="s">
        <v>818</v>
      </c>
      <c r="AB291" s="227"/>
      <c r="AC291" s="225" t="s">
        <v>497</v>
      </c>
      <c r="AD291" s="225" t="s">
        <v>497</v>
      </c>
      <c r="AE291" s="225" t="s">
        <v>497</v>
      </c>
      <c r="AF291" s="225" t="s">
        <v>497</v>
      </c>
    </row>
    <row r="292" spans="1:32" s="67" customFormat="1" ht="37.950000000000003" customHeight="1" x14ac:dyDescent="0.3">
      <c r="A292" s="211">
        <v>276</v>
      </c>
      <c r="B292" s="225" t="s">
        <v>1886</v>
      </c>
      <c r="C292" s="225" t="s">
        <v>475</v>
      </c>
      <c r="D292" s="225" t="s">
        <v>1086</v>
      </c>
      <c r="E292" s="197" t="s">
        <v>1087</v>
      </c>
      <c r="F292" s="197" t="s">
        <v>1168</v>
      </c>
      <c r="G292" s="197" t="s">
        <v>1153</v>
      </c>
      <c r="H292" s="197" t="s">
        <v>724</v>
      </c>
      <c r="I292" s="197" t="s">
        <v>1089</v>
      </c>
      <c r="J292" s="197" t="s">
        <v>527</v>
      </c>
      <c r="K292" s="197" t="s">
        <v>272</v>
      </c>
      <c r="L292" s="197" t="s">
        <v>1093</v>
      </c>
      <c r="M292" s="197" t="s">
        <v>529</v>
      </c>
      <c r="N292" s="197" t="s">
        <v>490</v>
      </c>
      <c r="O292" s="198" t="s">
        <v>530</v>
      </c>
      <c r="P292" s="197" t="s">
        <v>490</v>
      </c>
      <c r="Q292" s="225">
        <v>2</v>
      </c>
      <c r="R292" s="225">
        <v>2</v>
      </c>
      <c r="S292" s="226">
        <f t="shared" si="30"/>
        <v>4</v>
      </c>
      <c r="T292" s="226" t="str">
        <f t="shared" si="31"/>
        <v>Bajo</v>
      </c>
      <c r="U292" s="225">
        <v>25</v>
      </c>
      <c r="V292" s="226">
        <f t="shared" si="32"/>
        <v>100</v>
      </c>
      <c r="W292" s="226" t="str">
        <f t="shared" si="33"/>
        <v>III</v>
      </c>
      <c r="X292" s="226" t="str">
        <f t="shared" si="34"/>
        <v>Aceptable</v>
      </c>
      <c r="Y292" s="225">
        <v>3</v>
      </c>
      <c r="Z292" s="225" t="s">
        <v>817</v>
      </c>
      <c r="AA292" s="225" t="s">
        <v>818</v>
      </c>
      <c r="AB292" s="227"/>
      <c r="AC292" s="225" t="s">
        <v>497</v>
      </c>
      <c r="AD292" s="225" t="s">
        <v>497</v>
      </c>
      <c r="AE292" s="225" t="s">
        <v>497</v>
      </c>
      <c r="AF292" s="225" t="s">
        <v>497</v>
      </c>
    </row>
    <row r="293" spans="1:32" s="67" customFormat="1" ht="37.950000000000003" customHeight="1" x14ac:dyDescent="0.3">
      <c r="A293" s="211">
        <v>277</v>
      </c>
      <c r="B293" s="225" t="s">
        <v>1886</v>
      </c>
      <c r="C293" s="225" t="s">
        <v>475</v>
      </c>
      <c r="D293" s="225" t="s">
        <v>1086</v>
      </c>
      <c r="E293" s="197" t="s">
        <v>1087</v>
      </c>
      <c r="F293" s="197" t="s">
        <v>1168</v>
      </c>
      <c r="G293" s="197" t="s">
        <v>1153</v>
      </c>
      <c r="H293" s="197" t="s">
        <v>724</v>
      </c>
      <c r="I293" s="197" t="s">
        <v>1089</v>
      </c>
      <c r="J293" s="197" t="s">
        <v>1041</v>
      </c>
      <c r="K293" s="197" t="s">
        <v>167</v>
      </c>
      <c r="L293" s="197" t="s">
        <v>483</v>
      </c>
      <c r="M293" s="197" t="s">
        <v>1042</v>
      </c>
      <c r="N293" s="197" t="s">
        <v>490</v>
      </c>
      <c r="O293" s="198" t="s">
        <v>1044</v>
      </c>
      <c r="P293" s="197" t="s">
        <v>490</v>
      </c>
      <c r="Q293" s="225">
        <v>2</v>
      </c>
      <c r="R293" s="225">
        <v>3</v>
      </c>
      <c r="S293" s="226">
        <f t="shared" si="30"/>
        <v>6</v>
      </c>
      <c r="T293" s="226" t="str">
        <f t="shared" si="31"/>
        <v>Medio</v>
      </c>
      <c r="U293" s="225">
        <v>25</v>
      </c>
      <c r="V293" s="226">
        <f t="shared" si="32"/>
        <v>150</v>
      </c>
      <c r="W293" s="226" t="str">
        <f t="shared" si="33"/>
        <v>II</v>
      </c>
      <c r="X293" s="226" t="str">
        <f t="shared" si="34"/>
        <v>No Aceptable o Aceptable con controles</v>
      </c>
      <c r="Y293" s="225">
        <v>3</v>
      </c>
      <c r="Z293" s="225" t="s">
        <v>644</v>
      </c>
      <c r="AA293" s="225" t="s">
        <v>1124</v>
      </c>
      <c r="AB293" s="227"/>
      <c r="AC293" s="225" t="s">
        <v>497</v>
      </c>
      <c r="AD293" s="225" t="s">
        <v>497</v>
      </c>
      <c r="AE293" s="225" t="s">
        <v>1171</v>
      </c>
      <c r="AF293" s="225" t="s">
        <v>497</v>
      </c>
    </row>
    <row r="294" spans="1:32" s="67" customFormat="1" ht="37.950000000000003" customHeight="1" x14ac:dyDescent="0.3">
      <c r="A294" s="212">
        <v>278</v>
      </c>
      <c r="B294" s="225" t="s">
        <v>1886</v>
      </c>
      <c r="C294" s="225" t="s">
        <v>475</v>
      </c>
      <c r="D294" s="225" t="s">
        <v>1086</v>
      </c>
      <c r="E294" s="197" t="s">
        <v>1087</v>
      </c>
      <c r="F294" s="197" t="s">
        <v>1168</v>
      </c>
      <c r="G294" s="197" t="s">
        <v>1153</v>
      </c>
      <c r="H294" s="197" t="s">
        <v>724</v>
      </c>
      <c r="I294" s="197" t="s">
        <v>1089</v>
      </c>
      <c r="J294" s="197" t="s">
        <v>1095</v>
      </c>
      <c r="K294" s="197" t="s">
        <v>192</v>
      </c>
      <c r="L294" s="197" t="s">
        <v>558</v>
      </c>
      <c r="M294" s="197" t="s">
        <v>559</v>
      </c>
      <c r="N294" s="197" t="s">
        <v>490</v>
      </c>
      <c r="O294" s="198" t="s">
        <v>1096</v>
      </c>
      <c r="P294" s="197" t="s">
        <v>490</v>
      </c>
      <c r="Q294" s="225">
        <v>2</v>
      </c>
      <c r="R294" s="225">
        <v>2</v>
      </c>
      <c r="S294" s="226">
        <f t="shared" si="30"/>
        <v>4</v>
      </c>
      <c r="T294" s="226" t="str">
        <f t="shared" si="31"/>
        <v>Bajo</v>
      </c>
      <c r="U294" s="225">
        <v>25</v>
      </c>
      <c r="V294" s="226">
        <f t="shared" si="32"/>
        <v>100</v>
      </c>
      <c r="W294" s="226" t="str">
        <f t="shared" si="33"/>
        <v>III</v>
      </c>
      <c r="X294" s="226" t="str">
        <f t="shared" si="34"/>
        <v>Aceptable</v>
      </c>
      <c r="Y294" s="225">
        <v>3</v>
      </c>
      <c r="Z294" s="225" t="s">
        <v>1097</v>
      </c>
      <c r="AA294" s="225" t="s">
        <v>1124</v>
      </c>
      <c r="AB294" s="227"/>
      <c r="AC294" s="225" t="s">
        <v>497</v>
      </c>
      <c r="AD294" s="225" t="s">
        <v>497</v>
      </c>
      <c r="AE294" s="225" t="s">
        <v>497</v>
      </c>
      <c r="AF294" s="225" t="s">
        <v>497</v>
      </c>
    </row>
    <row r="295" spans="1:32" s="67" customFormat="1" ht="37.950000000000003" customHeight="1" x14ac:dyDescent="0.3">
      <c r="A295" s="211">
        <v>279</v>
      </c>
      <c r="B295" s="225" t="s">
        <v>1886</v>
      </c>
      <c r="C295" s="225" t="s">
        <v>475</v>
      </c>
      <c r="D295" s="225" t="s">
        <v>1086</v>
      </c>
      <c r="E295" s="197" t="s">
        <v>1087</v>
      </c>
      <c r="F295" s="197" t="s">
        <v>1168</v>
      </c>
      <c r="G295" s="197" t="s">
        <v>1153</v>
      </c>
      <c r="H295" s="197" t="s">
        <v>724</v>
      </c>
      <c r="I295" s="197" t="s">
        <v>1089</v>
      </c>
      <c r="J295" s="197" t="s">
        <v>1098</v>
      </c>
      <c r="K295" s="197" t="s">
        <v>158</v>
      </c>
      <c r="L295" s="197" t="s">
        <v>591</v>
      </c>
      <c r="M295" s="197" t="s">
        <v>1099</v>
      </c>
      <c r="N295" s="197" t="s">
        <v>1100</v>
      </c>
      <c r="O295" s="198" t="s">
        <v>1101</v>
      </c>
      <c r="P295" s="197" t="s">
        <v>490</v>
      </c>
      <c r="Q295" s="225">
        <v>2</v>
      </c>
      <c r="R295" s="225">
        <v>2</v>
      </c>
      <c r="S295" s="226">
        <f t="shared" si="30"/>
        <v>4</v>
      </c>
      <c r="T295" s="226" t="str">
        <f t="shared" si="31"/>
        <v>Bajo</v>
      </c>
      <c r="U295" s="225">
        <v>25</v>
      </c>
      <c r="V295" s="226">
        <f t="shared" si="32"/>
        <v>100</v>
      </c>
      <c r="W295" s="226" t="str">
        <f t="shared" si="33"/>
        <v>III</v>
      </c>
      <c r="X295" s="226" t="str">
        <f t="shared" si="34"/>
        <v>Aceptable</v>
      </c>
      <c r="Y295" s="225">
        <v>3</v>
      </c>
      <c r="Z295" s="225" t="s">
        <v>838</v>
      </c>
      <c r="AA295" s="225" t="s">
        <v>1124</v>
      </c>
      <c r="AB295" s="227"/>
      <c r="AC295" s="225" t="s">
        <v>497</v>
      </c>
      <c r="AD295" s="225" t="s">
        <v>497</v>
      </c>
      <c r="AE295" s="225" t="s">
        <v>497</v>
      </c>
      <c r="AF295" s="225" t="s">
        <v>497</v>
      </c>
    </row>
    <row r="296" spans="1:32" s="67" customFormat="1" ht="37.950000000000003" customHeight="1" x14ac:dyDescent="0.3">
      <c r="A296" s="211">
        <v>280</v>
      </c>
      <c r="B296" s="225" t="s">
        <v>1886</v>
      </c>
      <c r="C296" s="225" t="s">
        <v>475</v>
      </c>
      <c r="D296" s="225" t="s">
        <v>1086</v>
      </c>
      <c r="E296" s="197" t="s">
        <v>1087</v>
      </c>
      <c r="F296" s="197" t="s">
        <v>1168</v>
      </c>
      <c r="G296" s="197" t="s">
        <v>1153</v>
      </c>
      <c r="H296" s="197" t="s">
        <v>724</v>
      </c>
      <c r="I296" s="197" t="s">
        <v>1089</v>
      </c>
      <c r="J296" s="197" t="s">
        <v>1103</v>
      </c>
      <c r="K296" s="197" t="s">
        <v>347</v>
      </c>
      <c r="L296" s="197" t="s">
        <v>705</v>
      </c>
      <c r="M296" s="197" t="s">
        <v>706</v>
      </c>
      <c r="N296" s="197" t="s">
        <v>1104</v>
      </c>
      <c r="O296" s="198" t="s">
        <v>708</v>
      </c>
      <c r="P296" s="197" t="s">
        <v>490</v>
      </c>
      <c r="Q296" s="225">
        <v>2</v>
      </c>
      <c r="R296" s="225">
        <v>3</v>
      </c>
      <c r="S296" s="226">
        <f t="shared" si="30"/>
        <v>6</v>
      </c>
      <c r="T296" s="226" t="str">
        <f t="shared" si="31"/>
        <v>Medio</v>
      </c>
      <c r="U296" s="225">
        <v>25</v>
      </c>
      <c r="V296" s="226">
        <f t="shared" si="32"/>
        <v>150</v>
      </c>
      <c r="W296" s="226" t="str">
        <f t="shared" si="33"/>
        <v>II</v>
      </c>
      <c r="X296" s="226" t="str">
        <f t="shared" si="34"/>
        <v>No Aceptable o Aceptable con controles</v>
      </c>
      <c r="Y296" s="225">
        <v>3</v>
      </c>
      <c r="Z296" s="225" t="s">
        <v>1014</v>
      </c>
      <c r="AA296" s="225" t="s">
        <v>879</v>
      </c>
      <c r="AB296" s="227" t="s">
        <v>490</v>
      </c>
      <c r="AC296" s="225" t="s">
        <v>497</v>
      </c>
      <c r="AD296" s="225" t="s">
        <v>497</v>
      </c>
      <c r="AE296" s="225" t="s">
        <v>1172</v>
      </c>
      <c r="AF296" s="225" t="s">
        <v>497</v>
      </c>
    </row>
    <row r="297" spans="1:32" s="67" customFormat="1" ht="37.950000000000003" customHeight="1" x14ac:dyDescent="0.3">
      <c r="A297" s="212">
        <v>281</v>
      </c>
      <c r="B297" s="225" t="s">
        <v>1886</v>
      </c>
      <c r="C297" s="225" t="s">
        <v>475</v>
      </c>
      <c r="D297" s="225" t="s">
        <v>1086</v>
      </c>
      <c r="E297" s="197" t="s">
        <v>1087</v>
      </c>
      <c r="F297" s="197" t="s">
        <v>1168</v>
      </c>
      <c r="G297" s="197" t="s">
        <v>1153</v>
      </c>
      <c r="H297" s="197" t="s">
        <v>724</v>
      </c>
      <c r="I297" s="197" t="s">
        <v>1089</v>
      </c>
      <c r="J297" s="197" t="s">
        <v>1131</v>
      </c>
      <c r="K297" s="197" t="s">
        <v>272</v>
      </c>
      <c r="L297" s="197" t="s">
        <v>1091</v>
      </c>
      <c r="M297" s="197" t="s">
        <v>966</v>
      </c>
      <c r="N297" s="197" t="s">
        <v>490</v>
      </c>
      <c r="O297" s="198" t="s">
        <v>1092</v>
      </c>
      <c r="P297" s="197" t="s">
        <v>490</v>
      </c>
      <c r="Q297" s="225">
        <v>2</v>
      </c>
      <c r="R297" s="225">
        <v>2</v>
      </c>
      <c r="S297" s="226">
        <f t="shared" si="30"/>
        <v>4</v>
      </c>
      <c r="T297" s="226" t="str">
        <f t="shared" si="31"/>
        <v>Bajo</v>
      </c>
      <c r="U297" s="225">
        <v>25</v>
      </c>
      <c r="V297" s="226">
        <f t="shared" si="32"/>
        <v>100</v>
      </c>
      <c r="W297" s="226" t="str">
        <f t="shared" si="33"/>
        <v>III</v>
      </c>
      <c r="X297" s="226" t="str">
        <f t="shared" si="34"/>
        <v>Aceptable</v>
      </c>
      <c r="Y297" s="225">
        <v>3</v>
      </c>
      <c r="Z297" s="225" t="s">
        <v>1169</v>
      </c>
      <c r="AA297" s="225" t="s">
        <v>1170</v>
      </c>
      <c r="AB297" s="227"/>
      <c r="AC297" s="225" t="s">
        <v>497</v>
      </c>
      <c r="AD297" s="225" t="s">
        <v>497</v>
      </c>
      <c r="AE297" s="225" t="s">
        <v>497</v>
      </c>
      <c r="AF297" s="225" t="s">
        <v>497</v>
      </c>
    </row>
    <row r="298" spans="1:32" s="72" customFormat="1" ht="37.950000000000003" customHeight="1" x14ac:dyDescent="0.3">
      <c r="A298" s="211">
        <v>282</v>
      </c>
      <c r="B298" s="225" t="s">
        <v>1886</v>
      </c>
      <c r="C298" s="225" t="s">
        <v>475</v>
      </c>
      <c r="D298" s="238" t="s">
        <v>1946</v>
      </c>
      <c r="E298" s="197" t="s">
        <v>1947</v>
      </c>
      <c r="F298" s="197" t="s">
        <v>1948</v>
      </c>
      <c r="G298" s="197" t="s">
        <v>1137</v>
      </c>
      <c r="H298" s="238" t="s">
        <v>724</v>
      </c>
      <c r="I298" s="197" t="s">
        <v>1949</v>
      </c>
      <c r="J298" s="238" t="s">
        <v>1950</v>
      </c>
      <c r="K298" s="197" t="s">
        <v>135</v>
      </c>
      <c r="L298" s="198" t="s">
        <v>618</v>
      </c>
      <c r="M298" s="197" t="s">
        <v>619</v>
      </c>
      <c r="N298" s="197" t="s">
        <v>490</v>
      </c>
      <c r="O298" s="198"/>
      <c r="P298" s="197" t="s">
        <v>1930</v>
      </c>
      <c r="Q298" s="225">
        <v>2</v>
      </c>
      <c r="R298" s="225">
        <v>2</v>
      </c>
      <c r="S298" s="226">
        <f t="shared" si="30"/>
        <v>4</v>
      </c>
      <c r="T298" s="226" t="str">
        <f t="shared" si="31"/>
        <v>Bajo</v>
      </c>
      <c r="U298" s="225">
        <v>25</v>
      </c>
      <c r="V298" s="226">
        <f t="shared" si="32"/>
        <v>100</v>
      </c>
      <c r="W298" s="226" t="str">
        <f t="shared" si="33"/>
        <v>III</v>
      </c>
      <c r="X298" s="226" t="str">
        <f t="shared" si="34"/>
        <v>Aceptable</v>
      </c>
      <c r="Y298" s="225">
        <v>3</v>
      </c>
      <c r="Z298" s="225" t="s">
        <v>621</v>
      </c>
      <c r="AA298" s="225" t="s">
        <v>500</v>
      </c>
      <c r="AB298" s="227"/>
      <c r="AC298" s="225" t="s">
        <v>497</v>
      </c>
      <c r="AD298" s="225" t="s">
        <v>497</v>
      </c>
      <c r="AE298" s="225" t="s">
        <v>820</v>
      </c>
      <c r="AF298" s="225" t="s">
        <v>497</v>
      </c>
    </row>
    <row r="299" spans="1:32" s="72" customFormat="1" ht="37.950000000000003" customHeight="1" x14ac:dyDescent="0.3">
      <c r="A299" s="211">
        <v>283</v>
      </c>
      <c r="B299" s="225" t="s">
        <v>1886</v>
      </c>
      <c r="C299" s="225" t="s">
        <v>475</v>
      </c>
      <c r="D299" s="238" t="s">
        <v>1946</v>
      </c>
      <c r="E299" s="197" t="s">
        <v>1947</v>
      </c>
      <c r="F299" s="197" t="s">
        <v>1948</v>
      </c>
      <c r="G299" s="197" t="s">
        <v>1137</v>
      </c>
      <c r="H299" s="238" t="s">
        <v>724</v>
      </c>
      <c r="I299" s="197" t="s">
        <v>1949</v>
      </c>
      <c r="J299" s="238" t="s">
        <v>1950</v>
      </c>
      <c r="K299" s="197" t="s">
        <v>135</v>
      </c>
      <c r="L299" s="198" t="s">
        <v>624</v>
      </c>
      <c r="M299" s="197" t="s">
        <v>625</v>
      </c>
      <c r="N299" s="197" t="s">
        <v>490</v>
      </c>
      <c r="O299" s="198" t="s">
        <v>620</v>
      </c>
      <c r="P299" s="197" t="s">
        <v>1930</v>
      </c>
      <c r="Q299" s="225">
        <v>2</v>
      </c>
      <c r="R299" s="225">
        <v>2</v>
      </c>
      <c r="S299" s="226">
        <f t="shared" si="30"/>
        <v>4</v>
      </c>
      <c r="T299" s="226" t="str">
        <f t="shared" si="31"/>
        <v>Bajo</v>
      </c>
      <c r="U299" s="225">
        <v>25</v>
      </c>
      <c r="V299" s="226">
        <f t="shared" si="32"/>
        <v>100</v>
      </c>
      <c r="W299" s="226" t="str">
        <f t="shared" si="33"/>
        <v>III</v>
      </c>
      <c r="X299" s="226" t="str">
        <f t="shared" si="34"/>
        <v>Aceptable</v>
      </c>
      <c r="Y299" s="225">
        <v>3</v>
      </c>
      <c r="Z299" s="225" t="s">
        <v>621</v>
      </c>
      <c r="AA299" s="225" t="s">
        <v>500</v>
      </c>
      <c r="AB299" s="227"/>
      <c r="AC299" s="225" t="s">
        <v>497</v>
      </c>
      <c r="AD299" s="225" t="s">
        <v>497</v>
      </c>
      <c r="AE299" s="225" t="s">
        <v>820</v>
      </c>
      <c r="AF299" s="225" t="s">
        <v>497</v>
      </c>
    </row>
    <row r="300" spans="1:32" s="72" customFormat="1" ht="37.950000000000003" customHeight="1" x14ac:dyDescent="0.3">
      <c r="A300" s="212">
        <v>284</v>
      </c>
      <c r="B300" s="225" t="s">
        <v>1886</v>
      </c>
      <c r="C300" s="225" t="s">
        <v>475</v>
      </c>
      <c r="D300" s="238" t="s">
        <v>1946</v>
      </c>
      <c r="E300" s="197" t="s">
        <v>1947</v>
      </c>
      <c r="F300" s="197" t="s">
        <v>1948</v>
      </c>
      <c r="G300" s="197" t="s">
        <v>1137</v>
      </c>
      <c r="H300" s="238" t="s">
        <v>724</v>
      </c>
      <c r="I300" s="197" t="s">
        <v>1949</v>
      </c>
      <c r="J300" s="238" t="s">
        <v>1950</v>
      </c>
      <c r="K300" s="197" t="s">
        <v>179</v>
      </c>
      <c r="L300" s="198" t="s">
        <v>748</v>
      </c>
      <c r="M300" s="197" t="s">
        <v>517</v>
      </c>
      <c r="N300" s="197" t="s">
        <v>490</v>
      </c>
      <c r="O300" s="198" t="s">
        <v>832</v>
      </c>
      <c r="P300" s="197" t="s">
        <v>1930</v>
      </c>
      <c r="Q300" s="225">
        <v>2</v>
      </c>
      <c r="R300" s="225">
        <v>1</v>
      </c>
      <c r="S300" s="226">
        <f t="shared" ref="S300:S312" si="35">IF(OR(Q300="",R300=""),"",IF((Q300*R300=0),"N/A",Q300*R300))</f>
        <v>2</v>
      </c>
      <c r="T300" s="226" t="str">
        <f t="shared" ref="T300:T329" si="36">IF(S300="","",IF(ISTEXT(S300),"N/A",IF(OR(S300=2,S300=4),"Bajo",IF(OR(S300=6,S300=8),"Medio",IF(OR(S300=10,S300=12,S300=18,S300=20),"Alto",IF(OR(S300=24,S300=30,S300=40),"Muy Alto","Error"))))))</f>
        <v>Bajo</v>
      </c>
      <c r="U300" s="225">
        <v>60</v>
      </c>
      <c r="V300" s="226">
        <f t="shared" ref="V300:V307" si="37">IF(OR(U300="",S300=""),"",IF(ISTEXT(S300),"N/A",S300*U300))</f>
        <v>120</v>
      </c>
      <c r="W300" s="226" t="str">
        <f t="shared" ref="W300:W329" si="38">IF(V300="","",IF(ISTEXT(V300),"IV",IF(V300=20,"IV",IF(AND(V300&gt;=40,V300&lt;=120),"III",IF(AND(V300&gt;=150,V300&lt;=500),"II",IF(AND(V300&gt;=600,V300&lt;=4000),"I","Error"))))))</f>
        <v>III</v>
      </c>
      <c r="X300" s="226" t="str">
        <f t="shared" ref="X300:X308" si="39">IF(W300="","",IF(OR(W300="IV",W300="III"),"Aceptable",IF(W300="II","No Aceptable o Aceptable con controles",IF(W300="I","No Aceptable","Error"))))</f>
        <v>Aceptable</v>
      </c>
      <c r="Y300" s="225">
        <v>3</v>
      </c>
      <c r="Z300" s="225" t="s">
        <v>1164</v>
      </c>
      <c r="AA300" s="225" t="s">
        <v>834</v>
      </c>
      <c r="AB300" s="227"/>
      <c r="AC300" s="225" t="s">
        <v>497</v>
      </c>
      <c r="AD300" s="225" t="s">
        <v>497</v>
      </c>
      <c r="AE300" s="225" t="s">
        <v>835</v>
      </c>
      <c r="AF300" s="225" t="s">
        <v>497</v>
      </c>
    </row>
    <row r="301" spans="1:32" s="72" customFormat="1" ht="37.950000000000003" customHeight="1" x14ac:dyDescent="0.3">
      <c r="A301" s="211">
        <v>285</v>
      </c>
      <c r="B301" s="225" t="s">
        <v>1886</v>
      </c>
      <c r="C301" s="225" t="s">
        <v>475</v>
      </c>
      <c r="D301" s="238" t="s">
        <v>1946</v>
      </c>
      <c r="E301" s="197" t="s">
        <v>1947</v>
      </c>
      <c r="F301" s="197" t="s">
        <v>1948</v>
      </c>
      <c r="G301" s="197" t="s">
        <v>1137</v>
      </c>
      <c r="H301" s="238" t="s">
        <v>724</v>
      </c>
      <c r="I301" s="197" t="s">
        <v>1949</v>
      </c>
      <c r="J301" s="238" t="s">
        <v>1950</v>
      </c>
      <c r="K301" s="197" t="s">
        <v>179</v>
      </c>
      <c r="L301" s="198" t="s">
        <v>516</v>
      </c>
      <c r="M301" s="197" t="s">
        <v>517</v>
      </c>
      <c r="N301" s="197" t="s">
        <v>490</v>
      </c>
      <c r="O301" s="198" t="s">
        <v>518</v>
      </c>
      <c r="P301" s="197" t="s">
        <v>1930</v>
      </c>
      <c r="Q301" s="225">
        <v>2</v>
      </c>
      <c r="R301" s="225">
        <v>2</v>
      </c>
      <c r="S301" s="226">
        <f t="shared" si="35"/>
        <v>4</v>
      </c>
      <c r="T301" s="226" t="str">
        <f t="shared" si="36"/>
        <v>Bajo</v>
      </c>
      <c r="U301" s="225">
        <v>25</v>
      </c>
      <c r="V301" s="226">
        <f t="shared" si="37"/>
        <v>100</v>
      </c>
      <c r="W301" s="226" t="str">
        <f t="shared" si="38"/>
        <v>III</v>
      </c>
      <c r="X301" s="226" t="str">
        <f t="shared" si="39"/>
        <v>Aceptable</v>
      </c>
      <c r="Y301" s="225">
        <v>3</v>
      </c>
      <c r="Z301" s="225" t="s">
        <v>1166</v>
      </c>
      <c r="AA301" s="225" t="s">
        <v>834</v>
      </c>
      <c r="AB301" s="227"/>
      <c r="AC301" s="225" t="s">
        <v>497</v>
      </c>
      <c r="AD301" s="225" t="s">
        <v>497</v>
      </c>
      <c r="AE301" s="225" t="s">
        <v>835</v>
      </c>
      <c r="AF301" s="225" t="s">
        <v>497</v>
      </c>
    </row>
    <row r="302" spans="1:32" s="72" customFormat="1" ht="37.950000000000003" customHeight="1" x14ac:dyDescent="0.3">
      <c r="A302" s="211">
        <v>286</v>
      </c>
      <c r="B302" s="225" t="s">
        <v>1886</v>
      </c>
      <c r="C302" s="225" t="s">
        <v>475</v>
      </c>
      <c r="D302" s="238" t="s">
        <v>1946</v>
      </c>
      <c r="E302" s="197" t="s">
        <v>1947</v>
      </c>
      <c r="F302" s="197" t="s">
        <v>1948</v>
      </c>
      <c r="G302" s="197" t="s">
        <v>1137</v>
      </c>
      <c r="H302" s="238" t="s">
        <v>724</v>
      </c>
      <c r="I302" s="197" t="s">
        <v>1949</v>
      </c>
      <c r="J302" s="238" t="s">
        <v>1950</v>
      </c>
      <c r="K302" s="197" t="s">
        <v>307</v>
      </c>
      <c r="L302" s="198" t="s">
        <v>538</v>
      </c>
      <c r="M302" s="197" t="s">
        <v>539</v>
      </c>
      <c r="N302" s="197" t="s">
        <v>490</v>
      </c>
      <c r="O302" s="198" t="s">
        <v>540</v>
      </c>
      <c r="P302" s="197" t="s">
        <v>1930</v>
      </c>
      <c r="Q302" s="225">
        <v>2</v>
      </c>
      <c r="R302" s="225">
        <v>3</v>
      </c>
      <c r="S302" s="226">
        <f t="shared" si="35"/>
        <v>6</v>
      </c>
      <c r="T302" s="226" t="str">
        <f t="shared" si="36"/>
        <v>Medio</v>
      </c>
      <c r="U302" s="225">
        <v>25</v>
      </c>
      <c r="V302" s="226">
        <f t="shared" si="37"/>
        <v>150</v>
      </c>
      <c r="W302" s="226" t="str">
        <f t="shared" si="38"/>
        <v>II</v>
      </c>
      <c r="X302" s="226" t="str">
        <f t="shared" si="39"/>
        <v>No Aceptable o Aceptable con controles</v>
      </c>
      <c r="Y302" s="225">
        <v>3</v>
      </c>
      <c r="Z302" s="225" t="s">
        <v>1167</v>
      </c>
      <c r="AA302" s="225" t="s">
        <v>500</v>
      </c>
      <c r="AB302" s="227" t="s">
        <v>490</v>
      </c>
      <c r="AC302" s="225" t="s">
        <v>497</v>
      </c>
      <c r="AD302" s="225" t="s">
        <v>497</v>
      </c>
      <c r="AE302" s="225" t="s">
        <v>542</v>
      </c>
      <c r="AF302" s="225" t="s">
        <v>497</v>
      </c>
    </row>
    <row r="303" spans="1:32" s="72" customFormat="1" ht="37.950000000000003" customHeight="1" x14ac:dyDescent="0.3">
      <c r="A303" s="212">
        <v>287</v>
      </c>
      <c r="B303" s="225" t="s">
        <v>1886</v>
      </c>
      <c r="C303" s="225" t="s">
        <v>475</v>
      </c>
      <c r="D303" s="238" t="s">
        <v>1946</v>
      </c>
      <c r="E303" s="197" t="s">
        <v>1947</v>
      </c>
      <c r="F303" s="197" t="s">
        <v>1948</v>
      </c>
      <c r="G303" s="197" t="s">
        <v>1137</v>
      </c>
      <c r="H303" s="238" t="s">
        <v>724</v>
      </c>
      <c r="I303" s="197" t="s">
        <v>1949</v>
      </c>
      <c r="J303" s="238" t="s">
        <v>1950</v>
      </c>
      <c r="K303" s="197" t="s">
        <v>213</v>
      </c>
      <c r="L303" s="198" t="s">
        <v>678</v>
      </c>
      <c r="M303" s="197" t="s">
        <v>679</v>
      </c>
      <c r="N303" s="197" t="s">
        <v>490</v>
      </c>
      <c r="O303" s="198" t="s">
        <v>680</v>
      </c>
      <c r="P303" s="197" t="s">
        <v>1930</v>
      </c>
      <c r="Q303" s="225">
        <v>2</v>
      </c>
      <c r="R303" s="225">
        <v>2</v>
      </c>
      <c r="S303" s="226">
        <f t="shared" si="35"/>
        <v>4</v>
      </c>
      <c r="T303" s="226" t="str">
        <f t="shared" si="36"/>
        <v>Bajo</v>
      </c>
      <c r="U303" s="225">
        <v>60</v>
      </c>
      <c r="V303" s="226">
        <f t="shared" si="37"/>
        <v>240</v>
      </c>
      <c r="W303" s="226" t="str">
        <f t="shared" si="38"/>
        <v>II</v>
      </c>
      <c r="X303" s="226" t="str">
        <f t="shared" si="39"/>
        <v>No Aceptable o Aceptable con controles</v>
      </c>
      <c r="Y303" s="225">
        <v>3</v>
      </c>
      <c r="Z303" s="225" t="s">
        <v>1117</v>
      </c>
      <c r="AA303" s="225" t="s">
        <v>500</v>
      </c>
      <c r="AB303" s="227"/>
      <c r="AC303" s="225" t="s">
        <v>815</v>
      </c>
      <c r="AD303" s="225" t="s">
        <v>497</v>
      </c>
      <c r="AE303" s="225" t="s">
        <v>497</v>
      </c>
      <c r="AF303" s="225" t="s">
        <v>816</v>
      </c>
    </row>
    <row r="304" spans="1:32" s="72" customFormat="1" ht="37.950000000000003" customHeight="1" x14ac:dyDescent="0.3">
      <c r="A304" s="211">
        <v>288</v>
      </c>
      <c r="B304" s="225" t="s">
        <v>1886</v>
      </c>
      <c r="C304" s="225" t="s">
        <v>475</v>
      </c>
      <c r="D304" s="238" t="s">
        <v>1946</v>
      </c>
      <c r="E304" s="197" t="s">
        <v>1947</v>
      </c>
      <c r="F304" s="197" t="s">
        <v>1948</v>
      </c>
      <c r="G304" s="197" t="s">
        <v>1137</v>
      </c>
      <c r="H304" s="238" t="s">
        <v>724</v>
      </c>
      <c r="I304" s="197" t="s">
        <v>1949</v>
      </c>
      <c r="J304" s="238" t="s">
        <v>1950</v>
      </c>
      <c r="K304" s="197" t="s">
        <v>213</v>
      </c>
      <c r="L304" s="198" t="s">
        <v>684</v>
      </c>
      <c r="M304" s="197" t="s">
        <v>685</v>
      </c>
      <c r="N304" s="197" t="s">
        <v>490</v>
      </c>
      <c r="O304" s="198" t="s">
        <v>680</v>
      </c>
      <c r="P304" s="197" t="s">
        <v>1930</v>
      </c>
      <c r="Q304" s="225">
        <v>2</v>
      </c>
      <c r="R304" s="225">
        <v>2</v>
      </c>
      <c r="S304" s="226">
        <f t="shared" si="35"/>
        <v>4</v>
      </c>
      <c r="T304" s="226" t="str">
        <f t="shared" si="36"/>
        <v>Bajo</v>
      </c>
      <c r="U304" s="225">
        <v>25</v>
      </c>
      <c r="V304" s="226">
        <f t="shared" si="37"/>
        <v>100</v>
      </c>
      <c r="W304" s="226" t="str">
        <f t="shared" si="38"/>
        <v>III</v>
      </c>
      <c r="X304" s="226" t="str">
        <f t="shared" si="39"/>
        <v>Aceptable</v>
      </c>
      <c r="Y304" s="225">
        <v>3</v>
      </c>
      <c r="Z304" s="225" t="s">
        <v>1117</v>
      </c>
      <c r="AA304" s="225" t="s">
        <v>500</v>
      </c>
      <c r="AB304" s="227"/>
      <c r="AC304" s="225" t="s">
        <v>815</v>
      </c>
      <c r="AD304" s="225" t="s">
        <v>497</v>
      </c>
      <c r="AE304" s="225" t="s">
        <v>497</v>
      </c>
      <c r="AF304" s="225" t="s">
        <v>816</v>
      </c>
    </row>
    <row r="305" spans="1:64" s="67" customFormat="1" ht="40.200000000000003" customHeight="1" x14ac:dyDescent="0.3">
      <c r="A305" s="211">
        <v>289</v>
      </c>
      <c r="B305" s="191" t="s">
        <v>1847</v>
      </c>
      <c r="C305" s="191" t="s">
        <v>1848</v>
      </c>
      <c r="D305" s="191" t="s">
        <v>1849</v>
      </c>
      <c r="E305" s="191" t="s">
        <v>1850</v>
      </c>
      <c r="F305" s="191" t="s">
        <v>1851</v>
      </c>
      <c r="G305" s="191" t="s">
        <v>1852</v>
      </c>
      <c r="H305" s="191" t="s">
        <v>480</v>
      </c>
      <c r="I305" s="191" t="s">
        <v>497</v>
      </c>
      <c r="J305" s="191" t="s">
        <v>1853</v>
      </c>
      <c r="K305" s="191" t="s">
        <v>347</v>
      </c>
      <c r="L305" s="191" t="s">
        <v>705</v>
      </c>
      <c r="M305" s="191" t="s">
        <v>1854</v>
      </c>
      <c r="N305" s="191" t="s">
        <v>1855</v>
      </c>
      <c r="O305" s="191" t="s">
        <v>1856</v>
      </c>
      <c r="P305" s="191" t="s">
        <v>497</v>
      </c>
      <c r="Q305" s="191">
        <v>2</v>
      </c>
      <c r="R305" s="191">
        <v>1</v>
      </c>
      <c r="S305" s="237">
        <f t="shared" si="35"/>
        <v>2</v>
      </c>
      <c r="T305" s="237" t="str">
        <f t="shared" si="36"/>
        <v>Bajo</v>
      </c>
      <c r="U305" s="191">
        <v>60</v>
      </c>
      <c r="V305" s="237">
        <f t="shared" si="37"/>
        <v>120</v>
      </c>
      <c r="W305" s="237" t="str">
        <f t="shared" si="38"/>
        <v>III</v>
      </c>
      <c r="X305" s="237" t="str">
        <f t="shared" si="39"/>
        <v>Aceptable</v>
      </c>
      <c r="Y305" s="191">
        <v>1</v>
      </c>
      <c r="Z305" s="191" t="s">
        <v>1857</v>
      </c>
      <c r="AA305" s="191" t="s">
        <v>1124</v>
      </c>
      <c r="AB305" s="191" t="s">
        <v>497</v>
      </c>
      <c r="AC305" s="191" t="s">
        <v>497</v>
      </c>
      <c r="AD305" s="191" t="s">
        <v>497</v>
      </c>
      <c r="AE305" s="191" t="s">
        <v>1140</v>
      </c>
      <c r="AF305" s="191" t="s">
        <v>497</v>
      </c>
    </row>
    <row r="306" spans="1:64" s="67" customFormat="1" ht="40.200000000000003" customHeight="1" x14ac:dyDescent="0.3">
      <c r="A306" s="212">
        <v>290</v>
      </c>
      <c r="B306" s="90" t="s">
        <v>1847</v>
      </c>
      <c r="C306" s="90" t="s">
        <v>1848</v>
      </c>
      <c r="D306" s="90" t="s">
        <v>1849</v>
      </c>
      <c r="E306" s="90" t="s">
        <v>1850</v>
      </c>
      <c r="F306" s="90" t="s">
        <v>1851</v>
      </c>
      <c r="G306" s="90" t="s">
        <v>1852</v>
      </c>
      <c r="H306" s="90" t="s">
        <v>480</v>
      </c>
      <c r="I306" s="90" t="s">
        <v>497</v>
      </c>
      <c r="J306" s="90" t="s">
        <v>1853</v>
      </c>
      <c r="K306" s="90" t="s">
        <v>347</v>
      </c>
      <c r="L306" s="90" t="s">
        <v>1418</v>
      </c>
      <c r="M306" s="90" t="s">
        <v>1854</v>
      </c>
      <c r="N306" s="90" t="s">
        <v>497</v>
      </c>
      <c r="O306" s="90" t="s">
        <v>1858</v>
      </c>
      <c r="P306" s="90" t="s">
        <v>497</v>
      </c>
      <c r="Q306" s="90">
        <v>2</v>
      </c>
      <c r="R306" s="90">
        <v>1</v>
      </c>
      <c r="S306" s="203">
        <f t="shared" si="35"/>
        <v>2</v>
      </c>
      <c r="T306" s="203" t="str">
        <f t="shared" si="36"/>
        <v>Bajo</v>
      </c>
      <c r="U306" s="90">
        <v>25</v>
      </c>
      <c r="V306" s="203">
        <f t="shared" si="37"/>
        <v>50</v>
      </c>
      <c r="W306" s="203" t="str">
        <f t="shared" si="38"/>
        <v>III</v>
      </c>
      <c r="X306" s="203" t="str">
        <f t="shared" si="39"/>
        <v>Aceptable</v>
      </c>
      <c r="Y306" s="90">
        <v>1</v>
      </c>
      <c r="Z306" s="90" t="s">
        <v>1857</v>
      </c>
      <c r="AA306" s="90" t="s">
        <v>1124</v>
      </c>
      <c r="AB306" s="90" t="s">
        <v>497</v>
      </c>
      <c r="AC306" s="90" t="s">
        <v>497</v>
      </c>
      <c r="AD306" s="90" t="s">
        <v>497</v>
      </c>
      <c r="AE306" s="90" t="s">
        <v>1146</v>
      </c>
      <c r="AF306" s="90" t="s">
        <v>497</v>
      </c>
    </row>
    <row r="307" spans="1:64" s="67" customFormat="1" ht="40.200000000000003" customHeight="1" x14ac:dyDescent="0.3">
      <c r="A307" s="211">
        <v>291</v>
      </c>
      <c r="B307" s="90" t="s">
        <v>1847</v>
      </c>
      <c r="C307" s="90" t="s">
        <v>1848</v>
      </c>
      <c r="D307" s="90" t="s">
        <v>1849</v>
      </c>
      <c r="E307" s="90" t="s">
        <v>1850</v>
      </c>
      <c r="F307" s="90" t="s">
        <v>1851</v>
      </c>
      <c r="G307" s="90" t="s">
        <v>1852</v>
      </c>
      <c r="H307" s="90" t="s">
        <v>480</v>
      </c>
      <c r="I307" s="90" t="s">
        <v>497</v>
      </c>
      <c r="J307" s="90" t="s">
        <v>1853</v>
      </c>
      <c r="K307" s="90" t="s">
        <v>307</v>
      </c>
      <c r="L307" s="90" t="s">
        <v>1142</v>
      </c>
      <c r="M307" s="90" t="s">
        <v>1459</v>
      </c>
      <c r="N307" s="90" t="s">
        <v>1859</v>
      </c>
      <c r="O307" s="90" t="s">
        <v>1860</v>
      </c>
      <c r="P307" s="90" t="s">
        <v>497</v>
      </c>
      <c r="Q307" s="90">
        <v>2</v>
      </c>
      <c r="R307" s="90">
        <v>1</v>
      </c>
      <c r="S307" s="203">
        <f t="shared" si="35"/>
        <v>2</v>
      </c>
      <c r="T307" s="203" t="str">
        <f t="shared" si="36"/>
        <v>Bajo</v>
      </c>
      <c r="U307" s="90">
        <v>25</v>
      </c>
      <c r="V307" s="203">
        <f t="shared" si="37"/>
        <v>50</v>
      </c>
      <c r="W307" s="203" t="str">
        <f t="shared" si="38"/>
        <v>III</v>
      </c>
      <c r="X307" s="203" t="str">
        <f t="shared" si="39"/>
        <v>Aceptable</v>
      </c>
      <c r="Y307" s="90">
        <v>1</v>
      </c>
      <c r="Z307" s="90" t="s">
        <v>1861</v>
      </c>
      <c r="AA307" s="90" t="s">
        <v>1124</v>
      </c>
      <c r="AB307" s="90" t="s">
        <v>497</v>
      </c>
      <c r="AC307" s="90" t="s">
        <v>497</v>
      </c>
      <c r="AD307" s="90" t="s">
        <v>497</v>
      </c>
      <c r="AE307" s="90" t="s">
        <v>1146</v>
      </c>
      <c r="AF307" s="90" t="s">
        <v>497</v>
      </c>
    </row>
    <row r="308" spans="1:64" s="71" customFormat="1" ht="40.200000000000003" customHeight="1" x14ac:dyDescent="0.3">
      <c r="A308" s="211">
        <v>292</v>
      </c>
      <c r="B308" s="90" t="s">
        <v>1847</v>
      </c>
      <c r="C308" s="90" t="s">
        <v>1848</v>
      </c>
      <c r="D308" s="90" t="s">
        <v>1849</v>
      </c>
      <c r="E308" s="90" t="s">
        <v>1850</v>
      </c>
      <c r="F308" s="90" t="s">
        <v>1851</v>
      </c>
      <c r="G308" s="90" t="s">
        <v>1852</v>
      </c>
      <c r="H308" s="90" t="s">
        <v>480</v>
      </c>
      <c r="I308" s="90" t="s">
        <v>497</v>
      </c>
      <c r="J308" s="90" t="s">
        <v>1853</v>
      </c>
      <c r="K308" s="90" t="s">
        <v>307</v>
      </c>
      <c r="L308" s="91" t="s">
        <v>538</v>
      </c>
      <c r="M308" s="90" t="s">
        <v>1459</v>
      </c>
      <c r="N308" s="90" t="s">
        <v>497</v>
      </c>
      <c r="O308" s="90" t="s">
        <v>1862</v>
      </c>
      <c r="P308" s="90" t="s">
        <v>497</v>
      </c>
      <c r="Q308" s="90">
        <v>2</v>
      </c>
      <c r="R308" s="90">
        <v>1</v>
      </c>
      <c r="S308" s="203">
        <f t="shared" si="35"/>
        <v>2</v>
      </c>
      <c r="T308" s="203" t="str">
        <f t="shared" si="36"/>
        <v>Bajo</v>
      </c>
      <c r="U308" s="90">
        <v>10</v>
      </c>
      <c r="V308" s="203">
        <f t="shared" ref="V308:V318" si="40">IF(OR(U308="",S308=""),"",IF(ISTEXT(S308),"N/A",S308*U308))</f>
        <v>20</v>
      </c>
      <c r="W308" s="203" t="str">
        <f t="shared" si="38"/>
        <v>IV</v>
      </c>
      <c r="X308" s="203" t="str">
        <f t="shared" si="39"/>
        <v>Aceptable</v>
      </c>
      <c r="Y308" s="90">
        <v>1</v>
      </c>
      <c r="Z308" s="90" t="s">
        <v>1861</v>
      </c>
      <c r="AA308" s="90" t="s">
        <v>1124</v>
      </c>
      <c r="AB308" s="90" t="s">
        <v>497</v>
      </c>
      <c r="AC308" s="90" t="s">
        <v>497</v>
      </c>
      <c r="AD308" s="90" t="s">
        <v>497</v>
      </c>
      <c r="AE308" s="90" t="s">
        <v>497</v>
      </c>
      <c r="AF308" s="90" t="s">
        <v>497</v>
      </c>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64" s="71" customFormat="1" ht="40.200000000000003" customHeight="1" x14ac:dyDescent="0.3">
      <c r="A309" s="212">
        <v>293</v>
      </c>
      <c r="B309" s="90" t="s">
        <v>1847</v>
      </c>
      <c r="C309" s="90" t="s">
        <v>1848</v>
      </c>
      <c r="D309" s="90" t="s">
        <v>1849</v>
      </c>
      <c r="E309" s="90" t="s">
        <v>1850</v>
      </c>
      <c r="F309" s="90" t="s">
        <v>1851</v>
      </c>
      <c r="G309" s="90" t="s">
        <v>1852</v>
      </c>
      <c r="H309" s="90" t="s">
        <v>480</v>
      </c>
      <c r="I309" s="90" t="s">
        <v>497</v>
      </c>
      <c r="J309" s="90" t="s">
        <v>1853</v>
      </c>
      <c r="K309" s="90" t="s">
        <v>135</v>
      </c>
      <c r="L309" s="91" t="s">
        <v>1678</v>
      </c>
      <c r="M309" s="90" t="s">
        <v>1863</v>
      </c>
      <c r="N309" s="90" t="s">
        <v>497</v>
      </c>
      <c r="O309" s="90" t="s">
        <v>1864</v>
      </c>
      <c r="P309" s="90" t="s">
        <v>1865</v>
      </c>
      <c r="Q309" s="90">
        <v>2</v>
      </c>
      <c r="R309" s="90">
        <v>1</v>
      </c>
      <c r="S309" s="203">
        <f t="shared" si="35"/>
        <v>2</v>
      </c>
      <c r="T309" s="203" t="str">
        <f t="shared" si="36"/>
        <v>Bajo</v>
      </c>
      <c r="U309" s="90">
        <v>10</v>
      </c>
      <c r="V309" s="203">
        <f t="shared" si="40"/>
        <v>20</v>
      </c>
      <c r="W309" s="203" t="str">
        <f t="shared" si="38"/>
        <v>IV</v>
      </c>
      <c r="X309" s="203" t="str">
        <f t="shared" ref="X309:X318" si="41">IF(W309="","",IF(OR(W309="IV",W309="III"),"Aceptable",IF(W309="II","No Aceptable o Aceptable con controles",IF(W309="I","No Aceptable","Error"))))</f>
        <v>Aceptable</v>
      </c>
      <c r="Y309" s="90">
        <v>1</v>
      </c>
      <c r="Z309" s="90" t="s">
        <v>1866</v>
      </c>
      <c r="AA309" s="90" t="s">
        <v>1124</v>
      </c>
      <c r="AB309" s="90" t="s">
        <v>497</v>
      </c>
      <c r="AC309" s="90" t="s">
        <v>497</v>
      </c>
      <c r="AD309" s="90" t="s">
        <v>497</v>
      </c>
      <c r="AE309" s="90" t="s">
        <v>497</v>
      </c>
      <c r="AF309" s="90" t="s">
        <v>497</v>
      </c>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row>
    <row r="310" spans="1:64" s="71" customFormat="1" ht="40.200000000000003" customHeight="1" x14ac:dyDescent="0.3">
      <c r="A310" s="211">
        <v>294</v>
      </c>
      <c r="B310" s="90" t="s">
        <v>1847</v>
      </c>
      <c r="C310" s="90" t="s">
        <v>1848</v>
      </c>
      <c r="D310" s="90" t="s">
        <v>1849</v>
      </c>
      <c r="E310" s="90" t="s">
        <v>1850</v>
      </c>
      <c r="F310" s="90" t="s">
        <v>1851</v>
      </c>
      <c r="G310" s="90" t="s">
        <v>1852</v>
      </c>
      <c r="H310" s="90" t="s">
        <v>480</v>
      </c>
      <c r="I310" s="90" t="s">
        <v>497</v>
      </c>
      <c r="J310" s="90" t="s">
        <v>1853</v>
      </c>
      <c r="K310" s="90" t="s">
        <v>179</v>
      </c>
      <c r="L310" s="91" t="s">
        <v>748</v>
      </c>
      <c r="M310" s="90" t="s">
        <v>1867</v>
      </c>
      <c r="N310" s="90" t="s">
        <v>497</v>
      </c>
      <c r="O310" s="90" t="s">
        <v>1868</v>
      </c>
      <c r="P310" s="90" t="s">
        <v>497</v>
      </c>
      <c r="Q310" s="90">
        <v>2</v>
      </c>
      <c r="R310" s="90">
        <v>1</v>
      </c>
      <c r="S310" s="203">
        <f t="shared" si="35"/>
        <v>2</v>
      </c>
      <c r="T310" s="203" t="str">
        <f t="shared" si="36"/>
        <v>Bajo</v>
      </c>
      <c r="U310" s="90">
        <v>10</v>
      </c>
      <c r="V310" s="203">
        <f t="shared" si="40"/>
        <v>20</v>
      </c>
      <c r="W310" s="203" t="str">
        <f t="shared" si="38"/>
        <v>IV</v>
      </c>
      <c r="X310" s="203" t="str">
        <f t="shared" si="41"/>
        <v>Aceptable</v>
      </c>
      <c r="Y310" s="90">
        <v>1</v>
      </c>
      <c r="Z310" s="90" t="s">
        <v>1869</v>
      </c>
      <c r="AA310" s="90" t="s">
        <v>1124</v>
      </c>
      <c r="AB310" s="90" t="s">
        <v>497</v>
      </c>
      <c r="AC310" s="90" t="s">
        <v>497</v>
      </c>
      <c r="AD310" s="90" t="s">
        <v>497</v>
      </c>
      <c r="AE310" s="90" t="s">
        <v>497</v>
      </c>
      <c r="AF310" s="90" t="s">
        <v>497</v>
      </c>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row>
    <row r="311" spans="1:64" s="71" customFormat="1" ht="40.200000000000003" customHeight="1" x14ac:dyDescent="0.3">
      <c r="A311" s="211">
        <v>295</v>
      </c>
      <c r="B311" s="90" t="s">
        <v>1847</v>
      </c>
      <c r="C311" s="90" t="s">
        <v>1848</v>
      </c>
      <c r="D311" s="90" t="s">
        <v>1849</v>
      </c>
      <c r="E311" s="90" t="s">
        <v>1850</v>
      </c>
      <c r="F311" s="90" t="s">
        <v>1851</v>
      </c>
      <c r="G311" s="90" t="s">
        <v>1852</v>
      </c>
      <c r="H311" s="90" t="s">
        <v>480</v>
      </c>
      <c r="I311" s="90" t="s">
        <v>497</v>
      </c>
      <c r="J311" s="90" t="s">
        <v>1853</v>
      </c>
      <c r="K311" s="90" t="s">
        <v>213</v>
      </c>
      <c r="L311" s="91" t="s">
        <v>684</v>
      </c>
      <c r="M311" s="90" t="s">
        <v>1699</v>
      </c>
      <c r="N311" s="90" t="s">
        <v>497</v>
      </c>
      <c r="O311" s="90" t="s">
        <v>1870</v>
      </c>
      <c r="P311" s="90" t="s">
        <v>497</v>
      </c>
      <c r="Q311" s="90">
        <v>2</v>
      </c>
      <c r="R311" s="90">
        <v>1</v>
      </c>
      <c r="S311" s="203">
        <f t="shared" si="35"/>
        <v>2</v>
      </c>
      <c r="T311" s="203" t="str">
        <f t="shared" si="36"/>
        <v>Bajo</v>
      </c>
      <c r="U311" s="90">
        <v>10</v>
      </c>
      <c r="V311" s="203">
        <f t="shared" si="40"/>
        <v>20</v>
      </c>
      <c r="W311" s="203" t="str">
        <f t="shared" si="38"/>
        <v>IV</v>
      </c>
      <c r="X311" s="203" t="str">
        <f t="shared" si="41"/>
        <v>Aceptable</v>
      </c>
      <c r="Y311" s="90">
        <v>1</v>
      </c>
      <c r="Z311" s="90" t="s">
        <v>1871</v>
      </c>
      <c r="AA311" s="90" t="s">
        <v>1124</v>
      </c>
      <c r="AB311" s="90" t="s">
        <v>497</v>
      </c>
      <c r="AC311" s="90" t="s">
        <v>497</v>
      </c>
      <c r="AD311" s="90" t="s">
        <v>497</v>
      </c>
      <c r="AE311" s="90" t="s">
        <v>497</v>
      </c>
      <c r="AF311" s="90" t="s">
        <v>497</v>
      </c>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row>
    <row r="312" spans="1:64" s="67" customFormat="1" ht="40.200000000000003" customHeight="1" x14ac:dyDescent="0.3">
      <c r="A312" s="212">
        <v>296</v>
      </c>
      <c r="B312" s="92" t="s">
        <v>1847</v>
      </c>
      <c r="C312" s="92" t="s">
        <v>1872</v>
      </c>
      <c r="D312" s="92" t="s">
        <v>1873</v>
      </c>
      <c r="E312" s="92" t="s">
        <v>1850</v>
      </c>
      <c r="F312" s="92" t="s">
        <v>1851</v>
      </c>
      <c r="G312" s="92" t="s">
        <v>1874</v>
      </c>
      <c r="H312" s="92" t="s">
        <v>480</v>
      </c>
      <c r="I312" s="92" t="s">
        <v>497</v>
      </c>
      <c r="J312" s="92" t="s">
        <v>1853</v>
      </c>
      <c r="K312" s="92" t="s">
        <v>347</v>
      </c>
      <c r="L312" s="92" t="s">
        <v>705</v>
      </c>
      <c r="M312" s="92" t="s">
        <v>1854</v>
      </c>
      <c r="N312" s="92" t="s">
        <v>1855</v>
      </c>
      <c r="O312" s="92" t="s">
        <v>1856</v>
      </c>
      <c r="P312" s="92" t="s">
        <v>497</v>
      </c>
      <c r="Q312" s="92">
        <v>2</v>
      </c>
      <c r="R312" s="92">
        <v>1</v>
      </c>
      <c r="S312" s="206">
        <f t="shared" si="35"/>
        <v>2</v>
      </c>
      <c r="T312" s="206" t="str">
        <f t="shared" si="36"/>
        <v>Bajo</v>
      </c>
      <c r="U312" s="92">
        <v>60</v>
      </c>
      <c r="V312" s="206">
        <f t="shared" si="40"/>
        <v>120</v>
      </c>
      <c r="W312" s="206" t="str">
        <f t="shared" si="38"/>
        <v>III</v>
      </c>
      <c r="X312" s="206" t="str">
        <f t="shared" si="41"/>
        <v>Aceptable</v>
      </c>
      <c r="Y312" s="92">
        <v>1</v>
      </c>
      <c r="Z312" s="92" t="s">
        <v>1857</v>
      </c>
      <c r="AA312" s="92" t="s">
        <v>1875</v>
      </c>
      <c r="AB312" s="92" t="s">
        <v>497</v>
      </c>
      <c r="AC312" s="92" t="s">
        <v>497</v>
      </c>
      <c r="AD312" s="92" t="s">
        <v>497</v>
      </c>
      <c r="AE312" s="92" t="s">
        <v>497</v>
      </c>
      <c r="AF312" s="92" t="s">
        <v>497</v>
      </c>
    </row>
    <row r="313" spans="1:64" s="67" customFormat="1" ht="40.200000000000003" customHeight="1" x14ac:dyDescent="0.3">
      <c r="A313" s="211">
        <v>297</v>
      </c>
      <c r="B313" s="92" t="s">
        <v>1847</v>
      </c>
      <c r="C313" s="92" t="s">
        <v>1872</v>
      </c>
      <c r="D313" s="92" t="s">
        <v>1873</v>
      </c>
      <c r="E313" s="92" t="s">
        <v>1850</v>
      </c>
      <c r="F313" s="92" t="s">
        <v>1851</v>
      </c>
      <c r="G313" s="92" t="s">
        <v>1874</v>
      </c>
      <c r="H313" s="92" t="s">
        <v>480</v>
      </c>
      <c r="I313" s="92" t="s">
        <v>497</v>
      </c>
      <c r="J313" s="92" t="s">
        <v>1853</v>
      </c>
      <c r="K313" s="92" t="s">
        <v>347</v>
      </c>
      <c r="L313" s="92" t="s">
        <v>1418</v>
      </c>
      <c r="M313" s="92" t="s">
        <v>1854</v>
      </c>
      <c r="N313" s="92" t="s">
        <v>497</v>
      </c>
      <c r="O313" s="92" t="s">
        <v>1858</v>
      </c>
      <c r="P313" s="92" t="s">
        <v>497</v>
      </c>
      <c r="Q313" s="92">
        <v>2</v>
      </c>
      <c r="R313" s="92">
        <v>1</v>
      </c>
      <c r="S313" s="206">
        <f t="shared" ref="S313:S318" si="42">IF(OR(Q313="",R313=""),"",IF((Q313*R313=0),"N/A",Q313*R313))</f>
        <v>2</v>
      </c>
      <c r="T313" s="206" t="str">
        <f t="shared" si="36"/>
        <v>Bajo</v>
      </c>
      <c r="U313" s="92">
        <v>25</v>
      </c>
      <c r="V313" s="206">
        <f t="shared" si="40"/>
        <v>50</v>
      </c>
      <c r="W313" s="206" t="str">
        <f t="shared" si="38"/>
        <v>III</v>
      </c>
      <c r="X313" s="206" t="str">
        <f t="shared" si="41"/>
        <v>Aceptable</v>
      </c>
      <c r="Y313" s="92">
        <v>1</v>
      </c>
      <c r="Z313" s="92" t="s">
        <v>1857</v>
      </c>
      <c r="AA313" s="92" t="s">
        <v>1876</v>
      </c>
      <c r="AB313" s="92" t="s">
        <v>497</v>
      </c>
      <c r="AC313" s="92" t="s">
        <v>497</v>
      </c>
      <c r="AD313" s="92" t="s">
        <v>497</v>
      </c>
      <c r="AE313" s="92" t="s">
        <v>497</v>
      </c>
      <c r="AF313" s="92" t="s">
        <v>497</v>
      </c>
    </row>
    <row r="314" spans="1:64" s="67" customFormat="1" ht="40.200000000000003" customHeight="1" x14ac:dyDescent="0.3">
      <c r="A314" s="211">
        <v>298</v>
      </c>
      <c r="B314" s="92" t="s">
        <v>1847</v>
      </c>
      <c r="C314" s="92" t="s">
        <v>1872</v>
      </c>
      <c r="D314" s="92" t="s">
        <v>1873</v>
      </c>
      <c r="E314" s="92" t="s">
        <v>1850</v>
      </c>
      <c r="F314" s="92" t="s">
        <v>1851</v>
      </c>
      <c r="G314" s="92" t="s">
        <v>1874</v>
      </c>
      <c r="H314" s="92" t="s">
        <v>480</v>
      </c>
      <c r="I314" s="92" t="s">
        <v>497</v>
      </c>
      <c r="J314" s="92" t="s">
        <v>1853</v>
      </c>
      <c r="K314" s="92" t="s">
        <v>307</v>
      </c>
      <c r="L314" s="92" t="s">
        <v>1142</v>
      </c>
      <c r="M314" s="92" t="s">
        <v>1459</v>
      </c>
      <c r="N314" s="92" t="s">
        <v>1859</v>
      </c>
      <c r="O314" s="92" t="s">
        <v>1860</v>
      </c>
      <c r="P314" s="92" t="s">
        <v>1860</v>
      </c>
      <c r="Q314" s="92">
        <v>2</v>
      </c>
      <c r="R314" s="92">
        <v>1</v>
      </c>
      <c r="S314" s="206">
        <f t="shared" si="42"/>
        <v>2</v>
      </c>
      <c r="T314" s="206" t="str">
        <f t="shared" si="36"/>
        <v>Bajo</v>
      </c>
      <c r="U314" s="92">
        <v>25</v>
      </c>
      <c r="V314" s="206">
        <f t="shared" si="40"/>
        <v>50</v>
      </c>
      <c r="W314" s="206" t="str">
        <f t="shared" si="38"/>
        <v>III</v>
      </c>
      <c r="X314" s="206" t="str">
        <f t="shared" si="41"/>
        <v>Aceptable</v>
      </c>
      <c r="Y314" s="92">
        <v>1</v>
      </c>
      <c r="Z314" s="92" t="s">
        <v>1861</v>
      </c>
      <c r="AA314" s="92" t="s">
        <v>1877</v>
      </c>
      <c r="AB314" s="92" t="s">
        <v>497</v>
      </c>
      <c r="AC314" s="92" t="s">
        <v>497</v>
      </c>
      <c r="AD314" s="92" t="s">
        <v>497</v>
      </c>
      <c r="AE314" s="92" t="s">
        <v>497</v>
      </c>
      <c r="AF314" s="92" t="s">
        <v>497</v>
      </c>
    </row>
    <row r="315" spans="1:64" s="71" customFormat="1" ht="40.200000000000003" customHeight="1" x14ac:dyDescent="0.3">
      <c r="A315" s="212">
        <v>299</v>
      </c>
      <c r="B315" s="92" t="s">
        <v>1847</v>
      </c>
      <c r="C315" s="92" t="s">
        <v>1872</v>
      </c>
      <c r="D315" s="92" t="s">
        <v>1873</v>
      </c>
      <c r="E315" s="92" t="s">
        <v>1850</v>
      </c>
      <c r="F315" s="92" t="s">
        <v>1851</v>
      </c>
      <c r="G315" s="92" t="s">
        <v>1874</v>
      </c>
      <c r="H315" s="92" t="s">
        <v>480</v>
      </c>
      <c r="I315" s="92" t="s">
        <v>497</v>
      </c>
      <c r="J315" s="92" t="s">
        <v>1853</v>
      </c>
      <c r="K315" s="92" t="s">
        <v>307</v>
      </c>
      <c r="L315" s="93" t="s">
        <v>538</v>
      </c>
      <c r="M315" s="92" t="s">
        <v>1459</v>
      </c>
      <c r="N315" s="92" t="s">
        <v>497</v>
      </c>
      <c r="O315" s="92" t="s">
        <v>1862</v>
      </c>
      <c r="P315" s="92" t="s">
        <v>497</v>
      </c>
      <c r="Q315" s="92">
        <v>2</v>
      </c>
      <c r="R315" s="92">
        <v>1</v>
      </c>
      <c r="S315" s="206">
        <f t="shared" si="42"/>
        <v>2</v>
      </c>
      <c r="T315" s="206" t="str">
        <f t="shared" si="36"/>
        <v>Bajo</v>
      </c>
      <c r="U315" s="92">
        <v>10</v>
      </c>
      <c r="V315" s="206">
        <f t="shared" si="40"/>
        <v>20</v>
      </c>
      <c r="W315" s="206" t="str">
        <f t="shared" si="38"/>
        <v>IV</v>
      </c>
      <c r="X315" s="206" t="str">
        <f t="shared" si="41"/>
        <v>Aceptable</v>
      </c>
      <c r="Y315" s="92">
        <v>5</v>
      </c>
      <c r="Z315" s="92" t="s">
        <v>1861</v>
      </c>
      <c r="AA315" s="92" t="s">
        <v>1878</v>
      </c>
      <c r="AB315" s="92" t="s">
        <v>497</v>
      </c>
      <c r="AC315" s="92" t="s">
        <v>497</v>
      </c>
      <c r="AD315" s="92" t="s">
        <v>497</v>
      </c>
      <c r="AE315" s="92" t="s">
        <v>497</v>
      </c>
      <c r="AF315" s="92" t="s">
        <v>497</v>
      </c>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row>
    <row r="316" spans="1:64" s="71" customFormat="1" ht="40.200000000000003" customHeight="1" x14ac:dyDescent="0.3">
      <c r="A316" s="211">
        <v>300</v>
      </c>
      <c r="B316" s="92" t="s">
        <v>1847</v>
      </c>
      <c r="C316" s="92" t="s">
        <v>1872</v>
      </c>
      <c r="D316" s="92" t="s">
        <v>1873</v>
      </c>
      <c r="E316" s="92" t="s">
        <v>1850</v>
      </c>
      <c r="F316" s="92" t="s">
        <v>1851</v>
      </c>
      <c r="G316" s="92" t="s">
        <v>1874</v>
      </c>
      <c r="H316" s="92" t="s">
        <v>480</v>
      </c>
      <c r="I316" s="92" t="s">
        <v>497</v>
      </c>
      <c r="J316" s="92" t="s">
        <v>1853</v>
      </c>
      <c r="K316" s="92" t="s">
        <v>135</v>
      </c>
      <c r="L316" s="93" t="s">
        <v>1678</v>
      </c>
      <c r="M316" s="92" t="s">
        <v>1863</v>
      </c>
      <c r="N316" s="92" t="s">
        <v>497</v>
      </c>
      <c r="O316" s="92" t="s">
        <v>1864</v>
      </c>
      <c r="P316" s="92" t="s">
        <v>1879</v>
      </c>
      <c r="Q316" s="92">
        <v>2</v>
      </c>
      <c r="R316" s="92">
        <v>1</v>
      </c>
      <c r="S316" s="206">
        <f t="shared" si="42"/>
        <v>2</v>
      </c>
      <c r="T316" s="206" t="str">
        <f t="shared" si="36"/>
        <v>Bajo</v>
      </c>
      <c r="U316" s="92">
        <v>10</v>
      </c>
      <c r="V316" s="206">
        <f t="shared" si="40"/>
        <v>20</v>
      </c>
      <c r="W316" s="206" t="str">
        <f t="shared" si="38"/>
        <v>IV</v>
      </c>
      <c r="X316" s="206" t="str">
        <f t="shared" si="41"/>
        <v>Aceptable</v>
      </c>
      <c r="Y316" s="92">
        <v>1</v>
      </c>
      <c r="Z316" s="92" t="s">
        <v>1866</v>
      </c>
      <c r="AA316" s="92" t="s">
        <v>1880</v>
      </c>
      <c r="AB316" s="92" t="s">
        <v>497</v>
      </c>
      <c r="AC316" s="92" t="s">
        <v>497</v>
      </c>
      <c r="AD316" s="92" t="s">
        <v>497</v>
      </c>
      <c r="AE316" s="92" t="s">
        <v>497</v>
      </c>
      <c r="AF316" s="92" t="s">
        <v>497</v>
      </c>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row>
    <row r="317" spans="1:64" s="71" customFormat="1" ht="40.200000000000003" customHeight="1" x14ac:dyDescent="0.3">
      <c r="A317" s="211">
        <v>301</v>
      </c>
      <c r="B317" s="92" t="s">
        <v>1847</v>
      </c>
      <c r="C317" s="92" t="s">
        <v>1872</v>
      </c>
      <c r="D317" s="92" t="s">
        <v>1873</v>
      </c>
      <c r="E317" s="92" t="s">
        <v>1850</v>
      </c>
      <c r="F317" s="92" t="s">
        <v>1851</v>
      </c>
      <c r="G317" s="92" t="s">
        <v>1874</v>
      </c>
      <c r="H317" s="92" t="s">
        <v>480</v>
      </c>
      <c r="I317" s="92" t="s">
        <v>497</v>
      </c>
      <c r="J317" s="92" t="s">
        <v>1853</v>
      </c>
      <c r="K317" s="92" t="s">
        <v>179</v>
      </c>
      <c r="L317" s="93" t="s">
        <v>748</v>
      </c>
      <c r="M317" s="92" t="s">
        <v>1867</v>
      </c>
      <c r="N317" s="92" t="s">
        <v>497</v>
      </c>
      <c r="O317" s="92" t="s">
        <v>1868</v>
      </c>
      <c r="P317" s="92" t="s">
        <v>497</v>
      </c>
      <c r="Q317" s="92">
        <v>2</v>
      </c>
      <c r="R317" s="92">
        <v>1</v>
      </c>
      <c r="S317" s="206">
        <f t="shared" si="42"/>
        <v>2</v>
      </c>
      <c r="T317" s="206" t="str">
        <f t="shared" si="36"/>
        <v>Bajo</v>
      </c>
      <c r="U317" s="92">
        <v>10</v>
      </c>
      <c r="V317" s="206">
        <f t="shared" si="40"/>
        <v>20</v>
      </c>
      <c r="W317" s="206" t="str">
        <f t="shared" si="38"/>
        <v>IV</v>
      </c>
      <c r="X317" s="206" t="str">
        <f t="shared" si="41"/>
        <v>Aceptable</v>
      </c>
      <c r="Y317" s="92">
        <v>1</v>
      </c>
      <c r="Z317" s="92" t="s">
        <v>1869</v>
      </c>
      <c r="AA317" s="92" t="s">
        <v>1881</v>
      </c>
      <c r="AB317" s="92" t="s">
        <v>497</v>
      </c>
      <c r="AC317" s="92" t="s">
        <v>497</v>
      </c>
      <c r="AD317" s="92" t="s">
        <v>497</v>
      </c>
      <c r="AE317" s="92" t="s">
        <v>497</v>
      </c>
      <c r="AF317" s="92" t="s">
        <v>497</v>
      </c>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row>
    <row r="318" spans="1:64" s="71" customFormat="1" ht="40.200000000000003" customHeight="1" x14ac:dyDescent="0.3">
      <c r="A318" s="212">
        <v>302</v>
      </c>
      <c r="B318" s="92" t="s">
        <v>1847</v>
      </c>
      <c r="C318" s="92" t="s">
        <v>1872</v>
      </c>
      <c r="D318" s="92" t="s">
        <v>1873</v>
      </c>
      <c r="E318" s="92" t="s">
        <v>1850</v>
      </c>
      <c r="F318" s="92" t="s">
        <v>1851</v>
      </c>
      <c r="G318" s="92" t="s">
        <v>1874</v>
      </c>
      <c r="H318" s="92" t="s">
        <v>480</v>
      </c>
      <c r="I318" s="92" t="s">
        <v>497</v>
      </c>
      <c r="J318" s="92" t="s">
        <v>1853</v>
      </c>
      <c r="K318" s="92" t="s">
        <v>213</v>
      </c>
      <c r="L318" s="93" t="s">
        <v>684</v>
      </c>
      <c r="M318" s="92" t="s">
        <v>1699</v>
      </c>
      <c r="N318" s="92" t="s">
        <v>497</v>
      </c>
      <c r="O318" s="92" t="s">
        <v>1870</v>
      </c>
      <c r="P318" s="92" t="s">
        <v>497</v>
      </c>
      <c r="Q318" s="92">
        <v>2</v>
      </c>
      <c r="R318" s="92">
        <v>1</v>
      </c>
      <c r="S318" s="206">
        <f t="shared" si="42"/>
        <v>2</v>
      </c>
      <c r="T318" s="206" t="str">
        <f t="shared" si="36"/>
        <v>Bajo</v>
      </c>
      <c r="U318" s="92">
        <v>10</v>
      </c>
      <c r="V318" s="206">
        <f t="shared" si="40"/>
        <v>20</v>
      </c>
      <c r="W318" s="206" t="str">
        <f t="shared" si="38"/>
        <v>IV</v>
      </c>
      <c r="X318" s="206" t="str">
        <f t="shared" si="41"/>
        <v>Aceptable</v>
      </c>
      <c r="Y318" s="92">
        <v>1</v>
      </c>
      <c r="Z318" s="92" t="s">
        <v>1871</v>
      </c>
      <c r="AA318" s="92" t="s">
        <v>1882</v>
      </c>
      <c r="AB318" s="92" t="s">
        <v>497</v>
      </c>
      <c r="AC318" s="92" t="s">
        <v>497</v>
      </c>
      <c r="AD318" s="92" t="s">
        <v>497</v>
      </c>
      <c r="AE318" s="92" t="s">
        <v>497</v>
      </c>
      <c r="AF318" s="92" t="s">
        <v>497</v>
      </c>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row>
    <row r="319" spans="1:64" s="58" customFormat="1" ht="43.95" customHeight="1" x14ac:dyDescent="0.3">
      <c r="A319" s="72"/>
      <c r="I319" s="98"/>
      <c r="O319" s="105"/>
      <c r="S319" s="75" t="str">
        <f t="shared" ref="S319:S329" si="43">IF(OR(Q319="",R319=""),"",IF((Q319*R319=0),"N/A",Q319*R319))</f>
        <v/>
      </c>
      <c r="T319" s="75" t="str">
        <f t="shared" si="36"/>
        <v/>
      </c>
      <c r="V319" s="120" t="str">
        <f t="shared" ref="V319:V329" si="44">IF(OR(U319="",S319=""),"",IF(ISTEXT(S319),"N/A",S319*U319))</f>
        <v/>
      </c>
      <c r="W319" s="75" t="str">
        <f t="shared" si="38"/>
        <v/>
      </c>
      <c r="X319" s="75" t="str">
        <f t="shared" ref="X319:X329" si="45">IF(W319="","",IF(OR(W319="IV",W319="III"),"Aceptable",IF(W319="II","No Aceptable o Aceptable con controles",IF(W319="I","No Aceptable","Error"))))</f>
        <v/>
      </c>
      <c r="AB319" s="76"/>
    </row>
    <row r="320" spans="1:64" s="58" customFormat="1" ht="43.95" customHeight="1" x14ac:dyDescent="0.3">
      <c r="A320" s="72"/>
      <c r="I320" s="98"/>
      <c r="O320" s="105"/>
      <c r="S320" s="75" t="str">
        <f t="shared" si="43"/>
        <v/>
      </c>
      <c r="T320" s="75" t="str">
        <f t="shared" si="36"/>
        <v/>
      </c>
      <c r="V320" s="120" t="str">
        <f t="shared" si="44"/>
        <v/>
      </c>
      <c r="W320" s="75" t="str">
        <f t="shared" si="38"/>
        <v/>
      </c>
      <c r="X320" s="75" t="str">
        <f t="shared" si="45"/>
        <v/>
      </c>
      <c r="AB320" s="76"/>
    </row>
    <row r="321" spans="1:28" s="58" customFormat="1" ht="43.95" customHeight="1" x14ac:dyDescent="0.3">
      <c r="A321" s="72"/>
      <c r="I321" s="98"/>
      <c r="O321" s="105"/>
      <c r="S321" s="75" t="str">
        <f t="shared" si="43"/>
        <v/>
      </c>
      <c r="T321" s="75" t="str">
        <f t="shared" si="36"/>
        <v/>
      </c>
      <c r="V321" s="120" t="str">
        <f t="shared" si="44"/>
        <v/>
      </c>
      <c r="W321" s="75" t="str">
        <f t="shared" si="38"/>
        <v/>
      </c>
      <c r="X321" s="75" t="str">
        <f t="shared" si="45"/>
        <v/>
      </c>
      <c r="AB321" s="76"/>
    </row>
    <row r="322" spans="1:28" s="58" customFormat="1" ht="43.95" customHeight="1" x14ac:dyDescent="0.3">
      <c r="A322" s="72"/>
      <c r="I322" s="98"/>
      <c r="O322" s="105"/>
      <c r="S322" s="75" t="str">
        <f t="shared" si="43"/>
        <v/>
      </c>
      <c r="T322" s="75" t="str">
        <f t="shared" si="36"/>
        <v/>
      </c>
      <c r="V322" s="120" t="str">
        <f t="shared" si="44"/>
        <v/>
      </c>
      <c r="W322" s="75" t="str">
        <f t="shared" si="38"/>
        <v/>
      </c>
      <c r="X322" s="75" t="str">
        <f t="shared" si="45"/>
        <v/>
      </c>
      <c r="AB322" s="76"/>
    </row>
    <row r="323" spans="1:28" s="58" customFormat="1" ht="43.95" customHeight="1" x14ac:dyDescent="0.3">
      <c r="A323" s="72"/>
      <c r="I323" s="98"/>
      <c r="O323" s="105"/>
      <c r="S323" s="75" t="str">
        <f t="shared" si="43"/>
        <v/>
      </c>
      <c r="T323" s="75" t="str">
        <f t="shared" si="36"/>
        <v/>
      </c>
      <c r="V323" s="120" t="str">
        <f t="shared" si="44"/>
        <v/>
      </c>
      <c r="W323" s="75" t="str">
        <f t="shared" si="38"/>
        <v/>
      </c>
      <c r="X323" s="75" t="str">
        <f t="shared" si="45"/>
        <v/>
      </c>
      <c r="AB323" s="76"/>
    </row>
    <row r="324" spans="1:28" s="58" customFormat="1" ht="43.95" customHeight="1" x14ac:dyDescent="0.3">
      <c r="A324" s="72"/>
      <c r="I324" s="98"/>
      <c r="O324" s="105"/>
      <c r="S324" s="75" t="str">
        <f t="shared" si="43"/>
        <v/>
      </c>
      <c r="T324" s="75" t="str">
        <f t="shared" si="36"/>
        <v/>
      </c>
      <c r="V324" s="120" t="str">
        <f t="shared" si="44"/>
        <v/>
      </c>
      <c r="W324" s="75" t="str">
        <f t="shared" si="38"/>
        <v/>
      </c>
      <c r="X324" s="75" t="str">
        <f t="shared" si="45"/>
        <v/>
      </c>
      <c r="AB324" s="76"/>
    </row>
    <row r="325" spans="1:28" s="58" customFormat="1" ht="43.95" customHeight="1" x14ac:dyDescent="0.3">
      <c r="A325" s="72"/>
      <c r="I325" s="98"/>
      <c r="O325" s="105"/>
      <c r="S325" s="75" t="str">
        <f t="shared" si="43"/>
        <v/>
      </c>
      <c r="T325" s="75" t="str">
        <f t="shared" si="36"/>
        <v/>
      </c>
      <c r="V325" s="120" t="str">
        <f t="shared" si="44"/>
        <v/>
      </c>
      <c r="W325" s="75" t="str">
        <f t="shared" si="38"/>
        <v/>
      </c>
      <c r="X325" s="75" t="str">
        <f t="shared" si="45"/>
        <v/>
      </c>
      <c r="AB325" s="76"/>
    </row>
    <row r="326" spans="1:28" s="58" customFormat="1" ht="43.95" customHeight="1" x14ac:dyDescent="0.3">
      <c r="A326" s="72"/>
      <c r="I326" s="98"/>
      <c r="O326" s="105"/>
      <c r="S326" s="75" t="str">
        <f t="shared" si="43"/>
        <v/>
      </c>
      <c r="T326" s="75" t="str">
        <f t="shared" si="36"/>
        <v/>
      </c>
      <c r="V326" s="120" t="str">
        <f t="shared" si="44"/>
        <v/>
      </c>
      <c r="W326" s="75" t="str">
        <f t="shared" si="38"/>
        <v/>
      </c>
      <c r="X326" s="75" t="str">
        <f t="shared" si="45"/>
        <v/>
      </c>
      <c r="AB326" s="76"/>
    </row>
    <row r="327" spans="1:28" s="58" customFormat="1" ht="43.95" customHeight="1" x14ac:dyDescent="0.3">
      <c r="A327" s="72"/>
      <c r="I327" s="98"/>
      <c r="O327" s="105"/>
      <c r="S327" s="75" t="str">
        <f t="shared" si="43"/>
        <v/>
      </c>
      <c r="T327" s="75" t="str">
        <f t="shared" si="36"/>
        <v/>
      </c>
      <c r="V327" s="120" t="str">
        <f t="shared" si="44"/>
        <v/>
      </c>
      <c r="W327" s="75" t="str">
        <f t="shared" si="38"/>
        <v/>
      </c>
      <c r="X327" s="75" t="str">
        <f t="shared" si="45"/>
        <v/>
      </c>
      <c r="AB327" s="76"/>
    </row>
    <row r="328" spans="1:28" s="58" customFormat="1" ht="43.95" customHeight="1" x14ac:dyDescent="0.3">
      <c r="A328" s="72"/>
      <c r="I328" s="98"/>
      <c r="O328" s="105"/>
      <c r="S328" s="75" t="str">
        <f t="shared" si="43"/>
        <v/>
      </c>
      <c r="T328" s="75" t="str">
        <f t="shared" si="36"/>
        <v/>
      </c>
      <c r="V328" s="120" t="str">
        <f t="shared" si="44"/>
        <v/>
      </c>
      <c r="W328" s="75" t="str">
        <f t="shared" si="38"/>
        <v/>
      </c>
      <c r="X328" s="75" t="str">
        <f t="shared" si="45"/>
        <v/>
      </c>
      <c r="AB328" s="76"/>
    </row>
    <row r="329" spans="1:28" s="58" customFormat="1" ht="43.95" customHeight="1" x14ac:dyDescent="0.3">
      <c r="A329" s="72"/>
      <c r="I329" s="98"/>
      <c r="O329" s="105"/>
      <c r="S329" s="75" t="str">
        <f t="shared" si="43"/>
        <v/>
      </c>
      <c r="T329" s="75" t="str">
        <f t="shared" si="36"/>
        <v/>
      </c>
      <c r="V329" s="120" t="str">
        <f t="shared" si="44"/>
        <v/>
      </c>
      <c r="W329" s="75" t="str">
        <f t="shared" si="38"/>
        <v/>
      </c>
      <c r="X329" s="75" t="str">
        <f t="shared" si="45"/>
        <v/>
      </c>
      <c r="AB329" s="76"/>
    </row>
    <row r="330" spans="1:28" s="58" customFormat="1" ht="43.95" customHeight="1" x14ac:dyDescent="0.3">
      <c r="A330" s="72"/>
      <c r="I330" s="98"/>
      <c r="O330" s="105"/>
      <c r="S330" s="75" t="str">
        <f t="shared" ref="S330:S376" si="46">IF(OR(Q330="",R330=""),"",IF((Q330*R330=0),"N/A",Q330*R330))</f>
        <v/>
      </c>
      <c r="T330" s="75" t="str">
        <f t="shared" ref="T330:T337" si="47">IF(S330="","",IF(ISTEXT(S330),"N/A",IF(OR(S330=2,S330=4),"Bajo",IF(OR(S330=6,S330=8),"Medio",IF(OR(S330=10,S330=12,S330=18,S330=20),"Alto",IF(OR(S330=24,S330=30,S330=40),"Muy Alto","Error"))))))</f>
        <v/>
      </c>
      <c r="V330" s="120" t="str">
        <f t="shared" ref="V330:V355" si="48">IF(OR(U330="",S330=""),"",IF(ISTEXT(S330),"N/A",S330*U330))</f>
        <v/>
      </c>
      <c r="W330" s="75" t="str">
        <f t="shared" ref="W330:W360" si="49">IF(V330="","",IF(ISTEXT(V330),"IV",IF(V330=20,"IV",IF(AND(V330&gt;=40,V330&lt;=120),"III",IF(AND(V330&gt;=150,V330&lt;=500),"II",IF(AND(V330&gt;=600,V330&lt;=4000),"I","Error"))))))</f>
        <v/>
      </c>
      <c r="X330" s="75" t="str">
        <f t="shared" ref="X330:X355" si="50">IF(W330="","",IF(OR(W330="IV",W330="III"),"Aceptable",IF(W330="II","No Aceptable o Aceptable con controles",IF(W330="I","No Aceptable","Error"))))</f>
        <v/>
      </c>
      <c r="AB330" s="76"/>
    </row>
    <row r="331" spans="1:28" s="58" customFormat="1" ht="43.95" customHeight="1" x14ac:dyDescent="0.3">
      <c r="A331" s="72"/>
      <c r="I331" s="98"/>
      <c r="O331" s="105"/>
      <c r="S331" s="75" t="str">
        <f t="shared" si="46"/>
        <v/>
      </c>
      <c r="T331" s="75" t="str">
        <f t="shared" si="47"/>
        <v/>
      </c>
      <c r="V331" s="120" t="str">
        <f t="shared" si="48"/>
        <v/>
      </c>
      <c r="W331" s="75" t="str">
        <f t="shared" si="49"/>
        <v/>
      </c>
      <c r="X331" s="75" t="str">
        <f t="shared" si="50"/>
        <v/>
      </c>
      <c r="AB331" s="76"/>
    </row>
    <row r="332" spans="1:28" s="58" customFormat="1" ht="43.95" customHeight="1" x14ac:dyDescent="0.3">
      <c r="A332" s="72"/>
      <c r="I332" s="98"/>
      <c r="O332" s="105"/>
      <c r="S332" s="75" t="str">
        <f t="shared" si="46"/>
        <v/>
      </c>
      <c r="T332" s="75" t="str">
        <f t="shared" si="47"/>
        <v/>
      </c>
      <c r="V332" s="120" t="str">
        <f t="shared" si="48"/>
        <v/>
      </c>
      <c r="W332" s="75" t="str">
        <f t="shared" si="49"/>
        <v/>
      </c>
      <c r="X332" s="75" t="str">
        <f t="shared" si="50"/>
        <v/>
      </c>
      <c r="AB332" s="76"/>
    </row>
    <row r="333" spans="1:28" s="58" customFormat="1" ht="43.95" customHeight="1" x14ac:dyDescent="0.3">
      <c r="A333" s="72"/>
      <c r="I333" s="98"/>
      <c r="O333" s="105"/>
      <c r="S333" s="75" t="str">
        <f t="shared" si="46"/>
        <v/>
      </c>
      <c r="T333" s="75" t="str">
        <f t="shared" si="47"/>
        <v/>
      </c>
      <c r="V333" s="120" t="str">
        <f t="shared" si="48"/>
        <v/>
      </c>
      <c r="W333" s="75" t="str">
        <f t="shared" si="49"/>
        <v/>
      </c>
      <c r="X333" s="75" t="str">
        <f t="shared" si="50"/>
        <v/>
      </c>
      <c r="AB333" s="76"/>
    </row>
    <row r="334" spans="1:28" s="58" customFormat="1" ht="43.95" customHeight="1" x14ac:dyDescent="0.3">
      <c r="A334" s="72"/>
      <c r="I334" s="98"/>
      <c r="O334" s="105"/>
      <c r="S334" s="75" t="str">
        <f t="shared" si="46"/>
        <v/>
      </c>
      <c r="T334" s="75" t="str">
        <f t="shared" si="47"/>
        <v/>
      </c>
      <c r="V334" s="120" t="str">
        <f t="shared" si="48"/>
        <v/>
      </c>
      <c r="W334" s="75" t="str">
        <f t="shared" si="49"/>
        <v/>
      </c>
      <c r="X334" s="75" t="str">
        <f t="shared" si="50"/>
        <v/>
      </c>
      <c r="AB334" s="76"/>
    </row>
    <row r="335" spans="1:28" s="58" customFormat="1" ht="43.95" customHeight="1" x14ac:dyDescent="0.3">
      <c r="I335" s="98"/>
      <c r="O335" s="105"/>
      <c r="S335" s="75" t="str">
        <f t="shared" si="46"/>
        <v/>
      </c>
      <c r="T335" s="75" t="str">
        <f t="shared" si="47"/>
        <v/>
      </c>
      <c r="V335" s="120" t="str">
        <f t="shared" si="48"/>
        <v/>
      </c>
      <c r="W335" s="75" t="str">
        <f t="shared" si="49"/>
        <v/>
      </c>
      <c r="X335" s="75" t="str">
        <f t="shared" si="50"/>
        <v/>
      </c>
      <c r="AB335" s="76"/>
    </row>
    <row r="336" spans="1:28" s="58" customFormat="1" ht="43.95" customHeight="1" x14ac:dyDescent="0.3">
      <c r="I336" s="98"/>
      <c r="O336" s="105"/>
      <c r="S336" s="75" t="str">
        <f t="shared" si="46"/>
        <v/>
      </c>
      <c r="T336" s="75" t="str">
        <f t="shared" si="47"/>
        <v/>
      </c>
      <c r="V336" s="120" t="str">
        <f t="shared" si="48"/>
        <v/>
      </c>
      <c r="W336" s="75" t="str">
        <f t="shared" si="49"/>
        <v/>
      </c>
      <c r="X336" s="75" t="str">
        <f t="shared" si="50"/>
        <v/>
      </c>
      <c r="AB336" s="76"/>
    </row>
    <row r="337" spans="9:28" s="58" customFormat="1" ht="43.95" customHeight="1" x14ac:dyDescent="0.3">
      <c r="I337" s="98"/>
      <c r="O337" s="105"/>
      <c r="S337" s="75" t="str">
        <f t="shared" si="46"/>
        <v/>
      </c>
      <c r="T337" s="75" t="str">
        <f t="shared" si="47"/>
        <v/>
      </c>
      <c r="V337" s="120" t="str">
        <f t="shared" si="48"/>
        <v/>
      </c>
      <c r="W337" s="75" t="str">
        <f t="shared" si="49"/>
        <v/>
      </c>
      <c r="X337" s="75" t="str">
        <f t="shared" si="50"/>
        <v/>
      </c>
      <c r="AB337" s="76"/>
    </row>
    <row r="338" spans="9:28" s="58" customFormat="1" ht="43.95" customHeight="1" x14ac:dyDescent="0.3">
      <c r="I338" s="98"/>
      <c r="O338" s="105"/>
      <c r="S338" s="75" t="str">
        <f t="shared" si="46"/>
        <v/>
      </c>
      <c r="T338" s="75" t="str">
        <f t="shared" ref="T338:T401" si="51">IF(S338="","",IF(ISTEXT(S338),"N/A",IF(OR(S338=2,S338=4),"Bajo",IF(OR(S338=6,S338=8),"Medio",IF(OR(S338=10,S338=12,S338=18,S338=20),"Alto",IF(OR(S338=24,S338=30,S338=40),"Muy Alto","Error"))))))</f>
        <v/>
      </c>
      <c r="V338" s="120" t="str">
        <f t="shared" si="48"/>
        <v/>
      </c>
      <c r="W338" s="75" t="str">
        <f t="shared" si="49"/>
        <v/>
      </c>
      <c r="X338" s="75" t="str">
        <f t="shared" si="50"/>
        <v/>
      </c>
      <c r="AB338" s="76"/>
    </row>
    <row r="339" spans="9:28" s="58" customFormat="1" ht="43.95" customHeight="1" x14ac:dyDescent="0.3">
      <c r="I339" s="98"/>
      <c r="O339" s="105"/>
      <c r="S339" s="75" t="str">
        <f t="shared" si="46"/>
        <v/>
      </c>
      <c r="T339" s="75" t="str">
        <f t="shared" si="51"/>
        <v/>
      </c>
      <c r="V339" s="120" t="str">
        <f t="shared" si="48"/>
        <v/>
      </c>
      <c r="W339" s="75" t="str">
        <f t="shared" si="49"/>
        <v/>
      </c>
      <c r="X339" s="75" t="str">
        <f t="shared" si="50"/>
        <v/>
      </c>
      <c r="AB339" s="76"/>
    </row>
    <row r="340" spans="9:28" s="58" customFormat="1" ht="43.95" customHeight="1" x14ac:dyDescent="0.3">
      <c r="I340" s="98"/>
      <c r="O340" s="105"/>
      <c r="S340" s="75" t="str">
        <f t="shared" si="46"/>
        <v/>
      </c>
      <c r="T340" s="75" t="str">
        <f t="shared" si="51"/>
        <v/>
      </c>
      <c r="V340" s="120" t="str">
        <f t="shared" si="48"/>
        <v/>
      </c>
      <c r="W340" s="75" t="str">
        <f t="shared" si="49"/>
        <v/>
      </c>
      <c r="X340" s="75" t="str">
        <f t="shared" si="50"/>
        <v/>
      </c>
      <c r="AB340" s="76"/>
    </row>
    <row r="341" spans="9:28" s="58" customFormat="1" ht="43.95" customHeight="1" x14ac:dyDescent="0.3">
      <c r="I341" s="98"/>
      <c r="O341" s="105"/>
      <c r="S341" s="75" t="str">
        <f t="shared" si="46"/>
        <v/>
      </c>
      <c r="T341" s="75" t="str">
        <f t="shared" si="51"/>
        <v/>
      </c>
      <c r="V341" s="120" t="str">
        <f t="shared" si="48"/>
        <v/>
      </c>
      <c r="W341" s="75" t="str">
        <f t="shared" si="49"/>
        <v/>
      </c>
      <c r="X341" s="75" t="str">
        <f t="shared" si="50"/>
        <v/>
      </c>
      <c r="AB341" s="76"/>
    </row>
    <row r="342" spans="9:28" s="58" customFormat="1" ht="43.95" customHeight="1" x14ac:dyDescent="0.3">
      <c r="I342" s="98"/>
      <c r="O342" s="105"/>
      <c r="S342" s="75" t="str">
        <f t="shared" si="46"/>
        <v/>
      </c>
      <c r="T342" s="75" t="str">
        <f t="shared" si="51"/>
        <v/>
      </c>
      <c r="V342" s="120" t="str">
        <f t="shared" si="48"/>
        <v/>
      </c>
      <c r="W342" s="75" t="str">
        <f t="shared" si="49"/>
        <v/>
      </c>
      <c r="X342" s="75" t="str">
        <f t="shared" si="50"/>
        <v/>
      </c>
      <c r="AB342" s="76"/>
    </row>
    <row r="343" spans="9:28" s="58" customFormat="1" ht="43.95" customHeight="1" x14ac:dyDescent="0.3">
      <c r="I343" s="98"/>
      <c r="O343" s="105"/>
      <c r="S343" s="75" t="str">
        <f t="shared" si="46"/>
        <v/>
      </c>
      <c r="T343" s="75" t="str">
        <f t="shared" si="51"/>
        <v/>
      </c>
      <c r="V343" s="120" t="str">
        <f t="shared" si="48"/>
        <v/>
      </c>
      <c r="W343" s="75" t="str">
        <f t="shared" si="49"/>
        <v/>
      </c>
      <c r="X343" s="75" t="str">
        <f t="shared" si="50"/>
        <v/>
      </c>
      <c r="AB343" s="76"/>
    </row>
    <row r="344" spans="9:28" s="58" customFormat="1" ht="43.95" customHeight="1" x14ac:dyDescent="0.3">
      <c r="I344" s="98"/>
      <c r="O344" s="105"/>
      <c r="S344" s="75" t="str">
        <f t="shared" si="46"/>
        <v/>
      </c>
      <c r="T344" s="75" t="str">
        <f t="shared" si="51"/>
        <v/>
      </c>
      <c r="V344" s="120" t="str">
        <f t="shared" si="48"/>
        <v/>
      </c>
      <c r="W344" s="75" t="str">
        <f t="shared" si="49"/>
        <v/>
      </c>
      <c r="X344" s="75" t="str">
        <f t="shared" si="50"/>
        <v/>
      </c>
      <c r="AB344" s="76"/>
    </row>
    <row r="345" spans="9:28" s="58" customFormat="1" ht="43.95" customHeight="1" x14ac:dyDescent="0.3">
      <c r="I345" s="98"/>
      <c r="O345" s="105"/>
      <c r="S345" s="75" t="str">
        <f t="shared" si="46"/>
        <v/>
      </c>
      <c r="T345" s="75" t="str">
        <f t="shared" si="51"/>
        <v/>
      </c>
      <c r="V345" s="120" t="str">
        <f t="shared" si="48"/>
        <v/>
      </c>
      <c r="W345" s="75" t="str">
        <f t="shared" si="49"/>
        <v/>
      </c>
      <c r="X345" s="75" t="str">
        <f t="shared" si="50"/>
        <v/>
      </c>
      <c r="AB345" s="76"/>
    </row>
    <row r="346" spans="9:28" s="58" customFormat="1" ht="43.95" customHeight="1" x14ac:dyDescent="0.3">
      <c r="I346" s="98"/>
      <c r="O346" s="105"/>
      <c r="S346" s="75" t="str">
        <f t="shared" si="46"/>
        <v/>
      </c>
      <c r="T346" s="75" t="str">
        <f t="shared" si="51"/>
        <v/>
      </c>
      <c r="V346" s="120" t="str">
        <f t="shared" si="48"/>
        <v/>
      </c>
      <c r="W346" s="75" t="str">
        <f t="shared" si="49"/>
        <v/>
      </c>
      <c r="X346" s="75" t="str">
        <f t="shared" si="50"/>
        <v/>
      </c>
      <c r="AB346" s="76"/>
    </row>
    <row r="347" spans="9:28" s="58" customFormat="1" ht="43.95" customHeight="1" x14ac:dyDescent="0.3">
      <c r="I347" s="98"/>
      <c r="O347" s="105"/>
      <c r="S347" s="75" t="str">
        <f t="shared" si="46"/>
        <v/>
      </c>
      <c r="T347" s="75" t="str">
        <f t="shared" si="51"/>
        <v/>
      </c>
      <c r="V347" s="120" t="str">
        <f t="shared" si="48"/>
        <v/>
      </c>
      <c r="W347" s="75" t="str">
        <f t="shared" si="49"/>
        <v/>
      </c>
      <c r="X347" s="75" t="str">
        <f t="shared" si="50"/>
        <v/>
      </c>
      <c r="AB347" s="76"/>
    </row>
    <row r="348" spans="9:28" s="58" customFormat="1" ht="43.95" customHeight="1" x14ac:dyDescent="0.3">
      <c r="I348" s="98"/>
      <c r="O348" s="105"/>
      <c r="S348" s="75" t="str">
        <f t="shared" si="46"/>
        <v/>
      </c>
      <c r="T348" s="75" t="str">
        <f t="shared" si="51"/>
        <v/>
      </c>
      <c r="V348" s="120" t="str">
        <f t="shared" si="48"/>
        <v/>
      </c>
      <c r="W348" s="75" t="str">
        <f t="shared" si="49"/>
        <v/>
      </c>
      <c r="X348" s="75" t="str">
        <f t="shared" si="50"/>
        <v/>
      </c>
      <c r="AB348" s="76"/>
    </row>
    <row r="349" spans="9:28" s="58" customFormat="1" ht="43.95" customHeight="1" x14ac:dyDescent="0.3">
      <c r="I349" s="98"/>
      <c r="O349" s="105"/>
      <c r="S349" s="75" t="str">
        <f t="shared" si="46"/>
        <v/>
      </c>
      <c r="T349" s="75" t="str">
        <f t="shared" si="51"/>
        <v/>
      </c>
      <c r="V349" s="120" t="str">
        <f t="shared" si="48"/>
        <v/>
      </c>
      <c r="W349" s="75" t="str">
        <f t="shared" si="49"/>
        <v/>
      </c>
      <c r="X349" s="75" t="str">
        <f t="shared" si="50"/>
        <v/>
      </c>
      <c r="AB349" s="76"/>
    </row>
    <row r="350" spans="9:28" s="58" customFormat="1" ht="13.8" x14ac:dyDescent="0.3">
      <c r="I350" s="98"/>
      <c r="O350" s="105"/>
      <c r="S350" s="75" t="str">
        <f t="shared" si="46"/>
        <v/>
      </c>
      <c r="T350" s="75" t="str">
        <f t="shared" si="51"/>
        <v/>
      </c>
      <c r="V350" s="120" t="str">
        <f t="shared" si="48"/>
        <v/>
      </c>
      <c r="W350" s="75" t="str">
        <f t="shared" si="49"/>
        <v/>
      </c>
      <c r="X350" s="75" t="str">
        <f t="shared" si="50"/>
        <v/>
      </c>
      <c r="AB350" s="76"/>
    </row>
    <row r="351" spans="9:28" s="58" customFormat="1" ht="13.8" x14ac:dyDescent="0.3">
      <c r="I351" s="98"/>
      <c r="O351" s="105"/>
      <c r="S351" s="75" t="str">
        <f t="shared" si="46"/>
        <v/>
      </c>
      <c r="T351" s="75" t="str">
        <f t="shared" si="51"/>
        <v/>
      </c>
      <c r="V351" s="120" t="str">
        <f t="shared" si="48"/>
        <v/>
      </c>
      <c r="W351" s="75" t="str">
        <f t="shared" si="49"/>
        <v/>
      </c>
      <c r="X351" s="75" t="str">
        <f t="shared" si="50"/>
        <v/>
      </c>
      <c r="AB351" s="76"/>
    </row>
    <row r="352" spans="9:28" s="58" customFormat="1" ht="13.8" x14ac:dyDescent="0.3">
      <c r="I352" s="98"/>
      <c r="O352" s="105"/>
      <c r="S352" s="75" t="str">
        <f t="shared" si="46"/>
        <v/>
      </c>
      <c r="T352" s="75" t="str">
        <f t="shared" si="51"/>
        <v/>
      </c>
      <c r="V352" s="120" t="str">
        <f t="shared" si="48"/>
        <v/>
      </c>
      <c r="W352" s="75" t="str">
        <f t="shared" si="49"/>
        <v/>
      </c>
      <c r="X352" s="75" t="str">
        <f t="shared" si="50"/>
        <v/>
      </c>
      <c r="AB352" s="76"/>
    </row>
    <row r="353" spans="9:28" s="58" customFormat="1" ht="13.8" x14ac:dyDescent="0.3">
      <c r="I353" s="98"/>
      <c r="O353" s="105"/>
      <c r="S353" s="75" t="str">
        <f t="shared" si="46"/>
        <v/>
      </c>
      <c r="T353" s="75" t="str">
        <f t="shared" si="51"/>
        <v/>
      </c>
      <c r="V353" s="120" t="str">
        <f t="shared" si="48"/>
        <v/>
      </c>
      <c r="W353" s="75" t="str">
        <f t="shared" si="49"/>
        <v/>
      </c>
      <c r="X353" s="75" t="str">
        <f t="shared" si="50"/>
        <v/>
      </c>
      <c r="AB353" s="76"/>
    </row>
    <row r="354" spans="9:28" s="58" customFormat="1" ht="13.8" x14ac:dyDescent="0.3">
      <c r="I354" s="98"/>
      <c r="O354" s="105"/>
      <c r="S354" s="75" t="str">
        <f t="shared" si="46"/>
        <v/>
      </c>
      <c r="T354" s="75" t="str">
        <f t="shared" si="51"/>
        <v/>
      </c>
      <c r="V354" s="120" t="str">
        <f t="shared" si="48"/>
        <v/>
      </c>
      <c r="W354" s="75" t="str">
        <f t="shared" si="49"/>
        <v/>
      </c>
      <c r="X354" s="75" t="str">
        <f t="shared" si="50"/>
        <v/>
      </c>
      <c r="AB354" s="76"/>
    </row>
    <row r="355" spans="9:28" s="58" customFormat="1" ht="13.8" x14ac:dyDescent="0.3">
      <c r="I355" s="98"/>
      <c r="O355" s="105"/>
      <c r="S355" s="75" t="str">
        <f t="shared" si="46"/>
        <v/>
      </c>
      <c r="T355" s="75" t="str">
        <f t="shared" si="51"/>
        <v/>
      </c>
      <c r="V355" s="120" t="str">
        <f t="shared" si="48"/>
        <v/>
      </c>
      <c r="W355" s="75" t="str">
        <f t="shared" si="49"/>
        <v/>
      </c>
      <c r="X355" s="75" t="str">
        <f t="shared" si="50"/>
        <v/>
      </c>
      <c r="AB355" s="76"/>
    </row>
    <row r="356" spans="9:28" s="58" customFormat="1" ht="13.8" x14ac:dyDescent="0.3">
      <c r="I356" s="98"/>
      <c r="O356" s="105"/>
      <c r="S356" s="75" t="str">
        <f t="shared" si="46"/>
        <v/>
      </c>
      <c r="T356" s="75" t="str">
        <f t="shared" si="51"/>
        <v/>
      </c>
      <c r="V356" s="120" t="str">
        <f t="shared" ref="V356:V419" si="52">IF(OR(U356="",S356=""),"",IF(ISTEXT(S356),"N/A",S356*U356))</f>
        <v/>
      </c>
      <c r="W356" s="75" t="str">
        <f t="shared" si="49"/>
        <v/>
      </c>
      <c r="X356" s="75" t="str">
        <f t="shared" ref="X356:X419" si="53">IF(W356="","",IF(OR(W356="IV",W356="III"),"Aceptable",IF(W356="II","No Aceptable o Aceptable con controles",IF(W356="I","No Aceptable","Error"))))</f>
        <v/>
      </c>
      <c r="AB356" s="76"/>
    </row>
    <row r="357" spans="9:28" s="58" customFormat="1" ht="13.8" x14ac:dyDescent="0.3">
      <c r="I357" s="98"/>
      <c r="O357" s="105"/>
      <c r="S357" s="75" t="str">
        <f t="shared" si="46"/>
        <v/>
      </c>
      <c r="T357" s="75" t="str">
        <f t="shared" si="51"/>
        <v/>
      </c>
      <c r="V357" s="120" t="str">
        <f t="shared" si="52"/>
        <v/>
      </c>
      <c r="W357" s="75" t="str">
        <f t="shared" si="49"/>
        <v/>
      </c>
      <c r="X357" s="75" t="str">
        <f t="shared" si="53"/>
        <v/>
      </c>
      <c r="AB357" s="76"/>
    </row>
    <row r="358" spans="9:28" s="58" customFormat="1" ht="13.8" x14ac:dyDescent="0.3">
      <c r="I358" s="98"/>
      <c r="O358" s="105"/>
      <c r="S358" s="75" t="str">
        <f t="shared" si="46"/>
        <v/>
      </c>
      <c r="T358" s="75" t="str">
        <f t="shared" si="51"/>
        <v/>
      </c>
      <c r="V358" s="120" t="str">
        <f t="shared" si="52"/>
        <v/>
      </c>
      <c r="W358" s="75" t="str">
        <f t="shared" si="49"/>
        <v/>
      </c>
      <c r="X358" s="75" t="str">
        <f t="shared" si="53"/>
        <v/>
      </c>
      <c r="AB358" s="76"/>
    </row>
    <row r="359" spans="9:28" s="58" customFormat="1" ht="13.8" x14ac:dyDescent="0.3">
      <c r="I359" s="98"/>
      <c r="O359" s="105"/>
      <c r="S359" s="75" t="str">
        <f t="shared" si="46"/>
        <v/>
      </c>
      <c r="T359" s="75" t="str">
        <f t="shared" si="51"/>
        <v/>
      </c>
      <c r="V359" s="120" t="str">
        <f t="shared" si="52"/>
        <v/>
      </c>
      <c r="W359" s="75" t="str">
        <f t="shared" si="49"/>
        <v/>
      </c>
      <c r="X359" s="75" t="str">
        <f t="shared" si="53"/>
        <v/>
      </c>
      <c r="AB359" s="76"/>
    </row>
    <row r="360" spans="9:28" s="58" customFormat="1" ht="13.8" x14ac:dyDescent="0.3">
      <c r="I360" s="98"/>
      <c r="O360" s="105"/>
      <c r="S360" s="75" t="str">
        <f t="shared" si="46"/>
        <v/>
      </c>
      <c r="T360" s="75" t="str">
        <f t="shared" si="51"/>
        <v/>
      </c>
      <c r="V360" s="120" t="str">
        <f t="shared" si="52"/>
        <v/>
      </c>
      <c r="W360" s="75" t="str">
        <f t="shared" si="49"/>
        <v/>
      </c>
      <c r="X360" s="75" t="str">
        <f t="shared" si="53"/>
        <v/>
      </c>
      <c r="AB360" s="76"/>
    </row>
    <row r="361" spans="9:28" s="58" customFormat="1" ht="13.8" x14ac:dyDescent="0.3">
      <c r="I361" s="98"/>
      <c r="O361" s="105"/>
      <c r="S361" s="75" t="str">
        <f t="shared" si="46"/>
        <v/>
      </c>
      <c r="T361" s="75" t="str">
        <f t="shared" si="51"/>
        <v/>
      </c>
      <c r="V361" s="120" t="str">
        <f t="shared" si="52"/>
        <v/>
      </c>
      <c r="W361" s="75" t="str">
        <f t="shared" ref="W361:W424" si="54">IF(V361="","",IF(ISTEXT(V361),"IV",IF(V361=20,"IV",IF(AND(V361&gt;=40,V361&lt;=120),"III",IF(AND(V361&gt;=150,V361&lt;=500),"II",IF(AND(V361&gt;=600,V361&lt;=4000),"I","Error"))))))</f>
        <v/>
      </c>
      <c r="X361" s="75" t="str">
        <f t="shared" si="53"/>
        <v/>
      </c>
      <c r="AB361" s="76"/>
    </row>
    <row r="362" spans="9:28" s="58" customFormat="1" ht="13.8" x14ac:dyDescent="0.3">
      <c r="I362" s="98"/>
      <c r="O362" s="105"/>
      <c r="S362" s="75" t="str">
        <f t="shared" si="46"/>
        <v/>
      </c>
      <c r="T362" s="75" t="str">
        <f t="shared" si="51"/>
        <v/>
      </c>
      <c r="V362" s="120" t="str">
        <f t="shared" si="52"/>
        <v/>
      </c>
      <c r="W362" s="75" t="str">
        <f t="shared" si="54"/>
        <v/>
      </c>
      <c r="X362" s="75" t="str">
        <f t="shared" si="53"/>
        <v/>
      </c>
      <c r="AB362" s="76"/>
    </row>
    <row r="363" spans="9:28" s="58" customFormat="1" ht="13.8" x14ac:dyDescent="0.3">
      <c r="I363" s="98"/>
      <c r="O363" s="105"/>
      <c r="S363" s="75" t="str">
        <f t="shared" si="46"/>
        <v/>
      </c>
      <c r="T363" s="75" t="str">
        <f t="shared" si="51"/>
        <v/>
      </c>
      <c r="V363" s="120" t="str">
        <f t="shared" si="52"/>
        <v/>
      </c>
      <c r="W363" s="75" t="str">
        <f t="shared" si="54"/>
        <v/>
      </c>
      <c r="X363" s="75" t="str">
        <f t="shared" si="53"/>
        <v/>
      </c>
      <c r="AB363" s="76"/>
    </row>
    <row r="364" spans="9:28" s="58" customFormat="1" ht="13.8" x14ac:dyDescent="0.3">
      <c r="I364" s="98"/>
      <c r="O364" s="105"/>
      <c r="S364" s="75" t="str">
        <f t="shared" si="46"/>
        <v/>
      </c>
      <c r="T364" s="75" t="str">
        <f t="shared" si="51"/>
        <v/>
      </c>
      <c r="V364" s="120" t="str">
        <f t="shared" si="52"/>
        <v/>
      </c>
      <c r="W364" s="75" t="str">
        <f t="shared" si="54"/>
        <v/>
      </c>
      <c r="X364" s="75" t="str">
        <f t="shared" si="53"/>
        <v/>
      </c>
      <c r="AB364" s="76"/>
    </row>
    <row r="365" spans="9:28" s="58" customFormat="1" ht="13.8" x14ac:dyDescent="0.3">
      <c r="I365" s="98"/>
      <c r="O365" s="105"/>
      <c r="S365" s="75" t="str">
        <f t="shared" si="46"/>
        <v/>
      </c>
      <c r="T365" s="75" t="str">
        <f t="shared" si="51"/>
        <v/>
      </c>
      <c r="V365" s="120" t="str">
        <f t="shared" si="52"/>
        <v/>
      </c>
      <c r="W365" s="75" t="str">
        <f t="shared" si="54"/>
        <v/>
      </c>
      <c r="X365" s="75" t="str">
        <f t="shared" si="53"/>
        <v/>
      </c>
      <c r="AB365" s="76"/>
    </row>
    <row r="366" spans="9:28" s="58" customFormat="1" ht="13.8" x14ac:dyDescent="0.3">
      <c r="I366" s="98"/>
      <c r="O366" s="105"/>
      <c r="S366" s="75" t="str">
        <f t="shared" si="46"/>
        <v/>
      </c>
      <c r="T366" s="75" t="str">
        <f t="shared" si="51"/>
        <v/>
      </c>
      <c r="V366" s="120" t="str">
        <f t="shared" si="52"/>
        <v/>
      </c>
      <c r="W366" s="75" t="str">
        <f t="shared" si="54"/>
        <v/>
      </c>
      <c r="X366" s="75" t="str">
        <f t="shared" si="53"/>
        <v/>
      </c>
      <c r="AB366" s="76"/>
    </row>
    <row r="367" spans="9:28" s="58" customFormat="1" ht="13.8" x14ac:dyDescent="0.3">
      <c r="I367" s="98"/>
      <c r="O367" s="105"/>
      <c r="S367" s="75" t="str">
        <f t="shared" si="46"/>
        <v/>
      </c>
      <c r="T367" s="75" t="str">
        <f t="shared" si="51"/>
        <v/>
      </c>
      <c r="V367" s="120" t="str">
        <f t="shared" si="52"/>
        <v/>
      </c>
      <c r="W367" s="75" t="str">
        <f t="shared" si="54"/>
        <v/>
      </c>
      <c r="X367" s="75" t="str">
        <f t="shared" si="53"/>
        <v/>
      </c>
      <c r="AB367" s="76"/>
    </row>
    <row r="368" spans="9:28" s="58" customFormat="1" ht="13.8" x14ac:dyDescent="0.3">
      <c r="I368" s="98"/>
      <c r="O368" s="105"/>
      <c r="S368" s="75" t="str">
        <f t="shared" si="46"/>
        <v/>
      </c>
      <c r="T368" s="75" t="str">
        <f t="shared" si="51"/>
        <v/>
      </c>
      <c r="V368" s="120" t="str">
        <f t="shared" si="52"/>
        <v/>
      </c>
      <c r="W368" s="75" t="str">
        <f t="shared" si="54"/>
        <v/>
      </c>
      <c r="X368" s="75" t="str">
        <f t="shared" si="53"/>
        <v/>
      </c>
      <c r="AB368" s="76"/>
    </row>
    <row r="369" spans="9:28" s="58" customFormat="1" ht="13.8" x14ac:dyDescent="0.3">
      <c r="I369" s="98"/>
      <c r="O369" s="105"/>
      <c r="S369" s="75" t="str">
        <f t="shared" si="46"/>
        <v/>
      </c>
      <c r="T369" s="75" t="str">
        <f t="shared" si="51"/>
        <v/>
      </c>
      <c r="V369" s="120" t="str">
        <f t="shared" si="52"/>
        <v/>
      </c>
      <c r="W369" s="75" t="str">
        <f t="shared" si="54"/>
        <v/>
      </c>
      <c r="X369" s="75" t="str">
        <f t="shared" si="53"/>
        <v/>
      </c>
      <c r="AB369" s="76"/>
    </row>
    <row r="370" spans="9:28" s="58" customFormat="1" ht="13.8" x14ac:dyDescent="0.3">
      <c r="I370" s="98"/>
      <c r="O370" s="105"/>
      <c r="S370" s="75" t="str">
        <f t="shared" si="46"/>
        <v/>
      </c>
      <c r="T370" s="75" t="str">
        <f t="shared" si="51"/>
        <v/>
      </c>
      <c r="V370" s="120" t="str">
        <f t="shared" si="52"/>
        <v/>
      </c>
      <c r="W370" s="75" t="str">
        <f t="shared" si="54"/>
        <v/>
      </c>
      <c r="X370" s="75" t="str">
        <f t="shared" si="53"/>
        <v/>
      </c>
      <c r="AB370" s="76"/>
    </row>
    <row r="371" spans="9:28" s="58" customFormat="1" ht="13.8" x14ac:dyDescent="0.3">
      <c r="I371" s="98"/>
      <c r="O371" s="105"/>
      <c r="S371" s="75" t="str">
        <f t="shared" si="46"/>
        <v/>
      </c>
      <c r="T371" s="75" t="str">
        <f t="shared" si="51"/>
        <v/>
      </c>
      <c r="V371" s="120" t="str">
        <f t="shared" si="52"/>
        <v/>
      </c>
      <c r="W371" s="75" t="str">
        <f t="shared" si="54"/>
        <v/>
      </c>
      <c r="X371" s="75" t="str">
        <f t="shared" si="53"/>
        <v/>
      </c>
      <c r="AB371" s="76"/>
    </row>
    <row r="372" spans="9:28" s="58" customFormat="1" ht="13.8" x14ac:dyDescent="0.3">
      <c r="I372" s="98"/>
      <c r="O372" s="105"/>
      <c r="S372" s="75" t="str">
        <f t="shared" si="46"/>
        <v/>
      </c>
      <c r="T372" s="75" t="str">
        <f t="shared" si="51"/>
        <v/>
      </c>
      <c r="V372" s="120" t="str">
        <f t="shared" si="52"/>
        <v/>
      </c>
      <c r="W372" s="75" t="str">
        <f t="shared" si="54"/>
        <v/>
      </c>
      <c r="X372" s="75" t="str">
        <f t="shared" si="53"/>
        <v/>
      </c>
      <c r="AB372" s="76"/>
    </row>
    <row r="373" spans="9:28" s="58" customFormat="1" ht="13.8" x14ac:dyDescent="0.3">
      <c r="I373" s="98"/>
      <c r="O373" s="105"/>
      <c r="S373" s="75" t="str">
        <f t="shared" si="46"/>
        <v/>
      </c>
      <c r="T373" s="75" t="str">
        <f t="shared" si="51"/>
        <v/>
      </c>
      <c r="V373" s="120" t="str">
        <f t="shared" si="52"/>
        <v/>
      </c>
      <c r="W373" s="75" t="str">
        <f t="shared" si="54"/>
        <v/>
      </c>
      <c r="X373" s="75" t="str">
        <f t="shared" si="53"/>
        <v/>
      </c>
      <c r="AB373" s="76"/>
    </row>
    <row r="374" spans="9:28" s="58" customFormat="1" ht="13.8" x14ac:dyDescent="0.3">
      <c r="I374" s="98"/>
      <c r="O374" s="105"/>
      <c r="S374" s="75" t="str">
        <f t="shared" si="46"/>
        <v/>
      </c>
      <c r="T374" s="75" t="str">
        <f t="shared" si="51"/>
        <v/>
      </c>
      <c r="V374" s="120" t="str">
        <f t="shared" si="52"/>
        <v/>
      </c>
      <c r="W374" s="75" t="str">
        <f t="shared" si="54"/>
        <v/>
      </c>
      <c r="X374" s="75" t="str">
        <f t="shared" si="53"/>
        <v/>
      </c>
      <c r="AB374" s="76"/>
    </row>
    <row r="375" spans="9:28" s="58" customFormat="1" ht="13.8" x14ac:dyDescent="0.3">
      <c r="I375" s="98"/>
      <c r="O375" s="105"/>
      <c r="S375" s="75" t="str">
        <f t="shared" si="46"/>
        <v/>
      </c>
      <c r="T375" s="75" t="str">
        <f t="shared" si="51"/>
        <v/>
      </c>
      <c r="V375" s="120" t="str">
        <f t="shared" si="52"/>
        <v/>
      </c>
      <c r="W375" s="75" t="str">
        <f t="shared" si="54"/>
        <v/>
      </c>
      <c r="X375" s="75" t="str">
        <f t="shared" si="53"/>
        <v/>
      </c>
      <c r="AB375" s="76"/>
    </row>
    <row r="376" spans="9:28" s="58" customFormat="1" ht="13.8" x14ac:dyDescent="0.3">
      <c r="I376" s="98"/>
      <c r="O376" s="105"/>
      <c r="S376" s="75" t="str">
        <f t="shared" si="46"/>
        <v/>
      </c>
      <c r="T376" s="75" t="str">
        <f t="shared" si="51"/>
        <v/>
      </c>
      <c r="V376" s="120" t="str">
        <f t="shared" si="52"/>
        <v/>
      </c>
      <c r="W376" s="75" t="str">
        <f t="shared" si="54"/>
        <v/>
      </c>
      <c r="X376" s="75" t="str">
        <f t="shared" si="53"/>
        <v/>
      </c>
      <c r="AB376" s="76"/>
    </row>
    <row r="377" spans="9:28" s="58" customFormat="1" ht="13.8" x14ac:dyDescent="0.3">
      <c r="I377" s="98"/>
      <c r="O377" s="105"/>
      <c r="S377" s="75" t="str">
        <f t="shared" ref="S377:S440" si="55">IF(OR(Q377="",R377=""),"",IF((Q377*R377=0),"N/A",Q377*R377))</f>
        <v/>
      </c>
      <c r="T377" s="75" t="str">
        <f t="shared" si="51"/>
        <v/>
      </c>
      <c r="V377" s="120" t="str">
        <f t="shared" si="52"/>
        <v/>
      </c>
      <c r="W377" s="75" t="str">
        <f t="shared" si="54"/>
        <v/>
      </c>
      <c r="X377" s="75" t="str">
        <f t="shared" si="53"/>
        <v/>
      </c>
      <c r="AB377" s="76"/>
    </row>
    <row r="378" spans="9:28" s="58" customFormat="1" ht="13.8" x14ac:dyDescent="0.3">
      <c r="I378" s="98"/>
      <c r="O378" s="105"/>
      <c r="S378" s="75" t="str">
        <f t="shared" si="55"/>
        <v/>
      </c>
      <c r="T378" s="75" t="str">
        <f t="shared" si="51"/>
        <v/>
      </c>
      <c r="V378" s="120" t="str">
        <f t="shared" si="52"/>
        <v/>
      </c>
      <c r="W378" s="75" t="str">
        <f t="shared" si="54"/>
        <v/>
      </c>
      <c r="X378" s="75" t="str">
        <f t="shared" si="53"/>
        <v/>
      </c>
      <c r="AB378" s="76"/>
    </row>
    <row r="379" spans="9:28" s="58" customFormat="1" ht="13.8" x14ac:dyDescent="0.3">
      <c r="I379" s="98"/>
      <c r="O379" s="105"/>
      <c r="S379" s="75" t="str">
        <f t="shared" si="55"/>
        <v/>
      </c>
      <c r="T379" s="75" t="str">
        <f t="shared" si="51"/>
        <v/>
      </c>
      <c r="V379" s="120" t="str">
        <f t="shared" si="52"/>
        <v/>
      </c>
      <c r="W379" s="75" t="str">
        <f t="shared" si="54"/>
        <v/>
      </c>
      <c r="X379" s="75" t="str">
        <f t="shared" si="53"/>
        <v/>
      </c>
      <c r="AB379" s="76"/>
    </row>
    <row r="380" spans="9:28" s="58" customFormat="1" ht="13.8" x14ac:dyDescent="0.3">
      <c r="I380" s="98"/>
      <c r="O380" s="105"/>
      <c r="S380" s="75" t="str">
        <f t="shared" si="55"/>
        <v/>
      </c>
      <c r="T380" s="75" t="str">
        <f t="shared" si="51"/>
        <v/>
      </c>
      <c r="V380" s="120" t="str">
        <f t="shared" si="52"/>
        <v/>
      </c>
      <c r="W380" s="75" t="str">
        <f t="shared" si="54"/>
        <v/>
      </c>
      <c r="X380" s="75" t="str">
        <f t="shared" si="53"/>
        <v/>
      </c>
      <c r="AB380" s="76"/>
    </row>
    <row r="381" spans="9:28" s="58" customFormat="1" ht="13.8" x14ac:dyDescent="0.3">
      <c r="I381" s="98"/>
      <c r="O381" s="105"/>
      <c r="S381" s="75" t="str">
        <f t="shared" si="55"/>
        <v/>
      </c>
      <c r="T381" s="75" t="str">
        <f t="shared" si="51"/>
        <v/>
      </c>
      <c r="V381" s="120" t="str">
        <f t="shared" si="52"/>
        <v/>
      </c>
      <c r="W381" s="75" t="str">
        <f t="shared" si="54"/>
        <v/>
      </c>
      <c r="X381" s="75" t="str">
        <f t="shared" si="53"/>
        <v/>
      </c>
      <c r="AB381" s="76"/>
    </row>
    <row r="382" spans="9:28" s="58" customFormat="1" ht="13.8" x14ac:dyDescent="0.3">
      <c r="I382" s="98"/>
      <c r="O382" s="105"/>
      <c r="S382" s="75" t="str">
        <f t="shared" si="55"/>
        <v/>
      </c>
      <c r="T382" s="75" t="str">
        <f t="shared" si="51"/>
        <v/>
      </c>
      <c r="V382" s="120" t="str">
        <f t="shared" si="52"/>
        <v/>
      </c>
      <c r="W382" s="75" t="str">
        <f t="shared" si="54"/>
        <v/>
      </c>
      <c r="X382" s="75" t="str">
        <f t="shared" si="53"/>
        <v/>
      </c>
      <c r="AB382" s="76"/>
    </row>
    <row r="383" spans="9:28" s="58" customFormat="1" ht="13.8" x14ac:dyDescent="0.3">
      <c r="I383" s="98"/>
      <c r="O383" s="105"/>
      <c r="S383" s="75" t="str">
        <f t="shared" si="55"/>
        <v/>
      </c>
      <c r="T383" s="75" t="str">
        <f t="shared" si="51"/>
        <v/>
      </c>
      <c r="V383" s="120" t="str">
        <f t="shared" si="52"/>
        <v/>
      </c>
      <c r="W383" s="75" t="str">
        <f t="shared" si="54"/>
        <v/>
      </c>
      <c r="X383" s="75" t="str">
        <f t="shared" si="53"/>
        <v/>
      </c>
      <c r="AB383" s="76"/>
    </row>
    <row r="384" spans="9:28" s="58" customFormat="1" ht="13.8" x14ac:dyDescent="0.3">
      <c r="I384" s="98"/>
      <c r="O384" s="105"/>
      <c r="S384" s="75" t="str">
        <f t="shared" si="55"/>
        <v/>
      </c>
      <c r="T384" s="75" t="str">
        <f t="shared" si="51"/>
        <v/>
      </c>
      <c r="V384" s="120" t="str">
        <f t="shared" si="52"/>
        <v/>
      </c>
      <c r="W384" s="75" t="str">
        <f t="shared" si="54"/>
        <v/>
      </c>
      <c r="X384" s="75" t="str">
        <f t="shared" si="53"/>
        <v/>
      </c>
      <c r="AB384" s="76"/>
    </row>
    <row r="385" spans="9:28" s="58" customFormat="1" ht="13.8" x14ac:dyDescent="0.3">
      <c r="I385" s="98"/>
      <c r="O385" s="105"/>
      <c r="S385" s="75" t="str">
        <f t="shared" si="55"/>
        <v/>
      </c>
      <c r="T385" s="75" t="str">
        <f t="shared" si="51"/>
        <v/>
      </c>
      <c r="V385" s="120" t="str">
        <f t="shared" si="52"/>
        <v/>
      </c>
      <c r="W385" s="75" t="str">
        <f t="shared" si="54"/>
        <v/>
      </c>
      <c r="X385" s="75" t="str">
        <f t="shared" si="53"/>
        <v/>
      </c>
      <c r="AB385" s="76"/>
    </row>
    <row r="386" spans="9:28" s="58" customFormat="1" ht="13.8" x14ac:dyDescent="0.3">
      <c r="I386" s="98"/>
      <c r="O386" s="105"/>
      <c r="S386" s="75" t="str">
        <f t="shared" si="55"/>
        <v/>
      </c>
      <c r="T386" s="75" t="str">
        <f t="shared" si="51"/>
        <v/>
      </c>
      <c r="V386" s="120" t="str">
        <f t="shared" si="52"/>
        <v/>
      </c>
      <c r="W386" s="75" t="str">
        <f t="shared" si="54"/>
        <v/>
      </c>
      <c r="X386" s="75" t="str">
        <f t="shared" si="53"/>
        <v/>
      </c>
      <c r="AB386" s="76"/>
    </row>
    <row r="387" spans="9:28" s="58" customFormat="1" ht="13.8" x14ac:dyDescent="0.3">
      <c r="I387" s="98"/>
      <c r="O387" s="105"/>
      <c r="S387" s="75" t="str">
        <f t="shared" si="55"/>
        <v/>
      </c>
      <c r="T387" s="75" t="str">
        <f t="shared" si="51"/>
        <v/>
      </c>
      <c r="V387" s="120" t="str">
        <f t="shared" si="52"/>
        <v/>
      </c>
      <c r="W387" s="75" t="str">
        <f t="shared" si="54"/>
        <v/>
      </c>
      <c r="X387" s="75" t="str">
        <f t="shared" si="53"/>
        <v/>
      </c>
      <c r="AB387" s="76"/>
    </row>
    <row r="388" spans="9:28" s="58" customFormat="1" ht="13.8" x14ac:dyDescent="0.3">
      <c r="I388" s="98"/>
      <c r="O388" s="105"/>
      <c r="S388" s="75" t="str">
        <f t="shared" si="55"/>
        <v/>
      </c>
      <c r="T388" s="75" t="str">
        <f t="shared" si="51"/>
        <v/>
      </c>
      <c r="V388" s="120" t="str">
        <f t="shared" si="52"/>
        <v/>
      </c>
      <c r="W388" s="75" t="str">
        <f t="shared" si="54"/>
        <v/>
      </c>
      <c r="X388" s="75" t="str">
        <f t="shared" si="53"/>
        <v/>
      </c>
      <c r="AB388" s="76"/>
    </row>
    <row r="389" spans="9:28" s="58" customFormat="1" ht="13.8" x14ac:dyDescent="0.3">
      <c r="I389" s="98"/>
      <c r="O389" s="105"/>
      <c r="S389" s="75" t="str">
        <f t="shared" si="55"/>
        <v/>
      </c>
      <c r="T389" s="75" t="str">
        <f t="shared" si="51"/>
        <v/>
      </c>
      <c r="V389" s="120" t="str">
        <f t="shared" si="52"/>
        <v/>
      </c>
      <c r="W389" s="75" t="str">
        <f t="shared" si="54"/>
        <v/>
      </c>
      <c r="X389" s="75" t="str">
        <f t="shared" si="53"/>
        <v/>
      </c>
      <c r="AB389" s="76"/>
    </row>
    <row r="390" spans="9:28" s="58" customFormat="1" ht="13.8" x14ac:dyDescent="0.3">
      <c r="I390" s="98"/>
      <c r="O390" s="105"/>
      <c r="S390" s="75" t="str">
        <f t="shared" si="55"/>
        <v/>
      </c>
      <c r="T390" s="75" t="str">
        <f t="shared" si="51"/>
        <v/>
      </c>
      <c r="V390" s="120" t="str">
        <f t="shared" si="52"/>
        <v/>
      </c>
      <c r="W390" s="75" t="str">
        <f t="shared" si="54"/>
        <v/>
      </c>
      <c r="X390" s="75" t="str">
        <f t="shared" si="53"/>
        <v/>
      </c>
      <c r="AB390" s="76"/>
    </row>
    <row r="391" spans="9:28" s="58" customFormat="1" ht="13.8" x14ac:dyDescent="0.3">
      <c r="I391" s="98"/>
      <c r="O391" s="105"/>
      <c r="S391" s="75" t="str">
        <f t="shared" si="55"/>
        <v/>
      </c>
      <c r="T391" s="75" t="str">
        <f t="shared" si="51"/>
        <v/>
      </c>
      <c r="V391" s="120" t="str">
        <f t="shared" si="52"/>
        <v/>
      </c>
      <c r="W391" s="75" t="str">
        <f t="shared" si="54"/>
        <v/>
      </c>
      <c r="X391" s="75" t="str">
        <f t="shared" si="53"/>
        <v/>
      </c>
      <c r="AB391" s="76"/>
    </row>
    <row r="392" spans="9:28" s="58" customFormat="1" ht="13.8" x14ac:dyDescent="0.3">
      <c r="I392" s="98"/>
      <c r="O392" s="105"/>
      <c r="S392" s="75" t="str">
        <f t="shared" si="55"/>
        <v/>
      </c>
      <c r="T392" s="75" t="str">
        <f t="shared" si="51"/>
        <v/>
      </c>
      <c r="V392" s="120" t="str">
        <f t="shared" si="52"/>
        <v/>
      </c>
      <c r="W392" s="75" t="str">
        <f t="shared" si="54"/>
        <v/>
      </c>
      <c r="X392" s="75" t="str">
        <f t="shared" si="53"/>
        <v/>
      </c>
      <c r="AB392" s="76"/>
    </row>
    <row r="393" spans="9:28" s="58" customFormat="1" ht="13.8" x14ac:dyDescent="0.3">
      <c r="I393" s="98"/>
      <c r="O393" s="105"/>
      <c r="S393" s="75" t="str">
        <f t="shared" si="55"/>
        <v/>
      </c>
      <c r="T393" s="75" t="str">
        <f t="shared" si="51"/>
        <v/>
      </c>
      <c r="V393" s="120" t="str">
        <f t="shared" si="52"/>
        <v/>
      </c>
      <c r="W393" s="75" t="str">
        <f t="shared" si="54"/>
        <v/>
      </c>
      <c r="X393" s="75" t="str">
        <f t="shared" si="53"/>
        <v/>
      </c>
      <c r="AB393" s="76"/>
    </row>
    <row r="394" spans="9:28" s="58" customFormat="1" ht="13.8" x14ac:dyDescent="0.3">
      <c r="I394" s="98"/>
      <c r="O394" s="105"/>
      <c r="S394" s="75" t="str">
        <f t="shared" si="55"/>
        <v/>
      </c>
      <c r="T394" s="75" t="str">
        <f t="shared" si="51"/>
        <v/>
      </c>
      <c r="V394" s="120" t="str">
        <f t="shared" si="52"/>
        <v/>
      </c>
      <c r="W394" s="75" t="str">
        <f t="shared" si="54"/>
        <v/>
      </c>
      <c r="X394" s="75" t="str">
        <f t="shared" si="53"/>
        <v/>
      </c>
      <c r="AB394" s="76"/>
    </row>
    <row r="395" spans="9:28" s="58" customFormat="1" ht="13.8" x14ac:dyDescent="0.3">
      <c r="I395" s="98"/>
      <c r="O395" s="105"/>
      <c r="S395" s="75" t="str">
        <f t="shared" si="55"/>
        <v/>
      </c>
      <c r="T395" s="75" t="str">
        <f t="shared" si="51"/>
        <v/>
      </c>
      <c r="V395" s="120" t="str">
        <f t="shared" si="52"/>
        <v/>
      </c>
      <c r="W395" s="75" t="str">
        <f t="shared" si="54"/>
        <v/>
      </c>
      <c r="X395" s="75" t="str">
        <f t="shared" si="53"/>
        <v/>
      </c>
      <c r="AB395" s="76"/>
    </row>
    <row r="396" spans="9:28" s="58" customFormat="1" ht="13.8" x14ac:dyDescent="0.3">
      <c r="I396" s="98"/>
      <c r="O396" s="105"/>
      <c r="S396" s="75" t="str">
        <f t="shared" si="55"/>
        <v/>
      </c>
      <c r="T396" s="75" t="str">
        <f t="shared" si="51"/>
        <v/>
      </c>
      <c r="V396" s="120" t="str">
        <f t="shared" si="52"/>
        <v/>
      </c>
      <c r="W396" s="75" t="str">
        <f t="shared" si="54"/>
        <v/>
      </c>
      <c r="X396" s="75" t="str">
        <f t="shared" si="53"/>
        <v/>
      </c>
      <c r="AB396" s="76"/>
    </row>
    <row r="397" spans="9:28" s="58" customFormat="1" ht="13.8" x14ac:dyDescent="0.3">
      <c r="I397" s="98"/>
      <c r="O397" s="105"/>
      <c r="S397" s="75" t="str">
        <f t="shared" si="55"/>
        <v/>
      </c>
      <c r="T397" s="75" t="str">
        <f t="shared" si="51"/>
        <v/>
      </c>
      <c r="V397" s="120" t="str">
        <f t="shared" si="52"/>
        <v/>
      </c>
      <c r="W397" s="75" t="str">
        <f t="shared" si="54"/>
        <v/>
      </c>
      <c r="X397" s="75" t="str">
        <f t="shared" si="53"/>
        <v/>
      </c>
      <c r="AB397" s="76"/>
    </row>
    <row r="398" spans="9:28" s="58" customFormat="1" ht="13.8" x14ac:dyDescent="0.3">
      <c r="I398" s="98"/>
      <c r="O398" s="105"/>
      <c r="S398" s="75" t="str">
        <f t="shared" si="55"/>
        <v/>
      </c>
      <c r="T398" s="75" t="str">
        <f t="shared" si="51"/>
        <v/>
      </c>
      <c r="V398" s="120" t="str">
        <f t="shared" si="52"/>
        <v/>
      </c>
      <c r="W398" s="75" t="str">
        <f t="shared" si="54"/>
        <v/>
      </c>
      <c r="X398" s="75" t="str">
        <f t="shared" si="53"/>
        <v/>
      </c>
      <c r="AB398" s="76"/>
    </row>
    <row r="399" spans="9:28" s="58" customFormat="1" ht="13.8" x14ac:dyDescent="0.3">
      <c r="I399" s="98"/>
      <c r="O399" s="105"/>
      <c r="S399" s="75" t="str">
        <f t="shared" si="55"/>
        <v/>
      </c>
      <c r="T399" s="75" t="str">
        <f t="shared" si="51"/>
        <v/>
      </c>
      <c r="V399" s="120" t="str">
        <f t="shared" si="52"/>
        <v/>
      </c>
      <c r="W399" s="75" t="str">
        <f t="shared" si="54"/>
        <v/>
      </c>
      <c r="X399" s="75" t="str">
        <f t="shared" si="53"/>
        <v/>
      </c>
      <c r="AB399" s="76"/>
    </row>
    <row r="400" spans="9:28" s="58" customFormat="1" ht="13.8" x14ac:dyDescent="0.3">
      <c r="I400" s="98"/>
      <c r="O400" s="105"/>
      <c r="S400" s="75" t="str">
        <f t="shared" si="55"/>
        <v/>
      </c>
      <c r="T400" s="75" t="str">
        <f t="shared" si="51"/>
        <v/>
      </c>
      <c r="V400" s="120" t="str">
        <f t="shared" si="52"/>
        <v/>
      </c>
      <c r="W400" s="75" t="str">
        <f t="shared" si="54"/>
        <v/>
      </c>
      <c r="X400" s="75" t="str">
        <f t="shared" si="53"/>
        <v/>
      </c>
      <c r="AB400" s="76"/>
    </row>
    <row r="401" spans="9:28" s="58" customFormat="1" ht="13.8" x14ac:dyDescent="0.3">
      <c r="I401" s="98"/>
      <c r="O401" s="105"/>
      <c r="S401" s="75" t="str">
        <f t="shared" si="55"/>
        <v/>
      </c>
      <c r="T401" s="75" t="str">
        <f t="shared" si="51"/>
        <v/>
      </c>
      <c r="V401" s="120" t="str">
        <f t="shared" si="52"/>
        <v/>
      </c>
      <c r="W401" s="75" t="str">
        <f t="shared" si="54"/>
        <v/>
      </c>
      <c r="X401" s="75" t="str">
        <f t="shared" si="53"/>
        <v/>
      </c>
      <c r="AB401" s="76"/>
    </row>
    <row r="402" spans="9:28" s="58" customFormat="1" ht="13.8" x14ac:dyDescent="0.3">
      <c r="I402" s="98"/>
      <c r="O402" s="105"/>
      <c r="S402" s="75" t="str">
        <f t="shared" si="55"/>
        <v/>
      </c>
      <c r="T402" s="75" t="str">
        <f t="shared" ref="T402:T465" si="56">IF(S402="","",IF(ISTEXT(S402),"N/A",IF(OR(S402=2,S402=4),"Bajo",IF(OR(S402=6,S402=8),"Medio",IF(OR(S402=10,S402=12,S402=18,S402=20),"Alto",IF(OR(S402=24,S402=30,S402=40),"Muy Alto","Error"))))))</f>
        <v/>
      </c>
      <c r="V402" s="120" t="str">
        <f t="shared" si="52"/>
        <v/>
      </c>
      <c r="W402" s="75" t="str">
        <f t="shared" si="54"/>
        <v/>
      </c>
      <c r="X402" s="75" t="str">
        <f t="shared" si="53"/>
        <v/>
      </c>
      <c r="AB402" s="76"/>
    </row>
    <row r="403" spans="9:28" s="58" customFormat="1" ht="13.8" x14ac:dyDescent="0.3">
      <c r="I403" s="98"/>
      <c r="O403" s="105"/>
      <c r="S403" s="75" t="str">
        <f t="shared" si="55"/>
        <v/>
      </c>
      <c r="T403" s="75" t="str">
        <f t="shared" si="56"/>
        <v/>
      </c>
      <c r="V403" s="120" t="str">
        <f t="shared" si="52"/>
        <v/>
      </c>
      <c r="W403" s="75" t="str">
        <f t="shared" si="54"/>
        <v/>
      </c>
      <c r="X403" s="75" t="str">
        <f t="shared" si="53"/>
        <v/>
      </c>
      <c r="AB403" s="76"/>
    </row>
    <row r="404" spans="9:28" s="58" customFormat="1" ht="13.8" x14ac:dyDescent="0.3">
      <c r="I404" s="98"/>
      <c r="O404" s="105"/>
      <c r="S404" s="75" t="str">
        <f t="shared" si="55"/>
        <v/>
      </c>
      <c r="T404" s="75" t="str">
        <f t="shared" si="56"/>
        <v/>
      </c>
      <c r="V404" s="120" t="str">
        <f t="shared" si="52"/>
        <v/>
      </c>
      <c r="W404" s="75" t="str">
        <f t="shared" si="54"/>
        <v/>
      </c>
      <c r="X404" s="75" t="str">
        <f t="shared" si="53"/>
        <v/>
      </c>
      <c r="AB404" s="76"/>
    </row>
    <row r="405" spans="9:28" s="58" customFormat="1" ht="13.8" x14ac:dyDescent="0.3">
      <c r="I405" s="98"/>
      <c r="O405" s="105"/>
      <c r="S405" s="75" t="str">
        <f t="shared" si="55"/>
        <v/>
      </c>
      <c r="T405" s="75" t="str">
        <f t="shared" si="56"/>
        <v/>
      </c>
      <c r="V405" s="120" t="str">
        <f t="shared" si="52"/>
        <v/>
      </c>
      <c r="W405" s="75" t="str">
        <f t="shared" si="54"/>
        <v/>
      </c>
      <c r="X405" s="75" t="str">
        <f t="shared" si="53"/>
        <v/>
      </c>
      <c r="AB405" s="76"/>
    </row>
    <row r="406" spans="9:28" s="58" customFormat="1" ht="13.8" x14ac:dyDescent="0.3">
      <c r="I406" s="98"/>
      <c r="O406" s="105"/>
      <c r="S406" s="75" t="str">
        <f t="shared" si="55"/>
        <v/>
      </c>
      <c r="T406" s="75" t="str">
        <f t="shared" si="56"/>
        <v/>
      </c>
      <c r="V406" s="120" t="str">
        <f t="shared" si="52"/>
        <v/>
      </c>
      <c r="W406" s="75" t="str">
        <f t="shared" si="54"/>
        <v/>
      </c>
      <c r="X406" s="75" t="str">
        <f t="shared" si="53"/>
        <v/>
      </c>
      <c r="AB406" s="76"/>
    </row>
    <row r="407" spans="9:28" s="58" customFormat="1" ht="13.8" x14ac:dyDescent="0.3">
      <c r="I407" s="98"/>
      <c r="O407" s="105"/>
      <c r="S407" s="75" t="str">
        <f t="shared" si="55"/>
        <v/>
      </c>
      <c r="T407" s="75" t="str">
        <f t="shared" si="56"/>
        <v/>
      </c>
      <c r="V407" s="120" t="str">
        <f t="shared" si="52"/>
        <v/>
      </c>
      <c r="W407" s="75" t="str">
        <f t="shared" si="54"/>
        <v/>
      </c>
      <c r="X407" s="75" t="str">
        <f t="shared" si="53"/>
        <v/>
      </c>
      <c r="AB407" s="76"/>
    </row>
    <row r="408" spans="9:28" s="58" customFormat="1" ht="13.8" x14ac:dyDescent="0.3">
      <c r="I408" s="98"/>
      <c r="O408" s="105"/>
      <c r="S408" s="75" t="str">
        <f t="shared" si="55"/>
        <v/>
      </c>
      <c r="T408" s="75" t="str">
        <f t="shared" si="56"/>
        <v/>
      </c>
      <c r="V408" s="120" t="str">
        <f t="shared" si="52"/>
        <v/>
      </c>
      <c r="W408" s="75" t="str">
        <f t="shared" si="54"/>
        <v/>
      </c>
      <c r="X408" s="75" t="str">
        <f t="shared" si="53"/>
        <v/>
      </c>
      <c r="AB408" s="76"/>
    </row>
    <row r="409" spans="9:28" s="58" customFormat="1" ht="13.8" x14ac:dyDescent="0.3">
      <c r="I409" s="98"/>
      <c r="O409" s="105"/>
      <c r="S409" s="75" t="str">
        <f t="shared" si="55"/>
        <v/>
      </c>
      <c r="T409" s="75" t="str">
        <f t="shared" si="56"/>
        <v/>
      </c>
      <c r="V409" s="120" t="str">
        <f t="shared" si="52"/>
        <v/>
      </c>
      <c r="W409" s="75" t="str">
        <f t="shared" si="54"/>
        <v/>
      </c>
      <c r="X409" s="75" t="str">
        <f t="shared" si="53"/>
        <v/>
      </c>
      <c r="AB409" s="76"/>
    </row>
    <row r="410" spans="9:28" s="58" customFormat="1" ht="13.8" x14ac:dyDescent="0.3">
      <c r="I410" s="98"/>
      <c r="O410" s="105"/>
      <c r="S410" s="75" t="str">
        <f t="shared" si="55"/>
        <v/>
      </c>
      <c r="T410" s="75" t="str">
        <f t="shared" si="56"/>
        <v/>
      </c>
      <c r="V410" s="120" t="str">
        <f t="shared" si="52"/>
        <v/>
      </c>
      <c r="W410" s="75" t="str">
        <f t="shared" si="54"/>
        <v/>
      </c>
      <c r="X410" s="75" t="str">
        <f t="shared" si="53"/>
        <v/>
      </c>
      <c r="AB410" s="76"/>
    </row>
    <row r="411" spans="9:28" s="58" customFormat="1" ht="13.8" x14ac:dyDescent="0.3">
      <c r="I411" s="98"/>
      <c r="O411" s="105"/>
      <c r="S411" s="75" t="str">
        <f t="shared" si="55"/>
        <v/>
      </c>
      <c r="T411" s="75" t="str">
        <f t="shared" si="56"/>
        <v/>
      </c>
      <c r="V411" s="120" t="str">
        <f t="shared" si="52"/>
        <v/>
      </c>
      <c r="W411" s="75" t="str">
        <f t="shared" si="54"/>
        <v/>
      </c>
      <c r="X411" s="75" t="str">
        <f t="shared" si="53"/>
        <v/>
      </c>
      <c r="AB411" s="76"/>
    </row>
    <row r="412" spans="9:28" s="58" customFormat="1" ht="13.8" x14ac:dyDescent="0.3">
      <c r="I412" s="98"/>
      <c r="O412" s="105"/>
      <c r="S412" s="75" t="str">
        <f t="shared" si="55"/>
        <v/>
      </c>
      <c r="T412" s="75" t="str">
        <f t="shared" si="56"/>
        <v/>
      </c>
      <c r="V412" s="120" t="str">
        <f t="shared" si="52"/>
        <v/>
      </c>
      <c r="W412" s="75" t="str">
        <f t="shared" si="54"/>
        <v/>
      </c>
      <c r="X412" s="75" t="str">
        <f t="shared" si="53"/>
        <v/>
      </c>
      <c r="AB412" s="76"/>
    </row>
    <row r="413" spans="9:28" s="58" customFormat="1" ht="13.8" x14ac:dyDescent="0.3">
      <c r="I413" s="98"/>
      <c r="O413" s="105"/>
      <c r="S413" s="75" t="str">
        <f t="shared" si="55"/>
        <v/>
      </c>
      <c r="T413" s="75" t="str">
        <f t="shared" si="56"/>
        <v/>
      </c>
      <c r="V413" s="120" t="str">
        <f t="shared" si="52"/>
        <v/>
      </c>
      <c r="W413" s="75" t="str">
        <f t="shared" si="54"/>
        <v/>
      </c>
      <c r="X413" s="75" t="str">
        <f t="shared" si="53"/>
        <v/>
      </c>
      <c r="AB413" s="76"/>
    </row>
    <row r="414" spans="9:28" s="58" customFormat="1" ht="13.8" x14ac:dyDescent="0.3">
      <c r="I414" s="98"/>
      <c r="O414" s="105"/>
      <c r="S414" s="75" t="str">
        <f t="shared" si="55"/>
        <v/>
      </c>
      <c r="T414" s="75" t="str">
        <f t="shared" si="56"/>
        <v/>
      </c>
      <c r="V414" s="120" t="str">
        <f t="shared" si="52"/>
        <v/>
      </c>
      <c r="W414" s="75" t="str">
        <f t="shared" si="54"/>
        <v/>
      </c>
      <c r="X414" s="75" t="str">
        <f t="shared" si="53"/>
        <v/>
      </c>
      <c r="AB414" s="76"/>
    </row>
    <row r="415" spans="9:28" s="58" customFormat="1" ht="13.8" x14ac:dyDescent="0.3">
      <c r="I415" s="98"/>
      <c r="O415" s="105"/>
      <c r="S415" s="75" t="str">
        <f t="shared" si="55"/>
        <v/>
      </c>
      <c r="T415" s="75" t="str">
        <f t="shared" si="56"/>
        <v/>
      </c>
      <c r="V415" s="120" t="str">
        <f t="shared" si="52"/>
        <v/>
      </c>
      <c r="W415" s="75" t="str">
        <f t="shared" si="54"/>
        <v/>
      </c>
      <c r="X415" s="75" t="str">
        <f t="shared" si="53"/>
        <v/>
      </c>
      <c r="AB415" s="76"/>
    </row>
    <row r="416" spans="9:28" s="58" customFormat="1" ht="13.8" x14ac:dyDescent="0.3">
      <c r="I416" s="98"/>
      <c r="O416" s="105"/>
      <c r="S416" s="75" t="str">
        <f t="shared" si="55"/>
        <v/>
      </c>
      <c r="T416" s="75" t="str">
        <f t="shared" si="56"/>
        <v/>
      </c>
      <c r="V416" s="120" t="str">
        <f t="shared" si="52"/>
        <v/>
      </c>
      <c r="W416" s="75" t="str">
        <f t="shared" si="54"/>
        <v/>
      </c>
      <c r="X416" s="75" t="str">
        <f t="shared" si="53"/>
        <v/>
      </c>
      <c r="AB416" s="76"/>
    </row>
    <row r="417" spans="9:28" s="58" customFormat="1" ht="13.8" x14ac:dyDescent="0.3">
      <c r="I417" s="98"/>
      <c r="O417" s="105"/>
      <c r="S417" s="75" t="str">
        <f t="shared" si="55"/>
        <v/>
      </c>
      <c r="T417" s="75" t="str">
        <f t="shared" si="56"/>
        <v/>
      </c>
      <c r="V417" s="120" t="str">
        <f t="shared" si="52"/>
        <v/>
      </c>
      <c r="W417" s="75" t="str">
        <f t="shared" si="54"/>
        <v/>
      </c>
      <c r="X417" s="75" t="str">
        <f t="shared" si="53"/>
        <v/>
      </c>
      <c r="AB417" s="76"/>
    </row>
    <row r="418" spans="9:28" s="58" customFormat="1" ht="13.8" x14ac:dyDescent="0.3">
      <c r="I418" s="98"/>
      <c r="O418" s="105"/>
      <c r="S418" s="75" t="str">
        <f t="shared" si="55"/>
        <v/>
      </c>
      <c r="T418" s="75" t="str">
        <f t="shared" si="56"/>
        <v/>
      </c>
      <c r="V418" s="120" t="str">
        <f t="shared" si="52"/>
        <v/>
      </c>
      <c r="W418" s="75" t="str">
        <f t="shared" si="54"/>
        <v/>
      </c>
      <c r="X418" s="75" t="str">
        <f t="shared" si="53"/>
        <v/>
      </c>
      <c r="AB418" s="76"/>
    </row>
    <row r="419" spans="9:28" s="58" customFormat="1" ht="13.8" x14ac:dyDescent="0.3">
      <c r="I419" s="98"/>
      <c r="O419" s="105"/>
      <c r="S419" s="75" t="str">
        <f t="shared" si="55"/>
        <v/>
      </c>
      <c r="T419" s="75" t="str">
        <f t="shared" si="56"/>
        <v/>
      </c>
      <c r="V419" s="120" t="str">
        <f t="shared" si="52"/>
        <v/>
      </c>
      <c r="W419" s="75" t="str">
        <f t="shared" si="54"/>
        <v/>
      </c>
      <c r="X419" s="75" t="str">
        <f t="shared" si="53"/>
        <v/>
      </c>
      <c r="AB419" s="76"/>
    </row>
    <row r="420" spans="9:28" s="58" customFormat="1" ht="13.8" x14ac:dyDescent="0.3">
      <c r="I420" s="98"/>
      <c r="O420" s="105"/>
      <c r="S420" s="75" t="str">
        <f t="shared" si="55"/>
        <v/>
      </c>
      <c r="T420" s="75" t="str">
        <f t="shared" si="56"/>
        <v/>
      </c>
      <c r="V420" s="120" t="str">
        <f t="shared" ref="V420:V483" si="57">IF(OR(U420="",S420=""),"",IF(ISTEXT(S420),"N/A",S420*U420))</f>
        <v/>
      </c>
      <c r="W420" s="75" t="str">
        <f t="shared" si="54"/>
        <v/>
      </c>
      <c r="X420" s="75" t="str">
        <f t="shared" ref="X420:X483" si="58">IF(W420="","",IF(OR(W420="IV",W420="III"),"Aceptable",IF(W420="II","No Aceptable o Aceptable con controles",IF(W420="I","No Aceptable","Error"))))</f>
        <v/>
      </c>
      <c r="AB420" s="76"/>
    </row>
    <row r="421" spans="9:28" s="58" customFormat="1" ht="13.8" x14ac:dyDescent="0.3">
      <c r="I421" s="98"/>
      <c r="O421" s="105"/>
      <c r="S421" s="75" t="str">
        <f t="shared" si="55"/>
        <v/>
      </c>
      <c r="T421" s="75" t="str">
        <f t="shared" si="56"/>
        <v/>
      </c>
      <c r="V421" s="120" t="str">
        <f t="shared" si="57"/>
        <v/>
      </c>
      <c r="W421" s="75" t="str">
        <f t="shared" si="54"/>
        <v/>
      </c>
      <c r="X421" s="75" t="str">
        <f t="shared" si="58"/>
        <v/>
      </c>
      <c r="AB421" s="76"/>
    </row>
    <row r="422" spans="9:28" s="58" customFormat="1" ht="13.8" x14ac:dyDescent="0.3">
      <c r="I422" s="98"/>
      <c r="O422" s="105"/>
      <c r="S422" s="75" t="str">
        <f t="shared" si="55"/>
        <v/>
      </c>
      <c r="T422" s="75" t="str">
        <f t="shared" si="56"/>
        <v/>
      </c>
      <c r="V422" s="120" t="str">
        <f t="shared" si="57"/>
        <v/>
      </c>
      <c r="W422" s="75" t="str">
        <f t="shared" si="54"/>
        <v/>
      </c>
      <c r="X422" s="75" t="str">
        <f t="shared" si="58"/>
        <v/>
      </c>
      <c r="AB422" s="76"/>
    </row>
    <row r="423" spans="9:28" s="58" customFormat="1" ht="13.8" x14ac:dyDescent="0.3">
      <c r="I423" s="98"/>
      <c r="O423" s="105"/>
      <c r="S423" s="75" t="str">
        <f t="shared" si="55"/>
        <v/>
      </c>
      <c r="T423" s="75" t="str">
        <f t="shared" si="56"/>
        <v/>
      </c>
      <c r="V423" s="120" t="str">
        <f t="shared" si="57"/>
        <v/>
      </c>
      <c r="W423" s="75" t="str">
        <f t="shared" si="54"/>
        <v/>
      </c>
      <c r="X423" s="75" t="str">
        <f t="shared" si="58"/>
        <v/>
      </c>
      <c r="AB423" s="76"/>
    </row>
    <row r="424" spans="9:28" s="58" customFormat="1" ht="13.8" x14ac:dyDescent="0.3">
      <c r="I424" s="98"/>
      <c r="O424" s="105"/>
      <c r="S424" s="75" t="str">
        <f t="shared" si="55"/>
        <v/>
      </c>
      <c r="T424" s="75" t="str">
        <f t="shared" si="56"/>
        <v/>
      </c>
      <c r="V424" s="120" t="str">
        <f t="shared" si="57"/>
        <v/>
      </c>
      <c r="W424" s="75" t="str">
        <f t="shared" si="54"/>
        <v/>
      </c>
      <c r="X424" s="75" t="str">
        <f t="shared" si="58"/>
        <v/>
      </c>
      <c r="AB424" s="76"/>
    </row>
    <row r="425" spans="9:28" s="58" customFormat="1" ht="13.8" x14ac:dyDescent="0.3">
      <c r="I425" s="98"/>
      <c r="O425" s="105"/>
      <c r="S425" s="75" t="str">
        <f t="shared" si="55"/>
        <v/>
      </c>
      <c r="T425" s="75" t="str">
        <f t="shared" si="56"/>
        <v/>
      </c>
      <c r="V425" s="120" t="str">
        <f t="shared" si="57"/>
        <v/>
      </c>
      <c r="W425" s="75" t="str">
        <f t="shared" ref="W425:W488" si="59">IF(V425="","",IF(ISTEXT(V425),"IV",IF(V425=20,"IV",IF(AND(V425&gt;=40,V425&lt;=120),"III",IF(AND(V425&gt;=150,V425&lt;=500),"II",IF(AND(V425&gt;=600,V425&lt;=4000),"I","Error"))))))</f>
        <v/>
      </c>
      <c r="X425" s="75" t="str">
        <f t="shared" si="58"/>
        <v/>
      </c>
      <c r="AB425" s="76"/>
    </row>
    <row r="426" spans="9:28" s="58" customFormat="1" ht="13.8" x14ac:dyDescent="0.3">
      <c r="I426" s="98"/>
      <c r="O426" s="105"/>
      <c r="S426" s="75" t="str">
        <f t="shared" si="55"/>
        <v/>
      </c>
      <c r="T426" s="75" t="str">
        <f t="shared" si="56"/>
        <v/>
      </c>
      <c r="V426" s="120" t="str">
        <f t="shared" si="57"/>
        <v/>
      </c>
      <c r="W426" s="75" t="str">
        <f t="shared" si="59"/>
        <v/>
      </c>
      <c r="X426" s="75" t="str">
        <f t="shared" si="58"/>
        <v/>
      </c>
      <c r="AB426" s="76"/>
    </row>
    <row r="427" spans="9:28" s="58" customFormat="1" ht="13.8" x14ac:dyDescent="0.3">
      <c r="I427" s="98"/>
      <c r="O427" s="105"/>
      <c r="S427" s="75" t="str">
        <f t="shared" si="55"/>
        <v/>
      </c>
      <c r="T427" s="75" t="str">
        <f t="shared" si="56"/>
        <v/>
      </c>
      <c r="V427" s="120" t="str">
        <f t="shared" si="57"/>
        <v/>
      </c>
      <c r="W427" s="75" t="str">
        <f t="shared" si="59"/>
        <v/>
      </c>
      <c r="X427" s="75" t="str">
        <f t="shared" si="58"/>
        <v/>
      </c>
      <c r="AB427" s="76"/>
    </row>
    <row r="428" spans="9:28" s="58" customFormat="1" ht="13.8" x14ac:dyDescent="0.3">
      <c r="I428" s="98"/>
      <c r="O428" s="105"/>
      <c r="S428" s="75" t="str">
        <f t="shared" si="55"/>
        <v/>
      </c>
      <c r="T428" s="75" t="str">
        <f t="shared" si="56"/>
        <v/>
      </c>
      <c r="V428" s="120" t="str">
        <f t="shared" si="57"/>
        <v/>
      </c>
      <c r="W428" s="75" t="str">
        <f t="shared" si="59"/>
        <v/>
      </c>
      <c r="X428" s="75" t="str">
        <f t="shared" si="58"/>
        <v/>
      </c>
      <c r="AB428" s="76"/>
    </row>
    <row r="429" spans="9:28" s="58" customFormat="1" ht="13.8" x14ac:dyDescent="0.3">
      <c r="I429" s="98"/>
      <c r="O429" s="105"/>
      <c r="S429" s="75" t="str">
        <f t="shared" si="55"/>
        <v/>
      </c>
      <c r="T429" s="75" t="str">
        <f t="shared" si="56"/>
        <v/>
      </c>
      <c r="V429" s="120" t="str">
        <f t="shared" si="57"/>
        <v/>
      </c>
      <c r="W429" s="75" t="str">
        <f t="shared" si="59"/>
        <v/>
      </c>
      <c r="X429" s="75" t="str">
        <f t="shared" si="58"/>
        <v/>
      </c>
      <c r="AB429" s="76"/>
    </row>
    <row r="430" spans="9:28" s="58" customFormat="1" ht="13.8" x14ac:dyDescent="0.3">
      <c r="I430" s="98"/>
      <c r="O430" s="105"/>
      <c r="S430" s="75" t="str">
        <f t="shared" si="55"/>
        <v/>
      </c>
      <c r="T430" s="75" t="str">
        <f t="shared" si="56"/>
        <v/>
      </c>
      <c r="V430" s="120" t="str">
        <f t="shared" si="57"/>
        <v/>
      </c>
      <c r="W430" s="75" t="str">
        <f t="shared" si="59"/>
        <v/>
      </c>
      <c r="X430" s="75" t="str">
        <f t="shared" si="58"/>
        <v/>
      </c>
      <c r="AB430" s="76"/>
    </row>
    <row r="431" spans="9:28" s="58" customFormat="1" ht="13.8" x14ac:dyDescent="0.3">
      <c r="I431" s="98"/>
      <c r="O431" s="105"/>
      <c r="S431" s="75" t="str">
        <f t="shared" si="55"/>
        <v/>
      </c>
      <c r="T431" s="75" t="str">
        <f t="shared" si="56"/>
        <v/>
      </c>
      <c r="V431" s="120" t="str">
        <f t="shared" si="57"/>
        <v/>
      </c>
      <c r="W431" s="75" t="str">
        <f t="shared" si="59"/>
        <v/>
      </c>
      <c r="X431" s="75" t="str">
        <f t="shared" si="58"/>
        <v/>
      </c>
      <c r="AB431" s="76"/>
    </row>
    <row r="432" spans="9:28" s="58" customFormat="1" ht="13.8" x14ac:dyDescent="0.3">
      <c r="I432" s="98"/>
      <c r="O432" s="105"/>
      <c r="S432" s="75" t="str">
        <f t="shared" si="55"/>
        <v/>
      </c>
      <c r="T432" s="75" t="str">
        <f t="shared" si="56"/>
        <v/>
      </c>
      <c r="V432" s="120" t="str">
        <f t="shared" si="57"/>
        <v/>
      </c>
      <c r="W432" s="75" t="str">
        <f t="shared" si="59"/>
        <v/>
      </c>
      <c r="X432" s="75" t="str">
        <f t="shared" si="58"/>
        <v/>
      </c>
      <c r="AB432" s="76"/>
    </row>
    <row r="433" spans="2:32" s="58" customFormat="1" ht="13.8" x14ac:dyDescent="0.3">
      <c r="I433" s="98"/>
      <c r="O433" s="105"/>
      <c r="S433" s="75" t="str">
        <f t="shared" si="55"/>
        <v/>
      </c>
      <c r="T433" s="75" t="str">
        <f t="shared" si="56"/>
        <v/>
      </c>
      <c r="V433" s="120" t="str">
        <f t="shared" si="57"/>
        <v/>
      </c>
      <c r="W433" s="75" t="str">
        <f t="shared" si="59"/>
        <v/>
      </c>
      <c r="X433" s="75" t="str">
        <f t="shared" si="58"/>
        <v/>
      </c>
      <c r="AB433" s="76"/>
    </row>
    <row r="434" spans="2:32" s="58" customFormat="1" ht="13.8" x14ac:dyDescent="0.3">
      <c r="B434" s="59"/>
      <c r="C434" s="59"/>
      <c r="D434" s="59"/>
      <c r="E434" s="77"/>
      <c r="F434" s="77"/>
      <c r="G434" s="59"/>
      <c r="I434" s="98"/>
      <c r="J434" s="77"/>
      <c r="K434" s="59"/>
      <c r="M434" s="77"/>
      <c r="N434" s="77"/>
      <c r="O434" s="103"/>
      <c r="P434" s="77"/>
      <c r="S434" s="75" t="str">
        <f t="shared" si="55"/>
        <v/>
      </c>
      <c r="T434" s="75" t="str">
        <f t="shared" si="56"/>
        <v/>
      </c>
      <c r="V434" s="120" t="str">
        <f t="shared" si="57"/>
        <v/>
      </c>
      <c r="W434" s="75" t="str">
        <f t="shared" si="59"/>
        <v/>
      </c>
      <c r="X434" s="75" t="str">
        <f t="shared" si="58"/>
        <v/>
      </c>
      <c r="Y434" s="59"/>
      <c r="Z434" s="59"/>
      <c r="AA434" s="59"/>
      <c r="AB434" s="121"/>
      <c r="AC434" s="59"/>
      <c r="AD434" s="59"/>
      <c r="AE434" s="77"/>
      <c r="AF434" s="59"/>
    </row>
    <row r="435" spans="2:32" s="58" customFormat="1" ht="13.8" x14ac:dyDescent="0.3">
      <c r="B435" s="59"/>
      <c r="C435" s="59"/>
      <c r="D435" s="59"/>
      <c r="E435" s="77"/>
      <c r="F435" s="77"/>
      <c r="G435" s="59"/>
      <c r="I435" s="98"/>
      <c r="J435" s="77"/>
      <c r="K435" s="59"/>
      <c r="M435" s="77"/>
      <c r="N435" s="77"/>
      <c r="O435" s="103"/>
      <c r="P435" s="77"/>
      <c r="S435" s="75" t="str">
        <f t="shared" si="55"/>
        <v/>
      </c>
      <c r="T435" s="75" t="str">
        <f t="shared" si="56"/>
        <v/>
      </c>
      <c r="V435" s="120" t="str">
        <f t="shared" si="57"/>
        <v/>
      </c>
      <c r="W435" s="75" t="str">
        <f t="shared" si="59"/>
        <v/>
      </c>
      <c r="X435" s="75" t="str">
        <f t="shared" si="58"/>
        <v/>
      </c>
      <c r="Y435" s="59"/>
      <c r="Z435" s="59"/>
      <c r="AA435" s="59"/>
      <c r="AB435" s="121"/>
      <c r="AC435" s="59"/>
      <c r="AD435" s="59"/>
      <c r="AE435" s="77"/>
      <c r="AF435" s="59"/>
    </row>
    <row r="436" spans="2:32" s="58" customFormat="1" ht="13.8" x14ac:dyDescent="0.3">
      <c r="B436" s="59"/>
      <c r="C436" s="59"/>
      <c r="D436" s="59"/>
      <c r="E436" s="77"/>
      <c r="F436" s="77"/>
      <c r="G436" s="59"/>
      <c r="I436" s="98"/>
      <c r="J436" s="77"/>
      <c r="K436" s="59"/>
      <c r="M436" s="77"/>
      <c r="N436" s="77"/>
      <c r="O436" s="103"/>
      <c r="P436" s="77"/>
      <c r="S436" s="75" t="str">
        <f t="shared" si="55"/>
        <v/>
      </c>
      <c r="T436" s="75" t="str">
        <f t="shared" si="56"/>
        <v/>
      </c>
      <c r="V436" s="120" t="str">
        <f t="shared" si="57"/>
        <v/>
      </c>
      <c r="W436" s="75" t="str">
        <f t="shared" si="59"/>
        <v/>
      </c>
      <c r="X436" s="75" t="str">
        <f t="shared" si="58"/>
        <v/>
      </c>
      <c r="Y436" s="59"/>
      <c r="Z436" s="59"/>
      <c r="AA436" s="59"/>
      <c r="AB436" s="121"/>
      <c r="AC436" s="59"/>
      <c r="AD436" s="59"/>
      <c r="AE436" s="77"/>
      <c r="AF436" s="59"/>
    </row>
    <row r="437" spans="2:32" s="58" customFormat="1" ht="13.8" x14ac:dyDescent="0.3">
      <c r="B437" s="59"/>
      <c r="C437" s="59"/>
      <c r="D437" s="59"/>
      <c r="E437" s="77"/>
      <c r="F437" s="77"/>
      <c r="G437" s="59"/>
      <c r="I437" s="98"/>
      <c r="J437" s="77"/>
      <c r="K437" s="59"/>
      <c r="M437" s="77"/>
      <c r="N437" s="77"/>
      <c r="O437" s="103"/>
      <c r="P437" s="77"/>
      <c r="S437" s="75" t="str">
        <f t="shared" si="55"/>
        <v/>
      </c>
      <c r="T437" s="75" t="str">
        <f t="shared" si="56"/>
        <v/>
      </c>
      <c r="V437" s="120" t="str">
        <f t="shared" si="57"/>
        <v/>
      </c>
      <c r="W437" s="75" t="str">
        <f t="shared" si="59"/>
        <v/>
      </c>
      <c r="X437" s="75" t="str">
        <f t="shared" si="58"/>
        <v/>
      </c>
      <c r="Y437" s="59"/>
      <c r="Z437" s="59"/>
      <c r="AA437" s="59"/>
      <c r="AB437" s="121"/>
      <c r="AC437" s="59"/>
      <c r="AD437" s="59"/>
      <c r="AE437" s="77"/>
      <c r="AF437" s="59"/>
    </row>
    <row r="438" spans="2:32" s="58" customFormat="1" ht="13.8" x14ac:dyDescent="0.3">
      <c r="B438" s="59"/>
      <c r="C438" s="59"/>
      <c r="D438" s="59"/>
      <c r="E438" s="77"/>
      <c r="F438" s="77"/>
      <c r="G438" s="59"/>
      <c r="I438" s="98"/>
      <c r="J438" s="77"/>
      <c r="K438" s="59"/>
      <c r="M438" s="77"/>
      <c r="N438" s="77"/>
      <c r="O438" s="103"/>
      <c r="P438" s="77"/>
      <c r="S438" s="75" t="str">
        <f t="shared" si="55"/>
        <v/>
      </c>
      <c r="T438" s="75" t="str">
        <f t="shared" si="56"/>
        <v/>
      </c>
      <c r="V438" s="120" t="str">
        <f t="shared" si="57"/>
        <v/>
      </c>
      <c r="W438" s="75" t="str">
        <f t="shared" si="59"/>
        <v/>
      </c>
      <c r="X438" s="75" t="str">
        <f t="shared" si="58"/>
        <v/>
      </c>
      <c r="Y438" s="59"/>
      <c r="Z438" s="59"/>
      <c r="AA438" s="59"/>
      <c r="AB438" s="121"/>
      <c r="AC438" s="59"/>
      <c r="AD438" s="59"/>
      <c r="AE438" s="77"/>
      <c r="AF438" s="59"/>
    </row>
    <row r="439" spans="2:32" s="58" customFormat="1" ht="13.8" x14ac:dyDescent="0.3">
      <c r="B439" s="59"/>
      <c r="C439" s="59"/>
      <c r="D439" s="59"/>
      <c r="E439" s="77"/>
      <c r="F439" s="77"/>
      <c r="G439" s="59"/>
      <c r="I439" s="98"/>
      <c r="J439" s="77"/>
      <c r="K439" s="59"/>
      <c r="M439" s="77"/>
      <c r="N439" s="77"/>
      <c r="O439" s="103"/>
      <c r="P439" s="77"/>
      <c r="S439" s="75" t="str">
        <f t="shared" si="55"/>
        <v/>
      </c>
      <c r="T439" s="75" t="str">
        <f t="shared" si="56"/>
        <v/>
      </c>
      <c r="V439" s="120" t="str">
        <f t="shared" si="57"/>
        <v/>
      </c>
      <c r="W439" s="75" t="str">
        <f t="shared" si="59"/>
        <v/>
      </c>
      <c r="X439" s="75" t="str">
        <f t="shared" si="58"/>
        <v/>
      </c>
      <c r="Y439" s="59"/>
      <c r="Z439" s="59"/>
      <c r="AA439" s="59"/>
      <c r="AB439" s="121"/>
      <c r="AC439" s="59"/>
      <c r="AD439" s="59"/>
      <c r="AE439" s="77"/>
      <c r="AF439" s="59"/>
    </row>
    <row r="440" spans="2:32" s="58" customFormat="1" ht="13.8" x14ac:dyDescent="0.3">
      <c r="B440" s="59"/>
      <c r="C440" s="59"/>
      <c r="D440" s="59"/>
      <c r="E440" s="77"/>
      <c r="F440" s="77"/>
      <c r="G440" s="59"/>
      <c r="I440" s="98"/>
      <c r="J440" s="77"/>
      <c r="K440" s="59"/>
      <c r="M440" s="77"/>
      <c r="N440" s="77"/>
      <c r="O440" s="103"/>
      <c r="P440" s="77"/>
      <c r="S440" s="75" t="str">
        <f t="shared" si="55"/>
        <v/>
      </c>
      <c r="T440" s="75" t="str">
        <f t="shared" si="56"/>
        <v/>
      </c>
      <c r="V440" s="120" t="str">
        <f t="shared" si="57"/>
        <v/>
      </c>
      <c r="W440" s="75" t="str">
        <f t="shared" si="59"/>
        <v/>
      </c>
      <c r="X440" s="75" t="str">
        <f t="shared" si="58"/>
        <v/>
      </c>
      <c r="Y440" s="59"/>
      <c r="Z440" s="59"/>
      <c r="AA440" s="59"/>
      <c r="AB440" s="121"/>
      <c r="AC440" s="59"/>
      <c r="AD440" s="59"/>
      <c r="AE440" s="77"/>
      <c r="AF440" s="59"/>
    </row>
    <row r="441" spans="2:32" s="58" customFormat="1" ht="13.8" x14ac:dyDescent="0.3">
      <c r="B441" s="59"/>
      <c r="C441" s="59"/>
      <c r="D441" s="59"/>
      <c r="E441" s="77"/>
      <c r="F441" s="77"/>
      <c r="G441" s="59"/>
      <c r="I441" s="98"/>
      <c r="J441" s="77"/>
      <c r="K441" s="59"/>
      <c r="M441" s="77"/>
      <c r="N441" s="77"/>
      <c r="O441" s="103"/>
      <c r="P441" s="77"/>
      <c r="S441" s="75" t="str">
        <f t="shared" ref="S441:S504" si="60">IF(OR(Q441="",R441=""),"",IF((Q441*R441=0),"N/A",Q441*R441))</f>
        <v/>
      </c>
      <c r="T441" s="75" t="str">
        <f t="shared" si="56"/>
        <v/>
      </c>
      <c r="V441" s="120" t="str">
        <f t="shared" si="57"/>
        <v/>
      </c>
      <c r="W441" s="75" t="str">
        <f t="shared" si="59"/>
        <v/>
      </c>
      <c r="X441" s="75" t="str">
        <f t="shared" si="58"/>
        <v/>
      </c>
      <c r="Y441" s="59"/>
      <c r="Z441" s="59"/>
      <c r="AA441" s="59"/>
      <c r="AB441" s="121"/>
      <c r="AC441" s="59"/>
      <c r="AD441" s="59"/>
      <c r="AE441" s="77"/>
      <c r="AF441" s="59"/>
    </row>
    <row r="442" spans="2:32" s="58" customFormat="1" ht="13.8" x14ac:dyDescent="0.3">
      <c r="B442" s="59"/>
      <c r="C442" s="59"/>
      <c r="D442" s="59"/>
      <c r="E442" s="77"/>
      <c r="F442" s="77"/>
      <c r="G442" s="59"/>
      <c r="I442" s="98"/>
      <c r="J442" s="77"/>
      <c r="K442" s="59"/>
      <c r="M442" s="77"/>
      <c r="N442" s="77"/>
      <c r="O442" s="103"/>
      <c r="P442" s="77"/>
      <c r="S442" s="75" t="str">
        <f t="shared" si="60"/>
        <v/>
      </c>
      <c r="T442" s="75" t="str">
        <f t="shared" si="56"/>
        <v/>
      </c>
      <c r="V442" s="120" t="str">
        <f t="shared" si="57"/>
        <v/>
      </c>
      <c r="W442" s="75" t="str">
        <f t="shared" si="59"/>
        <v/>
      </c>
      <c r="X442" s="75" t="str">
        <f t="shared" si="58"/>
        <v/>
      </c>
      <c r="Y442" s="59"/>
      <c r="Z442" s="59"/>
      <c r="AA442" s="59"/>
      <c r="AB442" s="121"/>
      <c r="AC442" s="59"/>
      <c r="AD442" s="59"/>
      <c r="AE442" s="77"/>
      <c r="AF442" s="59"/>
    </row>
    <row r="443" spans="2:32" s="58" customFormat="1" ht="13.8" x14ac:dyDescent="0.3">
      <c r="B443" s="59"/>
      <c r="C443" s="59"/>
      <c r="D443" s="59"/>
      <c r="E443" s="77"/>
      <c r="F443" s="77"/>
      <c r="G443" s="59"/>
      <c r="I443" s="98"/>
      <c r="J443" s="77"/>
      <c r="K443" s="59"/>
      <c r="M443" s="77"/>
      <c r="N443" s="77"/>
      <c r="O443" s="103"/>
      <c r="P443" s="77"/>
      <c r="S443" s="75" t="str">
        <f t="shared" si="60"/>
        <v/>
      </c>
      <c r="T443" s="75" t="str">
        <f t="shared" si="56"/>
        <v/>
      </c>
      <c r="V443" s="120" t="str">
        <f t="shared" si="57"/>
        <v/>
      </c>
      <c r="W443" s="75" t="str">
        <f t="shared" si="59"/>
        <v/>
      </c>
      <c r="X443" s="75" t="str">
        <f t="shared" si="58"/>
        <v/>
      </c>
      <c r="Y443" s="59"/>
      <c r="Z443" s="59"/>
      <c r="AA443" s="59"/>
      <c r="AB443" s="121"/>
      <c r="AC443" s="59"/>
      <c r="AD443" s="59"/>
      <c r="AE443" s="77"/>
      <c r="AF443" s="59"/>
    </row>
    <row r="444" spans="2:32" s="58" customFormat="1" ht="13.8" x14ac:dyDescent="0.3">
      <c r="B444" s="59"/>
      <c r="C444" s="59"/>
      <c r="D444" s="59"/>
      <c r="E444" s="77"/>
      <c r="F444" s="77"/>
      <c r="G444" s="59"/>
      <c r="I444" s="98"/>
      <c r="J444" s="77"/>
      <c r="K444" s="59"/>
      <c r="M444" s="77"/>
      <c r="N444" s="77"/>
      <c r="O444" s="103"/>
      <c r="P444" s="77"/>
      <c r="S444" s="75" t="str">
        <f t="shared" si="60"/>
        <v/>
      </c>
      <c r="T444" s="75" t="str">
        <f t="shared" si="56"/>
        <v/>
      </c>
      <c r="V444" s="120" t="str">
        <f t="shared" si="57"/>
        <v/>
      </c>
      <c r="W444" s="75" t="str">
        <f t="shared" si="59"/>
        <v/>
      </c>
      <c r="X444" s="75" t="str">
        <f t="shared" si="58"/>
        <v/>
      </c>
      <c r="Y444" s="59"/>
      <c r="Z444" s="59"/>
      <c r="AA444" s="59"/>
      <c r="AB444" s="121"/>
      <c r="AC444" s="59"/>
      <c r="AD444" s="59"/>
      <c r="AE444" s="77"/>
      <c r="AF444" s="59"/>
    </row>
    <row r="445" spans="2:32" s="58" customFormat="1" ht="13.8" x14ac:dyDescent="0.3">
      <c r="B445" s="59"/>
      <c r="C445" s="59"/>
      <c r="D445" s="59"/>
      <c r="E445" s="77"/>
      <c r="F445" s="77"/>
      <c r="G445" s="59"/>
      <c r="I445" s="98"/>
      <c r="J445" s="77"/>
      <c r="K445" s="59"/>
      <c r="M445" s="77"/>
      <c r="N445" s="77"/>
      <c r="O445" s="103"/>
      <c r="P445" s="77"/>
      <c r="S445" s="75" t="str">
        <f t="shared" si="60"/>
        <v/>
      </c>
      <c r="T445" s="75" t="str">
        <f t="shared" si="56"/>
        <v/>
      </c>
      <c r="V445" s="120" t="str">
        <f t="shared" si="57"/>
        <v/>
      </c>
      <c r="W445" s="75" t="str">
        <f t="shared" si="59"/>
        <v/>
      </c>
      <c r="X445" s="75" t="str">
        <f t="shared" si="58"/>
        <v/>
      </c>
      <c r="Y445" s="59"/>
      <c r="Z445" s="59"/>
      <c r="AA445" s="59"/>
      <c r="AB445" s="121"/>
      <c r="AC445" s="59"/>
      <c r="AD445" s="59"/>
      <c r="AE445" s="77"/>
      <c r="AF445" s="59"/>
    </row>
    <row r="446" spans="2:32" s="58" customFormat="1" ht="13.8" x14ac:dyDescent="0.3">
      <c r="B446" s="59"/>
      <c r="C446" s="59"/>
      <c r="D446" s="59"/>
      <c r="E446" s="77"/>
      <c r="F446" s="77"/>
      <c r="G446" s="59"/>
      <c r="I446" s="98"/>
      <c r="J446" s="77"/>
      <c r="K446" s="59"/>
      <c r="M446" s="77"/>
      <c r="N446" s="77"/>
      <c r="O446" s="103"/>
      <c r="P446" s="77"/>
      <c r="S446" s="75" t="str">
        <f t="shared" si="60"/>
        <v/>
      </c>
      <c r="T446" s="75" t="str">
        <f t="shared" si="56"/>
        <v/>
      </c>
      <c r="V446" s="120" t="str">
        <f t="shared" si="57"/>
        <v/>
      </c>
      <c r="W446" s="75" t="str">
        <f t="shared" si="59"/>
        <v/>
      </c>
      <c r="X446" s="75" t="str">
        <f t="shared" si="58"/>
        <v/>
      </c>
      <c r="Y446" s="59"/>
      <c r="Z446" s="59"/>
      <c r="AA446" s="59"/>
      <c r="AB446" s="121"/>
      <c r="AC446" s="59"/>
      <c r="AD446" s="59"/>
      <c r="AE446" s="77"/>
      <c r="AF446" s="59"/>
    </row>
    <row r="447" spans="2:32" s="58" customFormat="1" ht="13.8" x14ac:dyDescent="0.3">
      <c r="B447" s="59"/>
      <c r="C447" s="59"/>
      <c r="D447" s="59"/>
      <c r="E447" s="77"/>
      <c r="F447" s="77"/>
      <c r="G447" s="59"/>
      <c r="I447" s="98"/>
      <c r="J447" s="77"/>
      <c r="K447" s="59"/>
      <c r="M447" s="77"/>
      <c r="N447" s="77"/>
      <c r="O447" s="103"/>
      <c r="P447" s="77"/>
      <c r="S447" s="75" t="str">
        <f t="shared" si="60"/>
        <v/>
      </c>
      <c r="T447" s="75" t="str">
        <f t="shared" si="56"/>
        <v/>
      </c>
      <c r="V447" s="120" t="str">
        <f t="shared" si="57"/>
        <v/>
      </c>
      <c r="W447" s="75" t="str">
        <f t="shared" si="59"/>
        <v/>
      </c>
      <c r="X447" s="75" t="str">
        <f t="shared" si="58"/>
        <v/>
      </c>
      <c r="Y447" s="59"/>
      <c r="Z447" s="59"/>
      <c r="AA447" s="59"/>
      <c r="AB447" s="121"/>
      <c r="AC447" s="59"/>
      <c r="AD447" s="59"/>
      <c r="AE447" s="77"/>
      <c r="AF447" s="59"/>
    </row>
    <row r="448" spans="2:32" s="58" customFormat="1" ht="13.8" x14ac:dyDescent="0.3">
      <c r="B448" s="59"/>
      <c r="C448" s="59"/>
      <c r="D448" s="59"/>
      <c r="E448" s="77"/>
      <c r="F448" s="77"/>
      <c r="G448" s="59"/>
      <c r="I448" s="98"/>
      <c r="J448" s="77"/>
      <c r="K448" s="59"/>
      <c r="M448" s="77"/>
      <c r="N448" s="77"/>
      <c r="O448" s="103"/>
      <c r="P448" s="77"/>
      <c r="S448" s="75" t="str">
        <f t="shared" si="60"/>
        <v/>
      </c>
      <c r="T448" s="75" t="str">
        <f t="shared" si="56"/>
        <v/>
      </c>
      <c r="V448" s="120" t="str">
        <f t="shared" si="57"/>
        <v/>
      </c>
      <c r="W448" s="75" t="str">
        <f t="shared" si="59"/>
        <v/>
      </c>
      <c r="X448" s="75" t="str">
        <f t="shared" si="58"/>
        <v/>
      </c>
      <c r="Y448" s="59"/>
      <c r="Z448" s="59"/>
      <c r="AA448" s="59"/>
      <c r="AB448" s="121"/>
      <c r="AC448" s="59"/>
      <c r="AD448" s="59"/>
      <c r="AE448" s="77"/>
      <c r="AF448" s="59"/>
    </row>
    <row r="449" spans="2:32" s="58" customFormat="1" ht="13.8" x14ac:dyDescent="0.3">
      <c r="B449" s="59"/>
      <c r="C449" s="59"/>
      <c r="D449" s="59"/>
      <c r="E449" s="77"/>
      <c r="F449" s="77"/>
      <c r="G449" s="59"/>
      <c r="I449" s="98"/>
      <c r="J449" s="77"/>
      <c r="K449" s="59"/>
      <c r="M449" s="77"/>
      <c r="N449" s="77"/>
      <c r="O449" s="103"/>
      <c r="P449" s="77"/>
      <c r="S449" s="75" t="str">
        <f t="shared" si="60"/>
        <v/>
      </c>
      <c r="T449" s="75" t="str">
        <f t="shared" si="56"/>
        <v/>
      </c>
      <c r="V449" s="120" t="str">
        <f t="shared" si="57"/>
        <v/>
      </c>
      <c r="W449" s="75" t="str">
        <f t="shared" si="59"/>
        <v/>
      </c>
      <c r="X449" s="75" t="str">
        <f t="shared" si="58"/>
        <v/>
      </c>
      <c r="Y449" s="59"/>
      <c r="Z449" s="59"/>
      <c r="AA449" s="59"/>
      <c r="AB449" s="121"/>
      <c r="AC449" s="59"/>
      <c r="AD449" s="59"/>
      <c r="AE449" s="77"/>
      <c r="AF449" s="59"/>
    </row>
    <row r="450" spans="2:32" s="58" customFormat="1" ht="13.8" x14ac:dyDescent="0.3">
      <c r="B450" s="59"/>
      <c r="C450" s="59"/>
      <c r="D450" s="59"/>
      <c r="E450" s="77"/>
      <c r="F450" s="77"/>
      <c r="G450" s="59"/>
      <c r="I450" s="98"/>
      <c r="J450" s="77"/>
      <c r="K450" s="59"/>
      <c r="M450" s="77"/>
      <c r="N450" s="77"/>
      <c r="O450" s="103"/>
      <c r="P450" s="77"/>
      <c r="S450" s="75" t="str">
        <f t="shared" si="60"/>
        <v/>
      </c>
      <c r="T450" s="75" t="str">
        <f t="shared" si="56"/>
        <v/>
      </c>
      <c r="V450" s="120" t="str">
        <f t="shared" si="57"/>
        <v/>
      </c>
      <c r="W450" s="75" t="str">
        <f t="shared" si="59"/>
        <v/>
      </c>
      <c r="X450" s="75" t="str">
        <f t="shared" si="58"/>
        <v/>
      </c>
      <c r="Y450" s="59"/>
      <c r="Z450" s="59"/>
      <c r="AA450" s="59"/>
      <c r="AB450" s="121"/>
      <c r="AC450" s="59"/>
      <c r="AD450" s="59"/>
      <c r="AE450" s="77"/>
      <c r="AF450" s="59"/>
    </row>
    <row r="451" spans="2:32" s="58" customFormat="1" ht="13.8" x14ac:dyDescent="0.3">
      <c r="B451" s="59"/>
      <c r="C451" s="59"/>
      <c r="D451" s="59"/>
      <c r="E451" s="77"/>
      <c r="F451" s="77"/>
      <c r="G451" s="59"/>
      <c r="I451" s="98"/>
      <c r="J451" s="77"/>
      <c r="K451" s="59"/>
      <c r="M451" s="77"/>
      <c r="N451" s="77"/>
      <c r="O451" s="103"/>
      <c r="P451" s="77"/>
      <c r="S451" s="75" t="str">
        <f t="shared" si="60"/>
        <v/>
      </c>
      <c r="T451" s="75" t="str">
        <f t="shared" si="56"/>
        <v/>
      </c>
      <c r="V451" s="120" t="str">
        <f t="shared" si="57"/>
        <v/>
      </c>
      <c r="W451" s="75" t="str">
        <f t="shared" si="59"/>
        <v/>
      </c>
      <c r="X451" s="75" t="str">
        <f t="shared" si="58"/>
        <v/>
      </c>
      <c r="Y451" s="59"/>
      <c r="Z451" s="59"/>
      <c r="AA451" s="59"/>
      <c r="AB451" s="121"/>
      <c r="AC451" s="59"/>
      <c r="AD451" s="59"/>
      <c r="AE451" s="77"/>
      <c r="AF451" s="59"/>
    </row>
    <row r="452" spans="2:32" s="58" customFormat="1" ht="13.8" x14ac:dyDescent="0.3">
      <c r="B452" s="59"/>
      <c r="C452" s="59"/>
      <c r="D452" s="59"/>
      <c r="E452" s="77"/>
      <c r="F452" s="77"/>
      <c r="G452" s="59"/>
      <c r="I452" s="98"/>
      <c r="J452" s="77"/>
      <c r="K452" s="59"/>
      <c r="M452" s="77"/>
      <c r="N452" s="77"/>
      <c r="O452" s="103"/>
      <c r="P452" s="77"/>
      <c r="S452" s="75" t="str">
        <f t="shared" si="60"/>
        <v/>
      </c>
      <c r="T452" s="75" t="str">
        <f t="shared" si="56"/>
        <v/>
      </c>
      <c r="V452" s="120" t="str">
        <f t="shared" si="57"/>
        <v/>
      </c>
      <c r="W452" s="75" t="str">
        <f t="shared" si="59"/>
        <v/>
      </c>
      <c r="X452" s="75" t="str">
        <f t="shared" si="58"/>
        <v/>
      </c>
      <c r="Y452" s="59"/>
      <c r="Z452" s="59"/>
      <c r="AA452" s="59"/>
      <c r="AB452" s="121"/>
      <c r="AC452" s="59"/>
      <c r="AD452" s="59"/>
      <c r="AE452" s="77"/>
      <c r="AF452" s="59"/>
    </row>
    <row r="453" spans="2:32" s="58" customFormat="1" ht="13.8" x14ac:dyDescent="0.3">
      <c r="B453" s="59"/>
      <c r="C453" s="59"/>
      <c r="D453" s="59"/>
      <c r="E453" s="77"/>
      <c r="F453" s="77"/>
      <c r="G453" s="59"/>
      <c r="I453" s="98"/>
      <c r="J453" s="77"/>
      <c r="K453" s="59"/>
      <c r="M453" s="77"/>
      <c r="N453" s="77"/>
      <c r="O453" s="103"/>
      <c r="P453" s="77"/>
      <c r="S453" s="75" t="str">
        <f t="shared" si="60"/>
        <v/>
      </c>
      <c r="T453" s="75" t="str">
        <f t="shared" si="56"/>
        <v/>
      </c>
      <c r="V453" s="120" t="str">
        <f t="shared" si="57"/>
        <v/>
      </c>
      <c r="W453" s="75" t="str">
        <f t="shared" si="59"/>
        <v/>
      </c>
      <c r="X453" s="75" t="str">
        <f t="shared" si="58"/>
        <v/>
      </c>
      <c r="Y453" s="59"/>
      <c r="Z453" s="59"/>
      <c r="AA453" s="59"/>
      <c r="AB453" s="121"/>
      <c r="AC453" s="59"/>
      <c r="AD453" s="59"/>
      <c r="AE453" s="77"/>
      <c r="AF453" s="59"/>
    </row>
    <row r="454" spans="2:32" s="58" customFormat="1" ht="13.8" x14ac:dyDescent="0.3">
      <c r="B454" s="59"/>
      <c r="C454" s="59"/>
      <c r="D454" s="59"/>
      <c r="E454" s="77"/>
      <c r="F454" s="77"/>
      <c r="G454" s="59"/>
      <c r="I454" s="98"/>
      <c r="J454" s="77"/>
      <c r="K454" s="59"/>
      <c r="M454" s="77"/>
      <c r="N454" s="77"/>
      <c r="O454" s="103"/>
      <c r="P454" s="77"/>
      <c r="S454" s="75" t="str">
        <f t="shared" si="60"/>
        <v/>
      </c>
      <c r="T454" s="75" t="str">
        <f t="shared" si="56"/>
        <v/>
      </c>
      <c r="V454" s="120" t="str">
        <f t="shared" si="57"/>
        <v/>
      </c>
      <c r="W454" s="75" t="str">
        <f t="shared" si="59"/>
        <v/>
      </c>
      <c r="X454" s="75" t="str">
        <f t="shared" si="58"/>
        <v/>
      </c>
      <c r="Y454" s="59"/>
      <c r="Z454" s="59"/>
      <c r="AA454" s="59"/>
      <c r="AB454" s="121"/>
      <c r="AC454" s="59"/>
      <c r="AD454" s="59"/>
      <c r="AE454" s="77"/>
      <c r="AF454" s="59"/>
    </row>
    <row r="455" spans="2:32" s="58" customFormat="1" ht="13.8" x14ac:dyDescent="0.3">
      <c r="B455" s="59"/>
      <c r="C455" s="59"/>
      <c r="D455" s="59"/>
      <c r="E455" s="77"/>
      <c r="F455" s="77"/>
      <c r="G455" s="59"/>
      <c r="I455" s="98"/>
      <c r="J455" s="77"/>
      <c r="K455" s="59"/>
      <c r="M455" s="77"/>
      <c r="N455" s="77"/>
      <c r="O455" s="103"/>
      <c r="P455" s="77"/>
      <c r="S455" s="75" t="str">
        <f t="shared" si="60"/>
        <v/>
      </c>
      <c r="T455" s="75" t="str">
        <f t="shared" si="56"/>
        <v/>
      </c>
      <c r="V455" s="120" t="str">
        <f t="shared" si="57"/>
        <v/>
      </c>
      <c r="W455" s="75" t="str">
        <f t="shared" si="59"/>
        <v/>
      </c>
      <c r="X455" s="75" t="str">
        <f t="shared" si="58"/>
        <v/>
      </c>
      <c r="Y455" s="59"/>
      <c r="Z455" s="59"/>
      <c r="AA455" s="59"/>
      <c r="AB455" s="121"/>
      <c r="AC455" s="59"/>
      <c r="AD455" s="59"/>
      <c r="AE455" s="77"/>
      <c r="AF455" s="59"/>
    </row>
    <row r="456" spans="2:32" s="58" customFormat="1" ht="13.8" x14ac:dyDescent="0.3">
      <c r="B456" s="59"/>
      <c r="C456" s="59"/>
      <c r="D456" s="59"/>
      <c r="E456" s="77"/>
      <c r="F456" s="77"/>
      <c r="G456" s="59"/>
      <c r="I456" s="98"/>
      <c r="J456" s="77"/>
      <c r="K456" s="59"/>
      <c r="M456" s="77"/>
      <c r="N456" s="77"/>
      <c r="O456" s="103"/>
      <c r="P456" s="77"/>
      <c r="S456" s="75" t="str">
        <f t="shared" si="60"/>
        <v/>
      </c>
      <c r="T456" s="75" t="str">
        <f t="shared" si="56"/>
        <v/>
      </c>
      <c r="V456" s="120" t="str">
        <f t="shared" si="57"/>
        <v/>
      </c>
      <c r="W456" s="75" t="str">
        <f t="shared" si="59"/>
        <v/>
      </c>
      <c r="X456" s="75" t="str">
        <f t="shared" si="58"/>
        <v/>
      </c>
      <c r="Y456" s="59"/>
      <c r="Z456" s="59"/>
      <c r="AA456" s="59"/>
      <c r="AB456" s="121"/>
      <c r="AC456" s="59"/>
      <c r="AD456" s="59"/>
      <c r="AE456" s="77"/>
      <c r="AF456" s="59"/>
    </row>
    <row r="457" spans="2:32" s="58" customFormat="1" ht="13.8" x14ac:dyDescent="0.3">
      <c r="B457" s="59"/>
      <c r="C457" s="59"/>
      <c r="D457" s="59"/>
      <c r="E457" s="77"/>
      <c r="F457" s="77"/>
      <c r="G457" s="59"/>
      <c r="I457" s="98"/>
      <c r="J457" s="77"/>
      <c r="K457" s="59"/>
      <c r="M457" s="77"/>
      <c r="N457" s="77"/>
      <c r="O457" s="103"/>
      <c r="P457" s="77"/>
      <c r="S457" s="75" t="str">
        <f t="shared" si="60"/>
        <v/>
      </c>
      <c r="T457" s="75" t="str">
        <f t="shared" si="56"/>
        <v/>
      </c>
      <c r="V457" s="120" t="str">
        <f t="shared" si="57"/>
        <v/>
      </c>
      <c r="W457" s="75" t="str">
        <f t="shared" si="59"/>
        <v/>
      </c>
      <c r="X457" s="75" t="str">
        <f t="shared" si="58"/>
        <v/>
      </c>
      <c r="Y457" s="59"/>
      <c r="Z457" s="59"/>
      <c r="AA457" s="59"/>
      <c r="AB457" s="121"/>
      <c r="AC457" s="59"/>
      <c r="AD457" s="59"/>
      <c r="AE457" s="77"/>
      <c r="AF457" s="59"/>
    </row>
    <row r="458" spans="2:32" s="58" customFormat="1" ht="13.8" x14ac:dyDescent="0.3">
      <c r="B458" s="59"/>
      <c r="C458" s="59"/>
      <c r="D458" s="59"/>
      <c r="E458" s="77"/>
      <c r="F458" s="77"/>
      <c r="G458" s="59"/>
      <c r="I458" s="98"/>
      <c r="J458" s="77"/>
      <c r="K458" s="59"/>
      <c r="M458" s="77"/>
      <c r="N458" s="77"/>
      <c r="O458" s="103"/>
      <c r="P458" s="77"/>
      <c r="S458" s="75" t="str">
        <f t="shared" si="60"/>
        <v/>
      </c>
      <c r="T458" s="75" t="str">
        <f t="shared" si="56"/>
        <v/>
      </c>
      <c r="V458" s="120" t="str">
        <f t="shared" si="57"/>
        <v/>
      </c>
      <c r="W458" s="75" t="str">
        <f t="shared" si="59"/>
        <v/>
      </c>
      <c r="X458" s="75" t="str">
        <f t="shared" si="58"/>
        <v/>
      </c>
      <c r="Y458" s="59"/>
      <c r="Z458" s="59"/>
      <c r="AA458" s="59"/>
      <c r="AB458" s="121"/>
      <c r="AC458" s="59"/>
      <c r="AD458" s="59"/>
      <c r="AE458" s="77"/>
      <c r="AF458" s="59"/>
    </row>
    <row r="459" spans="2:32" s="58" customFormat="1" ht="13.8" x14ac:dyDescent="0.3">
      <c r="B459" s="59"/>
      <c r="C459" s="59"/>
      <c r="D459" s="59"/>
      <c r="E459" s="77"/>
      <c r="F459" s="77"/>
      <c r="G459" s="59"/>
      <c r="I459" s="98"/>
      <c r="J459" s="77"/>
      <c r="K459" s="59"/>
      <c r="M459" s="77"/>
      <c r="N459" s="77"/>
      <c r="O459" s="103"/>
      <c r="P459" s="77"/>
      <c r="S459" s="75" t="str">
        <f t="shared" si="60"/>
        <v/>
      </c>
      <c r="T459" s="75" t="str">
        <f t="shared" si="56"/>
        <v/>
      </c>
      <c r="V459" s="120" t="str">
        <f t="shared" si="57"/>
        <v/>
      </c>
      <c r="W459" s="75" t="str">
        <f t="shared" si="59"/>
        <v/>
      </c>
      <c r="X459" s="75" t="str">
        <f t="shared" si="58"/>
        <v/>
      </c>
      <c r="Y459" s="59"/>
      <c r="Z459" s="59"/>
      <c r="AA459" s="59"/>
      <c r="AB459" s="121"/>
      <c r="AC459" s="59"/>
      <c r="AD459" s="59"/>
      <c r="AE459" s="77"/>
      <c r="AF459" s="59"/>
    </row>
    <row r="460" spans="2:32" s="58" customFormat="1" ht="13.8" x14ac:dyDescent="0.3">
      <c r="B460" s="59"/>
      <c r="C460" s="59"/>
      <c r="D460" s="59"/>
      <c r="E460" s="77"/>
      <c r="F460" s="77"/>
      <c r="G460" s="59"/>
      <c r="I460" s="98"/>
      <c r="J460" s="77"/>
      <c r="K460" s="59"/>
      <c r="M460" s="77"/>
      <c r="N460" s="77"/>
      <c r="O460" s="103"/>
      <c r="P460" s="77"/>
      <c r="S460" s="75" t="str">
        <f t="shared" si="60"/>
        <v/>
      </c>
      <c r="T460" s="75" t="str">
        <f t="shared" si="56"/>
        <v/>
      </c>
      <c r="V460" s="120" t="str">
        <f t="shared" si="57"/>
        <v/>
      </c>
      <c r="W460" s="75" t="str">
        <f t="shared" si="59"/>
        <v/>
      </c>
      <c r="X460" s="75" t="str">
        <f t="shared" si="58"/>
        <v/>
      </c>
      <c r="Y460" s="59"/>
      <c r="Z460" s="59"/>
      <c r="AA460" s="59"/>
      <c r="AB460" s="121"/>
      <c r="AC460" s="59"/>
      <c r="AD460" s="59"/>
      <c r="AE460" s="77"/>
      <c r="AF460" s="59"/>
    </row>
    <row r="461" spans="2:32" s="58" customFormat="1" ht="13.8" x14ac:dyDescent="0.3">
      <c r="B461" s="59"/>
      <c r="C461" s="59"/>
      <c r="D461" s="59"/>
      <c r="E461" s="77"/>
      <c r="F461" s="77"/>
      <c r="G461" s="59"/>
      <c r="I461" s="98"/>
      <c r="J461" s="77"/>
      <c r="K461" s="59"/>
      <c r="M461" s="77"/>
      <c r="N461" s="77"/>
      <c r="O461" s="103"/>
      <c r="P461" s="77"/>
      <c r="S461" s="75" t="str">
        <f t="shared" si="60"/>
        <v/>
      </c>
      <c r="T461" s="75" t="str">
        <f t="shared" si="56"/>
        <v/>
      </c>
      <c r="V461" s="120" t="str">
        <f t="shared" si="57"/>
        <v/>
      </c>
      <c r="W461" s="75" t="str">
        <f t="shared" si="59"/>
        <v/>
      </c>
      <c r="X461" s="75" t="str">
        <f t="shared" si="58"/>
        <v/>
      </c>
      <c r="Y461" s="59"/>
      <c r="Z461" s="59"/>
      <c r="AA461" s="59"/>
      <c r="AB461" s="121"/>
      <c r="AC461" s="59"/>
      <c r="AD461" s="59"/>
      <c r="AE461" s="77"/>
      <c r="AF461" s="59"/>
    </row>
    <row r="462" spans="2:32" s="58" customFormat="1" ht="13.8" x14ac:dyDescent="0.3">
      <c r="B462" s="59"/>
      <c r="C462" s="59"/>
      <c r="D462" s="59"/>
      <c r="E462" s="77"/>
      <c r="F462" s="77"/>
      <c r="G462" s="59"/>
      <c r="I462" s="98"/>
      <c r="J462" s="77"/>
      <c r="K462" s="59"/>
      <c r="M462" s="77"/>
      <c r="N462" s="77"/>
      <c r="O462" s="103"/>
      <c r="P462" s="77"/>
      <c r="S462" s="75" t="str">
        <f t="shared" si="60"/>
        <v/>
      </c>
      <c r="T462" s="75" t="str">
        <f t="shared" si="56"/>
        <v/>
      </c>
      <c r="V462" s="120" t="str">
        <f t="shared" si="57"/>
        <v/>
      </c>
      <c r="W462" s="75" t="str">
        <f t="shared" si="59"/>
        <v/>
      </c>
      <c r="X462" s="75" t="str">
        <f t="shared" si="58"/>
        <v/>
      </c>
      <c r="Y462" s="59"/>
      <c r="Z462" s="59"/>
      <c r="AA462" s="59"/>
      <c r="AB462" s="121"/>
      <c r="AC462" s="59"/>
      <c r="AD462" s="59"/>
      <c r="AE462" s="77"/>
      <c r="AF462" s="59"/>
    </row>
    <row r="463" spans="2:32" s="58" customFormat="1" ht="13.8" x14ac:dyDescent="0.3">
      <c r="B463" s="59"/>
      <c r="C463" s="59"/>
      <c r="D463" s="59"/>
      <c r="E463" s="77"/>
      <c r="F463" s="77"/>
      <c r="G463" s="59"/>
      <c r="I463" s="98"/>
      <c r="J463" s="77"/>
      <c r="K463" s="59"/>
      <c r="M463" s="77"/>
      <c r="N463" s="77"/>
      <c r="O463" s="103"/>
      <c r="P463" s="77"/>
      <c r="S463" s="75" t="str">
        <f t="shared" si="60"/>
        <v/>
      </c>
      <c r="T463" s="75" t="str">
        <f t="shared" si="56"/>
        <v/>
      </c>
      <c r="V463" s="120" t="str">
        <f t="shared" si="57"/>
        <v/>
      </c>
      <c r="W463" s="75" t="str">
        <f t="shared" si="59"/>
        <v/>
      </c>
      <c r="X463" s="75" t="str">
        <f t="shared" si="58"/>
        <v/>
      </c>
      <c r="Y463" s="59"/>
      <c r="Z463" s="59"/>
      <c r="AA463" s="59"/>
      <c r="AB463" s="121"/>
      <c r="AC463" s="59"/>
      <c r="AD463" s="59"/>
      <c r="AE463" s="77"/>
      <c r="AF463" s="59"/>
    </row>
    <row r="464" spans="2:32" s="58" customFormat="1" ht="13.8" x14ac:dyDescent="0.3">
      <c r="B464" s="59"/>
      <c r="C464" s="59"/>
      <c r="D464" s="59"/>
      <c r="E464" s="77"/>
      <c r="F464" s="77"/>
      <c r="G464" s="59"/>
      <c r="I464" s="98"/>
      <c r="J464" s="77"/>
      <c r="K464" s="59"/>
      <c r="M464" s="77"/>
      <c r="N464" s="77"/>
      <c r="O464" s="103"/>
      <c r="P464" s="77"/>
      <c r="S464" s="75" t="str">
        <f t="shared" si="60"/>
        <v/>
      </c>
      <c r="T464" s="75" t="str">
        <f t="shared" si="56"/>
        <v/>
      </c>
      <c r="V464" s="120" t="str">
        <f t="shared" si="57"/>
        <v/>
      </c>
      <c r="W464" s="75" t="str">
        <f t="shared" si="59"/>
        <v/>
      </c>
      <c r="X464" s="75" t="str">
        <f t="shared" si="58"/>
        <v/>
      </c>
      <c r="Y464" s="59"/>
      <c r="Z464" s="59"/>
      <c r="AA464" s="59"/>
      <c r="AB464" s="121"/>
      <c r="AC464" s="59"/>
      <c r="AD464" s="59"/>
      <c r="AE464" s="77"/>
      <c r="AF464" s="59"/>
    </row>
    <row r="465" spans="1:32" s="58" customFormat="1" ht="13.8" x14ac:dyDescent="0.3">
      <c r="B465" s="59"/>
      <c r="C465" s="59"/>
      <c r="D465" s="59"/>
      <c r="E465" s="77"/>
      <c r="F465" s="77"/>
      <c r="G465" s="59"/>
      <c r="I465" s="98"/>
      <c r="J465" s="77"/>
      <c r="K465" s="59"/>
      <c r="M465" s="77"/>
      <c r="N465" s="77"/>
      <c r="O465" s="103"/>
      <c r="P465" s="77"/>
      <c r="S465" s="75" t="str">
        <f t="shared" si="60"/>
        <v/>
      </c>
      <c r="T465" s="75" t="str">
        <f t="shared" si="56"/>
        <v/>
      </c>
      <c r="V465" s="120" t="str">
        <f t="shared" si="57"/>
        <v/>
      </c>
      <c r="W465" s="75" t="str">
        <f t="shared" si="59"/>
        <v/>
      </c>
      <c r="X465" s="75" t="str">
        <f t="shared" si="58"/>
        <v/>
      </c>
      <c r="Y465" s="59"/>
      <c r="Z465" s="59"/>
      <c r="AA465" s="59"/>
      <c r="AB465" s="121"/>
      <c r="AC465" s="59"/>
      <c r="AD465" s="59"/>
      <c r="AE465" s="77"/>
      <c r="AF465" s="59"/>
    </row>
    <row r="466" spans="1:32" s="58" customFormat="1" ht="13.8" x14ac:dyDescent="0.3">
      <c r="B466" s="59"/>
      <c r="C466" s="59"/>
      <c r="D466" s="59"/>
      <c r="E466" s="77"/>
      <c r="F466" s="77"/>
      <c r="G466" s="59"/>
      <c r="I466" s="98"/>
      <c r="J466" s="77"/>
      <c r="K466" s="59"/>
      <c r="M466" s="77"/>
      <c r="N466" s="77"/>
      <c r="O466" s="103"/>
      <c r="P466" s="77"/>
      <c r="S466" s="75" t="str">
        <f t="shared" si="60"/>
        <v/>
      </c>
      <c r="T466" s="75" t="str">
        <f t="shared" ref="T466:T529" si="61">IF(S466="","",IF(ISTEXT(S466),"N/A",IF(OR(S466=2,S466=4),"Bajo",IF(OR(S466=6,S466=8),"Medio",IF(OR(S466=10,S466=12,S466=18,S466=20),"Alto",IF(OR(S466=24,S466=30,S466=40),"Muy Alto","Error"))))))</f>
        <v/>
      </c>
      <c r="V466" s="120" t="str">
        <f t="shared" si="57"/>
        <v/>
      </c>
      <c r="W466" s="75" t="str">
        <f t="shared" si="59"/>
        <v/>
      </c>
      <c r="X466" s="75" t="str">
        <f t="shared" si="58"/>
        <v/>
      </c>
      <c r="Y466" s="59"/>
      <c r="Z466" s="59"/>
      <c r="AA466" s="59"/>
      <c r="AB466" s="121"/>
      <c r="AC466" s="59"/>
      <c r="AD466" s="59"/>
      <c r="AE466" s="77"/>
      <c r="AF466" s="59"/>
    </row>
    <row r="467" spans="1:32" s="58" customFormat="1" ht="13.8" x14ac:dyDescent="0.3">
      <c r="B467" s="59"/>
      <c r="C467" s="59"/>
      <c r="D467" s="59"/>
      <c r="E467" s="77"/>
      <c r="F467" s="77"/>
      <c r="G467" s="59"/>
      <c r="I467" s="98"/>
      <c r="J467" s="77"/>
      <c r="K467" s="59"/>
      <c r="M467" s="77"/>
      <c r="N467" s="77"/>
      <c r="O467" s="103"/>
      <c r="P467" s="77"/>
      <c r="S467" s="75" t="str">
        <f t="shared" si="60"/>
        <v/>
      </c>
      <c r="T467" s="75" t="str">
        <f t="shared" si="61"/>
        <v/>
      </c>
      <c r="V467" s="120" t="str">
        <f t="shared" si="57"/>
        <v/>
      </c>
      <c r="W467" s="75" t="str">
        <f t="shared" si="59"/>
        <v/>
      </c>
      <c r="X467" s="75" t="str">
        <f t="shared" si="58"/>
        <v/>
      </c>
      <c r="Y467" s="59"/>
      <c r="Z467" s="59"/>
      <c r="AA467" s="59"/>
      <c r="AB467" s="121"/>
      <c r="AC467" s="59"/>
      <c r="AD467" s="59"/>
      <c r="AE467" s="77"/>
      <c r="AF467" s="59"/>
    </row>
    <row r="468" spans="1:32" s="58" customFormat="1" ht="13.8" x14ac:dyDescent="0.3">
      <c r="B468" s="59"/>
      <c r="C468" s="59"/>
      <c r="D468" s="59"/>
      <c r="E468" s="77"/>
      <c r="F468" s="77"/>
      <c r="G468" s="59"/>
      <c r="I468" s="98"/>
      <c r="J468" s="77"/>
      <c r="K468" s="59"/>
      <c r="M468" s="77"/>
      <c r="N468" s="77"/>
      <c r="O468" s="103"/>
      <c r="P468" s="77"/>
      <c r="S468" s="75" t="str">
        <f t="shared" si="60"/>
        <v/>
      </c>
      <c r="T468" s="75" t="str">
        <f t="shared" si="61"/>
        <v/>
      </c>
      <c r="V468" s="120" t="str">
        <f t="shared" si="57"/>
        <v/>
      </c>
      <c r="W468" s="75" t="str">
        <f t="shared" si="59"/>
        <v/>
      </c>
      <c r="X468" s="75" t="str">
        <f t="shared" si="58"/>
        <v/>
      </c>
      <c r="Y468" s="59"/>
      <c r="Z468" s="59"/>
      <c r="AA468" s="59"/>
      <c r="AB468" s="121"/>
      <c r="AC468" s="59"/>
      <c r="AD468" s="59"/>
      <c r="AE468" s="77"/>
      <c r="AF468" s="59"/>
    </row>
    <row r="469" spans="1:32" s="58" customFormat="1" ht="13.8" x14ac:dyDescent="0.3">
      <c r="B469" s="59"/>
      <c r="C469" s="59"/>
      <c r="D469" s="59"/>
      <c r="E469" s="77"/>
      <c r="F469" s="77"/>
      <c r="G469" s="59"/>
      <c r="I469" s="98"/>
      <c r="J469" s="77"/>
      <c r="K469" s="59"/>
      <c r="M469" s="77"/>
      <c r="N469" s="77"/>
      <c r="O469" s="103"/>
      <c r="P469" s="77"/>
      <c r="S469" s="75" t="str">
        <f t="shared" si="60"/>
        <v/>
      </c>
      <c r="T469" s="75" t="str">
        <f t="shared" si="61"/>
        <v/>
      </c>
      <c r="V469" s="120" t="str">
        <f t="shared" si="57"/>
        <v/>
      </c>
      <c r="W469" s="75" t="str">
        <f t="shared" si="59"/>
        <v/>
      </c>
      <c r="X469" s="75" t="str">
        <f t="shared" si="58"/>
        <v/>
      </c>
      <c r="Y469" s="59"/>
      <c r="Z469" s="59"/>
      <c r="AA469" s="59"/>
      <c r="AB469" s="121"/>
      <c r="AC469" s="59"/>
      <c r="AD469" s="59"/>
      <c r="AE469" s="77"/>
      <c r="AF469" s="59"/>
    </row>
    <row r="470" spans="1:32" s="58" customFormat="1" ht="13.8" x14ac:dyDescent="0.3">
      <c r="B470" s="59"/>
      <c r="C470" s="59"/>
      <c r="D470" s="59"/>
      <c r="E470" s="77"/>
      <c r="F470" s="77"/>
      <c r="G470" s="59"/>
      <c r="I470" s="98"/>
      <c r="J470" s="77"/>
      <c r="K470" s="59"/>
      <c r="M470" s="77"/>
      <c r="N470" s="77"/>
      <c r="O470" s="103"/>
      <c r="P470" s="77"/>
      <c r="S470" s="75" t="str">
        <f t="shared" si="60"/>
        <v/>
      </c>
      <c r="T470" s="75" t="str">
        <f t="shared" si="61"/>
        <v/>
      </c>
      <c r="V470" s="120" t="str">
        <f t="shared" si="57"/>
        <v/>
      </c>
      <c r="W470" s="75" t="str">
        <f t="shared" si="59"/>
        <v/>
      </c>
      <c r="X470" s="75" t="str">
        <f t="shared" si="58"/>
        <v/>
      </c>
      <c r="Y470" s="59"/>
      <c r="Z470" s="59"/>
      <c r="AA470" s="59"/>
      <c r="AB470" s="121"/>
      <c r="AC470" s="59"/>
      <c r="AD470" s="59"/>
      <c r="AE470" s="77"/>
      <c r="AF470" s="59"/>
    </row>
    <row r="471" spans="1:32" s="58" customFormat="1" ht="13.8" x14ac:dyDescent="0.3">
      <c r="B471" s="59"/>
      <c r="C471" s="59"/>
      <c r="D471" s="59"/>
      <c r="E471" s="77"/>
      <c r="F471" s="77"/>
      <c r="G471" s="59"/>
      <c r="I471" s="98"/>
      <c r="J471" s="77"/>
      <c r="K471" s="59"/>
      <c r="M471" s="77"/>
      <c r="N471" s="77"/>
      <c r="O471" s="103"/>
      <c r="P471" s="77"/>
      <c r="S471" s="75" t="str">
        <f t="shared" si="60"/>
        <v/>
      </c>
      <c r="T471" s="75" t="str">
        <f t="shared" si="61"/>
        <v/>
      </c>
      <c r="V471" s="120" t="str">
        <f t="shared" si="57"/>
        <v/>
      </c>
      <c r="W471" s="75" t="str">
        <f t="shared" si="59"/>
        <v/>
      </c>
      <c r="X471" s="75" t="str">
        <f t="shared" si="58"/>
        <v/>
      </c>
      <c r="Y471" s="59"/>
      <c r="Z471" s="59"/>
      <c r="AA471" s="59"/>
      <c r="AB471" s="121"/>
      <c r="AC471" s="59"/>
      <c r="AD471" s="59"/>
      <c r="AE471" s="77"/>
      <c r="AF471" s="59"/>
    </row>
    <row r="472" spans="1:32" s="59" customFormat="1" ht="13.8" x14ac:dyDescent="0.3">
      <c r="A472" s="58"/>
      <c r="E472" s="77"/>
      <c r="F472" s="77"/>
      <c r="H472" s="58"/>
      <c r="I472" s="98"/>
      <c r="J472" s="77"/>
      <c r="L472" s="58"/>
      <c r="M472" s="77"/>
      <c r="N472" s="77"/>
      <c r="O472" s="103"/>
      <c r="P472" s="77"/>
      <c r="Q472" s="58"/>
      <c r="R472" s="58"/>
      <c r="S472" s="75" t="str">
        <f t="shared" si="60"/>
        <v/>
      </c>
      <c r="T472" s="75" t="str">
        <f t="shared" si="61"/>
        <v/>
      </c>
      <c r="U472" s="58"/>
      <c r="V472" s="120" t="str">
        <f t="shared" si="57"/>
        <v/>
      </c>
      <c r="W472" s="75" t="str">
        <f t="shared" si="59"/>
        <v/>
      </c>
      <c r="X472" s="75" t="str">
        <f t="shared" si="58"/>
        <v/>
      </c>
      <c r="AB472" s="121"/>
      <c r="AE472" s="77"/>
    </row>
    <row r="473" spans="1:32" s="59" customFormat="1" ht="13.8" x14ac:dyDescent="0.3">
      <c r="A473" s="58"/>
      <c r="E473" s="77"/>
      <c r="F473" s="77"/>
      <c r="H473" s="58"/>
      <c r="I473" s="98"/>
      <c r="J473" s="77"/>
      <c r="L473" s="58"/>
      <c r="M473" s="77"/>
      <c r="N473" s="77"/>
      <c r="O473" s="103"/>
      <c r="P473" s="77"/>
      <c r="Q473" s="58"/>
      <c r="R473" s="58"/>
      <c r="S473" s="75" t="str">
        <f t="shared" si="60"/>
        <v/>
      </c>
      <c r="T473" s="75" t="str">
        <f t="shared" si="61"/>
        <v/>
      </c>
      <c r="U473" s="58"/>
      <c r="V473" s="120" t="str">
        <f t="shared" si="57"/>
        <v/>
      </c>
      <c r="W473" s="75" t="str">
        <f t="shared" si="59"/>
        <v/>
      </c>
      <c r="X473" s="75" t="str">
        <f t="shared" si="58"/>
        <v/>
      </c>
      <c r="AB473" s="121"/>
      <c r="AE473" s="77"/>
    </row>
    <row r="474" spans="1:32" s="59" customFormat="1" ht="13.8" x14ac:dyDescent="0.3">
      <c r="A474" s="58"/>
      <c r="E474" s="77"/>
      <c r="F474" s="77"/>
      <c r="H474" s="58"/>
      <c r="I474" s="98"/>
      <c r="J474" s="77"/>
      <c r="L474" s="58"/>
      <c r="M474" s="77"/>
      <c r="N474" s="77"/>
      <c r="O474" s="103"/>
      <c r="P474" s="77"/>
      <c r="Q474" s="58"/>
      <c r="R474" s="58"/>
      <c r="S474" s="75" t="str">
        <f t="shared" si="60"/>
        <v/>
      </c>
      <c r="T474" s="75" t="str">
        <f t="shared" si="61"/>
        <v/>
      </c>
      <c r="U474" s="58"/>
      <c r="V474" s="120" t="str">
        <f t="shared" si="57"/>
        <v/>
      </c>
      <c r="W474" s="75" t="str">
        <f t="shared" si="59"/>
        <v/>
      </c>
      <c r="X474" s="75" t="str">
        <f t="shared" si="58"/>
        <v/>
      </c>
      <c r="AB474" s="121"/>
      <c r="AE474" s="77"/>
    </row>
    <row r="475" spans="1:32" s="59" customFormat="1" ht="13.8" x14ac:dyDescent="0.3">
      <c r="A475" s="58"/>
      <c r="E475" s="77"/>
      <c r="F475" s="77"/>
      <c r="H475" s="58"/>
      <c r="I475" s="98"/>
      <c r="J475" s="77"/>
      <c r="L475" s="58"/>
      <c r="M475" s="77"/>
      <c r="N475" s="77"/>
      <c r="O475" s="103"/>
      <c r="P475" s="77"/>
      <c r="Q475" s="58"/>
      <c r="R475" s="58"/>
      <c r="S475" s="75" t="str">
        <f t="shared" si="60"/>
        <v/>
      </c>
      <c r="T475" s="75" t="str">
        <f t="shared" si="61"/>
        <v/>
      </c>
      <c r="U475" s="58"/>
      <c r="V475" s="120" t="str">
        <f t="shared" si="57"/>
        <v/>
      </c>
      <c r="W475" s="75" t="str">
        <f t="shared" si="59"/>
        <v/>
      </c>
      <c r="X475" s="75" t="str">
        <f t="shared" si="58"/>
        <v/>
      </c>
      <c r="AB475" s="121"/>
      <c r="AE475" s="77"/>
    </row>
    <row r="476" spans="1:32" s="59" customFormat="1" ht="13.8" x14ac:dyDescent="0.3">
      <c r="A476" s="58"/>
      <c r="E476" s="77"/>
      <c r="F476" s="77"/>
      <c r="H476" s="58"/>
      <c r="I476" s="98"/>
      <c r="J476" s="77"/>
      <c r="L476" s="58"/>
      <c r="M476" s="77"/>
      <c r="N476" s="77"/>
      <c r="O476" s="103"/>
      <c r="P476" s="77"/>
      <c r="Q476" s="58"/>
      <c r="R476" s="58"/>
      <c r="S476" s="75" t="str">
        <f t="shared" si="60"/>
        <v/>
      </c>
      <c r="T476" s="75" t="str">
        <f t="shared" si="61"/>
        <v/>
      </c>
      <c r="U476" s="58"/>
      <c r="V476" s="120" t="str">
        <f t="shared" si="57"/>
        <v/>
      </c>
      <c r="W476" s="75" t="str">
        <f t="shared" si="59"/>
        <v/>
      </c>
      <c r="X476" s="75" t="str">
        <f t="shared" si="58"/>
        <v/>
      </c>
      <c r="AB476" s="121"/>
      <c r="AE476" s="77"/>
    </row>
    <row r="477" spans="1:32" s="59" customFormat="1" ht="13.8" x14ac:dyDescent="0.3">
      <c r="A477" s="58"/>
      <c r="E477" s="77"/>
      <c r="F477" s="77"/>
      <c r="H477" s="58"/>
      <c r="I477" s="98"/>
      <c r="J477" s="77"/>
      <c r="L477" s="58"/>
      <c r="M477" s="77"/>
      <c r="N477" s="77"/>
      <c r="O477" s="103"/>
      <c r="P477" s="77"/>
      <c r="Q477" s="58"/>
      <c r="R477" s="58"/>
      <c r="S477" s="75" t="str">
        <f t="shared" si="60"/>
        <v/>
      </c>
      <c r="T477" s="75" t="str">
        <f t="shared" si="61"/>
        <v/>
      </c>
      <c r="U477" s="58"/>
      <c r="V477" s="120" t="str">
        <f t="shared" si="57"/>
        <v/>
      </c>
      <c r="W477" s="75" t="str">
        <f t="shared" si="59"/>
        <v/>
      </c>
      <c r="X477" s="75" t="str">
        <f t="shared" si="58"/>
        <v/>
      </c>
      <c r="AB477" s="121"/>
      <c r="AE477" s="77"/>
    </row>
    <row r="478" spans="1:32" s="59" customFormat="1" ht="13.8" x14ac:dyDescent="0.3">
      <c r="A478" s="58"/>
      <c r="E478" s="77"/>
      <c r="F478" s="77"/>
      <c r="H478" s="58"/>
      <c r="I478" s="98"/>
      <c r="J478" s="77"/>
      <c r="L478" s="58"/>
      <c r="M478" s="77"/>
      <c r="N478" s="77"/>
      <c r="O478" s="103"/>
      <c r="P478" s="77"/>
      <c r="Q478" s="58"/>
      <c r="R478" s="58"/>
      <c r="S478" s="75" t="str">
        <f t="shared" si="60"/>
        <v/>
      </c>
      <c r="T478" s="75" t="str">
        <f t="shared" si="61"/>
        <v/>
      </c>
      <c r="U478" s="58"/>
      <c r="V478" s="120" t="str">
        <f t="shared" si="57"/>
        <v/>
      </c>
      <c r="W478" s="75" t="str">
        <f t="shared" si="59"/>
        <v/>
      </c>
      <c r="X478" s="75" t="str">
        <f t="shared" si="58"/>
        <v/>
      </c>
      <c r="AB478" s="121"/>
      <c r="AE478" s="77"/>
    </row>
    <row r="479" spans="1:32" s="59" customFormat="1" ht="13.8" x14ac:dyDescent="0.3">
      <c r="A479" s="58"/>
      <c r="E479" s="77"/>
      <c r="F479" s="77"/>
      <c r="H479" s="58"/>
      <c r="I479" s="98"/>
      <c r="J479" s="77"/>
      <c r="L479" s="58"/>
      <c r="M479" s="77"/>
      <c r="N479" s="77"/>
      <c r="O479" s="103"/>
      <c r="P479" s="77"/>
      <c r="Q479" s="58"/>
      <c r="R479" s="58"/>
      <c r="S479" s="75" t="str">
        <f t="shared" si="60"/>
        <v/>
      </c>
      <c r="T479" s="75" t="str">
        <f t="shared" si="61"/>
        <v/>
      </c>
      <c r="U479" s="58"/>
      <c r="V479" s="120" t="str">
        <f t="shared" si="57"/>
        <v/>
      </c>
      <c r="W479" s="75" t="str">
        <f t="shared" si="59"/>
        <v/>
      </c>
      <c r="X479" s="75" t="str">
        <f t="shared" si="58"/>
        <v/>
      </c>
      <c r="AB479" s="121"/>
      <c r="AE479" s="77"/>
    </row>
    <row r="480" spans="1:32" s="59" customFormat="1" ht="13.8" x14ac:dyDescent="0.3">
      <c r="A480" s="58"/>
      <c r="E480" s="77"/>
      <c r="F480" s="77"/>
      <c r="H480" s="58"/>
      <c r="I480" s="98"/>
      <c r="J480" s="77"/>
      <c r="L480" s="58"/>
      <c r="M480" s="77"/>
      <c r="N480" s="77"/>
      <c r="O480" s="103"/>
      <c r="P480" s="77"/>
      <c r="Q480" s="58"/>
      <c r="R480" s="58"/>
      <c r="S480" s="75" t="str">
        <f t="shared" si="60"/>
        <v/>
      </c>
      <c r="T480" s="75" t="str">
        <f t="shared" si="61"/>
        <v/>
      </c>
      <c r="U480" s="58"/>
      <c r="V480" s="120" t="str">
        <f t="shared" si="57"/>
        <v/>
      </c>
      <c r="W480" s="75" t="str">
        <f t="shared" si="59"/>
        <v/>
      </c>
      <c r="X480" s="75" t="str">
        <f t="shared" si="58"/>
        <v/>
      </c>
      <c r="AB480" s="121"/>
      <c r="AE480" s="77"/>
    </row>
    <row r="481" spans="1:31" s="59" customFormat="1" ht="13.8" x14ac:dyDescent="0.3">
      <c r="A481" s="58"/>
      <c r="E481" s="77"/>
      <c r="F481" s="77"/>
      <c r="H481" s="58"/>
      <c r="I481" s="98"/>
      <c r="J481" s="77"/>
      <c r="L481" s="58"/>
      <c r="M481" s="77"/>
      <c r="N481" s="77"/>
      <c r="O481" s="103"/>
      <c r="P481" s="77"/>
      <c r="Q481" s="58"/>
      <c r="R481" s="58"/>
      <c r="S481" s="75" t="str">
        <f t="shared" si="60"/>
        <v/>
      </c>
      <c r="T481" s="75" t="str">
        <f t="shared" si="61"/>
        <v/>
      </c>
      <c r="U481" s="58"/>
      <c r="V481" s="120" t="str">
        <f t="shared" si="57"/>
        <v/>
      </c>
      <c r="W481" s="75" t="str">
        <f t="shared" si="59"/>
        <v/>
      </c>
      <c r="X481" s="75" t="str">
        <f t="shared" si="58"/>
        <v/>
      </c>
      <c r="AB481" s="121"/>
      <c r="AE481" s="77"/>
    </row>
    <row r="482" spans="1:31" s="59" customFormat="1" ht="13.8" x14ac:dyDescent="0.3">
      <c r="A482" s="58"/>
      <c r="E482" s="77"/>
      <c r="F482" s="77"/>
      <c r="H482" s="58"/>
      <c r="I482" s="98"/>
      <c r="J482" s="77"/>
      <c r="L482" s="58"/>
      <c r="M482" s="77"/>
      <c r="N482" s="77"/>
      <c r="O482" s="103"/>
      <c r="P482" s="77"/>
      <c r="Q482" s="58"/>
      <c r="R482" s="58"/>
      <c r="S482" s="75" t="str">
        <f t="shared" si="60"/>
        <v/>
      </c>
      <c r="T482" s="75" t="str">
        <f t="shared" si="61"/>
        <v/>
      </c>
      <c r="U482" s="58"/>
      <c r="V482" s="120" t="str">
        <f t="shared" si="57"/>
        <v/>
      </c>
      <c r="W482" s="75" t="str">
        <f t="shared" si="59"/>
        <v/>
      </c>
      <c r="X482" s="75" t="str">
        <f t="shared" si="58"/>
        <v/>
      </c>
      <c r="AB482" s="121"/>
      <c r="AE482" s="77"/>
    </row>
    <row r="483" spans="1:31" s="59" customFormat="1" ht="13.8" x14ac:dyDescent="0.3">
      <c r="A483" s="58"/>
      <c r="E483" s="77"/>
      <c r="F483" s="77"/>
      <c r="H483" s="58"/>
      <c r="I483" s="98"/>
      <c r="J483" s="77"/>
      <c r="L483" s="58"/>
      <c r="M483" s="77"/>
      <c r="N483" s="77"/>
      <c r="O483" s="103"/>
      <c r="P483" s="77"/>
      <c r="Q483" s="58"/>
      <c r="R483" s="58"/>
      <c r="S483" s="75" t="str">
        <f t="shared" si="60"/>
        <v/>
      </c>
      <c r="T483" s="75" t="str">
        <f t="shared" si="61"/>
        <v/>
      </c>
      <c r="U483" s="58"/>
      <c r="V483" s="120" t="str">
        <f t="shared" si="57"/>
        <v/>
      </c>
      <c r="W483" s="75" t="str">
        <f t="shared" si="59"/>
        <v/>
      </c>
      <c r="X483" s="75" t="str">
        <f t="shared" si="58"/>
        <v/>
      </c>
      <c r="AB483" s="121"/>
      <c r="AE483" s="77"/>
    </row>
    <row r="484" spans="1:31" s="59" customFormat="1" ht="13.8" x14ac:dyDescent="0.3">
      <c r="A484" s="58"/>
      <c r="E484" s="77"/>
      <c r="F484" s="77"/>
      <c r="H484" s="58"/>
      <c r="I484" s="98"/>
      <c r="J484" s="77"/>
      <c r="L484" s="58"/>
      <c r="M484" s="77"/>
      <c r="N484" s="77"/>
      <c r="O484" s="103"/>
      <c r="P484" s="77"/>
      <c r="Q484" s="58"/>
      <c r="R484" s="58"/>
      <c r="S484" s="75" t="str">
        <f t="shared" si="60"/>
        <v/>
      </c>
      <c r="T484" s="75" t="str">
        <f t="shared" si="61"/>
        <v/>
      </c>
      <c r="U484" s="58"/>
      <c r="V484" s="120" t="str">
        <f t="shared" ref="V484:V547" si="62">IF(OR(U484="",S484=""),"",IF(ISTEXT(S484),"N/A",S484*U484))</f>
        <v/>
      </c>
      <c r="W484" s="75" t="str">
        <f t="shared" si="59"/>
        <v/>
      </c>
      <c r="X484" s="75" t="str">
        <f t="shared" ref="X484:X547" si="63">IF(W484="","",IF(OR(W484="IV",W484="III"),"Aceptable",IF(W484="II","No Aceptable o Aceptable con controles",IF(W484="I","No Aceptable","Error"))))</f>
        <v/>
      </c>
      <c r="AB484" s="121"/>
      <c r="AE484" s="77"/>
    </row>
    <row r="485" spans="1:31" s="59" customFormat="1" ht="13.8" x14ac:dyDescent="0.3">
      <c r="A485" s="58"/>
      <c r="E485" s="77"/>
      <c r="F485" s="77"/>
      <c r="H485" s="58"/>
      <c r="I485" s="98"/>
      <c r="J485" s="77"/>
      <c r="L485" s="58"/>
      <c r="M485" s="77"/>
      <c r="N485" s="77"/>
      <c r="O485" s="103"/>
      <c r="P485" s="77"/>
      <c r="Q485" s="58"/>
      <c r="R485" s="58"/>
      <c r="S485" s="75" t="str">
        <f t="shared" si="60"/>
        <v/>
      </c>
      <c r="T485" s="75" t="str">
        <f t="shared" si="61"/>
        <v/>
      </c>
      <c r="U485" s="58"/>
      <c r="V485" s="120" t="str">
        <f t="shared" si="62"/>
        <v/>
      </c>
      <c r="W485" s="75" t="str">
        <f t="shared" si="59"/>
        <v/>
      </c>
      <c r="X485" s="75" t="str">
        <f t="shared" si="63"/>
        <v/>
      </c>
      <c r="AB485" s="121"/>
      <c r="AE485" s="77"/>
    </row>
    <row r="486" spans="1:31" s="59" customFormat="1" ht="13.8" x14ac:dyDescent="0.3">
      <c r="A486" s="58"/>
      <c r="E486" s="77"/>
      <c r="F486" s="77"/>
      <c r="H486" s="58"/>
      <c r="I486" s="98"/>
      <c r="J486" s="77"/>
      <c r="L486" s="58"/>
      <c r="M486" s="77"/>
      <c r="N486" s="77"/>
      <c r="O486" s="103"/>
      <c r="P486" s="77"/>
      <c r="Q486" s="58"/>
      <c r="R486" s="58"/>
      <c r="S486" s="75" t="str">
        <f t="shared" si="60"/>
        <v/>
      </c>
      <c r="T486" s="75" t="str">
        <f t="shared" si="61"/>
        <v/>
      </c>
      <c r="U486" s="58"/>
      <c r="V486" s="120" t="str">
        <f t="shared" si="62"/>
        <v/>
      </c>
      <c r="W486" s="75" t="str">
        <f t="shared" si="59"/>
        <v/>
      </c>
      <c r="X486" s="75" t="str">
        <f t="shared" si="63"/>
        <v/>
      </c>
      <c r="AB486" s="121"/>
      <c r="AE486" s="77"/>
    </row>
    <row r="487" spans="1:31" s="59" customFormat="1" ht="13.8" x14ac:dyDescent="0.3">
      <c r="A487" s="58"/>
      <c r="E487" s="77"/>
      <c r="F487" s="77"/>
      <c r="H487" s="58"/>
      <c r="I487" s="98"/>
      <c r="J487" s="77"/>
      <c r="L487" s="58"/>
      <c r="M487" s="77"/>
      <c r="N487" s="77"/>
      <c r="O487" s="103"/>
      <c r="P487" s="77"/>
      <c r="Q487" s="58"/>
      <c r="R487" s="58"/>
      <c r="S487" s="75" t="str">
        <f t="shared" si="60"/>
        <v/>
      </c>
      <c r="T487" s="75" t="str">
        <f t="shared" si="61"/>
        <v/>
      </c>
      <c r="U487" s="58"/>
      <c r="V487" s="120" t="str">
        <f t="shared" si="62"/>
        <v/>
      </c>
      <c r="W487" s="75" t="str">
        <f t="shared" si="59"/>
        <v/>
      </c>
      <c r="X487" s="75" t="str">
        <f t="shared" si="63"/>
        <v/>
      </c>
      <c r="AB487" s="121"/>
      <c r="AE487" s="77"/>
    </row>
    <row r="488" spans="1:31" s="59" customFormat="1" ht="13.8" x14ac:dyDescent="0.3">
      <c r="A488" s="58"/>
      <c r="E488" s="77"/>
      <c r="F488" s="77"/>
      <c r="H488" s="58"/>
      <c r="I488" s="98"/>
      <c r="J488" s="77"/>
      <c r="L488" s="58"/>
      <c r="M488" s="77"/>
      <c r="N488" s="77"/>
      <c r="O488" s="103"/>
      <c r="P488" s="77"/>
      <c r="Q488" s="58"/>
      <c r="R488" s="58"/>
      <c r="S488" s="75" t="str">
        <f t="shared" si="60"/>
        <v/>
      </c>
      <c r="T488" s="75" t="str">
        <f t="shared" si="61"/>
        <v/>
      </c>
      <c r="U488" s="58"/>
      <c r="V488" s="120" t="str">
        <f t="shared" si="62"/>
        <v/>
      </c>
      <c r="W488" s="75" t="str">
        <f t="shared" si="59"/>
        <v/>
      </c>
      <c r="X488" s="75" t="str">
        <f t="shared" si="63"/>
        <v/>
      </c>
      <c r="AB488" s="121"/>
      <c r="AE488" s="77"/>
    </row>
    <row r="489" spans="1:31" s="59" customFormat="1" ht="13.8" x14ac:dyDescent="0.3">
      <c r="A489" s="58"/>
      <c r="E489" s="77"/>
      <c r="F489" s="77"/>
      <c r="H489" s="58"/>
      <c r="I489" s="98"/>
      <c r="J489" s="77"/>
      <c r="L489" s="58"/>
      <c r="M489" s="77"/>
      <c r="N489" s="77"/>
      <c r="O489" s="103"/>
      <c r="P489" s="77"/>
      <c r="Q489" s="58"/>
      <c r="R489" s="58"/>
      <c r="S489" s="75" t="str">
        <f t="shared" si="60"/>
        <v/>
      </c>
      <c r="T489" s="75" t="str">
        <f t="shared" si="61"/>
        <v/>
      </c>
      <c r="U489" s="58"/>
      <c r="V489" s="120" t="str">
        <f t="shared" si="62"/>
        <v/>
      </c>
      <c r="W489" s="75" t="str">
        <f t="shared" ref="W489:W552" si="64">IF(V489="","",IF(ISTEXT(V489),"IV",IF(V489=20,"IV",IF(AND(V489&gt;=40,V489&lt;=120),"III",IF(AND(V489&gt;=150,V489&lt;=500),"II",IF(AND(V489&gt;=600,V489&lt;=4000),"I","Error"))))))</f>
        <v/>
      </c>
      <c r="X489" s="75" t="str">
        <f t="shared" si="63"/>
        <v/>
      </c>
      <c r="AB489" s="121"/>
      <c r="AE489" s="77"/>
    </row>
    <row r="490" spans="1:31" s="59" customFormat="1" ht="13.8" x14ac:dyDescent="0.3">
      <c r="A490" s="58"/>
      <c r="E490" s="77"/>
      <c r="F490" s="77"/>
      <c r="H490" s="58"/>
      <c r="I490" s="98"/>
      <c r="J490" s="77"/>
      <c r="L490" s="58"/>
      <c r="M490" s="77"/>
      <c r="N490" s="77"/>
      <c r="O490" s="103"/>
      <c r="P490" s="77"/>
      <c r="Q490" s="58"/>
      <c r="R490" s="58"/>
      <c r="S490" s="75" t="str">
        <f t="shared" si="60"/>
        <v/>
      </c>
      <c r="T490" s="75" t="str">
        <f t="shared" si="61"/>
        <v/>
      </c>
      <c r="U490" s="58"/>
      <c r="V490" s="120" t="str">
        <f t="shared" si="62"/>
        <v/>
      </c>
      <c r="W490" s="75" t="str">
        <f t="shared" si="64"/>
        <v/>
      </c>
      <c r="X490" s="75" t="str">
        <f t="shared" si="63"/>
        <v/>
      </c>
      <c r="AB490" s="121"/>
      <c r="AE490" s="77"/>
    </row>
    <row r="491" spans="1:31" s="59" customFormat="1" ht="13.8" x14ac:dyDescent="0.3">
      <c r="A491" s="58"/>
      <c r="E491" s="77"/>
      <c r="F491" s="77"/>
      <c r="H491" s="58"/>
      <c r="I491" s="98"/>
      <c r="J491" s="77"/>
      <c r="L491" s="58"/>
      <c r="M491" s="77"/>
      <c r="N491" s="77"/>
      <c r="O491" s="103"/>
      <c r="P491" s="77"/>
      <c r="Q491" s="58"/>
      <c r="R491" s="58"/>
      <c r="S491" s="75" t="str">
        <f t="shared" si="60"/>
        <v/>
      </c>
      <c r="T491" s="75" t="str">
        <f t="shared" si="61"/>
        <v/>
      </c>
      <c r="U491" s="58"/>
      <c r="V491" s="120" t="str">
        <f t="shared" si="62"/>
        <v/>
      </c>
      <c r="W491" s="75" t="str">
        <f t="shared" si="64"/>
        <v/>
      </c>
      <c r="X491" s="75" t="str">
        <f t="shared" si="63"/>
        <v/>
      </c>
      <c r="AB491" s="121"/>
      <c r="AE491" s="77"/>
    </row>
    <row r="492" spans="1:31" s="59" customFormat="1" ht="13.8" x14ac:dyDescent="0.3">
      <c r="A492" s="58"/>
      <c r="E492" s="77"/>
      <c r="F492" s="77"/>
      <c r="H492" s="58"/>
      <c r="I492" s="98"/>
      <c r="J492" s="77"/>
      <c r="L492" s="58"/>
      <c r="M492" s="77"/>
      <c r="N492" s="77"/>
      <c r="O492" s="103"/>
      <c r="P492" s="77"/>
      <c r="Q492" s="58"/>
      <c r="R492" s="58"/>
      <c r="S492" s="75" t="str">
        <f t="shared" si="60"/>
        <v/>
      </c>
      <c r="T492" s="75" t="str">
        <f t="shared" si="61"/>
        <v/>
      </c>
      <c r="U492" s="58"/>
      <c r="V492" s="120" t="str">
        <f t="shared" si="62"/>
        <v/>
      </c>
      <c r="W492" s="75" t="str">
        <f t="shared" si="64"/>
        <v/>
      </c>
      <c r="X492" s="75" t="str">
        <f t="shared" si="63"/>
        <v/>
      </c>
      <c r="AB492" s="121"/>
      <c r="AE492" s="77"/>
    </row>
    <row r="493" spans="1:31" s="59" customFormat="1" ht="13.8" x14ac:dyDescent="0.3">
      <c r="A493" s="58"/>
      <c r="E493" s="77"/>
      <c r="F493" s="77"/>
      <c r="H493" s="58"/>
      <c r="I493" s="98"/>
      <c r="J493" s="77"/>
      <c r="L493" s="58"/>
      <c r="M493" s="77"/>
      <c r="N493" s="77"/>
      <c r="O493" s="103"/>
      <c r="P493" s="77"/>
      <c r="Q493" s="58"/>
      <c r="R493" s="58"/>
      <c r="S493" s="75" t="str">
        <f t="shared" si="60"/>
        <v/>
      </c>
      <c r="T493" s="75" t="str">
        <f t="shared" si="61"/>
        <v/>
      </c>
      <c r="U493" s="58"/>
      <c r="V493" s="120" t="str">
        <f t="shared" si="62"/>
        <v/>
      </c>
      <c r="W493" s="75" t="str">
        <f t="shared" si="64"/>
        <v/>
      </c>
      <c r="X493" s="75" t="str">
        <f t="shared" si="63"/>
        <v/>
      </c>
      <c r="AB493" s="121"/>
      <c r="AE493" s="77"/>
    </row>
    <row r="494" spans="1:31" s="59" customFormat="1" ht="13.8" x14ac:dyDescent="0.3">
      <c r="A494" s="58"/>
      <c r="E494" s="77"/>
      <c r="F494" s="77"/>
      <c r="H494" s="58"/>
      <c r="I494" s="98"/>
      <c r="J494" s="77"/>
      <c r="L494" s="58"/>
      <c r="M494" s="77"/>
      <c r="N494" s="77"/>
      <c r="O494" s="103"/>
      <c r="P494" s="77"/>
      <c r="Q494" s="58"/>
      <c r="R494" s="58"/>
      <c r="S494" s="75" t="str">
        <f t="shared" si="60"/>
        <v/>
      </c>
      <c r="T494" s="75" t="str">
        <f t="shared" si="61"/>
        <v/>
      </c>
      <c r="U494" s="58"/>
      <c r="V494" s="120" t="str">
        <f t="shared" si="62"/>
        <v/>
      </c>
      <c r="W494" s="75" t="str">
        <f t="shared" si="64"/>
        <v/>
      </c>
      <c r="X494" s="75" t="str">
        <f t="shared" si="63"/>
        <v/>
      </c>
      <c r="AB494" s="121"/>
      <c r="AE494" s="77"/>
    </row>
    <row r="495" spans="1:31" s="59" customFormat="1" ht="13.8" x14ac:dyDescent="0.3">
      <c r="A495" s="58"/>
      <c r="E495" s="77"/>
      <c r="F495" s="77"/>
      <c r="H495" s="58"/>
      <c r="I495" s="98"/>
      <c r="J495" s="77"/>
      <c r="L495" s="58"/>
      <c r="M495" s="77"/>
      <c r="N495" s="77"/>
      <c r="O495" s="103"/>
      <c r="P495" s="77"/>
      <c r="Q495" s="58"/>
      <c r="R495" s="58"/>
      <c r="S495" s="75" t="str">
        <f t="shared" si="60"/>
        <v/>
      </c>
      <c r="T495" s="75" t="str">
        <f t="shared" si="61"/>
        <v/>
      </c>
      <c r="U495" s="58"/>
      <c r="V495" s="120" t="str">
        <f t="shared" si="62"/>
        <v/>
      </c>
      <c r="W495" s="75" t="str">
        <f t="shared" si="64"/>
        <v/>
      </c>
      <c r="X495" s="75" t="str">
        <f t="shared" si="63"/>
        <v/>
      </c>
      <c r="AB495" s="121"/>
      <c r="AE495" s="77"/>
    </row>
    <row r="496" spans="1:31" s="59" customFormat="1" ht="13.8" x14ac:dyDescent="0.3">
      <c r="A496" s="58"/>
      <c r="E496" s="77"/>
      <c r="F496" s="77"/>
      <c r="H496" s="58"/>
      <c r="I496" s="98"/>
      <c r="J496" s="77"/>
      <c r="L496" s="58"/>
      <c r="M496" s="77"/>
      <c r="N496" s="77"/>
      <c r="O496" s="103"/>
      <c r="P496" s="77"/>
      <c r="Q496" s="58"/>
      <c r="R496" s="58"/>
      <c r="S496" s="75" t="str">
        <f t="shared" si="60"/>
        <v/>
      </c>
      <c r="T496" s="75" t="str">
        <f t="shared" si="61"/>
        <v/>
      </c>
      <c r="U496" s="58"/>
      <c r="V496" s="120" t="str">
        <f t="shared" si="62"/>
        <v/>
      </c>
      <c r="W496" s="75" t="str">
        <f t="shared" si="64"/>
        <v/>
      </c>
      <c r="X496" s="75" t="str">
        <f t="shared" si="63"/>
        <v/>
      </c>
      <c r="AB496" s="121"/>
      <c r="AE496" s="77"/>
    </row>
    <row r="497" spans="1:31" s="59" customFormat="1" ht="13.8" x14ac:dyDescent="0.3">
      <c r="A497" s="58"/>
      <c r="E497" s="77"/>
      <c r="F497" s="77"/>
      <c r="H497" s="58"/>
      <c r="I497" s="98"/>
      <c r="J497" s="77"/>
      <c r="L497" s="58"/>
      <c r="M497" s="77"/>
      <c r="N497" s="77"/>
      <c r="O497" s="103"/>
      <c r="P497" s="77"/>
      <c r="Q497" s="58"/>
      <c r="R497" s="58"/>
      <c r="S497" s="75" t="str">
        <f t="shared" si="60"/>
        <v/>
      </c>
      <c r="T497" s="75" t="str">
        <f t="shared" si="61"/>
        <v/>
      </c>
      <c r="U497" s="58"/>
      <c r="V497" s="120" t="str">
        <f t="shared" si="62"/>
        <v/>
      </c>
      <c r="W497" s="75" t="str">
        <f t="shared" si="64"/>
        <v/>
      </c>
      <c r="X497" s="75" t="str">
        <f t="shared" si="63"/>
        <v/>
      </c>
      <c r="AB497" s="121"/>
      <c r="AE497" s="77"/>
    </row>
    <row r="498" spans="1:31" s="59" customFormat="1" ht="13.8" x14ac:dyDescent="0.3">
      <c r="A498" s="58"/>
      <c r="E498" s="77"/>
      <c r="F498" s="77"/>
      <c r="H498" s="58"/>
      <c r="I498" s="98"/>
      <c r="J498" s="77"/>
      <c r="L498" s="58"/>
      <c r="M498" s="77"/>
      <c r="N498" s="77"/>
      <c r="O498" s="103"/>
      <c r="P498" s="77"/>
      <c r="Q498" s="58"/>
      <c r="R498" s="58"/>
      <c r="S498" s="75" t="str">
        <f t="shared" si="60"/>
        <v/>
      </c>
      <c r="T498" s="75" t="str">
        <f t="shared" si="61"/>
        <v/>
      </c>
      <c r="U498" s="58"/>
      <c r="V498" s="120" t="str">
        <f t="shared" si="62"/>
        <v/>
      </c>
      <c r="W498" s="75" t="str">
        <f t="shared" si="64"/>
        <v/>
      </c>
      <c r="X498" s="75" t="str">
        <f t="shared" si="63"/>
        <v/>
      </c>
      <c r="AB498" s="121"/>
      <c r="AE498" s="77"/>
    </row>
    <row r="499" spans="1:31" s="59" customFormat="1" ht="13.8" x14ac:dyDescent="0.3">
      <c r="A499" s="58"/>
      <c r="E499" s="77"/>
      <c r="F499" s="77"/>
      <c r="H499" s="58"/>
      <c r="I499" s="98"/>
      <c r="J499" s="77"/>
      <c r="L499" s="58"/>
      <c r="M499" s="77"/>
      <c r="N499" s="77"/>
      <c r="O499" s="103"/>
      <c r="P499" s="77"/>
      <c r="Q499" s="58"/>
      <c r="R499" s="58"/>
      <c r="S499" s="75" t="str">
        <f t="shared" si="60"/>
        <v/>
      </c>
      <c r="T499" s="75" t="str">
        <f t="shared" si="61"/>
        <v/>
      </c>
      <c r="U499" s="58"/>
      <c r="V499" s="120" t="str">
        <f t="shared" si="62"/>
        <v/>
      </c>
      <c r="W499" s="75" t="str">
        <f t="shared" si="64"/>
        <v/>
      </c>
      <c r="X499" s="75" t="str">
        <f t="shared" si="63"/>
        <v/>
      </c>
      <c r="AB499" s="121"/>
      <c r="AE499" s="77"/>
    </row>
    <row r="500" spans="1:31" s="59" customFormat="1" ht="13.8" x14ac:dyDescent="0.3">
      <c r="A500" s="58"/>
      <c r="E500" s="77"/>
      <c r="F500" s="77"/>
      <c r="H500" s="58"/>
      <c r="I500" s="98"/>
      <c r="J500" s="77"/>
      <c r="L500" s="58"/>
      <c r="M500" s="77"/>
      <c r="N500" s="77"/>
      <c r="O500" s="103"/>
      <c r="P500" s="77"/>
      <c r="Q500" s="58"/>
      <c r="R500" s="58"/>
      <c r="S500" s="75" t="str">
        <f t="shared" si="60"/>
        <v/>
      </c>
      <c r="T500" s="75" t="str">
        <f t="shared" si="61"/>
        <v/>
      </c>
      <c r="U500" s="58"/>
      <c r="V500" s="120" t="str">
        <f t="shared" si="62"/>
        <v/>
      </c>
      <c r="W500" s="75" t="str">
        <f t="shared" si="64"/>
        <v/>
      </c>
      <c r="X500" s="75" t="str">
        <f t="shared" si="63"/>
        <v/>
      </c>
      <c r="AB500" s="121"/>
      <c r="AE500" s="77"/>
    </row>
    <row r="501" spans="1:31" s="59" customFormat="1" ht="13.8" x14ac:dyDescent="0.3">
      <c r="A501" s="58"/>
      <c r="E501" s="77"/>
      <c r="F501" s="77"/>
      <c r="H501" s="58"/>
      <c r="I501" s="98"/>
      <c r="J501" s="77"/>
      <c r="L501" s="58"/>
      <c r="M501" s="77"/>
      <c r="N501" s="77"/>
      <c r="O501" s="103"/>
      <c r="P501" s="77"/>
      <c r="Q501" s="58"/>
      <c r="R501" s="58"/>
      <c r="S501" s="75" t="str">
        <f t="shared" si="60"/>
        <v/>
      </c>
      <c r="T501" s="75" t="str">
        <f t="shared" si="61"/>
        <v/>
      </c>
      <c r="U501" s="58"/>
      <c r="V501" s="120" t="str">
        <f t="shared" si="62"/>
        <v/>
      </c>
      <c r="W501" s="75" t="str">
        <f t="shared" si="64"/>
        <v/>
      </c>
      <c r="X501" s="75" t="str">
        <f t="shared" si="63"/>
        <v/>
      </c>
      <c r="AB501" s="121"/>
      <c r="AE501" s="77"/>
    </row>
    <row r="502" spans="1:31" s="59" customFormat="1" ht="13.8" x14ac:dyDescent="0.3">
      <c r="A502" s="58"/>
      <c r="E502" s="77"/>
      <c r="F502" s="77"/>
      <c r="H502" s="58"/>
      <c r="I502" s="98"/>
      <c r="J502" s="77"/>
      <c r="L502" s="58"/>
      <c r="M502" s="77"/>
      <c r="N502" s="77"/>
      <c r="O502" s="103"/>
      <c r="P502" s="77"/>
      <c r="Q502" s="58"/>
      <c r="R502" s="58"/>
      <c r="S502" s="75" t="str">
        <f t="shared" si="60"/>
        <v/>
      </c>
      <c r="T502" s="75" t="str">
        <f t="shared" si="61"/>
        <v/>
      </c>
      <c r="U502" s="58"/>
      <c r="V502" s="120" t="str">
        <f t="shared" si="62"/>
        <v/>
      </c>
      <c r="W502" s="75" t="str">
        <f t="shared" si="64"/>
        <v/>
      </c>
      <c r="X502" s="75" t="str">
        <f t="shared" si="63"/>
        <v/>
      </c>
      <c r="AB502" s="121"/>
      <c r="AE502" s="77"/>
    </row>
    <row r="503" spans="1:31" s="59" customFormat="1" ht="13.8" x14ac:dyDescent="0.3">
      <c r="A503" s="58"/>
      <c r="E503" s="77"/>
      <c r="F503" s="77"/>
      <c r="H503" s="58"/>
      <c r="I503" s="98"/>
      <c r="J503" s="77"/>
      <c r="L503" s="58"/>
      <c r="M503" s="77"/>
      <c r="N503" s="77"/>
      <c r="O503" s="103"/>
      <c r="P503" s="77"/>
      <c r="Q503" s="58"/>
      <c r="R503" s="58"/>
      <c r="S503" s="75" t="str">
        <f t="shared" si="60"/>
        <v/>
      </c>
      <c r="T503" s="75" t="str">
        <f t="shared" si="61"/>
        <v/>
      </c>
      <c r="U503" s="58"/>
      <c r="V503" s="120" t="str">
        <f t="shared" si="62"/>
        <v/>
      </c>
      <c r="W503" s="75" t="str">
        <f t="shared" si="64"/>
        <v/>
      </c>
      <c r="X503" s="75" t="str">
        <f t="shared" si="63"/>
        <v/>
      </c>
      <c r="AB503" s="121"/>
      <c r="AE503" s="77"/>
    </row>
    <row r="504" spans="1:31" s="59" customFormat="1" ht="13.8" x14ac:dyDescent="0.3">
      <c r="A504" s="58"/>
      <c r="E504" s="77"/>
      <c r="F504" s="77"/>
      <c r="H504" s="58"/>
      <c r="I504" s="98"/>
      <c r="J504" s="77"/>
      <c r="L504" s="58"/>
      <c r="M504" s="77"/>
      <c r="N504" s="77"/>
      <c r="O504" s="103"/>
      <c r="P504" s="77"/>
      <c r="Q504" s="58"/>
      <c r="R504" s="58"/>
      <c r="S504" s="75" t="str">
        <f t="shared" si="60"/>
        <v/>
      </c>
      <c r="T504" s="75" t="str">
        <f t="shared" si="61"/>
        <v/>
      </c>
      <c r="U504" s="58"/>
      <c r="V504" s="120" t="str">
        <f t="shared" si="62"/>
        <v/>
      </c>
      <c r="W504" s="75" t="str">
        <f t="shared" si="64"/>
        <v/>
      </c>
      <c r="X504" s="75" t="str">
        <f t="shared" si="63"/>
        <v/>
      </c>
      <c r="AB504" s="121"/>
      <c r="AE504" s="77"/>
    </row>
    <row r="505" spans="1:31" s="59" customFormat="1" ht="13.8" x14ac:dyDescent="0.3">
      <c r="A505" s="58"/>
      <c r="E505" s="77"/>
      <c r="F505" s="77"/>
      <c r="H505" s="58"/>
      <c r="I505" s="98"/>
      <c r="J505" s="77"/>
      <c r="L505" s="58"/>
      <c r="M505" s="77"/>
      <c r="N505" s="77"/>
      <c r="O505" s="103"/>
      <c r="P505" s="77"/>
      <c r="Q505" s="58"/>
      <c r="R505" s="58"/>
      <c r="S505" s="75" t="str">
        <f t="shared" ref="S505:S568" si="65">IF(OR(Q505="",R505=""),"",IF((Q505*R505=0),"N/A",Q505*R505))</f>
        <v/>
      </c>
      <c r="T505" s="75" t="str">
        <f t="shared" si="61"/>
        <v/>
      </c>
      <c r="U505" s="58"/>
      <c r="V505" s="120" t="str">
        <f t="shared" si="62"/>
        <v/>
      </c>
      <c r="W505" s="75" t="str">
        <f t="shared" si="64"/>
        <v/>
      </c>
      <c r="X505" s="75" t="str">
        <f t="shared" si="63"/>
        <v/>
      </c>
      <c r="AB505" s="121"/>
      <c r="AE505" s="77"/>
    </row>
    <row r="506" spans="1:31" s="59" customFormat="1" ht="13.8" x14ac:dyDescent="0.3">
      <c r="A506" s="58"/>
      <c r="E506" s="77"/>
      <c r="F506" s="77"/>
      <c r="H506" s="58"/>
      <c r="I506" s="98"/>
      <c r="J506" s="77"/>
      <c r="L506" s="58"/>
      <c r="M506" s="77"/>
      <c r="N506" s="77"/>
      <c r="O506" s="103"/>
      <c r="P506" s="77"/>
      <c r="Q506" s="58"/>
      <c r="R506" s="58"/>
      <c r="S506" s="75" t="str">
        <f t="shared" si="65"/>
        <v/>
      </c>
      <c r="T506" s="75" t="str">
        <f t="shared" si="61"/>
        <v/>
      </c>
      <c r="U506" s="58"/>
      <c r="V506" s="120" t="str">
        <f t="shared" si="62"/>
        <v/>
      </c>
      <c r="W506" s="75" t="str">
        <f t="shared" si="64"/>
        <v/>
      </c>
      <c r="X506" s="75" t="str">
        <f t="shared" si="63"/>
        <v/>
      </c>
      <c r="AB506" s="121"/>
      <c r="AE506" s="77"/>
    </row>
    <row r="507" spans="1:31" s="59" customFormat="1" ht="13.8" x14ac:dyDescent="0.3">
      <c r="A507" s="58"/>
      <c r="E507" s="77"/>
      <c r="F507" s="77"/>
      <c r="H507" s="58"/>
      <c r="I507" s="98"/>
      <c r="J507" s="77"/>
      <c r="L507" s="58"/>
      <c r="M507" s="77"/>
      <c r="N507" s="77"/>
      <c r="O507" s="103"/>
      <c r="P507" s="77"/>
      <c r="Q507" s="58"/>
      <c r="R507" s="58"/>
      <c r="S507" s="75" t="str">
        <f t="shared" si="65"/>
        <v/>
      </c>
      <c r="T507" s="75" t="str">
        <f t="shared" si="61"/>
        <v/>
      </c>
      <c r="U507" s="58"/>
      <c r="V507" s="120" t="str">
        <f t="shared" si="62"/>
        <v/>
      </c>
      <c r="W507" s="75" t="str">
        <f t="shared" si="64"/>
        <v/>
      </c>
      <c r="X507" s="75" t="str">
        <f t="shared" si="63"/>
        <v/>
      </c>
      <c r="AB507" s="121"/>
      <c r="AE507" s="77"/>
    </row>
    <row r="508" spans="1:31" s="59" customFormat="1" ht="13.8" x14ac:dyDescent="0.3">
      <c r="A508" s="58"/>
      <c r="E508" s="77"/>
      <c r="F508" s="77"/>
      <c r="H508" s="58"/>
      <c r="I508" s="98"/>
      <c r="J508" s="77"/>
      <c r="L508" s="58"/>
      <c r="M508" s="77"/>
      <c r="N508" s="77"/>
      <c r="O508" s="103"/>
      <c r="P508" s="77"/>
      <c r="Q508" s="58"/>
      <c r="R508" s="58"/>
      <c r="S508" s="75" t="str">
        <f t="shared" si="65"/>
        <v/>
      </c>
      <c r="T508" s="75" t="str">
        <f t="shared" si="61"/>
        <v/>
      </c>
      <c r="U508" s="58"/>
      <c r="V508" s="120" t="str">
        <f t="shared" si="62"/>
        <v/>
      </c>
      <c r="W508" s="75" t="str">
        <f t="shared" si="64"/>
        <v/>
      </c>
      <c r="X508" s="75" t="str">
        <f t="shared" si="63"/>
        <v/>
      </c>
      <c r="AB508" s="121"/>
      <c r="AE508" s="77"/>
    </row>
    <row r="509" spans="1:31" s="59" customFormat="1" ht="13.8" x14ac:dyDescent="0.3">
      <c r="A509" s="58"/>
      <c r="E509" s="77"/>
      <c r="F509" s="77"/>
      <c r="H509" s="58"/>
      <c r="I509" s="98"/>
      <c r="J509" s="77"/>
      <c r="L509" s="58"/>
      <c r="M509" s="77"/>
      <c r="N509" s="77"/>
      <c r="O509" s="103"/>
      <c r="P509" s="77"/>
      <c r="Q509" s="58"/>
      <c r="R509" s="58"/>
      <c r="S509" s="75" t="str">
        <f t="shared" si="65"/>
        <v/>
      </c>
      <c r="T509" s="75" t="str">
        <f t="shared" si="61"/>
        <v/>
      </c>
      <c r="U509" s="58"/>
      <c r="V509" s="120" t="str">
        <f t="shared" si="62"/>
        <v/>
      </c>
      <c r="W509" s="75" t="str">
        <f t="shared" si="64"/>
        <v/>
      </c>
      <c r="X509" s="75" t="str">
        <f t="shared" si="63"/>
        <v/>
      </c>
      <c r="AB509" s="121"/>
      <c r="AE509" s="77"/>
    </row>
    <row r="510" spans="1:31" s="59" customFormat="1" ht="13.8" x14ac:dyDescent="0.3">
      <c r="A510" s="58"/>
      <c r="E510" s="77"/>
      <c r="F510" s="77"/>
      <c r="H510" s="58"/>
      <c r="I510" s="98"/>
      <c r="J510" s="77"/>
      <c r="L510" s="58"/>
      <c r="M510" s="77"/>
      <c r="N510" s="77"/>
      <c r="O510" s="103"/>
      <c r="P510" s="77"/>
      <c r="Q510" s="58"/>
      <c r="R510" s="58"/>
      <c r="S510" s="75" t="str">
        <f t="shared" si="65"/>
        <v/>
      </c>
      <c r="T510" s="75" t="str">
        <f t="shared" si="61"/>
        <v/>
      </c>
      <c r="U510" s="58"/>
      <c r="V510" s="120" t="str">
        <f t="shared" si="62"/>
        <v/>
      </c>
      <c r="W510" s="75" t="str">
        <f t="shared" si="64"/>
        <v/>
      </c>
      <c r="X510" s="75" t="str">
        <f t="shared" si="63"/>
        <v/>
      </c>
      <c r="AB510" s="121"/>
      <c r="AE510" s="77"/>
    </row>
    <row r="511" spans="1:31" s="59" customFormat="1" ht="13.8" x14ac:dyDescent="0.3">
      <c r="A511" s="58"/>
      <c r="E511" s="77"/>
      <c r="F511" s="77"/>
      <c r="H511" s="58"/>
      <c r="I511" s="98"/>
      <c r="J511" s="77"/>
      <c r="L511" s="58"/>
      <c r="M511" s="77"/>
      <c r="N511" s="77"/>
      <c r="O511" s="103"/>
      <c r="P511" s="77"/>
      <c r="Q511" s="58"/>
      <c r="R511" s="58"/>
      <c r="S511" s="75" t="str">
        <f t="shared" si="65"/>
        <v/>
      </c>
      <c r="T511" s="75" t="str">
        <f t="shared" si="61"/>
        <v/>
      </c>
      <c r="U511" s="58"/>
      <c r="V511" s="120" t="str">
        <f t="shared" si="62"/>
        <v/>
      </c>
      <c r="W511" s="75" t="str">
        <f t="shared" si="64"/>
        <v/>
      </c>
      <c r="X511" s="75" t="str">
        <f t="shared" si="63"/>
        <v/>
      </c>
      <c r="AB511" s="121"/>
      <c r="AE511" s="77"/>
    </row>
    <row r="512" spans="1:31" s="59" customFormat="1" ht="13.8" x14ac:dyDescent="0.3">
      <c r="A512" s="58"/>
      <c r="E512" s="77"/>
      <c r="F512" s="77"/>
      <c r="H512" s="58"/>
      <c r="I512" s="98"/>
      <c r="J512" s="77"/>
      <c r="L512" s="58"/>
      <c r="M512" s="77"/>
      <c r="N512" s="77"/>
      <c r="O512" s="103"/>
      <c r="P512" s="77"/>
      <c r="Q512" s="58"/>
      <c r="R512" s="58"/>
      <c r="S512" s="75" t="str">
        <f t="shared" si="65"/>
        <v/>
      </c>
      <c r="T512" s="75" t="str">
        <f t="shared" si="61"/>
        <v/>
      </c>
      <c r="U512" s="58"/>
      <c r="V512" s="120" t="str">
        <f t="shared" si="62"/>
        <v/>
      </c>
      <c r="W512" s="75" t="str">
        <f t="shared" si="64"/>
        <v/>
      </c>
      <c r="X512" s="75" t="str">
        <f t="shared" si="63"/>
        <v/>
      </c>
      <c r="AB512" s="121"/>
      <c r="AE512" s="77"/>
    </row>
    <row r="513" spans="1:31" s="59" customFormat="1" ht="13.8" x14ac:dyDescent="0.3">
      <c r="A513" s="58"/>
      <c r="E513" s="77"/>
      <c r="F513" s="77"/>
      <c r="H513" s="58"/>
      <c r="I513" s="98"/>
      <c r="J513" s="77"/>
      <c r="L513" s="58"/>
      <c r="M513" s="77"/>
      <c r="N513" s="77"/>
      <c r="O513" s="103"/>
      <c r="P513" s="77"/>
      <c r="Q513" s="58"/>
      <c r="R513" s="58"/>
      <c r="S513" s="75" t="str">
        <f t="shared" si="65"/>
        <v/>
      </c>
      <c r="T513" s="75" t="str">
        <f t="shared" si="61"/>
        <v/>
      </c>
      <c r="U513" s="58"/>
      <c r="V513" s="120" t="str">
        <f t="shared" si="62"/>
        <v/>
      </c>
      <c r="W513" s="75" t="str">
        <f t="shared" si="64"/>
        <v/>
      </c>
      <c r="X513" s="75" t="str">
        <f t="shared" si="63"/>
        <v/>
      </c>
      <c r="AB513" s="121"/>
      <c r="AE513" s="77"/>
    </row>
    <row r="514" spans="1:31" s="59" customFormat="1" ht="13.8" x14ac:dyDescent="0.3">
      <c r="A514" s="58"/>
      <c r="E514" s="77"/>
      <c r="F514" s="77"/>
      <c r="H514" s="58"/>
      <c r="I514" s="98"/>
      <c r="J514" s="77"/>
      <c r="L514" s="58"/>
      <c r="M514" s="77"/>
      <c r="N514" s="77"/>
      <c r="O514" s="103"/>
      <c r="P514" s="77"/>
      <c r="Q514" s="58"/>
      <c r="R514" s="58"/>
      <c r="S514" s="75" t="str">
        <f t="shared" si="65"/>
        <v/>
      </c>
      <c r="T514" s="75" t="str">
        <f t="shared" si="61"/>
        <v/>
      </c>
      <c r="U514" s="58"/>
      <c r="V514" s="120" t="str">
        <f t="shared" si="62"/>
        <v/>
      </c>
      <c r="W514" s="75" t="str">
        <f t="shared" si="64"/>
        <v/>
      </c>
      <c r="X514" s="75" t="str">
        <f t="shared" si="63"/>
        <v/>
      </c>
      <c r="AB514" s="121"/>
      <c r="AE514" s="77"/>
    </row>
    <row r="515" spans="1:31" s="59" customFormat="1" ht="13.8" x14ac:dyDescent="0.3">
      <c r="A515" s="58"/>
      <c r="E515" s="77"/>
      <c r="F515" s="77"/>
      <c r="H515" s="58"/>
      <c r="I515" s="98"/>
      <c r="J515" s="77"/>
      <c r="L515" s="58"/>
      <c r="M515" s="77"/>
      <c r="N515" s="77"/>
      <c r="O515" s="103"/>
      <c r="P515" s="77"/>
      <c r="Q515" s="58"/>
      <c r="R515" s="58"/>
      <c r="S515" s="75" t="str">
        <f t="shared" si="65"/>
        <v/>
      </c>
      <c r="T515" s="75" t="str">
        <f t="shared" si="61"/>
        <v/>
      </c>
      <c r="U515" s="58"/>
      <c r="V515" s="120" t="str">
        <f t="shared" si="62"/>
        <v/>
      </c>
      <c r="W515" s="75" t="str">
        <f t="shared" si="64"/>
        <v/>
      </c>
      <c r="X515" s="75" t="str">
        <f t="shared" si="63"/>
        <v/>
      </c>
      <c r="AB515" s="121"/>
      <c r="AE515" s="77"/>
    </row>
    <row r="516" spans="1:31" s="59" customFormat="1" ht="13.8" x14ac:dyDescent="0.3">
      <c r="A516" s="58"/>
      <c r="E516" s="77"/>
      <c r="F516" s="77"/>
      <c r="H516" s="58"/>
      <c r="I516" s="98"/>
      <c r="J516" s="77"/>
      <c r="L516" s="58"/>
      <c r="M516" s="77"/>
      <c r="N516" s="77"/>
      <c r="O516" s="103"/>
      <c r="P516" s="77"/>
      <c r="Q516" s="58"/>
      <c r="R516" s="58"/>
      <c r="S516" s="75" t="str">
        <f t="shared" si="65"/>
        <v/>
      </c>
      <c r="T516" s="75" t="str">
        <f t="shared" si="61"/>
        <v/>
      </c>
      <c r="U516" s="58"/>
      <c r="V516" s="120" t="str">
        <f t="shared" si="62"/>
        <v/>
      </c>
      <c r="W516" s="75" t="str">
        <f t="shared" si="64"/>
        <v/>
      </c>
      <c r="X516" s="75" t="str">
        <f t="shared" si="63"/>
        <v/>
      </c>
      <c r="AB516" s="121"/>
      <c r="AE516" s="77"/>
    </row>
    <row r="517" spans="1:31" s="59" customFormat="1" ht="13.8" x14ac:dyDescent="0.3">
      <c r="A517" s="58"/>
      <c r="E517" s="77"/>
      <c r="F517" s="77"/>
      <c r="H517" s="58"/>
      <c r="I517" s="98"/>
      <c r="J517" s="77"/>
      <c r="L517" s="58"/>
      <c r="M517" s="77"/>
      <c r="N517" s="77"/>
      <c r="O517" s="103"/>
      <c r="P517" s="77"/>
      <c r="Q517" s="58"/>
      <c r="R517" s="58"/>
      <c r="S517" s="75" t="str">
        <f t="shared" si="65"/>
        <v/>
      </c>
      <c r="T517" s="75" t="str">
        <f t="shared" si="61"/>
        <v/>
      </c>
      <c r="U517" s="58"/>
      <c r="V517" s="120" t="str">
        <f t="shared" si="62"/>
        <v/>
      </c>
      <c r="W517" s="75" t="str">
        <f t="shared" si="64"/>
        <v/>
      </c>
      <c r="X517" s="75" t="str">
        <f t="shared" si="63"/>
        <v/>
      </c>
      <c r="AB517" s="121"/>
      <c r="AE517" s="77"/>
    </row>
    <row r="518" spans="1:31" s="59" customFormat="1" ht="13.8" x14ac:dyDescent="0.3">
      <c r="A518" s="58"/>
      <c r="E518" s="77"/>
      <c r="F518" s="77"/>
      <c r="H518" s="58"/>
      <c r="I518" s="98"/>
      <c r="J518" s="77"/>
      <c r="L518" s="58"/>
      <c r="M518" s="77"/>
      <c r="N518" s="77"/>
      <c r="O518" s="103"/>
      <c r="P518" s="77"/>
      <c r="Q518" s="58"/>
      <c r="R518" s="58"/>
      <c r="S518" s="75" t="str">
        <f t="shared" si="65"/>
        <v/>
      </c>
      <c r="T518" s="75" t="str">
        <f t="shared" si="61"/>
        <v/>
      </c>
      <c r="U518" s="58"/>
      <c r="V518" s="120" t="str">
        <f t="shared" si="62"/>
        <v/>
      </c>
      <c r="W518" s="75" t="str">
        <f t="shared" si="64"/>
        <v/>
      </c>
      <c r="X518" s="75" t="str">
        <f t="shared" si="63"/>
        <v/>
      </c>
      <c r="AB518" s="121"/>
      <c r="AE518" s="77"/>
    </row>
    <row r="519" spans="1:31" s="59" customFormat="1" ht="13.8" x14ac:dyDescent="0.3">
      <c r="A519" s="58"/>
      <c r="E519" s="77"/>
      <c r="F519" s="77"/>
      <c r="H519" s="58"/>
      <c r="I519" s="98"/>
      <c r="J519" s="77"/>
      <c r="L519" s="58"/>
      <c r="M519" s="77"/>
      <c r="N519" s="77"/>
      <c r="O519" s="103"/>
      <c r="P519" s="77"/>
      <c r="Q519" s="58"/>
      <c r="R519" s="58"/>
      <c r="S519" s="75" t="str">
        <f t="shared" si="65"/>
        <v/>
      </c>
      <c r="T519" s="75" t="str">
        <f t="shared" si="61"/>
        <v/>
      </c>
      <c r="U519" s="58"/>
      <c r="V519" s="120" t="str">
        <f t="shared" si="62"/>
        <v/>
      </c>
      <c r="W519" s="75" t="str">
        <f t="shared" si="64"/>
        <v/>
      </c>
      <c r="X519" s="75" t="str">
        <f t="shared" si="63"/>
        <v/>
      </c>
      <c r="AB519" s="121"/>
      <c r="AE519" s="77"/>
    </row>
    <row r="520" spans="1:31" s="59" customFormat="1" ht="13.8" x14ac:dyDescent="0.3">
      <c r="A520" s="58"/>
      <c r="E520" s="77"/>
      <c r="F520" s="77"/>
      <c r="H520" s="58"/>
      <c r="I520" s="98"/>
      <c r="J520" s="77"/>
      <c r="L520" s="58"/>
      <c r="M520" s="77"/>
      <c r="N520" s="77"/>
      <c r="O520" s="103"/>
      <c r="P520" s="77"/>
      <c r="Q520" s="58"/>
      <c r="R520" s="58"/>
      <c r="S520" s="75" t="str">
        <f t="shared" si="65"/>
        <v/>
      </c>
      <c r="T520" s="75" t="str">
        <f t="shared" si="61"/>
        <v/>
      </c>
      <c r="U520" s="58"/>
      <c r="V520" s="120" t="str">
        <f t="shared" si="62"/>
        <v/>
      </c>
      <c r="W520" s="75" t="str">
        <f t="shared" si="64"/>
        <v/>
      </c>
      <c r="X520" s="75" t="str">
        <f t="shared" si="63"/>
        <v/>
      </c>
      <c r="AB520" s="121"/>
      <c r="AE520" s="77"/>
    </row>
    <row r="521" spans="1:31" s="59" customFormat="1" ht="13.8" x14ac:dyDescent="0.3">
      <c r="A521" s="58"/>
      <c r="E521" s="77"/>
      <c r="F521" s="77"/>
      <c r="H521" s="58"/>
      <c r="I521" s="98"/>
      <c r="J521" s="77"/>
      <c r="L521" s="58"/>
      <c r="M521" s="77"/>
      <c r="N521" s="77"/>
      <c r="O521" s="103"/>
      <c r="P521" s="77"/>
      <c r="Q521" s="58"/>
      <c r="R521" s="58"/>
      <c r="S521" s="75" t="str">
        <f t="shared" si="65"/>
        <v/>
      </c>
      <c r="T521" s="75" t="str">
        <f t="shared" si="61"/>
        <v/>
      </c>
      <c r="U521" s="58"/>
      <c r="V521" s="120" t="str">
        <f t="shared" si="62"/>
        <v/>
      </c>
      <c r="W521" s="75" t="str">
        <f t="shared" si="64"/>
        <v/>
      </c>
      <c r="X521" s="75" t="str">
        <f t="shared" si="63"/>
        <v/>
      </c>
      <c r="AB521" s="121"/>
      <c r="AE521" s="77"/>
    </row>
    <row r="522" spans="1:31" s="59" customFormat="1" ht="13.8" x14ac:dyDescent="0.3">
      <c r="A522" s="58"/>
      <c r="E522" s="77"/>
      <c r="F522" s="77"/>
      <c r="H522" s="58"/>
      <c r="I522" s="98"/>
      <c r="J522" s="77"/>
      <c r="L522" s="58"/>
      <c r="M522" s="77"/>
      <c r="N522" s="77"/>
      <c r="O522" s="103"/>
      <c r="P522" s="77"/>
      <c r="Q522" s="58"/>
      <c r="R522" s="58"/>
      <c r="S522" s="75" t="str">
        <f t="shared" si="65"/>
        <v/>
      </c>
      <c r="T522" s="75" t="str">
        <f t="shared" si="61"/>
        <v/>
      </c>
      <c r="U522" s="58"/>
      <c r="V522" s="120" t="str">
        <f t="shared" si="62"/>
        <v/>
      </c>
      <c r="W522" s="75" t="str">
        <f t="shared" si="64"/>
        <v/>
      </c>
      <c r="X522" s="75" t="str">
        <f t="shared" si="63"/>
        <v/>
      </c>
      <c r="AB522" s="121"/>
      <c r="AE522" s="77"/>
    </row>
    <row r="523" spans="1:31" s="59" customFormat="1" ht="13.8" x14ac:dyDescent="0.3">
      <c r="A523" s="58"/>
      <c r="E523" s="77"/>
      <c r="F523" s="77"/>
      <c r="H523" s="58"/>
      <c r="I523" s="98"/>
      <c r="J523" s="77"/>
      <c r="L523" s="58"/>
      <c r="M523" s="77"/>
      <c r="N523" s="77"/>
      <c r="O523" s="103"/>
      <c r="P523" s="77"/>
      <c r="Q523" s="58"/>
      <c r="R523" s="58"/>
      <c r="S523" s="75" t="str">
        <f t="shared" si="65"/>
        <v/>
      </c>
      <c r="T523" s="75" t="str">
        <f t="shared" si="61"/>
        <v/>
      </c>
      <c r="U523" s="58"/>
      <c r="V523" s="120" t="str">
        <f t="shared" si="62"/>
        <v/>
      </c>
      <c r="W523" s="75" t="str">
        <f t="shared" si="64"/>
        <v/>
      </c>
      <c r="X523" s="75" t="str">
        <f t="shared" si="63"/>
        <v/>
      </c>
      <c r="AB523" s="121"/>
      <c r="AE523" s="77"/>
    </row>
    <row r="524" spans="1:31" s="59" customFormat="1" ht="13.8" x14ac:dyDescent="0.3">
      <c r="A524" s="58"/>
      <c r="E524" s="77"/>
      <c r="F524" s="77"/>
      <c r="H524" s="58"/>
      <c r="I524" s="98"/>
      <c r="J524" s="77"/>
      <c r="L524" s="58"/>
      <c r="M524" s="77"/>
      <c r="N524" s="77"/>
      <c r="O524" s="103"/>
      <c r="P524" s="77"/>
      <c r="Q524" s="58"/>
      <c r="R524" s="58"/>
      <c r="S524" s="75" t="str">
        <f t="shared" si="65"/>
        <v/>
      </c>
      <c r="T524" s="75" t="str">
        <f t="shared" si="61"/>
        <v/>
      </c>
      <c r="U524" s="58"/>
      <c r="V524" s="120" t="str">
        <f t="shared" si="62"/>
        <v/>
      </c>
      <c r="W524" s="75" t="str">
        <f t="shared" si="64"/>
        <v/>
      </c>
      <c r="X524" s="75" t="str">
        <f t="shared" si="63"/>
        <v/>
      </c>
      <c r="AB524" s="121"/>
      <c r="AE524" s="77"/>
    </row>
    <row r="525" spans="1:31" s="59" customFormat="1" ht="13.8" x14ac:dyDescent="0.3">
      <c r="A525" s="58"/>
      <c r="E525" s="77"/>
      <c r="F525" s="77"/>
      <c r="H525" s="58"/>
      <c r="I525" s="98"/>
      <c r="J525" s="77"/>
      <c r="L525" s="58"/>
      <c r="M525" s="77"/>
      <c r="N525" s="77"/>
      <c r="O525" s="103"/>
      <c r="P525" s="77"/>
      <c r="Q525" s="58"/>
      <c r="R525" s="58"/>
      <c r="S525" s="75" t="str">
        <f t="shared" si="65"/>
        <v/>
      </c>
      <c r="T525" s="75" t="str">
        <f t="shared" si="61"/>
        <v/>
      </c>
      <c r="U525" s="58"/>
      <c r="V525" s="120" t="str">
        <f t="shared" si="62"/>
        <v/>
      </c>
      <c r="W525" s="75" t="str">
        <f t="shared" si="64"/>
        <v/>
      </c>
      <c r="X525" s="75" t="str">
        <f t="shared" si="63"/>
        <v/>
      </c>
      <c r="AB525" s="121"/>
      <c r="AE525" s="77"/>
    </row>
    <row r="526" spans="1:31" s="59" customFormat="1" ht="13.8" x14ac:dyDescent="0.3">
      <c r="A526" s="58"/>
      <c r="E526" s="77"/>
      <c r="F526" s="77"/>
      <c r="H526" s="58"/>
      <c r="I526" s="98"/>
      <c r="J526" s="77"/>
      <c r="L526" s="58"/>
      <c r="M526" s="77"/>
      <c r="N526" s="77"/>
      <c r="O526" s="103"/>
      <c r="P526" s="77"/>
      <c r="Q526" s="58"/>
      <c r="R526" s="58"/>
      <c r="S526" s="75" t="str">
        <f t="shared" si="65"/>
        <v/>
      </c>
      <c r="T526" s="75" t="str">
        <f t="shared" si="61"/>
        <v/>
      </c>
      <c r="U526" s="58"/>
      <c r="V526" s="120" t="str">
        <f t="shared" si="62"/>
        <v/>
      </c>
      <c r="W526" s="75" t="str">
        <f t="shared" si="64"/>
        <v/>
      </c>
      <c r="X526" s="75" t="str">
        <f t="shared" si="63"/>
        <v/>
      </c>
      <c r="AB526" s="121"/>
      <c r="AE526" s="77"/>
    </row>
    <row r="527" spans="1:31" s="59" customFormat="1" ht="13.8" x14ac:dyDescent="0.3">
      <c r="A527" s="58"/>
      <c r="E527" s="77"/>
      <c r="F527" s="77"/>
      <c r="H527" s="58"/>
      <c r="I527" s="98"/>
      <c r="J527" s="77"/>
      <c r="L527" s="58"/>
      <c r="M527" s="77"/>
      <c r="N527" s="77"/>
      <c r="O527" s="103"/>
      <c r="P527" s="77"/>
      <c r="Q527" s="58"/>
      <c r="R527" s="58"/>
      <c r="S527" s="75" t="str">
        <f t="shared" si="65"/>
        <v/>
      </c>
      <c r="T527" s="75" t="str">
        <f t="shared" si="61"/>
        <v/>
      </c>
      <c r="U527" s="58"/>
      <c r="V527" s="120" t="str">
        <f t="shared" si="62"/>
        <v/>
      </c>
      <c r="W527" s="75" t="str">
        <f t="shared" si="64"/>
        <v/>
      </c>
      <c r="X527" s="75" t="str">
        <f t="shared" si="63"/>
        <v/>
      </c>
      <c r="AB527" s="121"/>
      <c r="AE527" s="77"/>
    </row>
    <row r="528" spans="1:31" s="59" customFormat="1" ht="13.8" x14ac:dyDescent="0.3">
      <c r="A528" s="58"/>
      <c r="E528" s="77"/>
      <c r="F528" s="77"/>
      <c r="H528" s="58"/>
      <c r="I528" s="98"/>
      <c r="J528" s="77"/>
      <c r="L528" s="58"/>
      <c r="M528" s="77"/>
      <c r="N528" s="77"/>
      <c r="O528" s="103"/>
      <c r="P528" s="77"/>
      <c r="Q528" s="58"/>
      <c r="R528" s="58"/>
      <c r="S528" s="75" t="str">
        <f t="shared" si="65"/>
        <v/>
      </c>
      <c r="T528" s="75" t="str">
        <f t="shared" si="61"/>
        <v/>
      </c>
      <c r="U528" s="58"/>
      <c r="V528" s="120" t="str">
        <f t="shared" si="62"/>
        <v/>
      </c>
      <c r="W528" s="75" t="str">
        <f t="shared" si="64"/>
        <v/>
      </c>
      <c r="X528" s="75" t="str">
        <f t="shared" si="63"/>
        <v/>
      </c>
      <c r="AB528" s="121"/>
      <c r="AE528" s="77"/>
    </row>
    <row r="529" spans="1:31" s="59" customFormat="1" ht="13.8" x14ac:dyDescent="0.3">
      <c r="A529" s="58"/>
      <c r="E529" s="77"/>
      <c r="F529" s="77"/>
      <c r="H529" s="58"/>
      <c r="I529" s="98"/>
      <c r="J529" s="77"/>
      <c r="L529" s="58"/>
      <c r="M529" s="77"/>
      <c r="N529" s="77"/>
      <c r="O529" s="103"/>
      <c r="P529" s="77"/>
      <c r="Q529" s="58"/>
      <c r="R529" s="58"/>
      <c r="S529" s="75" t="str">
        <f t="shared" si="65"/>
        <v/>
      </c>
      <c r="T529" s="75" t="str">
        <f t="shared" si="61"/>
        <v/>
      </c>
      <c r="U529" s="58"/>
      <c r="V529" s="120" t="str">
        <f t="shared" si="62"/>
        <v/>
      </c>
      <c r="W529" s="75" t="str">
        <f t="shared" si="64"/>
        <v/>
      </c>
      <c r="X529" s="75" t="str">
        <f t="shared" si="63"/>
        <v/>
      </c>
      <c r="AB529" s="121"/>
      <c r="AE529" s="77"/>
    </row>
    <row r="530" spans="1:31" s="59" customFormat="1" ht="13.8" x14ac:dyDescent="0.3">
      <c r="A530" s="58"/>
      <c r="E530" s="77"/>
      <c r="F530" s="77"/>
      <c r="H530" s="58"/>
      <c r="I530" s="98"/>
      <c r="J530" s="77"/>
      <c r="L530" s="58"/>
      <c r="M530" s="77"/>
      <c r="N530" s="77"/>
      <c r="O530" s="103"/>
      <c r="P530" s="77"/>
      <c r="Q530" s="58"/>
      <c r="R530" s="58"/>
      <c r="S530" s="75" t="str">
        <f t="shared" si="65"/>
        <v/>
      </c>
      <c r="T530" s="75" t="str">
        <f t="shared" ref="T530:T593" si="66">IF(S530="","",IF(ISTEXT(S530),"N/A",IF(OR(S530=2,S530=4),"Bajo",IF(OR(S530=6,S530=8),"Medio",IF(OR(S530=10,S530=12,S530=18,S530=20),"Alto",IF(OR(S530=24,S530=30,S530=40),"Muy Alto","Error"))))))</f>
        <v/>
      </c>
      <c r="U530" s="58"/>
      <c r="V530" s="120" t="str">
        <f t="shared" si="62"/>
        <v/>
      </c>
      <c r="W530" s="75" t="str">
        <f t="shared" si="64"/>
        <v/>
      </c>
      <c r="X530" s="75" t="str">
        <f t="shared" si="63"/>
        <v/>
      </c>
      <c r="AB530" s="121"/>
      <c r="AE530" s="77"/>
    </row>
    <row r="531" spans="1:31" s="59" customFormat="1" ht="13.8" x14ac:dyDescent="0.3">
      <c r="A531" s="58"/>
      <c r="E531" s="77"/>
      <c r="F531" s="77"/>
      <c r="H531" s="58"/>
      <c r="I531" s="98"/>
      <c r="J531" s="77"/>
      <c r="L531" s="58"/>
      <c r="M531" s="77"/>
      <c r="N531" s="77"/>
      <c r="O531" s="103"/>
      <c r="P531" s="77"/>
      <c r="Q531" s="58"/>
      <c r="R531" s="58"/>
      <c r="S531" s="75" t="str">
        <f t="shared" si="65"/>
        <v/>
      </c>
      <c r="T531" s="75" t="str">
        <f t="shared" si="66"/>
        <v/>
      </c>
      <c r="U531" s="58"/>
      <c r="V531" s="120" t="str">
        <f t="shared" si="62"/>
        <v/>
      </c>
      <c r="W531" s="75" t="str">
        <f t="shared" si="64"/>
        <v/>
      </c>
      <c r="X531" s="75" t="str">
        <f t="shared" si="63"/>
        <v/>
      </c>
      <c r="AB531" s="121"/>
      <c r="AE531" s="77"/>
    </row>
    <row r="532" spans="1:31" s="59" customFormat="1" ht="13.8" x14ac:dyDescent="0.3">
      <c r="A532" s="58"/>
      <c r="E532" s="77"/>
      <c r="F532" s="77"/>
      <c r="H532" s="58"/>
      <c r="I532" s="98"/>
      <c r="J532" s="77"/>
      <c r="L532" s="58"/>
      <c r="M532" s="77"/>
      <c r="N532" s="77"/>
      <c r="O532" s="103"/>
      <c r="P532" s="77"/>
      <c r="Q532" s="58"/>
      <c r="R532" s="58"/>
      <c r="S532" s="75" t="str">
        <f t="shared" si="65"/>
        <v/>
      </c>
      <c r="T532" s="75" t="str">
        <f t="shared" si="66"/>
        <v/>
      </c>
      <c r="U532" s="58"/>
      <c r="V532" s="120" t="str">
        <f t="shared" si="62"/>
        <v/>
      </c>
      <c r="W532" s="75" t="str">
        <f t="shared" si="64"/>
        <v/>
      </c>
      <c r="X532" s="75" t="str">
        <f t="shared" si="63"/>
        <v/>
      </c>
      <c r="AB532" s="121"/>
      <c r="AE532" s="77"/>
    </row>
    <row r="533" spans="1:31" s="59" customFormat="1" ht="13.8" x14ac:dyDescent="0.3">
      <c r="A533" s="58"/>
      <c r="E533" s="77"/>
      <c r="F533" s="77"/>
      <c r="H533" s="58"/>
      <c r="I533" s="98"/>
      <c r="J533" s="77"/>
      <c r="L533" s="58"/>
      <c r="M533" s="77"/>
      <c r="N533" s="77"/>
      <c r="O533" s="103"/>
      <c r="P533" s="77"/>
      <c r="Q533" s="58"/>
      <c r="R533" s="58"/>
      <c r="S533" s="75" t="str">
        <f t="shared" si="65"/>
        <v/>
      </c>
      <c r="T533" s="75" t="str">
        <f t="shared" si="66"/>
        <v/>
      </c>
      <c r="U533" s="58"/>
      <c r="V533" s="120" t="str">
        <f t="shared" si="62"/>
        <v/>
      </c>
      <c r="W533" s="75" t="str">
        <f t="shared" si="64"/>
        <v/>
      </c>
      <c r="X533" s="75" t="str">
        <f t="shared" si="63"/>
        <v/>
      </c>
      <c r="AB533" s="121"/>
      <c r="AE533" s="77"/>
    </row>
    <row r="534" spans="1:31" s="59" customFormat="1" ht="13.8" x14ac:dyDescent="0.3">
      <c r="A534" s="58"/>
      <c r="E534" s="77"/>
      <c r="F534" s="77"/>
      <c r="H534" s="58"/>
      <c r="I534" s="98"/>
      <c r="J534" s="77"/>
      <c r="L534" s="58"/>
      <c r="M534" s="77"/>
      <c r="N534" s="77"/>
      <c r="O534" s="103"/>
      <c r="P534" s="77"/>
      <c r="Q534" s="58"/>
      <c r="R534" s="58"/>
      <c r="S534" s="75" t="str">
        <f t="shared" si="65"/>
        <v/>
      </c>
      <c r="T534" s="75" t="str">
        <f t="shared" si="66"/>
        <v/>
      </c>
      <c r="U534" s="58"/>
      <c r="V534" s="120" t="str">
        <f t="shared" si="62"/>
        <v/>
      </c>
      <c r="W534" s="75" t="str">
        <f t="shared" si="64"/>
        <v/>
      </c>
      <c r="X534" s="75" t="str">
        <f t="shared" si="63"/>
        <v/>
      </c>
      <c r="AB534" s="121"/>
      <c r="AE534" s="77"/>
    </row>
    <row r="535" spans="1:31" s="59" customFormat="1" ht="13.8" x14ac:dyDescent="0.3">
      <c r="A535" s="58"/>
      <c r="E535" s="77"/>
      <c r="F535" s="77"/>
      <c r="H535" s="58"/>
      <c r="I535" s="98"/>
      <c r="J535" s="77"/>
      <c r="L535" s="58"/>
      <c r="M535" s="77"/>
      <c r="N535" s="77"/>
      <c r="O535" s="103"/>
      <c r="P535" s="77"/>
      <c r="Q535" s="58"/>
      <c r="R535" s="58"/>
      <c r="S535" s="75" t="str">
        <f t="shared" si="65"/>
        <v/>
      </c>
      <c r="T535" s="75" t="str">
        <f t="shared" si="66"/>
        <v/>
      </c>
      <c r="U535" s="58"/>
      <c r="V535" s="120" t="str">
        <f t="shared" si="62"/>
        <v/>
      </c>
      <c r="W535" s="75" t="str">
        <f t="shared" si="64"/>
        <v/>
      </c>
      <c r="X535" s="75" t="str">
        <f t="shared" si="63"/>
        <v/>
      </c>
      <c r="AB535" s="121"/>
      <c r="AE535" s="77"/>
    </row>
    <row r="536" spans="1:31" s="59" customFormat="1" ht="13.8" x14ac:dyDescent="0.3">
      <c r="A536" s="58"/>
      <c r="E536" s="77"/>
      <c r="F536" s="77"/>
      <c r="H536" s="58"/>
      <c r="I536" s="98"/>
      <c r="J536" s="77"/>
      <c r="L536" s="58"/>
      <c r="M536" s="77"/>
      <c r="N536" s="77"/>
      <c r="O536" s="103"/>
      <c r="P536" s="77"/>
      <c r="Q536" s="58"/>
      <c r="R536" s="58"/>
      <c r="S536" s="75" t="str">
        <f t="shared" si="65"/>
        <v/>
      </c>
      <c r="T536" s="75" t="str">
        <f t="shared" si="66"/>
        <v/>
      </c>
      <c r="U536" s="58"/>
      <c r="V536" s="120" t="str">
        <f t="shared" si="62"/>
        <v/>
      </c>
      <c r="W536" s="75" t="str">
        <f t="shared" si="64"/>
        <v/>
      </c>
      <c r="X536" s="75" t="str">
        <f t="shared" si="63"/>
        <v/>
      </c>
      <c r="AB536" s="121"/>
      <c r="AE536" s="77"/>
    </row>
    <row r="537" spans="1:31" s="59" customFormat="1" ht="13.8" x14ac:dyDescent="0.3">
      <c r="A537" s="58"/>
      <c r="E537" s="77"/>
      <c r="F537" s="77"/>
      <c r="H537" s="58"/>
      <c r="I537" s="98"/>
      <c r="J537" s="77"/>
      <c r="L537" s="58"/>
      <c r="M537" s="77"/>
      <c r="N537" s="77"/>
      <c r="O537" s="103"/>
      <c r="P537" s="77"/>
      <c r="Q537" s="58"/>
      <c r="R537" s="58"/>
      <c r="S537" s="75" t="str">
        <f t="shared" si="65"/>
        <v/>
      </c>
      <c r="T537" s="75" t="str">
        <f t="shared" si="66"/>
        <v/>
      </c>
      <c r="U537" s="58"/>
      <c r="V537" s="120" t="str">
        <f t="shared" si="62"/>
        <v/>
      </c>
      <c r="W537" s="75" t="str">
        <f t="shared" si="64"/>
        <v/>
      </c>
      <c r="X537" s="75" t="str">
        <f t="shared" si="63"/>
        <v/>
      </c>
      <c r="AB537" s="121"/>
      <c r="AE537" s="77"/>
    </row>
    <row r="538" spans="1:31" s="59" customFormat="1" ht="13.8" x14ac:dyDescent="0.3">
      <c r="A538" s="58"/>
      <c r="E538" s="77"/>
      <c r="F538" s="77"/>
      <c r="H538" s="58"/>
      <c r="I538" s="98"/>
      <c r="J538" s="77"/>
      <c r="L538" s="58"/>
      <c r="M538" s="77"/>
      <c r="N538" s="77"/>
      <c r="O538" s="103"/>
      <c r="P538" s="77"/>
      <c r="Q538" s="58"/>
      <c r="R538" s="58"/>
      <c r="S538" s="75" t="str">
        <f t="shared" si="65"/>
        <v/>
      </c>
      <c r="T538" s="75" t="str">
        <f t="shared" si="66"/>
        <v/>
      </c>
      <c r="U538" s="58"/>
      <c r="V538" s="120" t="str">
        <f t="shared" si="62"/>
        <v/>
      </c>
      <c r="W538" s="75" t="str">
        <f t="shared" si="64"/>
        <v/>
      </c>
      <c r="X538" s="75" t="str">
        <f t="shared" si="63"/>
        <v/>
      </c>
      <c r="AB538" s="121"/>
      <c r="AE538" s="77"/>
    </row>
    <row r="539" spans="1:31" s="59" customFormat="1" ht="13.8" x14ac:dyDescent="0.3">
      <c r="A539" s="58"/>
      <c r="E539" s="77"/>
      <c r="F539" s="77"/>
      <c r="H539" s="58"/>
      <c r="I539" s="98"/>
      <c r="J539" s="77"/>
      <c r="L539" s="58"/>
      <c r="M539" s="77"/>
      <c r="N539" s="77"/>
      <c r="O539" s="103"/>
      <c r="P539" s="77"/>
      <c r="Q539" s="58"/>
      <c r="R539" s="58"/>
      <c r="S539" s="75" t="str">
        <f t="shared" si="65"/>
        <v/>
      </c>
      <c r="T539" s="75" t="str">
        <f t="shared" si="66"/>
        <v/>
      </c>
      <c r="U539" s="58"/>
      <c r="V539" s="120" t="str">
        <f t="shared" si="62"/>
        <v/>
      </c>
      <c r="W539" s="75" t="str">
        <f t="shared" si="64"/>
        <v/>
      </c>
      <c r="X539" s="75" t="str">
        <f t="shared" si="63"/>
        <v/>
      </c>
      <c r="AB539" s="121"/>
      <c r="AE539" s="77"/>
    </row>
    <row r="540" spans="1:31" s="59" customFormat="1" ht="13.8" x14ac:dyDescent="0.3">
      <c r="A540" s="58"/>
      <c r="E540" s="77"/>
      <c r="F540" s="77"/>
      <c r="H540" s="58"/>
      <c r="I540" s="98"/>
      <c r="J540" s="77"/>
      <c r="L540" s="58"/>
      <c r="M540" s="77"/>
      <c r="N540" s="77"/>
      <c r="O540" s="103"/>
      <c r="P540" s="77"/>
      <c r="Q540" s="58"/>
      <c r="R540" s="58"/>
      <c r="S540" s="75" t="str">
        <f t="shared" si="65"/>
        <v/>
      </c>
      <c r="T540" s="75" t="str">
        <f t="shared" si="66"/>
        <v/>
      </c>
      <c r="U540" s="58"/>
      <c r="V540" s="120" t="str">
        <f t="shared" si="62"/>
        <v/>
      </c>
      <c r="W540" s="75" t="str">
        <f t="shared" si="64"/>
        <v/>
      </c>
      <c r="X540" s="75" t="str">
        <f t="shared" si="63"/>
        <v/>
      </c>
      <c r="AB540" s="121"/>
      <c r="AE540" s="77"/>
    </row>
    <row r="541" spans="1:31" s="59" customFormat="1" ht="13.8" x14ac:dyDescent="0.3">
      <c r="A541" s="58"/>
      <c r="E541" s="77"/>
      <c r="F541" s="77"/>
      <c r="H541" s="58"/>
      <c r="I541" s="98"/>
      <c r="J541" s="77"/>
      <c r="L541" s="58"/>
      <c r="M541" s="77"/>
      <c r="N541" s="77"/>
      <c r="O541" s="103"/>
      <c r="P541" s="77"/>
      <c r="Q541" s="58"/>
      <c r="R541" s="58"/>
      <c r="S541" s="75" t="str">
        <f t="shared" si="65"/>
        <v/>
      </c>
      <c r="T541" s="75" t="str">
        <f t="shared" si="66"/>
        <v/>
      </c>
      <c r="U541" s="58"/>
      <c r="V541" s="120" t="str">
        <f t="shared" si="62"/>
        <v/>
      </c>
      <c r="W541" s="75" t="str">
        <f t="shared" si="64"/>
        <v/>
      </c>
      <c r="X541" s="75" t="str">
        <f t="shared" si="63"/>
        <v/>
      </c>
      <c r="AB541" s="121"/>
      <c r="AE541" s="77"/>
    </row>
    <row r="542" spans="1:31" s="59" customFormat="1" ht="13.8" x14ac:dyDescent="0.3">
      <c r="A542" s="58"/>
      <c r="E542" s="77"/>
      <c r="F542" s="77"/>
      <c r="H542" s="58"/>
      <c r="I542" s="98"/>
      <c r="J542" s="77"/>
      <c r="L542" s="58"/>
      <c r="M542" s="77"/>
      <c r="N542" s="77"/>
      <c r="O542" s="103"/>
      <c r="P542" s="77"/>
      <c r="Q542" s="58"/>
      <c r="R542" s="58"/>
      <c r="S542" s="75" t="str">
        <f t="shared" si="65"/>
        <v/>
      </c>
      <c r="T542" s="75" t="str">
        <f t="shared" si="66"/>
        <v/>
      </c>
      <c r="U542" s="58"/>
      <c r="V542" s="120" t="str">
        <f t="shared" si="62"/>
        <v/>
      </c>
      <c r="W542" s="75" t="str">
        <f t="shared" si="64"/>
        <v/>
      </c>
      <c r="X542" s="75" t="str">
        <f t="shared" si="63"/>
        <v/>
      </c>
      <c r="AB542" s="121"/>
      <c r="AE542" s="77"/>
    </row>
    <row r="543" spans="1:31" s="59" customFormat="1" ht="13.8" x14ac:dyDescent="0.3">
      <c r="A543" s="58"/>
      <c r="E543" s="77"/>
      <c r="F543" s="77"/>
      <c r="H543" s="58"/>
      <c r="I543" s="98"/>
      <c r="J543" s="77"/>
      <c r="L543" s="58"/>
      <c r="M543" s="77"/>
      <c r="N543" s="77"/>
      <c r="O543" s="103"/>
      <c r="P543" s="77"/>
      <c r="Q543" s="58"/>
      <c r="R543" s="58"/>
      <c r="S543" s="75" t="str">
        <f t="shared" si="65"/>
        <v/>
      </c>
      <c r="T543" s="75" t="str">
        <f t="shared" si="66"/>
        <v/>
      </c>
      <c r="U543" s="58"/>
      <c r="V543" s="120" t="str">
        <f t="shared" si="62"/>
        <v/>
      </c>
      <c r="W543" s="75" t="str">
        <f t="shared" si="64"/>
        <v/>
      </c>
      <c r="X543" s="75" t="str">
        <f t="shared" si="63"/>
        <v/>
      </c>
      <c r="AB543" s="121"/>
      <c r="AE543" s="77"/>
    </row>
    <row r="544" spans="1:31" s="59" customFormat="1" ht="13.8" x14ac:dyDescent="0.3">
      <c r="A544" s="58"/>
      <c r="E544" s="77"/>
      <c r="F544" s="77"/>
      <c r="H544" s="58"/>
      <c r="I544" s="98"/>
      <c r="J544" s="77"/>
      <c r="L544" s="58"/>
      <c r="M544" s="77"/>
      <c r="N544" s="77"/>
      <c r="O544" s="103"/>
      <c r="P544" s="77"/>
      <c r="Q544" s="58"/>
      <c r="R544" s="58"/>
      <c r="S544" s="75" t="str">
        <f t="shared" si="65"/>
        <v/>
      </c>
      <c r="T544" s="75" t="str">
        <f t="shared" si="66"/>
        <v/>
      </c>
      <c r="U544" s="58"/>
      <c r="V544" s="120" t="str">
        <f t="shared" si="62"/>
        <v/>
      </c>
      <c r="W544" s="75" t="str">
        <f t="shared" si="64"/>
        <v/>
      </c>
      <c r="X544" s="75" t="str">
        <f t="shared" si="63"/>
        <v/>
      </c>
      <c r="AB544" s="121"/>
      <c r="AE544" s="77"/>
    </row>
    <row r="545" spans="1:31" s="59" customFormat="1" ht="13.8" x14ac:dyDescent="0.3">
      <c r="A545" s="58"/>
      <c r="E545" s="77"/>
      <c r="F545" s="77"/>
      <c r="H545" s="58"/>
      <c r="I545" s="98"/>
      <c r="J545" s="77"/>
      <c r="L545" s="58"/>
      <c r="M545" s="77"/>
      <c r="N545" s="77"/>
      <c r="O545" s="103"/>
      <c r="P545" s="77"/>
      <c r="Q545" s="58"/>
      <c r="R545" s="58"/>
      <c r="S545" s="75" t="str">
        <f t="shared" si="65"/>
        <v/>
      </c>
      <c r="T545" s="75" t="str">
        <f t="shared" si="66"/>
        <v/>
      </c>
      <c r="U545" s="58"/>
      <c r="V545" s="120" t="str">
        <f t="shared" si="62"/>
        <v/>
      </c>
      <c r="W545" s="75" t="str">
        <f t="shared" si="64"/>
        <v/>
      </c>
      <c r="X545" s="75" t="str">
        <f t="shared" si="63"/>
        <v/>
      </c>
      <c r="AB545" s="121"/>
      <c r="AE545" s="77"/>
    </row>
    <row r="546" spans="1:31" s="59" customFormat="1" ht="13.8" x14ac:dyDescent="0.3">
      <c r="A546" s="58"/>
      <c r="E546" s="77"/>
      <c r="F546" s="77"/>
      <c r="H546" s="58"/>
      <c r="I546" s="98"/>
      <c r="J546" s="77"/>
      <c r="L546" s="58"/>
      <c r="M546" s="77"/>
      <c r="N546" s="77"/>
      <c r="O546" s="103"/>
      <c r="P546" s="77"/>
      <c r="Q546" s="58"/>
      <c r="R546" s="58"/>
      <c r="S546" s="75" t="str">
        <f t="shared" si="65"/>
        <v/>
      </c>
      <c r="T546" s="75" t="str">
        <f t="shared" si="66"/>
        <v/>
      </c>
      <c r="U546" s="58"/>
      <c r="V546" s="120" t="str">
        <f t="shared" si="62"/>
        <v/>
      </c>
      <c r="W546" s="75" t="str">
        <f t="shared" si="64"/>
        <v/>
      </c>
      <c r="X546" s="75" t="str">
        <f t="shared" si="63"/>
        <v/>
      </c>
      <c r="AB546" s="121"/>
      <c r="AE546" s="77"/>
    </row>
    <row r="547" spans="1:31" s="59" customFormat="1" ht="13.8" x14ac:dyDescent="0.3">
      <c r="A547" s="58"/>
      <c r="E547" s="77"/>
      <c r="F547" s="77"/>
      <c r="H547" s="58"/>
      <c r="I547" s="98"/>
      <c r="J547" s="77"/>
      <c r="L547" s="58"/>
      <c r="M547" s="77"/>
      <c r="N547" s="77"/>
      <c r="O547" s="103"/>
      <c r="P547" s="77"/>
      <c r="Q547" s="58"/>
      <c r="R547" s="58"/>
      <c r="S547" s="75" t="str">
        <f t="shared" si="65"/>
        <v/>
      </c>
      <c r="T547" s="75" t="str">
        <f t="shared" si="66"/>
        <v/>
      </c>
      <c r="U547" s="58"/>
      <c r="V547" s="120" t="str">
        <f t="shared" si="62"/>
        <v/>
      </c>
      <c r="W547" s="75" t="str">
        <f t="shared" si="64"/>
        <v/>
      </c>
      <c r="X547" s="75" t="str">
        <f t="shared" si="63"/>
        <v/>
      </c>
      <c r="AB547" s="121"/>
      <c r="AE547" s="77"/>
    </row>
    <row r="548" spans="1:31" s="59" customFormat="1" ht="13.8" x14ac:dyDescent="0.3">
      <c r="A548" s="58"/>
      <c r="E548" s="77"/>
      <c r="F548" s="77"/>
      <c r="H548" s="58"/>
      <c r="I548" s="98"/>
      <c r="J548" s="77"/>
      <c r="L548" s="58"/>
      <c r="M548" s="77"/>
      <c r="N548" s="77"/>
      <c r="O548" s="103"/>
      <c r="P548" s="77"/>
      <c r="Q548" s="58"/>
      <c r="R548" s="58"/>
      <c r="S548" s="75" t="str">
        <f t="shared" si="65"/>
        <v/>
      </c>
      <c r="T548" s="75" t="str">
        <f t="shared" si="66"/>
        <v/>
      </c>
      <c r="U548" s="58"/>
      <c r="V548" s="120" t="str">
        <f t="shared" ref="V548:V611" si="67">IF(OR(U548="",S548=""),"",IF(ISTEXT(S548),"N/A",S548*U548))</f>
        <v/>
      </c>
      <c r="W548" s="75" t="str">
        <f t="shared" si="64"/>
        <v/>
      </c>
      <c r="X548" s="75" t="str">
        <f t="shared" ref="X548:X611" si="68">IF(W548="","",IF(OR(W548="IV",W548="III"),"Aceptable",IF(W548="II","No Aceptable o Aceptable con controles",IF(W548="I","No Aceptable","Error"))))</f>
        <v/>
      </c>
      <c r="AB548" s="121"/>
      <c r="AE548" s="77"/>
    </row>
    <row r="549" spans="1:31" s="59" customFormat="1" ht="13.8" x14ac:dyDescent="0.3">
      <c r="A549" s="58"/>
      <c r="E549" s="77"/>
      <c r="F549" s="77"/>
      <c r="H549" s="58"/>
      <c r="I549" s="98"/>
      <c r="J549" s="77"/>
      <c r="L549" s="58"/>
      <c r="M549" s="77"/>
      <c r="N549" s="77"/>
      <c r="O549" s="103"/>
      <c r="P549" s="77"/>
      <c r="Q549" s="58"/>
      <c r="R549" s="58"/>
      <c r="S549" s="75" t="str">
        <f t="shared" si="65"/>
        <v/>
      </c>
      <c r="T549" s="75" t="str">
        <f t="shared" si="66"/>
        <v/>
      </c>
      <c r="U549" s="58"/>
      <c r="V549" s="120" t="str">
        <f t="shared" si="67"/>
        <v/>
      </c>
      <c r="W549" s="75" t="str">
        <f t="shared" si="64"/>
        <v/>
      </c>
      <c r="X549" s="75" t="str">
        <f t="shared" si="68"/>
        <v/>
      </c>
      <c r="AB549" s="121"/>
      <c r="AE549" s="77"/>
    </row>
    <row r="550" spans="1:31" s="59" customFormat="1" ht="13.8" x14ac:dyDescent="0.3">
      <c r="A550" s="58"/>
      <c r="E550" s="77"/>
      <c r="F550" s="77"/>
      <c r="H550" s="58"/>
      <c r="I550" s="98"/>
      <c r="J550" s="77"/>
      <c r="L550" s="58"/>
      <c r="M550" s="77"/>
      <c r="N550" s="77"/>
      <c r="O550" s="103"/>
      <c r="P550" s="77"/>
      <c r="Q550" s="58"/>
      <c r="R550" s="58"/>
      <c r="S550" s="75" t="str">
        <f t="shared" si="65"/>
        <v/>
      </c>
      <c r="T550" s="75" t="str">
        <f t="shared" si="66"/>
        <v/>
      </c>
      <c r="U550" s="58"/>
      <c r="V550" s="120" t="str">
        <f t="shared" si="67"/>
        <v/>
      </c>
      <c r="W550" s="75" t="str">
        <f t="shared" si="64"/>
        <v/>
      </c>
      <c r="X550" s="75" t="str">
        <f t="shared" si="68"/>
        <v/>
      </c>
      <c r="AB550" s="121"/>
      <c r="AE550" s="77"/>
    </row>
    <row r="551" spans="1:31" s="59" customFormat="1" ht="13.8" x14ac:dyDescent="0.3">
      <c r="A551" s="58"/>
      <c r="E551" s="77"/>
      <c r="F551" s="77"/>
      <c r="H551" s="58"/>
      <c r="I551" s="98"/>
      <c r="J551" s="77"/>
      <c r="L551" s="58"/>
      <c r="M551" s="77"/>
      <c r="N551" s="77"/>
      <c r="O551" s="103"/>
      <c r="P551" s="77"/>
      <c r="Q551" s="58"/>
      <c r="R551" s="58"/>
      <c r="S551" s="75" t="str">
        <f t="shared" si="65"/>
        <v/>
      </c>
      <c r="T551" s="75" t="str">
        <f t="shared" si="66"/>
        <v/>
      </c>
      <c r="U551" s="58"/>
      <c r="V551" s="120" t="str">
        <f t="shared" si="67"/>
        <v/>
      </c>
      <c r="W551" s="75" t="str">
        <f t="shared" si="64"/>
        <v/>
      </c>
      <c r="X551" s="75" t="str">
        <f t="shared" si="68"/>
        <v/>
      </c>
      <c r="AB551" s="121"/>
      <c r="AE551" s="77"/>
    </row>
    <row r="552" spans="1:31" s="59" customFormat="1" ht="13.8" x14ac:dyDescent="0.3">
      <c r="A552" s="58"/>
      <c r="E552" s="77"/>
      <c r="F552" s="77"/>
      <c r="H552" s="58"/>
      <c r="I552" s="98"/>
      <c r="J552" s="77"/>
      <c r="L552" s="58"/>
      <c r="M552" s="77"/>
      <c r="N552" s="77"/>
      <c r="O552" s="103"/>
      <c r="P552" s="77"/>
      <c r="Q552" s="58"/>
      <c r="R552" s="58"/>
      <c r="S552" s="75" t="str">
        <f t="shared" si="65"/>
        <v/>
      </c>
      <c r="T552" s="75" t="str">
        <f t="shared" si="66"/>
        <v/>
      </c>
      <c r="U552" s="58"/>
      <c r="V552" s="120" t="str">
        <f t="shared" si="67"/>
        <v/>
      </c>
      <c r="W552" s="75" t="str">
        <f t="shared" si="64"/>
        <v/>
      </c>
      <c r="X552" s="75" t="str">
        <f t="shared" si="68"/>
        <v/>
      </c>
      <c r="AB552" s="121"/>
      <c r="AE552" s="77"/>
    </row>
    <row r="553" spans="1:31" s="59" customFormat="1" ht="13.8" x14ac:dyDescent="0.3">
      <c r="A553" s="58"/>
      <c r="E553" s="77"/>
      <c r="F553" s="77"/>
      <c r="H553" s="58"/>
      <c r="I553" s="98"/>
      <c r="J553" s="77"/>
      <c r="L553" s="58"/>
      <c r="M553" s="77"/>
      <c r="N553" s="77"/>
      <c r="O553" s="103"/>
      <c r="P553" s="77"/>
      <c r="Q553" s="58"/>
      <c r="R553" s="58"/>
      <c r="S553" s="75" t="str">
        <f t="shared" si="65"/>
        <v/>
      </c>
      <c r="T553" s="75" t="str">
        <f t="shared" si="66"/>
        <v/>
      </c>
      <c r="U553" s="58"/>
      <c r="V553" s="120" t="str">
        <f t="shared" si="67"/>
        <v/>
      </c>
      <c r="W553" s="75" t="str">
        <f t="shared" ref="W553:W616" si="69">IF(V553="","",IF(ISTEXT(V553),"IV",IF(V553=20,"IV",IF(AND(V553&gt;=40,V553&lt;=120),"III",IF(AND(V553&gt;=150,V553&lt;=500),"II",IF(AND(V553&gt;=600,V553&lt;=4000),"I","Error"))))))</f>
        <v/>
      </c>
      <c r="X553" s="75" t="str">
        <f t="shared" si="68"/>
        <v/>
      </c>
      <c r="AB553" s="121"/>
      <c r="AE553" s="77"/>
    </row>
    <row r="554" spans="1:31" s="59" customFormat="1" ht="13.8" x14ac:dyDescent="0.3">
      <c r="A554" s="58"/>
      <c r="E554" s="77"/>
      <c r="F554" s="77"/>
      <c r="H554" s="58"/>
      <c r="I554" s="98"/>
      <c r="J554" s="77"/>
      <c r="L554" s="58"/>
      <c r="M554" s="77"/>
      <c r="N554" s="77"/>
      <c r="O554" s="103"/>
      <c r="P554" s="77"/>
      <c r="Q554" s="58"/>
      <c r="R554" s="58"/>
      <c r="S554" s="75" t="str">
        <f t="shared" si="65"/>
        <v/>
      </c>
      <c r="T554" s="75" t="str">
        <f t="shared" si="66"/>
        <v/>
      </c>
      <c r="U554" s="58"/>
      <c r="V554" s="120" t="str">
        <f t="shared" si="67"/>
        <v/>
      </c>
      <c r="W554" s="75" t="str">
        <f t="shared" si="69"/>
        <v/>
      </c>
      <c r="X554" s="75" t="str">
        <f t="shared" si="68"/>
        <v/>
      </c>
      <c r="AB554" s="121"/>
      <c r="AE554" s="77"/>
    </row>
    <row r="555" spans="1:31" s="59" customFormat="1" ht="13.8" x14ac:dyDescent="0.3">
      <c r="A555" s="58"/>
      <c r="E555" s="77"/>
      <c r="F555" s="77"/>
      <c r="H555" s="58"/>
      <c r="I555" s="98"/>
      <c r="J555" s="77"/>
      <c r="L555" s="58"/>
      <c r="M555" s="77"/>
      <c r="N555" s="77"/>
      <c r="O555" s="103"/>
      <c r="P555" s="77"/>
      <c r="Q555" s="58"/>
      <c r="R555" s="58"/>
      <c r="S555" s="75" t="str">
        <f t="shared" si="65"/>
        <v/>
      </c>
      <c r="T555" s="75" t="str">
        <f t="shared" si="66"/>
        <v/>
      </c>
      <c r="U555" s="58"/>
      <c r="V555" s="120" t="str">
        <f t="shared" si="67"/>
        <v/>
      </c>
      <c r="W555" s="75" t="str">
        <f t="shared" si="69"/>
        <v/>
      </c>
      <c r="X555" s="75" t="str">
        <f t="shared" si="68"/>
        <v/>
      </c>
      <c r="AB555" s="121"/>
      <c r="AE555" s="77"/>
    </row>
    <row r="556" spans="1:31" s="59" customFormat="1" ht="13.8" x14ac:dyDescent="0.3">
      <c r="A556" s="58"/>
      <c r="E556" s="77"/>
      <c r="F556" s="77"/>
      <c r="H556" s="58"/>
      <c r="I556" s="98"/>
      <c r="J556" s="77"/>
      <c r="L556" s="58"/>
      <c r="M556" s="77"/>
      <c r="N556" s="77"/>
      <c r="O556" s="103"/>
      <c r="P556" s="77"/>
      <c r="Q556" s="58"/>
      <c r="R556" s="58"/>
      <c r="S556" s="75" t="str">
        <f t="shared" si="65"/>
        <v/>
      </c>
      <c r="T556" s="75" t="str">
        <f t="shared" si="66"/>
        <v/>
      </c>
      <c r="U556" s="58"/>
      <c r="V556" s="120" t="str">
        <f t="shared" si="67"/>
        <v/>
      </c>
      <c r="W556" s="75" t="str">
        <f t="shared" si="69"/>
        <v/>
      </c>
      <c r="X556" s="75" t="str">
        <f t="shared" si="68"/>
        <v/>
      </c>
      <c r="AB556" s="121"/>
      <c r="AE556" s="77"/>
    </row>
    <row r="557" spans="1:31" s="59" customFormat="1" ht="13.8" x14ac:dyDescent="0.3">
      <c r="A557" s="58"/>
      <c r="E557" s="77"/>
      <c r="F557" s="77"/>
      <c r="H557" s="58"/>
      <c r="I557" s="98"/>
      <c r="J557" s="77"/>
      <c r="L557" s="58"/>
      <c r="M557" s="77"/>
      <c r="N557" s="77"/>
      <c r="O557" s="103"/>
      <c r="P557" s="77"/>
      <c r="Q557" s="58"/>
      <c r="R557" s="58"/>
      <c r="S557" s="75" t="str">
        <f t="shared" si="65"/>
        <v/>
      </c>
      <c r="T557" s="75" t="str">
        <f t="shared" si="66"/>
        <v/>
      </c>
      <c r="U557" s="58"/>
      <c r="V557" s="120" t="str">
        <f t="shared" si="67"/>
        <v/>
      </c>
      <c r="W557" s="75" t="str">
        <f t="shared" si="69"/>
        <v/>
      </c>
      <c r="X557" s="75" t="str">
        <f t="shared" si="68"/>
        <v/>
      </c>
      <c r="AB557" s="121"/>
      <c r="AE557" s="77"/>
    </row>
    <row r="558" spans="1:31" s="59" customFormat="1" ht="13.8" x14ac:dyDescent="0.3">
      <c r="A558" s="58"/>
      <c r="E558" s="77"/>
      <c r="F558" s="77"/>
      <c r="H558" s="58"/>
      <c r="I558" s="98"/>
      <c r="J558" s="77"/>
      <c r="L558" s="58"/>
      <c r="M558" s="77"/>
      <c r="N558" s="77"/>
      <c r="O558" s="103"/>
      <c r="P558" s="77"/>
      <c r="Q558" s="58"/>
      <c r="R558" s="58"/>
      <c r="S558" s="75" t="str">
        <f t="shared" si="65"/>
        <v/>
      </c>
      <c r="T558" s="75" t="str">
        <f t="shared" si="66"/>
        <v/>
      </c>
      <c r="U558" s="58"/>
      <c r="V558" s="120" t="str">
        <f t="shared" si="67"/>
        <v/>
      </c>
      <c r="W558" s="75" t="str">
        <f t="shared" si="69"/>
        <v/>
      </c>
      <c r="X558" s="75" t="str">
        <f t="shared" si="68"/>
        <v/>
      </c>
      <c r="AB558" s="121"/>
      <c r="AE558" s="77"/>
    </row>
    <row r="559" spans="1:31" s="59" customFormat="1" ht="13.8" x14ac:dyDescent="0.3">
      <c r="A559" s="58"/>
      <c r="E559" s="77"/>
      <c r="F559" s="77"/>
      <c r="H559" s="58"/>
      <c r="I559" s="98"/>
      <c r="J559" s="77"/>
      <c r="L559" s="58"/>
      <c r="M559" s="77"/>
      <c r="N559" s="77"/>
      <c r="O559" s="103"/>
      <c r="P559" s="77"/>
      <c r="Q559" s="58"/>
      <c r="R559" s="58"/>
      <c r="S559" s="75" t="str">
        <f t="shared" si="65"/>
        <v/>
      </c>
      <c r="T559" s="75" t="str">
        <f t="shared" si="66"/>
        <v/>
      </c>
      <c r="U559" s="58"/>
      <c r="V559" s="120" t="str">
        <f t="shared" si="67"/>
        <v/>
      </c>
      <c r="W559" s="75" t="str">
        <f t="shared" si="69"/>
        <v/>
      </c>
      <c r="X559" s="75" t="str">
        <f t="shared" si="68"/>
        <v/>
      </c>
      <c r="AB559" s="121"/>
      <c r="AE559" s="77"/>
    </row>
    <row r="560" spans="1:31" s="59" customFormat="1" ht="13.8" x14ac:dyDescent="0.3">
      <c r="A560" s="58"/>
      <c r="E560" s="77"/>
      <c r="F560" s="77"/>
      <c r="H560" s="58"/>
      <c r="I560" s="98"/>
      <c r="J560" s="77"/>
      <c r="L560" s="58"/>
      <c r="M560" s="77"/>
      <c r="N560" s="77"/>
      <c r="O560" s="103"/>
      <c r="P560" s="77"/>
      <c r="Q560" s="58"/>
      <c r="R560" s="58"/>
      <c r="S560" s="75" t="str">
        <f t="shared" si="65"/>
        <v/>
      </c>
      <c r="T560" s="75" t="str">
        <f t="shared" si="66"/>
        <v/>
      </c>
      <c r="U560" s="58"/>
      <c r="V560" s="120" t="str">
        <f t="shared" si="67"/>
        <v/>
      </c>
      <c r="W560" s="75" t="str">
        <f t="shared" si="69"/>
        <v/>
      </c>
      <c r="X560" s="75" t="str">
        <f t="shared" si="68"/>
        <v/>
      </c>
      <c r="AB560" s="121"/>
      <c r="AE560" s="77"/>
    </row>
    <row r="561" spans="1:31" s="59" customFormat="1" ht="13.8" x14ac:dyDescent="0.3">
      <c r="A561" s="58"/>
      <c r="E561" s="77"/>
      <c r="F561" s="77"/>
      <c r="H561" s="58"/>
      <c r="I561" s="98"/>
      <c r="J561" s="77"/>
      <c r="L561" s="58"/>
      <c r="M561" s="77"/>
      <c r="N561" s="77"/>
      <c r="O561" s="103"/>
      <c r="P561" s="77"/>
      <c r="Q561" s="58"/>
      <c r="R561" s="58"/>
      <c r="S561" s="75" t="str">
        <f t="shared" si="65"/>
        <v/>
      </c>
      <c r="T561" s="75" t="str">
        <f t="shared" si="66"/>
        <v/>
      </c>
      <c r="U561" s="58"/>
      <c r="V561" s="120" t="str">
        <f t="shared" si="67"/>
        <v/>
      </c>
      <c r="W561" s="75" t="str">
        <f t="shared" si="69"/>
        <v/>
      </c>
      <c r="X561" s="75" t="str">
        <f t="shared" si="68"/>
        <v/>
      </c>
      <c r="AB561" s="121"/>
      <c r="AE561" s="77"/>
    </row>
    <row r="562" spans="1:31" s="59" customFormat="1" ht="13.8" x14ac:dyDescent="0.3">
      <c r="A562" s="58"/>
      <c r="E562" s="77"/>
      <c r="F562" s="77"/>
      <c r="H562" s="58"/>
      <c r="I562" s="98"/>
      <c r="J562" s="77"/>
      <c r="L562" s="58"/>
      <c r="M562" s="77"/>
      <c r="N562" s="77"/>
      <c r="O562" s="103"/>
      <c r="P562" s="77"/>
      <c r="Q562" s="58"/>
      <c r="R562" s="58"/>
      <c r="S562" s="75" t="str">
        <f t="shared" si="65"/>
        <v/>
      </c>
      <c r="T562" s="75" t="str">
        <f t="shared" si="66"/>
        <v/>
      </c>
      <c r="U562" s="58"/>
      <c r="V562" s="120" t="str">
        <f t="shared" si="67"/>
        <v/>
      </c>
      <c r="W562" s="75" t="str">
        <f t="shared" si="69"/>
        <v/>
      </c>
      <c r="X562" s="75" t="str">
        <f t="shared" si="68"/>
        <v/>
      </c>
      <c r="AB562" s="121"/>
      <c r="AE562" s="77"/>
    </row>
    <row r="563" spans="1:31" s="59" customFormat="1" ht="13.8" x14ac:dyDescent="0.3">
      <c r="A563" s="58"/>
      <c r="E563" s="77"/>
      <c r="F563" s="77"/>
      <c r="H563" s="58"/>
      <c r="I563" s="98"/>
      <c r="J563" s="77"/>
      <c r="L563" s="58"/>
      <c r="M563" s="77"/>
      <c r="N563" s="77"/>
      <c r="O563" s="103"/>
      <c r="P563" s="77"/>
      <c r="Q563" s="58"/>
      <c r="R563" s="58"/>
      <c r="S563" s="75" t="str">
        <f t="shared" si="65"/>
        <v/>
      </c>
      <c r="T563" s="75" t="str">
        <f t="shared" si="66"/>
        <v/>
      </c>
      <c r="U563" s="58"/>
      <c r="V563" s="120" t="str">
        <f t="shared" si="67"/>
        <v/>
      </c>
      <c r="W563" s="75" t="str">
        <f t="shared" si="69"/>
        <v/>
      </c>
      <c r="X563" s="75" t="str">
        <f t="shared" si="68"/>
        <v/>
      </c>
      <c r="AB563" s="121"/>
      <c r="AE563" s="77"/>
    </row>
    <row r="564" spans="1:31" s="59" customFormat="1" ht="13.8" x14ac:dyDescent="0.3">
      <c r="A564" s="58"/>
      <c r="E564" s="77"/>
      <c r="F564" s="77"/>
      <c r="H564" s="58"/>
      <c r="I564" s="98"/>
      <c r="J564" s="77"/>
      <c r="L564" s="58"/>
      <c r="M564" s="77"/>
      <c r="N564" s="77"/>
      <c r="O564" s="103"/>
      <c r="P564" s="77"/>
      <c r="Q564" s="58"/>
      <c r="R564" s="58"/>
      <c r="S564" s="75" t="str">
        <f t="shared" si="65"/>
        <v/>
      </c>
      <c r="T564" s="75" t="str">
        <f t="shared" si="66"/>
        <v/>
      </c>
      <c r="U564" s="58"/>
      <c r="V564" s="120" t="str">
        <f t="shared" si="67"/>
        <v/>
      </c>
      <c r="W564" s="75" t="str">
        <f t="shared" si="69"/>
        <v/>
      </c>
      <c r="X564" s="75" t="str">
        <f t="shared" si="68"/>
        <v/>
      </c>
      <c r="AB564" s="121"/>
      <c r="AE564" s="77"/>
    </row>
    <row r="565" spans="1:31" s="59" customFormat="1" ht="13.8" x14ac:dyDescent="0.3">
      <c r="A565" s="58"/>
      <c r="E565" s="77"/>
      <c r="F565" s="77"/>
      <c r="H565" s="58"/>
      <c r="I565" s="98"/>
      <c r="J565" s="77"/>
      <c r="L565" s="58"/>
      <c r="M565" s="77"/>
      <c r="N565" s="77"/>
      <c r="O565" s="103"/>
      <c r="P565" s="77"/>
      <c r="Q565" s="58"/>
      <c r="R565" s="58"/>
      <c r="S565" s="75" t="str">
        <f t="shared" si="65"/>
        <v/>
      </c>
      <c r="T565" s="75" t="str">
        <f t="shared" si="66"/>
        <v/>
      </c>
      <c r="U565" s="58"/>
      <c r="V565" s="120" t="str">
        <f t="shared" si="67"/>
        <v/>
      </c>
      <c r="W565" s="75" t="str">
        <f t="shared" si="69"/>
        <v/>
      </c>
      <c r="X565" s="75" t="str">
        <f t="shared" si="68"/>
        <v/>
      </c>
      <c r="AB565" s="121"/>
      <c r="AE565" s="77"/>
    </row>
    <row r="566" spans="1:31" s="59" customFormat="1" ht="13.8" x14ac:dyDescent="0.3">
      <c r="A566" s="58"/>
      <c r="E566" s="77"/>
      <c r="F566" s="77"/>
      <c r="H566" s="58"/>
      <c r="I566" s="98"/>
      <c r="J566" s="77"/>
      <c r="L566" s="58"/>
      <c r="M566" s="77"/>
      <c r="N566" s="77"/>
      <c r="O566" s="103"/>
      <c r="P566" s="77"/>
      <c r="Q566" s="58"/>
      <c r="R566" s="58"/>
      <c r="S566" s="75" t="str">
        <f t="shared" si="65"/>
        <v/>
      </c>
      <c r="T566" s="75" t="str">
        <f t="shared" si="66"/>
        <v/>
      </c>
      <c r="U566" s="58"/>
      <c r="V566" s="120" t="str">
        <f t="shared" si="67"/>
        <v/>
      </c>
      <c r="W566" s="75" t="str">
        <f t="shared" si="69"/>
        <v/>
      </c>
      <c r="X566" s="75" t="str">
        <f t="shared" si="68"/>
        <v/>
      </c>
      <c r="AB566" s="121"/>
      <c r="AE566" s="77"/>
    </row>
    <row r="567" spans="1:31" s="59" customFormat="1" ht="13.8" x14ac:dyDescent="0.3">
      <c r="A567" s="58"/>
      <c r="E567" s="77"/>
      <c r="F567" s="77"/>
      <c r="H567" s="58"/>
      <c r="I567" s="98"/>
      <c r="J567" s="77"/>
      <c r="L567" s="58"/>
      <c r="M567" s="77"/>
      <c r="N567" s="77"/>
      <c r="O567" s="103"/>
      <c r="P567" s="77"/>
      <c r="Q567" s="58"/>
      <c r="R567" s="58"/>
      <c r="S567" s="75" t="str">
        <f t="shared" si="65"/>
        <v/>
      </c>
      <c r="T567" s="75" t="str">
        <f t="shared" si="66"/>
        <v/>
      </c>
      <c r="U567" s="58"/>
      <c r="V567" s="120" t="str">
        <f t="shared" si="67"/>
        <v/>
      </c>
      <c r="W567" s="75" t="str">
        <f t="shared" si="69"/>
        <v/>
      </c>
      <c r="X567" s="75" t="str">
        <f t="shared" si="68"/>
        <v/>
      </c>
      <c r="AB567" s="121"/>
      <c r="AE567" s="77"/>
    </row>
    <row r="568" spans="1:31" s="59" customFormat="1" ht="13.8" x14ac:dyDescent="0.3">
      <c r="A568" s="58"/>
      <c r="E568" s="77"/>
      <c r="F568" s="77"/>
      <c r="H568" s="58"/>
      <c r="I568" s="98"/>
      <c r="J568" s="77"/>
      <c r="L568" s="58"/>
      <c r="M568" s="77"/>
      <c r="N568" s="77"/>
      <c r="O568" s="103"/>
      <c r="P568" s="77"/>
      <c r="Q568" s="58"/>
      <c r="R568" s="58"/>
      <c r="S568" s="75" t="str">
        <f t="shared" si="65"/>
        <v/>
      </c>
      <c r="T568" s="75" t="str">
        <f t="shared" si="66"/>
        <v/>
      </c>
      <c r="U568" s="58"/>
      <c r="V568" s="120" t="str">
        <f t="shared" si="67"/>
        <v/>
      </c>
      <c r="W568" s="75" t="str">
        <f t="shared" si="69"/>
        <v/>
      </c>
      <c r="X568" s="75" t="str">
        <f t="shared" si="68"/>
        <v/>
      </c>
      <c r="AB568" s="121"/>
      <c r="AE568" s="77"/>
    </row>
    <row r="569" spans="1:31" s="59" customFormat="1" ht="13.8" x14ac:dyDescent="0.3">
      <c r="A569" s="58"/>
      <c r="E569" s="77"/>
      <c r="F569" s="77"/>
      <c r="H569" s="58"/>
      <c r="I569" s="98"/>
      <c r="J569" s="77"/>
      <c r="L569" s="58"/>
      <c r="M569" s="77"/>
      <c r="N569" s="77"/>
      <c r="O569" s="103"/>
      <c r="P569" s="77"/>
      <c r="Q569" s="58"/>
      <c r="R569" s="58"/>
      <c r="S569" s="75" t="str">
        <f t="shared" ref="S569:S622" si="70">IF(OR(Q569="",R569=""),"",IF((Q569*R569=0),"N/A",Q569*R569))</f>
        <v/>
      </c>
      <c r="T569" s="75" t="str">
        <f t="shared" si="66"/>
        <v/>
      </c>
      <c r="U569" s="58"/>
      <c r="V569" s="120" t="str">
        <f t="shared" si="67"/>
        <v/>
      </c>
      <c r="W569" s="75" t="str">
        <f t="shared" si="69"/>
        <v/>
      </c>
      <c r="X569" s="75" t="str">
        <f t="shared" si="68"/>
        <v/>
      </c>
      <c r="AB569" s="121"/>
      <c r="AE569" s="77"/>
    </row>
    <row r="570" spans="1:31" s="59" customFormat="1" ht="13.8" x14ac:dyDescent="0.3">
      <c r="A570" s="58"/>
      <c r="E570" s="77"/>
      <c r="F570" s="77"/>
      <c r="H570" s="58"/>
      <c r="I570" s="98"/>
      <c r="J570" s="77"/>
      <c r="L570" s="58"/>
      <c r="M570" s="77"/>
      <c r="N570" s="77"/>
      <c r="O570" s="103"/>
      <c r="P570" s="77"/>
      <c r="Q570" s="58"/>
      <c r="R570" s="58"/>
      <c r="S570" s="75" t="str">
        <f t="shared" si="70"/>
        <v/>
      </c>
      <c r="T570" s="75" t="str">
        <f t="shared" si="66"/>
        <v/>
      </c>
      <c r="U570" s="58"/>
      <c r="V570" s="120" t="str">
        <f t="shared" si="67"/>
        <v/>
      </c>
      <c r="W570" s="75" t="str">
        <f t="shared" si="69"/>
        <v/>
      </c>
      <c r="X570" s="75" t="str">
        <f t="shared" si="68"/>
        <v/>
      </c>
      <c r="AB570" s="121"/>
      <c r="AE570" s="77"/>
    </row>
    <row r="571" spans="1:31" s="59" customFormat="1" ht="13.8" x14ac:dyDescent="0.3">
      <c r="A571" s="58"/>
      <c r="E571" s="77"/>
      <c r="F571" s="77"/>
      <c r="H571" s="58"/>
      <c r="I571" s="98"/>
      <c r="J571" s="77"/>
      <c r="L571" s="58"/>
      <c r="M571" s="77"/>
      <c r="N571" s="77"/>
      <c r="O571" s="103"/>
      <c r="P571" s="77"/>
      <c r="Q571" s="58"/>
      <c r="R571" s="58"/>
      <c r="S571" s="75" t="str">
        <f t="shared" si="70"/>
        <v/>
      </c>
      <c r="T571" s="75" t="str">
        <f t="shared" si="66"/>
        <v/>
      </c>
      <c r="U571" s="58"/>
      <c r="V571" s="120" t="str">
        <f t="shared" si="67"/>
        <v/>
      </c>
      <c r="W571" s="75" t="str">
        <f t="shared" si="69"/>
        <v/>
      </c>
      <c r="X571" s="75" t="str">
        <f t="shared" si="68"/>
        <v/>
      </c>
      <c r="AB571" s="121"/>
      <c r="AE571" s="77"/>
    </row>
    <row r="572" spans="1:31" s="59" customFormat="1" ht="13.8" x14ac:dyDescent="0.3">
      <c r="A572" s="58"/>
      <c r="E572" s="77"/>
      <c r="F572" s="77"/>
      <c r="H572" s="58"/>
      <c r="I572" s="98"/>
      <c r="J572" s="77"/>
      <c r="L572" s="58"/>
      <c r="M572" s="77"/>
      <c r="N572" s="77"/>
      <c r="O572" s="103"/>
      <c r="P572" s="77"/>
      <c r="Q572" s="58"/>
      <c r="R572" s="58"/>
      <c r="S572" s="75" t="str">
        <f t="shared" si="70"/>
        <v/>
      </c>
      <c r="T572" s="75" t="str">
        <f t="shared" si="66"/>
        <v/>
      </c>
      <c r="U572" s="58"/>
      <c r="V572" s="120" t="str">
        <f t="shared" si="67"/>
        <v/>
      </c>
      <c r="W572" s="75" t="str">
        <f t="shared" si="69"/>
        <v/>
      </c>
      <c r="X572" s="75" t="str">
        <f t="shared" si="68"/>
        <v/>
      </c>
      <c r="AB572" s="121"/>
      <c r="AE572" s="77"/>
    </row>
    <row r="573" spans="1:31" s="59" customFormat="1" ht="13.8" x14ac:dyDescent="0.3">
      <c r="A573" s="58"/>
      <c r="E573" s="77"/>
      <c r="F573" s="77"/>
      <c r="H573" s="58"/>
      <c r="I573" s="98"/>
      <c r="J573" s="77"/>
      <c r="L573" s="58"/>
      <c r="M573" s="77"/>
      <c r="N573" s="77"/>
      <c r="O573" s="103"/>
      <c r="P573" s="77"/>
      <c r="Q573" s="58"/>
      <c r="R573" s="58"/>
      <c r="S573" s="75" t="str">
        <f t="shared" si="70"/>
        <v/>
      </c>
      <c r="T573" s="75" t="str">
        <f t="shared" si="66"/>
        <v/>
      </c>
      <c r="U573" s="58"/>
      <c r="V573" s="120" t="str">
        <f t="shared" si="67"/>
        <v/>
      </c>
      <c r="W573" s="75" t="str">
        <f t="shared" si="69"/>
        <v/>
      </c>
      <c r="X573" s="75" t="str">
        <f t="shared" si="68"/>
        <v/>
      </c>
      <c r="AB573" s="121"/>
      <c r="AE573" s="77"/>
    </row>
    <row r="574" spans="1:31" s="59" customFormat="1" ht="13.8" x14ac:dyDescent="0.3">
      <c r="A574" s="58"/>
      <c r="E574" s="77"/>
      <c r="F574" s="77"/>
      <c r="H574" s="58"/>
      <c r="I574" s="98"/>
      <c r="J574" s="77"/>
      <c r="L574" s="58"/>
      <c r="M574" s="77"/>
      <c r="N574" s="77"/>
      <c r="O574" s="103"/>
      <c r="P574" s="77"/>
      <c r="Q574" s="58"/>
      <c r="R574" s="58"/>
      <c r="S574" s="75" t="str">
        <f t="shared" si="70"/>
        <v/>
      </c>
      <c r="T574" s="75" t="str">
        <f t="shared" si="66"/>
        <v/>
      </c>
      <c r="U574" s="58"/>
      <c r="V574" s="120" t="str">
        <f t="shared" si="67"/>
        <v/>
      </c>
      <c r="W574" s="75" t="str">
        <f t="shared" si="69"/>
        <v/>
      </c>
      <c r="X574" s="75" t="str">
        <f t="shared" si="68"/>
        <v/>
      </c>
      <c r="AB574" s="121"/>
      <c r="AE574" s="77"/>
    </row>
    <row r="575" spans="1:31" s="59" customFormat="1" ht="13.8" x14ac:dyDescent="0.3">
      <c r="A575" s="58"/>
      <c r="E575" s="77"/>
      <c r="F575" s="77"/>
      <c r="H575" s="58"/>
      <c r="I575" s="98"/>
      <c r="J575" s="77"/>
      <c r="L575" s="58"/>
      <c r="M575" s="77"/>
      <c r="N575" s="77"/>
      <c r="O575" s="103"/>
      <c r="P575" s="77"/>
      <c r="Q575" s="58"/>
      <c r="R575" s="58"/>
      <c r="S575" s="75" t="str">
        <f t="shared" si="70"/>
        <v/>
      </c>
      <c r="T575" s="75" t="str">
        <f t="shared" si="66"/>
        <v/>
      </c>
      <c r="U575" s="58"/>
      <c r="V575" s="120" t="str">
        <f t="shared" si="67"/>
        <v/>
      </c>
      <c r="W575" s="75" t="str">
        <f t="shared" si="69"/>
        <v/>
      </c>
      <c r="X575" s="75" t="str">
        <f t="shared" si="68"/>
        <v/>
      </c>
      <c r="AB575" s="121"/>
      <c r="AE575" s="77"/>
    </row>
    <row r="576" spans="1:31" s="59" customFormat="1" ht="13.8" x14ac:dyDescent="0.3">
      <c r="A576" s="58"/>
      <c r="E576" s="77"/>
      <c r="F576" s="77"/>
      <c r="H576" s="58"/>
      <c r="I576" s="98"/>
      <c r="J576" s="77"/>
      <c r="L576" s="58"/>
      <c r="M576" s="77"/>
      <c r="N576" s="77"/>
      <c r="O576" s="103"/>
      <c r="P576" s="77"/>
      <c r="Q576" s="58"/>
      <c r="R576" s="58"/>
      <c r="S576" s="75" t="str">
        <f t="shared" si="70"/>
        <v/>
      </c>
      <c r="T576" s="75" t="str">
        <f t="shared" si="66"/>
        <v/>
      </c>
      <c r="U576" s="58"/>
      <c r="V576" s="120" t="str">
        <f t="shared" si="67"/>
        <v/>
      </c>
      <c r="W576" s="75" t="str">
        <f t="shared" si="69"/>
        <v/>
      </c>
      <c r="X576" s="75" t="str">
        <f t="shared" si="68"/>
        <v/>
      </c>
      <c r="AB576" s="121"/>
      <c r="AE576" s="77"/>
    </row>
    <row r="577" spans="1:31" s="59" customFormat="1" ht="13.8" x14ac:dyDescent="0.3">
      <c r="A577" s="58"/>
      <c r="E577" s="77"/>
      <c r="F577" s="77"/>
      <c r="H577" s="58"/>
      <c r="I577" s="98"/>
      <c r="J577" s="77"/>
      <c r="L577" s="58"/>
      <c r="M577" s="77"/>
      <c r="N577" s="77"/>
      <c r="O577" s="103"/>
      <c r="P577" s="77"/>
      <c r="Q577" s="58"/>
      <c r="R577" s="58"/>
      <c r="S577" s="75" t="str">
        <f t="shared" si="70"/>
        <v/>
      </c>
      <c r="T577" s="75" t="str">
        <f t="shared" si="66"/>
        <v/>
      </c>
      <c r="U577" s="58"/>
      <c r="V577" s="120" t="str">
        <f t="shared" si="67"/>
        <v/>
      </c>
      <c r="W577" s="75" t="str">
        <f t="shared" si="69"/>
        <v/>
      </c>
      <c r="X577" s="75" t="str">
        <f t="shared" si="68"/>
        <v/>
      </c>
      <c r="AB577" s="121"/>
      <c r="AE577" s="77"/>
    </row>
    <row r="578" spans="1:31" s="59" customFormat="1" ht="13.8" x14ac:dyDescent="0.3">
      <c r="A578" s="58"/>
      <c r="E578" s="77"/>
      <c r="F578" s="77"/>
      <c r="H578" s="58"/>
      <c r="I578" s="98"/>
      <c r="J578" s="77"/>
      <c r="L578" s="58"/>
      <c r="M578" s="77"/>
      <c r="N578" s="77"/>
      <c r="O578" s="103"/>
      <c r="P578" s="77"/>
      <c r="Q578" s="58"/>
      <c r="R578" s="58"/>
      <c r="S578" s="75" t="str">
        <f t="shared" si="70"/>
        <v/>
      </c>
      <c r="T578" s="75" t="str">
        <f t="shared" si="66"/>
        <v/>
      </c>
      <c r="U578" s="58"/>
      <c r="V578" s="120" t="str">
        <f t="shared" si="67"/>
        <v/>
      </c>
      <c r="W578" s="75" t="str">
        <f t="shared" si="69"/>
        <v/>
      </c>
      <c r="X578" s="75" t="str">
        <f t="shared" si="68"/>
        <v/>
      </c>
      <c r="AB578" s="121"/>
      <c r="AE578" s="77"/>
    </row>
    <row r="579" spans="1:31" s="59" customFormat="1" ht="13.8" x14ac:dyDescent="0.3">
      <c r="A579" s="58"/>
      <c r="E579" s="77"/>
      <c r="F579" s="77"/>
      <c r="H579" s="58"/>
      <c r="I579" s="98"/>
      <c r="J579" s="77"/>
      <c r="L579" s="58"/>
      <c r="M579" s="77"/>
      <c r="N579" s="77"/>
      <c r="O579" s="103"/>
      <c r="P579" s="77"/>
      <c r="Q579" s="58"/>
      <c r="R579" s="58"/>
      <c r="S579" s="75" t="str">
        <f t="shared" si="70"/>
        <v/>
      </c>
      <c r="T579" s="75" t="str">
        <f t="shared" si="66"/>
        <v/>
      </c>
      <c r="U579" s="58"/>
      <c r="V579" s="120" t="str">
        <f t="shared" si="67"/>
        <v/>
      </c>
      <c r="W579" s="75" t="str">
        <f t="shared" si="69"/>
        <v/>
      </c>
      <c r="X579" s="75" t="str">
        <f t="shared" si="68"/>
        <v/>
      </c>
      <c r="AB579" s="121"/>
      <c r="AE579" s="77"/>
    </row>
    <row r="580" spans="1:31" s="59" customFormat="1" ht="13.8" x14ac:dyDescent="0.3">
      <c r="A580" s="58"/>
      <c r="E580" s="77"/>
      <c r="F580" s="77"/>
      <c r="H580" s="58"/>
      <c r="I580" s="98"/>
      <c r="J580" s="77"/>
      <c r="L580" s="58"/>
      <c r="M580" s="77"/>
      <c r="N580" s="77"/>
      <c r="O580" s="103"/>
      <c r="P580" s="77"/>
      <c r="Q580" s="58"/>
      <c r="R580" s="58"/>
      <c r="S580" s="75" t="str">
        <f t="shared" si="70"/>
        <v/>
      </c>
      <c r="T580" s="75" t="str">
        <f t="shared" si="66"/>
        <v/>
      </c>
      <c r="U580" s="58"/>
      <c r="V580" s="120" t="str">
        <f t="shared" si="67"/>
        <v/>
      </c>
      <c r="W580" s="75" t="str">
        <f t="shared" si="69"/>
        <v/>
      </c>
      <c r="X580" s="75" t="str">
        <f t="shared" si="68"/>
        <v/>
      </c>
      <c r="AB580" s="121"/>
      <c r="AE580" s="77"/>
    </row>
    <row r="581" spans="1:31" s="59" customFormat="1" ht="13.8" x14ac:dyDescent="0.3">
      <c r="A581" s="58"/>
      <c r="E581" s="77"/>
      <c r="F581" s="77"/>
      <c r="H581" s="58"/>
      <c r="I581" s="98"/>
      <c r="J581" s="77"/>
      <c r="L581" s="58"/>
      <c r="M581" s="77"/>
      <c r="N581" s="77"/>
      <c r="O581" s="103"/>
      <c r="P581" s="77"/>
      <c r="Q581" s="58"/>
      <c r="R581" s="58"/>
      <c r="S581" s="75" t="str">
        <f t="shared" si="70"/>
        <v/>
      </c>
      <c r="T581" s="75" t="str">
        <f t="shared" si="66"/>
        <v/>
      </c>
      <c r="U581" s="58"/>
      <c r="V581" s="120" t="str">
        <f t="shared" si="67"/>
        <v/>
      </c>
      <c r="W581" s="75" t="str">
        <f t="shared" si="69"/>
        <v/>
      </c>
      <c r="X581" s="75" t="str">
        <f t="shared" si="68"/>
        <v/>
      </c>
      <c r="AB581" s="121"/>
      <c r="AE581" s="77"/>
    </row>
    <row r="582" spans="1:31" s="59" customFormat="1" ht="13.8" x14ac:dyDescent="0.3">
      <c r="A582" s="58"/>
      <c r="E582" s="77"/>
      <c r="F582" s="77"/>
      <c r="H582" s="58"/>
      <c r="I582" s="98"/>
      <c r="J582" s="77"/>
      <c r="L582" s="58"/>
      <c r="M582" s="77"/>
      <c r="N582" s="77"/>
      <c r="O582" s="103"/>
      <c r="P582" s="77"/>
      <c r="Q582" s="58"/>
      <c r="R582" s="58"/>
      <c r="S582" s="75" t="str">
        <f t="shared" si="70"/>
        <v/>
      </c>
      <c r="T582" s="75" t="str">
        <f t="shared" si="66"/>
        <v/>
      </c>
      <c r="U582" s="58"/>
      <c r="V582" s="120" t="str">
        <f t="shared" si="67"/>
        <v/>
      </c>
      <c r="W582" s="75" t="str">
        <f t="shared" si="69"/>
        <v/>
      </c>
      <c r="X582" s="75" t="str">
        <f t="shared" si="68"/>
        <v/>
      </c>
      <c r="AB582" s="121"/>
      <c r="AE582" s="77"/>
    </row>
    <row r="583" spans="1:31" s="59" customFormat="1" ht="13.8" x14ac:dyDescent="0.3">
      <c r="A583" s="58"/>
      <c r="E583" s="77"/>
      <c r="F583" s="77"/>
      <c r="H583" s="58"/>
      <c r="I583" s="98"/>
      <c r="J583" s="77"/>
      <c r="L583" s="58"/>
      <c r="M583" s="77"/>
      <c r="N583" s="77"/>
      <c r="O583" s="103"/>
      <c r="P583" s="77"/>
      <c r="Q583" s="58"/>
      <c r="R583" s="58"/>
      <c r="S583" s="75" t="str">
        <f t="shared" si="70"/>
        <v/>
      </c>
      <c r="T583" s="75" t="str">
        <f t="shared" si="66"/>
        <v/>
      </c>
      <c r="U583" s="58"/>
      <c r="V583" s="120" t="str">
        <f t="shared" si="67"/>
        <v/>
      </c>
      <c r="W583" s="75" t="str">
        <f t="shared" si="69"/>
        <v/>
      </c>
      <c r="X583" s="75" t="str">
        <f t="shared" si="68"/>
        <v/>
      </c>
      <c r="AB583" s="121"/>
      <c r="AE583" s="77"/>
    </row>
    <row r="584" spans="1:31" s="59" customFormat="1" ht="13.8" x14ac:dyDescent="0.3">
      <c r="A584" s="58"/>
      <c r="E584" s="77"/>
      <c r="F584" s="77"/>
      <c r="H584" s="58"/>
      <c r="I584" s="98"/>
      <c r="J584" s="77"/>
      <c r="L584" s="58"/>
      <c r="M584" s="77"/>
      <c r="N584" s="77"/>
      <c r="O584" s="103"/>
      <c r="P584" s="77"/>
      <c r="Q584" s="58"/>
      <c r="R584" s="58"/>
      <c r="S584" s="75" t="str">
        <f t="shared" si="70"/>
        <v/>
      </c>
      <c r="T584" s="75" t="str">
        <f t="shared" si="66"/>
        <v/>
      </c>
      <c r="U584" s="58"/>
      <c r="V584" s="120" t="str">
        <f t="shared" si="67"/>
        <v/>
      </c>
      <c r="W584" s="75" t="str">
        <f t="shared" si="69"/>
        <v/>
      </c>
      <c r="X584" s="75" t="str">
        <f t="shared" si="68"/>
        <v/>
      </c>
      <c r="AB584" s="121"/>
      <c r="AE584" s="77"/>
    </row>
    <row r="585" spans="1:31" s="59" customFormat="1" ht="13.8" x14ac:dyDescent="0.3">
      <c r="A585" s="58"/>
      <c r="E585" s="77"/>
      <c r="F585" s="77"/>
      <c r="H585" s="58"/>
      <c r="I585" s="98"/>
      <c r="J585" s="77"/>
      <c r="L585" s="58"/>
      <c r="M585" s="77"/>
      <c r="N585" s="77"/>
      <c r="O585" s="103"/>
      <c r="P585" s="77"/>
      <c r="Q585" s="58"/>
      <c r="R585" s="58"/>
      <c r="S585" s="75" t="str">
        <f t="shared" si="70"/>
        <v/>
      </c>
      <c r="T585" s="75" t="str">
        <f t="shared" si="66"/>
        <v/>
      </c>
      <c r="U585" s="58"/>
      <c r="V585" s="120" t="str">
        <f t="shared" si="67"/>
        <v/>
      </c>
      <c r="W585" s="75" t="str">
        <f t="shared" si="69"/>
        <v/>
      </c>
      <c r="X585" s="75" t="str">
        <f t="shared" si="68"/>
        <v/>
      </c>
      <c r="AB585" s="121"/>
      <c r="AE585" s="77"/>
    </row>
    <row r="586" spans="1:31" s="59" customFormat="1" ht="13.8" x14ac:dyDescent="0.3">
      <c r="A586" s="58"/>
      <c r="E586" s="77"/>
      <c r="F586" s="77"/>
      <c r="H586" s="58"/>
      <c r="I586" s="98"/>
      <c r="J586" s="77"/>
      <c r="L586" s="58"/>
      <c r="M586" s="77"/>
      <c r="N586" s="77"/>
      <c r="O586" s="103"/>
      <c r="P586" s="77"/>
      <c r="Q586" s="58"/>
      <c r="R586" s="58"/>
      <c r="S586" s="75" t="str">
        <f t="shared" si="70"/>
        <v/>
      </c>
      <c r="T586" s="75" t="str">
        <f t="shared" si="66"/>
        <v/>
      </c>
      <c r="U586" s="58"/>
      <c r="V586" s="120" t="str">
        <f t="shared" si="67"/>
        <v/>
      </c>
      <c r="W586" s="75" t="str">
        <f t="shared" si="69"/>
        <v/>
      </c>
      <c r="X586" s="75" t="str">
        <f t="shared" si="68"/>
        <v/>
      </c>
      <c r="AB586" s="121"/>
      <c r="AE586" s="77"/>
    </row>
    <row r="587" spans="1:31" s="59" customFormat="1" ht="13.8" x14ac:dyDescent="0.3">
      <c r="A587" s="58"/>
      <c r="E587" s="77"/>
      <c r="F587" s="77"/>
      <c r="H587" s="58"/>
      <c r="I587" s="98"/>
      <c r="J587" s="77"/>
      <c r="L587" s="58"/>
      <c r="M587" s="77"/>
      <c r="N587" s="77"/>
      <c r="O587" s="103"/>
      <c r="P587" s="77"/>
      <c r="Q587" s="58"/>
      <c r="R587" s="58"/>
      <c r="S587" s="75" t="str">
        <f t="shared" si="70"/>
        <v/>
      </c>
      <c r="T587" s="75" t="str">
        <f t="shared" si="66"/>
        <v/>
      </c>
      <c r="U587" s="58"/>
      <c r="V587" s="120" t="str">
        <f t="shared" si="67"/>
        <v/>
      </c>
      <c r="W587" s="75" t="str">
        <f t="shared" si="69"/>
        <v/>
      </c>
      <c r="X587" s="75" t="str">
        <f t="shared" si="68"/>
        <v/>
      </c>
      <c r="AB587" s="121"/>
      <c r="AE587" s="77"/>
    </row>
    <row r="588" spans="1:31" s="59" customFormat="1" ht="13.8" x14ac:dyDescent="0.3">
      <c r="A588" s="58"/>
      <c r="E588" s="77"/>
      <c r="F588" s="77"/>
      <c r="H588" s="58"/>
      <c r="I588" s="98"/>
      <c r="J588" s="77"/>
      <c r="L588" s="58"/>
      <c r="M588" s="77"/>
      <c r="N588" s="77"/>
      <c r="O588" s="103"/>
      <c r="P588" s="77"/>
      <c r="Q588" s="58"/>
      <c r="R588" s="58"/>
      <c r="S588" s="75" t="str">
        <f t="shared" si="70"/>
        <v/>
      </c>
      <c r="T588" s="75" t="str">
        <f t="shared" si="66"/>
        <v/>
      </c>
      <c r="U588" s="58"/>
      <c r="V588" s="120" t="str">
        <f t="shared" si="67"/>
        <v/>
      </c>
      <c r="W588" s="75" t="str">
        <f t="shared" si="69"/>
        <v/>
      </c>
      <c r="X588" s="75" t="str">
        <f t="shared" si="68"/>
        <v/>
      </c>
      <c r="AB588" s="121"/>
      <c r="AE588" s="77"/>
    </row>
    <row r="589" spans="1:31" s="59" customFormat="1" ht="13.8" x14ac:dyDescent="0.3">
      <c r="A589" s="58"/>
      <c r="E589" s="77"/>
      <c r="F589" s="77"/>
      <c r="H589" s="58"/>
      <c r="I589" s="98"/>
      <c r="J589" s="77"/>
      <c r="L589" s="58"/>
      <c r="M589" s="77"/>
      <c r="N589" s="77"/>
      <c r="O589" s="103"/>
      <c r="P589" s="77"/>
      <c r="Q589" s="58"/>
      <c r="R589" s="58"/>
      <c r="S589" s="75" t="str">
        <f t="shared" si="70"/>
        <v/>
      </c>
      <c r="T589" s="75" t="str">
        <f t="shared" si="66"/>
        <v/>
      </c>
      <c r="U589" s="58"/>
      <c r="V589" s="120" t="str">
        <f t="shared" si="67"/>
        <v/>
      </c>
      <c r="W589" s="75" t="str">
        <f t="shared" si="69"/>
        <v/>
      </c>
      <c r="X589" s="75" t="str">
        <f t="shared" si="68"/>
        <v/>
      </c>
      <c r="AB589" s="121"/>
      <c r="AE589" s="77"/>
    </row>
    <row r="590" spans="1:31" s="59" customFormat="1" ht="13.8" x14ac:dyDescent="0.3">
      <c r="A590" s="58"/>
      <c r="E590" s="77"/>
      <c r="F590" s="77"/>
      <c r="H590" s="58"/>
      <c r="I590" s="98"/>
      <c r="J590" s="77"/>
      <c r="L590" s="58"/>
      <c r="M590" s="77"/>
      <c r="N590" s="77"/>
      <c r="O590" s="103"/>
      <c r="P590" s="77"/>
      <c r="Q590" s="58"/>
      <c r="R590" s="58"/>
      <c r="S590" s="75" t="str">
        <f t="shared" si="70"/>
        <v/>
      </c>
      <c r="T590" s="75" t="str">
        <f t="shared" si="66"/>
        <v/>
      </c>
      <c r="U590" s="58"/>
      <c r="V590" s="120" t="str">
        <f t="shared" si="67"/>
        <v/>
      </c>
      <c r="W590" s="75" t="str">
        <f t="shared" si="69"/>
        <v/>
      </c>
      <c r="X590" s="75" t="str">
        <f t="shared" si="68"/>
        <v/>
      </c>
      <c r="AB590" s="121"/>
      <c r="AE590" s="77"/>
    </row>
    <row r="591" spans="1:31" s="59" customFormat="1" ht="13.8" x14ac:dyDescent="0.3">
      <c r="A591" s="58"/>
      <c r="E591" s="77"/>
      <c r="F591" s="77"/>
      <c r="H591" s="58"/>
      <c r="I591" s="98"/>
      <c r="J591" s="77"/>
      <c r="L591" s="58"/>
      <c r="M591" s="77"/>
      <c r="N591" s="77"/>
      <c r="O591" s="103"/>
      <c r="P591" s="77"/>
      <c r="Q591" s="58"/>
      <c r="R591" s="58"/>
      <c r="S591" s="75" t="str">
        <f t="shared" si="70"/>
        <v/>
      </c>
      <c r="T591" s="75" t="str">
        <f t="shared" si="66"/>
        <v/>
      </c>
      <c r="U591" s="58"/>
      <c r="V591" s="120" t="str">
        <f t="shared" si="67"/>
        <v/>
      </c>
      <c r="W591" s="75" t="str">
        <f t="shared" si="69"/>
        <v/>
      </c>
      <c r="X591" s="75" t="str">
        <f t="shared" si="68"/>
        <v/>
      </c>
      <c r="AB591" s="121"/>
      <c r="AE591" s="77"/>
    </row>
    <row r="592" spans="1:31" s="59" customFormat="1" ht="13.8" x14ac:dyDescent="0.3">
      <c r="A592" s="58"/>
      <c r="E592" s="77"/>
      <c r="F592" s="77"/>
      <c r="H592" s="58"/>
      <c r="I592" s="98"/>
      <c r="J592" s="77"/>
      <c r="L592" s="58"/>
      <c r="M592" s="77"/>
      <c r="N592" s="77"/>
      <c r="O592" s="103"/>
      <c r="P592" s="77"/>
      <c r="Q592" s="58"/>
      <c r="R592" s="58"/>
      <c r="S592" s="75" t="str">
        <f t="shared" si="70"/>
        <v/>
      </c>
      <c r="T592" s="75" t="str">
        <f t="shared" si="66"/>
        <v/>
      </c>
      <c r="U592" s="58"/>
      <c r="V592" s="120" t="str">
        <f t="shared" si="67"/>
        <v/>
      </c>
      <c r="W592" s="75" t="str">
        <f t="shared" si="69"/>
        <v/>
      </c>
      <c r="X592" s="75" t="str">
        <f t="shared" si="68"/>
        <v/>
      </c>
      <c r="AB592" s="121"/>
      <c r="AE592" s="77"/>
    </row>
    <row r="593" spans="1:31" s="59" customFormat="1" ht="13.8" x14ac:dyDescent="0.3">
      <c r="A593" s="58"/>
      <c r="E593" s="77"/>
      <c r="F593" s="77"/>
      <c r="H593" s="58"/>
      <c r="I593" s="98"/>
      <c r="J593" s="77"/>
      <c r="L593" s="58"/>
      <c r="M593" s="77"/>
      <c r="N593" s="77"/>
      <c r="O593" s="103"/>
      <c r="P593" s="77"/>
      <c r="Q593" s="58"/>
      <c r="R593" s="58"/>
      <c r="S593" s="75" t="str">
        <f t="shared" si="70"/>
        <v/>
      </c>
      <c r="T593" s="75" t="str">
        <f t="shared" si="66"/>
        <v/>
      </c>
      <c r="U593" s="58"/>
      <c r="V593" s="120" t="str">
        <f t="shared" si="67"/>
        <v/>
      </c>
      <c r="W593" s="75" t="str">
        <f t="shared" si="69"/>
        <v/>
      </c>
      <c r="X593" s="75" t="str">
        <f t="shared" si="68"/>
        <v/>
      </c>
      <c r="AB593" s="121"/>
      <c r="AE593" s="77"/>
    </row>
    <row r="594" spans="1:31" s="59" customFormat="1" ht="13.8" x14ac:dyDescent="0.3">
      <c r="A594" s="58"/>
      <c r="E594" s="77"/>
      <c r="F594" s="77"/>
      <c r="H594" s="58"/>
      <c r="I594" s="98"/>
      <c r="J594" s="77"/>
      <c r="L594" s="58"/>
      <c r="M594" s="77"/>
      <c r="N594" s="77"/>
      <c r="O594" s="103"/>
      <c r="P594" s="77"/>
      <c r="Q594" s="58"/>
      <c r="R594" s="58"/>
      <c r="S594" s="75" t="str">
        <f t="shared" si="70"/>
        <v/>
      </c>
      <c r="T594" s="75" t="str">
        <f t="shared" ref="T594:T622" si="71">IF(S594="","",IF(ISTEXT(S594),"N/A",IF(OR(S594=2,S594=4),"Bajo",IF(OR(S594=6,S594=8),"Medio",IF(OR(S594=10,S594=12,S594=18,S594=20),"Alto",IF(OR(S594=24,S594=30,S594=40),"Muy Alto","Error"))))))</f>
        <v/>
      </c>
      <c r="U594" s="58"/>
      <c r="V594" s="120" t="str">
        <f t="shared" si="67"/>
        <v/>
      </c>
      <c r="W594" s="75" t="str">
        <f t="shared" si="69"/>
        <v/>
      </c>
      <c r="X594" s="75" t="str">
        <f t="shared" si="68"/>
        <v/>
      </c>
      <c r="AB594" s="121"/>
      <c r="AE594" s="77"/>
    </row>
    <row r="595" spans="1:31" s="59" customFormat="1" ht="13.8" x14ac:dyDescent="0.3">
      <c r="A595" s="58"/>
      <c r="E595" s="77"/>
      <c r="F595" s="77"/>
      <c r="H595" s="58"/>
      <c r="I595" s="98"/>
      <c r="J595" s="77"/>
      <c r="L595" s="58"/>
      <c r="M595" s="77"/>
      <c r="N595" s="77"/>
      <c r="O595" s="103"/>
      <c r="P595" s="77"/>
      <c r="Q595" s="58"/>
      <c r="R595" s="58"/>
      <c r="S595" s="75" t="str">
        <f t="shared" si="70"/>
        <v/>
      </c>
      <c r="T595" s="75" t="str">
        <f t="shared" si="71"/>
        <v/>
      </c>
      <c r="U595" s="58"/>
      <c r="V595" s="120" t="str">
        <f t="shared" si="67"/>
        <v/>
      </c>
      <c r="W595" s="75" t="str">
        <f t="shared" si="69"/>
        <v/>
      </c>
      <c r="X595" s="75" t="str">
        <f t="shared" si="68"/>
        <v/>
      </c>
      <c r="AB595" s="121"/>
      <c r="AE595" s="77"/>
    </row>
    <row r="596" spans="1:31" s="59" customFormat="1" ht="13.8" x14ac:dyDescent="0.3">
      <c r="A596" s="58"/>
      <c r="E596" s="77"/>
      <c r="F596" s="77"/>
      <c r="H596" s="58"/>
      <c r="I596" s="98"/>
      <c r="J596" s="77"/>
      <c r="L596" s="58"/>
      <c r="M596" s="77"/>
      <c r="N596" s="77"/>
      <c r="O596" s="103"/>
      <c r="P596" s="77"/>
      <c r="Q596" s="58"/>
      <c r="R596" s="58"/>
      <c r="S596" s="75" t="str">
        <f t="shared" si="70"/>
        <v/>
      </c>
      <c r="T596" s="75" t="str">
        <f t="shared" si="71"/>
        <v/>
      </c>
      <c r="U596" s="58"/>
      <c r="V596" s="120" t="str">
        <f t="shared" si="67"/>
        <v/>
      </c>
      <c r="W596" s="75" t="str">
        <f t="shared" si="69"/>
        <v/>
      </c>
      <c r="X596" s="75" t="str">
        <f t="shared" si="68"/>
        <v/>
      </c>
      <c r="AB596" s="121"/>
      <c r="AE596" s="77"/>
    </row>
    <row r="597" spans="1:31" s="59" customFormat="1" ht="13.8" x14ac:dyDescent="0.3">
      <c r="A597" s="58"/>
      <c r="E597" s="77"/>
      <c r="F597" s="77"/>
      <c r="H597" s="58"/>
      <c r="I597" s="98"/>
      <c r="J597" s="77"/>
      <c r="L597" s="58"/>
      <c r="M597" s="77"/>
      <c r="N597" s="77"/>
      <c r="O597" s="103"/>
      <c r="P597" s="77"/>
      <c r="Q597" s="58"/>
      <c r="R597" s="58"/>
      <c r="S597" s="75" t="str">
        <f t="shared" si="70"/>
        <v/>
      </c>
      <c r="T597" s="75" t="str">
        <f t="shared" si="71"/>
        <v/>
      </c>
      <c r="U597" s="58"/>
      <c r="V597" s="120" t="str">
        <f t="shared" si="67"/>
        <v/>
      </c>
      <c r="W597" s="75" t="str">
        <f t="shared" si="69"/>
        <v/>
      </c>
      <c r="X597" s="75" t="str">
        <f t="shared" si="68"/>
        <v/>
      </c>
      <c r="AB597" s="121"/>
      <c r="AE597" s="77"/>
    </row>
    <row r="598" spans="1:31" s="59" customFormat="1" ht="13.8" x14ac:dyDescent="0.3">
      <c r="A598" s="58"/>
      <c r="E598" s="77"/>
      <c r="F598" s="77"/>
      <c r="H598" s="58"/>
      <c r="I598" s="98"/>
      <c r="J598" s="77"/>
      <c r="L598" s="58"/>
      <c r="M598" s="77"/>
      <c r="N598" s="77"/>
      <c r="O598" s="103"/>
      <c r="P598" s="77"/>
      <c r="Q598" s="58"/>
      <c r="R598" s="58"/>
      <c r="S598" s="75" t="str">
        <f t="shared" si="70"/>
        <v/>
      </c>
      <c r="T598" s="75" t="str">
        <f t="shared" si="71"/>
        <v/>
      </c>
      <c r="U598" s="58"/>
      <c r="V598" s="120" t="str">
        <f t="shared" si="67"/>
        <v/>
      </c>
      <c r="W598" s="75" t="str">
        <f t="shared" si="69"/>
        <v/>
      </c>
      <c r="X598" s="75" t="str">
        <f t="shared" si="68"/>
        <v/>
      </c>
      <c r="AB598" s="121"/>
      <c r="AE598" s="77"/>
    </row>
    <row r="599" spans="1:31" s="59" customFormat="1" ht="13.8" x14ac:dyDescent="0.3">
      <c r="A599" s="58"/>
      <c r="E599" s="77"/>
      <c r="F599" s="77"/>
      <c r="H599" s="58"/>
      <c r="I599" s="98"/>
      <c r="J599" s="77"/>
      <c r="L599" s="58"/>
      <c r="M599" s="77"/>
      <c r="N599" s="77"/>
      <c r="O599" s="103"/>
      <c r="P599" s="77"/>
      <c r="Q599" s="58"/>
      <c r="R599" s="58"/>
      <c r="S599" s="75" t="str">
        <f t="shared" si="70"/>
        <v/>
      </c>
      <c r="T599" s="75" t="str">
        <f t="shared" si="71"/>
        <v/>
      </c>
      <c r="U599" s="58"/>
      <c r="V599" s="120" t="str">
        <f t="shared" si="67"/>
        <v/>
      </c>
      <c r="W599" s="75" t="str">
        <f t="shared" si="69"/>
        <v/>
      </c>
      <c r="X599" s="75" t="str">
        <f t="shared" si="68"/>
        <v/>
      </c>
      <c r="AB599" s="121"/>
      <c r="AE599" s="77"/>
    </row>
    <row r="600" spans="1:31" s="59" customFormat="1" ht="13.8" x14ac:dyDescent="0.3">
      <c r="A600" s="58"/>
      <c r="E600" s="77"/>
      <c r="F600" s="77"/>
      <c r="H600" s="58"/>
      <c r="I600" s="98"/>
      <c r="J600" s="77"/>
      <c r="L600" s="58"/>
      <c r="M600" s="77"/>
      <c r="N600" s="77"/>
      <c r="O600" s="103"/>
      <c r="P600" s="77"/>
      <c r="Q600" s="58"/>
      <c r="R600" s="58"/>
      <c r="S600" s="75" t="str">
        <f t="shared" si="70"/>
        <v/>
      </c>
      <c r="T600" s="75" t="str">
        <f t="shared" si="71"/>
        <v/>
      </c>
      <c r="U600" s="58"/>
      <c r="V600" s="120" t="str">
        <f t="shared" si="67"/>
        <v/>
      </c>
      <c r="W600" s="75" t="str">
        <f t="shared" si="69"/>
        <v/>
      </c>
      <c r="X600" s="75" t="str">
        <f t="shared" si="68"/>
        <v/>
      </c>
      <c r="AB600" s="121"/>
      <c r="AE600" s="77"/>
    </row>
    <row r="601" spans="1:31" s="59" customFormat="1" ht="13.8" x14ac:dyDescent="0.3">
      <c r="A601" s="58"/>
      <c r="E601" s="77"/>
      <c r="F601" s="77"/>
      <c r="H601" s="58"/>
      <c r="I601" s="98"/>
      <c r="J601" s="77"/>
      <c r="L601" s="58"/>
      <c r="M601" s="77"/>
      <c r="N601" s="77"/>
      <c r="O601" s="103"/>
      <c r="P601" s="77"/>
      <c r="Q601" s="58"/>
      <c r="R601" s="58"/>
      <c r="S601" s="75" t="str">
        <f t="shared" si="70"/>
        <v/>
      </c>
      <c r="T601" s="75" t="str">
        <f t="shared" si="71"/>
        <v/>
      </c>
      <c r="U601" s="58"/>
      <c r="V601" s="120" t="str">
        <f t="shared" si="67"/>
        <v/>
      </c>
      <c r="W601" s="75" t="str">
        <f t="shared" si="69"/>
        <v/>
      </c>
      <c r="X601" s="75" t="str">
        <f t="shared" si="68"/>
        <v/>
      </c>
      <c r="AB601" s="121"/>
      <c r="AE601" s="77"/>
    </row>
    <row r="602" spans="1:31" s="59" customFormat="1" ht="13.8" x14ac:dyDescent="0.3">
      <c r="A602" s="58"/>
      <c r="E602" s="77"/>
      <c r="F602" s="77"/>
      <c r="H602" s="58"/>
      <c r="I602" s="98"/>
      <c r="J602" s="77"/>
      <c r="L602" s="58"/>
      <c r="M602" s="77"/>
      <c r="N602" s="77"/>
      <c r="O602" s="103"/>
      <c r="P602" s="77"/>
      <c r="Q602" s="58"/>
      <c r="R602" s="58"/>
      <c r="S602" s="75" t="str">
        <f t="shared" si="70"/>
        <v/>
      </c>
      <c r="T602" s="75" t="str">
        <f t="shared" si="71"/>
        <v/>
      </c>
      <c r="U602" s="58"/>
      <c r="V602" s="120" t="str">
        <f t="shared" si="67"/>
        <v/>
      </c>
      <c r="W602" s="75" t="str">
        <f t="shared" si="69"/>
        <v/>
      </c>
      <c r="X602" s="75" t="str">
        <f t="shared" si="68"/>
        <v/>
      </c>
      <c r="AB602" s="121"/>
      <c r="AE602" s="77"/>
    </row>
    <row r="603" spans="1:31" s="59" customFormat="1" ht="13.8" x14ac:dyDescent="0.3">
      <c r="A603" s="58"/>
      <c r="E603" s="77"/>
      <c r="F603" s="77"/>
      <c r="H603" s="58"/>
      <c r="I603" s="98"/>
      <c r="J603" s="77"/>
      <c r="L603" s="58"/>
      <c r="M603" s="77"/>
      <c r="N603" s="77"/>
      <c r="O603" s="103"/>
      <c r="P603" s="77"/>
      <c r="Q603" s="58"/>
      <c r="R603" s="58"/>
      <c r="S603" s="75" t="str">
        <f t="shared" si="70"/>
        <v/>
      </c>
      <c r="T603" s="75" t="str">
        <f t="shared" si="71"/>
        <v/>
      </c>
      <c r="U603" s="58"/>
      <c r="V603" s="120" t="str">
        <f t="shared" si="67"/>
        <v/>
      </c>
      <c r="W603" s="75" t="str">
        <f t="shared" si="69"/>
        <v/>
      </c>
      <c r="X603" s="75" t="str">
        <f t="shared" si="68"/>
        <v/>
      </c>
      <c r="AB603" s="121"/>
      <c r="AE603" s="77"/>
    </row>
    <row r="604" spans="1:31" s="59" customFormat="1" ht="13.8" x14ac:dyDescent="0.3">
      <c r="A604" s="58"/>
      <c r="E604" s="77"/>
      <c r="F604" s="77"/>
      <c r="H604" s="58"/>
      <c r="I604" s="98"/>
      <c r="J604" s="77"/>
      <c r="L604" s="58"/>
      <c r="M604" s="77"/>
      <c r="N604" s="77"/>
      <c r="O604" s="103"/>
      <c r="P604" s="77"/>
      <c r="Q604" s="58"/>
      <c r="R604" s="58"/>
      <c r="S604" s="75" t="str">
        <f t="shared" si="70"/>
        <v/>
      </c>
      <c r="T604" s="75" t="str">
        <f t="shared" si="71"/>
        <v/>
      </c>
      <c r="U604" s="58"/>
      <c r="V604" s="120" t="str">
        <f t="shared" si="67"/>
        <v/>
      </c>
      <c r="W604" s="75" t="str">
        <f t="shared" si="69"/>
        <v/>
      </c>
      <c r="X604" s="75" t="str">
        <f t="shared" si="68"/>
        <v/>
      </c>
      <c r="AB604" s="121"/>
      <c r="AE604" s="77"/>
    </row>
    <row r="605" spans="1:31" s="59" customFormat="1" ht="13.8" x14ac:dyDescent="0.3">
      <c r="A605" s="58"/>
      <c r="E605" s="77"/>
      <c r="F605" s="77"/>
      <c r="H605" s="58"/>
      <c r="I605" s="98"/>
      <c r="J605" s="77"/>
      <c r="L605" s="58"/>
      <c r="M605" s="77"/>
      <c r="N605" s="77"/>
      <c r="O605" s="103"/>
      <c r="P605" s="77"/>
      <c r="Q605" s="58"/>
      <c r="R605" s="58"/>
      <c r="S605" s="75" t="str">
        <f t="shared" si="70"/>
        <v/>
      </c>
      <c r="T605" s="75" t="str">
        <f t="shared" si="71"/>
        <v/>
      </c>
      <c r="U605" s="58"/>
      <c r="V605" s="120" t="str">
        <f t="shared" si="67"/>
        <v/>
      </c>
      <c r="W605" s="75" t="str">
        <f t="shared" si="69"/>
        <v/>
      </c>
      <c r="X605" s="75" t="str">
        <f t="shared" si="68"/>
        <v/>
      </c>
      <c r="AB605" s="121"/>
      <c r="AE605" s="77"/>
    </row>
    <row r="606" spans="1:31" s="59" customFormat="1" ht="13.8" x14ac:dyDescent="0.3">
      <c r="A606" s="58"/>
      <c r="E606" s="77"/>
      <c r="F606" s="77"/>
      <c r="H606" s="58"/>
      <c r="I606" s="98"/>
      <c r="J606" s="77"/>
      <c r="L606" s="58"/>
      <c r="M606" s="77"/>
      <c r="N606" s="77"/>
      <c r="O606" s="103"/>
      <c r="P606" s="77"/>
      <c r="Q606" s="58"/>
      <c r="R606" s="58"/>
      <c r="S606" s="75" t="str">
        <f t="shared" si="70"/>
        <v/>
      </c>
      <c r="T606" s="75" t="str">
        <f t="shared" si="71"/>
        <v/>
      </c>
      <c r="U606" s="58"/>
      <c r="V606" s="120" t="str">
        <f t="shared" si="67"/>
        <v/>
      </c>
      <c r="W606" s="75" t="str">
        <f t="shared" si="69"/>
        <v/>
      </c>
      <c r="X606" s="75" t="str">
        <f t="shared" si="68"/>
        <v/>
      </c>
      <c r="AB606" s="121"/>
      <c r="AE606" s="77"/>
    </row>
    <row r="607" spans="1:31" s="59" customFormat="1" ht="13.8" x14ac:dyDescent="0.3">
      <c r="A607" s="58"/>
      <c r="E607" s="77"/>
      <c r="F607" s="77"/>
      <c r="H607" s="58"/>
      <c r="I607" s="98"/>
      <c r="J607" s="77"/>
      <c r="L607" s="58"/>
      <c r="M607" s="77"/>
      <c r="N607" s="77"/>
      <c r="O607" s="103"/>
      <c r="P607" s="77"/>
      <c r="Q607" s="58"/>
      <c r="R607" s="58"/>
      <c r="S607" s="75" t="str">
        <f t="shared" si="70"/>
        <v/>
      </c>
      <c r="T607" s="75" t="str">
        <f t="shared" si="71"/>
        <v/>
      </c>
      <c r="U607" s="58"/>
      <c r="V607" s="120" t="str">
        <f t="shared" si="67"/>
        <v/>
      </c>
      <c r="W607" s="75" t="str">
        <f t="shared" si="69"/>
        <v/>
      </c>
      <c r="X607" s="75" t="str">
        <f t="shared" si="68"/>
        <v/>
      </c>
      <c r="AB607" s="121"/>
      <c r="AE607" s="77"/>
    </row>
    <row r="608" spans="1:31" s="59" customFormat="1" ht="13.8" x14ac:dyDescent="0.3">
      <c r="A608" s="58"/>
      <c r="E608" s="77"/>
      <c r="F608" s="77"/>
      <c r="H608" s="58"/>
      <c r="I608" s="98"/>
      <c r="J608" s="77"/>
      <c r="L608" s="58"/>
      <c r="M608" s="77"/>
      <c r="N608" s="77"/>
      <c r="O608" s="103"/>
      <c r="P608" s="77"/>
      <c r="Q608" s="58"/>
      <c r="R608" s="58"/>
      <c r="S608" s="75" t="str">
        <f t="shared" si="70"/>
        <v/>
      </c>
      <c r="T608" s="75" t="str">
        <f t="shared" si="71"/>
        <v/>
      </c>
      <c r="U608" s="58"/>
      <c r="V608" s="120" t="str">
        <f t="shared" si="67"/>
        <v/>
      </c>
      <c r="W608" s="75" t="str">
        <f t="shared" si="69"/>
        <v/>
      </c>
      <c r="X608" s="75" t="str">
        <f t="shared" si="68"/>
        <v/>
      </c>
      <c r="AB608" s="121"/>
      <c r="AE608" s="77"/>
    </row>
    <row r="609" spans="1:32" s="59" customFormat="1" ht="13.8" x14ac:dyDescent="0.3">
      <c r="A609" s="58"/>
      <c r="E609" s="77"/>
      <c r="F609" s="77"/>
      <c r="H609" s="58"/>
      <c r="I609" s="98"/>
      <c r="J609" s="77"/>
      <c r="L609" s="58"/>
      <c r="M609" s="77"/>
      <c r="N609" s="77"/>
      <c r="O609" s="103"/>
      <c r="P609" s="77"/>
      <c r="Q609" s="58"/>
      <c r="R609" s="58"/>
      <c r="S609" s="75" t="str">
        <f t="shared" si="70"/>
        <v/>
      </c>
      <c r="T609" s="75" t="str">
        <f t="shared" si="71"/>
        <v/>
      </c>
      <c r="U609" s="58"/>
      <c r="V609" s="120" t="str">
        <f t="shared" si="67"/>
        <v/>
      </c>
      <c r="W609" s="75" t="str">
        <f t="shared" si="69"/>
        <v/>
      </c>
      <c r="X609" s="75" t="str">
        <f t="shared" si="68"/>
        <v/>
      </c>
      <c r="AB609" s="121"/>
      <c r="AE609" s="77"/>
    </row>
    <row r="610" spans="1:32" s="59" customFormat="1" ht="13.8" x14ac:dyDescent="0.3">
      <c r="A610" s="58"/>
      <c r="E610" s="77"/>
      <c r="F610" s="77"/>
      <c r="H610" s="58"/>
      <c r="I610" s="98"/>
      <c r="J610" s="77"/>
      <c r="L610" s="58"/>
      <c r="M610" s="77"/>
      <c r="N610" s="77"/>
      <c r="O610" s="103"/>
      <c r="P610" s="77"/>
      <c r="Q610" s="58"/>
      <c r="R610" s="58"/>
      <c r="S610" s="75" t="str">
        <f t="shared" si="70"/>
        <v/>
      </c>
      <c r="T610" s="75" t="str">
        <f t="shared" si="71"/>
        <v/>
      </c>
      <c r="U610" s="58"/>
      <c r="V610" s="120" t="str">
        <f t="shared" si="67"/>
        <v/>
      </c>
      <c r="W610" s="75" t="str">
        <f t="shared" si="69"/>
        <v/>
      </c>
      <c r="X610" s="75" t="str">
        <f t="shared" si="68"/>
        <v/>
      </c>
      <c r="AB610" s="121"/>
      <c r="AE610" s="77"/>
    </row>
    <row r="611" spans="1:32" s="59" customFormat="1" ht="13.8" x14ac:dyDescent="0.3">
      <c r="A611" s="58"/>
      <c r="E611" s="77"/>
      <c r="F611" s="77"/>
      <c r="H611" s="58"/>
      <c r="I611" s="98"/>
      <c r="J611" s="77"/>
      <c r="L611" s="58"/>
      <c r="M611" s="77"/>
      <c r="N611" s="77"/>
      <c r="O611" s="103"/>
      <c r="P611" s="77"/>
      <c r="Q611" s="58"/>
      <c r="R611" s="58"/>
      <c r="S611" s="75" t="str">
        <f t="shared" si="70"/>
        <v/>
      </c>
      <c r="T611" s="75" t="str">
        <f t="shared" si="71"/>
        <v/>
      </c>
      <c r="U611" s="58"/>
      <c r="V611" s="120" t="str">
        <f t="shared" si="67"/>
        <v/>
      </c>
      <c r="W611" s="75" t="str">
        <f t="shared" si="69"/>
        <v/>
      </c>
      <c r="X611" s="75" t="str">
        <f t="shared" si="68"/>
        <v/>
      </c>
      <c r="AB611" s="121"/>
      <c r="AE611" s="77"/>
    </row>
    <row r="612" spans="1:32" s="59" customFormat="1" ht="13.8" x14ac:dyDescent="0.3">
      <c r="A612" s="58"/>
      <c r="E612" s="77"/>
      <c r="F612" s="77"/>
      <c r="H612" s="58"/>
      <c r="I612" s="98"/>
      <c r="J612" s="77"/>
      <c r="L612" s="58"/>
      <c r="M612" s="77"/>
      <c r="N612" s="77"/>
      <c r="O612" s="103"/>
      <c r="P612" s="77"/>
      <c r="Q612" s="58"/>
      <c r="R612" s="58"/>
      <c r="S612" s="75" t="str">
        <f t="shared" si="70"/>
        <v/>
      </c>
      <c r="T612" s="75" t="str">
        <f t="shared" si="71"/>
        <v/>
      </c>
      <c r="U612" s="58"/>
      <c r="V612" s="120" t="str">
        <f t="shared" ref="V612:V622" si="72">IF(OR(U612="",S612=""),"",IF(ISTEXT(S612),"N/A",S612*U612))</f>
        <v/>
      </c>
      <c r="W612" s="75" t="str">
        <f t="shared" si="69"/>
        <v/>
      </c>
      <c r="X612" s="75" t="str">
        <f t="shared" ref="X612:X622" si="73">IF(W612="","",IF(OR(W612="IV",W612="III"),"Aceptable",IF(W612="II","No Aceptable o Aceptable con controles",IF(W612="I","No Aceptable","Error"))))</f>
        <v/>
      </c>
      <c r="AB612" s="121"/>
      <c r="AE612" s="77"/>
    </row>
    <row r="613" spans="1:32" s="59" customFormat="1" ht="13.8" x14ac:dyDescent="0.3">
      <c r="A613" s="58"/>
      <c r="E613" s="77"/>
      <c r="F613" s="77"/>
      <c r="H613" s="58"/>
      <c r="I613" s="98"/>
      <c r="J613" s="77"/>
      <c r="L613" s="58"/>
      <c r="M613" s="77"/>
      <c r="N613" s="77"/>
      <c r="O613" s="103"/>
      <c r="P613" s="77"/>
      <c r="Q613" s="58"/>
      <c r="R613" s="58"/>
      <c r="S613" s="75" t="str">
        <f t="shared" si="70"/>
        <v/>
      </c>
      <c r="T613" s="75" t="str">
        <f t="shared" si="71"/>
        <v/>
      </c>
      <c r="U613" s="58"/>
      <c r="V613" s="120" t="str">
        <f t="shared" si="72"/>
        <v/>
      </c>
      <c r="W613" s="75" t="str">
        <f t="shared" si="69"/>
        <v/>
      </c>
      <c r="X613" s="75" t="str">
        <f t="shared" si="73"/>
        <v/>
      </c>
      <c r="AB613" s="121"/>
      <c r="AE613" s="77"/>
    </row>
    <row r="614" spans="1:32" s="59" customFormat="1" ht="13.8" x14ac:dyDescent="0.3">
      <c r="A614" s="58"/>
      <c r="E614" s="77"/>
      <c r="F614" s="77"/>
      <c r="H614" s="58"/>
      <c r="I614" s="98"/>
      <c r="J614" s="77"/>
      <c r="L614" s="58"/>
      <c r="M614" s="77"/>
      <c r="N614" s="77"/>
      <c r="O614" s="103"/>
      <c r="P614" s="77"/>
      <c r="Q614" s="58"/>
      <c r="R614" s="58"/>
      <c r="S614" s="75" t="str">
        <f t="shared" si="70"/>
        <v/>
      </c>
      <c r="T614" s="75" t="str">
        <f t="shared" si="71"/>
        <v/>
      </c>
      <c r="U614" s="58"/>
      <c r="V614" s="120" t="str">
        <f t="shared" si="72"/>
        <v/>
      </c>
      <c r="W614" s="75" t="str">
        <f t="shared" si="69"/>
        <v/>
      </c>
      <c r="X614" s="75" t="str">
        <f t="shared" si="73"/>
        <v/>
      </c>
      <c r="AB614" s="121"/>
      <c r="AE614" s="77"/>
    </row>
    <row r="615" spans="1:32" s="59" customFormat="1" ht="13.8" x14ac:dyDescent="0.3">
      <c r="A615" s="58"/>
      <c r="E615" s="77"/>
      <c r="F615" s="77"/>
      <c r="H615" s="58"/>
      <c r="I615" s="98"/>
      <c r="J615" s="77"/>
      <c r="L615" s="58"/>
      <c r="M615" s="77"/>
      <c r="N615" s="77"/>
      <c r="O615" s="103"/>
      <c r="P615" s="77"/>
      <c r="Q615" s="58"/>
      <c r="R615" s="58"/>
      <c r="S615" s="75" t="str">
        <f t="shared" si="70"/>
        <v/>
      </c>
      <c r="T615" s="75" t="str">
        <f t="shared" si="71"/>
        <v/>
      </c>
      <c r="U615" s="58"/>
      <c r="V615" s="120" t="str">
        <f t="shared" si="72"/>
        <v/>
      </c>
      <c r="W615" s="75" t="str">
        <f t="shared" si="69"/>
        <v/>
      </c>
      <c r="X615" s="75" t="str">
        <f t="shared" si="73"/>
        <v/>
      </c>
      <c r="AB615" s="121"/>
      <c r="AE615" s="77"/>
    </row>
    <row r="616" spans="1:32" s="59" customFormat="1" ht="13.8" x14ac:dyDescent="0.3">
      <c r="A616" s="58"/>
      <c r="E616" s="77"/>
      <c r="F616" s="77"/>
      <c r="H616" s="58"/>
      <c r="I616" s="98"/>
      <c r="J616" s="77"/>
      <c r="L616" s="58"/>
      <c r="M616" s="77"/>
      <c r="N616" s="77"/>
      <c r="O616" s="103"/>
      <c r="P616" s="77"/>
      <c r="Q616" s="58"/>
      <c r="R616" s="58"/>
      <c r="S616" s="75" t="str">
        <f t="shared" si="70"/>
        <v/>
      </c>
      <c r="T616" s="75" t="str">
        <f t="shared" si="71"/>
        <v/>
      </c>
      <c r="U616" s="58"/>
      <c r="V616" s="120" t="str">
        <f t="shared" si="72"/>
        <v/>
      </c>
      <c r="W616" s="75" t="str">
        <f t="shared" si="69"/>
        <v/>
      </c>
      <c r="X616" s="75" t="str">
        <f t="shared" si="73"/>
        <v/>
      </c>
      <c r="AB616" s="121"/>
      <c r="AE616" s="77"/>
    </row>
    <row r="617" spans="1:32" s="59" customFormat="1" ht="13.8" x14ac:dyDescent="0.3">
      <c r="A617" s="58"/>
      <c r="E617" s="77"/>
      <c r="F617" s="77"/>
      <c r="H617" s="58"/>
      <c r="I617" s="98"/>
      <c r="J617" s="77"/>
      <c r="L617" s="58"/>
      <c r="M617" s="77"/>
      <c r="N617" s="77"/>
      <c r="O617" s="103"/>
      <c r="P617" s="77"/>
      <c r="Q617" s="58"/>
      <c r="R617" s="58"/>
      <c r="S617" s="75" t="str">
        <f t="shared" si="70"/>
        <v/>
      </c>
      <c r="T617" s="75" t="str">
        <f t="shared" si="71"/>
        <v/>
      </c>
      <c r="U617" s="58"/>
      <c r="V617" s="120" t="str">
        <f t="shared" si="72"/>
        <v/>
      </c>
      <c r="W617" s="75" t="str">
        <f t="shared" ref="W617:W622" si="74">IF(V617="","",IF(ISTEXT(V617),"IV",IF(V617=20,"IV",IF(AND(V617&gt;=40,V617&lt;=120),"III",IF(AND(V617&gt;=150,V617&lt;=500),"II",IF(AND(V617&gt;=600,V617&lt;=4000),"I","Error"))))))</f>
        <v/>
      </c>
      <c r="X617" s="75" t="str">
        <f t="shared" si="73"/>
        <v/>
      </c>
      <c r="AB617" s="121"/>
      <c r="AE617" s="77"/>
    </row>
    <row r="618" spans="1:32" s="59" customFormat="1" ht="13.8" x14ac:dyDescent="0.3">
      <c r="A618" s="58"/>
      <c r="E618" s="77"/>
      <c r="F618" s="77"/>
      <c r="H618" s="58"/>
      <c r="I618" s="98"/>
      <c r="J618" s="77"/>
      <c r="L618" s="58"/>
      <c r="M618" s="77"/>
      <c r="N618" s="77"/>
      <c r="O618" s="103"/>
      <c r="P618" s="77"/>
      <c r="Q618" s="58"/>
      <c r="R618" s="58"/>
      <c r="S618" s="75" t="str">
        <f t="shared" si="70"/>
        <v/>
      </c>
      <c r="T618" s="75" t="str">
        <f t="shared" si="71"/>
        <v/>
      </c>
      <c r="U618" s="58"/>
      <c r="V618" s="120" t="str">
        <f t="shared" si="72"/>
        <v/>
      </c>
      <c r="W618" s="75" t="str">
        <f t="shared" si="74"/>
        <v/>
      </c>
      <c r="X618" s="75" t="str">
        <f t="shared" si="73"/>
        <v/>
      </c>
      <c r="AB618" s="121"/>
      <c r="AE618" s="77"/>
    </row>
    <row r="619" spans="1:32" s="59" customFormat="1" ht="13.8" x14ac:dyDescent="0.3">
      <c r="A619" s="58"/>
      <c r="E619" s="77"/>
      <c r="F619" s="77"/>
      <c r="H619" s="58"/>
      <c r="I619" s="98"/>
      <c r="J619" s="77"/>
      <c r="L619" s="58"/>
      <c r="M619" s="77"/>
      <c r="N619" s="77"/>
      <c r="O619" s="103"/>
      <c r="P619" s="77"/>
      <c r="Q619" s="58"/>
      <c r="R619" s="58"/>
      <c r="S619" s="75" t="str">
        <f t="shared" si="70"/>
        <v/>
      </c>
      <c r="T619" s="75" t="str">
        <f t="shared" si="71"/>
        <v/>
      </c>
      <c r="U619" s="58"/>
      <c r="V619" s="120" t="str">
        <f t="shared" si="72"/>
        <v/>
      </c>
      <c r="W619" s="75" t="str">
        <f t="shared" si="74"/>
        <v/>
      </c>
      <c r="X619" s="75" t="str">
        <f t="shared" si="73"/>
        <v/>
      </c>
      <c r="AB619" s="121"/>
      <c r="AE619" s="77"/>
    </row>
    <row r="620" spans="1:32" s="59" customFormat="1" ht="13.8" x14ac:dyDescent="0.3">
      <c r="A620" s="58"/>
      <c r="E620" s="77"/>
      <c r="F620" s="77"/>
      <c r="H620" s="58"/>
      <c r="I620" s="98"/>
      <c r="J620" s="77"/>
      <c r="L620" s="58"/>
      <c r="M620" s="77"/>
      <c r="N620" s="77"/>
      <c r="O620" s="103"/>
      <c r="P620" s="77"/>
      <c r="Q620" s="58"/>
      <c r="R620" s="58"/>
      <c r="S620" s="75" t="str">
        <f t="shared" si="70"/>
        <v/>
      </c>
      <c r="T620" s="75" t="str">
        <f t="shared" si="71"/>
        <v/>
      </c>
      <c r="U620" s="58"/>
      <c r="V620" s="120" t="str">
        <f t="shared" si="72"/>
        <v/>
      </c>
      <c r="W620" s="75" t="str">
        <f t="shared" si="74"/>
        <v/>
      </c>
      <c r="X620" s="75" t="str">
        <f t="shared" si="73"/>
        <v/>
      </c>
      <c r="AB620" s="121"/>
      <c r="AE620" s="77"/>
    </row>
    <row r="621" spans="1:32" s="59" customFormat="1" ht="13.8" x14ac:dyDescent="0.3">
      <c r="A621" s="58"/>
      <c r="E621" s="77"/>
      <c r="F621" s="77"/>
      <c r="H621" s="58"/>
      <c r="I621" s="98"/>
      <c r="J621" s="77"/>
      <c r="L621" s="58"/>
      <c r="M621" s="77"/>
      <c r="N621" s="77"/>
      <c r="O621" s="103"/>
      <c r="P621" s="77"/>
      <c r="Q621" s="58"/>
      <c r="R621" s="58"/>
      <c r="S621" s="75" t="str">
        <f t="shared" si="70"/>
        <v/>
      </c>
      <c r="T621" s="75" t="str">
        <f t="shared" si="71"/>
        <v/>
      </c>
      <c r="U621" s="58"/>
      <c r="V621" s="120" t="str">
        <f t="shared" si="72"/>
        <v/>
      </c>
      <c r="W621" s="75" t="str">
        <f t="shared" si="74"/>
        <v/>
      </c>
      <c r="X621" s="75" t="str">
        <f t="shared" si="73"/>
        <v/>
      </c>
      <c r="AB621" s="121"/>
      <c r="AE621" s="77"/>
    </row>
    <row r="622" spans="1:32" s="59" customFormat="1" ht="13.8" x14ac:dyDescent="0.3">
      <c r="A622" s="58"/>
      <c r="E622" s="77"/>
      <c r="F622" s="77"/>
      <c r="H622" s="58"/>
      <c r="I622" s="98"/>
      <c r="J622" s="77"/>
      <c r="L622" s="58"/>
      <c r="M622" s="77"/>
      <c r="N622" s="77"/>
      <c r="O622" s="103"/>
      <c r="P622" s="77"/>
      <c r="Q622" s="58"/>
      <c r="R622" s="58"/>
      <c r="S622" s="75" t="str">
        <f t="shared" si="70"/>
        <v/>
      </c>
      <c r="T622" s="75" t="str">
        <f t="shared" si="71"/>
        <v/>
      </c>
      <c r="U622" s="58"/>
      <c r="V622" s="120" t="str">
        <f t="shared" si="72"/>
        <v/>
      </c>
      <c r="W622" s="75" t="str">
        <f t="shared" si="74"/>
        <v/>
      </c>
      <c r="X622" s="75" t="str">
        <f t="shared" si="73"/>
        <v/>
      </c>
      <c r="AB622" s="121"/>
      <c r="AE622" s="77"/>
    </row>
    <row r="623" spans="1:32" s="59" customFormat="1" ht="14.4" x14ac:dyDescent="0.3">
      <c r="A623" s="58"/>
      <c r="B623" s="46"/>
      <c r="C623" s="46"/>
      <c r="D623" s="46"/>
      <c r="E623" s="77"/>
      <c r="F623" s="77"/>
      <c r="I623" s="77"/>
      <c r="J623" s="77"/>
      <c r="M623" s="77"/>
      <c r="N623" s="77"/>
      <c r="O623" s="103"/>
      <c r="P623" s="77"/>
      <c r="Q623" s="46"/>
      <c r="R623" s="46"/>
      <c r="S623" s="46"/>
      <c r="T623" s="46"/>
      <c r="U623" s="46"/>
      <c r="V623" s="46"/>
      <c r="W623" s="46"/>
      <c r="X623" s="46"/>
      <c r="Y623" s="46"/>
      <c r="Z623" s="46"/>
      <c r="AA623" s="46"/>
      <c r="AB623" s="62"/>
      <c r="AC623" s="46"/>
      <c r="AD623" s="46"/>
      <c r="AE623" s="61"/>
      <c r="AF623" s="46"/>
    </row>
    <row r="624" spans="1:32" s="59" customFormat="1" ht="14.4" x14ac:dyDescent="0.3">
      <c r="A624" s="58"/>
      <c r="B624" s="46"/>
      <c r="C624" s="46"/>
      <c r="D624" s="46"/>
      <c r="E624" s="77"/>
      <c r="F624" s="77"/>
      <c r="I624" s="77"/>
      <c r="J624" s="77"/>
      <c r="M624" s="77"/>
      <c r="N624" s="77"/>
      <c r="O624" s="103"/>
      <c r="P624" s="77"/>
      <c r="Q624" s="46"/>
      <c r="R624" s="46"/>
      <c r="S624" s="46"/>
      <c r="T624" s="46"/>
      <c r="U624" s="46"/>
      <c r="V624" s="46"/>
      <c r="W624" s="46"/>
      <c r="X624" s="46"/>
      <c r="Y624" s="46"/>
      <c r="Z624" s="46"/>
      <c r="AA624" s="46"/>
      <c r="AB624" s="62"/>
      <c r="AC624" s="46"/>
      <c r="AD624" s="46"/>
      <c r="AE624" s="61"/>
      <c r="AF624" s="46"/>
    </row>
    <row r="625" spans="1:32" s="59" customFormat="1" ht="14.4" x14ac:dyDescent="0.3">
      <c r="A625" s="58"/>
      <c r="B625" s="46"/>
      <c r="C625" s="46"/>
      <c r="D625" s="46"/>
      <c r="E625" s="77"/>
      <c r="F625" s="77"/>
      <c r="I625" s="77"/>
      <c r="J625" s="77"/>
      <c r="M625" s="77"/>
      <c r="N625" s="77"/>
      <c r="O625" s="103"/>
      <c r="P625" s="77"/>
      <c r="Q625" s="46"/>
      <c r="R625" s="46"/>
      <c r="S625" s="46"/>
      <c r="T625" s="46"/>
      <c r="U625" s="46"/>
      <c r="V625" s="46"/>
      <c r="W625" s="46"/>
      <c r="X625" s="46"/>
      <c r="Y625" s="46"/>
      <c r="Z625" s="46"/>
      <c r="AA625" s="46"/>
      <c r="AB625" s="62"/>
      <c r="AC625" s="46"/>
      <c r="AD625" s="46"/>
      <c r="AE625" s="61"/>
      <c r="AF625" s="46"/>
    </row>
    <row r="626" spans="1:32" s="59" customFormat="1" ht="14.4" x14ac:dyDescent="0.3">
      <c r="A626" s="58"/>
      <c r="B626" s="46"/>
      <c r="C626" s="46"/>
      <c r="D626" s="46"/>
      <c r="E626" s="77"/>
      <c r="F626" s="77"/>
      <c r="I626" s="77"/>
      <c r="J626" s="77"/>
      <c r="M626" s="77"/>
      <c r="N626" s="77"/>
      <c r="O626" s="103"/>
      <c r="P626" s="77"/>
      <c r="Q626" s="46"/>
      <c r="R626" s="46"/>
      <c r="S626" s="46"/>
      <c r="T626" s="46"/>
      <c r="U626" s="46"/>
      <c r="V626" s="46"/>
      <c r="W626" s="46"/>
      <c r="X626" s="46"/>
      <c r="Y626" s="46"/>
      <c r="Z626" s="46"/>
      <c r="AA626" s="46"/>
      <c r="AB626" s="62"/>
      <c r="AC626" s="46"/>
      <c r="AD626" s="46"/>
      <c r="AE626" s="61"/>
      <c r="AF626" s="46"/>
    </row>
    <row r="627" spans="1:32" s="59" customFormat="1" ht="14.4" x14ac:dyDescent="0.3">
      <c r="A627" s="58"/>
      <c r="B627" s="46"/>
      <c r="C627" s="46"/>
      <c r="D627" s="46"/>
      <c r="E627" s="77"/>
      <c r="F627" s="77"/>
      <c r="I627" s="77"/>
      <c r="J627" s="77"/>
      <c r="M627" s="77"/>
      <c r="N627" s="77"/>
      <c r="O627" s="103"/>
      <c r="P627" s="77"/>
      <c r="Q627" s="46"/>
      <c r="R627" s="46"/>
      <c r="S627" s="46"/>
      <c r="T627" s="46"/>
      <c r="U627" s="46"/>
      <c r="V627" s="46"/>
      <c r="W627" s="46"/>
      <c r="X627" s="46"/>
      <c r="Y627" s="46"/>
      <c r="Z627" s="46"/>
      <c r="AA627" s="46"/>
      <c r="AB627" s="62"/>
      <c r="AC627" s="46"/>
      <c r="AD627" s="46"/>
      <c r="AE627" s="61"/>
      <c r="AF627" s="46"/>
    </row>
    <row r="628" spans="1:32" s="59" customFormat="1" ht="14.4" x14ac:dyDescent="0.3">
      <c r="A628" s="58"/>
      <c r="B628" s="46"/>
      <c r="C628" s="46"/>
      <c r="D628" s="46"/>
      <c r="E628" s="77"/>
      <c r="F628" s="77"/>
      <c r="I628" s="77"/>
      <c r="J628" s="77"/>
      <c r="M628" s="77"/>
      <c r="N628" s="77"/>
      <c r="O628" s="103"/>
      <c r="P628" s="77"/>
      <c r="Q628" s="46"/>
      <c r="R628" s="46"/>
      <c r="S628" s="46"/>
      <c r="T628" s="46"/>
      <c r="U628" s="46"/>
      <c r="V628" s="46"/>
      <c r="W628" s="46"/>
      <c r="X628" s="46"/>
      <c r="Y628" s="46"/>
      <c r="Z628" s="46"/>
      <c r="AA628" s="46"/>
      <c r="AB628" s="62"/>
      <c r="AC628" s="46"/>
      <c r="AD628" s="46"/>
      <c r="AE628" s="61"/>
      <c r="AF628" s="46"/>
    </row>
    <row r="629" spans="1:32" s="59" customFormat="1" ht="14.4" x14ac:dyDescent="0.3">
      <c r="A629" s="58"/>
      <c r="B629" s="46"/>
      <c r="C629" s="46"/>
      <c r="D629" s="46"/>
      <c r="E629" s="77"/>
      <c r="F629" s="77"/>
      <c r="I629" s="77"/>
      <c r="J629" s="77"/>
      <c r="M629" s="77"/>
      <c r="N629" s="77"/>
      <c r="O629" s="103"/>
      <c r="P629" s="77"/>
      <c r="Q629" s="46"/>
      <c r="R629" s="46"/>
      <c r="S629" s="46"/>
      <c r="T629" s="46"/>
      <c r="U629" s="46"/>
      <c r="V629" s="46"/>
      <c r="W629" s="46"/>
      <c r="X629" s="46"/>
      <c r="Y629" s="46"/>
      <c r="Z629" s="46"/>
      <c r="AA629" s="46"/>
      <c r="AB629" s="62"/>
      <c r="AC629" s="46"/>
      <c r="AD629" s="46"/>
      <c r="AE629" s="61"/>
      <c r="AF629" s="46"/>
    </row>
    <row r="630" spans="1:32" s="59" customFormat="1" ht="14.4" x14ac:dyDescent="0.3">
      <c r="A630" s="58"/>
      <c r="B630" s="46"/>
      <c r="C630" s="46"/>
      <c r="D630" s="46"/>
      <c r="E630" s="77"/>
      <c r="F630" s="77"/>
      <c r="I630" s="77"/>
      <c r="J630" s="77"/>
      <c r="M630" s="77"/>
      <c r="N630" s="77"/>
      <c r="O630" s="103"/>
      <c r="P630" s="77"/>
      <c r="Q630" s="46"/>
      <c r="R630" s="46"/>
      <c r="S630" s="46"/>
      <c r="T630" s="46"/>
      <c r="U630" s="46"/>
      <c r="V630" s="46"/>
      <c r="W630" s="46"/>
      <c r="X630" s="46"/>
      <c r="Y630" s="46"/>
      <c r="Z630" s="46"/>
      <c r="AA630" s="46"/>
      <c r="AB630" s="62"/>
      <c r="AC630" s="46"/>
      <c r="AD630" s="46"/>
      <c r="AE630" s="61"/>
      <c r="AF630" s="46"/>
    </row>
    <row r="631" spans="1:32" s="59" customFormat="1" ht="14.4" x14ac:dyDescent="0.3">
      <c r="A631" s="58"/>
      <c r="B631" s="46"/>
      <c r="C631" s="46"/>
      <c r="D631" s="46"/>
      <c r="E631" s="77"/>
      <c r="F631" s="77"/>
      <c r="I631" s="77"/>
      <c r="J631" s="77"/>
      <c r="M631" s="77"/>
      <c r="N631" s="77"/>
      <c r="O631" s="103"/>
      <c r="P631" s="77"/>
      <c r="Q631" s="46"/>
      <c r="R631" s="46"/>
      <c r="S631" s="46"/>
      <c r="T631" s="46"/>
      <c r="U631" s="46"/>
      <c r="V631" s="46"/>
      <c r="W631" s="46"/>
      <c r="X631" s="46"/>
      <c r="Y631" s="46"/>
      <c r="Z631" s="46"/>
      <c r="AA631" s="46"/>
      <c r="AB631" s="62"/>
      <c r="AC631" s="46"/>
      <c r="AD631" s="46"/>
      <c r="AE631" s="61"/>
      <c r="AF631" s="46"/>
    </row>
    <row r="632" spans="1:32" s="59" customFormat="1" ht="14.4" x14ac:dyDescent="0.3">
      <c r="A632" s="58"/>
      <c r="B632" s="46"/>
      <c r="C632" s="46"/>
      <c r="D632" s="46"/>
      <c r="E632" s="77"/>
      <c r="F632" s="77"/>
      <c r="I632" s="77"/>
      <c r="J632" s="77"/>
      <c r="M632" s="77"/>
      <c r="N632" s="77"/>
      <c r="O632" s="103"/>
      <c r="P632" s="77"/>
      <c r="Q632" s="46"/>
      <c r="R632" s="46"/>
      <c r="S632" s="46"/>
      <c r="T632" s="46"/>
      <c r="U632" s="46"/>
      <c r="V632" s="46"/>
      <c r="W632" s="46"/>
      <c r="X632" s="46"/>
      <c r="Y632" s="46"/>
      <c r="Z632" s="46"/>
      <c r="AA632" s="46"/>
      <c r="AB632" s="62"/>
      <c r="AC632" s="46"/>
      <c r="AD632" s="46"/>
      <c r="AE632" s="61"/>
      <c r="AF632" s="46"/>
    </row>
    <row r="633" spans="1:32" s="59" customFormat="1" ht="14.4" x14ac:dyDescent="0.3">
      <c r="A633" s="58"/>
      <c r="B633" s="46"/>
      <c r="C633" s="46"/>
      <c r="D633" s="46"/>
      <c r="E633" s="77"/>
      <c r="F633" s="77"/>
      <c r="I633" s="77"/>
      <c r="J633" s="77"/>
      <c r="M633" s="77"/>
      <c r="N633" s="77"/>
      <c r="O633" s="103"/>
      <c r="P633" s="77"/>
      <c r="Q633" s="46"/>
      <c r="R633" s="46"/>
      <c r="S633" s="46"/>
      <c r="T633" s="46"/>
      <c r="U633" s="46"/>
      <c r="V633" s="46"/>
      <c r="W633" s="46"/>
      <c r="X633" s="46"/>
      <c r="Y633" s="46"/>
      <c r="Z633" s="46"/>
      <c r="AA633" s="46"/>
      <c r="AB633" s="62"/>
      <c r="AC633" s="46"/>
      <c r="AD633" s="46"/>
      <c r="AE633" s="61"/>
      <c r="AF633" s="46"/>
    </row>
    <row r="634" spans="1:32" s="59" customFormat="1" ht="14.4" x14ac:dyDescent="0.3">
      <c r="A634" s="58"/>
      <c r="B634" s="46"/>
      <c r="C634" s="46"/>
      <c r="D634" s="46"/>
      <c r="E634" s="77"/>
      <c r="F634" s="77"/>
      <c r="I634" s="77"/>
      <c r="J634" s="77"/>
      <c r="M634" s="77"/>
      <c r="N634" s="77"/>
      <c r="O634" s="103"/>
      <c r="P634" s="77"/>
      <c r="Q634" s="46"/>
      <c r="R634" s="46"/>
      <c r="S634" s="46"/>
      <c r="T634" s="46"/>
      <c r="U634" s="46"/>
      <c r="V634" s="46"/>
      <c r="W634" s="46"/>
      <c r="X634" s="46"/>
      <c r="Y634" s="46"/>
      <c r="Z634" s="46"/>
      <c r="AA634" s="46"/>
      <c r="AB634" s="62"/>
      <c r="AC634" s="46"/>
      <c r="AD634" s="46"/>
      <c r="AE634" s="61"/>
      <c r="AF634" s="46"/>
    </row>
    <row r="635" spans="1:32" s="59" customFormat="1" ht="14.4" x14ac:dyDescent="0.3">
      <c r="A635" s="58"/>
      <c r="B635" s="46"/>
      <c r="C635" s="46"/>
      <c r="D635" s="46"/>
      <c r="E635" s="77"/>
      <c r="F635" s="77"/>
      <c r="I635" s="77"/>
      <c r="J635" s="77"/>
      <c r="M635" s="77"/>
      <c r="N635" s="77"/>
      <c r="O635" s="103"/>
      <c r="P635" s="77"/>
      <c r="Q635" s="46"/>
      <c r="R635" s="46"/>
      <c r="S635" s="46"/>
      <c r="T635" s="46"/>
      <c r="U635" s="46"/>
      <c r="V635" s="46"/>
      <c r="W635" s="46"/>
      <c r="X635" s="46"/>
      <c r="Y635" s="46"/>
      <c r="Z635" s="46"/>
      <c r="AA635" s="46"/>
      <c r="AB635" s="62"/>
      <c r="AC635" s="46"/>
      <c r="AD635" s="46"/>
      <c r="AE635" s="61"/>
      <c r="AF635" s="46"/>
    </row>
    <row r="636" spans="1:32" s="59" customFormat="1" ht="14.4" x14ac:dyDescent="0.3">
      <c r="A636" s="58">
        <v>435</v>
      </c>
      <c r="B636" s="46"/>
      <c r="C636" s="46"/>
      <c r="D636" s="46"/>
      <c r="E636" s="77"/>
      <c r="F636" s="77"/>
      <c r="I636" s="77"/>
      <c r="J636" s="77"/>
      <c r="M636" s="77"/>
      <c r="N636" s="77"/>
      <c r="O636" s="103"/>
      <c r="P636" s="77"/>
      <c r="Q636" s="46"/>
      <c r="R636" s="46"/>
      <c r="S636" s="46"/>
      <c r="T636" s="46"/>
      <c r="U636" s="46"/>
      <c r="V636" s="46"/>
      <c r="W636" s="46"/>
      <c r="X636" s="46"/>
      <c r="Y636" s="46"/>
      <c r="Z636" s="46"/>
      <c r="AA636" s="46"/>
      <c r="AB636" s="62"/>
      <c r="AC636" s="46"/>
      <c r="AD636" s="46"/>
      <c r="AE636" s="61"/>
      <c r="AF636" s="46"/>
    </row>
    <row r="637" spans="1:32" s="59" customFormat="1" ht="14.4" x14ac:dyDescent="0.3">
      <c r="A637" s="58">
        <v>436</v>
      </c>
      <c r="B637" s="46"/>
      <c r="C637" s="46"/>
      <c r="D637" s="46"/>
      <c r="E637" s="77"/>
      <c r="F637" s="77"/>
      <c r="I637" s="77"/>
      <c r="J637" s="77"/>
      <c r="M637" s="77"/>
      <c r="N637" s="77"/>
      <c r="O637" s="103"/>
      <c r="P637" s="77"/>
      <c r="Q637" s="46"/>
      <c r="R637" s="46"/>
      <c r="S637" s="46"/>
      <c r="T637" s="46"/>
      <c r="U637" s="46"/>
      <c r="V637" s="46"/>
      <c r="W637" s="46"/>
      <c r="X637" s="46"/>
      <c r="Y637" s="46"/>
      <c r="Z637" s="46"/>
      <c r="AA637" s="46"/>
      <c r="AB637" s="62"/>
      <c r="AC637" s="46"/>
      <c r="AD637" s="46"/>
      <c r="AE637" s="61"/>
      <c r="AF637" s="46"/>
    </row>
    <row r="638" spans="1:32" s="59" customFormat="1" ht="14.4" x14ac:dyDescent="0.3">
      <c r="A638" s="58">
        <v>437</v>
      </c>
      <c r="B638" s="46"/>
      <c r="C638" s="46"/>
      <c r="D638" s="46"/>
      <c r="E638" s="77"/>
      <c r="F638" s="77"/>
      <c r="I638" s="77"/>
      <c r="J638" s="77"/>
      <c r="M638" s="77"/>
      <c r="N638" s="77"/>
      <c r="O638" s="103"/>
      <c r="P638" s="77"/>
      <c r="Q638" s="46"/>
      <c r="R638" s="46"/>
      <c r="S638" s="46"/>
      <c r="T638" s="46"/>
      <c r="U638" s="46"/>
      <c r="V638" s="46"/>
      <c r="W638" s="46"/>
      <c r="X638" s="46"/>
      <c r="Y638" s="46"/>
      <c r="Z638" s="46"/>
      <c r="AA638" s="46"/>
      <c r="AB638" s="62"/>
      <c r="AC638" s="46"/>
      <c r="AD638" s="46"/>
      <c r="AE638" s="61"/>
      <c r="AF638" s="46"/>
    </row>
    <row r="639" spans="1:32" s="59" customFormat="1" ht="14.4" x14ac:dyDescent="0.3">
      <c r="A639" s="58">
        <v>438</v>
      </c>
      <c r="B639" s="46"/>
      <c r="C639" s="46"/>
      <c r="D639" s="46"/>
      <c r="E639" s="77"/>
      <c r="F639" s="77"/>
      <c r="I639" s="77"/>
      <c r="J639" s="77"/>
      <c r="M639" s="77"/>
      <c r="N639" s="77"/>
      <c r="O639" s="103"/>
      <c r="P639" s="77"/>
      <c r="Q639" s="46"/>
      <c r="R639" s="46"/>
      <c r="S639" s="46"/>
      <c r="T639" s="46"/>
      <c r="U639" s="46"/>
      <c r="V639" s="46"/>
      <c r="W639" s="46"/>
      <c r="X639" s="46"/>
      <c r="Y639" s="46"/>
      <c r="Z639" s="46"/>
      <c r="AA639" s="46"/>
      <c r="AB639" s="62"/>
      <c r="AC639" s="46"/>
      <c r="AD639" s="46"/>
      <c r="AE639" s="61"/>
      <c r="AF639" s="46"/>
    </row>
    <row r="640" spans="1:32" s="59" customFormat="1" ht="14.4" x14ac:dyDescent="0.3">
      <c r="A640" s="58">
        <v>439</v>
      </c>
      <c r="B640" s="46"/>
      <c r="C640" s="46"/>
      <c r="D640" s="46"/>
      <c r="E640" s="77"/>
      <c r="F640" s="77"/>
      <c r="I640" s="77"/>
      <c r="J640" s="77"/>
      <c r="M640" s="77"/>
      <c r="N640" s="77"/>
      <c r="O640" s="103"/>
      <c r="P640" s="77"/>
      <c r="Q640" s="46"/>
      <c r="R640" s="46"/>
      <c r="S640" s="46"/>
      <c r="T640" s="46"/>
      <c r="U640" s="46"/>
      <c r="V640" s="46"/>
      <c r="W640" s="46"/>
      <c r="X640" s="46"/>
      <c r="Y640" s="46"/>
      <c r="Z640" s="46"/>
      <c r="AA640" s="46"/>
      <c r="AB640" s="62"/>
      <c r="AC640" s="46"/>
      <c r="AD640" s="46"/>
      <c r="AE640" s="61"/>
      <c r="AF640" s="46"/>
    </row>
    <row r="641" spans="1:32" s="59" customFormat="1" ht="14.4" x14ac:dyDescent="0.3">
      <c r="A641" s="58">
        <v>440</v>
      </c>
      <c r="B641" s="46"/>
      <c r="C641" s="46"/>
      <c r="D641" s="46"/>
      <c r="E641" s="77"/>
      <c r="F641" s="77"/>
      <c r="I641" s="77"/>
      <c r="J641" s="77"/>
      <c r="M641" s="77"/>
      <c r="N641" s="77"/>
      <c r="O641" s="103"/>
      <c r="P641" s="77"/>
      <c r="Q641" s="46"/>
      <c r="R641" s="46"/>
      <c r="S641" s="46"/>
      <c r="T641" s="46"/>
      <c r="U641" s="46"/>
      <c r="V641" s="46"/>
      <c r="W641" s="46"/>
      <c r="X641" s="46"/>
      <c r="Y641" s="46"/>
      <c r="Z641" s="46"/>
      <c r="AA641" s="46"/>
      <c r="AB641" s="62"/>
      <c r="AC641" s="46"/>
      <c r="AD641" s="46"/>
      <c r="AE641" s="61"/>
      <c r="AF641" s="46"/>
    </row>
    <row r="642" spans="1:32" s="59" customFormat="1" ht="14.4" x14ac:dyDescent="0.3">
      <c r="A642" s="58">
        <v>441</v>
      </c>
      <c r="B642" s="46"/>
      <c r="C642" s="46"/>
      <c r="D642" s="46"/>
      <c r="E642" s="77"/>
      <c r="F642" s="77"/>
      <c r="I642" s="77"/>
      <c r="J642" s="77"/>
      <c r="M642" s="77"/>
      <c r="N642" s="77"/>
      <c r="O642" s="103"/>
      <c r="P642" s="77"/>
      <c r="Q642" s="46"/>
      <c r="R642" s="46"/>
      <c r="S642" s="46"/>
      <c r="T642" s="46"/>
      <c r="U642" s="46"/>
      <c r="V642" s="46"/>
      <c r="W642" s="46"/>
      <c r="X642" s="46"/>
      <c r="Y642" s="46"/>
      <c r="Z642" s="46"/>
      <c r="AA642" s="46"/>
      <c r="AB642" s="62"/>
      <c r="AC642" s="46"/>
      <c r="AD642" s="46"/>
      <c r="AE642" s="61"/>
      <c r="AF642" s="46"/>
    </row>
    <row r="643" spans="1:32" s="59" customFormat="1" ht="14.4" x14ac:dyDescent="0.3">
      <c r="A643" s="58">
        <v>442</v>
      </c>
      <c r="B643" s="46"/>
      <c r="C643" s="46"/>
      <c r="D643" s="46"/>
      <c r="E643" s="77"/>
      <c r="F643" s="77"/>
      <c r="I643" s="77"/>
      <c r="J643" s="77"/>
      <c r="M643" s="77"/>
      <c r="N643" s="77"/>
      <c r="O643" s="103"/>
      <c r="P643" s="77"/>
      <c r="Q643" s="46"/>
      <c r="R643" s="46"/>
      <c r="S643" s="46"/>
      <c r="T643" s="46"/>
      <c r="U643" s="46"/>
      <c r="V643" s="46"/>
      <c r="W643" s="46"/>
      <c r="X643" s="46"/>
      <c r="Y643" s="46"/>
      <c r="Z643" s="46"/>
      <c r="AA643" s="46"/>
      <c r="AB643" s="62"/>
      <c r="AC643" s="46"/>
      <c r="AD643" s="46"/>
      <c r="AE643" s="61"/>
      <c r="AF643" s="46"/>
    </row>
    <row r="644" spans="1:32" s="59" customFormat="1" ht="14.4" x14ac:dyDescent="0.3">
      <c r="A644" s="58">
        <v>443</v>
      </c>
      <c r="B644" s="46"/>
      <c r="C644" s="46"/>
      <c r="D644" s="46"/>
      <c r="E644" s="77"/>
      <c r="F644" s="77"/>
      <c r="I644" s="77"/>
      <c r="J644" s="77"/>
      <c r="M644" s="77"/>
      <c r="N644" s="77"/>
      <c r="O644" s="103"/>
      <c r="P644" s="77"/>
      <c r="Q644" s="46"/>
      <c r="R644" s="46"/>
      <c r="S644" s="46"/>
      <c r="T644" s="46"/>
      <c r="U644" s="46"/>
      <c r="V644" s="46"/>
      <c r="W644" s="46"/>
      <c r="X644" s="46"/>
      <c r="Y644" s="46"/>
      <c r="Z644" s="46"/>
      <c r="AA644" s="46"/>
      <c r="AB644" s="62"/>
      <c r="AC644" s="46"/>
      <c r="AD644" s="46"/>
      <c r="AE644" s="61"/>
      <c r="AF644" s="46"/>
    </row>
    <row r="645" spans="1:32" s="59" customFormat="1" ht="14.4" x14ac:dyDescent="0.3">
      <c r="A645" s="58">
        <v>444</v>
      </c>
      <c r="B645" s="46"/>
      <c r="C645" s="46"/>
      <c r="D645" s="46"/>
      <c r="E645" s="77"/>
      <c r="F645" s="77"/>
      <c r="I645" s="77"/>
      <c r="J645" s="77"/>
      <c r="M645" s="77"/>
      <c r="N645" s="77"/>
      <c r="O645" s="103"/>
      <c r="P645" s="77"/>
      <c r="Q645" s="46"/>
      <c r="R645" s="46"/>
      <c r="S645" s="46"/>
      <c r="T645" s="46"/>
      <c r="U645" s="46"/>
      <c r="V645" s="46"/>
      <c r="W645" s="46"/>
      <c r="X645" s="46"/>
      <c r="Y645" s="46"/>
      <c r="Z645" s="46"/>
      <c r="AA645" s="46"/>
      <c r="AB645" s="62"/>
      <c r="AC645" s="46"/>
      <c r="AD645" s="46"/>
      <c r="AE645" s="61"/>
      <c r="AF645" s="46"/>
    </row>
    <row r="646" spans="1:32" s="59" customFormat="1" ht="14.4" x14ac:dyDescent="0.3">
      <c r="A646" s="58">
        <v>445</v>
      </c>
      <c r="B646" s="46"/>
      <c r="C646" s="46"/>
      <c r="D646" s="46"/>
      <c r="E646" s="77"/>
      <c r="F646" s="77"/>
      <c r="I646" s="77"/>
      <c r="J646" s="77"/>
      <c r="M646" s="77"/>
      <c r="N646" s="77"/>
      <c r="O646" s="103"/>
      <c r="P646" s="77"/>
      <c r="Q646" s="46"/>
      <c r="R646" s="46"/>
      <c r="S646" s="46"/>
      <c r="T646" s="46"/>
      <c r="U646" s="46"/>
      <c r="V646" s="46"/>
      <c r="W646" s="46"/>
      <c r="X646" s="46"/>
      <c r="Y646" s="46"/>
      <c r="Z646" s="46"/>
      <c r="AA646" s="46"/>
      <c r="AB646" s="62"/>
      <c r="AC646" s="46"/>
      <c r="AD646" s="46"/>
      <c r="AE646" s="61"/>
      <c r="AF646" s="46"/>
    </row>
    <row r="647" spans="1:32" s="59" customFormat="1" ht="14.4" x14ac:dyDescent="0.3">
      <c r="A647" s="58">
        <v>446</v>
      </c>
      <c r="B647" s="46"/>
      <c r="C647" s="46"/>
      <c r="D647" s="46"/>
      <c r="E647" s="77"/>
      <c r="F647" s="77"/>
      <c r="I647" s="77"/>
      <c r="J647" s="77"/>
      <c r="M647" s="77"/>
      <c r="N647" s="77"/>
      <c r="O647" s="103"/>
      <c r="P647" s="77"/>
      <c r="Q647" s="46"/>
      <c r="R647" s="46"/>
      <c r="S647" s="46"/>
      <c r="T647" s="46"/>
      <c r="U647" s="46"/>
      <c r="V647" s="46"/>
      <c r="W647" s="46"/>
      <c r="X647" s="46"/>
      <c r="Y647" s="46"/>
      <c r="Z647" s="46"/>
      <c r="AA647" s="46"/>
      <c r="AB647" s="62"/>
      <c r="AC647" s="46"/>
      <c r="AD647" s="46"/>
      <c r="AE647" s="61"/>
      <c r="AF647" s="46"/>
    </row>
    <row r="648" spans="1:32" s="59" customFormat="1" ht="14.4" x14ac:dyDescent="0.3">
      <c r="A648" s="58">
        <v>447</v>
      </c>
      <c r="B648" s="46"/>
      <c r="C648" s="46"/>
      <c r="D648" s="46"/>
      <c r="E648" s="77"/>
      <c r="F648" s="77"/>
      <c r="I648" s="77"/>
      <c r="J648" s="77"/>
      <c r="M648" s="77"/>
      <c r="N648" s="77"/>
      <c r="O648" s="103"/>
      <c r="P648" s="77"/>
      <c r="Q648" s="46"/>
      <c r="R648" s="46"/>
      <c r="S648" s="46"/>
      <c r="T648" s="46"/>
      <c r="U648" s="46"/>
      <c r="V648" s="46"/>
      <c r="W648" s="46"/>
      <c r="X648" s="46"/>
      <c r="Y648" s="46"/>
      <c r="Z648" s="46"/>
      <c r="AA648" s="46"/>
      <c r="AB648" s="62"/>
      <c r="AC648" s="46"/>
      <c r="AD648" s="46"/>
      <c r="AE648" s="61"/>
      <c r="AF648" s="46"/>
    </row>
    <row r="649" spans="1:32" s="59" customFormat="1" ht="14.4" x14ac:dyDescent="0.3">
      <c r="A649" s="58">
        <v>448</v>
      </c>
      <c r="B649" s="46"/>
      <c r="C649" s="46"/>
      <c r="D649" s="46"/>
      <c r="E649" s="77"/>
      <c r="F649" s="77"/>
      <c r="I649" s="77"/>
      <c r="J649" s="77"/>
      <c r="M649" s="77"/>
      <c r="N649" s="77"/>
      <c r="O649" s="103"/>
      <c r="P649" s="77"/>
      <c r="Q649" s="46"/>
      <c r="R649" s="46"/>
      <c r="S649" s="46"/>
      <c r="T649" s="46"/>
      <c r="U649" s="46"/>
      <c r="V649" s="46"/>
      <c r="W649" s="46"/>
      <c r="X649" s="46"/>
      <c r="Y649" s="46"/>
      <c r="Z649" s="46"/>
      <c r="AA649" s="46"/>
      <c r="AB649" s="62"/>
      <c r="AC649" s="46"/>
      <c r="AD649" s="46"/>
      <c r="AE649" s="61"/>
      <c r="AF649" s="46"/>
    </row>
    <row r="650" spans="1:32" s="59" customFormat="1" ht="14.4" x14ac:dyDescent="0.3">
      <c r="A650" s="58">
        <v>449</v>
      </c>
      <c r="B650" s="46"/>
      <c r="C650" s="46"/>
      <c r="D650" s="46"/>
      <c r="E650" s="77"/>
      <c r="F650" s="77"/>
      <c r="I650" s="77"/>
      <c r="J650" s="77"/>
      <c r="M650" s="77"/>
      <c r="N650" s="77"/>
      <c r="O650" s="103"/>
      <c r="P650" s="77"/>
      <c r="Q650" s="46"/>
      <c r="R650" s="46"/>
      <c r="S650" s="46"/>
      <c r="T650" s="46"/>
      <c r="U650" s="46"/>
      <c r="V650" s="46"/>
      <c r="W650" s="46"/>
      <c r="X650" s="46"/>
      <c r="Y650" s="46"/>
      <c r="Z650" s="46"/>
      <c r="AA650" s="46"/>
      <c r="AB650" s="62"/>
      <c r="AC650" s="46"/>
      <c r="AD650" s="46"/>
      <c r="AE650" s="61"/>
      <c r="AF650" s="46"/>
    </row>
    <row r="651" spans="1:32" s="59" customFormat="1" ht="14.4" x14ac:dyDescent="0.3">
      <c r="A651" s="58">
        <v>450</v>
      </c>
      <c r="B651" s="46"/>
      <c r="C651" s="46"/>
      <c r="D651" s="46"/>
      <c r="E651" s="77"/>
      <c r="F651" s="77"/>
      <c r="I651" s="77"/>
      <c r="J651" s="77"/>
      <c r="M651" s="77"/>
      <c r="N651" s="77"/>
      <c r="O651" s="103"/>
      <c r="P651" s="77"/>
      <c r="Q651" s="46"/>
      <c r="R651" s="46"/>
      <c r="S651" s="46"/>
      <c r="T651" s="46"/>
      <c r="U651" s="46"/>
      <c r="V651" s="46"/>
      <c r="W651" s="46"/>
      <c r="X651" s="46"/>
      <c r="Y651" s="46"/>
      <c r="Z651" s="46"/>
      <c r="AA651" s="46"/>
      <c r="AB651" s="62"/>
      <c r="AC651" s="46"/>
      <c r="AD651" s="46"/>
      <c r="AE651" s="61"/>
      <c r="AF651" s="46"/>
    </row>
    <row r="652" spans="1:32" s="59" customFormat="1" ht="14.4" x14ac:dyDescent="0.3">
      <c r="A652" s="58">
        <v>451</v>
      </c>
      <c r="B652" s="46"/>
      <c r="C652" s="46"/>
      <c r="D652" s="46"/>
      <c r="E652" s="77"/>
      <c r="F652" s="77"/>
      <c r="I652" s="77"/>
      <c r="J652" s="77"/>
      <c r="M652" s="77"/>
      <c r="N652" s="77"/>
      <c r="O652" s="103"/>
      <c r="P652" s="77"/>
      <c r="Q652" s="46"/>
      <c r="R652" s="46"/>
      <c r="S652" s="46"/>
      <c r="T652" s="46"/>
      <c r="U652" s="46"/>
      <c r="V652" s="46"/>
      <c r="W652" s="46"/>
      <c r="X652" s="46"/>
      <c r="Y652" s="46"/>
      <c r="Z652" s="46"/>
      <c r="AA652" s="46"/>
      <c r="AB652" s="62"/>
      <c r="AC652" s="46"/>
      <c r="AD652" s="46"/>
      <c r="AE652" s="61"/>
      <c r="AF652" s="46"/>
    </row>
    <row r="653" spans="1:32" s="59" customFormat="1" ht="14.4" x14ac:dyDescent="0.3">
      <c r="A653" s="58">
        <v>452</v>
      </c>
      <c r="B653" s="46"/>
      <c r="C653" s="46"/>
      <c r="D653" s="46"/>
      <c r="E653" s="77"/>
      <c r="F653" s="77"/>
      <c r="I653" s="77"/>
      <c r="J653" s="77"/>
      <c r="M653" s="77"/>
      <c r="N653" s="77"/>
      <c r="O653" s="103"/>
      <c r="P653" s="77"/>
      <c r="Q653" s="46"/>
      <c r="R653" s="46"/>
      <c r="S653" s="46"/>
      <c r="T653" s="46"/>
      <c r="U653" s="46"/>
      <c r="V653" s="46"/>
      <c r="W653" s="46"/>
      <c r="X653" s="46"/>
      <c r="Y653" s="46"/>
      <c r="Z653" s="46"/>
      <c r="AA653" s="46"/>
      <c r="AB653" s="62"/>
      <c r="AC653" s="46"/>
      <c r="AD653" s="46"/>
      <c r="AE653" s="61"/>
      <c r="AF653" s="46"/>
    </row>
    <row r="654" spans="1:32" s="59" customFormat="1" ht="14.4" x14ac:dyDescent="0.3">
      <c r="A654" s="58">
        <v>453</v>
      </c>
      <c r="B654" s="46"/>
      <c r="C654" s="46"/>
      <c r="D654" s="46"/>
      <c r="E654" s="77"/>
      <c r="F654" s="77"/>
      <c r="I654" s="77"/>
      <c r="J654" s="77"/>
      <c r="M654" s="77"/>
      <c r="N654" s="77"/>
      <c r="O654" s="103"/>
      <c r="P654" s="77"/>
      <c r="Q654" s="46"/>
      <c r="R654" s="46"/>
      <c r="S654" s="46"/>
      <c r="T654" s="46"/>
      <c r="U654" s="46"/>
      <c r="V654" s="46"/>
      <c r="W654" s="46"/>
      <c r="X654" s="46"/>
      <c r="Y654" s="46"/>
      <c r="Z654" s="46"/>
      <c r="AA654" s="46"/>
      <c r="AB654" s="62"/>
      <c r="AC654" s="46"/>
      <c r="AD654" s="46"/>
      <c r="AE654" s="61"/>
      <c r="AF654" s="46"/>
    </row>
    <row r="655" spans="1:32" s="59" customFormat="1" ht="14.4" x14ac:dyDescent="0.3">
      <c r="A655" s="58">
        <v>454</v>
      </c>
      <c r="B655" s="46"/>
      <c r="C655" s="46"/>
      <c r="D655" s="46"/>
      <c r="E655" s="77"/>
      <c r="F655" s="77"/>
      <c r="I655" s="77"/>
      <c r="J655" s="77"/>
      <c r="M655" s="77"/>
      <c r="N655" s="77"/>
      <c r="O655" s="103"/>
      <c r="P655" s="77"/>
      <c r="Q655" s="46"/>
      <c r="R655" s="46"/>
      <c r="S655" s="46"/>
      <c r="T655" s="46"/>
      <c r="U655" s="46"/>
      <c r="V655" s="46"/>
      <c r="W655" s="46"/>
      <c r="X655" s="46"/>
      <c r="Y655" s="46"/>
      <c r="Z655" s="46"/>
      <c r="AA655" s="46"/>
      <c r="AB655" s="62"/>
      <c r="AC655" s="46"/>
      <c r="AD655" s="46"/>
      <c r="AE655" s="61"/>
      <c r="AF655" s="46"/>
    </row>
    <row r="656" spans="1:32" s="59" customFormat="1" ht="14.4" x14ac:dyDescent="0.3">
      <c r="A656" s="58">
        <v>455</v>
      </c>
      <c r="B656" s="46"/>
      <c r="C656" s="46"/>
      <c r="D656" s="46"/>
      <c r="E656" s="77"/>
      <c r="F656" s="77"/>
      <c r="I656" s="77"/>
      <c r="J656" s="77"/>
      <c r="M656" s="77"/>
      <c r="N656" s="77"/>
      <c r="O656" s="103"/>
      <c r="P656" s="77"/>
      <c r="Q656" s="46"/>
      <c r="R656" s="46"/>
      <c r="S656" s="46"/>
      <c r="T656" s="46"/>
      <c r="U656" s="46"/>
      <c r="V656" s="46"/>
      <c r="W656" s="46"/>
      <c r="X656" s="46"/>
      <c r="Y656" s="46"/>
      <c r="Z656" s="46"/>
      <c r="AA656" s="46"/>
      <c r="AB656" s="62"/>
      <c r="AC656" s="46"/>
      <c r="AD656" s="46"/>
      <c r="AE656" s="61"/>
      <c r="AF656" s="46"/>
    </row>
    <row r="657" spans="1:32" s="59" customFormat="1" ht="14.4" x14ac:dyDescent="0.3">
      <c r="A657" s="58">
        <v>456</v>
      </c>
      <c r="B657" s="46"/>
      <c r="C657" s="46"/>
      <c r="D657" s="46"/>
      <c r="E657" s="77"/>
      <c r="F657" s="77"/>
      <c r="I657" s="77"/>
      <c r="J657" s="77"/>
      <c r="M657" s="77"/>
      <c r="N657" s="77"/>
      <c r="O657" s="103"/>
      <c r="P657" s="77"/>
      <c r="Q657" s="46"/>
      <c r="R657" s="46"/>
      <c r="S657" s="46"/>
      <c r="T657" s="46"/>
      <c r="U657" s="46"/>
      <c r="V657" s="46"/>
      <c r="W657" s="46"/>
      <c r="X657" s="46"/>
      <c r="Y657" s="46"/>
      <c r="Z657" s="46"/>
      <c r="AA657" s="46"/>
      <c r="AB657" s="62"/>
      <c r="AC657" s="46"/>
      <c r="AD657" s="46"/>
      <c r="AE657" s="61"/>
      <c r="AF657" s="46"/>
    </row>
    <row r="658" spans="1:32" s="59" customFormat="1" ht="14.4" x14ac:dyDescent="0.3">
      <c r="A658" s="58">
        <v>457</v>
      </c>
      <c r="B658" s="46"/>
      <c r="C658" s="46"/>
      <c r="D658" s="46"/>
      <c r="E658" s="77"/>
      <c r="F658" s="77"/>
      <c r="I658" s="77"/>
      <c r="J658" s="77"/>
      <c r="M658" s="77"/>
      <c r="N658" s="77"/>
      <c r="O658" s="103"/>
      <c r="P658" s="77"/>
      <c r="Q658" s="46"/>
      <c r="R658" s="46"/>
      <c r="S658" s="46"/>
      <c r="T658" s="46"/>
      <c r="U658" s="46"/>
      <c r="V658" s="46"/>
      <c r="W658" s="46"/>
      <c r="X658" s="46"/>
      <c r="Y658" s="46"/>
      <c r="Z658" s="46"/>
      <c r="AA658" s="46"/>
      <c r="AB658" s="62"/>
      <c r="AC658" s="46"/>
      <c r="AD658" s="46"/>
      <c r="AE658" s="61"/>
      <c r="AF658" s="46"/>
    </row>
    <row r="659" spans="1:32" s="59" customFormat="1" ht="14.4" x14ac:dyDescent="0.3">
      <c r="A659" s="58">
        <v>458</v>
      </c>
      <c r="B659" s="46"/>
      <c r="C659" s="46"/>
      <c r="D659" s="46"/>
      <c r="E659" s="77"/>
      <c r="F659" s="77"/>
      <c r="I659" s="77"/>
      <c r="J659" s="77"/>
      <c r="M659" s="77"/>
      <c r="N659" s="77"/>
      <c r="O659" s="103"/>
      <c r="P659" s="77"/>
      <c r="Q659" s="46"/>
      <c r="R659" s="46"/>
      <c r="S659" s="46"/>
      <c r="T659" s="46"/>
      <c r="U659" s="46"/>
      <c r="V659" s="46"/>
      <c r="W659" s="46"/>
      <c r="X659" s="46"/>
      <c r="Y659" s="46"/>
      <c r="Z659" s="46"/>
      <c r="AA659" s="46"/>
      <c r="AB659" s="62"/>
      <c r="AC659" s="46"/>
      <c r="AD659" s="46"/>
      <c r="AE659" s="61"/>
      <c r="AF659" s="46"/>
    </row>
    <row r="660" spans="1:32" s="59" customFormat="1" ht="14.4" x14ac:dyDescent="0.3">
      <c r="A660" s="58">
        <v>459</v>
      </c>
      <c r="B660" s="46"/>
      <c r="C660" s="46"/>
      <c r="D660" s="46"/>
      <c r="E660" s="77"/>
      <c r="F660" s="77"/>
      <c r="I660" s="77"/>
      <c r="J660" s="77"/>
      <c r="M660" s="77"/>
      <c r="N660" s="77"/>
      <c r="O660" s="103"/>
      <c r="P660" s="77"/>
      <c r="Q660" s="46"/>
      <c r="R660" s="46"/>
      <c r="S660" s="46"/>
      <c r="T660" s="46"/>
      <c r="U660" s="46"/>
      <c r="V660" s="46"/>
      <c r="W660" s="46"/>
      <c r="X660" s="46"/>
      <c r="Y660" s="46"/>
      <c r="Z660" s="46"/>
      <c r="AA660" s="46"/>
      <c r="AB660" s="62"/>
      <c r="AC660" s="46"/>
      <c r="AD660" s="46"/>
      <c r="AE660" s="61"/>
      <c r="AF660" s="46"/>
    </row>
    <row r="661" spans="1:32" ht="14.4" x14ac:dyDescent="0.3">
      <c r="A661" s="58">
        <v>460</v>
      </c>
    </row>
    <row r="662" spans="1:32" ht="14.4" x14ac:dyDescent="0.3">
      <c r="A662" s="58">
        <v>461</v>
      </c>
    </row>
    <row r="663" spans="1:32" ht="14.4" x14ac:dyDescent="0.3">
      <c r="A663" s="58">
        <v>462</v>
      </c>
    </row>
    <row r="664" spans="1:32" ht="14.4" x14ac:dyDescent="0.3">
      <c r="A664" s="58">
        <v>463</v>
      </c>
    </row>
    <row r="665" spans="1:32" ht="14.4" x14ac:dyDescent="0.3">
      <c r="A665" s="58">
        <v>464</v>
      </c>
    </row>
    <row r="666" spans="1:32" ht="14.4" x14ac:dyDescent="0.3">
      <c r="A666" s="58">
        <v>465</v>
      </c>
    </row>
    <row r="667" spans="1:32" ht="14.4" x14ac:dyDescent="0.3">
      <c r="A667" s="58">
        <v>466</v>
      </c>
    </row>
    <row r="668" spans="1:32" ht="14.4" x14ac:dyDescent="0.3">
      <c r="A668" s="58">
        <v>467</v>
      </c>
    </row>
    <row r="669" spans="1:32" ht="14.4" x14ac:dyDescent="0.3">
      <c r="A669" s="58">
        <v>468</v>
      </c>
    </row>
    <row r="670" spans="1:32" ht="14.4" x14ac:dyDescent="0.3">
      <c r="A670" s="58">
        <v>469</v>
      </c>
    </row>
    <row r="671" spans="1:32" ht="14.4" x14ac:dyDescent="0.3">
      <c r="A671" s="58">
        <v>470</v>
      </c>
    </row>
    <row r="672" spans="1:32" ht="14.4" x14ac:dyDescent="0.3">
      <c r="A672" s="58">
        <v>471</v>
      </c>
    </row>
    <row r="673" spans="1:1" ht="14.4" x14ac:dyDescent="0.3">
      <c r="A673" s="58">
        <v>472</v>
      </c>
    </row>
    <row r="674" spans="1:1" ht="14.4" x14ac:dyDescent="0.3">
      <c r="A674" s="58">
        <v>473</v>
      </c>
    </row>
    <row r="675" spans="1:1" ht="14.4" x14ac:dyDescent="0.3">
      <c r="A675" s="58">
        <v>474</v>
      </c>
    </row>
    <row r="676" spans="1:1" ht="14.4" x14ac:dyDescent="0.3">
      <c r="A676" s="58">
        <v>475</v>
      </c>
    </row>
    <row r="677" spans="1:1" ht="14.4" x14ac:dyDescent="0.3">
      <c r="A677" s="58">
        <v>476</v>
      </c>
    </row>
    <row r="678" spans="1:1" ht="14.4" x14ac:dyDescent="0.3">
      <c r="A678" s="58">
        <v>477</v>
      </c>
    </row>
    <row r="679" spans="1:1" ht="14.4" x14ac:dyDescent="0.3">
      <c r="A679" s="58">
        <v>478</v>
      </c>
    </row>
    <row r="680" spans="1:1" ht="14.4" x14ac:dyDescent="0.3">
      <c r="A680" s="58">
        <v>479</v>
      </c>
    </row>
    <row r="681" spans="1:1" ht="14.4" x14ac:dyDescent="0.3">
      <c r="A681" s="58">
        <v>480</v>
      </c>
    </row>
    <row r="682" spans="1:1" ht="14.4" x14ac:dyDescent="0.3">
      <c r="A682" s="58">
        <v>481</v>
      </c>
    </row>
    <row r="683" spans="1:1" ht="14.4" x14ac:dyDescent="0.3">
      <c r="A683" s="58">
        <v>482</v>
      </c>
    </row>
    <row r="684" spans="1:1" ht="14.4" x14ac:dyDescent="0.3">
      <c r="A684" s="58">
        <v>483</v>
      </c>
    </row>
    <row r="685" spans="1:1" ht="14.4" x14ac:dyDescent="0.3">
      <c r="A685" s="58">
        <v>484</v>
      </c>
    </row>
    <row r="686" spans="1:1" ht="14.4" x14ac:dyDescent="0.3">
      <c r="A686" s="58">
        <v>485</v>
      </c>
    </row>
    <row r="696" ht="14.4" x14ac:dyDescent="0.3"/>
    <row r="697" ht="14.4" x14ac:dyDescent="0.3"/>
    <row r="1048556" spans="1:64" s="77" customFormat="1" ht="14.4" x14ac:dyDescent="0.3">
      <c r="A1048556" s="61"/>
      <c r="B1048556" s="46"/>
      <c r="C1048556" s="46"/>
      <c r="D1048556" s="68" t="s">
        <v>476</v>
      </c>
      <c r="G1048556" s="59"/>
      <c r="H1048556" s="59"/>
      <c r="K1048556" s="59"/>
      <c r="L1048556" s="59"/>
      <c r="O1048556" s="103"/>
      <c r="Q1048556" s="46"/>
      <c r="R1048556" s="46"/>
      <c r="S1048556" s="46"/>
      <c r="T1048556" s="46"/>
      <c r="U1048556" s="46"/>
      <c r="V1048556" s="46"/>
      <c r="W1048556" s="46"/>
      <c r="X1048556" s="46"/>
      <c r="Y1048556" s="46"/>
      <c r="Z1048556" s="46"/>
      <c r="AA1048556" s="46"/>
      <c r="AB1048556" s="62"/>
      <c r="AC1048556" s="46"/>
      <c r="AD1048556" s="46"/>
      <c r="AE1048556" s="61"/>
      <c r="AF1048556" s="46"/>
      <c r="AG1048556" s="46"/>
      <c r="AH1048556" s="46"/>
      <c r="AI1048556" s="46"/>
      <c r="AJ1048556" s="46"/>
      <c r="AK1048556" s="46"/>
      <c r="AL1048556" s="46"/>
      <c r="AM1048556" s="46"/>
      <c r="AN1048556" s="46"/>
      <c r="AO1048556" s="46"/>
      <c r="AP1048556" s="46"/>
      <c r="AQ1048556" s="46"/>
      <c r="AR1048556" s="46"/>
      <c r="AS1048556" s="46"/>
      <c r="AT1048556" s="46"/>
      <c r="AU1048556" s="46"/>
      <c r="AV1048556" s="46"/>
      <c r="AW1048556" s="46"/>
      <c r="AX1048556" s="46"/>
      <c r="AY1048556" s="46"/>
      <c r="AZ1048556" s="46"/>
      <c r="BA1048556" s="46"/>
      <c r="BB1048556" s="46"/>
      <c r="BC1048556" s="46"/>
      <c r="BD1048556" s="46"/>
      <c r="BE1048556" s="46"/>
      <c r="BF1048556" s="46"/>
      <c r="BG1048556" s="46"/>
      <c r="BH1048556" s="46"/>
      <c r="BI1048556" s="46"/>
      <c r="BJ1048556" s="46"/>
      <c r="BK1048556" s="46"/>
      <c r="BL1048556" s="46"/>
    </row>
  </sheetData>
  <sheetProtection formatCells="0" formatColumns="0" formatRows="0" insertColumns="0" insertRows="0" autoFilter="0" pivotTables="0"/>
  <autoFilter ref="A16:AF686" xr:uid="{00000000-0009-0000-0000-000005000000}"/>
  <mergeCells count="26">
    <mergeCell ref="A2:D5"/>
    <mergeCell ref="E2:AD5"/>
    <mergeCell ref="AE2:AF5"/>
    <mergeCell ref="A6:H7"/>
    <mergeCell ref="J6:AF13"/>
    <mergeCell ref="A8:E8"/>
    <mergeCell ref="F8:H8"/>
    <mergeCell ref="A9:E9"/>
    <mergeCell ref="F9:H9"/>
    <mergeCell ref="A10:E10"/>
    <mergeCell ref="F10:H10"/>
    <mergeCell ref="A11:E11"/>
    <mergeCell ref="F11:H11"/>
    <mergeCell ref="A12:E12"/>
    <mergeCell ref="F12:H12"/>
    <mergeCell ref="A13:E13"/>
    <mergeCell ref="F13:H13"/>
    <mergeCell ref="Y14:AA15"/>
    <mergeCell ref="AB14:AF14"/>
    <mergeCell ref="AB15:AD15"/>
    <mergeCell ref="A14:I15"/>
    <mergeCell ref="J14:L15"/>
    <mergeCell ref="M14:M16"/>
    <mergeCell ref="N14:P14"/>
    <mergeCell ref="Q14:W14"/>
    <mergeCell ref="X14:X15"/>
  </mergeCells>
  <conditionalFormatting sqref="W17:W622">
    <cfRule type="containsText" dxfId="19" priority="1" operator="containsText" text="IV">
      <formula>NOT(ISERROR(SEARCH("IV",W17)))</formula>
    </cfRule>
    <cfRule type="containsText" dxfId="18" priority="2" operator="containsText" text="III">
      <formula>NOT(ISERROR(SEARCH("III",W17)))</formula>
    </cfRule>
    <cfRule type="containsText" dxfId="17" priority="3" operator="containsText" text="II">
      <formula>NOT(ISERROR(SEARCH("II",W17)))</formula>
    </cfRule>
    <cfRule type="containsText" dxfId="16" priority="4" operator="containsText" text="I">
      <formula>NOT(ISERROR(SEARCH("I",W17)))</formula>
    </cfRule>
  </conditionalFormatting>
  <dataValidations disablePrompts="1" count="8">
    <dataValidation type="list" allowBlank="1" showInputMessage="1" showErrorMessage="1" sqref="L298:L299 L260:L261 L235:L236 L204:L205 L172:L173" xr:uid="{4222EB12-DC9D-47F8-B0AA-146897A0CA7F}">
      <formula1>INDIRECT(#REF!)</formula1>
    </dataValidation>
    <dataValidation type="list" allowBlank="1" showInputMessage="1" showErrorMessage="1" sqref="L262:L297 L206:L234 L237:L259 L17:L171 L174:L203 L300:L622" xr:uid="{7727E505-8757-46C8-A2CF-4FA1E5E2FBA4}">
      <formula1>INDIRECT($K17)</formula1>
    </dataValidation>
    <dataValidation type="list" allowBlank="1" showInputMessage="1" showErrorMessage="1" sqref="L623:L1048576" xr:uid="{E913424F-D2A9-466F-AFB3-ADEC447343EE}">
      <formula1>INDIRECT($I624)</formula1>
    </dataValidation>
    <dataValidation type="list" allowBlank="1" showInputMessage="1" showErrorMessage="1" errorTitle="Error" error="Seleccione uno de los valores indicados" promptTitle="Seleccione ND" prompt="10 - Muy Alto_x000a_6 - Alto_x000a_2 - Medio_x000a_0 - Bajo | N/A" sqref="Q17:Q622" xr:uid="{089295F4-F5BC-4065-B8F1-028633AA6236}">
      <formula1>ND</formula1>
    </dataValidation>
    <dataValidation type="list" allowBlank="1" showInputMessage="1" showErrorMessage="1" errorTitle="Error" error="Seleccione uno de los valor indicado" promptTitle="Seleccione NE" prompt="4 - Continua (EC)_x000a_3 - Frecuente (EF)_x000a_2 - Ocasional (EO)_x000a_1 - Esporádica (EE)" sqref="R17:R622" xr:uid="{F2424B93-E4AA-4299-B68D-ECB366C42889}">
      <formula1>NE</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7:U622" xr:uid="{928A51C8-8CAF-4269-97EC-5F05C4843899}">
      <formula1>NC</formula1>
    </dataValidation>
    <dataValidation type="list" allowBlank="1" showInputMessage="1" showErrorMessage="1" sqref="K17:K1048576" xr:uid="{A897F338-0BF7-4F4F-AE5D-CE0E5444ED3E}">
      <formula1>Peligro</formula1>
    </dataValidation>
    <dataValidation type="list" allowBlank="1" showInputMessage="1" showErrorMessage="1" errorTitle="Error" error="Seleccione uno de los valores indicados" sqref="H17:H622" xr:uid="{15DD078F-0EFD-4789-8EE0-27BE803ECB0C}">
      <formula1>"SI,NO"</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50FAD-2566-431C-99BC-6FD4117ED6C0}">
  <dimension ref="A1:OQJ1048567"/>
  <sheetViews>
    <sheetView showGridLines="0" zoomScale="60" zoomScaleNormal="60" zoomScaleSheetLayoutView="30" workbookViewId="0">
      <selection activeCell="J3" sqref="J3:AF8"/>
    </sheetView>
  </sheetViews>
  <sheetFormatPr baseColWidth="10" defaultColWidth="11.44140625" defaultRowHeight="47.25" customHeight="1" outlineLevelRow="1" x14ac:dyDescent="0.3"/>
  <cols>
    <col min="1" max="1" width="8" style="46" customWidth="1"/>
    <col min="2" max="3" width="15.6640625" style="46" customWidth="1"/>
    <col min="4" max="4" width="13.6640625" style="46" customWidth="1"/>
    <col min="5" max="5" width="24.88671875" style="77" customWidth="1"/>
    <col min="6" max="6" width="27.33203125" style="77" bestFit="1" customWidth="1"/>
    <col min="7" max="7" width="16.5546875" style="59" customWidth="1"/>
    <col min="8" max="8" width="6.33203125" style="59" customWidth="1"/>
    <col min="9" max="9" width="27.44140625" style="77" customWidth="1"/>
    <col min="10" max="10" width="32.33203125" style="77" bestFit="1" customWidth="1"/>
    <col min="11" max="11" width="14.5546875" style="59" customWidth="1"/>
    <col min="12" max="12" width="23.88671875" style="59" customWidth="1"/>
    <col min="13" max="13" width="23.5546875" style="77" customWidth="1"/>
    <col min="14" max="14" width="22.33203125" style="77" customWidth="1"/>
    <col min="15" max="15" width="36.88671875" style="103"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4.109375" style="46" customWidth="1"/>
    <col min="22" max="22" width="9" style="46" customWidth="1"/>
    <col min="23" max="23" width="7.44140625" style="46" customWidth="1"/>
    <col min="24" max="24" width="13.88671875" style="46" bestFit="1" customWidth="1"/>
    <col min="25" max="25" width="4.33203125" style="46" customWidth="1"/>
    <col min="26" max="26" width="20.5546875" style="46" customWidth="1"/>
    <col min="27" max="27" width="17.109375" style="46" customWidth="1"/>
    <col min="28" max="28" width="3.6640625" style="62" customWidth="1"/>
    <col min="29" max="29" width="15.44140625" style="46" customWidth="1"/>
    <col min="30" max="30" width="19.44140625" style="46" customWidth="1"/>
    <col min="31" max="31" width="37" style="61" customWidth="1"/>
    <col min="32" max="32" width="18.33203125" style="46" customWidth="1"/>
    <col min="33" max="16384" width="11.44140625" style="46"/>
  </cols>
  <sheetData>
    <row r="1" spans="1:32" ht="24.6" customHeight="1" x14ac:dyDescent="0.3">
      <c r="A1" s="555"/>
      <c r="B1" s="555"/>
      <c r="C1" s="555"/>
      <c r="D1" s="555"/>
      <c r="E1" s="556" t="s">
        <v>1173</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98" t="s">
        <v>426</v>
      </c>
      <c r="AF1" s="599"/>
    </row>
    <row r="2" spans="1:32" ht="64.2" customHeight="1" x14ac:dyDescent="0.3">
      <c r="A2" s="555"/>
      <c r="B2" s="555"/>
      <c r="C2" s="555"/>
      <c r="D2" s="555"/>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98"/>
      <c r="AF2" s="599"/>
    </row>
    <row r="3" spans="1:32" ht="18" customHeight="1" outlineLevel="1" x14ac:dyDescent="0.3">
      <c r="A3" s="604" t="s">
        <v>427</v>
      </c>
      <c r="B3" s="604"/>
      <c r="C3" s="604"/>
      <c r="D3" s="604"/>
      <c r="E3" s="604"/>
      <c r="F3" s="605" t="s">
        <v>428</v>
      </c>
      <c r="G3" s="605"/>
      <c r="H3" s="605"/>
      <c r="I3" s="363"/>
      <c r="J3" s="600"/>
      <c r="K3" s="601"/>
      <c r="L3" s="601"/>
      <c r="M3" s="601"/>
      <c r="N3" s="601"/>
      <c r="O3" s="601"/>
      <c r="P3" s="601"/>
      <c r="Q3" s="601"/>
      <c r="R3" s="601"/>
      <c r="S3" s="601"/>
      <c r="T3" s="601"/>
      <c r="U3" s="601"/>
      <c r="V3" s="601"/>
      <c r="W3" s="601"/>
      <c r="X3" s="601"/>
      <c r="Y3" s="601"/>
      <c r="Z3" s="601"/>
      <c r="AA3" s="601"/>
      <c r="AB3" s="601"/>
      <c r="AC3" s="601"/>
      <c r="AD3" s="601"/>
      <c r="AE3" s="602"/>
      <c r="AF3" s="602"/>
    </row>
    <row r="4" spans="1:32" ht="18" customHeight="1" outlineLevel="1" x14ac:dyDescent="0.3">
      <c r="A4" s="560" t="s">
        <v>429</v>
      </c>
      <c r="B4" s="560"/>
      <c r="C4" s="560"/>
      <c r="D4" s="560"/>
      <c r="E4" s="560"/>
      <c r="F4" s="561" t="s">
        <v>430</v>
      </c>
      <c r="G4" s="561"/>
      <c r="H4" s="561"/>
      <c r="I4" s="361"/>
      <c r="J4" s="603"/>
      <c r="K4" s="602"/>
      <c r="L4" s="602"/>
      <c r="M4" s="602"/>
      <c r="N4" s="602"/>
      <c r="O4" s="602"/>
      <c r="P4" s="602"/>
      <c r="Q4" s="602"/>
      <c r="R4" s="602"/>
      <c r="S4" s="602"/>
      <c r="T4" s="602"/>
      <c r="U4" s="602"/>
      <c r="V4" s="602"/>
      <c r="W4" s="602"/>
      <c r="X4" s="602"/>
      <c r="Y4" s="602"/>
      <c r="Z4" s="602"/>
      <c r="AA4" s="602"/>
      <c r="AB4" s="602"/>
      <c r="AC4" s="602"/>
      <c r="AD4" s="602"/>
      <c r="AE4" s="602"/>
      <c r="AF4" s="602"/>
    </row>
    <row r="5" spans="1:32" ht="18" customHeight="1" outlineLevel="1" x14ac:dyDescent="0.3">
      <c r="A5" s="560" t="s">
        <v>431</v>
      </c>
      <c r="B5" s="560"/>
      <c r="C5" s="560"/>
      <c r="D5" s="560"/>
      <c r="E5" s="560"/>
      <c r="F5" s="561" t="s">
        <v>1968</v>
      </c>
      <c r="G5" s="561"/>
      <c r="H5" s="561"/>
      <c r="I5" s="361"/>
      <c r="J5" s="603"/>
      <c r="K5" s="602"/>
      <c r="L5" s="602"/>
      <c r="M5" s="602"/>
      <c r="N5" s="602"/>
      <c r="O5" s="602"/>
      <c r="P5" s="602"/>
      <c r="Q5" s="602"/>
      <c r="R5" s="602"/>
      <c r="S5" s="602"/>
      <c r="T5" s="602"/>
      <c r="U5" s="602"/>
      <c r="V5" s="602"/>
      <c r="W5" s="602"/>
      <c r="X5" s="602"/>
      <c r="Y5" s="602"/>
      <c r="Z5" s="602"/>
      <c r="AA5" s="602"/>
      <c r="AB5" s="602"/>
      <c r="AC5" s="602"/>
      <c r="AD5" s="602"/>
      <c r="AE5" s="602"/>
      <c r="AF5" s="602"/>
    </row>
    <row r="6" spans="1:32" ht="18" customHeight="1" outlineLevel="1" x14ac:dyDescent="0.3">
      <c r="A6" s="560" t="s">
        <v>433</v>
      </c>
      <c r="B6" s="560"/>
      <c r="C6" s="560"/>
      <c r="D6" s="560"/>
      <c r="E6" s="560"/>
      <c r="F6" s="562">
        <v>45122</v>
      </c>
      <c r="G6" s="562"/>
      <c r="H6" s="562"/>
      <c r="I6" s="362"/>
      <c r="J6" s="603"/>
      <c r="K6" s="602"/>
      <c r="L6" s="602"/>
      <c r="M6" s="602"/>
      <c r="N6" s="602"/>
      <c r="O6" s="602"/>
      <c r="P6" s="602"/>
      <c r="Q6" s="602"/>
      <c r="R6" s="602"/>
      <c r="S6" s="602"/>
      <c r="T6" s="602"/>
      <c r="U6" s="602"/>
      <c r="V6" s="602"/>
      <c r="W6" s="602"/>
      <c r="X6" s="602"/>
      <c r="Y6" s="602"/>
      <c r="Z6" s="602"/>
      <c r="AA6" s="602"/>
      <c r="AB6" s="602"/>
      <c r="AC6" s="602"/>
      <c r="AD6" s="602"/>
      <c r="AE6" s="602"/>
      <c r="AF6" s="602"/>
    </row>
    <row r="7" spans="1:32" ht="18" customHeight="1" outlineLevel="1" x14ac:dyDescent="0.3">
      <c r="A7" s="560" t="s">
        <v>434</v>
      </c>
      <c r="B7" s="560"/>
      <c r="C7" s="560"/>
      <c r="D7" s="560"/>
      <c r="E7" s="560"/>
      <c r="F7" s="561" t="s">
        <v>1969</v>
      </c>
      <c r="G7" s="561"/>
      <c r="H7" s="561"/>
      <c r="I7" s="361"/>
      <c r="J7" s="603"/>
      <c r="K7" s="602"/>
      <c r="L7" s="602"/>
      <c r="M7" s="602"/>
      <c r="N7" s="602"/>
      <c r="O7" s="602"/>
      <c r="P7" s="602"/>
      <c r="Q7" s="602"/>
      <c r="R7" s="602"/>
      <c r="S7" s="602"/>
      <c r="T7" s="602"/>
      <c r="U7" s="602"/>
      <c r="V7" s="602"/>
      <c r="W7" s="602"/>
      <c r="X7" s="602"/>
      <c r="Y7" s="602"/>
      <c r="Z7" s="602"/>
      <c r="AA7" s="602"/>
      <c r="AB7" s="602"/>
      <c r="AC7" s="602"/>
      <c r="AD7" s="602"/>
      <c r="AE7" s="602"/>
      <c r="AF7" s="602"/>
    </row>
    <row r="8" spans="1:32" ht="18" customHeight="1" outlineLevel="1" x14ac:dyDescent="0.3">
      <c r="A8" s="595" t="s">
        <v>436</v>
      </c>
      <c r="B8" s="595"/>
      <c r="C8" s="595"/>
      <c r="D8" s="595"/>
      <c r="E8" s="595"/>
      <c r="F8" s="562"/>
      <c r="G8" s="562"/>
      <c r="H8" s="562"/>
      <c r="I8" s="362"/>
      <c r="J8" s="603"/>
      <c r="K8" s="602"/>
      <c r="L8" s="602"/>
      <c r="M8" s="602"/>
      <c r="N8" s="602"/>
      <c r="O8" s="602"/>
      <c r="P8" s="602"/>
      <c r="Q8" s="602"/>
      <c r="R8" s="602"/>
      <c r="S8" s="602"/>
      <c r="T8" s="602"/>
      <c r="U8" s="602"/>
      <c r="V8" s="602"/>
      <c r="W8" s="602"/>
      <c r="X8" s="602"/>
      <c r="Y8" s="602"/>
      <c r="Z8" s="602"/>
      <c r="AA8" s="602"/>
      <c r="AB8" s="602"/>
      <c r="AC8" s="602"/>
      <c r="AD8" s="602"/>
      <c r="AE8" s="602"/>
      <c r="AF8" s="602"/>
    </row>
    <row r="9" spans="1:32" s="60" customFormat="1" ht="47.25" customHeight="1" x14ac:dyDescent="0.3">
      <c r="A9" s="533" t="s">
        <v>437</v>
      </c>
      <c r="B9" s="533"/>
      <c r="C9" s="533"/>
      <c r="D9" s="533"/>
      <c r="E9" s="533"/>
      <c r="F9" s="533"/>
      <c r="G9" s="533"/>
      <c r="H9" s="533"/>
      <c r="I9" s="533"/>
      <c r="J9" s="528" t="s">
        <v>438</v>
      </c>
      <c r="K9" s="528"/>
      <c r="L9" s="528"/>
      <c r="M9" s="513" t="s">
        <v>439</v>
      </c>
      <c r="N9" s="528" t="s">
        <v>440</v>
      </c>
      <c r="O9" s="528"/>
      <c r="P9" s="528"/>
      <c r="Q9" s="527" t="s">
        <v>441</v>
      </c>
      <c r="R9" s="527"/>
      <c r="S9" s="527"/>
      <c r="T9" s="527"/>
      <c r="U9" s="527"/>
      <c r="V9" s="527"/>
      <c r="W9" s="527"/>
      <c r="X9" s="78" t="s">
        <v>442</v>
      </c>
      <c r="Y9" s="527" t="s">
        <v>443</v>
      </c>
      <c r="Z9" s="527"/>
      <c r="AA9" s="527"/>
      <c r="AB9" s="526" t="s">
        <v>444</v>
      </c>
      <c r="AC9" s="526"/>
      <c r="AD9" s="526"/>
      <c r="AE9" s="526"/>
      <c r="AF9" s="526"/>
    </row>
    <row r="10" spans="1:32" ht="81" customHeight="1" thickBot="1" x14ac:dyDescent="0.35">
      <c r="A10" s="79" t="s">
        <v>366</v>
      </c>
      <c r="B10" s="331" t="s">
        <v>448</v>
      </c>
      <c r="C10" s="331" t="s">
        <v>1176</v>
      </c>
      <c r="D10" s="331" t="s">
        <v>449</v>
      </c>
      <c r="E10" s="332" t="s">
        <v>450</v>
      </c>
      <c r="F10" s="332" t="s">
        <v>451</v>
      </c>
      <c r="G10" s="332" t="s">
        <v>452</v>
      </c>
      <c r="H10" s="332" t="s">
        <v>453</v>
      </c>
      <c r="I10" s="332" t="s">
        <v>454</v>
      </c>
      <c r="J10" s="332" t="s">
        <v>455</v>
      </c>
      <c r="K10" s="332" t="s">
        <v>456</v>
      </c>
      <c r="L10" s="332" t="s">
        <v>457</v>
      </c>
      <c r="M10" s="592"/>
      <c r="N10" s="332" t="s">
        <v>458</v>
      </c>
      <c r="O10" s="332" t="s">
        <v>459</v>
      </c>
      <c r="P10" s="332" t="s">
        <v>460</v>
      </c>
      <c r="Q10" s="331" t="s">
        <v>461</v>
      </c>
      <c r="R10" s="331" t="s">
        <v>462</v>
      </c>
      <c r="S10" s="331" t="s">
        <v>463</v>
      </c>
      <c r="T10" s="331" t="s">
        <v>464</v>
      </c>
      <c r="U10" s="331" t="s">
        <v>465</v>
      </c>
      <c r="V10" s="331" t="s">
        <v>466</v>
      </c>
      <c r="W10" s="331" t="s">
        <v>467</v>
      </c>
      <c r="X10" s="331" t="s">
        <v>468</v>
      </c>
      <c r="Y10" s="331" t="s">
        <v>469</v>
      </c>
      <c r="Z10" s="331" t="s">
        <v>470</v>
      </c>
      <c r="AA10" s="331" t="s">
        <v>471</v>
      </c>
      <c r="AB10" s="331" t="s">
        <v>472</v>
      </c>
      <c r="AC10" s="331" t="s">
        <v>473</v>
      </c>
      <c r="AD10" s="331" t="s">
        <v>458</v>
      </c>
      <c r="AE10" s="331" t="s">
        <v>474</v>
      </c>
      <c r="AF10" s="331" t="s">
        <v>460</v>
      </c>
    </row>
    <row r="11" spans="1:32" s="67" customFormat="1" ht="40.200000000000003" customHeight="1" x14ac:dyDescent="0.3">
      <c r="A11" s="271">
        <v>1</v>
      </c>
      <c r="B11" s="333" t="s">
        <v>1886</v>
      </c>
      <c r="C11" s="334" t="s">
        <v>475</v>
      </c>
      <c r="D11" s="334" t="s">
        <v>476</v>
      </c>
      <c r="E11" s="273" t="s">
        <v>477</v>
      </c>
      <c r="F11" s="273" t="s">
        <v>478</v>
      </c>
      <c r="G11" s="273" t="s">
        <v>769</v>
      </c>
      <c r="H11" s="273" t="s">
        <v>480</v>
      </c>
      <c r="I11" s="273" t="s">
        <v>481</v>
      </c>
      <c r="J11" s="273" t="s">
        <v>482</v>
      </c>
      <c r="K11" s="273" t="s">
        <v>167</v>
      </c>
      <c r="L11" s="335" t="s">
        <v>483</v>
      </c>
      <c r="M11" s="273" t="s">
        <v>484</v>
      </c>
      <c r="N11" s="273" t="s">
        <v>485</v>
      </c>
      <c r="O11" s="335" t="s">
        <v>486</v>
      </c>
      <c r="P11" s="273" t="s">
        <v>487</v>
      </c>
      <c r="Q11" s="334">
        <v>2</v>
      </c>
      <c r="R11" s="334">
        <v>2</v>
      </c>
      <c r="S11" s="319">
        <f>IF(OR(Q11="",R11=""),"",IF((Q11*R11=0),"N/A",Q11*R11))</f>
        <v>4</v>
      </c>
      <c r="T11" s="319" t="str">
        <f>IF(S11="","",IF(ISTEXT(S11),"N/A",IF(OR(S11=2,S11=4),"Bajo",IF(OR(S11=6,S11=8),"Medio",IF(OR(S11=10,S11=12,S11=18,S11=20),"Alto",IF(OR(S11=24,S11=30,S11=40),"Muy Alto","Error"))))))</f>
        <v>Bajo</v>
      </c>
      <c r="U11" s="334">
        <v>25</v>
      </c>
      <c r="V11" s="319">
        <f>IF(OR(U11="",S11=""),"",IF(ISTEXT(S11),"N/A",S11*U11))</f>
        <v>100</v>
      </c>
      <c r="W11" s="319" t="str">
        <f>IF(V11="","",IF(ISTEXT(V11),"IV",IF(V11=20,"IV",IF(AND(V11&gt;=40,V11&lt;=120),"III",IF(AND(V11&gt;=150,V11&lt;=500),"II",IF(AND(V11&gt;=600,V11&lt;=4000),"I","Error"))))))</f>
        <v>III</v>
      </c>
      <c r="X11" s="319" t="str">
        <f>IF(W11="","",IF(OR(W11="IV",W11="III"),"Aceptable",IF(W11="II","No Aceptable o Aceptable con controles",IF(W11="I","No Aceptable","Error"))))</f>
        <v>Aceptable</v>
      </c>
      <c r="Y11" s="334">
        <v>6</v>
      </c>
      <c r="Z11" s="336" t="s">
        <v>488</v>
      </c>
      <c r="AA11" s="334" t="s">
        <v>489</v>
      </c>
      <c r="AB11" s="334" t="s">
        <v>490</v>
      </c>
      <c r="AC11" s="334" t="s">
        <v>497</v>
      </c>
      <c r="AD11" s="334" t="s">
        <v>497</v>
      </c>
      <c r="AE11" s="334" t="s">
        <v>493</v>
      </c>
      <c r="AF11" s="337" t="s">
        <v>497</v>
      </c>
    </row>
    <row r="12" spans="1:32" s="67" customFormat="1" ht="40.200000000000003" customHeight="1" x14ac:dyDescent="0.3">
      <c r="A12" s="271">
        <v>2</v>
      </c>
      <c r="B12" s="338" t="s">
        <v>1886</v>
      </c>
      <c r="C12" s="63" t="s">
        <v>475</v>
      </c>
      <c r="D12" s="63" t="s">
        <v>476</v>
      </c>
      <c r="E12" s="90" t="s">
        <v>477</v>
      </c>
      <c r="F12" s="90" t="s">
        <v>478</v>
      </c>
      <c r="G12" s="90" t="s">
        <v>769</v>
      </c>
      <c r="H12" s="90" t="s">
        <v>480</v>
      </c>
      <c r="I12" s="90" t="s">
        <v>481</v>
      </c>
      <c r="J12" s="90" t="s">
        <v>494</v>
      </c>
      <c r="K12" s="90" t="s">
        <v>167</v>
      </c>
      <c r="L12" s="91" t="s">
        <v>483</v>
      </c>
      <c r="M12" s="90" t="s">
        <v>496</v>
      </c>
      <c r="N12" s="90" t="s">
        <v>497</v>
      </c>
      <c r="O12" s="91" t="s">
        <v>498</v>
      </c>
      <c r="P12" s="90" t="s">
        <v>487</v>
      </c>
      <c r="Q12" s="63">
        <v>2</v>
      </c>
      <c r="R12" s="63">
        <v>2</v>
      </c>
      <c r="S12" s="65">
        <f t="shared" ref="S12:S76" si="0">IF(OR(Q12="",R12=""),"",IF((Q12*R12=0),"N/A",Q12*R12))</f>
        <v>4</v>
      </c>
      <c r="T12" s="65" t="str">
        <f t="shared" ref="T12:T76" si="1">IF(S12="","",IF(ISTEXT(S12),"N/A",IF(OR(S12=2,S12=4),"Bajo",IF(OR(S12=6,S12=8),"Medio",IF(OR(S12=10,S12=12,S12=18,S12=20),"Alto",IF(OR(S12=24,S12=30,S12=40),"Muy Alto","Error"))))))</f>
        <v>Bajo</v>
      </c>
      <c r="U12" s="63">
        <v>25</v>
      </c>
      <c r="V12" s="65">
        <f t="shared" ref="V12:V76" si="2">IF(OR(U12="",S12=""),"",IF(ISTEXT(S12),"N/A",S12*U12))</f>
        <v>100</v>
      </c>
      <c r="W12" s="65" t="str">
        <f t="shared" ref="W12:W76" si="3">IF(V12="","",IF(ISTEXT(V12),"IV",IF(V12=20,"IV",IF(AND(V12&gt;=40,V12&lt;=120),"III",IF(AND(V12&gt;=150,V12&lt;=500),"II",IF(AND(V12&gt;=600,V12&lt;=4000),"I","Error"))))))</f>
        <v>III</v>
      </c>
      <c r="X12" s="65" t="str">
        <f t="shared" ref="X12:X76" si="4">IF(W12="","",IF(OR(W12="IV",W12="III"),"Aceptable",IF(W12="II","No Aceptable o Aceptable con controles",IF(W12="I","No Aceptable","Error"))))</f>
        <v>Aceptable</v>
      </c>
      <c r="Y12" s="63">
        <v>6</v>
      </c>
      <c r="Z12" s="64" t="s">
        <v>499</v>
      </c>
      <c r="AA12" s="63" t="s">
        <v>500</v>
      </c>
      <c r="AB12" s="63" t="s">
        <v>490</v>
      </c>
      <c r="AC12" s="63" t="s">
        <v>497</v>
      </c>
      <c r="AD12" s="63" t="s">
        <v>497</v>
      </c>
      <c r="AE12" s="63" t="s">
        <v>501</v>
      </c>
      <c r="AF12" s="339" t="s">
        <v>497</v>
      </c>
    </row>
    <row r="13" spans="1:32" s="67" customFormat="1" ht="40.200000000000003" customHeight="1" x14ac:dyDescent="0.3">
      <c r="A13" s="271">
        <v>3</v>
      </c>
      <c r="B13" s="338" t="s">
        <v>1886</v>
      </c>
      <c r="C13" s="63" t="s">
        <v>475</v>
      </c>
      <c r="D13" s="63" t="s">
        <v>476</v>
      </c>
      <c r="E13" s="90" t="s">
        <v>477</v>
      </c>
      <c r="F13" s="90" t="s">
        <v>478</v>
      </c>
      <c r="G13" s="90" t="s">
        <v>769</v>
      </c>
      <c r="H13" s="90" t="s">
        <v>480</v>
      </c>
      <c r="I13" s="90" t="s">
        <v>481</v>
      </c>
      <c r="J13" s="90" t="s">
        <v>1970</v>
      </c>
      <c r="K13" s="90" t="s">
        <v>213</v>
      </c>
      <c r="L13" s="91" t="s">
        <v>684</v>
      </c>
      <c r="M13" s="90" t="s">
        <v>504</v>
      </c>
      <c r="N13" s="90" t="s">
        <v>497</v>
      </c>
      <c r="O13" s="91" t="s">
        <v>1971</v>
      </c>
      <c r="P13" s="90" t="s">
        <v>487</v>
      </c>
      <c r="Q13" s="63">
        <v>0</v>
      </c>
      <c r="R13" s="63">
        <v>3</v>
      </c>
      <c r="S13" s="65" t="str">
        <f t="shared" si="0"/>
        <v>N/A</v>
      </c>
      <c r="T13" s="65" t="str">
        <f t="shared" si="1"/>
        <v>N/A</v>
      </c>
      <c r="U13" s="63">
        <v>60</v>
      </c>
      <c r="V13" s="65" t="str">
        <f t="shared" si="2"/>
        <v>N/A</v>
      </c>
      <c r="W13" s="65" t="str">
        <f t="shared" si="3"/>
        <v>IV</v>
      </c>
      <c r="X13" s="65" t="str">
        <f t="shared" si="4"/>
        <v>Aceptable</v>
      </c>
      <c r="Y13" s="63">
        <v>6</v>
      </c>
      <c r="Z13" s="64" t="s">
        <v>506</v>
      </c>
      <c r="AA13" s="63" t="s">
        <v>489</v>
      </c>
      <c r="AB13" s="63" t="s">
        <v>490</v>
      </c>
      <c r="AC13" s="63" t="s">
        <v>497</v>
      </c>
      <c r="AD13" s="63" t="s">
        <v>497</v>
      </c>
      <c r="AE13" s="63" t="s">
        <v>1972</v>
      </c>
      <c r="AF13" s="339" t="s">
        <v>497</v>
      </c>
    </row>
    <row r="14" spans="1:32" s="67" customFormat="1" ht="40.200000000000003" customHeight="1" x14ac:dyDescent="0.3">
      <c r="A14" s="271">
        <v>4</v>
      </c>
      <c r="B14" s="338" t="s">
        <v>1886</v>
      </c>
      <c r="C14" s="63" t="s">
        <v>475</v>
      </c>
      <c r="D14" s="63" t="s">
        <v>476</v>
      </c>
      <c r="E14" s="90" t="s">
        <v>477</v>
      </c>
      <c r="F14" s="90" t="s">
        <v>478</v>
      </c>
      <c r="G14" s="90" t="s">
        <v>769</v>
      </c>
      <c r="H14" s="90" t="s">
        <v>480</v>
      </c>
      <c r="I14" s="90" t="s">
        <v>481</v>
      </c>
      <c r="J14" s="90" t="s">
        <v>1973</v>
      </c>
      <c r="K14" s="90" t="s">
        <v>213</v>
      </c>
      <c r="L14" s="91" t="s">
        <v>503</v>
      </c>
      <c r="M14" s="90" t="s">
        <v>504</v>
      </c>
      <c r="N14" s="90" t="s">
        <v>497</v>
      </c>
      <c r="O14" s="91" t="s">
        <v>505</v>
      </c>
      <c r="P14" s="90" t="s">
        <v>487</v>
      </c>
      <c r="Q14" s="63">
        <v>0</v>
      </c>
      <c r="R14" s="63">
        <v>3</v>
      </c>
      <c r="S14" s="65" t="str">
        <f t="shared" si="0"/>
        <v>N/A</v>
      </c>
      <c r="T14" s="65" t="str">
        <f t="shared" si="1"/>
        <v>N/A</v>
      </c>
      <c r="U14" s="63">
        <v>60</v>
      </c>
      <c r="V14" s="65" t="str">
        <f t="shared" si="2"/>
        <v>N/A</v>
      </c>
      <c r="W14" s="65" t="str">
        <f t="shared" si="3"/>
        <v>IV</v>
      </c>
      <c r="X14" s="65" t="str">
        <f t="shared" si="4"/>
        <v>Aceptable</v>
      </c>
      <c r="Y14" s="63">
        <v>6</v>
      </c>
      <c r="Z14" s="64" t="s">
        <v>506</v>
      </c>
      <c r="AA14" s="63" t="s">
        <v>489</v>
      </c>
      <c r="AB14" s="63" t="s">
        <v>490</v>
      </c>
      <c r="AC14" s="63" t="s">
        <v>497</v>
      </c>
      <c r="AD14" s="63" t="s">
        <v>497</v>
      </c>
      <c r="AE14" s="63" t="s">
        <v>1972</v>
      </c>
      <c r="AF14" s="339" t="s">
        <v>497</v>
      </c>
    </row>
    <row r="15" spans="1:32" s="67" customFormat="1" ht="40.200000000000003" customHeight="1" x14ac:dyDescent="0.3">
      <c r="A15" s="271">
        <v>5</v>
      </c>
      <c r="B15" s="338" t="s">
        <v>1886</v>
      </c>
      <c r="C15" s="63" t="s">
        <v>475</v>
      </c>
      <c r="D15" s="63" t="s">
        <v>476</v>
      </c>
      <c r="E15" s="90" t="s">
        <v>477</v>
      </c>
      <c r="F15" s="90" t="s">
        <v>478</v>
      </c>
      <c r="G15" s="90" t="s">
        <v>769</v>
      </c>
      <c r="H15" s="90" t="s">
        <v>480</v>
      </c>
      <c r="I15" s="90" t="s">
        <v>481</v>
      </c>
      <c r="J15" s="90" t="s">
        <v>507</v>
      </c>
      <c r="K15" s="90" t="s">
        <v>192</v>
      </c>
      <c r="L15" s="91" t="s">
        <v>508</v>
      </c>
      <c r="M15" s="90" t="s">
        <v>509</v>
      </c>
      <c r="N15" s="90" t="s">
        <v>497</v>
      </c>
      <c r="O15" s="91" t="s">
        <v>510</v>
      </c>
      <c r="P15" s="90" t="s">
        <v>681</v>
      </c>
      <c r="Q15" s="63">
        <v>2</v>
      </c>
      <c r="R15" s="63">
        <v>3</v>
      </c>
      <c r="S15" s="65">
        <f t="shared" si="0"/>
        <v>6</v>
      </c>
      <c r="T15" s="65" t="str">
        <f t="shared" si="1"/>
        <v>Medio</v>
      </c>
      <c r="U15" s="63">
        <v>25</v>
      </c>
      <c r="V15" s="65">
        <f t="shared" si="2"/>
        <v>150</v>
      </c>
      <c r="W15" s="65" t="str">
        <f t="shared" si="3"/>
        <v>II</v>
      </c>
      <c r="X15" s="65" t="str">
        <f t="shared" si="4"/>
        <v>No Aceptable o Aceptable con controles</v>
      </c>
      <c r="Y15" s="63">
        <v>6</v>
      </c>
      <c r="Z15" s="63" t="s">
        <v>512</v>
      </c>
      <c r="AA15" s="63" t="s">
        <v>489</v>
      </c>
      <c r="AB15" s="63" t="s">
        <v>490</v>
      </c>
      <c r="AC15" s="63" t="s">
        <v>497</v>
      </c>
      <c r="AD15" s="63" t="s">
        <v>497</v>
      </c>
      <c r="AE15" s="63" t="s">
        <v>1974</v>
      </c>
      <c r="AF15" s="339" t="s">
        <v>514</v>
      </c>
    </row>
    <row r="16" spans="1:32" s="67" customFormat="1" ht="40.200000000000003" customHeight="1" x14ac:dyDescent="0.3">
      <c r="A16" s="271">
        <v>6</v>
      </c>
      <c r="B16" s="338" t="s">
        <v>1886</v>
      </c>
      <c r="C16" s="63" t="s">
        <v>475</v>
      </c>
      <c r="D16" s="63" t="s">
        <v>476</v>
      </c>
      <c r="E16" s="90" t="s">
        <v>477</v>
      </c>
      <c r="F16" s="90" t="s">
        <v>478</v>
      </c>
      <c r="G16" s="90" t="s">
        <v>769</v>
      </c>
      <c r="H16" s="90" t="s">
        <v>480</v>
      </c>
      <c r="I16" s="90" t="s">
        <v>481</v>
      </c>
      <c r="J16" s="90" t="s">
        <v>1975</v>
      </c>
      <c r="K16" s="90" t="s">
        <v>179</v>
      </c>
      <c r="L16" s="91" t="s">
        <v>651</v>
      </c>
      <c r="M16" s="90" t="s">
        <v>1976</v>
      </c>
      <c r="N16" s="90" t="s">
        <v>497</v>
      </c>
      <c r="O16" s="91" t="s">
        <v>1977</v>
      </c>
      <c r="P16" s="90" t="s">
        <v>487</v>
      </c>
      <c r="Q16" s="63">
        <v>2</v>
      </c>
      <c r="R16" s="63">
        <v>2</v>
      </c>
      <c r="S16" s="65">
        <f t="shared" si="0"/>
        <v>4</v>
      </c>
      <c r="T16" s="65" t="str">
        <f t="shared" si="1"/>
        <v>Bajo</v>
      </c>
      <c r="U16" s="63">
        <v>25</v>
      </c>
      <c r="V16" s="65">
        <f t="shared" si="2"/>
        <v>100</v>
      </c>
      <c r="W16" s="65" t="str">
        <f t="shared" si="3"/>
        <v>III</v>
      </c>
      <c r="X16" s="65" t="str">
        <f t="shared" si="4"/>
        <v>Aceptable</v>
      </c>
      <c r="Y16" s="63">
        <v>6</v>
      </c>
      <c r="Z16" s="64" t="s">
        <v>506</v>
      </c>
      <c r="AA16" s="63" t="s">
        <v>519</v>
      </c>
      <c r="AB16" s="63" t="s">
        <v>490</v>
      </c>
      <c r="AC16" s="63" t="s">
        <v>497</v>
      </c>
      <c r="AD16" s="63" t="s">
        <v>1978</v>
      </c>
      <c r="AE16" s="63" t="s">
        <v>497</v>
      </c>
      <c r="AF16" s="339" t="s">
        <v>497</v>
      </c>
    </row>
    <row r="17" spans="1:64" ht="40.200000000000003" customHeight="1" x14ac:dyDescent="0.3">
      <c r="A17" s="271">
        <v>7</v>
      </c>
      <c r="B17" s="338" t="s">
        <v>1886</v>
      </c>
      <c r="C17" s="63" t="s">
        <v>475</v>
      </c>
      <c r="D17" s="63" t="s">
        <v>476</v>
      </c>
      <c r="E17" s="90" t="s">
        <v>477</v>
      </c>
      <c r="F17" s="90" t="s">
        <v>478</v>
      </c>
      <c r="G17" s="90" t="s">
        <v>769</v>
      </c>
      <c r="H17" s="90" t="s">
        <v>480</v>
      </c>
      <c r="I17" s="90" t="s">
        <v>481</v>
      </c>
      <c r="J17" s="90" t="s">
        <v>515</v>
      </c>
      <c r="K17" s="90" t="s">
        <v>179</v>
      </c>
      <c r="L17" s="91" t="s">
        <v>516</v>
      </c>
      <c r="M17" s="90" t="s">
        <v>517</v>
      </c>
      <c r="N17" s="90" t="s">
        <v>497</v>
      </c>
      <c r="O17" s="91" t="s">
        <v>1979</v>
      </c>
      <c r="P17" s="90" t="s">
        <v>487</v>
      </c>
      <c r="Q17" s="63">
        <v>2</v>
      </c>
      <c r="R17" s="63">
        <v>2</v>
      </c>
      <c r="S17" s="65">
        <f t="shared" si="0"/>
        <v>4</v>
      </c>
      <c r="T17" s="65" t="str">
        <f t="shared" si="1"/>
        <v>Bajo</v>
      </c>
      <c r="U17" s="63">
        <v>25</v>
      </c>
      <c r="V17" s="65">
        <f t="shared" si="2"/>
        <v>100</v>
      </c>
      <c r="W17" s="65" t="str">
        <f t="shared" si="3"/>
        <v>III</v>
      </c>
      <c r="X17" s="65" t="str">
        <f t="shared" si="4"/>
        <v>Aceptable</v>
      </c>
      <c r="Y17" s="63">
        <v>6</v>
      </c>
      <c r="Z17" s="64" t="s">
        <v>506</v>
      </c>
      <c r="AA17" s="63" t="s">
        <v>519</v>
      </c>
      <c r="AB17" s="63" t="s">
        <v>490</v>
      </c>
      <c r="AC17" s="63" t="s">
        <v>497</v>
      </c>
      <c r="AD17" s="63" t="s">
        <v>520</v>
      </c>
      <c r="AE17" s="63" t="s">
        <v>497</v>
      </c>
      <c r="AF17" s="339" t="s">
        <v>497</v>
      </c>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row>
    <row r="18" spans="1:64" ht="40.200000000000003" customHeight="1" x14ac:dyDescent="0.3">
      <c r="A18" s="271">
        <v>8</v>
      </c>
      <c r="B18" s="338" t="s">
        <v>1886</v>
      </c>
      <c r="C18" s="63" t="s">
        <v>475</v>
      </c>
      <c r="D18" s="63" t="s">
        <v>476</v>
      </c>
      <c r="E18" s="90" t="s">
        <v>477</v>
      </c>
      <c r="F18" s="90" t="s">
        <v>478</v>
      </c>
      <c r="G18" s="90" t="s">
        <v>769</v>
      </c>
      <c r="H18" s="90" t="s">
        <v>480</v>
      </c>
      <c r="I18" s="90" t="s">
        <v>481</v>
      </c>
      <c r="J18" s="90" t="s">
        <v>521</v>
      </c>
      <c r="K18" s="90" t="s">
        <v>179</v>
      </c>
      <c r="L18" s="91" t="s">
        <v>522</v>
      </c>
      <c r="M18" s="90" t="s">
        <v>517</v>
      </c>
      <c r="N18" s="90" t="s">
        <v>497</v>
      </c>
      <c r="O18" s="91" t="s">
        <v>523</v>
      </c>
      <c r="P18" s="90" t="s">
        <v>487</v>
      </c>
      <c r="Q18" s="63">
        <v>6</v>
      </c>
      <c r="R18" s="63">
        <v>1</v>
      </c>
      <c r="S18" s="65">
        <f t="shared" si="0"/>
        <v>6</v>
      </c>
      <c r="T18" s="65" t="str">
        <f t="shared" si="1"/>
        <v>Medio</v>
      </c>
      <c r="U18" s="63">
        <v>60</v>
      </c>
      <c r="V18" s="65">
        <f t="shared" si="2"/>
        <v>360</v>
      </c>
      <c r="W18" s="65" t="str">
        <f t="shared" si="3"/>
        <v>II</v>
      </c>
      <c r="X18" s="65" t="str">
        <f t="shared" si="4"/>
        <v>No Aceptable o Aceptable con controles</v>
      </c>
      <c r="Y18" s="63">
        <v>6</v>
      </c>
      <c r="Z18" s="64" t="s">
        <v>506</v>
      </c>
      <c r="AA18" s="63" t="s">
        <v>524</v>
      </c>
      <c r="AB18" s="63" t="s">
        <v>490</v>
      </c>
      <c r="AC18" s="63" t="s">
        <v>497</v>
      </c>
      <c r="AD18" s="63" t="s">
        <v>525</v>
      </c>
      <c r="AE18" s="63" t="s">
        <v>526</v>
      </c>
      <c r="AF18" s="339" t="s">
        <v>497</v>
      </c>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64" ht="40.200000000000003" customHeight="1" x14ac:dyDescent="0.3">
      <c r="A19" s="271">
        <v>9</v>
      </c>
      <c r="B19" s="338" t="s">
        <v>1886</v>
      </c>
      <c r="C19" s="63" t="s">
        <v>475</v>
      </c>
      <c r="D19" s="63" t="s">
        <v>476</v>
      </c>
      <c r="E19" s="90" t="s">
        <v>477</v>
      </c>
      <c r="F19" s="90" t="s">
        <v>478</v>
      </c>
      <c r="G19" s="90" t="s">
        <v>769</v>
      </c>
      <c r="H19" s="90" t="s">
        <v>480</v>
      </c>
      <c r="I19" s="90" t="s">
        <v>481</v>
      </c>
      <c r="J19" s="90" t="s">
        <v>1980</v>
      </c>
      <c r="K19" s="90" t="s">
        <v>272</v>
      </c>
      <c r="L19" s="91" t="s">
        <v>1050</v>
      </c>
      <c r="M19" s="90" t="s">
        <v>529</v>
      </c>
      <c r="N19" s="90" t="s">
        <v>497</v>
      </c>
      <c r="O19" s="91" t="s">
        <v>1981</v>
      </c>
      <c r="P19" s="90" t="s">
        <v>487</v>
      </c>
      <c r="Q19" s="63">
        <v>2</v>
      </c>
      <c r="R19" s="63">
        <v>2</v>
      </c>
      <c r="S19" s="65">
        <f t="shared" si="0"/>
        <v>4</v>
      </c>
      <c r="T19" s="65" t="str">
        <f t="shared" si="1"/>
        <v>Bajo</v>
      </c>
      <c r="U19" s="63">
        <v>60</v>
      </c>
      <c r="V19" s="65">
        <f t="shared" si="2"/>
        <v>240</v>
      </c>
      <c r="W19" s="65" t="str">
        <f t="shared" si="3"/>
        <v>II</v>
      </c>
      <c r="X19" s="65" t="str">
        <f t="shared" si="4"/>
        <v>No Aceptable o Aceptable con controles</v>
      </c>
      <c r="Y19" s="63">
        <v>6</v>
      </c>
      <c r="Z19" s="64" t="s">
        <v>531</v>
      </c>
      <c r="AA19" s="63" t="s">
        <v>532</v>
      </c>
      <c r="AB19" s="63" t="s">
        <v>490</v>
      </c>
      <c r="AC19" s="63" t="s">
        <v>497</v>
      </c>
      <c r="AD19" s="63" t="s">
        <v>497</v>
      </c>
      <c r="AE19" s="63" t="s">
        <v>1982</v>
      </c>
      <c r="AF19" s="339" t="s">
        <v>497</v>
      </c>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row>
    <row r="20" spans="1:64" ht="40.200000000000003" customHeight="1" x14ac:dyDescent="0.3">
      <c r="A20" s="271">
        <v>10</v>
      </c>
      <c r="B20" s="338" t="s">
        <v>1886</v>
      </c>
      <c r="C20" s="63" t="s">
        <v>475</v>
      </c>
      <c r="D20" s="63" t="s">
        <v>476</v>
      </c>
      <c r="E20" s="90" t="s">
        <v>477</v>
      </c>
      <c r="F20" s="90" t="s">
        <v>478</v>
      </c>
      <c r="G20" s="90" t="s">
        <v>769</v>
      </c>
      <c r="H20" s="90" t="s">
        <v>480</v>
      </c>
      <c r="I20" s="90" t="s">
        <v>481</v>
      </c>
      <c r="J20" s="90" t="s">
        <v>1983</v>
      </c>
      <c r="K20" s="90" t="s">
        <v>272</v>
      </c>
      <c r="L20" s="91" t="s">
        <v>528</v>
      </c>
      <c r="M20" s="90" t="s">
        <v>529</v>
      </c>
      <c r="N20" s="90" t="s">
        <v>497</v>
      </c>
      <c r="O20" s="91" t="s">
        <v>1981</v>
      </c>
      <c r="P20" s="90" t="s">
        <v>487</v>
      </c>
      <c r="Q20" s="63">
        <v>2</v>
      </c>
      <c r="R20" s="63">
        <v>2</v>
      </c>
      <c r="S20" s="65">
        <f t="shared" si="0"/>
        <v>4</v>
      </c>
      <c r="T20" s="65" t="str">
        <f t="shared" si="1"/>
        <v>Bajo</v>
      </c>
      <c r="U20" s="63">
        <v>60</v>
      </c>
      <c r="V20" s="65">
        <f t="shared" si="2"/>
        <v>240</v>
      </c>
      <c r="W20" s="65" t="str">
        <f t="shared" si="3"/>
        <v>II</v>
      </c>
      <c r="X20" s="65" t="str">
        <f t="shared" si="4"/>
        <v>No Aceptable o Aceptable con controles</v>
      </c>
      <c r="Y20" s="63">
        <v>6</v>
      </c>
      <c r="Z20" s="64" t="s">
        <v>531</v>
      </c>
      <c r="AA20" s="63" t="s">
        <v>532</v>
      </c>
      <c r="AB20" s="63" t="s">
        <v>490</v>
      </c>
      <c r="AC20" s="63" t="s">
        <v>497</v>
      </c>
      <c r="AD20" s="63" t="s">
        <v>497</v>
      </c>
      <c r="AE20" s="63" t="s">
        <v>1984</v>
      </c>
      <c r="AF20" s="339" t="s">
        <v>497</v>
      </c>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row>
    <row r="21" spans="1:64" ht="40.200000000000003" customHeight="1" x14ac:dyDescent="0.3">
      <c r="A21" s="271">
        <v>11</v>
      </c>
      <c r="B21" s="338" t="s">
        <v>1886</v>
      </c>
      <c r="C21" s="63" t="s">
        <v>475</v>
      </c>
      <c r="D21" s="63" t="s">
        <v>476</v>
      </c>
      <c r="E21" s="90" t="s">
        <v>477</v>
      </c>
      <c r="F21" s="90" t="s">
        <v>478</v>
      </c>
      <c r="G21" s="90" t="s">
        <v>769</v>
      </c>
      <c r="H21" s="90" t="s">
        <v>480</v>
      </c>
      <c r="I21" s="90" t="s">
        <v>481</v>
      </c>
      <c r="J21" s="90" t="s">
        <v>534</v>
      </c>
      <c r="K21" s="90" t="s">
        <v>272</v>
      </c>
      <c r="L21" s="91" t="s">
        <v>535</v>
      </c>
      <c r="M21" s="90" t="s">
        <v>536</v>
      </c>
      <c r="N21" s="90" t="s">
        <v>497</v>
      </c>
      <c r="O21" s="91" t="s">
        <v>1981</v>
      </c>
      <c r="P21" s="90" t="s">
        <v>487</v>
      </c>
      <c r="Q21" s="63">
        <v>2</v>
      </c>
      <c r="R21" s="63">
        <v>3</v>
      </c>
      <c r="S21" s="65">
        <f t="shared" si="0"/>
        <v>6</v>
      </c>
      <c r="T21" s="65" t="str">
        <f t="shared" si="1"/>
        <v>Medio</v>
      </c>
      <c r="U21" s="63">
        <v>60</v>
      </c>
      <c r="V21" s="65">
        <f t="shared" si="2"/>
        <v>360</v>
      </c>
      <c r="W21" s="65" t="str">
        <f t="shared" si="3"/>
        <v>II</v>
      </c>
      <c r="X21" s="65" t="str">
        <f t="shared" si="4"/>
        <v>No Aceptable o Aceptable con controles</v>
      </c>
      <c r="Y21" s="63">
        <v>6</v>
      </c>
      <c r="Z21" s="64" t="s">
        <v>531</v>
      </c>
      <c r="AA21" s="63" t="s">
        <v>532</v>
      </c>
      <c r="AB21" s="63" t="s">
        <v>490</v>
      </c>
      <c r="AC21" s="63" t="s">
        <v>497</v>
      </c>
      <c r="AD21" s="63" t="s">
        <v>497</v>
      </c>
      <c r="AE21" s="63" t="s">
        <v>1984</v>
      </c>
      <c r="AF21" s="339" t="s">
        <v>497</v>
      </c>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row>
    <row r="22" spans="1:64" ht="40.200000000000003" customHeight="1" x14ac:dyDescent="0.3">
      <c r="A22" s="271">
        <v>12</v>
      </c>
      <c r="B22" s="338" t="s">
        <v>1886</v>
      </c>
      <c r="C22" s="63" t="s">
        <v>475</v>
      </c>
      <c r="D22" s="63" t="s">
        <v>476</v>
      </c>
      <c r="E22" s="90" t="s">
        <v>477</v>
      </c>
      <c r="F22" s="90" t="s">
        <v>478</v>
      </c>
      <c r="G22" s="90" t="s">
        <v>769</v>
      </c>
      <c r="H22" s="90" t="s">
        <v>480</v>
      </c>
      <c r="I22" s="90" t="s">
        <v>481</v>
      </c>
      <c r="J22" s="90" t="s">
        <v>537</v>
      </c>
      <c r="K22" s="90" t="s">
        <v>307</v>
      </c>
      <c r="L22" s="91" t="s">
        <v>538</v>
      </c>
      <c r="M22" s="90" t="s">
        <v>539</v>
      </c>
      <c r="N22" s="90" t="s">
        <v>497</v>
      </c>
      <c r="O22" s="91" t="s">
        <v>540</v>
      </c>
      <c r="P22" s="90" t="s">
        <v>487</v>
      </c>
      <c r="Q22" s="63">
        <v>2</v>
      </c>
      <c r="R22" s="63">
        <v>4</v>
      </c>
      <c r="S22" s="65">
        <f t="shared" si="0"/>
        <v>8</v>
      </c>
      <c r="T22" s="65" t="str">
        <f t="shared" si="1"/>
        <v>Medio</v>
      </c>
      <c r="U22" s="63">
        <v>60</v>
      </c>
      <c r="V22" s="65">
        <f t="shared" si="2"/>
        <v>480</v>
      </c>
      <c r="W22" s="65" t="str">
        <f t="shared" si="3"/>
        <v>II</v>
      </c>
      <c r="X22" s="65" t="str">
        <f t="shared" si="4"/>
        <v>No Aceptable o Aceptable con controles</v>
      </c>
      <c r="Y22" s="63">
        <v>6</v>
      </c>
      <c r="Z22" s="64" t="s">
        <v>541</v>
      </c>
      <c r="AA22" s="63" t="s">
        <v>524</v>
      </c>
      <c r="AB22" s="63" t="s">
        <v>490</v>
      </c>
      <c r="AC22" s="63" t="s">
        <v>497</v>
      </c>
      <c r="AD22" s="63" t="s">
        <v>497</v>
      </c>
      <c r="AE22" s="63" t="s">
        <v>542</v>
      </c>
      <c r="AF22" s="339" t="s">
        <v>497</v>
      </c>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row>
    <row r="23" spans="1:64" s="67" customFormat="1" ht="40.200000000000003" customHeight="1" x14ac:dyDescent="0.3">
      <c r="A23" s="271">
        <v>13</v>
      </c>
      <c r="B23" s="338" t="s">
        <v>1886</v>
      </c>
      <c r="C23" s="63" t="s">
        <v>475</v>
      </c>
      <c r="D23" s="63" t="s">
        <v>476</v>
      </c>
      <c r="E23" s="90" t="s">
        <v>477</v>
      </c>
      <c r="F23" s="90" t="s">
        <v>543</v>
      </c>
      <c r="G23" s="90" t="s">
        <v>769</v>
      </c>
      <c r="H23" s="90" t="s">
        <v>480</v>
      </c>
      <c r="I23" s="90" t="s">
        <v>481</v>
      </c>
      <c r="J23" s="90" t="s">
        <v>544</v>
      </c>
      <c r="K23" s="90" t="s">
        <v>167</v>
      </c>
      <c r="L23" s="91" t="s">
        <v>545</v>
      </c>
      <c r="M23" s="90" t="s">
        <v>546</v>
      </c>
      <c r="N23" s="90" t="s">
        <v>497</v>
      </c>
      <c r="O23" s="91" t="s">
        <v>547</v>
      </c>
      <c r="P23" s="90" t="s">
        <v>487</v>
      </c>
      <c r="Q23" s="63">
        <v>2</v>
      </c>
      <c r="R23" s="63">
        <v>1</v>
      </c>
      <c r="S23" s="65">
        <f t="shared" si="0"/>
        <v>2</v>
      </c>
      <c r="T23" s="65" t="str">
        <f t="shared" si="1"/>
        <v>Bajo</v>
      </c>
      <c r="U23" s="63">
        <v>60</v>
      </c>
      <c r="V23" s="65">
        <f t="shared" si="2"/>
        <v>120</v>
      </c>
      <c r="W23" s="65" t="str">
        <f t="shared" si="3"/>
        <v>III</v>
      </c>
      <c r="X23" s="65" t="str">
        <f t="shared" si="4"/>
        <v>Aceptable</v>
      </c>
      <c r="Y23" s="63">
        <v>6</v>
      </c>
      <c r="Z23" s="64" t="s">
        <v>548</v>
      </c>
      <c r="AA23" s="63" t="s">
        <v>489</v>
      </c>
      <c r="AB23" s="63" t="s">
        <v>490</v>
      </c>
      <c r="AC23" s="63" t="s">
        <v>497</v>
      </c>
      <c r="AD23" s="63" t="s">
        <v>549</v>
      </c>
      <c r="AE23" s="63" t="s">
        <v>550</v>
      </c>
      <c r="AF23" s="339" t="s">
        <v>497</v>
      </c>
    </row>
    <row r="24" spans="1:64" s="67" customFormat="1" ht="40.200000000000003" customHeight="1" x14ac:dyDescent="0.3">
      <c r="A24" s="271">
        <v>14</v>
      </c>
      <c r="B24" s="338" t="s">
        <v>1886</v>
      </c>
      <c r="C24" s="63" t="s">
        <v>475</v>
      </c>
      <c r="D24" s="63" t="s">
        <v>476</v>
      </c>
      <c r="E24" s="90" t="s">
        <v>477</v>
      </c>
      <c r="F24" s="90" t="s">
        <v>543</v>
      </c>
      <c r="G24" s="90" t="s">
        <v>769</v>
      </c>
      <c r="H24" s="90" t="s">
        <v>480</v>
      </c>
      <c r="I24" s="90" t="s">
        <v>481</v>
      </c>
      <c r="J24" s="90" t="s">
        <v>551</v>
      </c>
      <c r="K24" s="90" t="s">
        <v>234</v>
      </c>
      <c r="L24" s="91" t="s">
        <v>552</v>
      </c>
      <c r="M24" s="90" t="s">
        <v>553</v>
      </c>
      <c r="N24" s="90" t="s">
        <v>497</v>
      </c>
      <c r="O24" s="91" t="s">
        <v>554</v>
      </c>
      <c r="P24" s="90" t="s">
        <v>487</v>
      </c>
      <c r="Q24" s="63">
        <v>2</v>
      </c>
      <c r="R24" s="63">
        <v>1</v>
      </c>
      <c r="S24" s="65">
        <f t="shared" si="0"/>
        <v>2</v>
      </c>
      <c r="T24" s="65" t="str">
        <f t="shared" si="1"/>
        <v>Bajo</v>
      </c>
      <c r="U24" s="63">
        <v>60</v>
      </c>
      <c r="V24" s="65">
        <f t="shared" si="2"/>
        <v>120</v>
      </c>
      <c r="W24" s="65" t="str">
        <f t="shared" si="3"/>
        <v>III</v>
      </c>
      <c r="X24" s="65" t="str">
        <f t="shared" si="4"/>
        <v>Aceptable</v>
      </c>
      <c r="Y24" s="63">
        <v>6</v>
      </c>
      <c r="Z24" s="64" t="s">
        <v>555</v>
      </c>
      <c r="AA24" s="63" t="s">
        <v>489</v>
      </c>
      <c r="AB24" s="63" t="s">
        <v>490</v>
      </c>
      <c r="AC24" s="63" t="s">
        <v>497</v>
      </c>
      <c r="AD24" s="63" t="s">
        <v>490</v>
      </c>
      <c r="AE24" s="63" t="s">
        <v>556</v>
      </c>
      <c r="AF24" s="339" t="s">
        <v>497</v>
      </c>
    </row>
    <row r="25" spans="1:64" s="67" customFormat="1" ht="40.200000000000003" customHeight="1" x14ac:dyDescent="0.3">
      <c r="A25" s="271">
        <v>15</v>
      </c>
      <c r="B25" s="338" t="s">
        <v>1886</v>
      </c>
      <c r="C25" s="63" t="s">
        <v>475</v>
      </c>
      <c r="D25" s="63" t="s">
        <v>476</v>
      </c>
      <c r="E25" s="90" t="s">
        <v>477</v>
      </c>
      <c r="F25" s="90" t="s">
        <v>543</v>
      </c>
      <c r="G25" s="90" t="s">
        <v>769</v>
      </c>
      <c r="H25" s="90" t="s">
        <v>480</v>
      </c>
      <c r="I25" s="90" t="s">
        <v>481</v>
      </c>
      <c r="J25" s="90" t="s">
        <v>557</v>
      </c>
      <c r="K25" s="90" t="s">
        <v>192</v>
      </c>
      <c r="L25" s="91" t="s">
        <v>558</v>
      </c>
      <c r="M25" s="90" t="s">
        <v>559</v>
      </c>
      <c r="N25" s="90" t="s">
        <v>497</v>
      </c>
      <c r="O25" s="91" t="s">
        <v>560</v>
      </c>
      <c r="P25" s="90" t="s">
        <v>561</v>
      </c>
      <c r="Q25" s="63">
        <v>0</v>
      </c>
      <c r="R25" s="63">
        <v>2</v>
      </c>
      <c r="S25" s="65" t="str">
        <f t="shared" si="0"/>
        <v>N/A</v>
      </c>
      <c r="T25" s="65" t="str">
        <f t="shared" si="1"/>
        <v>N/A</v>
      </c>
      <c r="U25" s="63">
        <v>60</v>
      </c>
      <c r="V25" s="65" t="str">
        <f t="shared" si="2"/>
        <v>N/A</v>
      </c>
      <c r="W25" s="65" t="str">
        <f t="shared" si="3"/>
        <v>IV</v>
      </c>
      <c r="X25" s="65" t="str">
        <f t="shared" si="4"/>
        <v>Aceptable</v>
      </c>
      <c r="Y25" s="63">
        <v>6</v>
      </c>
      <c r="Z25" s="64" t="s">
        <v>562</v>
      </c>
      <c r="AA25" s="63" t="s">
        <v>489</v>
      </c>
      <c r="AB25" s="63" t="s">
        <v>490</v>
      </c>
      <c r="AC25" s="63" t="s">
        <v>497</v>
      </c>
      <c r="AD25" s="63" t="s">
        <v>490</v>
      </c>
      <c r="AE25" s="63" t="s">
        <v>490</v>
      </c>
      <c r="AF25" s="339" t="s">
        <v>497</v>
      </c>
    </row>
    <row r="26" spans="1:64" s="67" customFormat="1" ht="40.200000000000003" customHeight="1" x14ac:dyDescent="0.3">
      <c r="A26" s="271">
        <v>16</v>
      </c>
      <c r="B26" s="338" t="s">
        <v>1886</v>
      </c>
      <c r="C26" s="63" t="s">
        <v>475</v>
      </c>
      <c r="D26" s="63" t="s">
        <v>476</v>
      </c>
      <c r="E26" s="90" t="s">
        <v>477</v>
      </c>
      <c r="F26" s="90" t="s">
        <v>563</v>
      </c>
      <c r="G26" s="90" t="s">
        <v>769</v>
      </c>
      <c r="H26" s="90" t="s">
        <v>480</v>
      </c>
      <c r="I26" s="90" t="s">
        <v>481</v>
      </c>
      <c r="J26" s="90" t="s">
        <v>564</v>
      </c>
      <c r="K26" s="90" t="s">
        <v>326</v>
      </c>
      <c r="L26" s="91" t="s">
        <v>565</v>
      </c>
      <c r="M26" s="90" t="s">
        <v>566</v>
      </c>
      <c r="N26" s="90" t="s">
        <v>567</v>
      </c>
      <c r="O26" s="91" t="s">
        <v>568</v>
      </c>
      <c r="P26" s="90" t="s">
        <v>569</v>
      </c>
      <c r="Q26" s="63">
        <v>0</v>
      </c>
      <c r="R26" s="63">
        <v>2</v>
      </c>
      <c r="S26" s="65" t="str">
        <f t="shared" si="0"/>
        <v>N/A</v>
      </c>
      <c r="T26" s="65" t="str">
        <f t="shared" si="1"/>
        <v>N/A</v>
      </c>
      <c r="U26" s="63">
        <v>10</v>
      </c>
      <c r="V26" s="65" t="str">
        <f t="shared" si="2"/>
        <v>N/A</v>
      </c>
      <c r="W26" s="65" t="str">
        <f t="shared" si="3"/>
        <v>IV</v>
      </c>
      <c r="X26" s="65" t="str">
        <f t="shared" si="4"/>
        <v>Aceptable</v>
      </c>
      <c r="Y26" s="63">
        <v>6</v>
      </c>
      <c r="Z26" s="64" t="s">
        <v>570</v>
      </c>
      <c r="AA26" s="63" t="s">
        <v>489</v>
      </c>
      <c r="AB26" s="63" t="s">
        <v>490</v>
      </c>
      <c r="AC26" s="63" t="s">
        <v>497</v>
      </c>
      <c r="AD26" s="63" t="s">
        <v>490</v>
      </c>
      <c r="AE26" s="63" t="s">
        <v>490</v>
      </c>
      <c r="AF26" s="339" t="s">
        <v>497</v>
      </c>
    </row>
    <row r="27" spans="1:64" s="67" customFormat="1" ht="40.200000000000003" customHeight="1" x14ac:dyDescent="0.3">
      <c r="A27" s="271">
        <v>17</v>
      </c>
      <c r="B27" s="338" t="s">
        <v>1886</v>
      </c>
      <c r="C27" s="63" t="s">
        <v>475</v>
      </c>
      <c r="D27" s="63" t="s">
        <v>476</v>
      </c>
      <c r="E27" s="90" t="s">
        <v>477</v>
      </c>
      <c r="F27" s="90" t="s">
        <v>563</v>
      </c>
      <c r="G27" s="90" t="s">
        <v>769</v>
      </c>
      <c r="H27" s="90" t="s">
        <v>480</v>
      </c>
      <c r="I27" s="90" t="s">
        <v>481</v>
      </c>
      <c r="J27" s="90" t="s">
        <v>571</v>
      </c>
      <c r="K27" s="90" t="s">
        <v>128</v>
      </c>
      <c r="L27" s="91" t="s">
        <v>572</v>
      </c>
      <c r="M27" s="90" t="s">
        <v>573</v>
      </c>
      <c r="N27" s="90" t="s">
        <v>490</v>
      </c>
      <c r="O27" s="91" t="s">
        <v>574</v>
      </c>
      <c r="P27" s="90" t="s">
        <v>569</v>
      </c>
      <c r="Q27" s="63">
        <v>2</v>
      </c>
      <c r="R27" s="63">
        <v>3</v>
      </c>
      <c r="S27" s="65">
        <f t="shared" si="0"/>
        <v>6</v>
      </c>
      <c r="T27" s="65" t="str">
        <f t="shared" si="1"/>
        <v>Medio</v>
      </c>
      <c r="U27" s="63">
        <v>10</v>
      </c>
      <c r="V27" s="65">
        <f t="shared" si="2"/>
        <v>60</v>
      </c>
      <c r="W27" s="65" t="str">
        <f t="shared" si="3"/>
        <v>III</v>
      </c>
      <c r="X27" s="65" t="str">
        <f t="shared" si="4"/>
        <v>Aceptable</v>
      </c>
      <c r="Y27" s="63">
        <v>6</v>
      </c>
      <c r="Z27" s="64" t="s">
        <v>575</v>
      </c>
      <c r="AA27" s="63" t="s">
        <v>576</v>
      </c>
      <c r="AB27" s="63" t="s">
        <v>490</v>
      </c>
      <c r="AC27" s="63" t="s">
        <v>497</v>
      </c>
      <c r="AD27" s="63" t="s">
        <v>490</v>
      </c>
      <c r="AE27" s="63" t="s">
        <v>577</v>
      </c>
      <c r="AF27" s="339" t="s">
        <v>497</v>
      </c>
    </row>
    <row r="28" spans="1:64" s="67" customFormat="1" ht="40.200000000000003" customHeight="1" x14ac:dyDescent="0.3">
      <c r="A28" s="271">
        <v>18</v>
      </c>
      <c r="B28" s="338" t="s">
        <v>1886</v>
      </c>
      <c r="C28" s="63" t="s">
        <v>475</v>
      </c>
      <c r="D28" s="63" t="s">
        <v>476</v>
      </c>
      <c r="E28" s="90" t="s">
        <v>477</v>
      </c>
      <c r="F28" s="90" t="s">
        <v>563</v>
      </c>
      <c r="G28" s="90" t="s">
        <v>769</v>
      </c>
      <c r="H28" s="90" t="s">
        <v>480</v>
      </c>
      <c r="I28" s="90" t="s">
        <v>481</v>
      </c>
      <c r="J28" s="90" t="s">
        <v>578</v>
      </c>
      <c r="K28" s="90" t="s">
        <v>234</v>
      </c>
      <c r="L28" s="91" t="s">
        <v>552</v>
      </c>
      <c r="M28" s="90" t="s">
        <v>553</v>
      </c>
      <c r="N28" s="90" t="s">
        <v>497</v>
      </c>
      <c r="O28" s="91" t="s">
        <v>579</v>
      </c>
      <c r="P28" s="90" t="s">
        <v>487</v>
      </c>
      <c r="Q28" s="63">
        <v>2</v>
      </c>
      <c r="R28" s="63">
        <v>2</v>
      </c>
      <c r="S28" s="65">
        <f t="shared" si="0"/>
        <v>4</v>
      </c>
      <c r="T28" s="65" t="str">
        <f t="shared" si="1"/>
        <v>Bajo</v>
      </c>
      <c r="U28" s="63">
        <v>60</v>
      </c>
      <c r="V28" s="65">
        <f t="shared" si="2"/>
        <v>240</v>
      </c>
      <c r="W28" s="65" t="str">
        <f t="shared" si="3"/>
        <v>II</v>
      </c>
      <c r="X28" s="65" t="str">
        <f t="shared" si="4"/>
        <v>No Aceptable o Aceptable con controles</v>
      </c>
      <c r="Y28" s="63">
        <v>6</v>
      </c>
      <c r="Z28" s="64" t="s">
        <v>499</v>
      </c>
      <c r="AA28" s="63" t="s">
        <v>489</v>
      </c>
      <c r="AB28" s="63" t="s">
        <v>490</v>
      </c>
      <c r="AC28" s="63" t="s">
        <v>497</v>
      </c>
      <c r="AD28" s="63" t="s">
        <v>490</v>
      </c>
      <c r="AE28" s="63" t="s">
        <v>580</v>
      </c>
      <c r="AF28" s="339" t="s">
        <v>497</v>
      </c>
    </row>
    <row r="29" spans="1:64" s="67" customFormat="1" ht="40.200000000000003" customHeight="1" x14ac:dyDescent="0.3">
      <c r="A29" s="271">
        <v>19</v>
      </c>
      <c r="B29" s="338" t="s">
        <v>1886</v>
      </c>
      <c r="C29" s="63" t="s">
        <v>475</v>
      </c>
      <c r="D29" s="63" t="s">
        <v>476</v>
      </c>
      <c r="E29" s="90" t="s">
        <v>477</v>
      </c>
      <c r="F29" s="90" t="s">
        <v>563</v>
      </c>
      <c r="G29" s="90" t="s">
        <v>769</v>
      </c>
      <c r="H29" s="90" t="s">
        <v>480</v>
      </c>
      <c r="I29" s="90" t="s">
        <v>481</v>
      </c>
      <c r="J29" s="90" t="s">
        <v>581</v>
      </c>
      <c r="K29" s="90" t="s">
        <v>234</v>
      </c>
      <c r="L29" s="91" t="s">
        <v>582</v>
      </c>
      <c r="M29" s="90" t="s">
        <v>583</v>
      </c>
      <c r="N29" s="90" t="s">
        <v>497</v>
      </c>
      <c r="O29" s="91" t="s">
        <v>584</v>
      </c>
      <c r="P29" s="90" t="s">
        <v>487</v>
      </c>
      <c r="Q29" s="63">
        <v>0</v>
      </c>
      <c r="R29" s="63">
        <v>1</v>
      </c>
      <c r="S29" s="65" t="str">
        <f t="shared" si="0"/>
        <v>N/A</v>
      </c>
      <c r="T29" s="65" t="str">
        <f t="shared" si="1"/>
        <v>N/A</v>
      </c>
      <c r="U29" s="63">
        <v>60</v>
      </c>
      <c r="V29" s="65" t="str">
        <f t="shared" si="2"/>
        <v>N/A</v>
      </c>
      <c r="W29" s="65" t="str">
        <f t="shared" si="3"/>
        <v>IV</v>
      </c>
      <c r="X29" s="65" t="str">
        <f t="shared" si="4"/>
        <v>Aceptable</v>
      </c>
      <c r="Y29" s="63">
        <v>6</v>
      </c>
      <c r="Z29" s="64" t="s">
        <v>585</v>
      </c>
      <c r="AA29" s="63" t="s">
        <v>489</v>
      </c>
      <c r="AB29" s="63" t="s">
        <v>490</v>
      </c>
      <c r="AC29" s="63" t="s">
        <v>497</v>
      </c>
      <c r="AD29" s="63" t="s">
        <v>490</v>
      </c>
      <c r="AE29" s="63" t="s">
        <v>586</v>
      </c>
      <c r="AF29" s="339" t="s">
        <v>497</v>
      </c>
    </row>
    <row r="30" spans="1:64" s="67" customFormat="1" ht="40.200000000000003" customHeight="1" x14ac:dyDescent="0.3">
      <c r="A30" s="271">
        <v>20</v>
      </c>
      <c r="B30" s="338" t="s">
        <v>1886</v>
      </c>
      <c r="C30" s="63" t="s">
        <v>475</v>
      </c>
      <c r="D30" s="63" t="s">
        <v>476</v>
      </c>
      <c r="E30" s="90" t="s">
        <v>477</v>
      </c>
      <c r="F30" s="90" t="s">
        <v>588</v>
      </c>
      <c r="G30" s="90" t="s">
        <v>769</v>
      </c>
      <c r="H30" s="90" t="s">
        <v>480</v>
      </c>
      <c r="I30" s="90" t="s">
        <v>589</v>
      </c>
      <c r="J30" s="90" t="s">
        <v>590</v>
      </c>
      <c r="K30" s="90" t="s">
        <v>158</v>
      </c>
      <c r="L30" s="91" t="s">
        <v>591</v>
      </c>
      <c r="M30" s="90" t="s">
        <v>592</v>
      </c>
      <c r="N30" s="90" t="s">
        <v>593</v>
      </c>
      <c r="O30" s="91" t="s">
        <v>594</v>
      </c>
      <c r="P30" s="90" t="s">
        <v>487</v>
      </c>
      <c r="Q30" s="63">
        <v>6</v>
      </c>
      <c r="R30" s="63">
        <v>1</v>
      </c>
      <c r="S30" s="65">
        <f t="shared" si="0"/>
        <v>6</v>
      </c>
      <c r="T30" s="65" t="str">
        <f t="shared" si="1"/>
        <v>Medio</v>
      </c>
      <c r="U30" s="63">
        <v>60</v>
      </c>
      <c r="V30" s="65">
        <f t="shared" si="2"/>
        <v>360</v>
      </c>
      <c r="W30" s="65" t="str">
        <f t="shared" si="3"/>
        <v>II</v>
      </c>
      <c r="X30" s="65" t="str">
        <f t="shared" si="4"/>
        <v>No Aceptable o Aceptable con controles</v>
      </c>
      <c r="Y30" s="63">
        <v>6</v>
      </c>
      <c r="Z30" s="64" t="s">
        <v>595</v>
      </c>
      <c r="AA30" s="63" t="s">
        <v>489</v>
      </c>
      <c r="AB30" s="63" t="s">
        <v>490</v>
      </c>
      <c r="AC30" s="63" t="s">
        <v>497</v>
      </c>
      <c r="AD30" s="63" t="s">
        <v>596</v>
      </c>
      <c r="AE30" s="63" t="s">
        <v>597</v>
      </c>
      <c r="AF30" s="339" t="s">
        <v>598</v>
      </c>
    </row>
    <row r="31" spans="1:64" s="67" customFormat="1" ht="40.200000000000003" customHeight="1" x14ac:dyDescent="0.3">
      <c r="A31" s="271">
        <v>21</v>
      </c>
      <c r="B31" s="338" t="s">
        <v>1886</v>
      </c>
      <c r="C31" s="63" t="s">
        <v>475</v>
      </c>
      <c r="D31" s="63" t="s">
        <v>476</v>
      </c>
      <c r="E31" s="90" t="s">
        <v>477</v>
      </c>
      <c r="F31" s="90" t="s">
        <v>588</v>
      </c>
      <c r="G31" s="90" t="s">
        <v>769</v>
      </c>
      <c r="H31" s="90" t="s">
        <v>480</v>
      </c>
      <c r="I31" s="90" t="s">
        <v>589</v>
      </c>
      <c r="J31" s="90" t="s">
        <v>599</v>
      </c>
      <c r="K31" s="90" t="s">
        <v>158</v>
      </c>
      <c r="L31" s="91" t="s">
        <v>600</v>
      </c>
      <c r="M31" s="90" t="s">
        <v>601</v>
      </c>
      <c r="N31" s="90" t="s">
        <v>602</v>
      </c>
      <c r="O31" s="91" t="s">
        <v>603</v>
      </c>
      <c r="P31" s="90" t="s">
        <v>487</v>
      </c>
      <c r="Q31" s="63">
        <v>2</v>
      </c>
      <c r="R31" s="63">
        <v>1</v>
      </c>
      <c r="S31" s="65">
        <f t="shared" si="0"/>
        <v>2</v>
      </c>
      <c r="T31" s="65" t="str">
        <f t="shared" si="1"/>
        <v>Bajo</v>
      </c>
      <c r="U31" s="63">
        <v>60</v>
      </c>
      <c r="V31" s="65">
        <f t="shared" si="2"/>
        <v>120</v>
      </c>
      <c r="W31" s="65" t="str">
        <f t="shared" si="3"/>
        <v>III</v>
      </c>
      <c r="X31" s="65" t="str">
        <f t="shared" si="4"/>
        <v>Aceptable</v>
      </c>
      <c r="Y31" s="63">
        <v>6</v>
      </c>
      <c r="Z31" s="64" t="s">
        <v>604</v>
      </c>
      <c r="AA31" s="63" t="s">
        <v>489</v>
      </c>
      <c r="AB31" s="63" t="s">
        <v>490</v>
      </c>
      <c r="AC31" s="63" t="s">
        <v>497</v>
      </c>
      <c r="AD31" s="63" t="s">
        <v>497</v>
      </c>
      <c r="AE31" s="63" t="s">
        <v>605</v>
      </c>
      <c r="AF31" s="339" t="s">
        <v>598</v>
      </c>
    </row>
    <row r="32" spans="1:64" s="67" customFormat="1" ht="40.200000000000003" customHeight="1" x14ac:dyDescent="0.3">
      <c r="A32" s="271">
        <v>22</v>
      </c>
      <c r="B32" s="338" t="s">
        <v>1886</v>
      </c>
      <c r="C32" s="63" t="s">
        <v>475</v>
      </c>
      <c r="D32" s="63" t="s">
        <v>476</v>
      </c>
      <c r="E32" s="90" t="s">
        <v>477</v>
      </c>
      <c r="F32" s="90" t="s">
        <v>1985</v>
      </c>
      <c r="G32" s="90" t="s">
        <v>769</v>
      </c>
      <c r="H32" s="90" t="s">
        <v>480</v>
      </c>
      <c r="I32" s="90" t="s">
        <v>607</v>
      </c>
      <c r="J32" s="90" t="s">
        <v>608</v>
      </c>
      <c r="K32" s="90" t="s">
        <v>234</v>
      </c>
      <c r="L32" s="91" t="s">
        <v>609</v>
      </c>
      <c r="M32" s="90" t="s">
        <v>610</v>
      </c>
      <c r="N32" s="90" t="s">
        <v>497</v>
      </c>
      <c r="O32" s="91" t="s">
        <v>611</v>
      </c>
      <c r="P32" s="90" t="s">
        <v>612</v>
      </c>
      <c r="Q32" s="63">
        <v>2</v>
      </c>
      <c r="R32" s="63">
        <v>2</v>
      </c>
      <c r="S32" s="65">
        <f t="shared" si="0"/>
        <v>4</v>
      </c>
      <c r="T32" s="65" t="str">
        <f t="shared" si="1"/>
        <v>Bajo</v>
      </c>
      <c r="U32" s="63">
        <v>60</v>
      </c>
      <c r="V32" s="65">
        <f t="shared" si="2"/>
        <v>240</v>
      </c>
      <c r="W32" s="65" t="str">
        <f t="shared" si="3"/>
        <v>II</v>
      </c>
      <c r="X32" s="65" t="str">
        <f t="shared" si="4"/>
        <v>No Aceptable o Aceptable con controles</v>
      </c>
      <c r="Y32" s="63">
        <v>6</v>
      </c>
      <c r="Z32" s="64" t="s">
        <v>613</v>
      </c>
      <c r="AA32" s="63" t="s">
        <v>489</v>
      </c>
      <c r="AB32" s="63" t="s">
        <v>490</v>
      </c>
      <c r="AC32" s="63" t="s">
        <v>497</v>
      </c>
      <c r="AD32" s="63" t="s">
        <v>497</v>
      </c>
      <c r="AE32" s="63" t="s">
        <v>614</v>
      </c>
      <c r="AF32" s="339" t="s">
        <v>497</v>
      </c>
    </row>
    <row r="33" spans="1:64" s="67" customFormat="1" ht="40.200000000000003" customHeight="1" x14ac:dyDescent="0.3">
      <c r="A33" s="271">
        <v>23</v>
      </c>
      <c r="B33" s="338" t="s">
        <v>1886</v>
      </c>
      <c r="C33" s="63" t="s">
        <v>475</v>
      </c>
      <c r="D33" s="63" t="s">
        <v>476</v>
      </c>
      <c r="E33" s="90" t="s">
        <v>477</v>
      </c>
      <c r="F33" s="90" t="s">
        <v>615</v>
      </c>
      <c r="G33" s="90" t="s">
        <v>769</v>
      </c>
      <c r="H33" s="90" t="s">
        <v>480</v>
      </c>
      <c r="I33" s="90" t="s">
        <v>616</v>
      </c>
      <c r="J33" s="90" t="s">
        <v>1986</v>
      </c>
      <c r="K33" s="90" t="s">
        <v>234</v>
      </c>
      <c r="L33" s="91" t="s">
        <v>552</v>
      </c>
      <c r="M33" s="90" t="s">
        <v>1987</v>
      </c>
      <c r="N33" s="90" t="s">
        <v>497</v>
      </c>
      <c r="O33" s="91" t="s">
        <v>1988</v>
      </c>
      <c r="P33" s="90" t="s">
        <v>681</v>
      </c>
      <c r="Q33" s="63">
        <v>2</v>
      </c>
      <c r="R33" s="63">
        <v>1</v>
      </c>
      <c r="S33" s="65">
        <f t="shared" si="0"/>
        <v>2</v>
      </c>
      <c r="T33" s="65" t="str">
        <f t="shared" si="1"/>
        <v>Bajo</v>
      </c>
      <c r="U33" s="63">
        <v>25</v>
      </c>
      <c r="V33" s="65">
        <f t="shared" si="2"/>
        <v>50</v>
      </c>
      <c r="W33" s="65" t="str">
        <f t="shared" si="3"/>
        <v>III</v>
      </c>
      <c r="X33" s="65" t="str">
        <f t="shared" si="4"/>
        <v>Aceptable</v>
      </c>
      <c r="Y33" s="63">
        <v>6</v>
      </c>
      <c r="Z33" s="63" t="s">
        <v>634</v>
      </c>
      <c r="AA33" s="63" t="s">
        <v>489</v>
      </c>
      <c r="AB33" s="66"/>
      <c r="AC33" s="63" t="s">
        <v>497</v>
      </c>
      <c r="AD33" s="63" t="s">
        <v>497</v>
      </c>
      <c r="AE33" s="63" t="s">
        <v>1989</v>
      </c>
      <c r="AF33" s="339" t="s">
        <v>497</v>
      </c>
    </row>
    <row r="34" spans="1:64" s="67" customFormat="1" ht="40.200000000000003" customHeight="1" x14ac:dyDescent="0.3">
      <c r="A34" s="271">
        <v>24</v>
      </c>
      <c r="B34" s="338" t="s">
        <v>1886</v>
      </c>
      <c r="C34" s="63" t="s">
        <v>475</v>
      </c>
      <c r="D34" s="63" t="s">
        <v>476</v>
      </c>
      <c r="E34" s="90" t="s">
        <v>477</v>
      </c>
      <c r="F34" s="90" t="s">
        <v>615</v>
      </c>
      <c r="G34" s="90" t="s">
        <v>769</v>
      </c>
      <c r="H34" s="90" t="s">
        <v>480</v>
      </c>
      <c r="I34" s="90" t="s">
        <v>616</v>
      </c>
      <c r="J34" s="90" t="s">
        <v>1990</v>
      </c>
      <c r="K34" s="90" t="s">
        <v>234</v>
      </c>
      <c r="L34" s="91" t="s">
        <v>552</v>
      </c>
      <c r="M34" s="90" t="s">
        <v>1987</v>
      </c>
      <c r="N34" s="90" t="s">
        <v>497</v>
      </c>
      <c r="O34" s="91" t="s">
        <v>1988</v>
      </c>
      <c r="P34" s="90" t="s">
        <v>681</v>
      </c>
      <c r="Q34" s="63">
        <v>2</v>
      </c>
      <c r="R34" s="63">
        <v>1</v>
      </c>
      <c r="S34" s="65">
        <f t="shared" si="0"/>
        <v>2</v>
      </c>
      <c r="T34" s="65" t="str">
        <f t="shared" si="1"/>
        <v>Bajo</v>
      </c>
      <c r="U34" s="63">
        <v>25</v>
      </c>
      <c r="V34" s="65">
        <f t="shared" si="2"/>
        <v>50</v>
      </c>
      <c r="W34" s="65" t="str">
        <f t="shared" si="3"/>
        <v>III</v>
      </c>
      <c r="X34" s="65" t="str">
        <f t="shared" si="4"/>
        <v>Aceptable</v>
      </c>
      <c r="Y34" s="63">
        <v>7</v>
      </c>
      <c r="Z34" s="63" t="s">
        <v>634</v>
      </c>
      <c r="AA34" s="63" t="s">
        <v>519</v>
      </c>
      <c r="AB34" s="66"/>
      <c r="AC34" s="63" t="s">
        <v>497</v>
      </c>
      <c r="AD34" s="63" t="s">
        <v>497</v>
      </c>
      <c r="AE34" s="63" t="s">
        <v>497</v>
      </c>
      <c r="AF34" s="339" t="s">
        <v>497</v>
      </c>
    </row>
    <row r="35" spans="1:64" s="67" customFormat="1" ht="40.200000000000003" customHeight="1" x14ac:dyDescent="0.3">
      <c r="A35" s="271">
        <v>25</v>
      </c>
      <c r="B35" s="338" t="s">
        <v>1886</v>
      </c>
      <c r="C35" s="63" t="s">
        <v>475</v>
      </c>
      <c r="D35" s="63" t="s">
        <v>476</v>
      </c>
      <c r="E35" s="90" t="s">
        <v>477</v>
      </c>
      <c r="F35" s="90" t="s">
        <v>615</v>
      </c>
      <c r="G35" s="90" t="s">
        <v>769</v>
      </c>
      <c r="H35" s="90" t="s">
        <v>480</v>
      </c>
      <c r="I35" s="90" t="s">
        <v>616</v>
      </c>
      <c r="J35" s="90" t="s">
        <v>617</v>
      </c>
      <c r="K35" s="90" t="s">
        <v>135</v>
      </c>
      <c r="L35" s="91" t="s">
        <v>618</v>
      </c>
      <c r="M35" s="90" t="s">
        <v>619</v>
      </c>
      <c r="N35" s="90" t="s">
        <v>497</v>
      </c>
      <c r="O35" s="91" t="s">
        <v>620</v>
      </c>
      <c r="P35" s="90" t="s">
        <v>511</v>
      </c>
      <c r="Q35" s="63">
        <v>2</v>
      </c>
      <c r="R35" s="63">
        <v>2</v>
      </c>
      <c r="S35" s="65">
        <f t="shared" si="0"/>
        <v>4</v>
      </c>
      <c r="T35" s="65" t="str">
        <f t="shared" si="1"/>
        <v>Bajo</v>
      </c>
      <c r="U35" s="63">
        <v>60</v>
      </c>
      <c r="V35" s="65">
        <f t="shared" si="2"/>
        <v>240</v>
      </c>
      <c r="W35" s="65" t="str">
        <f t="shared" si="3"/>
        <v>II</v>
      </c>
      <c r="X35" s="65" t="str">
        <f t="shared" si="4"/>
        <v>No Aceptable o Aceptable con controles</v>
      </c>
      <c r="Y35" s="63">
        <v>6</v>
      </c>
      <c r="Z35" s="64" t="s">
        <v>621</v>
      </c>
      <c r="AA35" s="63" t="s">
        <v>489</v>
      </c>
      <c r="AB35" s="63" t="s">
        <v>492</v>
      </c>
      <c r="AC35" s="63" t="s">
        <v>497</v>
      </c>
      <c r="AD35" s="63" t="s">
        <v>497</v>
      </c>
      <c r="AE35" s="63" t="s">
        <v>622</v>
      </c>
      <c r="AF35" s="339" t="s">
        <v>623</v>
      </c>
    </row>
    <row r="36" spans="1:64" s="67" customFormat="1" ht="40.200000000000003" customHeight="1" x14ac:dyDescent="0.3">
      <c r="A36" s="271">
        <v>26</v>
      </c>
      <c r="B36" s="338" t="s">
        <v>1886</v>
      </c>
      <c r="C36" s="63" t="s">
        <v>475</v>
      </c>
      <c r="D36" s="63" t="s">
        <v>476</v>
      </c>
      <c r="E36" s="90" t="s">
        <v>477</v>
      </c>
      <c r="F36" s="90" t="s">
        <v>615</v>
      </c>
      <c r="G36" s="90" t="s">
        <v>769</v>
      </c>
      <c r="H36" s="90" t="s">
        <v>480</v>
      </c>
      <c r="I36" s="90" t="s">
        <v>616</v>
      </c>
      <c r="J36" s="90" t="s">
        <v>617</v>
      </c>
      <c r="K36" s="90" t="s">
        <v>135</v>
      </c>
      <c r="L36" s="91" t="s">
        <v>624</v>
      </c>
      <c r="M36" s="90" t="s">
        <v>625</v>
      </c>
      <c r="N36" s="90" t="s">
        <v>497</v>
      </c>
      <c r="O36" s="91" t="s">
        <v>620</v>
      </c>
      <c r="P36" s="90" t="s">
        <v>511</v>
      </c>
      <c r="Q36" s="63">
        <v>2</v>
      </c>
      <c r="R36" s="63">
        <v>2</v>
      </c>
      <c r="S36" s="65">
        <f t="shared" si="0"/>
        <v>4</v>
      </c>
      <c r="T36" s="65" t="str">
        <f t="shared" si="1"/>
        <v>Bajo</v>
      </c>
      <c r="U36" s="63">
        <v>60</v>
      </c>
      <c r="V36" s="65">
        <f t="shared" si="2"/>
        <v>240</v>
      </c>
      <c r="W36" s="65" t="str">
        <f t="shared" si="3"/>
        <v>II</v>
      </c>
      <c r="X36" s="65" t="str">
        <f t="shared" si="4"/>
        <v>No Aceptable o Aceptable con controles</v>
      </c>
      <c r="Y36" s="63">
        <v>6</v>
      </c>
      <c r="Z36" s="64" t="s">
        <v>621</v>
      </c>
      <c r="AA36" s="63" t="s">
        <v>489</v>
      </c>
      <c r="AB36" s="63" t="s">
        <v>492</v>
      </c>
      <c r="AC36" s="63" t="s">
        <v>497</v>
      </c>
      <c r="AD36" s="63" t="s">
        <v>497</v>
      </c>
      <c r="AE36" s="63" t="s">
        <v>622</v>
      </c>
      <c r="AF36" s="339" t="s">
        <v>623</v>
      </c>
    </row>
    <row r="37" spans="1:64" s="71" customFormat="1" ht="40.200000000000003" customHeight="1" x14ac:dyDescent="0.3">
      <c r="A37" s="271">
        <v>27</v>
      </c>
      <c r="B37" s="338" t="s">
        <v>1886</v>
      </c>
      <c r="C37" s="63" t="s">
        <v>475</v>
      </c>
      <c r="D37" s="63" t="s">
        <v>476</v>
      </c>
      <c r="E37" s="90" t="s">
        <v>477</v>
      </c>
      <c r="F37" s="90" t="s">
        <v>626</v>
      </c>
      <c r="G37" s="90" t="s">
        <v>769</v>
      </c>
      <c r="H37" s="90" t="s">
        <v>480</v>
      </c>
      <c r="I37" s="90" t="s">
        <v>628</v>
      </c>
      <c r="J37" s="90" t="s">
        <v>629</v>
      </c>
      <c r="K37" s="90" t="s">
        <v>234</v>
      </c>
      <c r="L37" s="91" t="s">
        <v>552</v>
      </c>
      <c r="M37" s="90" t="s">
        <v>630</v>
      </c>
      <c r="N37" s="90" t="s">
        <v>631</v>
      </c>
      <c r="O37" s="91" t="s">
        <v>632</v>
      </c>
      <c r="P37" s="90" t="s">
        <v>633</v>
      </c>
      <c r="Q37" s="63">
        <v>2</v>
      </c>
      <c r="R37" s="63">
        <v>1</v>
      </c>
      <c r="S37" s="65">
        <f t="shared" si="0"/>
        <v>2</v>
      </c>
      <c r="T37" s="65" t="str">
        <f t="shared" si="1"/>
        <v>Bajo</v>
      </c>
      <c r="U37" s="63">
        <v>25</v>
      </c>
      <c r="V37" s="65">
        <f t="shared" si="2"/>
        <v>50</v>
      </c>
      <c r="W37" s="65" t="str">
        <f t="shared" si="3"/>
        <v>III</v>
      </c>
      <c r="X37" s="65" t="str">
        <f t="shared" si="4"/>
        <v>Aceptable</v>
      </c>
      <c r="Y37" s="63">
        <v>6</v>
      </c>
      <c r="Z37" s="63" t="s">
        <v>634</v>
      </c>
      <c r="AA37" s="63" t="s">
        <v>489</v>
      </c>
      <c r="AB37" s="66"/>
      <c r="AC37" s="63" t="s">
        <v>497</v>
      </c>
      <c r="AD37" s="63" t="s">
        <v>497</v>
      </c>
      <c r="AE37" s="63" t="s">
        <v>497</v>
      </c>
      <c r="AF37" s="339" t="s">
        <v>497</v>
      </c>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row>
    <row r="38" spans="1:64" s="71" customFormat="1" ht="40.200000000000003" customHeight="1" x14ac:dyDescent="0.3">
      <c r="A38" s="271">
        <v>28</v>
      </c>
      <c r="B38" s="338" t="s">
        <v>1886</v>
      </c>
      <c r="C38" s="63" t="s">
        <v>475</v>
      </c>
      <c r="D38" s="63" t="s">
        <v>476</v>
      </c>
      <c r="E38" s="90" t="s">
        <v>477</v>
      </c>
      <c r="F38" s="90" t="s">
        <v>626</v>
      </c>
      <c r="G38" s="90" t="s">
        <v>769</v>
      </c>
      <c r="H38" s="90" t="s">
        <v>480</v>
      </c>
      <c r="I38" s="90" t="s">
        <v>628</v>
      </c>
      <c r="J38" s="90" t="s">
        <v>635</v>
      </c>
      <c r="K38" s="90" t="s">
        <v>234</v>
      </c>
      <c r="L38" s="91" t="s">
        <v>582</v>
      </c>
      <c r="M38" s="90" t="s">
        <v>583</v>
      </c>
      <c r="N38" s="90" t="s">
        <v>497</v>
      </c>
      <c r="O38" s="91" t="s">
        <v>584</v>
      </c>
      <c r="P38" s="90" t="s">
        <v>487</v>
      </c>
      <c r="Q38" s="63">
        <v>2</v>
      </c>
      <c r="R38" s="63">
        <v>1</v>
      </c>
      <c r="S38" s="65">
        <f t="shared" si="0"/>
        <v>2</v>
      </c>
      <c r="T38" s="65" t="str">
        <f t="shared" si="1"/>
        <v>Bajo</v>
      </c>
      <c r="U38" s="63">
        <v>60</v>
      </c>
      <c r="V38" s="65">
        <f t="shared" si="2"/>
        <v>120</v>
      </c>
      <c r="W38" s="65" t="str">
        <f t="shared" si="3"/>
        <v>III</v>
      </c>
      <c r="X38" s="65" t="str">
        <f t="shared" si="4"/>
        <v>Aceptable</v>
      </c>
      <c r="Y38" s="63">
        <v>6</v>
      </c>
      <c r="Z38" s="63" t="s">
        <v>636</v>
      </c>
      <c r="AA38" s="63" t="s">
        <v>500</v>
      </c>
      <c r="AB38" s="66"/>
      <c r="AC38" s="63" t="s">
        <v>497</v>
      </c>
      <c r="AD38" s="63" t="s">
        <v>497</v>
      </c>
      <c r="AE38" s="63" t="s">
        <v>497</v>
      </c>
      <c r="AF38" s="339" t="s">
        <v>497</v>
      </c>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39" spans="1:64" s="71" customFormat="1" ht="40.200000000000003" customHeight="1" x14ac:dyDescent="0.3">
      <c r="A39" s="271">
        <v>29</v>
      </c>
      <c r="B39" s="338" t="s">
        <v>1886</v>
      </c>
      <c r="C39" s="63" t="s">
        <v>475</v>
      </c>
      <c r="D39" s="63" t="s">
        <v>476</v>
      </c>
      <c r="E39" s="90" t="s">
        <v>477</v>
      </c>
      <c r="F39" s="90" t="s">
        <v>626</v>
      </c>
      <c r="G39" s="90" t="s">
        <v>769</v>
      </c>
      <c r="H39" s="90" t="s">
        <v>480</v>
      </c>
      <c r="I39" s="90" t="s">
        <v>628</v>
      </c>
      <c r="J39" s="90" t="s">
        <v>637</v>
      </c>
      <c r="K39" s="90" t="s">
        <v>234</v>
      </c>
      <c r="L39" s="91" t="s">
        <v>638</v>
      </c>
      <c r="M39" s="90" t="s">
        <v>639</v>
      </c>
      <c r="N39" s="90" t="s">
        <v>497</v>
      </c>
      <c r="O39" s="91" t="s">
        <v>640</v>
      </c>
      <c r="P39" s="90" t="s">
        <v>641</v>
      </c>
      <c r="Q39" s="63">
        <v>2</v>
      </c>
      <c r="R39" s="63">
        <v>1</v>
      </c>
      <c r="S39" s="65">
        <f t="shared" si="0"/>
        <v>2</v>
      </c>
      <c r="T39" s="65" t="str">
        <f t="shared" si="1"/>
        <v>Bajo</v>
      </c>
      <c r="U39" s="63">
        <v>25</v>
      </c>
      <c r="V39" s="65">
        <f t="shared" si="2"/>
        <v>50</v>
      </c>
      <c r="W39" s="65" t="str">
        <f t="shared" si="3"/>
        <v>III</v>
      </c>
      <c r="X39" s="65" t="str">
        <f t="shared" si="4"/>
        <v>Aceptable</v>
      </c>
      <c r="Y39" s="63">
        <v>6</v>
      </c>
      <c r="Z39" s="63" t="s">
        <v>642</v>
      </c>
      <c r="AA39" s="63" t="s">
        <v>500</v>
      </c>
      <c r="AB39" s="66"/>
      <c r="AC39" s="63" t="s">
        <v>497</v>
      </c>
      <c r="AD39" s="63" t="s">
        <v>497</v>
      </c>
      <c r="AE39" s="63" t="s">
        <v>497</v>
      </c>
      <c r="AF39" s="339" t="s">
        <v>497</v>
      </c>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row>
    <row r="40" spans="1:64" s="71" customFormat="1" ht="40.200000000000003" customHeight="1" x14ac:dyDescent="0.3">
      <c r="A40" s="271">
        <v>30</v>
      </c>
      <c r="B40" s="338" t="s">
        <v>1886</v>
      </c>
      <c r="C40" s="63" t="s">
        <v>475</v>
      </c>
      <c r="D40" s="63" t="s">
        <v>476</v>
      </c>
      <c r="E40" s="90" t="s">
        <v>477</v>
      </c>
      <c r="F40" s="90" t="s">
        <v>626</v>
      </c>
      <c r="G40" s="90" t="s">
        <v>769</v>
      </c>
      <c r="H40" s="90" t="s">
        <v>480</v>
      </c>
      <c r="I40" s="90" t="s">
        <v>628</v>
      </c>
      <c r="J40" s="90" t="s">
        <v>643</v>
      </c>
      <c r="K40" s="90" t="s">
        <v>167</v>
      </c>
      <c r="L40" s="91" t="s">
        <v>495</v>
      </c>
      <c r="M40" s="90" t="s">
        <v>496</v>
      </c>
      <c r="N40" s="90" t="s">
        <v>497</v>
      </c>
      <c r="O40" s="91" t="s">
        <v>498</v>
      </c>
      <c r="P40" s="90" t="s">
        <v>487</v>
      </c>
      <c r="Q40" s="63">
        <v>2</v>
      </c>
      <c r="R40" s="63">
        <v>2</v>
      </c>
      <c r="S40" s="65">
        <f t="shared" si="0"/>
        <v>4</v>
      </c>
      <c r="T40" s="65" t="str">
        <f t="shared" si="1"/>
        <v>Bajo</v>
      </c>
      <c r="U40" s="63">
        <v>25</v>
      </c>
      <c r="V40" s="65">
        <f t="shared" si="2"/>
        <v>100</v>
      </c>
      <c r="W40" s="65" t="str">
        <f t="shared" si="3"/>
        <v>III</v>
      </c>
      <c r="X40" s="65" t="str">
        <f t="shared" si="4"/>
        <v>Aceptable</v>
      </c>
      <c r="Y40" s="63">
        <v>6</v>
      </c>
      <c r="Z40" s="63" t="s">
        <v>644</v>
      </c>
      <c r="AA40" s="63" t="s">
        <v>500</v>
      </c>
      <c r="AB40" s="66"/>
      <c r="AC40" s="63" t="s">
        <v>497</v>
      </c>
      <c r="AD40" s="63" t="s">
        <v>497</v>
      </c>
      <c r="AE40" s="63" t="s">
        <v>497</v>
      </c>
      <c r="AF40" s="339" t="s">
        <v>497</v>
      </c>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1" spans="1:64" s="71" customFormat="1" ht="40.200000000000003" customHeight="1" x14ac:dyDescent="0.3">
      <c r="A41" s="271">
        <v>31</v>
      </c>
      <c r="B41" s="338" t="s">
        <v>1886</v>
      </c>
      <c r="C41" s="63" t="s">
        <v>475</v>
      </c>
      <c r="D41" s="63" t="s">
        <v>476</v>
      </c>
      <c r="E41" s="90" t="s">
        <v>477</v>
      </c>
      <c r="F41" s="90" t="s">
        <v>626</v>
      </c>
      <c r="G41" s="90" t="s">
        <v>769</v>
      </c>
      <c r="H41" s="90" t="s">
        <v>480</v>
      </c>
      <c r="I41" s="90" t="s">
        <v>628</v>
      </c>
      <c r="J41" s="90" t="s">
        <v>645</v>
      </c>
      <c r="K41" s="90" t="s">
        <v>213</v>
      </c>
      <c r="L41" s="91" t="s">
        <v>646</v>
      </c>
      <c r="M41" s="90" t="s">
        <v>647</v>
      </c>
      <c r="N41" s="90" t="s">
        <v>497</v>
      </c>
      <c r="O41" s="91" t="s">
        <v>648</v>
      </c>
      <c r="P41" s="90" t="s">
        <v>487</v>
      </c>
      <c r="Q41" s="63">
        <v>2</v>
      </c>
      <c r="R41" s="63">
        <v>2</v>
      </c>
      <c r="S41" s="65">
        <f t="shared" si="0"/>
        <v>4</v>
      </c>
      <c r="T41" s="65" t="str">
        <f t="shared" si="1"/>
        <v>Bajo</v>
      </c>
      <c r="U41" s="63">
        <v>25</v>
      </c>
      <c r="V41" s="65">
        <f t="shared" si="2"/>
        <v>100</v>
      </c>
      <c r="W41" s="65" t="str">
        <f t="shared" si="3"/>
        <v>III</v>
      </c>
      <c r="X41" s="65" t="str">
        <f t="shared" si="4"/>
        <v>Aceptable</v>
      </c>
      <c r="Y41" s="63">
        <v>6</v>
      </c>
      <c r="Z41" s="63" t="s">
        <v>649</v>
      </c>
      <c r="AA41" s="63" t="s">
        <v>500</v>
      </c>
      <c r="AB41" s="66"/>
      <c r="AC41" s="63" t="s">
        <v>497</v>
      </c>
      <c r="AD41" s="63" t="s">
        <v>497</v>
      </c>
      <c r="AE41" s="63" t="s">
        <v>497</v>
      </c>
      <c r="AF41" s="339" t="s">
        <v>497</v>
      </c>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row>
    <row r="42" spans="1:64" s="71" customFormat="1" ht="40.200000000000003" customHeight="1" x14ac:dyDescent="0.3">
      <c r="A42" s="271">
        <v>32</v>
      </c>
      <c r="B42" s="338" t="s">
        <v>1886</v>
      </c>
      <c r="C42" s="63" t="s">
        <v>475</v>
      </c>
      <c r="D42" s="63" t="s">
        <v>476</v>
      </c>
      <c r="E42" s="90" t="s">
        <v>477</v>
      </c>
      <c r="F42" s="90" t="s">
        <v>626</v>
      </c>
      <c r="G42" s="90" t="s">
        <v>769</v>
      </c>
      <c r="H42" s="90" t="s">
        <v>480</v>
      </c>
      <c r="I42" s="90" t="s">
        <v>628</v>
      </c>
      <c r="J42" s="90" t="s">
        <v>650</v>
      </c>
      <c r="K42" s="90" t="s">
        <v>179</v>
      </c>
      <c r="L42" s="91" t="s">
        <v>651</v>
      </c>
      <c r="M42" s="90" t="s">
        <v>652</v>
      </c>
      <c r="N42" s="90" t="s">
        <v>497</v>
      </c>
      <c r="O42" s="91" t="s">
        <v>653</v>
      </c>
      <c r="P42" s="90" t="s">
        <v>487</v>
      </c>
      <c r="Q42" s="63">
        <v>2</v>
      </c>
      <c r="R42" s="63">
        <v>2</v>
      </c>
      <c r="S42" s="65">
        <f t="shared" si="0"/>
        <v>4</v>
      </c>
      <c r="T42" s="65" t="str">
        <f t="shared" si="1"/>
        <v>Bajo</v>
      </c>
      <c r="U42" s="63">
        <v>25</v>
      </c>
      <c r="V42" s="65">
        <f t="shared" si="2"/>
        <v>100</v>
      </c>
      <c r="W42" s="65" t="str">
        <f t="shared" si="3"/>
        <v>III</v>
      </c>
      <c r="X42" s="65" t="str">
        <f t="shared" si="4"/>
        <v>Aceptable</v>
      </c>
      <c r="Y42" s="63">
        <v>6</v>
      </c>
      <c r="Z42" s="63" t="s">
        <v>654</v>
      </c>
      <c r="AA42" s="63" t="s">
        <v>500</v>
      </c>
      <c r="AB42" s="66"/>
      <c r="AC42" s="63" t="s">
        <v>497</v>
      </c>
      <c r="AD42" s="63" t="s">
        <v>497</v>
      </c>
      <c r="AE42" s="63" t="s">
        <v>497</v>
      </c>
      <c r="AF42" s="339" t="s">
        <v>497</v>
      </c>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row>
    <row r="43" spans="1:64" ht="40.200000000000003" customHeight="1" x14ac:dyDescent="0.3">
      <c r="A43" s="271">
        <v>33</v>
      </c>
      <c r="B43" s="309" t="s">
        <v>1886</v>
      </c>
      <c r="C43" s="68" t="s">
        <v>475</v>
      </c>
      <c r="D43" s="68" t="s">
        <v>476</v>
      </c>
      <c r="E43" s="92" t="s">
        <v>655</v>
      </c>
      <c r="F43" s="92" t="s">
        <v>687</v>
      </c>
      <c r="G43" s="92" t="s">
        <v>688</v>
      </c>
      <c r="H43" s="92" t="s">
        <v>480</v>
      </c>
      <c r="I43" s="92" t="s">
        <v>689</v>
      </c>
      <c r="J43" s="92" t="s">
        <v>1980</v>
      </c>
      <c r="K43" s="92" t="s">
        <v>272</v>
      </c>
      <c r="L43" s="93" t="s">
        <v>1050</v>
      </c>
      <c r="M43" s="92" t="s">
        <v>529</v>
      </c>
      <c r="N43" s="92" t="s">
        <v>497</v>
      </c>
      <c r="O43" s="93" t="s">
        <v>1981</v>
      </c>
      <c r="P43" s="92" t="s">
        <v>487</v>
      </c>
      <c r="Q43" s="68">
        <v>2</v>
      </c>
      <c r="R43" s="68">
        <v>2</v>
      </c>
      <c r="S43" s="69">
        <f t="shared" si="0"/>
        <v>4</v>
      </c>
      <c r="T43" s="69" t="str">
        <f t="shared" si="1"/>
        <v>Bajo</v>
      </c>
      <c r="U43" s="68">
        <v>60</v>
      </c>
      <c r="V43" s="69">
        <f t="shared" si="2"/>
        <v>240</v>
      </c>
      <c r="W43" s="65" t="str">
        <f t="shared" si="3"/>
        <v>II</v>
      </c>
      <c r="X43" s="69" t="str">
        <f t="shared" si="4"/>
        <v>No Aceptable o Aceptable con controles</v>
      </c>
      <c r="Y43" s="68">
        <v>1</v>
      </c>
      <c r="Z43" s="219" t="s">
        <v>531</v>
      </c>
      <c r="AA43" s="68" t="s">
        <v>532</v>
      </c>
      <c r="AB43" s="68" t="s">
        <v>490</v>
      </c>
      <c r="AC43" s="68" t="s">
        <v>497</v>
      </c>
      <c r="AD43" s="68" t="s">
        <v>497</v>
      </c>
      <c r="AE43" s="68" t="s">
        <v>1982</v>
      </c>
      <c r="AF43" s="310" t="s">
        <v>497</v>
      </c>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row>
    <row r="44" spans="1:64" ht="40.200000000000003" customHeight="1" x14ac:dyDescent="0.3">
      <c r="A44" s="271">
        <v>34</v>
      </c>
      <c r="B44" s="309" t="s">
        <v>1886</v>
      </c>
      <c r="C44" s="68" t="s">
        <v>475</v>
      </c>
      <c r="D44" s="68" t="s">
        <v>476</v>
      </c>
      <c r="E44" s="92" t="s">
        <v>655</v>
      </c>
      <c r="F44" s="92" t="s">
        <v>687</v>
      </c>
      <c r="G44" s="92" t="s">
        <v>688</v>
      </c>
      <c r="H44" s="92" t="s">
        <v>480</v>
      </c>
      <c r="I44" s="92" t="s">
        <v>689</v>
      </c>
      <c r="J44" s="92" t="s">
        <v>1983</v>
      </c>
      <c r="K44" s="92" t="s">
        <v>272</v>
      </c>
      <c r="L44" s="93" t="s">
        <v>528</v>
      </c>
      <c r="M44" s="92" t="s">
        <v>529</v>
      </c>
      <c r="N44" s="92" t="s">
        <v>497</v>
      </c>
      <c r="O44" s="93" t="s">
        <v>1981</v>
      </c>
      <c r="P44" s="92" t="s">
        <v>487</v>
      </c>
      <c r="Q44" s="68">
        <v>2</v>
      </c>
      <c r="R44" s="68">
        <v>2</v>
      </c>
      <c r="S44" s="69">
        <f t="shared" si="0"/>
        <v>4</v>
      </c>
      <c r="T44" s="69" t="str">
        <f t="shared" si="1"/>
        <v>Bajo</v>
      </c>
      <c r="U44" s="68">
        <v>60</v>
      </c>
      <c r="V44" s="69">
        <f t="shared" si="2"/>
        <v>240</v>
      </c>
      <c r="W44" s="65" t="str">
        <f t="shared" si="3"/>
        <v>II</v>
      </c>
      <c r="X44" s="69" t="str">
        <f t="shared" si="4"/>
        <v>No Aceptable o Aceptable con controles</v>
      </c>
      <c r="Y44" s="68">
        <v>1</v>
      </c>
      <c r="Z44" s="219" t="s">
        <v>531</v>
      </c>
      <c r="AA44" s="68" t="s">
        <v>532</v>
      </c>
      <c r="AB44" s="68" t="s">
        <v>490</v>
      </c>
      <c r="AC44" s="68" t="s">
        <v>497</v>
      </c>
      <c r="AD44" s="68" t="s">
        <v>497</v>
      </c>
      <c r="AE44" s="68" t="s">
        <v>1984</v>
      </c>
      <c r="AF44" s="310" t="s">
        <v>497</v>
      </c>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row>
    <row r="45" spans="1:64" ht="40.200000000000003" customHeight="1" x14ac:dyDescent="0.3">
      <c r="A45" s="271">
        <v>35</v>
      </c>
      <c r="B45" s="309" t="s">
        <v>1886</v>
      </c>
      <c r="C45" s="68" t="s">
        <v>475</v>
      </c>
      <c r="D45" s="68" t="s">
        <v>476</v>
      </c>
      <c r="E45" s="92" t="s">
        <v>655</v>
      </c>
      <c r="F45" s="92" t="s">
        <v>687</v>
      </c>
      <c r="G45" s="92" t="s">
        <v>688</v>
      </c>
      <c r="H45" s="92" t="s">
        <v>480</v>
      </c>
      <c r="I45" s="92" t="s">
        <v>689</v>
      </c>
      <c r="J45" s="92" t="s">
        <v>534</v>
      </c>
      <c r="K45" s="92" t="s">
        <v>272</v>
      </c>
      <c r="L45" s="93" t="s">
        <v>535</v>
      </c>
      <c r="M45" s="92" t="s">
        <v>536</v>
      </c>
      <c r="N45" s="92" t="s">
        <v>497</v>
      </c>
      <c r="O45" s="93" t="s">
        <v>1981</v>
      </c>
      <c r="P45" s="92" t="s">
        <v>487</v>
      </c>
      <c r="Q45" s="68">
        <v>2</v>
      </c>
      <c r="R45" s="68">
        <v>3</v>
      </c>
      <c r="S45" s="69">
        <f t="shared" si="0"/>
        <v>6</v>
      </c>
      <c r="T45" s="69" t="str">
        <f t="shared" si="1"/>
        <v>Medio</v>
      </c>
      <c r="U45" s="68">
        <v>60</v>
      </c>
      <c r="V45" s="69">
        <f t="shared" si="2"/>
        <v>360</v>
      </c>
      <c r="W45" s="65" t="str">
        <f t="shared" si="3"/>
        <v>II</v>
      </c>
      <c r="X45" s="69" t="str">
        <f t="shared" si="4"/>
        <v>No Aceptable o Aceptable con controles</v>
      </c>
      <c r="Y45" s="68">
        <v>1</v>
      </c>
      <c r="Z45" s="219" t="s">
        <v>531</v>
      </c>
      <c r="AA45" s="68" t="s">
        <v>532</v>
      </c>
      <c r="AB45" s="68" t="s">
        <v>490</v>
      </c>
      <c r="AC45" s="68" t="s">
        <v>497</v>
      </c>
      <c r="AD45" s="68" t="s">
        <v>497</v>
      </c>
      <c r="AE45" s="68" t="s">
        <v>1984</v>
      </c>
      <c r="AF45" s="310" t="s">
        <v>497</v>
      </c>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row>
    <row r="46" spans="1:64" s="67" customFormat="1" ht="40.200000000000003" customHeight="1" x14ac:dyDescent="0.3">
      <c r="A46" s="271">
        <v>36</v>
      </c>
      <c r="B46" s="309" t="s">
        <v>1886</v>
      </c>
      <c r="C46" s="68" t="s">
        <v>475</v>
      </c>
      <c r="D46" s="68" t="s">
        <v>476</v>
      </c>
      <c r="E46" s="92" t="s">
        <v>655</v>
      </c>
      <c r="F46" s="92" t="s">
        <v>687</v>
      </c>
      <c r="G46" s="92" t="s">
        <v>688</v>
      </c>
      <c r="H46" s="92" t="s">
        <v>480</v>
      </c>
      <c r="I46" s="92" t="s">
        <v>689</v>
      </c>
      <c r="J46" s="92" t="s">
        <v>690</v>
      </c>
      <c r="K46" s="92" t="s">
        <v>326</v>
      </c>
      <c r="L46" s="93" t="s">
        <v>565</v>
      </c>
      <c r="M46" s="92" t="s">
        <v>566</v>
      </c>
      <c r="N46" s="92" t="s">
        <v>691</v>
      </c>
      <c r="O46" s="93" t="s">
        <v>568</v>
      </c>
      <c r="P46" s="92" t="s">
        <v>569</v>
      </c>
      <c r="Q46" s="68">
        <v>2</v>
      </c>
      <c r="R46" s="68">
        <v>2</v>
      </c>
      <c r="S46" s="69">
        <f t="shared" si="0"/>
        <v>4</v>
      </c>
      <c r="T46" s="69" t="str">
        <f t="shared" si="1"/>
        <v>Bajo</v>
      </c>
      <c r="U46" s="68">
        <v>10</v>
      </c>
      <c r="V46" s="69">
        <f t="shared" si="2"/>
        <v>40</v>
      </c>
      <c r="W46" s="69" t="str">
        <f t="shared" si="3"/>
        <v>III</v>
      </c>
      <c r="X46" s="69" t="str">
        <f t="shared" si="4"/>
        <v>Aceptable</v>
      </c>
      <c r="Y46" s="68">
        <v>1</v>
      </c>
      <c r="Z46" s="68" t="s">
        <v>692</v>
      </c>
      <c r="AA46" s="68" t="s">
        <v>524</v>
      </c>
      <c r="AB46" s="68" t="s">
        <v>490</v>
      </c>
      <c r="AC46" s="68" t="s">
        <v>497</v>
      </c>
      <c r="AD46" s="68" t="s">
        <v>693</v>
      </c>
      <c r="AE46" s="68" t="s">
        <v>497</v>
      </c>
      <c r="AF46" s="310" t="s">
        <v>497</v>
      </c>
    </row>
    <row r="47" spans="1:64" s="67" customFormat="1" ht="40.200000000000003" customHeight="1" x14ac:dyDescent="0.3">
      <c r="A47" s="271">
        <v>37</v>
      </c>
      <c r="B47" s="309" t="s">
        <v>1886</v>
      </c>
      <c r="C47" s="68" t="s">
        <v>475</v>
      </c>
      <c r="D47" s="68" t="s">
        <v>476</v>
      </c>
      <c r="E47" s="92" t="s">
        <v>655</v>
      </c>
      <c r="F47" s="92" t="s">
        <v>694</v>
      </c>
      <c r="G47" s="92" t="s">
        <v>688</v>
      </c>
      <c r="H47" s="92" t="s">
        <v>480</v>
      </c>
      <c r="I47" s="92" t="s">
        <v>689</v>
      </c>
      <c r="J47" s="92" t="s">
        <v>695</v>
      </c>
      <c r="K47" s="92" t="s">
        <v>234</v>
      </c>
      <c r="L47" s="93" t="s">
        <v>696</v>
      </c>
      <c r="M47" s="92" t="s">
        <v>697</v>
      </c>
      <c r="N47" s="92" t="s">
        <v>698</v>
      </c>
      <c r="O47" s="93" t="s">
        <v>699</v>
      </c>
      <c r="P47" s="92" t="s">
        <v>700</v>
      </c>
      <c r="Q47" s="68">
        <v>0</v>
      </c>
      <c r="R47" s="68">
        <v>2</v>
      </c>
      <c r="S47" s="69" t="str">
        <f t="shared" si="0"/>
        <v>N/A</v>
      </c>
      <c r="T47" s="69" t="str">
        <f t="shared" si="1"/>
        <v>N/A</v>
      </c>
      <c r="U47" s="68">
        <v>60</v>
      </c>
      <c r="V47" s="69" t="str">
        <f t="shared" si="2"/>
        <v>N/A</v>
      </c>
      <c r="W47" s="69" t="str">
        <f t="shared" si="3"/>
        <v>IV</v>
      </c>
      <c r="X47" s="69" t="str">
        <f t="shared" si="4"/>
        <v>Aceptable</v>
      </c>
      <c r="Y47" s="68">
        <v>1</v>
      </c>
      <c r="Z47" s="68" t="s">
        <v>701</v>
      </c>
      <c r="AA47" s="68" t="s">
        <v>524</v>
      </c>
      <c r="AB47" s="68" t="s">
        <v>490</v>
      </c>
      <c r="AC47" s="68" t="s">
        <v>702</v>
      </c>
      <c r="AD47" s="68" t="s">
        <v>497</v>
      </c>
      <c r="AE47" s="68" t="s">
        <v>703</v>
      </c>
      <c r="AF47" s="310" t="s">
        <v>497</v>
      </c>
    </row>
    <row r="48" spans="1:64" s="67" customFormat="1" ht="40.200000000000003" customHeight="1" x14ac:dyDescent="0.3">
      <c r="A48" s="271">
        <v>38</v>
      </c>
      <c r="B48" s="309" t="s">
        <v>1886</v>
      </c>
      <c r="C48" s="68" t="s">
        <v>475</v>
      </c>
      <c r="D48" s="68" t="s">
        <v>476</v>
      </c>
      <c r="E48" s="92" t="s">
        <v>655</v>
      </c>
      <c r="F48" s="92" t="s">
        <v>694</v>
      </c>
      <c r="G48" s="92" t="s">
        <v>688</v>
      </c>
      <c r="H48" s="92" t="s">
        <v>480</v>
      </c>
      <c r="I48" s="92" t="s">
        <v>689</v>
      </c>
      <c r="J48" s="92" t="s">
        <v>704</v>
      </c>
      <c r="K48" s="92" t="s">
        <v>347</v>
      </c>
      <c r="L48" s="93" t="s">
        <v>705</v>
      </c>
      <c r="M48" s="92" t="s">
        <v>706</v>
      </c>
      <c r="N48" s="92" t="s">
        <v>707</v>
      </c>
      <c r="O48" s="93" t="s">
        <v>708</v>
      </c>
      <c r="P48" s="92" t="s">
        <v>700</v>
      </c>
      <c r="Q48" s="68">
        <v>2</v>
      </c>
      <c r="R48" s="68">
        <v>3</v>
      </c>
      <c r="S48" s="69">
        <f t="shared" si="0"/>
        <v>6</v>
      </c>
      <c r="T48" s="69" t="str">
        <f t="shared" si="1"/>
        <v>Medio</v>
      </c>
      <c r="U48" s="68">
        <v>60</v>
      </c>
      <c r="V48" s="69">
        <f t="shared" si="2"/>
        <v>360</v>
      </c>
      <c r="W48" s="69" t="str">
        <f t="shared" si="3"/>
        <v>II</v>
      </c>
      <c r="X48" s="69" t="str">
        <f t="shared" si="4"/>
        <v>No Aceptable o Aceptable con controles</v>
      </c>
      <c r="Y48" s="68">
        <v>1</v>
      </c>
      <c r="Z48" s="68" t="s">
        <v>709</v>
      </c>
      <c r="AA48" s="68" t="s">
        <v>524</v>
      </c>
      <c r="AB48" s="68" t="s">
        <v>490</v>
      </c>
      <c r="AC48" s="68" t="s">
        <v>710</v>
      </c>
      <c r="AD48" s="68" t="s">
        <v>497</v>
      </c>
      <c r="AE48" s="68" t="s">
        <v>711</v>
      </c>
      <c r="AF48" s="310" t="s">
        <v>497</v>
      </c>
    </row>
    <row r="49" spans="1:64" s="67" customFormat="1" ht="40.200000000000003" customHeight="1" x14ac:dyDescent="0.3">
      <c r="A49" s="271">
        <v>39</v>
      </c>
      <c r="B49" s="309" t="s">
        <v>1886</v>
      </c>
      <c r="C49" s="68" t="s">
        <v>475</v>
      </c>
      <c r="D49" s="68" t="s">
        <v>476</v>
      </c>
      <c r="E49" s="92" t="s">
        <v>655</v>
      </c>
      <c r="F49" s="92" t="s">
        <v>694</v>
      </c>
      <c r="G49" s="92" t="s">
        <v>688</v>
      </c>
      <c r="H49" s="92" t="s">
        <v>480</v>
      </c>
      <c r="I49" s="92" t="s">
        <v>689</v>
      </c>
      <c r="J49" s="92" t="s">
        <v>712</v>
      </c>
      <c r="K49" s="92" t="s">
        <v>179</v>
      </c>
      <c r="L49" s="93" t="s">
        <v>516</v>
      </c>
      <c r="M49" s="92" t="s">
        <v>517</v>
      </c>
      <c r="N49" s="92" t="s">
        <v>497</v>
      </c>
      <c r="O49" s="93" t="s">
        <v>713</v>
      </c>
      <c r="P49" s="92" t="s">
        <v>714</v>
      </c>
      <c r="Q49" s="68">
        <v>2</v>
      </c>
      <c r="R49" s="68">
        <v>1</v>
      </c>
      <c r="S49" s="69">
        <f t="shared" si="0"/>
        <v>2</v>
      </c>
      <c r="T49" s="69" t="str">
        <f t="shared" si="1"/>
        <v>Bajo</v>
      </c>
      <c r="U49" s="68">
        <v>60</v>
      </c>
      <c r="V49" s="69">
        <f t="shared" si="2"/>
        <v>120</v>
      </c>
      <c r="W49" s="69" t="str">
        <f t="shared" si="3"/>
        <v>III</v>
      </c>
      <c r="X49" s="69" t="str">
        <f t="shared" si="4"/>
        <v>Aceptable</v>
      </c>
      <c r="Y49" s="68">
        <v>1</v>
      </c>
      <c r="Z49" s="68" t="s">
        <v>715</v>
      </c>
      <c r="AA49" s="68" t="s">
        <v>716</v>
      </c>
      <c r="AB49" s="68" t="s">
        <v>490</v>
      </c>
      <c r="AC49" s="68" t="s">
        <v>497</v>
      </c>
      <c r="AD49" s="68" t="s">
        <v>525</v>
      </c>
      <c r="AE49" s="68" t="s">
        <v>526</v>
      </c>
      <c r="AF49" s="310" t="s">
        <v>497</v>
      </c>
    </row>
    <row r="50" spans="1:64" s="67" customFormat="1" ht="40.200000000000003" customHeight="1" x14ac:dyDescent="0.3">
      <c r="A50" s="271">
        <v>40</v>
      </c>
      <c r="B50" s="309" t="s">
        <v>1886</v>
      </c>
      <c r="C50" s="68" t="s">
        <v>475</v>
      </c>
      <c r="D50" s="68" t="s">
        <v>476</v>
      </c>
      <c r="E50" s="92" t="s">
        <v>655</v>
      </c>
      <c r="F50" s="92" t="s">
        <v>694</v>
      </c>
      <c r="G50" s="92" t="s">
        <v>688</v>
      </c>
      <c r="H50" s="92" t="s">
        <v>480</v>
      </c>
      <c r="I50" s="92" t="s">
        <v>689</v>
      </c>
      <c r="J50" s="92" t="s">
        <v>717</v>
      </c>
      <c r="K50" s="92" t="s">
        <v>128</v>
      </c>
      <c r="L50" s="93" t="s">
        <v>572</v>
      </c>
      <c r="M50" s="92" t="s">
        <v>718</v>
      </c>
      <c r="N50" s="92" t="s">
        <v>719</v>
      </c>
      <c r="O50" s="93" t="s">
        <v>720</v>
      </c>
      <c r="P50" s="92" t="s">
        <v>569</v>
      </c>
      <c r="Q50" s="68">
        <v>0</v>
      </c>
      <c r="R50" s="68">
        <v>2</v>
      </c>
      <c r="S50" s="69" t="str">
        <f t="shared" si="0"/>
        <v>N/A</v>
      </c>
      <c r="T50" s="69" t="str">
        <f t="shared" si="1"/>
        <v>N/A</v>
      </c>
      <c r="U50" s="68">
        <v>25</v>
      </c>
      <c r="V50" s="69" t="str">
        <f t="shared" si="2"/>
        <v>N/A</v>
      </c>
      <c r="W50" s="69" t="str">
        <f t="shared" si="3"/>
        <v>IV</v>
      </c>
      <c r="X50" s="69" t="str">
        <f t="shared" si="4"/>
        <v>Aceptable</v>
      </c>
      <c r="Y50" s="68">
        <v>1</v>
      </c>
      <c r="Z50" s="68" t="s">
        <v>575</v>
      </c>
      <c r="AA50" s="68" t="s">
        <v>576</v>
      </c>
      <c r="AB50" s="68" t="s">
        <v>490</v>
      </c>
      <c r="AC50" s="68" t="s">
        <v>497</v>
      </c>
      <c r="AD50" s="68" t="s">
        <v>497</v>
      </c>
      <c r="AE50" s="68" t="s">
        <v>577</v>
      </c>
      <c r="AF50" s="310" t="s">
        <v>497</v>
      </c>
    </row>
    <row r="51" spans="1:64" s="67" customFormat="1" ht="40.200000000000003" customHeight="1" x14ac:dyDescent="0.3">
      <c r="A51" s="271">
        <v>41</v>
      </c>
      <c r="B51" s="309" t="s">
        <v>1886</v>
      </c>
      <c r="C51" s="68" t="s">
        <v>475</v>
      </c>
      <c r="D51" s="68" t="s">
        <v>476</v>
      </c>
      <c r="E51" s="92" t="s">
        <v>655</v>
      </c>
      <c r="F51" s="92" t="s">
        <v>694</v>
      </c>
      <c r="G51" s="92" t="s">
        <v>688</v>
      </c>
      <c r="H51" s="92" t="s">
        <v>480</v>
      </c>
      <c r="I51" s="92" t="s">
        <v>689</v>
      </c>
      <c r="J51" s="92" t="s">
        <v>1983</v>
      </c>
      <c r="K51" s="92" t="s">
        <v>272</v>
      </c>
      <c r="L51" s="93" t="s">
        <v>528</v>
      </c>
      <c r="M51" s="92" t="s">
        <v>529</v>
      </c>
      <c r="N51" s="92" t="s">
        <v>497</v>
      </c>
      <c r="O51" s="93" t="s">
        <v>530</v>
      </c>
      <c r="P51" s="92" t="s">
        <v>487</v>
      </c>
      <c r="Q51" s="68">
        <v>2</v>
      </c>
      <c r="R51" s="68">
        <v>2</v>
      </c>
      <c r="S51" s="69">
        <f t="shared" si="0"/>
        <v>4</v>
      </c>
      <c r="T51" s="69" t="str">
        <f t="shared" si="1"/>
        <v>Bajo</v>
      </c>
      <c r="U51" s="68">
        <v>60</v>
      </c>
      <c r="V51" s="69">
        <f t="shared" si="2"/>
        <v>240</v>
      </c>
      <c r="W51" s="69" t="str">
        <f t="shared" si="3"/>
        <v>II</v>
      </c>
      <c r="X51" s="69" t="str">
        <f t="shared" si="4"/>
        <v>No Aceptable o Aceptable con controles</v>
      </c>
      <c r="Y51" s="68">
        <v>1</v>
      </c>
      <c r="Z51" s="68" t="s">
        <v>531</v>
      </c>
      <c r="AA51" s="68" t="s">
        <v>532</v>
      </c>
      <c r="AB51" s="68" t="s">
        <v>490</v>
      </c>
      <c r="AC51" s="68" t="s">
        <v>497</v>
      </c>
      <c r="AD51" s="68" t="s">
        <v>497</v>
      </c>
      <c r="AE51" s="68" t="s">
        <v>1984</v>
      </c>
      <c r="AF51" s="310" t="s">
        <v>497</v>
      </c>
    </row>
    <row r="52" spans="1:64" s="67" customFormat="1" ht="40.200000000000003" customHeight="1" x14ac:dyDescent="0.3">
      <c r="A52" s="271">
        <v>42</v>
      </c>
      <c r="B52" s="309" t="s">
        <v>1886</v>
      </c>
      <c r="C52" s="68" t="s">
        <v>475</v>
      </c>
      <c r="D52" s="68" t="s">
        <v>476</v>
      </c>
      <c r="E52" s="92" t="s">
        <v>655</v>
      </c>
      <c r="F52" s="92" t="s">
        <v>694</v>
      </c>
      <c r="G52" s="92" t="s">
        <v>688</v>
      </c>
      <c r="H52" s="92" t="s">
        <v>480</v>
      </c>
      <c r="I52" s="92" t="s">
        <v>689</v>
      </c>
      <c r="J52" s="92" t="s">
        <v>534</v>
      </c>
      <c r="K52" s="92" t="s">
        <v>272</v>
      </c>
      <c r="L52" s="93" t="s">
        <v>535</v>
      </c>
      <c r="M52" s="92" t="s">
        <v>536</v>
      </c>
      <c r="N52" s="92" t="s">
        <v>497</v>
      </c>
      <c r="O52" s="93" t="s">
        <v>530</v>
      </c>
      <c r="P52" s="92" t="s">
        <v>487</v>
      </c>
      <c r="Q52" s="68">
        <v>2</v>
      </c>
      <c r="R52" s="68">
        <v>3</v>
      </c>
      <c r="S52" s="69">
        <f t="shared" si="0"/>
        <v>6</v>
      </c>
      <c r="T52" s="69" t="str">
        <f t="shared" si="1"/>
        <v>Medio</v>
      </c>
      <c r="U52" s="68">
        <v>60</v>
      </c>
      <c r="V52" s="69">
        <f t="shared" si="2"/>
        <v>360</v>
      </c>
      <c r="W52" s="69" t="str">
        <f t="shared" si="3"/>
        <v>II</v>
      </c>
      <c r="X52" s="69" t="str">
        <f t="shared" si="4"/>
        <v>No Aceptable o Aceptable con controles</v>
      </c>
      <c r="Y52" s="68">
        <v>1</v>
      </c>
      <c r="Z52" s="68" t="s">
        <v>531</v>
      </c>
      <c r="AA52" s="68" t="s">
        <v>532</v>
      </c>
      <c r="AB52" s="68" t="s">
        <v>490</v>
      </c>
      <c r="AC52" s="68" t="s">
        <v>497</v>
      </c>
      <c r="AD52" s="68" t="s">
        <v>497</v>
      </c>
      <c r="AE52" s="68" t="s">
        <v>1984</v>
      </c>
      <c r="AF52" s="310" t="s">
        <v>497</v>
      </c>
    </row>
    <row r="53" spans="1:64" s="71" customFormat="1" ht="40.200000000000003" customHeight="1" x14ac:dyDescent="0.3">
      <c r="A53" s="271">
        <v>43</v>
      </c>
      <c r="B53" s="309" t="s">
        <v>1886</v>
      </c>
      <c r="C53" s="68" t="s">
        <v>475</v>
      </c>
      <c r="D53" s="68" t="s">
        <v>476</v>
      </c>
      <c r="E53" s="92" t="s">
        <v>655</v>
      </c>
      <c r="F53" s="92" t="s">
        <v>694</v>
      </c>
      <c r="G53" s="92" t="s">
        <v>688</v>
      </c>
      <c r="H53" s="92" t="s">
        <v>480</v>
      </c>
      <c r="I53" s="92" t="s">
        <v>689</v>
      </c>
      <c r="J53" s="92" t="s">
        <v>537</v>
      </c>
      <c r="K53" s="92" t="s">
        <v>307</v>
      </c>
      <c r="L53" s="93" t="s">
        <v>538</v>
      </c>
      <c r="M53" s="92" t="s">
        <v>539</v>
      </c>
      <c r="N53" s="92" t="s">
        <v>497</v>
      </c>
      <c r="O53" s="93" t="s">
        <v>540</v>
      </c>
      <c r="P53" s="92" t="s">
        <v>487</v>
      </c>
      <c r="Q53" s="68">
        <v>2</v>
      </c>
      <c r="R53" s="68">
        <v>4</v>
      </c>
      <c r="S53" s="69">
        <f t="shared" si="0"/>
        <v>8</v>
      </c>
      <c r="T53" s="69" t="str">
        <f t="shared" si="1"/>
        <v>Medio</v>
      </c>
      <c r="U53" s="68">
        <v>60</v>
      </c>
      <c r="V53" s="69">
        <f t="shared" si="2"/>
        <v>480</v>
      </c>
      <c r="W53" s="69" t="str">
        <f t="shared" si="3"/>
        <v>II</v>
      </c>
      <c r="X53" s="69" t="str">
        <f t="shared" si="4"/>
        <v>No Aceptable o Aceptable con controles</v>
      </c>
      <c r="Y53" s="68">
        <v>1</v>
      </c>
      <c r="Z53" s="68" t="s">
        <v>721</v>
      </c>
      <c r="AA53" s="68" t="s">
        <v>489</v>
      </c>
      <c r="AB53" s="68" t="s">
        <v>490</v>
      </c>
      <c r="AC53" s="68" t="s">
        <v>497</v>
      </c>
      <c r="AD53" s="68" t="s">
        <v>497</v>
      </c>
      <c r="AE53" s="68" t="s">
        <v>542</v>
      </c>
      <c r="AF53" s="310" t="s">
        <v>497</v>
      </c>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64" s="71" customFormat="1" ht="40.200000000000003" customHeight="1" x14ac:dyDescent="0.3">
      <c r="A54" s="271">
        <v>44</v>
      </c>
      <c r="B54" s="322" t="s">
        <v>1886</v>
      </c>
      <c r="C54" s="80" t="s">
        <v>475</v>
      </c>
      <c r="D54" s="80" t="s">
        <v>476</v>
      </c>
      <c r="E54" s="94" t="s">
        <v>722</v>
      </c>
      <c r="F54" s="94" t="s">
        <v>723</v>
      </c>
      <c r="G54" s="94" t="s">
        <v>688</v>
      </c>
      <c r="H54" s="94" t="s">
        <v>724</v>
      </c>
      <c r="I54" s="94" t="s">
        <v>725</v>
      </c>
      <c r="J54" s="94" t="s">
        <v>695</v>
      </c>
      <c r="K54" s="94" t="s">
        <v>234</v>
      </c>
      <c r="L54" s="95" t="s">
        <v>696</v>
      </c>
      <c r="M54" s="94" t="s">
        <v>697</v>
      </c>
      <c r="N54" s="94" t="s">
        <v>726</v>
      </c>
      <c r="O54" s="95" t="s">
        <v>727</v>
      </c>
      <c r="P54" s="94" t="s">
        <v>700</v>
      </c>
      <c r="Q54" s="80">
        <v>0</v>
      </c>
      <c r="R54" s="80">
        <v>3</v>
      </c>
      <c r="S54" s="81" t="str">
        <f t="shared" si="0"/>
        <v>N/A</v>
      </c>
      <c r="T54" s="81" t="str">
        <f t="shared" si="1"/>
        <v>N/A</v>
      </c>
      <c r="U54" s="80">
        <v>60</v>
      </c>
      <c r="V54" s="81" t="str">
        <f t="shared" si="2"/>
        <v>N/A</v>
      </c>
      <c r="W54" s="81" t="str">
        <f t="shared" si="3"/>
        <v>IV</v>
      </c>
      <c r="X54" s="81" t="str">
        <f t="shared" si="4"/>
        <v>Aceptable</v>
      </c>
      <c r="Y54" s="80">
        <v>1</v>
      </c>
      <c r="Z54" s="80" t="s">
        <v>728</v>
      </c>
      <c r="AA54" s="80" t="s">
        <v>489</v>
      </c>
      <c r="AB54" s="80" t="s">
        <v>491</v>
      </c>
      <c r="AC54" s="80" t="s">
        <v>702</v>
      </c>
      <c r="AD54" s="80" t="s">
        <v>497</v>
      </c>
      <c r="AE54" s="80" t="s">
        <v>703</v>
      </c>
      <c r="AF54" s="323" t="s">
        <v>490</v>
      </c>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64" s="71" customFormat="1" ht="40.200000000000003" customHeight="1" x14ac:dyDescent="0.3">
      <c r="A55" s="271">
        <v>45</v>
      </c>
      <c r="B55" s="322" t="s">
        <v>1886</v>
      </c>
      <c r="C55" s="80" t="s">
        <v>475</v>
      </c>
      <c r="D55" s="80" t="s">
        <v>476</v>
      </c>
      <c r="E55" s="94" t="s">
        <v>722</v>
      </c>
      <c r="F55" s="94" t="s">
        <v>723</v>
      </c>
      <c r="G55" s="94" t="s">
        <v>688</v>
      </c>
      <c r="H55" s="94" t="s">
        <v>724</v>
      </c>
      <c r="I55" s="94" t="s">
        <v>725</v>
      </c>
      <c r="J55" s="94" t="s">
        <v>729</v>
      </c>
      <c r="K55" s="94" t="s">
        <v>234</v>
      </c>
      <c r="L55" s="95" t="s">
        <v>552</v>
      </c>
      <c r="M55" s="94" t="s">
        <v>730</v>
      </c>
      <c r="N55" s="94" t="s">
        <v>726</v>
      </c>
      <c r="O55" s="95" t="s">
        <v>727</v>
      </c>
      <c r="P55" s="94" t="s">
        <v>700</v>
      </c>
      <c r="Q55" s="80">
        <v>2</v>
      </c>
      <c r="R55" s="80">
        <v>3</v>
      </c>
      <c r="S55" s="81">
        <f t="shared" si="0"/>
        <v>6</v>
      </c>
      <c r="T55" s="81" t="str">
        <f t="shared" si="1"/>
        <v>Medio</v>
      </c>
      <c r="U55" s="80">
        <v>25</v>
      </c>
      <c r="V55" s="81">
        <f t="shared" si="2"/>
        <v>150</v>
      </c>
      <c r="W55" s="81" t="str">
        <f t="shared" si="3"/>
        <v>II</v>
      </c>
      <c r="X55" s="81" t="str">
        <f t="shared" si="4"/>
        <v>No Aceptable o Aceptable con controles</v>
      </c>
      <c r="Y55" s="80">
        <v>1</v>
      </c>
      <c r="Z55" s="80" t="s">
        <v>731</v>
      </c>
      <c r="AA55" s="80" t="s">
        <v>489</v>
      </c>
      <c r="AB55" s="80" t="s">
        <v>490</v>
      </c>
      <c r="AC55" s="80" t="s">
        <v>497</v>
      </c>
      <c r="AD55" s="80" t="s">
        <v>497</v>
      </c>
      <c r="AE55" s="80" t="s">
        <v>732</v>
      </c>
      <c r="AF55" s="323" t="s">
        <v>490</v>
      </c>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64" s="71" customFormat="1" ht="40.200000000000003" customHeight="1" x14ac:dyDescent="0.3">
      <c r="A56" s="271">
        <v>46</v>
      </c>
      <c r="B56" s="322" t="s">
        <v>1886</v>
      </c>
      <c r="C56" s="80" t="s">
        <v>475</v>
      </c>
      <c r="D56" s="80" t="s">
        <v>476</v>
      </c>
      <c r="E56" s="94" t="s">
        <v>722</v>
      </c>
      <c r="F56" s="94" t="s">
        <v>723</v>
      </c>
      <c r="G56" s="94" t="s">
        <v>688</v>
      </c>
      <c r="H56" s="94" t="s">
        <v>724</v>
      </c>
      <c r="I56" s="94" t="s">
        <v>725</v>
      </c>
      <c r="J56" s="94" t="s">
        <v>733</v>
      </c>
      <c r="K56" s="94" t="s">
        <v>192</v>
      </c>
      <c r="L56" s="95" t="s">
        <v>508</v>
      </c>
      <c r="M56" s="94" t="s">
        <v>509</v>
      </c>
      <c r="N56" s="94" t="s">
        <v>497</v>
      </c>
      <c r="O56" s="95" t="s">
        <v>510</v>
      </c>
      <c r="P56" s="94" t="s">
        <v>700</v>
      </c>
      <c r="Q56" s="80">
        <v>2</v>
      </c>
      <c r="R56" s="80">
        <v>3</v>
      </c>
      <c r="S56" s="81">
        <f t="shared" si="0"/>
        <v>6</v>
      </c>
      <c r="T56" s="81" t="str">
        <f t="shared" si="1"/>
        <v>Medio</v>
      </c>
      <c r="U56" s="80">
        <v>60</v>
      </c>
      <c r="V56" s="81">
        <f t="shared" si="2"/>
        <v>360</v>
      </c>
      <c r="W56" s="81" t="str">
        <f t="shared" si="3"/>
        <v>II</v>
      </c>
      <c r="X56" s="81" t="str">
        <f t="shared" si="4"/>
        <v>No Aceptable o Aceptable con controles</v>
      </c>
      <c r="Y56" s="80">
        <v>1</v>
      </c>
      <c r="Z56" s="80" t="s">
        <v>512</v>
      </c>
      <c r="AA56" s="80" t="s">
        <v>489</v>
      </c>
      <c r="AB56" s="80" t="s">
        <v>490</v>
      </c>
      <c r="AC56" s="80" t="s">
        <v>497</v>
      </c>
      <c r="AD56" s="80" t="s">
        <v>497</v>
      </c>
      <c r="AE56" s="80" t="s">
        <v>513</v>
      </c>
      <c r="AF56" s="323" t="s">
        <v>514</v>
      </c>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64" s="67" customFormat="1" ht="40.200000000000003" customHeight="1" x14ac:dyDescent="0.3">
      <c r="A57" s="271">
        <v>47</v>
      </c>
      <c r="B57" s="322" t="s">
        <v>1886</v>
      </c>
      <c r="C57" s="80" t="s">
        <v>475</v>
      </c>
      <c r="D57" s="80" t="s">
        <v>476</v>
      </c>
      <c r="E57" s="94" t="s">
        <v>722</v>
      </c>
      <c r="F57" s="94" t="s">
        <v>723</v>
      </c>
      <c r="G57" s="94" t="s">
        <v>688</v>
      </c>
      <c r="H57" s="94" t="s">
        <v>724</v>
      </c>
      <c r="I57" s="94" t="s">
        <v>725</v>
      </c>
      <c r="J57" s="94" t="s">
        <v>734</v>
      </c>
      <c r="K57" s="94" t="s">
        <v>192</v>
      </c>
      <c r="L57" s="95" t="s">
        <v>735</v>
      </c>
      <c r="M57" s="94" t="s">
        <v>736</v>
      </c>
      <c r="N57" s="94" t="s">
        <v>737</v>
      </c>
      <c r="O57" s="95" t="s">
        <v>560</v>
      </c>
      <c r="P57" s="94" t="s">
        <v>633</v>
      </c>
      <c r="Q57" s="80">
        <v>2</v>
      </c>
      <c r="R57" s="80">
        <v>3</v>
      </c>
      <c r="S57" s="81">
        <f t="shared" si="0"/>
        <v>6</v>
      </c>
      <c r="T57" s="81" t="str">
        <f t="shared" si="1"/>
        <v>Medio</v>
      </c>
      <c r="U57" s="80">
        <v>25</v>
      </c>
      <c r="V57" s="81">
        <f t="shared" si="2"/>
        <v>150</v>
      </c>
      <c r="W57" s="81" t="str">
        <f t="shared" si="3"/>
        <v>II</v>
      </c>
      <c r="X57" s="81" t="str">
        <f t="shared" si="4"/>
        <v>No Aceptable o Aceptable con controles</v>
      </c>
      <c r="Y57" s="80">
        <v>1</v>
      </c>
      <c r="Z57" s="80" t="s">
        <v>738</v>
      </c>
      <c r="AA57" s="80" t="s">
        <v>489</v>
      </c>
      <c r="AB57" s="80" t="s">
        <v>490</v>
      </c>
      <c r="AC57" s="80" t="s">
        <v>497</v>
      </c>
      <c r="AD57" s="80" t="s">
        <v>497</v>
      </c>
      <c r="AE57" s="80" t="s">
        <v>739</v>
      </c>
      <c r="AF57" s="323" t="s">
        <v>497</v>
      </c>
    </row>
    <row r="58" spans="1:64" s="67" customFormat="1" ht="40.200000000000003" customHeight="1" x14ac:dyDescent="0.3">
      <c r="A58" s="271">
        <v>48</v>
      </c>
      <c r="B58" s="322" t="s">
        <v>1886</v>
      </c>
      <c r="C58" s="80" t="s">
        <v>475</v>
      </c>
      <c r="D58" s="80" t="s">
        <v>476</v>
      </c>
      <c r="E58" s="94" t="s">
        <v>722</v>
      </c>
      <c r="F58" s="94" t="s">
        <v>723</v>
      </c>
      <c r="G58" s="94" t="s">
        <v>688</v>
      </c>
      <c r="H58" s="94" t="s">
        <v>724</v>
      </c>
      <c r="I58" s="94" t="s">
        <v>725</v>
      </c>
      <c r="J58" s="94" t="s">
        <v>1991</v>
      </c>
      <c r="K58" s="94" t="s">
        <v>213</v>
      </c>
      <c r="L58" s="95" t="s">
        <v>684</v>
      </c>
      <c r="M58" s="94" t="s">
        <v>504</v>
      </c>
      <c r="N58" s="94" t="s">
        <v>497</v>
      </c>
      <c r="O58" s="95" t="s">
        <v>1992</v>
      </c>
      <c r="P58" s="94" t="s">
        <v>487</v>
      </c>
      <c r="Q58" s="80">
        <v>0</v>
      </c>
      <c r="R58" s="80">
        <v>3</v>
      </c>
      <c r="S58" s="81" t="str">
        <f t="shared" si="0"/>
        <v>N/A</v>
      </c>
      <c r="T58" s="81" t="str">
        <f t="shared" si="1"/>
        <v>N/A</v>
      </c>
      <c r="U58" s="80">
        <v>60</v>
      </c>
      <c r="V58" s="81" t="str">
        <f t="shared" si="2"/>
        <v>N/A</v>
      </c>
      <c r="W58" s="65" t="str">
        <f t="shared" si="3"/>
        <v>IV</v>
      </c>
      <c r="X58" s="81" t="str">
        <f t="shared" si="4"/>
        <v>Aceptable</v>
      </c>
      <c r="Y58" s="80">
        <v>1</v>
      </c>
      <c r="Z58" s="220" t="s">
        <v>506</v>
      </c>
      <c r="AA58" s="80" t="s">
        <v>489</v>
      </c>
      <c r="AB58" s="80" t="s">
        <v>490</v>
      </c>
      <c r="AC58" s="80" t="s">
        <v>497</v>
      </c>
      <c r="AD58" s="80" t="s">
        <v>1993</v>
      </c>
      <c r="AE58" s="80" t="s">
        <v>1994</v>
      </c>
      <c r="AF58" s="323" t="s">
        <v>497</v>
      </c>
    </row>
    <row r="59" spans="1:64" s="71" customFormat="1" ht="40.200000000000003" customHeight="1" x14ac:dyDescent="0.3">
      <c r="A59" s="271">
        <v>49</v>
      </c>
      <c r="B59" s="322" t="s">
        <v>1886</v>
      </c>
      <c r="C59" s="80" t="s">
        <v>475</v>
      </c>
      <c r="D59" s="80" t="s">
        <v>476</v>
      </c>
      <c r="E59" s="94" t="s">
        <v>722</v>
      </c>
      <c r="F59" s="94" t="s">
        <v>723</v>
      </c>
      <c r="G59" s="94" t="s">
        <v>688</v>
      </c>
      <c r="H59" s="94" t="s">
        <v>724</v>
      </c>
      <c r="I59" s="94" t="s">
        <v>725</v>
      </c>
      <c r="J59" s="94" t="s">
        <v>740</v>
      </c>
      <c r="K59" s="94" t="s">
        <v>213</v>
      </c>
      <c r="L59" s="95" t="s">
        <v>741</v>
      </c>
      <c r="M59" s="94" t="s">
        <v>742</v>
      </c>
      <c r="N59" s="94" t="s">
        <v>497</v>
      </c>
      <c r="O59" s="95" t="s">
        <v>743</v>
      </c>
      <c r="P59" s="94" t="s">
        <v>700</v>
      </c>
      <c r="Q59" s="80">
        <v>2</v>
      </c>
      <c r="R59" s="80">
        <v>3</v>
      </c>
      <c r="S59" s="81">
        <f t="shared" si="0"/>
        <v>6</v>
      </c>
      <c r="T59" s="81" t="str">
        <f t="shared" si="1"/>
        <v>Medio</v>
      </c>
      <c r="U59" s="80">
        <v>60</v>
      </c>
      <c r="V59" s="81">
        <f t="shared" si="2"/>
        <v>360</v>
      </c>
      <c r="W59" s="81" t="str">
        <f t="shared" si="3"/>
        <v>II</v>
      </c>
      <c r="X59" s="81" t="str">
        <f t="shared" si="4"/>
        <v>No Aceptable o Aceptable con controles</v>
      </c>
      <c r="Y59" s="80">
        <v>1</v>
      </c>
      <c r="Z59" s="80" t="s">
        <v>744</v>
      </c>
      <c r="AA59" s="80" t="s">
        <v>489</v>
      </c>
      <c r="AB59" s="80" t="s">
        <v>490</v>
      </c>
      <c r="AC59" s="80" t="s">
        <v>702</v>
      </c>
      <c r="AD59" s="80" t="s">
        <v>497</v>
      </c>
      <c r="AE59" s="80" t="s">
        <v>703</v>
      </c>
      <c r="AF59" s="323" t="s">
        <v>497</v>
      </c>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64" s="71" customFormat="1" ht="40.200000000000003" customHeight="1" x14ac:dyDescent="0.3">
      <c r="A60" s="271">
        <v>50</v>
      </c>
      <c r="B60" s="322" t="s">
        <v>1886</v>
      </c>
      <c r="C60" s="80" t="s">
        <v>475</v>
      </c>
      <c r="D60" s="80" t="s">
        <v>476</v>
      </c>
      <c r="E60" s="94" t="s">
        <v>722</v>
      </c>
      <c r="F60" s="94" t="s">
        <v>723</v>
      </c>
      <c r="G60" s="94" t="s">
        <v>688</v>
      </c>
      <c r="H60" s="94" t="s">
        <v>724</v>
      </c>
      <c r="I60" s="94" t="s">
        <v>725</v>
      </c>
      <c r="J60" s="94" t="s">
        <v>745</v>
      </c>
      <c r="K60" s="94" t="s">
        <v>213</v>
      </c>
      <c r="L60" s="95" t="s">
        <v>503</v>
      </c>
      <c r="M60" s="94" t="s">
        <v>504</v>
      </c>
      <c r="N60" s="94" t="s">
        <v>497</v>
      </c>
      <c r="O60" s="95" t="s">
        <v>505</v>
      </c>
      <c r="P60" s="94" t="s">
        <v>700</v>
      </c>
      <c r="Q60" s="80">
        <v>2</v>
      </c>
      <c r="R60" s="80">
        <v>3</v>
      </c>
      <c r="S60" s="81">
        <f t="shared" si="0"/>
        <v>6</v>
      </c>
      <c r="T60" s="81" t="str">
        <f t="shared" si="1"/>
        <v>Medio</v>
      </c>
      <c r="U60" s="80">
        <v>25</v>
      </c>
      <c r="V60" s="81">
        <f t="shared" si="2"/>
        <v>150</v>
      </c>
      <c r="W60" s="81" t="str">
        <f t="shared" si="3"/>
        <v>II</v>
      </c>
      <c r="X60" s="81" t="str">
        <f t="shared" si="4"/>
        <v>No Aceptable o Aceptable con controles</v>
      </c>
      <c r="Y60" s="80">
        <v>1</v>
      </c>
      <c r="Z60" s="80" t="s">
        <v>746</v>
      </c>
      <c r="AA60" s="80" t="s">
        <v>489</v>
      </c>
      <c r="AB60" s="80" t="s">
        <v>490</v>
      </c>
      <c r="AC60" s="80" t="s">
        <v>702</v>
      </c>
      <c r="AD60" s="80" t="s">
        <v>497</v>
      </c>
      <c r="AE60" s="80" t="s">
        <v>703</v>
      </c>
      <c r="AF60" s="323" t="s">
        <v>497</v>
      </c>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64" s="71" customFormat="1" ht="40.200000000000003" customHeight="1" x14ac:dyDescent="0.3">
      <c r="A61" s="271">
        <v>51</v>
      </c>
      <c r="B61" s="322" t="s">
        <v>1886</v>
      </c>
      <c r="C61" s="80" t="s">
        <v>475</v>
      </c>
      <c r="D61" s="80" t="s">
        <v>476</v>
      </c>
      <c r="E61" s="94" t="s">
        <v>722</v>
      </c>
      <c r="F61" s="94" t="s">
        <v>723</v>
      </c>
      <c r="G61" s="94" t="s">
        <v>688</v>
      </c>
      <c r="H61" s="94" t="s">
        <v>724</v>
      </c>
      <c r="I61" s="94" t="s">
        <v>725</v>
      </c>
      <c r="J61" s="94" t="s">
        <v>1983</v>
      </c>
      <c r="K61" s="94" t="s">
        <v>272</v>
      </c>
      <c r="L61" s="95" t="s">
        <v>528</v>
      </c>
      <c r="M61" s="94" t="s">
        <v>529</v>
      </c>
      <c r="N61" s="94" t="s">
        <v>497</v>
      </c>
      <c r="O61" s="95" t="s">
        <v>530</v>
      </c>
      <c r="P61" s="94" t="s">
        <v>487</v>
      </c>
      <c r="Q61" s="80">
        <v>2</v>
      </c>
      <c r="R61" s="80">
        <v>2</v>
      </c>
      <c r="S61" s="81">
        <f t="shared" si="0"/>
        <v>4</v>
      </c>
      <c r="T61" s="81" t="str">
        <f t="shared" si="1"/>
        <v>Bajo</v>
      </c>
      <c r="U61" s="80">
        <v>60</v>
      </c>
      <c r="V61" s="81">
        <f t="shared" si="2"/>
        <v>240</v>
      </c>
      <c r="W61" s="81" t="str">
        <f t="shared" si="3"/>
        <v>II</v>
      </c>
      <c r="X61" s="81" t="str">
        <f t="shared" si="4"/>
        <v>No Aceptable o Aceptable con controles</v>
      </c>
      <c r="Y61" s="80">
        <v>1</v>
      </c>
      <c r="Z61" s="80" t="s">
        <v>531</v>
      </c>
      <c r="AA61" s="80" t="s">
        <v>532</v>
      </c>
      <c r="AB61" s="80" t="s">
        <v>490</v>
      </c>
      <c r="AC61" s="80" t="s">
        <v>497</v>
      </c>
      <c r="AD61" s="80" t="s">
        <v>497</v>
      </c>
      <c r="AE61" s="80" t="s">
        <v>1984</v>
      </c>
      <c r="AF61" s="323" t="s">
        <v>497</v>
      </c>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64" s="71" customFormat="1" ht="40.200000000000003" customHeight="1" x14ac:dyDescent="0.3">
      <c r="A62" s="271">
        <v>52</v>
      </c>
      <c r="B62" s="322" t="s">
        <v>1886</v>
      </c>
      <c r="C62" s="80" t="s">
        <v>475</v>
      </c>
      <c r="D62" s="80" t="s">
        <v>476</v>
      </c>
      <c r="E62" s="94" t="s">
        <v>722</v>
      </c>
      <c r="F62" s="94" t="s">
        <v>723</v>
      </c>
      <c r="G62" s="94" t="s">
        <v>688</v>
      </c>
      <c r="H62" s="94" t="s">
        <v>724</v>
      </c>
      <c r="I62" s="94" t="s">
        <v>725</v>
      </c>
      <c r="J62" s="94" t="s">
        <v>534</v>
      </c>
      <c r="K62" s="94" t="s">
        <v>272</v>
      </c>
      <c r="L62" s="95" t="s">
        <v>535</v>
      </c>
      <c r="M62" s="94" t="s">
        <v>536</v>
      </c>
      <c r="N62" s="94" t="s">
        <v>497</v>
      </c>
      <c r="O62" s="95" t="s">
        <v>530</v>
      </c>
      <c r="P62" s="94" t="s">
        <v>487</v>
      </c>
      <c r="Q62" s="80">
        <v>2</v>
      </c>
      <c r="R62" s="80">
        <v>2</v>
      </c>
      <c r="S62" s="81">
        <f t="shared" si="0"/>
        <v>4</v>
      </c>
      <c r="T62" s="81" t="str">
        <f t="shared" si="1"/>
        <v>Bajo</v>
      </c>
      <c r="U62" s="80">
        <v>60</v>
      </c>
      <c r="V62" s="81">
        <f t="shared" si="2"/>
        <v>240</v>
      </c>
      <c r="W62" s="81" t="str">
        <f t="shared" si="3"/>
        <v>II</v>
      </c>
      <c r="X62" s="81" t="str">
        <f t="shared" si="4"/>
        <v>No Aceptable o Aceptable con controles</v>
      </c>
      <c r="Y62" s="80">
        <v>1</v>
      </c>
      <c r="Z62" s="80" t="s">
        <v>531</v>
      </c>
      <c r="AA62" s="80" t="s">
        <v>532</v>
      </c>
      <c r="AB62" s="80" t="s">
        <v>490</v>
      </c>
      <c r="AC62" s="80" t="s">
        <v>497</v>
      </c>
      <c r="AD62" s="80" t="s">
        <v>497</v>
      </c>
      <c r="AE62" s="80" t="s">
        <v>1984</v>
      </c>
      <c r="AF62" s="323" t="s">
        <v>497</v>
      </c>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64" s="71" customFormat="1" ht="40.200000000000003" customHeight="1" x14ac:dyDescent="0.3">
      <c r="A63" s="271">
        <v>53</v>
      </c>
      <c r="B63" s="322" t="s">
        <v>1886</v>
      </c>
      <c r="C63" s="80" t="s">
        <v>475</v>
      </c>
      <c r="D63" s="80" t="s">
        <v>476</v>
      </c>
      <c r="E63" s="94" t="s">
        <v>722</v>
      </c>
      <c r="F63" s="94" t="s">
        <v>723</v>
      </c>
      <c r="G63" s="94" t="s">
        <v>688</v>
      </c>
      <c r="H63" s="94" t="s">
        <v>724</v>
      </c>
      <c r="I63" s="94" t="s">
        <v>725</v>
      </c>
      <c r="J63" s="94" t="s">
        <v>537</v>
      </c>
      <c r="K63" s="94" t="s">
        <v>307</v>
      </c>
      <c r="L63" s="95" t="s">
        <v>538</v>
      </c>
      <c r="M63" s="94" t="s">
        <v>539</v>
      </c>
      <c r="N63" s="94" t="s">
        <v>497</v>
      </c>
      <c r="O63" s="95" t="s">
        <v>540</v>
      </c>
      <c r="P63" s="94" t="s">
        <v>487</v>
      </c>
      <c r="Q63" s="80">
        <v>2</v>
      </c>
      <c r="R63" s="80">
        <v>2</v>
      </c>
      <c r="S63" s="81">
        <f t="shared" si="0"/>
        <v>4</v>
      </c>
      <c r="T63" s="81" t="str">
        <f t="shared" si="1"/>
        <v>Bajo</v>
      </c>
      <c r="U63" s="80">
        <v>60</v>
      </c>
      <c r="V63" s="81">
        <f t="shared" si="2"/>
        <v>240</v>
      </c>
      <c r="W63" s="81" t="str">
        <f t="shared" si="3"/>
        <v>II</v>
      </c>
      <c r="X63" s="81" t="str">
        <f t="shared" si="4"/>
        <v>No Aceptable o Aceptable con controles</v>
      </c>
      <c r="Y63" s="80">
        <v>1</v>
      </c>
      <c r="Z63" s="80" t="s">
        <v>721</v>
      </c>
      <c r="AA63" s="80" t="s">
        <v>489</v>
      </c>
      <c r="AB63" s="80" t="s">
        <v>490</v>
      </c>
      <c r="AC63" s="80" t="s">
        <v>497</v>
      </c>
      <c r="AD63" s="80" t="s">
        <v>497</v>
      </c>
      <c r="AE63" s="80" t="s">
        <v>542</v>
      </c>
      <c r="AF63" s="323" t="s">
        <v>497</v>
      </c>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64" s="71" customFormat="1" ht="40.200000000000003" customHeight="1" x14ac:dyDescent="0.3">
      <c r="A64" s="271">
        <v>54</v>
      </c>
      <c r="B64" s="322" t="s">
        <v>1886</v>
      </c>
      <c r="C64" s="80" t="s">
        <v>475</v>
      </c>
      <c r="D64" s="80" t="s">
        <v>476</v>
      </c>
      <c r="E64" s="94" t="s">
        <v>722</v>
      </c>
      <c r="F64" s="94" t="s">
        <v>723</v>
      </c>
      <c r="G64" s="94" t="s">
        <v>688</v>
      </c>
      <c r="H64" s="94" t="s">
        <v>724</v>
      </c>
      <c r="I64" s="94" t="s">
        <v>725</v>
      </c>
      <c r="J64" s="94" t="s">
        <v>747</v>
      </c>
      <c r="K64" s="94" t="s">
        <v>179</v>
      </c>
      <c r="L64" s="95" t="s">
        <v>748</v>
      </c>
      <c r="M64" s="94" t="s">
        <v>517</v>
      </c>
      <c r="N64" s="94" t="s">
        <v>497</v>
      </c>
      <c r="O64" s="95" t="s">
        <v>523</v>
      </c>
      <c r="P64" s="94" t="s">
        <v>487</v>
      </c>
      <c r="Q64" s="80">
        <v>2</v>
      </c>
      <c r="R64" s="80">
        <v>1</v>
      </c>
      <c r="S64" s="81">
        <f t="shared" si="0"/>
        <v>2</v>
      </c>
      <c r="T64" s="81" t="str">
        <f t="shared" si="1"/>
        <v>Bajo</v>
      </c>
      <c r="U64" s="80">
        <v>60</v>
      </c>
      <c r="V64" s="81">
        <f t="shared" si="2"/>
        <v>120</v>
      </c>
      <c r="W64" s="81" t="str">
        <f t="shared" si="3"/>
        <v>III</v>
      </c>
      <c r="X64" s="81" t="str">
        <f t="shared" si="4"/>
        <v>Aceptable</v>
      </c>
      <c r="Y64" s="80">
        <v>1</v>
      </c>
      <c r="Z64" s="80" t="s">
        <v>749</v>
      </c>
      <c r="AA64" s="80" t="s">
        <v>489</v>
      </c>
      <c r="AB64" s="80" t="s">
        <v>490</v>
      </c>
      <c r="AC64" s="80" t="s">
        <v>497</v>
      </c>
      <c r="AD64" s="80" t="s">
        <v>497</v>
      </c>
      <c r="AE64" s="80" t="s">
        <v>526</v>
      </c>
      <c r="AF64" s="323" t="s">
        <v>497</v>
      </c>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64" s="71" customFormat="1" ht="40.200000000000003" customHeight="1" x14ac:dyDescent="0.3">
      <c r="A65" s="271">
        <v>55</v>
      </c>
      <c r="B65" s="322" t="s">
        <v>1886</v>
      </c>
      <c r="C65" s="80" t="s">
        <v>475</v>
      </c>
      <c r="D65" s="80" t="s">
        <v>476</v>
      </c>
      <c r="E65" s="94" t="s">
        <v>722</v>
      </c>
      <c r="F65" s="94" t="s">
        <v>750</v>
      </c>
      <c r="G65" s="94" t="s">
        <v>688</v>
      </c>
      <c r="H65" s="94" t="s">
        <v>724</v>
      </c>
      <c r="I65" s="94" t="s">
        <v>689</v>
      </c>
      <c r="J65" s="94" t="s">
        <v>751</v>
      </c>
      <c r="K65" s="94" t="s">
        <v>326</v>
      </c>
      <c r="L65" s="95" t="s">
        <v>565</v>
      </c>
      <c r="M65" s="94" t="s">
        <v>566</v>
      </c>
      <c r="N65" s="94" t="s">
        <v>691</v>
      </c>
      <c r="O65" s="95" t="s">
        <v>568</v>
      </c>
      <c r="P65" s="94" t="s">
        <v>569</v>
      </c>
      <c r="Q65" s="80">
        <v>2</v>
      </c>
      <c r="R65" s="80">
        <v>3</v>
      </c>
      <c r="S65" s="81">
        <f t="shared" si="0"/>
        <v>6</v>
      </c>
      <c r="T65" s="81" t="str">
        <f t="shared" si="1"/>
        <v>Medio</v>
      </c>
      <c r="U65" s="80">
        <v>25</v>
      </c>
      <c r="V65" s="81">
        <f t="shared" si="2"/>
        <v>150</v>
      </c>
      <c r="W65" s="81" t="str">
        <f t="shared" si="3"/>
        <v>II</v>
      </c>
      <c r="X65" s="81" t="str">
        <f t="shared" si="4"/>
        <v>No Aceptable o Aceptable con controles</v>
      </c>
      <c r="Y65" s="80">
        <v>1</v>
      </c>
      <c r="Z65" s="80" t="s">
        <v>575</v>
      </c>
      <c r="AA65" s="80" t="s">
        <v>576</v>
      </c>
      <c r="AB65" s="80" t="s">
        <v>490</v>
      </c>
      <c r="AC65" s="80" t="s">
        <v>497</v>
      </c>
      <c r="AD65" s="80" t="s">
        <v>693</v>
      </c>
      <c r="AE65" s="80" t="s">
        <v>497</v>
      </c>
      <c r="AF65" s="323" t="s">
        <v>497</v>
      </c>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64" s="71" customFormat="1" ht="40.200000000000003" customHeight="1" x14ac:dyDescent="0.3">
      <c r="A66" s="271">
        <v>56</v>
      </c>
      <c r="B66" s="322" t="s">
        <v>1886</v>
      </c>
      <c r="C66" s="80" t="s">
        <v>475</v>
      </c>
      <c r="D66" s="80" t="s">
        <v>476</v>
      </c>
      <c r="E66" s="94" t="s">
        <v>722</v>
      </c>
      <c r="F66" s="94" t="s">
        <v>750</v>
      </c>
      <c r="G66" s="94" t="s">
        <v>688</v>
      </c>
      <c r="H66" s="94" t="s">
        <v>724</v>
      </c>
      <c r="I66" s="94" t="s">
        <v>689</v>
      </c>
      <c r="J66" s="94" t="s">
        <v>752</v>
      </c>
      <c r="K66" s="94" t="s">
        <v>128</v>
      </c>
      <c r="L66" s="95" t="s">
        <v>572</v>
      </c>
      <c r="M66" s="94" t="s">
        <v>718</v>
      </c>
      <c r="N66" s="94" t="s">
        <v>719</v>
      </c>
      <c r="O66" s="95" t="s">
        <v>720</v>
      </c>
      <c r="P66" s="94" t="s">
        <v>569</v>
      </c>
      <c r="Q66" s="80">
        <v>0</v>
      </c>
      <c r="R66" s="80">
        <v>3</v>
      </c>
      <c r="S66" s="81" t="str">
        <f t="shared" si="0"/>
        <v>N/A</v>
      </c>
      <c r="T66" s="81" t="str">
        <f t="shared" si="1"/>
        <v>N/A</v>
      </c>
      <c r="U66" s="80">
        <v>25</v>
      </c>
      <c r="V66" s="81" t="str">
        <f t="shared" si="2"/>
        <v>N/A</v>
      </c>
      <c r="W66" s="81" t="str">
        <f t="shared" si="3"/>
        <v>IV</v>
      </c>
      <c r="X66" s="81" t="str">
        <f t="shared" si="4"/>
        <v>Aceptable</v>
      </c>
      <c r="Y66" s="80">
        <v>1</v>
      </c>
      <c r="Z66" s="80" t="s">
        <v>575</v>
      </c>
      <c r="AA66" s="80" t="s">
        <v>576</v>
      </c>
      <c r="AB66" s="80" t="s">
        <v>491</v>
      </c>
      <c r="AC66" s="80" t="s">
        <v>497</v>
      </c>
      <c r="AD66" s="80" t="s">
        <v>497</v>
      </c>
      <c r="AE66" s="80" t="s">
        <v>497</v>
      </c>
      <c r="AF66" s="323" t="s">
        <v>497</v>
      </c>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64" s="71" customFormat="1" ht="40.200000000000003" customHeight="1" x14ac:dyDescent="0.3">
      <c r="A67" s="271">
        <v>57</v>
      </c>
      <c r="B67" s="322" t="s">
        <v>1886</v>
      </c>
      <c r="C67" s="80" t="s">
        <v>475</v>
      </c>
      <c r="D67" s="80" t="s">
        <v>476</v>
      </c>
      <c r="E67" s="94" t="s">
        <v>722</v>
      </c>
      <c r="F67" s="94" t="s">
        <v>750</v>
      </c>
      <c r="G67" s="94" t="s">
        <v>688</v>
      </c>
      <c r="H67" s="94" t="s">
        <v>724</v>
      </c>
      <c r="I67" s="94" t="s">
        <v>689</v>
      </c>
      <c r="J67" s="94" t="s">
        <v>704</v>
      </c>
      <c r="K67" s="94" t="s">
        <v>347</v>
      </c>
      <c r="L67" s="95" t="s">
        <v>705</v>
      </c>
      <c r="M67" s="94" t="s">
        <v>706</v>
      </c>
      <c r="N67" s="94" t="s">
        <v>1995</v>
      </c>
      <c r="O67" s="95" t="s">
        <v>708</v>
      </c>
      <c r="P67" s="94" t="s">
        <v>700</v>
      </c>
      <c r="Q67" s="80">
        <v>2</v>
      </c>
      <c r="R67" s="80">
        <v>3</v>
      </c>
      <c r="S67" s="81">
        <f t="shared" si="0"/>
        <v>6</v>
      </c>
      <c r="T67" s="81" t="str">
        <f t="shared" si="1"/>
        <v>Medio</v>
      </c>
      <c r="U67" s="80">
        <v>60</v>
      </c>
      <c r="V67" s="81">
        <f t="shared" si="2"/>
        <v>360</v>
      </c>
      <c r="W67" s="81" t="str">
        <f t="shared" si="3"/>
        <v>II</v>
      </c>
      <c r="X67" s="81" t="str">
        <f t="shared" si="4"/>
        <v>No Aceptable o Aceptable con controles</v>
      </c>
      <c r="Y67" s="80">
        <v>1</v>
      </c>
      <c r="Z67" s="80" t="s">
        <v>709</v>
      </c>
      <c r="AA67" s="80" t="s">
        <v>489</v>
      </c>
      <c r="AB67" s="80" t="s">
        <v>490</v>
      </c>
      <c r="AC67" s="80" t="s">
        <v>497</v>
      </c>
      <c r="AD67" s="80" t="s">
        <v>497</v>
      </c>
      <c r="AE67" s="80" t="s">
        <v>711</v>
      </c>
      <c r="AF67" s="323" t="s">
        <v>497</v>
      </c>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64" s="71" customFormat="1" ht="40.200000000000003" customHeight="1" x14ac:dyDescent="0.3">
      <c r="A68" s="271">
        <v>58</v>
      </c>
      <c r="B68" s="322" t="s">
        <v>1886</v>
      </c>
      <c r="C68" s="80" t="s">
        <v>475</v>
      </c>
      <c r="D68" s="80" t="s">
        <v>476</v>
      </c>
      <c r="E68" s="94" t="s">
        <v>722</v>
      </c>
      <c r="F68" s="94" t="s">
        <v>753</v>
      </c>
      <c r="G68" s="94" t="s">
        <v>688</v>
      </c>
      <c r="H68" s="94" t="s">
        <v>724</v>
      </c>
      <c r="I68" s="94" t="s">
        <v>689</v>
      </c>
      <c r="J68" s="94" t="s">
        <v>754</v>
      </c>
      <c r="K68" s="94" t="s">
        <v>135</v>
      </c>
      <c r="L68" s="95" t="s">
        <v>618</v>
      </c>
      <c r="M68" s="94" t="s">
        <v>619</v>
      </c>
      <c r="N68" s="94" t="s">
        <v>497</v>
      </c>
      <c r="O68" s="95" t="s">
        <v>620</v>
      </c>
      <c r="P68" s="94" t="s">
        <v>700</v>
      </c>
      <c r="Q68" s="80">
        <v>2</v>
      </c>
      <c r="R68" s="80">
        <v>3</v>
      </c>
      <c r="S68" s="81">
        <f t="shared" si="0"/>
        <v>6</v>
      </c>
      <c r="T68" s="81" t="str">
        <f t="shared" si="1"/>
        <v>Medio</v>
      </c>
      <c r="U68" s="80">
        <v>60</v>
      </c>
      <c r="V68" s="81">
        <f t="shared" si="2"/>
        <v>360</v>
      </c>
      <c r="W68" s="81" t="str">
        <f t="shared" si="3"/>
        <v>II</v>
      </c>
      <c r="X68" s="81" t="str">
        <f t="shared" si="4"/>
        <v>No Aceptable o Aceptable con controles</v>
      </c>
      <c r="Y68" s="80">
        <v>1</v>
      </c>
      <c r="Z68" s="80" t="s">
        <v>675</v>
      </c>
      <c r="AA68" s="80" t="s">
        <v>489</v>
      </c>
      <c r="AB68" s="80" t="s">
        <v>491</v>
      </c>
      <c r="AC68" s="80" t="s">
        <v>497</v>
      </c>
      <c r="AD68" s="80" t="s">
        <v>497</v>
      </c>
      <c r="AE68" s="80" t="s">
        <v>676</v>
      </c>
      <c r="AF68" s="323" t="s">
        <v>497</v>
      </c>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64" s="71" customFormat="1" ht="40.200000000000003" customHeight="1" x14ac:dyDescent="0.3">
      <c r="A69" s="271">
        <v>59</v>
      </c>
      <c r="B69" s="322" t="s">
        <v>1886</v>
      </c>
      <c r="C69" s="80" t="s">
        <v>475</v>
      </c>
      <c r="D69" s="80" t="s">
        <v>476</v>
      </c>
      <c r="E69" s="94" t="s">
        <v>722</v>
      </c>
      <c r="F69" s="94" t="s">
        <v>753</v>
      </c>
      <c r="G69" s="94" t="s">
        <v>688</v>
      </c>
      <c r="H69" s="94" t="s">
        <v>724</v>
      </c>
      <c r="I69" s="94" t="s">
        <v>689</v>
      </c>
      <c r="J69" s="94" t="s">
        <v>755</v>
      </c>
      <c r="K69" s="94" t="s">
        <v>192</v>
      </c>
      <c r="L69" s="95" t="s">
        <v>756</v>
      </c>
      <c r="M69" s="94" t="s">
        <v>757</v>
      </c>
      <c r="N69" s="94" t="s">
        <v>758</v>
      </c>
      <c r="O69" s="95" t="s">
        <v>759</v>
      </c>
      <c r="P69" s="94" t="s">
        <v>760</v>
      </c>
      <c r="Q69" s="80">
        <v>2</v>
      </c>
      <c r="R69" s="80">
        <v>4</v>
      </c>
      <c r="S69" s="81">
        <f t="shared" si="0"/>
        <v>8</v>
      </c>
      <c r="T69" s="81" t="str">
        <f t="shared" si="1"/>
        <v>Medio</v>
      </c>
      <c r="U69" s="80">
        <v>25</v>
      </c>
      <c r="V69" s="81">
        <f t="shared" si="2"/>
        <v>200</v>
      </c>
      <c r="W69" s="81" t="str">
        <f t="shared" si="3"/>
        <v>II</v>
      </c>
      <c r="X69" s="81" t="str">
        <f t="shared" si="4"/>
        <v>No Aceptable o Aceptable con controles</v>
      </c>
      <c r="Y69" s="80">
        <v>1</v>
      </c>
      <c r="Z69" s="80" t="s">
        <v>761</v>
      </c>
      <c r="AA69" s="80" t="s">
        <v>762</v>
      </c>
      <c r="AB69" s="80" t="s">
        <v>490</v>
      </c>
      <c r="AC69" s="80" t="s">
        <v>497</v>
      </c>
      <c r="AD69" s="80" t="s">
        <v>497</v>
      </c>
      <c r="AE69" s="80" t="s">
        <v>763</v>
      </c>
      <c r="AF69" s="323" t="s">
        <v>497</v>
      </c>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64" s="71" customFormat="1" ht="40.200000000000003" customHeight="1" x14ac:dyDescent="0.3">
      <c r="A70" s="271">
        <v>60</v>
      </c>
      <c r="B70" s="322" t="s">
        <v>1886</v>
      </c>
      <c r="C70" s="80" t="s">
        <v>475</v>
      </c>
      <c r="D70" s="80" t="s">
        <v>476</v>
      </c>
      <c r="E70" s="94" t="s">
        <v>722</v>
      </c>
      <c r="F70" s="94" t="s">
        <v>753</v>
      </c>
      <c r="G70" s="94" t="s">
        <v>688</v>
      </c>
      <c r="H70" s="94" t="s">
        <v>724</v>
      </c>
      <c r="I70" s="94" t="s">
        <v>689</v>
      </c>
      <c r="J70" s="94" t="s">
        <v>764</v>
      </c>
      <c r="K70" s="94" t="s">
        <v>167</v>
      </c>
      <c r="L70" s="95" t="s">
        <v>765</v>
      </c>
      <c r="M70" s="94" t="s">
        <v>484</v>
      </c>
      <c r="N70" s="94" t="s">
        <v>497</v>
      </c>
      <c r="O70" s="95" t="s">
        <v>766</v>
      </c>
      <c r="P70" s="94" t="s">
        <v>700</v>
      </c>
      <c r="Q70" s="80">
        <v>2</v>
      </c>
      <c r="R70" s="80">
        <v>3</v>
      </c>
      <c r="S70" s="81">
        <f t="shared" si="0"/>
        <v>6</v>
      </c>
      <c r="T70" s="81" t="str">
        <f>IF(S70="","",IF(ISTEXT(S70),"N/A",IF(OR(S70=2,S70=4),"Bajo",IF(OR(S70=6,S70=8),"Medio",IF(OR(S70=10,S70=12,S70=18,S70=20),"Alto",IF(OR(S70=24,S70=30,S70=40),"Muy Alto","Error"))))))</f>
        <v>Medio</v>
      </c>
      <c r="U70" s="80">
        <v>25</v>
      </c>
      <c r="V70" s="81">
        <f>IF(OR(U70="",S70=""),"",IF(ISTEXT(S70),"N/A",S70*U70))</f>
        <v>150</v>
      </c>
      <c r="W70" s="81" t="str">
        <f>IF(V70="","",IF(ISTEXT(V70),"IV",IF(V70=20,"IV",IF(AND(V70&gt;=40,V70&lt;=120),"III",IF(AND(V70&gt;=150,V70&lt;=500),"II",IF(AND(V70&gt;=600,V70&lt;=4000),"I","Error"))))))</f>
        <v>II</v>
      </c>
      <c r="X70" s="81" t="str">
        <f>IF(W70="","",IF(OR(W70="IV",W70="III"),"Aceptable",IF(W70="II","No Aceptable o Aceptable con controles",IF(W70="I","No Aceptable","Error"))))</f>
        <v>No Aceptable o Aceptable con controles</v>
      </c>
      <c r="Y70" s="80">
        <v>1</v>
      </c>
      <c r="Z70" s="220" t="s">
        <v>488</v>
      </c>
      <c r="AA70" s="80" t="s">
        <v>489</v>
      </c>
      <c r="AB70" s="80" t="s">
        <v>491</v>
      </c>
      <c r="AC70" s="80" t="s">
        <v>497</v>
      </c>
      <c r="AD70" s="80" t="s">
        <v>497</v>
      </c>
      <c r="AE70" s="80" t="s">
        <v>732</v>
      </c>
      <c r="AF70" s="323" t="s">
        <v>497</v>
      </c>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64" s="71" customFormat="1" ht="40.200000000000003" customHeight="1" x14ac:dyDescent="0.3">
      <c r="A71" s="271">
        <v>61</v>
      </c>
      <c r="B71" s="293" t="s">
        <v>1886</v>
      </c>
      <c r="C71" s="83" t="s">
        <v>475</v>
      </c>
      <c r="D71" s="83" t="s">
        <v>476</v>
      </c>
      <c r="E71" s="96" t="s">
        <v>767</v>
      </c>
      <c r="F71" s="96" t="s">
        <v>768</v>
      </c>
      <c r="G71" s="96" t="s">
        <v>769</v>
      </c>
      <c r="H71" s="96" t="s">
        <v>724</v>
      </c>
      <c r="I71" s="96" t="s">
        <v>770</v>
      </c>
      <c r="J71" s="96" t="s">
        <v>771</v>
      </c>
      <c r="K71" s="96" t="s">
        <v>234</v>
      </c>
      <c r="L71" s="97" t="s">
        <v>638</v>
      </c>
      <c r="M71" s="96" t="s">
        <v>772</v>
      </c>
      <c r="N71" s="96" t="s">
        <v>1996</v>
      </c>
      <c r="O71" s="97" t="s">
        <v>1997</v>
      </c>
      <c r="P71" s="96" t="s">
        <v>633</v>
      </c>
      <c r="Q71" s="83">
        <v>2</v>
      </c>
      <c r="R71" s="83">
        <v>3</v>
      </c>
      <c r="S71" s="84">
        <f t="shared" si="0"/>
        <v>6</v>
      </c>
      <c r="T71" s="84" t="str">
        <f t="shared" si="1"/>
        <v>Medio</v>
      </c>
      <c r="U71" s="83">
        <v>60</v>
      </c>
      <c r="V71" s="84">
        <f t="shared" si="2"/>
        <v>360</v>
      </c>
      <c r="W71" s="84" t="str">
        <f t="shared" si="3"/>
        <v>II</v>
      </c>
      <c r="X71" s="84" t="str">
        <f t="shared" si="4"/>
        <v>No Aceptable o Aceptable con controles</v>
      </c>
      <c r="Y71" s="83">
        <v>3</v>
      </c>
      <c r="Z71" s="83" t="s">
        <v>774</v>
      </c>
      <c r="AA71" s="83" t="s">
        <v>489</v>
      </c>
      <c r="AB71" s="83" t="s">
        <v>490</v>
      </c>
      <c r="AC71" s="83" t="s">
        <v>497</v>
      </c>
      <c r="AD71" s="83" t="s">
        <v>775</v>
      </c>
      <c r="AE71" s="83" t="s">
        <v>776</v>
      </c>
      <c r="AF71" s="294" t="s">
        <v>497</v>
      </c>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64" s="71" customFormat="1" ht="40.200000000000003" customHeight="1" x14ac:dyDescent="0.3">
      <c r="A72" s="271">
        <v>62</v>
      </c>
      <c r="B72" s="293" t="s">
        <v>1886</v>
      </c>
      <c r="C72" s="83" t="s">
        <v>475</v>
      </c>
      <c r="D72" s="83" t="s">
        <v>476</v>
      </c>
      <c r="E72" s="96" t="s">
        <v>767</v>
      </c>
      <c r="F72" s="96" t="s">
        <v>768</v>
      </c>
      <c r="G72" s="96" t="s">
        <v>769</v>
      </c>
      <c r="H72" s="96" t="s">
        <v>724</v>
      </c>
      <c r="I72" s="96" t="s">
        <v>770</v>
      </c>
      <c r="J72" s="96" t="s">
        <v>777</v>
      </c>
      <c r="K72" s="96" t="s">
        <v>234</v>
      </c>
      <c r="L72" s="97" t="s">
        <v>778</v>
      </c>
      <c r="M72" s="96" t="s">
        <v>779</v>
      </c>
      <c r="N72" s="96" t="s">
        <v>1996</v>
      </c>
      <c r="O72" s="97" t="s">
        <v>1997</v>
      </c>
      <c r="P72" s="96" t="s">
        <v>633</v>
      </c>
      <c r="Q72" s="83">
        <v>2</v>
      </c>
      <c r="R72" s="83">
        <v>3</v>
      </c>
      <c r="S72" s="84">
        <f t="shared" si="0"/>
        <v>6</v>
      </c>
      <c r="T72" s="84" t="str">
        <f t="shared" si="1"/>
        <v>Medio</v>
      </c>
      <c r="U72" s="83">
        <v>60</v>
      </c>
      <c r="V72" s="84">
        <f t="shared" si="2"/>
        <v>360</v>
      </c>
      <c r="W72" s="84" t="str">
        <f t="shared" si="3"/>
        <v>II</v>
      </c>
      <c r="X72" s="84" t="str">
        <f t="shared" si="4"/>
        <v>No Aceptable o Aceptable con controles</v>
      </c>
      <c r="Y72" s="83">
        <v>3</v>
      </c>
      <c r="Z72" s="83" t="s">
        <v>780</v>
      </c>
      <c r="AA72" s="83" t="s">
        <v>489</v>
      </c>
      <c r="AB72" s="83" t="s">
        <v>491</v>
      </c>
      <c r="AC72" s="83" t="s">
        <v>497</v>
      </c>
      <c r="AD72" s="83" t="s">
        <v>497</v>
      </c>
      <c r="AE72" s="83" t="s">
        <v>781</v>
      </c>
      <c r="AF72" s="294" t="s">
        <v>497</v>
      </c>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64" s="71" customFormat="1" ht="40.200000000000003" customHeight="1" x14ac:dyDescent="0.3">
      <c r="A73" s="271">
        <v>63</v>
      </c>
      <c r="B73" s="293" t="s">
        <v>1886</v>
      </c>
      <c r="C73" s="83" t="s">
        <v>475</v>
      </c>
      <c r="D73" s="83" t="s">
        <v>476</v>
      </c>
      <c r="E73" s="96" t="s">
        <v>767</v>
      </c>
      <c r="F73" s="96" t="s">
        <v>768</v>
      </c>
      <c r="G73" s="96" t="s">
        <v>769</v>
      </c>
      <c r="H73" s="96" t="s">
        <v>724</v>
      </c>
      <c r="I73" s="96" t="s">
        <v>770</v>
      </c>
      <c r="J73" s="96" t="s">
        <v>782</v>
      </c>
      <c r="K73" s="96" t="s">
        <v>234</v>
      </c>
      <c r="L73" s="97" t="s">
        <v>552</v>
      </c>
      <c r="M73" s="96" t="s">
        <v>630</v>
      </c>
      <c r="N73" s="96" t="s">
        <v>1996</v>
      </c>
      <c r="O73" s="97" t="s">
        <v>632</v>
      </c>
      <c r="P73" s="96" t="s">
        <v>633</v>
      </c>
      <c r="Q73" s="83">
        <v>2</v>
      </c>
      <c r="R73" s="83">
        <v>3</v>
      </c>
      <c r="S73" s="84">
        <f t="shared" si="0"/>
        <v>6</v>
      </c>
      <c r="T73" s="84" t="str">
        <f t="shared" si="1"/>
        <v>Medio</v>
      </c>
      <c r="U73" s="83">
        <v>60</v>
      </c>
      <c r="V73" s="84">
        <f t="shared" si="2"/>
        <v>360</v>
      </c>
      <c r="W73" s="84" t="str">
        <f t="shared" si="3"/>
        <v>II</v>
      </c>
      <c r="X73" s="84" t="str">
        <f t="shared" si="4"/>
        <v>No Aceptable o Aceptable con controles</v>
      </c>
      <c r="Y73" s="83">
        <v>3</v>
      </c>
      <c r="Z73" s="83" t="s">
        <v>780</v>
      </c>
      <c r="AA73" s="83" t="s">
        <v>489</v>
      </c>
      <c r="AB73" s="83" t="s">
        <v>491</v>
      </c>
      <c r="AC73" s="83" t="s">
        <v>497</v>
      </c>
      <c r="AD73" s="83" t="s">
        <v>497</v>
      </c>
      <c r="AE73" s="83" t="s">
        <v>781</v>
      </c>
      <c r="AF73" s="294" t="s">
        <v>497</v>
      </c>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64" s="71" customFormat="1" ht="40.200000000000003" customHeight="1" x14ac:dyDescent="0.3">
      <c r="A74" s="271">
        <v>64</v>
      </c>
      <c r="B74" s="293" t="s">
        <v>1886</v>
      </c>
      <c r="C74" s="83" t="s">
        <v>475</v>
      </c>
      <c r="D74" s="83" t="s">
        <v>476</v>
      </c>
      <c r="E74" s="96" t="s">
        <v>767</v>
      </c>
      <c r="F74" s="96" t="s">
        <v>768</v>
      </c>
      <c r="G74" s="96" t="s">
        <v>769</v>
      </c>
      <c r="H74" s="96" t="s">
        <v>724</v>
      </c>
      <c r="I74" s="96" t="s">
        <v>770</v>
      </c>
      <c r="J74" s="96" t="s">
        <v>1998</v>
      </c>
      <c r="K74" s="96" t="s">
        <v>234</v>
      </c>
      <c r="L74" s="97" t="s">
        <v>784</v>
      </c>
      <c r="M74" s="96" t="s">
        <v>785</v>
      </c>
      <c r="N74" s="96" t="s">
        <v>786</v>
      </c>
      <c r="O74" s="97" t="s">
        <v>787</v>
      </c>
      <c r="P74" s="96" t="s">
        <v>633</v>
      </c>
      <c r="Q74" s="83">
        <v>2</v>
      </c>
      <c r="R74" s="83">
        <v>4</v>
      </c>
      <c r="S74" s="84">
        <f t="shared" si="0"/>
        <v>8</v>
      </c>
      <c r="T74" s="84" t="str">
        <f t="shared" si="1"/>
        <v>Medio</v>
      </c>
      <c r="U74" s="83">
        <v>60</v>
      </c>
      <c r="V74" s="84">
        <f t="shared" si="2"/>
        <v>480</v>
      </c>
      <c r="W74" s="84" t="str">
        <f t="shared" si="3"/>
        <v>II</v>
      </c>
      <c r="X74" s="84" t="str">
        <f t="shared" si="4"/>
        <v>No Aceptable o Aceptable con controles</v>
      </c>
      <c r="Y74" s="83">
        <v>3</v>
      </c>
      <c r="Z74" s="83" t="s">
        <v>788</v>
      </c>
      <c r="AA74" s="83" t="s">
        <v>489</v>
      </c>
      <c r="AB74" s="83" t="s">
        <v>491</v>
      </c>
      <c r="AC74" s="83" t="s">
        <v>497</v>
      </c>
      <c r="AD74" s="83" t="s">
        <v>497</v>
      </c>
      <c r="AE74" s="83" t="s">
        <v>789</v>
      </c>
      <c r="AF74" s="294" t="s">
        <v>497</v>
      </c>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64" s="71" customFormat="1" ht="40.200000000000003" customHeight="1" x14ac:dyDescent="0.3">
      <c r="A75" s="271">
        <v>65</v>
      </c>
      <c r="B75" s="293" t="s">
        <v>1886</v>
      </c>
      <c r="C75" s="83" t="s">
        <v>475</v>
      </c>
      <c r="D75" s="83" t="s">
        <v>476</v>
      </c>
      <c r="E75" s="96" t="s">
        <v>767</v>
      </c>
      <c r="F75" s="96" t="s">
        <v>768</v>
      </c>
      <c r="G75" s="96" t="s">
        <v>769</v>
      </c>
      <c r="H75" s="96" t="s">
        <v>724</v>
      </c>
      <c r="I75" s="96" t="s">
        <v>770</v>
      </c>
      <c r="J75" s="96" t="s">
        <v>790</v>
      </c>
      <c r="K75" s="96" t="s">
        <v>192</v>
      </c>
      <c r="L75" s="97" t="s">
        <v>791</v>
      </c>
      <c r="M75" s="96" t="s">
        <v>792</v>
      </c>
      <c r="N75" s="96" t="s">
        <v>793</v>
      </c>
      <c r="O75" s="97" t="s">
        <v>794</v>
      </c>
      <c r="P75" s="96" t="s">
        <v>633</v>
      </c>
      <c r="Q75" s="83">
        <v>2</v>
      </c>
      <c r="R75" s="83">
        <v>2</v>
      </c>
      <c r="S75" s="84">
        <f t="shared" si="0"/>
        <v>4</v>
      </c>
      <c r="T75" s="84" t="str">
        <f t="shared" si="1"/>
        <v>Bajo</v>
      </c>
      <c r="U75" s="83">
        <v>25</v>
      </c>
      <c r="V75" s="84">
        <f t="shared" si="2"/>
        <v>100</v>
      </c>
      <c r="W75" s="84" t="str">
        <f t="shared" si="3"/>
        <v>III</v>
      </c>
      <c r="X75" s="84" t="str">
        <f t="shared" si="4"/>
        <v>Aceptable</v>
      </c>
      <c r="Y75" s="83">
        <v>3</v>
      </c>
      <c r="Z75" s="83" t="s">
        <v>709</v>
      </c>
      <c r="AA75" s="83" t="s">
        <v>489</v>
      </c>
      <c r="AB75" s="83" t="s">
        <v>491</v>
      </c>
      <c r="AC75" s="83" t="s">
        <v>497</v>
      </c>
      <c r="AD75" s="83" t="s">
        <v>497</v>
      </c>
      <c r="AE75" s="83" t="s">
        <v>497</v>
      </c>
      <c r="AF75" s="294" t="s">
        <v>497</v>
      </c>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64" s="71" customFormat="1" ht="40.200000000000003" customHeight="1" x14ac:dyDescent="0.3">
      <c r="A76" s="271">
        <v>66</v>
      </c>
      <c r="B76" s="293" t="s">
        <v>1886</v>
      </c>
      <c r="C76" s="83" t="s">
        <v>475</v>
      </c>
      <c r="D76" s="83" t="s">
        <v>476</v>
      </c>
      <c r="E76" s="96" t="s">
        <v>767</v>
      </c>
      <c r="F76" s="96" t="s">
        <v>768</v>
      </c>
      <c r="G76" s="96" t="s">
        <v>769</v>
      </c>
      <c r="H76" s="96" t="s">
        <v>724</v>
      </c>
      <c r="I76" s="96" t="s">
        <v>770</v>
      </c>
      <c r="J76" s="96" t="s">
        <v>795</v>
      </c>
      <c r="K76" s="96" t="s">
        <v>192</v>
      </c>
      <c r="L76" s="97" t="s">
        <v>756</v>
      </c>
      <c r="M76" s="96" t="s">
        <v>796</v>
      </c>
      <c r="N76" s="96" t="s">
        <v>737</v>
      </c>
      <c r="O76" s="97" t="s">
        <v>560</v>
      </c>
      <c r="P76" s="96" t="s">
        <v>797</v>
      </c>
      <c r="Q76" s="83">
        <v>0</v>
      </c>
      <c r="R76" s="83">
        <v>4</v>
      </c>
      <c r="S76" s="84" t="str">
        <f t="shared" si="0"/>
        <v>N/A</v>
      </c>
      <c r="T76" s="84" t="str">
        <f t="shared" si="1"/>
        <v>N/A</v>
      </c>
      <c r="U76" s="83">
        <v>25</v>
      </c>
      <c r="V76" s="84" t="str">
        <f t="shared" si="2"/>
        <v>N/A</v>
      </c>
      <c r="W76" s="84" t="str">
        <f t="shared" si="3"/>
        <v>IV</v>
      </c>
      <c r="X76" s="84" t="str">
        <f t="shared" si="4"/>
        <v>Aceptable</v>
      </c>
      <c r="Y76" s="83">
        <v>3</v>
      </c>
      <c r="Z76" s="83" t="s">
        <v>798</v>
      </c>
      <c r="AA76" s="83" t="s">
        <v>489</v>
      </c>
      <c r="AB76" s="83" t="s">
        <v>491</v>
      </c>
      <c r="AC76" s="83" t="s">
        <v>497</v>
      </c>
      <c r="AD76" s="83" t="s">
        <v>497</v>
      </c>
      <c r="AE76" s="83" t="s">
        <v>497</v>
      </c>
      <c r="AF76" s="294" t="s">
        <v>497</v>
      </c>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64" s="71" customFormat="1" ht="40.200000000000003" customHeight="1" x14ac:dyDescent="0.3">
      <c r="A77" s="271">
        <v>67</v>
      </c>
      <c r="B77" s="293" t="s">
        <v>1886</v>
      </c>
      <c r="C77" s="83" t="s">
        <v>475</v>
      </c>
      <c r="D77" s="83" t="s">
        <v>476</v>
      </c>
      <c r="E77" s="96" t="s">
        <v>767</v>
      </c>
      <c r="F77" s="96" t="s">
        <v>768</v>
      </c>
      <c r="G77" s="96" t="s">
        <v>769</v>
      </c>
      <c r="H77" s="96" t="s">
        <v>724</v>
      </c>
      <c r="I77" s="96" t="s">
        <v>770</v>
      </c>
      <c r="J77" s="96" t="s">
        <v>799</v>
      </c>
      <c r="K77" s="96" t="s">
        <v>192</v>
      </c>
      <c r="L77" s="97" t="s">
        <v>558</v>
      </c>
      <c r="M77" s="96" t="s">
        <v>559</v>
      </c>
      <c r="N77" s="96" t="s">
        <v>737</v>
      </c>
      <c r="O77" s="97" t="s">
        <v>560</v>
      </c>
      <c r="P77" s="96" t="s">
        <v>633</v>
      </c>
      <c r="Q77" s="83">
        <v>0</v>
      </c>
      <c r="R77" s="83">
        <v>3</v>
      </c>
      <c r="S77" s="84" t="str">
        <f t="shared" ref="S77:S184" si="5">IF(OR(Q77="",R77=""),"",IF((Q77*R77=0),"N/A",Q77*R77))</f>
        <v>N/A</v>
      </c>
      <c r="T77" s="84" t="str">
        <f t="shared" ref="T77:T184" si="6">IF(S77="","",IF(ISTEXT(S77),"N/A",IF(OR(S77=2,S77=4),"Bajo",IF(OR(S77=6,S77=8),"Medio",IF(OR(S77=10,S77=12,S77=18,S77=20),"Alto",IF(OR(S77=24,S77=30,S77=40),"Muy Alto","Error"))))))</f>
        <v>N/A</v>
      </c>
      <c r="U77" s="83">
        <v>25</v>
      </c>
      <c r="V77" s="84" t="str">
        <f t="shared" ref="V77:V150" si="7">IF(OR(U77="",S77=""),"",IF(ISTEXT(S77),"N/A",S77*U77))</f>
        <v>N/A</v>
      </c>
      <c r="W77" s="84" t="str">
        <f t="shared" ref="W77:W184" si="8">IF(V77="","",IF(ISTEXT(V77),"IV",IF(V77=20,"IV",IF(AND(V77&gt;=40,V77&lt;=120),"III",IF(AND(V77&gt;=150,V77&lt;=500),"II",IF(AND(V77&gt;=600,V77&lt;=4000),"I","Error"))))))</f>
        <v>IV</v>
      </c>
      <c r="X77" s="84" t="str">
        <f t="shared" ref="X77:X150" si="9">IF(W77="","",IF(OR(W77="IV",W77="III"),"Aceptable",IF(W77="II","No Aceptable o Aceptable con controles",IF(W77="I","No Aceptable","Error"))))</f>
        <v>Aceptable</v>
      </c>
      <c r="Y77" s="83">
        <v>3</v>
      </c>
      <c r="Z77" s="83" t="s">
        <v>800</v>
      </c>
      <c r="AA77" s="83" t="s">
        <v>801</v>
      </c>
      <c r="AB77" s="83" t="s">
        <v>491</v>
      </c>
      <c r="AC77" s="83" t="s">
        <v>497</v>
      </c>
      <c r="AD77" s="83" t="s">
        <v>497</v>
      </c>
      <c r="AE77" s="83" t="s">
        <v>497</v>
      </c>
      <c r="AF77" s="294" t="s">
        <v>497</v>
      </c>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64" s="71" customFormat="1" ht="40.200000000000003" customHeight="1" x14ac:dyDescent="0.3">
      <c r="A78" s="271">
        <v>68</v>
      </c>
      <c r="B78" s="293" t="s">
        <v>1886</v>
      </c>
      <c r="C78" s="83" t="s">
        <v>475</v>
      </c>
      <c r="D78" s="83" t="s">
        <v>476</v>
      </c>
      <c r="E78" s="96" t="s">
        <v>767</v>
      </c>
      <c r="F78" s="96" t="s">
        <v>768</v>
      </c>
      <c r="G78" s="96" t="s">
        <v>769</v>
      </c>
      <c r="H78" s="96" t="s">
        <v>724</v>
      </c>
      <c r="I78" s="96" t="s">
        <v>770</v>
      </c>
      <c r="J78" s="96" t="s">
        <v>802</v>
      </c>
      <c r="K78" s="96" t="s">
        <v>192</v>
      </c>
      <c r="L78" s="97" t="s">
        <v>735</v>
      </c>
      <c r="M78" s="96" t="s">
        <v>803</v>
      </c>
      <c r="N78" s="96" t="s">
        <v>737</v>
      </c>
      <c r="O78" s="97" t="s">
        <v>804</v>
      </c>
      <c r="P78" s="96" t="s">
        <v>633</v>
      </c>
      <c r="Q78" s="83">
        <v>0</v>
      </c>
      <c r="R78" s="83">
        <v>3</v>
      </c>
      <c r="S78" s="84" t="str">
        <f t="shared" si="5"/>
        <v>N/A</v>
      </c>
      <c r="T78" s="84" t="str">
        <f t="shared" si="6"/>
        <v>N/A</v>
      </c>
      <c r="U78" s="83">
        <v>25</v>
      </c>
      <c r="V78" s="84" t="str">
        <f t="shared" si="7"/>
        <v>N/A</v>
      </c>
      <c r="W78" s="84" t="str">
        <f t="shared" si="8"/>
        <v>IV</v>
      </c>
      <c r="X78" s="84" t="str">
        <f t="shared" si="9"/>
        <v>Aceptable</v>
      </c>
      <c r="Y78" s="83">
        <v>3</v>
      </c>
      <c r="Z78" s="83" t="s">
        <v>738</v>
      </c>
      <c r="AA78" s="83" t="s">
        <v>801</v>
      </c>
      <c r="AB78" s="83" t="s">
        <v>491</v>
      </c>
      <c r="AC78" s="83" t="s">
        <v>497</v>
      </c>
      <c r="AD78" s="83" t="s">
        <v>497</v>
      </c>
      <c r="AE78" s="83" t="s">
        <v>805</v>
      </c>
      <c r="AF78" s="294" t="s">
        <v>497</v>
      </c>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64" s="71" customFormat="1" ht="40.200000000000003" customHeight="1" x14ac:dyDescent="0.3">
      <c r="A79" s="271">
        <v>69</v>
      </c>
      <c r="B79" s="293" t="s">
        <v>1886</v>
      </c>
      <c r="C79" s="83" t="s">
        <v>475</v>
      </c>
      <c r="D79" s="83" t="s">
        <v>476</v>
      </c>
      <c r="E79" s="96" t="s">
        <v>767</v>
      </c>
      <c r="F79" s="96" t="s">
        <v>768</v>
      </c>
      <c r="G79" s="96" t="s">
        <v>769</v>
      </c>
      <c r="H79" s="96" t="s">
        <v>724</v>
      </c>
      <c r="I79" s="96" t="s">
        <v>770</v>
      </c>
      <c r="J79" s="96" t="s">
        <v>806</v>
      </c>
      <c r="K79" s="96" t="s">
        <v>213</v>
      </c>
      <c r="L79" s="97" t="s">
        <v>646</v>
      </c>
      <c r="M79" s="96" t="s">
        <v>807</v>
      </c>
      <c r="N79" s="96" t="s">
        <v>737</v>
      </c>
      <c r="O79" s="97" t="s">
        <v>584</v>
      </c>
      <c r="P79" s="96" t="s">
        <v>633</v>
      </c>
      <c r="Q79" s="83">
        <v>2</v>
      </c>
      <c r="R79" s="83">
        <v>4</v>
      </c>
      <c r="S79" s="84">
        <f t="shared" si="5"/>
        <v>8</v>
      </c>
      <c r="T79" s="84" t="str">
        <f t="shared" si="6"/>
        <v>Medio</v>
      </c>
      <c r="U79" s="83">
        <v>25</v>
      </c>
      <c r="V79" s="84">
        <f t="shared" si="7"/>
        <v>200</v>
      </c>
      <c r="W79" s="84" t="str">
        <f t="shared" si="8"/>
        <v>II</v>
      </c>
      <c r="X79" s="84" t="str">
        <f t="shared" si="9"/>
        <v>No Aceptable o Aceptable con controles</v>
      </c>
      <c r="Y79" s="83">
        <v>3</v>
      </c>
      <c r="Z79" s="83" t="s">
        <v>808</v>
      </c>
      <c r="AA79" s="83" t="s">
        <v>809</v>
      </c>
      <c r="AB79" s="83" t="s">
        <v>491</v>
      </c>
      <c r="AC79" s="83" t="s">
        <v>497</v>
      </c>
      <c r="AD79" s="83" t="s">
        <v>497</v>
      </c>
      <c r="AE79" s="83" t="s">
        <v>810</v>
      </c>
      <c r="AF79" s="294" t="s">
        <v>497</v>
      </c>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64" s="71" customFormat="1" ht="40.200000000000003" customHeight="1" x14ac:dyDescent="0.3">
      <c r="A80" s="271">
        <v>70</v>
      </c>
      <c r="B80" s="293" t="s">
        <v>1886</v>
      </c>
      <c r="C80" s="83" t="s">
        <v>475</v>
      </c>
      <c r="D80" s="83" t="s">
        <v>476</v>
      </c>
      <c r="E80" s="96" t="s">
        <v>767</v>
      </c>
      <c r="F80" s="96" t="s">
        <v>768</v>
      </c>
      <c r="G80" s="96" t="s">
        <v>769</v>
      </c>
      <c r="H80" s="96" t="s">
        <v>724</v>
      </c>
      <c r="I80" s="96" t="s">
        <v>770</v>
      </c>
      <c r="J80" s="96" t="s">
        <v>811</v>
      </c>
      <c r="K80" s="96" t="s">
        <v>213</v>
      </c>
      <c r="L80" s="97" t="s">
        <v>684</v>
      </c>
      <c r="M80" s="96" t="s">
        <v>812</v>
      </c>
      <c r="N80" s="96" t="s">
        <v>813</v>
      </c>
      <c r="O80" s="97" t="s">
        <v>814</v>
      </c>
      <c r="P80" s="96" t="s">
        <v>633</v>
      </c>
      <c r="Q80" s="83">
        <v>2</v>
      </c>
      <c r="R80" s="83">
        <v>3</v>
      </c>
      <c r="S80" s="84">
        <f t="shared" si="5"/>
        <v>6</v>
      </c>
      <c r="T80" s="84" t="str">
        <f t="shared" si="6"/>
        <v>Medio</v>
      </c>
      <c r="U80" s="83">
        <v>25</v>
      </c>
      <c r="V80" s="84">
        <f t="shared" si="7"/>
        <v>150</v>
      </c>
      <c r="W80" s="84" t="str">
        <f t="shared" si="8"/>
        <v>II</v>
      </c>
      <c r="X80" s="84" t="str">
        <f t="shared" si="9"/>
        <v>No Aceptable o Aceptable con controles</v>
      </c>
      <c r="Y80" s="83">
        <v>3</v>
      </c>
      <c r="Z80" s="83" t="s">
        <v>634</v>
      </c>
      <c r="AA80" s="83" t="s">
        <v>809</v>
      </c>
      <c r="AB80" s="83" t="s">
        <v>491</v>
      </c>
      <c r="AC80" s="83" t="s">
        <v>815</v>
      </c>
      <c r="AD80" s="83" t="s">
        <v>497</v>
      </c>
      <c r="AE80" s="83" t="s">
        <v>497</v>
      </c>
      <c r="AF80" s="294" t="s">
        <v>816</v>
      </c>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64" s="71" customFormat="1" ht="40.200000000000003" customHeight="1" x14ac:dyDescent="0.3">
      <c r="A81" s="271">
        <v>71</v>
      </c>
      <c r="B81" s="293" t="s">
        <v>1886</v>
      </c>
      <c r="C81" s="83" t="s">
        <v>475</v>
      </c>
      <c r="D81" s="83" t="s">
        <v>476</v>
      </c>
      <c r="E81" s="96" t="s">
        <v>767</v>
      </c>
      <c r="F81" s="96" t="s">
        <v>768</v>
      </c>
      <c r="G81" s="96" t="s">
        <v>769</v>
      </c>
      <c r="H81" s="96" t="s">
        <v>724</v>
      </c>
      <c r="I81" s="96" t="s">
        <v>770</v>
      </c>
      <c r="J81" s="96" t="s">
        <v>1983</v>
      </c>
      <c r="K81" s="96" t="s">
        <v>272</v>
      </c>
      <c r="L81" s="97" t="s">
        <v>528</v>
      </c>
      <c r="M81" s="96" t="s">
        <v>529</v>
      </c>
      <c r="N81" s="96" t="s">
        <v>497</v>
      </c>
      <c r="O81" s="97" t="s">
        <v>530</v>
      </c>
      <c r="P81" s="96" t="s">
        <v>487</v>
      </c>
      <c r="Q81" s="83">
        <v>2</v>
      </c>
      <c r="R81" s="83">
        <v>3</v>
      </c>
      <c r="S81" s="84">
        <f t="shared" si="5"/>
        <v>6</v>
      </c>
      <c r="T81" s="84" t="str">
        <f t="shared" si="6"/>
        <v>Medio</v>
      </c>
      <c r="U81" s="83">
        <v>25</v>
      </c>
      <c r="V81" s="84">
        <f t="shared" si="7"/>
        <v>150</v>
      </c>
      <c r="W81" s="84" t="str">
        <f t="shared" si="8"/>
        <v>II</v>
      </c>
      <c r="X81" s="84" t="str">
        <f t="shared" si="9"/>
        <v>No Aceptable o Aceptable con controles</v>
      </c>
      <c r="Y81" s="83">
        <v>3</v>
      </c>
      <c r="Z81" s="83" t="s">
        <v>817</v>
      </c>
      <c r="AA81" s="83" t="s">
        <v>818</v>
      </c>
      <c r="AB81" s="83" t="s">
        <v>491</v>
      </c>
      <c r="AC81" s="83" t="s">
        <v>497</v>
      </c>
      <c r="AD81" s="83" t="s">
        <v>497</v>
      </c>
      <c r="AE81" s="83" t="s">
        <v>1984</v>
      </c>
      <c r="AF81" s="294" t="s">
        <v>497</v>
      </c>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64" s="71" customFormat="1" ht="40.200000000000003" customHeight="1" x14ac:dyDescent="0.3">
      <c r="A82" s="271">
        <v>72</v>
      </c>
      <c r="B82" s="293" t="s">
        <v>1886</v>
      </c>
      <c r="C82" s="83" t="s">
        <v>475</v>
      </c>
      <c r="D82" s="83" t="s">
        <v>476</v>
      </c>
      <c r="E82" s="96" t="s">
        <v>767</v>
      </c>
      <c r="F82" s="96" t="s">
        <v>768</v>
      </c>
      <c r="G82" s="96" t="s">
        <v>769</v>
      </c>
      <c r="H82" s="96" t="s">
        <v>724</v>
      </c>
      <c r="I82" s="96" t="s">
        <v>770</v>
      </c>
      <c r="J82" s="96" t="s">
        <v>534</v>
      </c>
      <c r="K82" s="96" t="s">
        <v>272</v>
      </c>
      <c r="L82" s="97" t="s">
        <v>535</v>
      </c>
      <c r="M82" s="96" t="s">
        <v>536</v>
      </c>
      <c r="N82" s="96" t="s">
        <v>497</v>
      </c>
      <c r="O82" s="97" t="s">
        <v>530</v>
      </c>
      <c r="P82" s="96" t="s">
        <v>487</v>
      </c>
      <c r="Q82" s="83">
        <v>2</v>
      </c>
      <c r="R82" s="83">
        <v>3</v>
      </c>
      <c r="S82" s="84">
        <f t="shared" si="5"/>
        <v>6</v>
      </c>
      <c r="T82" s="84" t="str">
        <f t="shared" si="6"/>
        <v>Medio</v>
      </c>
      <c r="U82" s="83">
        <v>25</v>
      </c>
      <c r="V82" s="84">
        <f t="shared" si="7"/>
        <v>150</v>
      </c>
      <c r="W82" s="84" t="str">
        <f t="shared" si="8"/>
        <v>II</v>
      </c>
      <c r="X82" s="84" t="str">
        <f t="shared" si="9"/>
        <v>No Aceptable o Aceptable con controles</v>
      </c>
      <c r="Y82" s="83">
        <v>3</v>
      </c>
      <c r="Z82" s="83" t="s">
        <v>817</v>
      </c>
      <c r="AA82" s="83" t="s">
        <v>818</v>
      </c>
      <c r="AB82" s="83" t="s">
        <v>491</v>
      </c>
      <c r="AC82" s="83" t="s">
        <v>497</v>
      </c>
      <c r="AD82" s="83" t="s">
        <v>497</v>
      </c>
      <c r="AE82" s="83" t="s">
        <v>1984</v>
      </c>
      <c r="AF82" s="294" t="s">
        <v>497</v>
      </c>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64" s="71" customFormat="1" ht="40.200000000000003" customHeight="1" x14ac:dyDescent="0.3">
      <c r="A83" s="271">
        <v>73</v>
      </c>
      <c r="B83" s="293" t="s">
        <v>1886</v>
      </c>
      <c r="C83" s="83" t="s">
        <v>475</v>
      </c>
      <c r="D83" s="83" t="s">
        <v>476</v>
      </c>
      <c r="E83" s="96" t="s">
        <v>767</v>
      </c>
      <c r="F83" s="96" t="s">
        <v>768</v>
      </c>
      <c r="G83" s="96" t="s">
        <v>769</v>
      </c>
      <c r="H83" s="96" t="s">
        <v>724</v>
      </c>
      <c r="I83" s="96" t="s">
        <v>770</v>
      </c>
      <c r="J83" s="96" t="s">
        <v>819</v>
      </c>
      <c r="K83" s="96" t="s">
        <v>135</v>
      </c>
      <c r="L83" s="97" t="s">
        <v>624</v>
      </c>
      <c r="M83" s="96" t="s">
        <v>625</v>
      </c>
      <c r="N83" s="96" t="s">
        <v>497</v>
      </c>
      <c r="O83" s="97" t="s">
        <v>620</v>
      </c>
      <c r="P83" s="96" t="s">
        <v>511</v>
      </c>
      <c r="Q83" s="83">
        <v>2</v>
      </c>
      <c r="R83" s="83">
        <v>3</v>
      </c>
      <c r="S83" s="84">
        <f t="shared" si="5"/>
        <v>6</v>
      </c>
      <c r="T83" s="84" t="str">
        <f t="shared" si="6"/>
        <v>Medio</v>
      </c>
      <c r="U83" s="83">
        <v>60</v>
      </c>
      <c r="V83" s="84">
        <f t="shared" si="7"/>
        <v>360</v>
      </c>
      <c r="W83" s="84" t="str">
        <f t="shared" si="8"/>
        <v>II</v>
      </c>
      <c r="X83" s="84" t="str">
        <f t="shared" si="9"/>
        <v>No Aceptable o Aceptable con controles</v>
      </c>
      <c r="Y83" s="83">
        <v>3</v>
      </c>
      <c r="Z83" s="83" t="s">
        <v>671</v>
      </c>
      <c r="AA83" s="83" t="s">
        <v>809</v>
      </c>
      <c r="AB83" s="83" t="s">
        <v>491</v>
      </c>
      <c r="AC83" s="83" t="s">
        <v>497</v>
      </c>
      <c r="AD83" s="83" t="s">
        <v>497</v>
      </c>
      <c r="AE83" s="83" t="s">
        <v>820</v>
      </c>
      <c r="AF83" s="294" t="s">
        <v>497</v>
      </c>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64" s="71" customFormat="1" ht="40.200000000000003" customHeight="1" x14ac:dyDescent="0.3">
      <c r="A84" s="271">
        <v>74</v>
      </c>
      <c r="B84" s="293" t="s">
        <v>1886</v>
      </c>
      <c r="C84" s="83" t="s">
        <v>475</v>
      </c>
      <c r="D84" s="83" t="s">
        <v>476</v>
      </c>
      <c r="E84" s="96" t="s">
        <v>767</v>
      </c>
      <c r="F84" s="96" t="s">
        <v>768</v>
      </c>
      <c r="G84" s="96" t="s">
        <v>769</v>
      </c>
      <c r="H84" s="96" t="s">
        <v>724</v>
      </c>
      <c r="I84" s="96" t="s">
        <v>770</v>
      </c>
      <c r="J84" s="96" t="s">
        <v>821</v>
      </c>
      <c r="K84" s="96" t="s">
        <v>135</v>
      </c>
      <c r="L84" s="97" t="s">
        <v>618</v>
      </c>
      <c r="M84" s="96" t="s">
        <v>619</v>
      </c>
      <c r="N84" s="96" t="s">
        <v>497</v>
      </c>
      <c r="O84" s="97" t="s">
        <v>620</v>
      </c>
      <c r="P84" s="96" t="s">
        <v>633</v>
      </c>
      <c r="Q84" s="83">
        <v>2</v>
      </c>
      <c r="R84" s="83">
        <v>3</v>
      </c>
      <c r="S84" s="84">
        <f t="shared" si="5"/>
        <v>6</v>
      </c>
      <c r="T84" s="84" t="str">
        <f t="shared" si="6"/>
        <v>Medio</v>
      </c>
      <c r="U84" s="83">
        <v>60</v>
      </c>
      <c r="V84" s="84">
        <f t="shared" si="7"/>
        <v>360</v>
      </c>
      <c r="W84" s="84" t="str">
        <f t="shared" si="8"/>
        <v>II</v>
      </c>
      <c r="X84" s="84" t="str">
        <f t="shared" si="9"/>
        <v>No Aceptable o Aceptable con controles</v>
      </c>
      <c r="Y84" s="83">
        <v>3</v>
      </c>
      <c r="Z84" s="83" t="s">
        <v>675</v>
      </c>
      <c r="AA84" s="83" t="s">
        <v>809</v>
      </c>
      <c r="AB84" s="83" t="s">
        <v>491</v>
      </c>
      <c r="AC84" s="83" t="s">
        <v>497</v>
      </c>
      <c r="AD84" s="83" t="s">
        <v>497</v>
      </c>
      <c r="AE84" s="83" t="s">
        <v>820</v>
      </c>
      <c r="AF84" s="294" t="s">
        <v>497</v>
      </c>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64" s="71" customFormat="1" ht="40.200000000000003" customHeight="1" x14ac:dyDescent="0.3">
      <c r="A85" s="271">
        <v>75</v>
      </c>
      <c r="B85" s="293" t="s">
        <v>1886</v>
      </c>
      <c r="C85" s="83" t="s">
        <v>475</v>
      </c>
      <c r="D85" s="83" t="s">
        <v>476</v>
      </c>
      <c r="E85" s="96" t="s">
        <v>767</v>
      </c>
      <c r="F85" s="96" t="s">
        <v>768</v>
      </c>
      <c r="G85" s="96" t="s">
        <v>769</v>
      </c>
      <c r="H85" s="96" t="s">
        <v>724</v>
      </c>
      <c r="I85" s="96" t="s">
        <v>770</v>
      </c>
      <c r="J85" s="96" t="s">
        <v>822</v>
      </c>
      <c r="K85" s="96" t="s">
        <v>326</v>
      </c>
      <c r="L85" s="97" t="s">
        <v>565</v>
      </c>
      <c r="M85" s="96" t="s">
        <v>566</v>
      </c>
      <c r="N85" s="96" t="s">
        <v>497</v>
      </c>
      <c r="O85" s="97" t="s">
        <v>823</v>
      </c>
      <c r="P85" s="96" t="s">
        <v>569</v>
      </c>
      <c r="Q85" s="83">
        <v>0</v>
      </c>
      <c r="R85" s="83">
        <v>3</v>
      </c>
      <c r="S85" s="84" t="str">
        <f t="shared" si="5"/>
        <v>N/A</v>
      </c>
      <c r="T85" s="84" t="str">
        <f t="shared" si="6"/>
        <v>N/A</v>
      </c>
      <c r="U85" s="83">
        <v>25</v>
      </c>
      <c r="V85" s="84" t="str">
        <f t="shared" si="7"/>
        <v>N/A</v>
      </c>
      <c r="W85" s="84" t="str">
        <f t="shared" si="8"/>
        <v>IV</v>
      </c>
      <c r="X85" s="84" t="str">
        <f t="shared" si="9"/>
        <v>Aceptable</v>
      </c>
      <c r="Y85" s="83">
        <v>3</v>
      </c>
      <c r="Z85" s="83" t="s">
        <v>824</v>
      </c>
      <c r="AA85" s="83" t="s">
        <v>809</v>
      </c>
      <c r="AB85" s="83" t="s">
        <v>491</v>
      </c>
      <c r="AC85" s="83" t="s">
        <v>497</v>
      </c>
      <c r="AD85" s="83" t="s">
        <v>497</v>
      </c>
      <c r="AE85" s="83" t="s">
        <v>497</v>
      </c>
      <c r="AF85" s="294" t="s">
        <v>497</v>
      </c>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64" s="71" customFormat="1" ht="40.200000000000003" customHeight="1" x14ac:dyDescent="0.3">
      <c r="A86" s="271">
        <v>76</v>
      </c>
      <c r="B86" s="293" t="s">
        <v>1886</v>
      </c>
      <c r="C86" s="83" t="s">
        <v>475</v>
      </c>
      <c r="D86" s="83" t="s">
        <v>476</v>
      </c>
      <c r="E86" s="96" t="s">
        <v>767</v>
      </c>
      <c r="F86" s="96" t="s">
        <v>768</v>
      </c>
      <c r="G86" s="96" t="s">
        <v>769</v>
      </c>
      <c r="H86" s="96" t="s">
        <v>724</v>
      </c>
      <c r="I86" s="96" t="s">
        <v>770</v>
      </c>
      <c r="J86" s="96" t="s">
        <v>1999</v>
      </c>
      <c r="K86" s="96" t="s">
        <v>167</v>
      </c>
      <c r="L86" s="97" t="s">
        <v>483</v>
      </c>
      <c r="M86" s="96" t="s">
        <v>546</v>
      </c>
      <c r="N86" s="96" t="s">
        <v>497</v>
      </c>
      <c r="O86" s="97" t="s">
        <v>826</v>
      </c>
      <c r="P86" s="96" t="s">
        <v>487</v>
      </c>
      <c r="Q86" s="83">
        <v>2</v>
      </c>
      <c r="R86" s="83">
        <v>3</v>
      </c>
      <c r="S86" s="84">
        <f t="shared" si="5"/>
        <v>6</v>
      </c>
      <c r="T86" s="84" t="str">
        <f t="shared" si="6"/>
        <v>Medio</v>
      </c>
      <c r="U86" s="83">
        <v>25</v>
      </c>
      <c r="V86" s="84">
        <f t="shared" si="7"/>
        <v>150</v>
      </c>
      <c r="W86" s="84" t="str">
        <f t="shared" si="8"/>
        <v>II</v>
      </c>
      <c r="X86" s="84" t="str">
        <f t="shared" si="9"/>
        <v>No Aceptable o Aceptable con controles</v>
      </c>
      <c r="Y86" s="83">
        <v>3</v>
      </c>
      <c r="Z86" s="83" t="s">
        <v>488</v>
      </c>
      <c r="AA86" s="83" t="s">
        <v>762</v>
      </c>
      <c r="AB86" s="83" t="s">
        <v>491</v>
      </c>
      <c r="AC86" s="83" t="s">
        <v>497</v>
      </c>
      <c r="AD86" s="83" t="s">
        <v>827</v>
      </c>
      <c r="AE86" s="83" t="s">
        <v>497</v>
      </c>
      <c r="AF86" s="294" t="s">
        <v>497</v>
      </c>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64" s="71" customFormat="1" ht="40.200000000000003" customHeight="1" x14ac:dyDescent="0.3">
      <c r="A87" s="271">
        <v>77</v>
      </c>
      <c r="B87" s="293" t="s">
        <v>1886</v>
      </c>
      <c r="C87" s="83" t="s">
        <v>475</v>
      </c>
      <c r="D87" s="83" t="s">
        <v>476</v>
      </c>
      <c r="E87" s="96" t="s">
        <v>767</v>
      </c>
      <c r="F87" s="96" t="s">
        <v>768</v>
      </c>
      <c r="G87" s="96" t="s">
        <v>769</v>
      </c>
      <c r="H87" s="96" t="s">
        <v>724</v>
      </c>
      <c r="I87" s="96" t="s">
        <v>770</v>
      </c>
      <c r="J87" s="96" t="s">
        <v>825</v>
      </c>
      <c r="K87" s="96" t="s">
        <v>167</v>
      </c>
      <c r="L87" s="97" t="s">
        <v>545</v>
      </c>
      <c r="M87" s="96" t="s">
        <v>546</v>
      </c>
      <c r="N87" s="96" t="s">
        <v>829</v>
      </c>
      <c r="O87" s="97" t="s">
        <v>826</v>
      </c>
      <c r="P87" s="96" t="s">
        <v>487</v>
      </c>
      <c r="Q87" s="83">
        <v>2</v>
      </c>
      <c r="R87" s="83">
        <v>3</v>
      </c>
      <c r="S87" s="84">
        <f t="shared" si="5"/>
        <v>6</v>
      </c>
      <c r="T87" s="84" t="str">
        <f t="shared" si="6"/>
        <v>Medio</v>
      </c>
      <c r="U87" s="83">
        <v>25</v>
      </c>
      <c r="V87" s="84">
        <f t="shared" si="7"/>
        <v>150</v>
      </c>
      <c r="W87" s="84" t="str">
        <f t="shared" si="8"/>
        <v>II</v>
      </c>
      <c r="X87" s="84" t="str">
        <f t="shared" si="9"/>
        <v>No Aceptable o Aceptable con controles</v>
      </c>
      <c r="Y87" s="83">
        <v>3</v>
      </c>
      <c r="Z87" s="83" t="s">
        <v>488</v>
      </c>
      <c r="AA87" s="83" t="s">
        <v>762</v>
      </c>
      <c r="AB87" s="83" t="s">
        <v>491</v>
      </c>
      <c r="AC87" s="83" t="s">
        <v>497</v>
      </c>
      <c r="AD87" s="83" t="s">
        <v>827</v>
      </c>
      <c r="AE87" s="83" t="s">
        <v>497</v>
      </c>
      <c r="AF87" s="294" t="s">
        <v>497</v>
      </c>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64" s="71" customFormat="1" ht="40.200000000000003" customHeight="1" x14ac:dyDescent="0.3">
      <c r="A88" s="271">
        <v>78</v>
      </c>
      <c r="B88" s="293" t="s">
        <v>1886</v>
      </c>
      <c r="C88" s="83" t="s">
        <v>475</v>
      </c>
      <c r="D88" s="83" t="s">
        <v>476</v>
      </c>
      <c r="E88" s="96" t="s">
        <v>767</v>
      </c>
      <c r="F88" s="96" t="s">
        <v>768</v>
      </c>
      <c r="G88" s="96" t="s">
        <v>769</v>
      </c>
      <c r="H88" s="96" t="s">
        <v>724</v>
      </c>
      <c r="I88" s="96" t="s">
        <v>770</v>
      </c>
      <c r="J88" s="96" t="s">
        <v>828</v>
      </c>
      <c r="K88" s="96" t="s">
        <v>167</v>
      </c>
      <c r="L88" s="97" t="s">
        <v>765</v>
      </c>
      <c r="M88" s="96" t="s">
        <v>484</v>
      </c>
      <c r="N88" s="96" t="s">
        <v>829</v>
      </c>
      <c r="O88" s="97" t="s">
        <v>830</v>
      </c>
      <c r="P88" s="96" t="s">
        <v>700</v>
      </c>
      <c r="Q88" s="83">
        <v>2</v>
      </c>
      <c r="R88" s="83">
        <v>3</v>
      </c>
      <c r="S88" s="84">
        <f t="shared" si="5"/>
        <v>6</v>
      </c>
      <c r="T88" s="84" t="str">
        <f t="shared" si="6"/>
        <v>Medio</v>
      </c>
      <c r="U88" s="83">
        <v>25</v>
      </c>
      <c r="V88" s="84">
        <f t="shared" si="7"/>
        <v>150</v>
      </c>
      <c r="W88" s="84" t="str">
        <f t="shared" si="8"/>
        <v>II</v>
      </c>
      <c r="X88" s="84" t="str">
        <f t="shared" si="9"/>
        <v>No Aceptable o Aceptable con controles</v>
      </c>
      <c r="Y88" s="83">
        <v>3</v>
      </c>
      <c r="Z88" s="83" t="s">
        <v>488</v>
      </c>
      <c r="AA88" s="83" t="s">
        <v>762</v>
      </c>
      <c r="AB88" s="83" t="s">
        <v>491</v>
      </c>
      <c r="AC88" s="83" t="s">
        <v>497</v>
      </c>
      <c r="AD88" s="83" t="s">
        <v>497</v>
      </c>
      <c r="AE88" s="83" t="s">
        <v>831</v>
      </c>
      <c r="AF88" s="294" t="s">
        <v>497</v>
      </c>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64" s="71" customFormat="1" ht="40.200000000000003" customHeight="1" x14ac:dyDescent="0.3">
      <c r="A89" s="271">
        <v>79</v>
      </c>
      <c r="B89" s="293" t="s">
        <v>1886</v>
      </c>
      <c r="C89" s="83" t="s">
        <v>475</v>
      </c>
      <c r="D89" s="83" t="s">
        <v>476</v>
      </c>
      <c r="E89" s="96" t="s">
        <v>767</v>
      </c>
      <c r="F89" s="96" t="s">
        <v>768</v>
      </c>
      <c r="G89" s="96" t="s">
        <v>769</v>
      </c>
      <c r="H89" s="96" t="s">
        <v>724</v>
      </c>
      <c r="I89" s="96" t="s">
        <v>770</v>
      </c>
      <c r="J89" s="96" t="s">
        <v>747</v>
      </c>
      <c r="K89" s="96" t="s">
        <v>179</v>
      </c>
      <c r="L89" s="97" t="s">
        <v>748</v>
      </c>
      <c r="M89" s="96" t="s">
        <v>517</v>
      </c>
      <c r="N89" s="96" t="s">
        <v>2000</v>
      </c>
      <c r="O89" s="97" t="s">
        <v>832</v>
      </c>
      <c r="P89" s="96" t="s">
        <v>487</v>
      </c>
      <c r="Q89" s="83">
        <v>2</v>
      </c>
      <c r="R89" s="83">
        <v>3</v>
      </c>
      <c r="S89" s="84">
        <f t="shared" si="5"/>
        <v>6</v>
      </c>
      <c r="T89" s="84" t="str">
        <f t="shared" si="6"/>
        <v>Medio</v>
      </c>
      <c r="U89" s="83">
        <v>25</v>
      </c>
      <c r="V89" s="84">
        <f t="shared" si="7"/>
        <v>150</v>
      </c>
      <c r="W89" s="84" t="str">
        <f t="shared" si="8"/>
        <v>II</v>
      </c>
      <c r="X89" s="84" t="str">
        <f t="shared" si="9"/>
        <v>No Aceptable o Aceptable con controles</v>
      </c>
      <c r="Y89" s="83">
        <v>3</v>
      </c>
      <c r="Z89" s="83" t="s">
        <v>833</v>
      </c>
      <c r="AA89" s="83" t="s">
        <v>834</v>
      </c>
      <c r="AB89" s="83" t="s">
        <v>491</v>
      </c>
      <c r="AC89" s="83" t="s">
        <v>497</v>
      </c>
      <c r="AD89" s="83" t="s">
        <v>497</v>
      </c>
      <c r="AE89" s="83" t="s">
        <v>835</v>
      </c>
      <c r="AF89" s="294" t="s">
        <v>497</v>
      </c>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64" s="71" customFormat="1" ht="40.200000000000003" customHeight="1" x14ac:dyDescent="0.3">
      <c r="A90" s="271">
        <v>80</v>
      </c>
      <c r="B90" s="293" t="s">
        <v>1886</v>
      </c>
      <c r="C90" s="83" t="s">
        <v>475</v>
      </c>
      <c r="D90" s="83" t="s">
        <v>476</v>
      </c>
      <c r="E90" s="96" t="s">
        <v>767</v>
      </c>
      <c r="F90" s="96" t="s">
        <v>768</v>
      </c>
      <c r="G90" s="96" t="s">
        <v>769</v>
      </c>
      <c r="H90" s="96" t="s">
        <v>724</v>
      </c>
      <c r="I90" s="96" t="s">
        <v>770</v>
      </c>
      <c r="J90" s="96" t="s">
        <v>515</v>
      </c>
      <c r="K90" s="96" t="s">
        <v>179</v>
      </c>
      <c r="L90" s="97" t="s">
        <v>516</v>
      </c>
      <c r="M90" s="96" t="s">
        <v>517</v>
      </c>
      <c r="N90" s="96" t="s">
        <v>2000</v>
      </c>
      <c r="O90" s="97" t="s">
        <v>1979</v>
      </c>
      <c r="P90" s="96" t="s">
        <v>487</v>
      </c>
      <c r="Q90" s="83">
        <v>2</v>
      </c>
      <c r="R90" s="83">
        <v>3</v>
      </c>
      <c r="S90" s="84">
        <f t="shared" si="5"/>
        <v>6</v>
      </c>
      <c r="T90" s="84" t="str">
        <f t="shared" si="6"/>
        <v>Medio</v>
      </c>
      <c r="U90" s="83">
        <v>25</v>
      </c>
      <c r="V90" s="84">
        <f t="shared" si="7"/>
        <v>150</v>
      </c>
      <c r="W90" s="84" t="str">
        <f t="shared" si="8"/>
        <v>II</v>
      </c>
      <c r="X90" s="84" t="str">
        <f t="shared" si="9"/>
        <v>No Aceptable o Aceptable con controles</v>
      </c>
      <c r="Y90" s="83">
        <v>3</v>
      </c>
      <c r="Z90" s="83" t="s">
        <v>833</v>
      </c>
      <c r="AA90" s="83" t="s">
        <v>834</v>
      </c>
      <c r="AB90" s="83" t="s">
        <v>491</v>
      </c>
      <c r="AC90" s="83" t="s">
        <v>497</v>
      </c>
      <c r="AD90" s="83" t="s">
        <v>497</v>
      </c>
      <c r="AE90" s="83" t="s">
        <v>835</v>
      </c>
      <c r="AF90" s="294" t="s">
        <v>497</v>
      </c>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64" s="71" customFormat="1" ht="40.200000000000003" customHeight="1" x14ac:dyDescent="0.3">
      <c r="A91" s="271">
        <v>81</v>
      </c>
      <c r="B91" s="293" t="s">
        <v>1886</v>
      </c>
      <c r="C91" s="83" t="s">
        <v>475</v>
      </c>
      <c r="D91" s="83" t="s">
        <v>476</v>
      </c>
      <c r="E91" s="96" t="s">
        <v>767</v>
      </c>
      <c r="F91" s="96" t="s">
        <v>768</v>
      </c>
      <c r="G91" s="96" t="s">
        <v>769</v>
      </c>
      <c r="H91" s="96" t="s">
        <v>724</v>
      </c>
      <c r="I91" s="96" t="s">
        <v>770</v>
      </c>
      <c r="J91" s="96" t="s">
        <v>537</v>
      </c>
      <c r="K91" s="96" t="s">
        <v>307</v>
      </c>
      <c r="L91" s="97" t="s">
        <v>538</v>
      </c>
      <c r="M91" s="96" t="s">
        <v>539</v>
      </c>
      <c r="N91" s="96" t="s">
        <v>2000</v>
      </c>
      <c r="O91" s="97" t="s">
        <v>540</v>
      </c>
      <c r="P91" s="96" t="s">
        <v>633</v>
      </c>
      <c r="Q91" s="83">
        <v>2</v>
      </c>
      <c r="R91" s="83">
        <v>3</v>
      </c>
      <c r="S91" s="84">
        <f t="shared" si="5"/>
        <v>6</v>
      </c>
      <c r="T91" s="84" t="str">
        <f t="shared" si="6"/>
        <v>Medio</v>
      </c>
      <c r="U91" s="83">
        <v>60</v>
      </c>
      <c r="V91" s="84">
        <f t="shared" si="7"/>
        <v>360</v>
      </c>
      <c r="W91" s="84" t="str">
        <f t="shared" si="8"/>
        <v>II</v>
      </c>
      <c r="X91" s="84" t="str">
        <f t="shared" si="9"/>
        <v>No Aceptable o Aceptable con controles</v>
      </c>
      <c r="Y91" s="83">
        <v>3</v>
      </c>
      <c r="Z91" s="83" t="s">
        <v>836</v>
      </c>
      <c r="AA91" s="83" t="s">
        <v>489</v>
      </c>
      <c r="AB91" s="83" t="s">
        <v>491</v>
      </c>
      <c r="AC91" s="83" t="s">
        <v>497</v>
      </c>
      <c r="AD91" s="83" t="s">
        <v>497</v>
      </c>
      <c r="AE91" s="83" t="s">
        <v>542</v>
      </c>
      <c r="AF91" s="294" t="s">
        <v>497</v>
      </c>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64" s="71" customFormat="1" ht="40.200000000000003" customHeight="1" x14ac:dyDescent="0.3">
      <c r="A92" s="271">
        <v>82</v>
      </c>
      <c r="B92" s="293" t="s">
        <v>1886</v>
      </c>
      <c r="C92" s="83" t="s">
        <v>475</v>
      </c>
      <c r="D92" s="83" t="s">
        <v>476</v>
      </c>
      <c r="E92" s="96" t="s">
        <v>767</v>
      </c>
      <c r="F92" s="96" t="s">
        <v>768</v>
      </c>
      <c r="G92" s="96" t="s">
        <v>769</v>
      </c>
      <c r="H92" s="96" t="s">
        <v>724</v>
      </c>
      <c r="I92" s="96" t="s">
        <v>770</v>
      </c>
      <c r="J92" s="96" t="s">
        <v>590</v>
      </c>
      <c r="K92" s="96" t="s">
        <v>158</v>
      </c>
      <c r="L92" s="97" t="s">
        <v>591</v>
      </c>
      <c r="M92" s="96" t="s">
        <v>592</v>
      </c>
      <c r="N92" s="96" t="s">
        <v>593</v>
      </c>
      <c r="O92" s="97" t="s">
        <v>837</v>
      </c>
      <c r="P92" s="96" t="s">
        <v>633</v>
      </c>
      <c r="Q92" s="83">
        <v>0</v>
      </c>
      <c r="R92" s="83">
        <v>2</v>
      </c>
      <c r="S92" s="84" t="str">
        <f t="shared" si="5"/>
        <v>N/A</v>
      </c>
      <c r="T92" s="84" t="str">
        <f t="shared" si="6"/>
        <v>N/A</v>
      </c>
      <c r="U92" s="83">
        <v>10</v>
      </c>
      <c r="V92" s="84" t="str">
        <f t="shared" si="7"/>
        <v>N/A</v>
      </c>
      <c r="W92" s="84" t="str">
        <f t="shared" si="8"/>
        <v>IV</v>
      </c>
      <c r="X92" s="84" t="str">
        <f t="shared" si="9"/>
        <v>Aceptable</v>
      </c>
      <c r="Y92" s="83">
        <v>3</v>
      </c>
      <c r="Z92" s="83" t="s">
        <v>838</v>
      </c>
      <c r="AA92" s="83" t="s">
        <v>762</v>
      </c>
      <c r="AB92" s="83" t="s">
        <v>491</v>
      </c>
      <c r="AC92" s="83" t="s">
        <v>497</v>
      </c>
      <c r="AD92" s="83" t="s">
        <v>497</v>
      </c>
      <c r="AE92" s="83" t="s">
        <v>497</v>
      </c>
      <c r="AF92" s="294" t="s">
        <v>497</v>
      </c>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s="71" customFormat="1" ht="40.200000000000003" customHeight="1" x14ac:dyDescent="0.3">
      <c r="A93" s="271">
        <v>83</v>
      </c>
      <c r="B93" s="293" t="s">
        <v>1886</v>
      </c>
      <c r="C93" s="83" t="s">
        <v>475</v>
      </c>
      <c r="D93" s="83" t="s">
        <v>476</v>
      </c>
      <c r="E93" s="96" t="s">
        <v>767</v>
      </c>
      <c r="F93" s="96" t="s">
        <v>768</v>
      </c>
      <c r="G93" s="96" t="s">
        <v>769</v>
      </c>
      <c r="H93" s="96" t="s">
        <v>724</v>
      </c>
      <c r="I93" s="96" t="s">
        <v>770</v>
      </c>
      <c r="J93" s="96" t="s">
        <v>839</v>
      </c>
      <c r="K93" s="96" t="s">
        <v>158</v>
      </c>
      <c r="L93" s="97" t="s">
        <v>600</v>
      </c>
      <c r="M93" s="96" t="s">
        <v>601</v>
      </c>
      <c r="N93" s="96" t="s">
        <v>602</v>
      </c>
      <c r="O93" s="97" t="s">
        <v>840</v>
      </c>
      <c r="P93" s="96" t="s">
        <v>633</v>
      </c>
      <c r="Q93" s="83">
        <v>0</v>
      </c>
      <c r="R93" s="83">
        <v>2</v>
      </c>
      <c r="S93" s="84" t="str">
        <f t="shared" si="5"/>
        <v>N/A</v>
      </c>
      <c r="T93" s="84" t="str">
        <f t="shared" si="6"/>
        <v>N/A</v>
      </c>
      <c r="U93" s="83">
        <v>10</v>
      </c>
      <c r="V93" s="84" t="str">
        <f t="shared" si="7"/>
        <v>N/A</v>
      </c>
      <c r="W93" s="84" t="str">
        <f t="shared" si="8"/>
        <v>IV</v>
      </c>
      <c r="X93" s="84" t="str">
        <f t="shared" si="9"/>
        <v>Aceptable</v>
      </c>
      <c r="Y93" s="83">
        <v>3</v>
      </c>
      <c r="Z93" s="83" t="s">
        <v>838</v>
      </c>
      <c r="AA93" s="83" t="s">
        <v>762</v>
      </c>
      <c r="AB93" s="83" t="s">
        <v>491</v>
      </c>
      <c r="AC93" s="83" t="s">
        <v>497</v>
      </c>
      <c r="AD93" s="83" t="s">
        <v>497</v>
      </c>
      <c r="AE93" s="83" t="s">
        <v>497</v>
      </c>
      <c r="AF93" s="294" t="s">
        <v>497</v>
      </c>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64" s="71" customFormat="1" ht="40.200000000000003" customHeight="1" x14ac:dyDescent="0.3">
      <c r="A94" s="271">
        <v>84</v>
      </c>
      <c r="B94" s="293" t="s">
        <v>1886</v>
      </c>
      <c r="C94" s="83" t="s">
        <v>475</v>
      </c>
      <c r="D94" s="83" t="s">
        <v>476</v>
      </c>
      <c r="E94" s="96" t="s">
        <v>767</v>
      </c>
      <c r="F94" s="96" t="s">
        <v>841</v>
      </c>
      <c r="G94" s="96" t="s">
        <v>769</v>
      </c>
      <c r="H94" s="96" t="s">
        <v>724</v>
      </c>
      <c r="I94" s="96" t="s">
        <v>842</v>
      </c>
      <c r="J94" s="96" t="s">
        <v>843</v>
      </c>
      <c r="K94" s="96" t="s">
        <v>326</v>
      </c>
      <c r="L94" s="97" t="s">
        <v>565</v>
      </c>
      <c r="M94" s="96" t="s">
        <v>566</v>
      </c>
      <c r="N94" s="96" t="s">
        <v>497</v>
      </c>
      <c r="O94" s="97" t="s">
        <v>844</v>
      </c>
      <c r="P94" s="96" t="s">
        <v>569</v>
      </c>
      <c r="Q94" s="83">
        <v>2</v>
      </c>
      <c r="R94" s="83">
        <v>3</v>
      </c>
      <c r="S94" s="84">
        <f t="shared" si="5"/>
        <v>6</v>
      </c>
      <c r="T94" s="84" t="str">
        <f t="shared" si="6"/>
        <v>Medio</v>
      </c>
      <c r="U94" s="83">
        <v>25</v>
      </c>
      <c r="V94" s="84">
        <f t="shared" si="7"/>
        <v>150</v>
      </c>
      <c r="W94" s="84" t="str">
        <f t="shared" si="8"/>
        <v>II</v>
      </c>
      <c r="X94" s="84" t="str">
        <f t="shared" si="9"/>
        <v>No Aceptable o Aceptable con controles</v>
      </c>
      <c r="Y94" s="83">
        <v>3</v>
      </c>
      <c r="Z94" s="83" t="s">
        <v>824</v>
      </c>
      <c r="AA94" s="83" t="s">
        <v>762</v>
      </c>
      <c r="AB94" s="83" t="s">
        <v>491</v>
      </c>
      <c r="AC94" s="83" t="s">
        <v>497</v>
      </c>
      <c r="AD94" s="83" t="s">
        <v>497</v>
      </c>
      <c r="AE94" s="83" t="s">
        <v>845</v>
      </c>
      <c r="AF94" s="294" t="s">
        <v>846</v>
      </c>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64" s="71" customFormat="1" ht="40.200000000000003" customHeight="1" x14ac:dyDescent="0.3">
      <c r="A95" s="271">
        <v>85</v>
      </c>
      <c r="B95" s="293" t="s">
        <v>1886</v>
      </c>
      <c r="C95" s="83" t="s">
        <v>475</v>
      </c>
      <c r="D95" s="83" t="s">
        <v>476</v>
      </c>
      <c r="E95" s="96" t="s">
        <v>767</v>
      </c>
      <c r="F95" s="96" t="s">
        <v>841</v>
      </c>
      <c r="G95" s="96" t="s">
        <v>769</v>
      </c>
      <c r="H95" s="96" t="s">
        <v>724</v>
      </c>
      <c r="I95" s="96" t="s">
        <v>842</v>
      </c>
      <c r="J95" s="96" t="s">
        <v>843</v>
      </c>
      <c r="K95" s="96" t="s">
        <v>326</v>
      </c>
      <c r="L95" s="97" t="s">
        <v>847</v>
      </c>
      <c r="M95" s="96" t="s">
        <v>848</v>
      </c>
      <c r="N95" s="96" t="s">
        <v>497</v>
      </c>
      <c r="O95" s="97" t="s">
        <v>844</v>
      </c>
      <c r="P95" s="96" t="s">
        <v>633</v>
      </c>
      <c r="Q95" s="83">
        <v>2</v>
      </c>
      <c r="R95" s="83">
        <v>2</v>
      </c>
      <c r="S95" s="84">
        <f t="shared" si="5"/>
        <v>4</v>
      </c>
      <c r="T95" s="84" t="str">
        <f t="shared" si="6"/>
        <v>Bajo</v>
      </c>
      <c r="U95" s="83">
        <v>25</v>
      </c>
      <c r="V95" s="84">
        <f t="shared" si="7"/>
        <v>100</v>
      </c>
      <c r="W95" s="84" t="str">
        <f t="shared" si="8"/>
        <v>III</v>
      </c>
      <c r="X95" s="84" t="str">
        <f t="shared" si="9"/>
        <v>Aceptable</v>
      </c>
      <c r="Y95" s="83">
        <v>3</v>
      </c>
      <c r="Z95" s="83" t="s">
        <v>575</v>
      </c>
      <c r="AA95" s="83" t="s">
        <v>576</v>
      </c>
      <c r="AB95" s="83" t="s">
        <v>491</v>
      </c>
      <c r="AC95" s="83" t="s">
        <v>497</v>
      </c>
      <c r="AD95" s="83" t="s">
        <v>497</v>
      </c>
      <c r="AE95" s="83" t="s">
        <v>849</v>
      </c>
      <c r="AF95" s="294" t="s">
        <v>497</v>
      </c>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64" s="71" customFormat="1" ht="40.200000000000003" customHeight="1" x14ac:dyDescent="0.3">
      <c r="A96" s="271">
        <v>86</v>
      </c>
      <c r="B96" s="293" t="s">
        <v>1886</v>
      </c>
      <c r="C96" s="83" t="s">
        <v>475</v>
      </c>
      <c r="D96" s="83" t="s">
        <v>476</v>
      </c>
      <c r="E96" s="96" t="s">
        <v>767</v>
      </c>
      <c r="F96" s="96" t="s">
        <v>841</v>
      </c>
      <c r="G96" s="96" t="s">
        <v>769</v>
      </c>
      <c r="H96" s="96" t="s">
        <v>724</v>
      </c>
      <c r="I96" s="96" t="s">
        <v>842</v>
      </c>
      <c r="J96" s="96" t="s">
        <v>850</v>
      </c>
      <c r="K96" s="96" t="s">
        <v>213</v>
      </c>
      <c r="L96" s="97" t="s">
        <v>684</v>
      </c>
      <c r="M96" s="96" t="s">
        <v>812</v>
      </c>
      <c r="N96" s="96" t="s">
        <v>813</v>
      </c>
      <c r="O96" s="97" t="s">
        <v>851</v>
      </c>
      <c r="P96" s="96" t="s">
        <v>633</v>
      </c>
      <c r="Q96" s="83">
        <v>2</v>
      </c>
      <c r="R96" s="83">
        <v>3</v>
      </c>
      <c r="S96" s="84">
        <f t="shared" si="5"/>
        <v>6</v>
      </c>
      <c r="T96" s="84" t="str">
        <f t="shared" si="6"/>
        <v>Medio</v>
      </c>
      <c r="U96" s="83">
        <v>25</v>
      </c>
      <c r="V96" s="84">
        <f t="shared" si="7"/>
        <v>150</v>
      </c>
      <c r="W96" s="84" t="str">
        <f t="shared" si="8"/>
        <v>II</v>
      </c>
      <c r="X96" s="84" t="str">
        <f t="shared" si="9"/>
        <v>No Aceptable o Aceptable con controles</v>
      </c>
      <c r="Y96" s="83">
        <v>3</v>
      </c>
      <c r="Z96" s="83" t="s">
        <v>642</v>
      </c>
      <c r="AA96" s="83" t="s">
        <v>762</v>
      </c>
      <c r="AB96" s="83" t="s">
        <v>491</v>
      </c>
      <c r="AC96" s="83" t="s">
        <v>815</v>
      </c>
      <c r="AD96" s="83" t="s">
        <v>497</v>
      </c>
      <c r="AE96" s="83" t="s">
        <v>497</v>
      </c>
      <c r="AF96" s="294" t="s">
        <v>816</v>
      </c>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64" s="71" customFormat="1" ht="40.200000000000003" customHeight="1" x14ac:dyDescent="0.3">
      <c r="A97" s="271">
        <v>87</v>
      </c>
      <c r="B97" s="293" t="s">
        <v>1886</v>
      </c>
      <c r="C97" s="83" t="s">
        <v>475</v>
      </c>
      <c r="D97" s="83" t="s">
        <v>476</v>
      </c>
      <c r="E97" s="96" t="s">
        <v>767</v>
      </c>
      <c r="F97" s="96" t="s">
        <v>841</v>
      </c>
      <c r="G97" s="96" t="s">
        <v>769</v>
      </c>
      <c r="H97" s="96" t="s">
        <v>724</v>
      </c>
      <c r="I97" s="96" t="s">
        <v>842</v>
      </c>
      <c r="J97" s="96" t="s">
        <v>850</v>
      </c>
      <c r="K97" s="96" t="s">
        <v>213</v>
      </c>
      <c r="L97" s="97" t="s">
        <v>678</v>
      </c>
      <c r="M97" s="96" t="s">
        <v>679</v>
      </c>
      <c r="N97" s="96" t="s">
        <v>497</v>
      </c>
      <c r="O97" s="97" t="s">
        <v>852</v>
      </c>
      <c r="P97" s="96" t="s">
        <v>681</v>
      </c>
      <c r="Q97" s="83">
        <v>2</v>
      </c>
      <c r="R97" s="83">
        <v>3</v>
      </c>
      <c r="S97" s="84">
        <f t="shared" si="5"/>
        <v>6</v>
      </c>
      <c r="T97" s="84" t="str">
        <f t="shared" si="6"/>
        <v>Medio</v>
      </c>
      <c r="U97" s="83">
        <v>60</v>
      </c>
      <c r="V97" s="84">
        <f t="shared" si="7"/>
        <v>360</v>
      </c>
      <c r="W97" s="84" t="str">
        <f t="shared" si="8"/>
        <v>II</v>
      </c>
      <c r="X97" s="84" t="str">
        <f t="shared" si="9"/>
        <v>No Aceptable o Aceptable con controles</v>
      </c>
      <c r="Y97" s="83">
        <v>3</v>
      </c>
      <c r="Z97" s="83" t="s">
        <v>642</v>
      </c>
      <c r="AA97" s="83" t="s">
        <v>762</v>
      </c>
      <c r="AB97" s="83" t="s">
        <v>491</v>
      </c>
      <c r="AC97" s="83" t="s">
        <v>815</v>
      </c>
      <c r="AD97" s="83" t="s">
        <v>497</v>
      </c>
      <c r="AE97" s="83" t="s">
        <v>497</v>
      </c>
      <c r="AF97" s="294" t="s">
        <v>816</v>
      </c>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64" s="71" customFormat="1" ht="40.200000000000003" customHeight="1" x14ac:dyDescent="0.3">
      <c r="A98" s="271">
        <v>88</v>
      </c>
      <c r="B98" s="293" t="s">
        <v>1886</v>
      </c>
      <c r="C98" s="83" t="s">
        <v>475</v>
      </c>
      <c r="D98" s="83" t="s">
        <v>476</v>
      </c>
      <c r="E98" s="96" t="s">
        <v>767</v>
      </c>
      <c r="F98" s="96" t="s">
        <v>841</v>
      </c>
      <c r="G98" s="96" t="s">
        <v>769</v>
      </c>
      <c r="H98" s="96" t="s">
        <v>724</v>
      </c>
      <c r="I98" s="96" t="s">
        <v>842</v>
      </c>
      <c r="J98" s="96" t="s">
        <v>853</v>
      </c>
      <c r="K98" s="96" t="s">
        <v>234</v>
      </c>
      <c r="L98" s="97" t="s">
        <v>854</v>
      </c>
      <c r="M98" s="96" t="s">
        <v>855</v>
      </c>
      <c r="N98" s="96" t="s">
        <v>497</v>
      </c>
      <c r="O98" s="97" t="s">
        <v>856</v>
      </c>
      <c r="P98" s="96" t="s">
        <v>857</v>
      </c>
      <c r="Q98" s="83">
        <v>2</v>
      </c>
      <c r="R98" s="83">
        <v>2</v>
      </c>
      <c r="S98" s="84">
        <f t="shared" si="5"/>
        <v>4</v>
      </c>
      <c r="T98" s="84" t="str">
        <f t="shared" si="6"/>
        <v>Bajo</v>
      </c>
      <c r="U98" s="83">
        <v>60</v>
      </c>
      <c r="V98" s="84">
        <f t="shared" si="7"/>
        <v>240</v>
      </c>
      <c r="W98" s="84" t="str">
        <f t="shared" si="8"/>
        <v>II</v>
      </c>
      <c r="X98" s="84" t="str">
        <f t="shared" si="9"/>
        <v>No Aceptable o Aceptable con controles</v>
      </c>
      <c r="Y98" s="83">
        <v>3</v>
      </c>
      <c r="Z98" s="83" t="s">
        <v>780</v>
      </c>
      <c r="AA98" s="83" t="s">
        <v>762</v>
      </c>
      <c r="AB98" s="83" t="s">
        <v>491</v>
      </c>
      <c r="AC98" s="83" t="s">
        <v>497</v>
      </c>
      <c r="AD98" s="83" t="s">
        <v>858</v>
      </c>
      <c r="AE98" s="83" t="s">
        <v>859</v>
      </c>
      <c r="AF98" s="294" t="s">
        <v>497</v>
      </c>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64" s="71" customFormat="1" ht="40.200000000000003" customHeight="1" x14ac:dyDescent="0.3">
      <c r="A99" s="271">
        <v>89</v>
      </c>
      <c r="B99" s="340" t="s">
        <v>1886</v>
      </c>
      <c r="C99" s="101" t="s">
        <v>475</v>
      </c>
      <c r="D99" s="101" t="s">
        <v>476</v>
      </c>
      <c r="E99" s="99" t="s">
        <v>767</v>
      </c>
      <c r="F99" s="99" t="s">
        <v>860</v>
      </c>
      <c r="G99" s="99" t="s">
        <v>769</v>
      </c>
      <c r="H99" s="99" t="s">
        <v>724</v>
      </c>
      <c r="I99" s="99" t="s">
        <v>861</v>
      </c>
      <c r="J99" s="99" t="s">
        <v>862</v>
      </c>
      <c r="K99" s="99" t="s">
        <v>347</v>
      </c>
      <c r="L99" s="100" t="s">
        <v>705</v>
      </c>
      <c r="M99" s="99" t="s">
        <v>706</v>
      </c>
      <c r="N99" s="99" t="s">
        <v>707</v>
      </c>
      <c r="O99" s="100" t="s">
        <v>863</v>
      </c>
      <c r="P99" s="99" t="s">
        <v>633</v>
      </c>
      <c r="Q99" s="101">
        <v>2</v>
      </c>
      <c r="R99" s="101">
        <v>3</v>
      </c>
      <c r="S99" s="102">
        <f t="shared" si="5"/>
        <v>6</v>
      </c>
      <c r="T99" s="102" t="str">
        <f t="shared" si="6"/>
        <v>Medio</v>
      </c>
      <c r="U99" s="101">
        <v>60</v>
      </c>
      <c r="V99" s="102">
        <f t="shared" si="7"/>
        <v>360</v>
      </c>
      <c r="W99" s="102" t="str">
        <f t="shared" si="8"/>
        <v>II</v>
      </c>
      <c r="X99" s="102" t="str">
        <f t="shared" si="9"/>
        <v>No Aceptable o Aceptable con controles</v>
      </c>
      <c r="Y99" s="101">
        <v>3</v>
      </c>
      <c r="Z99" s="101" t="s">
        <v>864</v>
      </c>
      <c r="AA99" s="101" t="s">
        <v>865</v>
      </c>
      <c r="AB99" s="101" t="s">
        <v>490</v>
      </c>
      <c r="AC99" s="101" t="s">
        <v>497</v>
      </c>
      <c r="AD99" s="101" t="s">
        <v>497</v>
      </c>
      <c r="AE99" s="101" t="s">
        <v>711</v>
      </c>
      <c r="AF99" s="341" t="s">
        <v>497</v>
      </c>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64" s="71" customFormat="1" ht="40.200000000000003" customHeight="1" x14ac:dyDescent="0.3">
      <c r="A100" s="271">
        <v>90</v>
      </c>
      <c r="B100" s="340" t="s">
        <v>1886</v>
      </c>
      <c r="C100" s="101" t="s">
        <v>475</v>
      </c>
      <c r="D100" s="101" t="s">
        <v>476</v>
      </c>
      <c r="E100" s="99" t="s">
        <v>767</v>
      </c>
      <c r="F100" s="99" t="s">
        <v>860</v>
      </c>
      <c r="G100" s="99" t="s">
        <v>769</v>
      </c>
      <c r="H100" s="99" t="s">
        <v>724</v>
      </c>
      <c r="I100" s="99" t="s">
        <v>861</v>
      </c>
      <c r="J100" s="99" t="s">
        <v>866</v>
      </c>
      <c r="K100" s="99" t="s">
        <v>192</v>
      </c>
      <c r="L100" s="100" t="s">
        <v>756</v>
      </c>
      <c r="M100" s="99" t="s">
        <v>796</v>
      </c>
      <c r="N100" s="99" t="s">
        <v>737</v>
      </c>
      <c r="O100" s="100" t="s">
        <v>560</v>
      </c>
      <c r="P100" s="99" t="s">
        <v>797</v>
      </c>
      <c r="Q100" s="101">
        <v>2</v>
      </c>
      <c r="R100" s="101">
        <v>2</v>
      </c>
      <c r="S100" s="102">
        <f t="shared" si="5"/>
        <v>4</v>
      </c>
      <c r="T100" s="102" t="str">
        <f t="shared" si="6"/>
        <v>Bajo</v>
      </c>
      <c r="U100" s="101">
        <v>10</v>
      </c>
      <c r="V100" s="102">
        <f t="shared" si="7"/>
        <v>40</v>
      </c>
      <c r="W100" s="102" t="str">
        <f t="shared" si="8"/>
        <v>III</v>
      </c>
      <c r="X100" s="102" t="str">
        <f t="shared" si="9"/>
        <v>Aceptable</v>
      </c>
      <c r="Y100" s="101">
        <v>3</v>
      </c>
      <c r="Z100" s="101" t="s">
        <v>798</v>
      </c>
      <c r="AA100" s="101" t="s">
        <v>762</v>
      </c>
      <c r="AB100" s="101" t="s">
        <v>490</v>
      </c>
      <c r="AC100" s="101" t="s">
        <v>497</v>
      </c>
      <c r="AD100" s="101" t="s">
        <v>867</v>
      </c>
      <c r="AE100" s="101" t="s">
        <v>497</v>
      </c>
      <c r="AF100" s="341" t="s">
        <v>497</v>
      </c>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64" s="71" customFormat="1" ht="40.200000000000003" customHeight="1" x14ac:dyDescent="0.3">
      <c r="A101" s="271">
        <v>91</v>
      </c>
      <c r="B101" s="340" t="s">
        <v>1886</v>
      </c>
      <c r="C101" s="101" t="s">
        <v>475</v>
      </c>
      <c r="D101" s="101" t="s">
        <v>476</v>
      </c>
      <c r="E101" s="99" t="s">
        <v>767</v>
      </c>
      <c r="F101" s="99" t="s">
        <v>860</v>
      </c>
      <c r="G101" s="99" t="s">
        <v>769</v>
      </c>
      <c r="H101" s="99" t="s">
        <v>724</v>
      </c>
      <c r="I101" s="99" t="s">
        <v>861</v>
      </c>
      <c r="J101" s="99" t="s">
        <v>790</v>
      </c>
      <c r="K101" s="99" t="s">
        <v>192</v>
      </c>
      <c r="L101" s="100" t="s">
        <v>791</v>
      </c>
      <c r="M101" s="99" t="s">
        <v>792</v>
      </c>
      <c r="N101" s="99" t="s">
        <v>793</v>
      </c>
      <c r="O101" s="100" t="s">
        <v>794</v>
      </c>
      <c r="P101" s="99" t="s">
        <v>633</v>
      </c>
      <c r="Q101" s="101">
        <v>2</v>
      </c>
      <c r="R101" s="101">
        <v>2</v>
      </c>
      <c r="S101" s="102">
        <f t="shared" si="5"/>
        <v>4</v>
      </c>
      <c r="T101" s="102" t="str">
        <f t="shared" si="6"/>
        <v>Bajo</v>
      </c>
      <c r="U101" s="101">
        <v>10</v>
      </c>
      <c r="V101" s="102">
        <f t="shared" si="7"/>
        <v>40</v>
      </c>
      <c r="W101" s="102" t="str">
        <f t="shared" si="8"/>
        <v>III</v>
      </c>
      <c r="X101" s="102" t="str">
        <f t="shared" si="9"/>
        <v>Aceptable</v>
      </c>
      <c r="Y101" s="101">
        <v>3</v>
      </c>
      <c r="Z101" s="101" t="s">
        <v>709</v>
      </c>
      <c r="AA101" s="101" t="s">
        <v>500</v>
      </c>
      <c r="AB101" s="101" t="s">
        <v>490</v>
      </c>
      <c r="AC101" s="101" t="s">
        <v>497</v>
      </c>
      <c r="AD101" s="101" t="s">
        <v>497</v>
      </c>
      <c r="AE101" s="101" t="s">
        <v>497</v>
      </c>
      <c r="AF101" s="341" t="s">
        <v>497</v>
      </c>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64" s="71" customFormat="1" ht="40.200000000000003" customHeight="1" x14ac:dyDescent="0.3">
      <c r="A102" s="271">
        <v>92</v>
      </c>
      <c r="B102" s="340" t="s">
        <v>1886</v>
      </c>
      <c r="C102" s="101" t="s">
        <v>475</v>
      </c>
      <c r="D102" s="101" t="s">
        <v>476</v>
      </c>
      <c r="E102" s="99" t="s">
        <v>767</v>
      </c>
      <c r="F102" s="99" t="s">
        <v>860</v>
      </c>
      <c r="G102" s="99" t="s">
        <v>769</v>
      </c>
      <c r="H102" s="99" t="s">
        <v>724</v>
      </c>
      <c r="I102" s="99" t="s">
        <v>861</v>
      </c>
      <c r="J102" s="99" t="s">
        <v>868</v>
      </c>
      <c r="K102" s="99" t="s">
        <v>326</v>
      </c>
      <c r="L102" s="100" t="s">
        <v>869</v>
      </c>
      <c r="M102" s="99" t="s">
        <v>848</v>
      </c>
      <c r="N102" s="99" t="s">
        <v>497</v>
      </c>
      <c r="O102" s="100" t="s">
        <v>844</v>
      </c>
      <c r="P102" s="99" t="s">
        <v>633</v>
      </c>
      <c r="Q102" s="101">
        <v>2</v>
      </c>
      <c r="R102" s="101">
        <v>3</v>
      </c>
      <c r="S102" s="102">
        <f t="shared" si="5"/>
        <v>6</v>
      </c>
      <c r="T102" s="102" t="str">
        <f t="shared" si="6"/>
        <v>Medio</v>
      </c>
      <c r="U102" s="101">
        <v>25</v>
      </c>
      <c r="V102" s="102">
        <f t="shared" si="7"/>
        <v>150</v>
      </c>
      <c r="W102" s="102" t="str">
        <f t="shared" si="8"/>
        <v>II</v>
      </c>
      <c r="X102" s="102" t="str">
        <f t="shared" si="9"/>
        <v>No Aceptable o Aceptable con controles</v>
      </c>
      <c r="Y102" s="101">
        <v>3</v>
      </c>
      <c r="Z102" s="101" t="s">
        <v>870</v>
      </c>
      <c r="AA102" s="101" t="s">
        <v>500</v>
      </c>
      <c r="AB102" s="101" t="s">
        <v>490</v>
      </c>
      <c r="AC102" s="101" t="s">
        <v>497</v>
      </c>
      <c r="AD102" s="101" t="s">
        <v>497</v>
      </c>
      <c r="AE102" s="101" t="s">
        <v>871</v>
      </c>
      <c r="AF102" s="341" t="s">
        <v>497</v>
      </c>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64" s="71" customFormat="1" ht="40.200000000000003" customHeight="1" thickBot="1" x14ac:dyDescent="0.35">
      <c r="A103" s="271">
        <v>93</v>
      </c>
      <c r="B103" s="342" t="s">
        <v>1886</v>
      </c>
      <c r="C103" s="327" t="s">
        <v>475</v>
      </c>
      <c r="D103" s="327" t="s">
        <v>476</v>
      </c>
      <c r="E103" s="328" t="s">
        <v>767</v>
      </c>
      <c r="F103" s="328" t="s">
        <v>860</v>
      </c>
      <c r="G103" s="328" t="s">
        <v>769</v>
      </c>
      <c r="H103" s="328" t="s">
        <v>724</v>
      </c>
      <c r="I103" s="328" t="s">
        <v>861</v>
      </c>
      <c r="J103" s="328" t="s">
        <v>872</v>
      </c>
      <c r="K103" s="328" t="s">
        <v>213</v>
      </c>
      <c r="L103" s="329" t="s">
        <v>684</v>
      </c>
      <c r="M103" s="328" t="s">
        <v>812</v>
      </c>
      <c r="N103" s="328" t="s">
        <v>813</v>
      </c>
      <c r="O103" s="329" t="s">
        <v>851</v>
      </c>
      <c r="P103" s="328" t="s">
        <v>633</v>
      </c>
      <c r="Q103" s="327">
        <v>2</v>
      </c>
      <c r="R103" s="327">
        <v>2</v>
      </c>
      <c r="S103" s="330">
        <f t="shared" si="5"/>
        <v>4</v>
      </c>
      <c r="T103" s="330" t="str">
        <f t="shared" si="6"/>
        <v>Bajo</v>
      </c>
      <c r="U103" s="327">
        <v>25</v>
      </c>
      <c r="V103" s="330">
        <f t="shared" si="7"/>
        <v>100</v>
      </c>
      <c r="W103" s="330" t="str">
        <f t="shared" si="8"/>
        <v>III</v>
      </c>
      <c r="X103" s="330" t="str">
        <f t="shared" si="9"/>
        <v>Aceptable</v>
      </c>
      <c r="Y103" s="327">
        <v>3</v>
      </c>
      <c r="Z103" s="327" t="s">
        <v>585</v>
      </c>
      <c r="AA103" s="327" t="s">
        <v>500</v>
      </c>
      <c r="AB103" s="327"/>
      <c r="AC103" s="327" t="s">
        <v>815</v>
      </c>
      <c r="AD103" s="327" t="s">
        <v>497</v>
      </c>
      <c r="AE103" s="327" t="s">
        <v>497</v>
      </c>
      <c r="AF103" s="343" t="s">
        <v>816</v>
      </c>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64" s="71" customFormat="1" ht="40.200000000000003" customHeight="1" x14ac:dyDescent="0.3">
      <c r="A104" s="271">
        <v>94</v>
      </c>
      <c r="B104" s="307" t="s">
        <v>1886</v>
      </c>
      <c r="C104" s="239" t="s">
        <v>475</v>
      </c>
      <c r="D104" s="239" t="s">
        <v>476</v>
      </c>
      <c r="E104" s="240" t="s">
        <v>767</v>
      </c>
      <c r="F104" s="240" t="s">
        <v>873</v>
      </c>
      <c r="G104" s="240" t="s">
        <v>769</v>
      </c>
      <c r="H104" s="240" t="s">
        <v>724</v>
      </c>
      <c r="I104" s="240" t="s">
        <v>874</v>
      </c>
      <c r="J104" s="240" t="s">
        <v>875</v>
      </c>
      <c r="K104" s="240" t="s">
        <v>326</v>
      </c>
      <c r="L104" s="241" t="s">
        <v>847</v>
      </c>
      <c r="M104" s="240" t="s">
        <v>848</v>
      </c>
      <c r="N104" s="240" t="s">
        <v>497</v>
      </c>
      <c r="O104" s="241" t="s">
        <v>844</v>
      </c>
      <c r="P104" s="240" t="s">
        <v>876</v>
      </c>
      <c r="Q104" s="239">
        <v>2</v>
      </c>
      <c r="R104" s="239">
        <v>2</v>
      </c>
      <c r="S104" s="242">
        <f t="shared" si="5"/>
        <v>4</v>
      </c>
      <c r="T104" s="242" t="str">
        <f t="shared" si="6"/>
        <v>Bajo</v>
      </c>
      <c r="U104" s="239">
        <v>25</v>
      </c>
      <c r="V104" s="242">
        <f t="shared" si="7"/>
        <v>100</v>
      </c>
      <c r="W104" s="242" t="str">
        <f t="shared" si="8"/>
        <v>III</v>
      </c>
      <c r="X104" s="242" t="str">
        <f t="shared" si="9"/>
        <v>Aceptable</v>
      </c>
      <c r="Y104" s="239">
        <v>3</v>
      </c>
      <c r="Z104" s="239" t="s">
        <v>575</v>
      </c>
      <c r="AA104" s="239" t="s">
        <v>500</v>
      </c>
      <c r="AB104" s="239" t="s">
        <v>491</v>
      </c>
      <c r="AC104" s="239" t="s">
        <v>497</v>
      </c>
      <c r="AD104" s="239" t="s">
        <v>497</v>
      </c>
      <c r="AE104" s="239" t="s">
        <v>497</v>
      </c>
      <c r="AF104" s="308" t="s">
        <v>497</v>
      </c>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64" s="71" customFormat="1" ht="40.200000000000003" customHeight="1" x14ac:dyDescent="0.3">
      <c r="A105" s="271">
        <v>95</v>
      </c>
      <c r="B105" s="309" t="s">
        <v>1886</v>
      </c>
      <c r="C105" s="68" t="s">
        <v>475</v>
      </c>
      <c r="D105" s="68" t="s">
        <v>476</v>
      </c>
      <c r="E105" s="92" t="s">
        <v>767</v>
      </c>
      <c r="F105" s="92" t="s">
        <v>873</v>
      </c>
      <c r="G105" s="92" t="s">
        <v>769</v>
      </c>
      <c r="H105" s="92" t="s">
        <v>724</v>
      </c>
      <c r="I105" s="92" t="s">
        <v>874</v>
      </c>
      <c r="J105" s="92" t="s">
        <v>875</v>
      </c>
      <c r="K105" s="92" t="s">
        <v>347</v>
      </c>
      <c r="L105" s="93" t="s">
        <v>705</v>
      </c>
      <c r="M105" s="92" t="s">
        <v>706</v>
      </c>
      <c r="N105" s="92" t="s">
        <v>877</v>
      </c>
      <c r="O105" s="93" t="s">
        <v>863</v>
      </c>
      <c r="P105" s="92" t="s">
        <v>633</v>
      </c>
      <c r="Q105" s="68">
        <v>2</v>
      </c>
      <c r="R105" s="68">
        <v>3</v>
      </c>
      <c r="S105" s="69">
        <f t="shared" si="5"/>
        <v>6</v>
      </c>
      <c r="T105" s="69" t="str">
        <f t="shared" si="6"/>
        <v>Medio</v>
      </c>
      <c r="U105" s="68">
        <v>60</v>
      </c>
      <c r="V105" s="69">
        <f t="shared" si="7"/>
        <v>360</v>
      </c>
      <c r="W105" s="69" t="str">
        <f t="shared" si="8"/>
        <v>II</v>
      </c>
      <c r="X105" s="69" t="str">
        <f t="shared" si="9"/>
        <v>No Aceptable o Aceptable con controles</v>
      </c>
      <c r="Y105" s="68">
        <v>3</v>
      </c>
      <c r="Z105" s="68" t="s">
        <v>878</v>
      </c>
      <c r="AA105" s="68" t="s">
        <v>879</v>
      </c>
      <c r="AB105" s="68" t="s">
        <v>491</v>
      </c>
      <c r="AC105" s="68" t="s">
        <v>497</v>
      </c>
      <c r="AD105" s="68" t="s">
        <v>497</v>
      </c>
      <c r="AE105" s="68" t="s">
        <v>880</v>
      </c>
      <c r="AF105" s="310" t="s">
        <v>497</v>
      </c>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64" s="71" customFormat="1" ht="40.200000000000003" customHeight="1" x14ac:dyDescent="0.3">
      <c r="A106" s="271">
        <v>96</v>
      </c>
      <c r="B106" s="309" t="s">
        <v>1886</v>
      </c>
      <c r="C106" s="68" t="s">
        <v>475</v>
      </c>
      <c r="D106" s="68" t="s">
        <v>476</v>
      </c>
      <c r="E106" s="92" t="s">
        <v>767</v>
      </c>
      <c r="F106" s="92" t="s">
        <v>873</v>
      </c>
      <c r="G106" s="92" t="s">
        <v>769</v>
      </c>
      <c r="H106" s="92" t="s">
        <v>724</v>
      </c>
      <c r="I106" s="92" t="s">
        <v>874</v>
      </c>
      <c r="J106" s="92" t="s">
        <v>881</v>
      </c>
      <c r="K106" s="92" t="s">
        <v>167</v>
      </c>
      <c r="L106" s="93" t="s">
        <v>483</v>
      </c>
      <c r="M106" s="92" t="s">
        <v>882</v>
      </c>
      <c r="N106" s="92" t="s">
        <v>497</v>
      </c>
      <c r="O106" s="93" t="s">
        <v>883</v>
      </c>
      <c r="P106" s="92" t="s">
        <v>876</v>
      </c>
      <c r="Q106" s="68">
        <v>2</v>
      </c>
      <c r="R106" s="68">
        <v>2</v>
      </c>
      <c r="S106" s="69">
        <f t="shared" si="5"/>
        <v>4</v>
      </c>
      <c r="T106" s="69" t="str">
        <f t="shared" si="6"/>
        <v>Bajo</v>
      </c>
      <c r="U106" s="68">
        <v>25</v>
      </c>
      <c r="V106" s="69">
        <f t="shared" si="7"/>
        <v>100</v>
      </c>
      <c r="W106" s="69" t="str">
        <f t="shared" si="8"/>
        <v>III</v>
      </c>
      <c r="X106" s="69" t="str">
        <f t="shared" si="9"/>
        <v>Aceptable</v>
      </c>
      <c r="Y106" s="68">
        <v>3</v>
      </c>
      <c r="Z106" s="68" t="s">
        <v>882</v>
      </c>
      <c r="AA106" s="68" t="s">
        <v>500</v>
      </c>
      <c r="AB106" s="68" t="s">
        <v>491</v>
      </c>
      <c r="AC106" s="68" t="s">
        <v>497</v>
      </c>
      <c r="AD106" s="68" t="s">
        <v>497</v>
      </c>
      <c r="AE106" s="68" t="s">
        <v>497</v>
      </c>
      <c r="AF106" s="310" t="s">
        <v>497</v>
      </c>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64" s="71" customFormat="1" ht="40.200000000000003" customHeight="1" x14ac:dyDescent="0.3">
      <c r="A107" s="271">
        <v>97</v>
      </c>
      <c r="B107" s="309" t="s">
        <v>1886</v>
      </c>
      <c r="C107" s="68" t="s">
        <v>475</v>
      </c>
      <c r="D107" s="68" t="s">
        <v>476</v>
      </c>
      <c r="E107" s="92" t="s">
        <v>767</v>
      </c>
      <c r="F107" s="92" t="s">
        <v>873</v>
      </c>
      <c r="G107" s="92" t="s">
        <v>769</v>
      </c>
      <c r="H107" s="92" t="s">
        <v>724</v>
      </c>
      <c r="I107" s="92" t="s">
        <v>874</v>
      </c>
      <c r="J107" s="92" t="s">
        <v>884</v>
      </c>
      <c r="K107" s="92" t="s">
        <v>213</v>
      </c>
      <c r="L107" s="93" t="s">
        <v>684</v>
      </c>
      <c r="M107" s="92" t="s">
        <v>812</v>
      </c>
      <c r="N107" s="92" t="s">
        <v>813</v>
      </c>
      <c r="O107" s="93" t="s">
        <v>851</v>
      </c>
      <c r="P107" s="92" t="s">
        <v>633</v>
      </c>
      <c r="Q107" s="68">
        <v>2</v>
      </c>
      <c r="R107" s="68">
        <v>2</v>
      </c>
      <c r="S107" s="69">
        <f t="shared" si="5"/>
        <v>4</v>
      </c>
      <c r="T107" s="69" t="str">
        <f t="shared" si="6"/>
        <v>Bajo</v>
      </c>
      <c r="U107" s="68">
        <v>25</v>
      </c>
      <c r="V107" s="69">
        <f t="shared" si="7"/>
        <v>100</v>
      </c>
      <c r="W107" s="69" t="str">
        <f t="shared" si="8"/>
        <v>III</v>
      </c>
      <c r="X107" s="69" t="str">
        <f t="shared" si="9"/>
        <v>Aceptable</v>
      </c>
      <c r="Y107" s="68">
        <v>3</v>
      </c>
      <c r="Z107" s="68" t="s">
        <v>585</v>
      </c>
      <c r="AA107" s="68" t="s">
        <v>500</v>
      </c>
      <c r="AB107" s="68" t="s">
        <v>491</v>
      </c>
      <c r="AC107" s="68" t="s">
        <v>815</v>
      </c>
      <c r="AD107" s="68" t="s">
        <v>497</v>
      </c>
      <c r="AE107" s="68" t="s">
        <v>497</v>
      </c>
      <c r="AF107" s="310" t="s">
        <v>816</v>
      </c>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64" s="71" customFormat="1" ht="40.200000000000003" customHeight="1" thickBot="1" x14ac:dyDescent="0.35">
      <c r="A108" s="271">
        <v>98</v>
      </c>
      <c r="B108" s="312" t="s">
        <v>1886</v>
      </c>
      <c r="C108" s="138" t="s">
        <v>475</v>
      </c>
      <c r="D108" s="138" t="s">
        <v>476</v>
      </c>
      <c r="E108" s="139" t="s">
        <v>767</v>
      </c>
      <c r="F108" s="139" t="s">
        <v>873</v>
      </c>
      <c r="G108" s="139" t="s">
        <v>769</v>
      </c>
      <c r="H108" s="139" t="s">
        <v>724</v>
      </c>
      <c r="I108" s="139" t="s">
        <v>874</v>
      </c>
      <c r="J108" s="139" t="s">
        <v>884</v>
      </c>
      <c r="K108" s="139" t="s">
        <v>213</v>
      </c>
      <c r="L108" s="140" t="s">
        <v>678</v>
      </c>
      <c r="M108" s="139" t="s">
        <v>679</v>
      </c>
      <c r="N108" s="139" t="s">
        <v>497</v>
      </c>
      <c r="O108" s="140" t="s">
        <v>852</v>
      </c>
      <c r="P108" s="139" t="s">
        <v>681</v>
      </c>
      <c r="Q108" s="138">
        <v>2</v>
      </c>
      <c r="R108" s="138">
        <v>3</v>
      </c>
      <c r="S108" s="141">
        <f t="shared" si="5"/>
        <v>6</v>
      </c>
      <c r="T108" s="141" t="str">
        <f t="shared" si="6"/>
        <v>Medio</v>
      </c>
      <c r="U108" s="138">
        <v>60</v>
      </c>
      <c r="V108" s="141">
        <f t="shared" si="7"/>
        <v>360</v>
      </c>
      <c r="W108" s="141" t="str">
        <f t="shared" si="8"/>
        <v>II</v>
      </c>
      <c r="X108" s="141" t="str">
        <f t="shared" si="9"/>
        <v>No Aceptable o Aceptable con controles</v>
      </c>
      <c r="Y108" s="138">
        <v>3</v>
      </c>
      <c r="Z108" s="138" t="s">
        <v>585</v>
      </c>
      <c r="AA108" s="138" t="s">
        <v>500</v>
      </c>
      <c r="AB108" s="138" t="s">
        <v>491</v>
      </c>
      <c r="AC108" s="138" t="s">
        <v>815</v>
      </c>
      <c r="AD108" s="138" t="s">
        <v>497</v>
      </c>
      <c r="AE108" s="138" t="s">
        <v>497</v>
      </c>
      <c r="AF108" s="313" t="s">
        <v>816</v>
      </c>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64" s="67" customFormat="1" ht="40.200000000000003" customHeight="1" x14ac:dyDescent="0.3">
      <c r="A109" s="271">
        <v>99</v>
      </c>
      <c r="B109" s="290" t="s">
        <v>1886</v>
      </c>
      <c r="C109" s="244" t="s">
        <v>475</v>
      </c>
      <c r="D109" s="244" t="s">
        <v>476</v>
      </c>
      <c r="E109" s="245" t="s">
        <v>767</v>
      </c>
      <c r="F109" s="245" t="s">
        <v>885</v>
      </c>
      <c r="G109" s="245" t="s">
        <v>886</v>
      </c>
      <c r="H109" s="245" t="s">
        <v>724</v>
      </c>
      <c r="I109" s="245" t="s">
        <v>887</v>
      </c>
      <c r="J109" s="245" t="s">
        <v>2001</v>
      </c>
      <c r="K109" s="245" t="s">
        <v>213</v>
      </c>
      <c r="L109" s="246" t="s">
        <v>684</v>
      </c>
      <c r="M109" s="245" t="s">
        <v>504</v>
      </c>
      <c r="N109" s="245" t="s">
        <v>497</v>
      </c>
      <c r="O109" s="246" t="s">
        <v>2002</v>
      </c>
      <c r="P109" s="245" t="s">
        <v>487</v>
      </c>
      <c r="Q109" s="244">
        <v>0</v>
      </c>
      <c r="R109" s="244">
        <v>3</v>
      </c>
      <c r="S109" s="190" t="str">
        <f t="shared" si="5"/>
        <v>N/A</v>
      </c>
      <c r="T109" s="190" t="str">
        <f t="shared" si="6"/>
        <v>N/A</v>
      </c>
      <c r="U109" s="244">
        <v>60</v>
      </c>
      <c r="V109" s="190" t="str">
        <f t="shared" si="7"/>
        <v>N/A</v>
      </c>
      <c r="W109" s="319" t="str">
        <f t="shared" si="8"/>
        <v>IV</v>
      </c>
      <c r="X109" s="190" t="str">
        <f t="shared" si="9"/>
        <v>Aceptable</v>
      </c>
      <c r="Y109" s="244">
        <v>6</v>
      </c>
      <c r="Z109" s="326" t="s">
        <v>506</v>
      </c>
      <c r="AA109" s="244" t="s">
        <v>489</v>
      </c>
      <c r="AB109" s="244" t="s">
        <v>490</v>
      </c>
      <c r="AC109" s="244" t="s">
        <v>497</v>
      </c>
      <c r="AD109" s="244" t="s">
        <v>497</v>
      </c>
      <c r="AE109" s="244" t="s">
        <v>1972</v>
      </c>
      <c r="AF109" s="292" t="s">
        <v>497</v>
      </c>
    </row>
    <row r="110" spans="1:64" s="71" customFormat="1" ht="40.200000000000003" customHeight="1" x14ac:dyDescent="0.3">
      <c r="A110" s="271">
        <v>100</v>
      </c>
      <c r="B110" s="293" t="s">
        <v>1886</v>
      </c>
      <c r="C110" s="83" t="s">
        <v>475</v>
      </c>
      <c r="D110" s="83" t="s">
        <v>476</v>
      </c>
      <c r="E110" s="96" t="s">
        <v>767</v>
      </c>
      <c r="F110" s="96" t="s">
        <v>885</v>
      </c>
      <c r="G110" s="96" t="s">
        <v>886</v>
      </c>
      <c r="H110" s="96" t="s">
        <v>724</v>
      </c>
      <c r="I110" s="96" t="s">
        <v>887</v>
      </c>
      <c r="J110" s="96" t="s">
        <v>888</v>
      </c>
      <c r="K110" s="96" t="s">
        <v>192</v>
      </c>
      <c r="L110" s="97" t="s">
        <v>756</v>
      </c>
      <c r="M110" s="96" t="s">
        <v>757</v>
      </c>
      <c r="N110" s="96" t="s">
        <v>758</v>
      </c>
      <c r="O110" s="97" t="s">
        <v>759</v>
      </c>
      <c r="P110" s="96" t="s">
        <v>760</v>
      </c>
      <c r="Q110" s="83">
        <v>2</v>
      </c>
      <c r="R110" s="83">
        <v>4</v>
      </c>
      <c r="S110" s="84">
        <f t="shared" si="5"/>
        <v>8</v>
      </c>
      <c r="T110" s="84" t="str">
        <f t="shared" si="6"/>
        <v>Medio</v>
      </c>
      <c r="U110" s="83">
        <v>25</v>
      </c>
      <c r="V110" s="84">
        <f t="shared" si="7"/>
        <v>200</v>
      </c>
      <c r="W110" s="84" t="str">
        <f t="shared" si="8"/>
        <v>II</v>
      </c>
      <c r="X110" s="84" t="str">
        <f t="shared" si="9"/>
        <v>No Aceptable o Aceptable con controles</v>
      </c>
      <c r="Y110" s="83">
        <v>1</v>
      </c>
      <c r="Z110" s="83" t="s">
        <v>798</v>
      </c>
      <c r="AA110" s="83" t="s">
        <v>500</v>
      </c>
      <c r="AB110" s="85"/>
      <c r="AC110" s="83" t="s">
        <v>497</v>
      </c>
      <c r="AD110" s="83" t="s">
        <v>889</v>
      </c>
      <c r="AE110" s="83" t="s">
        <v>890</v>
      </c>
      <c r="AF110" s="294" t="s">
        <v>497</v>
      </c>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s="71" customFormat="1" ht="40.200000000000003" customHeight="1" x14ac:dyDescent="0.3">
      <c r="A111" s="271">
        <v>101</v>
      </c>
      <c r="B111" s="293" t="s">
        <v>1886</v>
      </c>
      <c r="C111" s="83" t="s">
        <v>475</v>
      </c>
      <c r="D111" s="83" t="s">
        <v>476</v>
      </c>
      <c r="E111" s="96" t="s">
        <v>767</v>
      </c>
      <c r="F111" s="96" t="s">
        <v>885</v>
      </c>
      <c r="G111" s="96" t="s">
        <v>886</v>
      </c>
      <c r="H111" s="96" t="s">
        <v>724</v>
      </c>
      <c r="I111" s="96" t="s">
        <v>887</v>
      </c>
      <c r="J111" s="96" t="s">
        <v>891</v>
      </c>
      <c r="K111" s="96" t="s">
        <v>192</v>
      </c>
      <c r="L111" s="97" t="s">
        <v>735</v>
      </c>
      <c r="M111" s="96" t="s">
        <v>803</v>
      </c>
      <c r="N111" s="96" t="s">
        <v>737</v>
      </c>
      <c r="O111" s="97" t="s">
        <v>560</v>
      </c>
      <c r="P111" s="96" t="s">
        <v>633</v>
      </c>
      <c r="Q111" s="83">
        <v>2</v>
      </c>
      <c r="R111" s="83">
        <v>4</v>
      </c>
      <c r="S111" s="84">
        <f t="shared" si="5"/>
        <v>8</v>
      </c>
      <c r="T111" s="84" t="str">
        <f t="shared" si="6"/>
        <v>Medio</v>
      </c>
      <c r="U111" s="83">
        <v>25</v>
      </c>
      <c r="V111" s="84">
        <f t="shared" si="7"/>
        <v>200</v>
      </c>
      <c r="W111" s="84" t="str">
        <f t="shared" si="8"/>
        <v>II</v>
      </c>
      <c r="X111" s="84" t="str">
        <f t="shared" si="9"/>
        <v>No Aceptable o Aceptable con controles</v>
      </c>
      <c r="Y111" s="83">
        <v>1</v>
      </c>
      <c r="Z111" s="83" t="s">
        <v>738</v>
      </c>
      <c r="AA111" s="83" t="s">
        <v>500</v>
      </c>
      <c r="AB111" s="85"/>
      <c r="AC111" s="83" t="s">
        <v>497</v>
      </c>
      <c r="AD111" s="83" t="s">
        <v>892</v>
      </c>
      <c r="AE111" s="83" t="s">
        <v>893</v>
      </c>
      <c r="AF111" s="294" t="s">
        <v>894</v>
      </c>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64" s="71" customFormat="1" ht="40.200000000000003" customHeight="1" x14ac:dyDescent="0.3">
      <c r="A112" s="271">
        <v>102</v>
      </c>
      <c r="B112" s="293" t="s">
        <v>1886</v>
      </c>
      <c r="C112" s="83" t="s">
        <v>475</v>
      </c>
      <c r="D112" s="83" t="s">
        <v>476</v>
      </c>
      <c r="E112" s="96" t="s">
        <v>767</v>
      </c>
      <c r="F112" s="96" t="s">
        <v>885</v>
      </c>
      <c r="G112" s="96" t="s">
        <v>886</v>
      </c>
      <c r="H112" s="96" t="s">
        <v>724</v>
      </c>
      <c r="I112" s="96" t="s">
        <v>887</v>
      </c>
      <c r="J112" s="96" t="s">
        <v>895</v>
      </c>
      <c r="K112" s="96" t="s">
        <v>192</v>
      </c>
      <c r="L112" s="97" t="s">
        <v>558</v>
      </c>
      <c r="M112" s="96" t="s">
        <v>559</v>
      </c>
      <c r="N112" s="96" t="s">
        <v>497</v>
      </c>
      <c r="O112" s="97" t="s">
        <v>560</v>
      </c>
      <c r="P112" s="96" t="s">
        <v>561</v>
      </c>
      <c r="Q112" s="83">
        <v>2</v>
      </c>
      <c r="R112" s="83">
        <v>3</v>
      </c>
      <c r="S112" s="84">
        <f t="shared" si="5"/>
        <v>6</v>
      </c>
      <c r="T112" s="84" t="str">
        <f t="shared" si="6"/>
        <v>Medio</v>
      </c>
      <c r="U112" s="83">
        <v>25</v>
      </c>
      <c r="V112" s="84">
        <f t="shared" si="7"/>
        <v>150</v>
      </c>
      <c r="W112" s="84" t="str">
        <f t="shared" si="8"/>
        <v>II</v>
      </c>
      <c r="X112" s="84" t="str">
        <f t="shared" si="9"/>
        <v>No Aceptable o Aceptable con controles</v>
      </c>
      <c r="Y112" s="83">
        <v>1</v>
      </c>
      <c r="Z112" s="83" t="s">
        <v>896</v>
      </c>
      <c r="AA112" s="83" t="s">
        <v>500</v>
      </c>
      <c r="AB112" s="85"/>
      <c r="AC112" s="83" t="s">
        <v>497</v>
      </c>
      <c r="AD112" s="83" t="s">
        <v>897</v>
      </c>
      <c r="AE112" s="83" t="s">
        <v>497</v>
      </c>
      <c r="AF112" s="294" t="s">
        <v>497</v>
      </c>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64" s="71" customFormat="1" ht="40.200000000000003" customHeight="1" x14ac:dyDescent="0.3">
      <c r="A113" s="271">
        <v>103</v>
      </c>
      <c r="B113" s="293" t="s">
        <v>1886</v>
      </c>
      <c r="C113" s="83" t="s">
        <v>475</v>
      </c>
      <c r="D113" s="83" t="s">
        <v>476</v>
      </c>
      <c r="E113" s="96" t="s">
        <v>767</v>
      </c>
      <c r="F113" s="96" t="s">
        <v>885</v>
      </c>
      <c r="G113" s="96" t="s">
        <v>886</v>
      </c>
      <c r="H113" s="96" t="s">
        <v>724</v>
      </c>
      <c r="I113" s="96" t="s">
        <v>887</v>
      </c>
      <c r="J113" s="96" t="s">
        <v>898</v>
      </c>
      <c r="K113" s="96" t="s">
        <v>158</v>
      </c>
      <c r="L113" s="97" t="s">
        <v>600</v>
      </c>
      <c r="M113" s="96" t="s">
        <v>601</v>
      </c>
      <c r="N113" s="96" t="s">
        <v>602</v>
      </c>
      <c r="O113" s="97" t="s">
        <v>840</v>
      </c>
      <c r="P113" s="96" t="s">
        <v>633</v>
      </c>
      <c r="Q113" s="83">
        <v>2</v>
      </c>
      <c r="R113" s="83">
        <v>4</v>
      </c>
      <c r="S113" s="84">
        <f t="shared" si="5"/>
        <v>8</v>
      </c>
      <c r="T113" s="84" t="str">
        <f t="shared" si="6"/>
        <v>Medio</v>
      </c>
      <c r="U113" s="83">
        <v>25</v>
      </c>
      <c r="V113" s="84">
        <f t="shared" si="7"/>
        <v>200</v>
      </c>
      <c r="W113" s="84" t="str">
        <f t="shared" si="8"/>
        <v>II</v>
      </c>
      <c r="X113" s="84" t="str">
        <f t="shared" si="9"/>
        <v>No Aceptable o Aceptable con controles</v>
      </c>
      <c r="Y113" s="83">
        <v>1</v>
      </c>
      <c r="Z113" s="83" t="s">
        <v>838</v>
      </c>
      <c r="AA113" s="83" t="s">
        <v>500</v>
      </c>
      <c r="AB113" s="85"/>
      <c r="AC113" s="83" t="s">
        <v>497</v>
      </c>
      <c r="AD113" s="83" t="s">
        <v>497</v>
      </c>
      <c r="AE113" s="83" t="s">
        <v>497</v>
      </c>
      <c r="AF113" s="294" t="s">
        <v>899</v>
      </c>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64" s="71" customFormat="1" ht="40.200000000000003" customHeight="1" x14ac:dyDescent="0.3">
      <c r="A114" s="271">
        <v>104</v>
      </c>
      <c r="B114" s="293" t="s">
        <v>1886</v>
      </c>
      <c r="C114" s="83" t="s">
        <v>475</v>
      </c>
      <c r="D114" s="83" t="s">
        <v>476</v>
      </c>
      <c r="E114" s="96" t="s">
        <v>767</v>
      </c>
      <c r="F114" s="96" t="s">
        <v>885</v>
      </c>
      <c r="G114" s="96" t="s">
        <v>886</v>
      </c>
      <c r="H114" s="96" t="s">
        <v>724</v>
      </c>
      <c r="I114" s="96" t="s">
        <v>887</v>
      </c>
      <c r="J114" s="96" t="s">
        <v>900</v>
      </c>
      <c r="K114" s="96" t="s">
        <v>135</v>
      </c>
      <c r="L114" s="97" t="s">
        <v>624</v>
      </c>
      <c r="M114" s="96" t="s">
        <v>625</v>
      </c>
      <c r="N114" s="96" t="s">
        <v>497</v>
      </c>
      <c r="O114" s="97" t="s">
        <v>620</v>
      </c>
      <c r="P114" s="96" t="s">
        <v>511</v>
      </c>
      <c r="Q114" s="83">
        <v>2</v>
      </c>
      <c r="R114" s="83">
        <v>3</v>
      </c>
      <c r="S114" s="84">
        <f t="shared" si="5"/>
        <v>6</v>
      </c>
      <c r="T114" s="84" t="str">
        <f t="shared" si="6"/>
        <v>Medio</v>
      </c>
      <c r="U114" s="83">
        <v>25</v>
      </c>
      <c r="V114" s="84">
        <f t="shared" si="7"/>
        <v>150</v>
      </c>
      <c r="W114" s="84" t="str">
        <f t="shared" si="8"/>
        <v>II</v>
      </c>
      <c r="X114" s="84" t="str">
        <f t="shared" si="9"/>
        <v>No Aceptable o Aceptable con controles</v>
      </c>
      <c r="Y114" s="83">
        <v>1</v>
      </c>
      <c r="Z114" s="221" t="s">
        <v>621</v>
      </c>
      <c r="AA114" s="83" t="s">
        <v>500</v>
      </c>
      <c r="AB114" s="85"/>
      <c r="AC114" s="83" t="s">
        <v>497</v>
      </c>
      <c r="AD114" s="83" t="s">
        <v>497</v>
      </c>
      <c r="AE114" s="83" t="s">
        <v>820</v>
      </c>
      <c r="AF114" s="294" t="s">
        <v>497</v>
      </c>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64" s="71" customFormat="1" ht="40.200000000000003" customHeight="1" x14ac:dyDescent="0.3">
      <c r="A115" s="271">
        <v>105</v>
      </c>
      <c r="B115" s="293" t="s">
        <v>1886</v>
      </c>
      <c r="C115" s="83" t="s">
        <v>475</v>
      </c>
      <c r="D115" s="83" t="s">
        <v>476</v>
      </c>
      <c r="E115" s="96" t="s">
        <v>767</v>
      </c>
      <c r="F115" s="96" t="s">
        <v>885</v>
      </c>
      <c r="G115" s="96" t="s">
        <v>886</v>
      </c>
      <c r="H115" s="96" t="s">
        <v>724</v>
      </c>
      <c r="I115" s="96" t="s">
        <v>887</v>
      </c>
      <c r="J115" s="96" t="s">
        <v>901</v>
      </c>
      <c r="K115" s="96" t="s">
        <v>135</v>
      </c>
      <c r="L115" s="97" t="s">
        <v>618</v>
      </c>
      <c r="M115" s="96" t="s">
        <v>619</v>
      </c>
      <c r="N115" s="96" t="s">
        <v>497</v>
      </c>
      <c r="O115" s="97" t="s">
        <v>620</v>
      </c>
      <c r="P115" s="96" t="s">
        <v>633</v>
      </c>
      <c r="Q115" s="83">
        <v>2</v>
      </c>
      <c r="R115" s="83">
        <v>3</v>
      </c>
      <c r="S115" s="84">
        <f t="shared" si="5"/>
        <v>6</v>
      </c>
      <c r="T115" s="84" t="str">
        <f t="shared" si="6"/>
        <v>Medio</v>
      </c>
      <c r="U115" s="83">
        <v>25</v>
      </c>
      <c r="V115" s="84">
        <f t="shared" si="7"/>
        <v>150</v>
      </c>
      <c r="W115" s="84" t="str">
        <f t="shared" si="8"/>
        <v>II</v>
      </c>
      <c r="X115" s="84" t="str">
        <f t="shared" si="9"/>
        <v>No Aceptable o Aceptable con controles</v>
      </c>
      <c r="Y115" s="83">
        <v>1</v>
      </c>
      <c r="Z115" s="221" t="s">
        <v>621</v>
      </c>
      <c r="AA115" s="83" t="s">
        <v>500</v>
      </c>
      <c r="AB115" s="85"/>
      <c r="AC115" s="83" t="s">
        <v>497</v>
      </c>
      <c r="AD115" s="83" t="s">
        <v>497</v>
      </c>
      <c r="AE115" s="83" t="s">
        <v>820</v>
      </c>
      <c r="AF115" s="294" t="s">
        <v>497</v>
      </c>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64" s="71" customFormat="1" ht="40.200000000000003" customHeight="1" x14ac:dyDescent="0.3">
      <c r="A116" s="271">
        <v>106</v>
      </c>
      <c r="B116" s="293" t="s">
        <v>1886</v>
      </c>
      <c r="C116" s="83" t="s">
        <v>475</v>
      </c>
      <c r="D116" s="83" t="s">
        <v>476</v>
      </c>
      <c r="E116" s="96" t="s">
        <v>767</v>
      </c>
      <c r="F116" s="96" t="s">
        <v>885</v>
      </c>
      <c r="G116" s="96" t="s">
        <v>886</v>
      </c>
      <c r="H116" s="96" t="s">
        <v>724</v>
      </c>
      <c r="I116" s="96" t="s">
        <v>887</v>
      </c>
      <c r="J116" s="96" t="s">
        <v>902</v>
      </c>
      <c r="K116" s="96" t="s">
        <v>234</v>
      </c>
      <c r="L116" s="97" t="s">
        <v>784</v>
      </c>
      <c r="M116" s="96" t="s">
        <v>903</v>
      </c>
      <c r="N116" s="96" t="s">
        <v>904</v>
      </c>
      <c r="O116" s="97" t="s">
        <v>632</v>
      </c>
      <c r="P116" s="96" t="s">
        <v>633</v>
      </c>
      <c r="Q116" s="83">
        <v>2</v>
      </c>
      <c r="R116" s="83">
        <v>4</v>
      </c>
      <c r="S116" s="84">
        <f t="shared" si="5"/>
        <v>8</v>
      </c>
      <c r="T116" s="84" t="str">
        <f t="shared" si="6"/>
        <v>Medio</v>
      </c>
      <c r="U116" s="83">
        <v>60</v>
      </c>
      <c r="V116" s="84">
        <f t="shared" si="7"/>
        <v>480</v>
      </c>
      <c r="W116" s="84" t="str">
        <f t="shared" si="8"/>
        <v>II</v>
      </c>
      <c r="X116" s="84" t="str">
        <f t="shared" si="9"/>
        <v>No Aceptable o Aceptable con controles</v>
      </c>
      <c r="Y116" s="83">
        <v>1</v>
      </c>
      <c r="Z116" s="83" t="s">
        <v>905</v>
      </c>
      <c r="AA116" s="83" t="s">
        <v>500</v>
      </c>
      <c r="AB116" s="85"/>
      <c r="AC116" s="83" t="s">
        <v>497</v>
      </c>
      <c r="AD116" s="83" t="s">
        <v>497</v>
      </c>
      <c r="AE116" s="83" t="s">
        <v>906</v>
      </c>
      <c r="AF116" s="294" t="s">
        <v>497</v>
      </c>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64" s="71" customFormat="1" ht="40.200000000000003" customHeight="1" x14ac:dyDescent="0.3">
      <c r="A117" s="271">
        <v>107</v>
      </c>
      <c r="B117" s="293" t="s">
        <v>1886</v>
      </c>
      <c r="C117" s="83" t="s">
        <v>475</v>
      </c>
      <c r="D117" s="83" t="s">
        <v>476</v>
      </c>
      <c r="E117" s="96" t="s">
        <v>767</v>
      </c>
      <c r="F117" s="96" t="s">
        <v>885</v>
      </c>
      <c r="G117" s="96" t="s">
        <v>886</v>
      </c>
      <c r="H117" s="96" t="s">
        <v>724</v>
      </c>
      <c r="I117" s="96" t="s">
        <v>887</v>
      </c>
      <c r="J117" s="96" t="s">
        <v>907</v>
      </c>
      <c r="K117" s="96" t="s">
        <v>167</v>
      </c>
      <c r="L117" s="97" t="s">
        <v>483</v>
      </c>
      <c r="M117" s="96" t="s">
        <v>484</v>
      </c>
      <c r="N117" s="96" t="s">
        <v>485</v>
      </c>
      <c r="O117" s="97" t="s">
        <v>486</v>
      </c>
      <c r="P117" s="96" t="s">
        <v>487</v>
      </c>
      <c r="Q117" s="83">
        <v>2</v>
      </c>
      <c r="R117" s="83">
        <v>4</v>
      </c>
      <c r="S117" s="84">
        <f t="shared" si="5"/>
        <v>8</v>
      </c>
      <c r="T117" s="84" t="str">
        <f t="shared" si="6"/>
        <v>Medio</v>
      </c>
      <c r="U117" s="83">
        <v>25</v>
      </c>
      <c r="V117" s="84">
        <f t="shared" si="7"/>
        <v>200</v>
      </c>
      <c r="W117" s="84" t="str">
        <f t="shared" si="8"/>
        <v>II</v>
      </c>
      <c r="X117" s="84" t="str">
        <f t="shared" si="9"/>
        <v>No Aceptable o Aceptable con controles</v>
      </c>
      <c r="Y117" s="83">
        <v>1</v>
      </c>
      <c r="Z117" s="83" t="s">
        <v>882</v>
      </c>
      <c r="AA117" s="83" t="s">
        <v>500</v>
      </c>
      <c r="AB117" s="85"/>
      <c r="AC117" s="83" t="s">
        <v>497</v>
      </c>
      <c r="AD117" s="83" t="s">
        <v>497</v>
      </c>
      <c r="AE117" s="83" t="s">
        <v>908</v>
      </c>
      <c r="AF117" s="294" t="s">
        <v>497</v>
      </c>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64" s="71" customFormat="1" ht="40.200000000000003" customHeight="1" x14ac:dyDescent="0.3">
      <c r="A118" s="271">
        <v>108</v>
      </c>
      <c r="B118" s="293" t="s">
        <v>1886</v>
      </c>
      <c r="C118" s="83" t="s">
        <v>475</v>
      </c>
      <c r="D118" s="83" t="s">
        <v>476</v>
      </c>
      <c r="E118" s="96" t="s">
        <v>767</v>
      </c>
      <c r="F118" s="96" t="s">
        <v>885</v>
      </c>
      <c r="G118" s="96" t="s">
        <v>886</v>
      </c>
      <c r="H118" s="96" t="s">
        <v>724</v>
      </c>
      <c r="I118" s="96" t="s">
        <v>887</v>
      </c>
      <c r="J118" s="96" t="s">
        <v>907</v>
      </c>
      <c r="K118" s="96" t="s">
        <v>167</v>
      </c>
      <c r="L118" s="97" t="s">
        <v>545</v>
      </c>
      <c r="M118" s="96" t="s">
        <v>546</v>
      </c>
      <c r="N118" s="96" t="s">
        <v>497</v>
      </c>
      <c r="O118" s="97" t="s">
        <v>909</v>
      </c>
      <c r="P118" s="96" t="s">
        <v>487</v>
      </c>
      <c r="Q118" s="83">
        <v>2</v>
      </c>
      <c r="R118" s="83">
        <v>2</v>
      </c>
      <c r="S118" s="84">
        <f t="shared" si="5"/>
        <v>4</v>
      </c>
      <c r="T118" s="84" t="str">
        <f t="shared" si="6"/>
        <v>Bajo</v>
      </c>
      <c r="U118" s="83">
        <v>25</v>
      </c>
      <c r="V118" s="84">
        <f t="shared" si="7"/>
        <v>100</v>
      </c>
      <c r="W118" s="84" t="str">
        <f t="shared" si="8"/>
        <v>III</v>
      </c>
      <c r="X118" s="84" t="str">
        <f t="shared" si="9"/>
        <v>Aceptable</v>
      </c>
      <c r="Y118" s="83">
        <v>1</v>
      </c>
      <c r="Z118" s="83" t="s">
        <v>882</v>
      </c>
      <c r="AA118" s="83" t="s">
        <v>500</v>
      </c>
      <c r="AB118" s="85"/>
      <c r="AC118" s="230" t="s">
        <v>497</v>
      </c>
      <c r="AD118" s="230" t="s">
        <v>497</v>
      </c>
      <c r="AE118" s="230"/>
      <c r="AF118" s="311" t="s">
        <v>491</v>
      </c>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64" s="71" customFormat="1" ht="40.200000000000003" customHeight="1" x14ac:dyDescent="0.3">
      <c r="A119" s="271">
        <v>109</v>
      </c>
      <c r="B119" s="293" t="s">
        <v>1886</v>
      </c>
      <c r="C119" s="83" t="s">
        <v>475</v>
      </c>
      <c r="D119" s="83" t="s">
        <v>476</v>
      </c>
      <c r="E119" s="96" t="s">
        <v>767</v>
      </c>
      <c r="F119" s="96" t="s">
        <v>885</v>
      </c>
      <c r="G119" s="96" t="s">
        <v>886</v>
      </c>
      <c r="H119" s="96" t="s">
        <v>724</v>
      </c>
      <c r="I119" s="96" t="s">
        <v>887</v>
      </c>
      <c r="J119" s="96" t="s">
        <v>910</v>
      </c>
      <c r="K119" s="96" t="s">
        <v>272</v>
      </c>
      <c r="L119" s="97" t="s">
        <v>911</v>
      </c>
      <c r="M119" s="96" t="s">
        <v>912</v>
      </c>
      <c r="N119" s="96" t="s">
        <v>497</v>
      </c>
      <c r="O119" s="97" t="s">
        <v>913</v>
      </c>
      <c r="P119" s="96" t="s">
        <v>497</v>
      </c>
      <c r="Q119" s="83">
        <v>2</v>
      </c>
      <c r="R119" s="83">
        <v>3</v>
      </c>
      <c r="S119" s="84">
        <f t="shared" si="5"/>
        <v>6</v>
      </c>
      <c r="T119" s="84" t="str">
        <f t="shared" si="6"/>
        <v>Medio</v>
      </c>
      <c r="U119" s="83">
        <v>25</v>
      </c>
      <c r="V119" s="84">
        <f t="shared" si="7"/>
        <v>150</v>
      </c>
      <c r="W119" s="84" t="str">
        <f t="shared" si="8"/>
        <v>II</v>
      </c>
      <c r="X119" s="84" t="str">
        <f t="shared" si="9"/>
        <v>No Aceptable o Aceptable con controles</v>
      </c>
      <c r="Y119" s="83">
        <v>1</v>
      </c>
      <c r="Z119" s="83" t="s">
        <v>914</v>
      </c>
      <c r="AA119" s="83" t="s">
        <v>532</v>
      </c>
      <c r="AB119" s="85"/>
      <c r="AC119" s="83" t="s">
        <v>497</v>
      </c>
      <c r="AD119" s="83" t="s">
        <v>497</v>
      </c>
      <c r="AE119" s="83" t="s">
        <v>1984</v>
      </c>
      <c r="AF119" s="294" t="s">
        <v>497</v>
      </c>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64" s="71" customFormat="1" ht="40.200000000000003" customHeight="1" x14ac:dyDescent="0.3">
      <c r="A120" s="271">
        <v>110</v>
      </c>
      <c r="B120" s="293" t="s">
        <v>1886</v>
      </c>
      <c r="C120" s="83" t="s">
        <v>475</v>
      </c>
      <c r="D120" s="83" t="s">
        <v>476</v>
      </c>
      <c r="E120" s="96" t="s">
        <v>767</v>
      </c>
      <c r="F120" s="96" t="s">
        <v>885</v>
      </c>
      <c r="G120" s="96" t="s">
        <v>886</v>
      </c>
      <c r="H120" s="96" t="s">
        <v>724</v>
      </c>
      <c r="I120" s="96" t="s">
        <v>887</v>
      </c>
      <c r="J120" s="96" t="s">
        <v>534</v>
      </c>
      <c r="K120" s="96" t="s">
        <v>272</v>
      </c>
      <c r="L120" s="97" t="s">
        <v>535</v>
      </c>
      <c r="M120" s="96" t="s">
        <v>536</v>
      </c>
      <c r="N120" s="96" t="s">
        <v>497</v>
      </c>
      <c r="O120" s="97" t="s">
        <v>530</v>
      </c>
      <c r="P120" s="96" t="s">
        <v>497</v>
      </c>
      <c r="Q120" s="83">
        <v>2</v>
      </c>
      <c r="R120" s="83">
        <v>3</v>
      </c>
      <c r="S120" s="84">
        <f t="shared" si="5"/>
        <v>6</v>
      </c>
      <c r="T120" s="84" t="str">
        <f t="shared" si="6"/>
        <v>Medio</v>
      </c>
      <c r="U120" s="83">
        <v>60</v>
      </c>
      <c r="V120" s="84">
        <f t="shared" si="7"/>
        <v>360</v>
      </c>
      <c r="W120" s="84" t="str">
        <f t="shared" si="8"/>
        <v>II</v>
      </c>
      <c r="X120" s="84" t="str">
        <f t="shared" si="9"/>
        <v>No Aceptable o Aceptable con controles</v>
      </c>
      <c r="Y120" s="83">
        <v>1</v>
      </c>
      <c r="Z120" s="83" t="s">
        <v>531</v>
      </c>
      <c r="AA120" s="83" t="s">
        <v>818</v>
      </c>
      <c r="AB120" s="85"/>
      <c r="AC120" s="83" t="s">
        <v>497</v>
      </c>
      <c r="AD120" s="83" t="s">
        <v>497</v>
      </c>
      <c r="AE120" s="83" t="s">
        <v>1984</v>
      </c>
      <c r="AF120" s="294" t="s">
        <v>497</v>
      </c>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64" s="71" customFormat="1" ht="40.200000000000003" customHeight="1" x14ac:dyDescent="0.3">
      <c r="A121" s="271">
        <v>111</v>
      </c>
      <c r="B121" s="293" t="s">
        <v>1886</v>
      </c>
      <c r="C121" s="83" t="s">
        <v>475</v>
      </c>
      <c r="D121" s="83" t="s">
        <v>476</v>
      </c>
      <c r="E121" s="96" t="s">
        <v>767</v>
      </c>
      <c r="F121" s="96" t="s">
        <v>915</v>
      </c>
      <c r="G121" s="96" t="s">
        <v>769</v>
      </c>
      <c r="H121" s="96" t="s">
        <v>480</v>
      </c>
      <c r="I121" s="96" t="s">
        <v>916</v>
      </c>
      <c r="J121" s="96" t="s">
        <v>917</v>
      </c>
      <c r="K121" s="96" t="s">
        <v>326</v>
      </c>
      <c r="L121" s="97" t="s">
        <v>565</v>
      </c>
      <c r="M121" s="96" t="s">
        <v>566</v>
      </c>
      <c r="N121" s="96" t="s">
        <v>691</v>
      </c>
      <c r="O121" s="97" t="s">
        <v>568</v>
      </c>
      <c r="P121" s="96" t="s">
        <v>569</v>
      </c>
      <c r="Q121" s="83">
        <v>2</v>
      </c>
      <c r="R121" s="83">
        <v>2</v>
      </c>
      <c r="S121" s="84">
        <f t="shared" si="5"/>
        <v>4</v>
      </c>
      <c r="T121" s="84" t="str">
        <f t="shared" si="6"/>
        <v>Bajo</v>
      </c>
      <c r="U121" s="83">
        <v>25</v>
      </c>
      <c r="V121" s="84">
        <f t="shared" si="7"/>
        <v>100</v>
      </c>
      <c r="W121" s="84" t="str">
        <f t="shared" si="8"/>
        <v>III</v>
      </c>
      <c r="X121" s="84" t="str">
        <f t="shared" si="9"/>
        <v>Aceptable</v>
      </c>
      <c r="Y121" s="83">
        <v>3</v>
      </c>
      <c r="Z121" s="83" t="s">
        <v>575</v>
      </c>
      <c r="AA121" s="83" t="s">
        <v>500</v>
      </c>
      <c r="AB121" s="85"/>
      <c r="AC121" s="83" t="s">
        <v>497</v>
      </c>
      <c r="AD121" s="83" t="s">
        <v>497</v>
      </c>
      <c r="AE121" s="83" t="s">
        <v>918</v>
      </c>
      <c r="AF121" s="294" t="s">
        <v>919</v>
      </c>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64" s="71" customFormat="1" ht="40.200000000000003" customHeight="1" x14ac:dyDescent="0.3">
      <c r="A122" s="271">
        <v>112</v>
      </c>
      <c r="B122" s="293" t="s">
        <v>1886</v>
      </c>
      <c r="C122" s="83" t="s">
        <v>475</v>
      </c>
      <c r="D122" s="83" t="s">
        <v>476</v>
      </c>
      <c r="E122" s="96" t="s">
        <v>767</v>
      </c>
      <c r="F122" s="96" t="s">
        <v>915</v>
      </c>
      <c r="G122" s="96" t="s">
        <v>769</v>
      </c>
      <c r="H122" s="96" t="s">
        <v>480</v>
      </c>
      <c r="I122" s="96" t="s">
        <v>916</v>
      </c>
      <c r="J122" s="96" t="s">
        <v>920</v>
      </c>
      <c r="K122" s="96" t="s">
        <v>234</v>
      </c>
      <c r="L122" s="97" t="s">
        <v>784</v>
      </c>
      <c r="M122" s="96" t="s">
        <v>785</v>
      </c>
      <c r="N122" s="96" t="s">
        <v>786</v>
      </c>
      <c r="O122" s="97" t="s">
        <v>787</v>
      </c>
      <c r="P122" s="96" t="s">
        <v>633</v>
      </c>
      <c r="Q122" s="83">
        <v>2</v>
      </c>
      <c r="R122" s="83">
        <v>3</v>
      </c>
      <c r="S122" s="84">
        <f t="shared" si="5"/>
        <v>6</v>
      </c>
      <c r="T122" s="84" t="str">
        <f t="shared" si="6"/>
        <v>Medio</v>
      </c>
      <c r="U122" s="83">
        <v>60</v>
      </c>
      <c r="V122" s="84">
        <f t="shared" si="7"/>
        <v>360</v>
      </c>
      <c r="W122" s="84" t="str">
        <f t="shared" si="8"/>
        <v>II</v>
      </c>
      <c r="X122" s="84" t="str">
        <f t="shared" si="9"/>
        <v>No Aceptable o Aceptable con controles</v>
      </c>
      <c r="Y122" s="83">
        <v>3</v>
      </c>
      <c r="Z122" s="83" t="s">
        <v>905</v>
      </c>
      <c r="AA122" s="83" t="s">
        <v>500</v>
      </c>
      <c r="AB122" s="85"/>
      <c r="AC122" s="83" t="s">
        <v>497</v>
      </c>
      <c r="AD122" s="83" t="s">
        <v>497</v>
      </c>
      <c r="AE122" s="83" t="s">
        <v>906</v>
      </c>
      <c r="AF122" s="294" t="s">
        <v>497</v>
      </c>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64" s="71" customFormat="1" ht="40.200000000000003" customHeight="1" x14ac:dyDescent="0.3">
      <c r="A123" s="271">
        <v>113</v>
      </c>
      <c r="B123" s="293" t="s">
        <v>1886</v>
      </c>
      <c r="C123" s="83" t="s">
        <v>475</v>
      </c>
      <c r="D123" s="83" t="s">
        <v>476</v>
      </c>
      <c r="E123" s="96" t="s">
        <v>767</v>
      </c>
      <c r="F123" s="96" t="s">
        <v>921</v>
      </c>
      <c r="G123" s="96" t="s">
        <v>922</v>
      </c>
      <c r="H123" s="96" t="s">
        <v>480</v>
      </c>
      <c r="I123" s="96" t="s">
        <v>923</v>
      </c>
      <c r="J123" s="96" t="s">
        <v>924</v>
      </c>
      <c r="K123" s="96" t="s">
        <v>234</v>
      </c>
      <c r="L123" s="97" t="s">
        <v>925</v>
      </c>
      <c r="M123" s="96" t="s">
        <v>926</v>
      </c>
      <c r="N123" s="96" t="s">
        <v>491</v>
      </c>
      <c r="O123" s="97" t="s">
        <v>927</v>
      </c>
      <c r="P123" s="96" t="s">
        <v>928</v>
      </c>
      <c r="Q123" s="83">
        <v>2</v>
      </c>
      <c r="R123" s="83">
        <v>3</v>
      </c>
      <c r="S123" s="84">
        <f t="shared" si="5"/>
        <v>6</v>
      </c>
      <c r="T123" s="84" t="str">
        <f t="shared" si="6"/>
        <v>Medio</v>
      </c>
      <c r="U123" s="83">
        <v>60</v>
      </c>
      <c r="V123" s="84">
        <f t="shared" si="7"/>
        <v>360</v>
      </c>
      <c r="W123" s="84" t="str">
        <f t="shared" si="8"/>
        <v>II</v>
      </c>
      <c r="X123" s="84" t="str">
        <f t="shared" si="9"/>
        <v>No Aceptable o Aceptable con controles</v>
      </c>
      <c r="Y123" s="83">
        <v>3</v>
      </c>
      <c r="Z123" s="83" t="s">
        <v>929</v>
      </c>
      <c r="AA123" s="83" t="s">
        <v>500</v>
      </c>
      <c r="AB123" s="85"/>
      <c r="AC123" s="83" t="s">
        <v>497</v>
      </c>
      <c r="AD123" s="83" t="s">
        <v>497</v>
      </c>
      <c r="AE123" s="83" t="s">
        <v>930</v>
      </c>
      <c r="AF123" s="294" t="s">
        <v>931</v>
      </c>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64" s="71" customFormat="1" ht="40.200000000000003" customHeight="1" x14ac:dyDescent="0.3">
      <c r="A124" s="271">
        <v>114</v>
      </c>
      <c r="B124" s="293" t="s">
        <v>1886</v>
      </c>
      <c r="C124" s="83" t="s">
        <v>475</v>
      </c>
      <c r="D124" s="83" t="s">
        <v>476</v>
      </c>
      <c r="E124" s="96" t="s">
        <v>767</v>
      </c>
      <c r="F124" s="96" t="s">
        <v>921</v>
      </c>
      <c r="G124" s="96" t="s">
        <v>922</v>
      </c>
      <c r="H124" s="96" t="s">
        <v>480</v>
      </c>
      <c r="I124" s="96" t="s">
        <v>923</v>
      </c>
      <c r="J124" s="96" t="s">
        <v>932</v>
      </c>
      <c r="K124" s="96" t="s">
        <v>234</v>
      </c>
      <c r="L124" s="97" t="s">
        <v>552</v>
      </c>
      <c r="M124" s="96" t="s">
        <v>933</v>
      </c>
      <c r="N124" s="96" t="s">
        <v>491</v>
      </c>
      <c r="O124" s="97" t="s">
        <v>554</v>
      </c>
      <c r="P124" s="96" t="s">
        <v>928</v>
      </c>
      <c r="Q124" s="83">
        <v>2</v>
      </c>
      <c r="R124" s="83">
        <v>2</v>
      </c>
      <c r="S124" s="84">
        <f t="shared" si="5"/>
        <v>4</v>
      </c>
      <c r="T124" s="84" t="str">
        <f t="shared" si="6"/>
        <v>Bajo</v>
      </c>
      <c r="U124" s="83">
        <v>60</v>
      </c>
      <c r="V124" s="84">
        <f t="shared" si="7"/>
        <v>240</v>
      </c>
      <c r="W124" s="84" t="str">
        <f t="shared" si="8"/>
        <v>II</v>
      </c>
      <c r="X124" s="84" t="str">
        <f t="shared" si="9"/>
        <v>No Aceptable o Aceptable con controles</v>
      </c>
      <c r="Y124" s="83">
        <v>3</v>
      </c>
      <c r="Z124" s="83" t="s">
        <v>934</v>
      </c>
      <c r="AA124" s="83" t="s">
        <v>500</v>
      </c>
      <c r="AB124" s="85"/>
      <c r="AC124" s="83" t="s">
        <v>497</v>
      </c>
      <c r="AD124" s="83" t="s">
        <v>497</v>
      </c>
      <c r="AE124" s="83" t="s">
        <v>497</v>
      </c>
      <c r="AF124" s="294" t="s">
        <v>935</v>
      </c>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64" s="71" customFormat="1" ht="40.200000000000003" customHeight="1" x14ac:dyDescent="0.3">
      <c r="A125" s="271">
        <v>115</v>
      </c>
      <c r="B125" s="293" t="s">
        <v>1886</v>
      </c>
      <c r="C125" s="83" t="s">
        <v>475</v>
      </c>
      <c r="D125" s="83" t="s">
        <v>476</v>
      </c>
      <c r="E125" s="96" t="s">
        <v>767</v>
      </c>
      <c r="F125" s="96" t="s">
        <v>2003</v>
      </c>
      <c r="G125" s="96" t="s">
        <v>922</v>
      </c>
      <c r="H125" s="96" t="s">
        <v>480</v>
      </c>
      <c r="I125" s="96" t="s">
        <v>2004</v>
      </c>
      <c r="J125" s="96" t="s">
        <v>2005</v>
      </c>
      <c r="K125" s="96" t="s">
        <v>167</v>
      </c>
      <c r="L125" s="97" t="s">
        <v>495</v>
      </c>
      <c r="M125" s="96" t="s">
        <v>496</v>
      </c>
      <c r="N125" s="96" t="s">
        <v>497</v>
      </c>
      <c r="O125" s="97" t="s">
        <v>486</v>
      </c>
      <c r="P125" s="96" t="s">
        <v>633</v>
      </c>
      <c r="Q125" s="83">
        <v>2</v>
      </c>
      <c r="R125" s="83">
        <v>4</v>
      </c>
      <c r="S125" s="84">
        <f t="shared" si="5"/>
        <v>8</v>
      </c>
      <c r="T125" s="84" t="str">
        <f t="shared" si="6"/>
        <v>Medio</v>
      </c>
      <c r="U125" s="83">
        <v>25</v>
      </c>
      <c r="V125" s="84">
        <f t="shared" si="7"/>
        <v>200</v>
      </c>
      <c r="W125" s="84" t="str">
        <f t="shared" si="8"/>
        <v>II</v>
      </c>
      <c r="X125" s="84" t="str">
        <f t="shared" si="9"/>
        <v>No Aceptable o Aceptable con controles</v>
      </c>
      <c r="Y125" s="83">
        <v>2</v>
      </c>
      <c r="Z125" s="83" t="s">
        <v>585</v>
      </c>
      <c r="AA125" s="83" t="s">
        <v>2006</v>
      </c>
      <c r="AB125" s="85"/>
      <c r="AC125" s="83" t="s">
        <v>497</v>
      </c>
      <c r="AD125" s="83" t="s">
        <v>497</v>
      </c>
      <c r="AE125" s="83" t="s">
        <v>2007</v>
      </c>
      <c r="AF125" s="294" t="s">
        <v>497</v>
      </c>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64" s="71" customFormat="1" ht="40.200000000000003" customHeight="1" x14ac:dyDescent="0.3">
      <c r="A126" s="271">
        <v>116</v>
      </c>
      <c r="B126" s="293" t="s">
        <v>1886</v>
      </c>
      <c r="C126" s="83" t="s">
        <v>475</v>
      </c>
      <c r="D126" s="83" t="s">
        <v>476</v>
      </c>
      <c r="E126" s="96" t="s">
        <v>767</v>
      </c>
      <c r="F126" s="96" t="s">
        <v>2008</v>
      </c>
      <c r="G126" s="96" t="s">
        <v>922</v>
      </c>
      <c r="H126" s="96" t="s">
        <v>480</v>
      </c>
      <c r="I126" s="96" t="s">
        <v>937</v>
      </c>
      <c r="J126" s="96" t="s">
        <v>2009</v>
      </c>
      <c r="K126" s="96" t="s">
        <v>234</v>
      </c>
      <c r="L126" s="97" t="s">
        <v>552</v>
      </c>
      <c r="M126" s="96" t="s">
        <v>1987</v>
      </c>
      <c r="N126" s="96" t="s">
        <v>497</v>
      </c>
      <c r="O126" s="97" t="s">
        <v>2010</v>
      </c>
      <c r="P126" s="96" t="s">
        <v>633</v>
      </c>
      <c r="Q126" s="83">
        <v>2</v>
      </c>
      <c r="R126" s="83">
        <v>4</v>
      </c>
      <c r="S126" s="84">
        <f t="shared" si="5"/>
        <v>8</v>
      </c>
      <c r="T126" s="84" t="str">
        <f t="shared" si="6"/>
        <v>Medio</v>
      </c>
      <c r="U126" s="83">
        <v>25</v>
      </c>
      <c r="V126" s="84">
        <f t="shared" si="7"/>
        <v>200</v>
      </c>
      <c r="W126" s="84" t="str">
        <f t="shared" si="8"/>
        <v>II</v>
      </c>
      <c r="X126" s="84" t="str">
        <f t="shared" si="9"/>
        <v>No Aceptable o Aceptable con controles</v>
      </c>
      <c r="Y126" s="83">
        <v>3</v>
      </c>
      <c r="Z126" s="83" t="s">
        <v>585</v>
      </c>
      <c r="AA126" s="83" t="s">
        <v>500</v>
      </c>
      <c r="AB126" s="85"/>
      <c r="AC126" s="83" t="s">
        <v>497</v>
      </c>
      <c r="AD126" s="83" t="s">
        <v>497</v>
      </c>
      <c r="AE126" s="83" t="s">
        <v>831</v>
      </c>
      <c r="AF126" s="294" t="s">
        <v>497</v>
      </c>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64" s="71" customFormat="1" ht="40.200000000000003" customHeight="1" x14ac:dyDescent="0.3">
      <c r="A127" s="271">
        <v>117</v>
      </c>
      <c r="B127" s="293" t="s">
        <v>1886</v>
      </c>
      <c r="C127" s="83" t="s">
        <v>475</v>
      </c>
      <c r="D127" s="83" t="s">
        <v>476</v>
      </c>
      <c r="E127" s="96" t="s">
        <v>767</v>
      </c>
      <c r="F127" s="96" t="s">
        <v>936</v>
      </c>
      <c r="G127" s="96" t="s">
        <v>922</v>
      </c>
      <c r="H127" s="96" t="s">
        <v>480</v>
      </c>
      <c r="I127" s="96" t="s">
        <v>937</v>
      </c>
      <c r="J127" s="96" t="s">
        <v>938</v>
      </c>
      <c r="K127" s="96" t="s">
        <v>234</v>
      </c>
      <c r="L127" s="97" t="s">
        <v>552</v>
      </c>
      <c r="M127" s="96" t="s">
        <v>630</v>
      </c>
      <c r="N127" s="96" t="s">
        <v>631</v>
      </c>
      <c r="O127" s="97" t="s">
        <v>632</v>
      </c>
      <c r="P127" s="96" t="s">
        <v>633</v>
      </c>
      <c r="Q127" s="83">
        <v>2</v>
      </c>
      <c r="R127" s="83">
        <v>2</v>
      </c>
      <c r="S127" s="84">
        <f t="shared" si="5"/>
        <v>4</v>
      </c>
      <c r="T127" s="84" t="str">
        <f t="shared" si="6"/>
        <v>Bajo</v>
      </c>
      <c r="U127" s="83">
        <v>60</v>
      </c>
      <c r="V127" s="84">
        <f t="shared" si="7"/>
        <v>240</v>
      </c>
      <c r="W127" s="84" t="str">
        <f t="shared" si="8"/>
        <v>II</v>
      </c>
      <c r="X127" s="84" t="str">
        <f t="shared" si="9"/>
        <v>No Aceptable o Aceptable con controles</v>
      </c>
      <c r="Y127" s="83">
        <v>3</v>
      </c>
      <c r="Z127" s="83" t="s">
        <v>746</v>
      </c>
      <c r="AA127" s="83" t="s">
        <v>500</v>
      </c>
      <c r="AB127" s="85"/>
      <c r="AC127" s="83" t="s">
        <v>497</v>
      </c>
      <c r="AD127" s="83" t="s">
        <v>497</v>
      </c>
      <c r="AE127" s="83" t="s">
        <v>497</v>
      </c>
      <c r="AF127" s="294" t="s">
        <v>935</v>
      </c>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64" s="71" customFormat="1" ht="40.200000000000003" customHeight="1" x14ac:dyDescent="0.3">
      <c r="A128" s="271">
        <v>118</v>
      </c>
      <c r="B128" s="293" t="s">
        <v>1886</v>
      </c>
      <c r="C128" s="83" t="s">
        <v>475</v>
      </c>
      <c r="D128" s="83" t="s">
        <v>476</v>
      </c>
      <c r="E128" s="96" t="s">
        <v>767</v>
      </c>
      <c r="F128" s="96" t="s">
        <v>936</v>
      </c>
      <c r="G128" s="96" t="s">
        <v>922</v>
      </c>
      <c r="H128" s="96" t="s">
        <v>480</v>
      </c>
      <c r="I128" s="96" t="s">
        <v>937</v>
      </c>
      <c r="J128" s="96" t="s">
        <v>939</v>
      </c>
      <c r="K128" s="96" t="s">
        <v>234</v>
      </c>
      <c r="L128" s="97" t="s">
        <v>778</v>
      </c>
      <c r="M128" s="96" t="s">
        <v>779</v>
      </c>
      <c r="N128" s="96" t="s">
        <v>631</v>
      </c>
      <c r="O128" s="97" t="s">
        <v>2011</v>
      </c>
      <c r="P128" s="96" t="s">
        <v>633</v>
      </c>
      <c r="Q128" s="83">
        <v>2</v>
      </c>
      <c r="R128" s="83">
        <v>2</v>
      </c>
      <c r="S128" s="84">
        <f t="shared" si="5"/>
        <v>4</v>
      </c>
      <c r="T128" s="84" t="str">
        <f t="shared" si="6"/>
        <v>Bajo</v>
      </c>
      <c r="U128" s="83">
        <v>60</v>
      </c>
      <c r="V128" s="84">
        <f t="shared" si="7"/>
        <v>240</v>
      </c>
      <c r="W128" s="84" t="str">
        <f t="shared" si="8"/>
        <v>II</v>
      </c>
      <c r="X128" s="84" t="str">
        <f t="shared" si="9"/>
        <v>No Aceptable o Aceptable con controles</v>
      </c>
      <c r="Y128" s="83">
        <v>3</v>
      </c>
      <c r="Z128" s="83" t="s">
        <v>746</v>
      </c>
      <c r="AA128" s="83" t="s">
        <v>500</v>
      </c>
      <c r="AB128" s="85"/>
      <c r="AC128" s="230" t="s">
        <v>497</v>
      </c>
      <c r="AD128" s="230" t="s">
        <v>497</v>
      </c>
      <c r="AE128" s="230"/>
      <c r="AF128" s="311" t="s">
        <v>491</v>
      </c>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64" s="71" customFormat="1" ht="40.200000000000003" customHeight="1" x14ac:dyDescent="0.3">
      <c r="A129" s="271">
        <v>119</v>
      </c>
      <c r="B129" s="293" t="s">
        <v>1886</v>
      </c>
      <c r="C129" s="83" t="s">
        <v>475</v>
      </c>
      <c r="D129" s="83" t="s">
        <v>476</v>
      </c>
      <c r="E129" s="96" t="s">
        <v>767</v>
      </c>
      <c r="F129" s="96" t="s">
        <v>936</v>
      </c>
      <c r="G129" s="96" t="s">
        <v>922</v>
      </c>
      <c r="H129" s="96" t="s">
        <v>480</v>
      </c>
      <c r="I129" s="96" t="s">
        <v>937</v>
      </c>
      <c r="J129" s="96" t="s">
        <v>941</v>
      </c>
      <c r="K129" s="96" t="s">
        <v>234</v>
      </c>
      <c r="L129" s="97" t="s">
        <v>784</v>
      </c>
      <c r="M129" s="96" t="s">
        <v>903</v>
      </c>
      <c r="N129" s="96" t="s">
        <v>904</v>
      </c>
      <c r="O129" s="97" t="s">
        <v>942</v>
      </c>
      <c r="P129" s="96" t="s">
        <v>633</v>
      </c>
      <c r="Q129" s="83">
        <v>2</v>
      </c>
      <c r="R129" s="83">
        <v>1</v>
      </c>
      <c r="S129" s="84">
        <f t="shared" si="5"/>
        <v>2</v>
      </c>
      <c r="T129" s="84" t="str">
        <f t="shared" si="6"/>
        <v>Bajo</v>
      </c>
      <c r="U129" s="83">
        <v>60</v>
      </c>
      <c r="V129" s="84">
        <f t="shared" si="7"/>
        <v>120</v>
      </c>
      <c r="W129" s="84" t="str">
        <f t="shared" si="8"/>
        <v>III</v>
      </c>
      <c r="X129" s="84" t="str">
        <f t="shared" si="9"/>
        <v>Aceptable</v>
      </c>
      <c r="Y129" s="83">
        <v>3</v>
      </c>
      <c r="Z129" s="83" t="s">
        <v>746</v>
      </c>
      <c r="AA129" s="83" t="s">
        <v>500</v>
      </c>
      <c r="AB129" s="85"/>
      <c r="AC129" s="83" t="s">
        <v>497</v>
      </c>
      <c r="AD129" s="83" t="s">
        <v>497</v>
      </c>
      <c r="AE129" s="83" t="s">
        <v>497</v>
      </c>
      <c r="AF129" s="294" t="s">
        <v>497</v>
      </c>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64" s="71" customFormat="1" ht="40.200000000000003" customHeight="1" x14ac:dyDescent="0.3">
      <c r="A130" s="271">
        <v>120</v>
      </c>
      <c r="B130" s="293" t="s">
        <v>1886</v>
      </c>
      <c r="C130" s="83" t="s">
        <v>475</v>
      </c>
      <c r="D130" s="83" t="s">
        <v>476</v>
      </c>
      <c r="E130" s="96" t="s">
        <v>767</v>
      </c>
      <c r="F130" s="96" t="s">
        <v>936</v>
      </c>
      <c r="G130" s="96" t="s">
        <v>922</v>
      </c>
      <c r="H130" s="96" t="s">
        <v>480</v>
      </c>
      <c r="I130" s="96" t="s">
        <v>937</v>
      </c>
      <c r="J130" s="96" t="s">
        <v>943</v>
      </c>
      <c r="K130" s="96" t="s">
        <v>234</v>
      </c>
      <c r="L130" s="97" t="s">
        <v>638</v>
      </c>
      <c r="M130" s="96" t="s">
        <v>772</v>
      </c>
      <c r="N130" s="96" t="s">
        <v>631</v>
      </c>
      <c r="O130" s="97" t="s">
        <v>940</v>
      </c>
      <c r="P130" s="96" t="s">
        <v>633</v>
      </c>
      <c r="Q130" s="83">
        <v>2</v>
      </c>
      <c r="R130" s="83">
        <v>2</v>
      </c>
      <c r="S130" s="84">
        <f t="shared" si="5"/>
        <v>4</v>
      </c>
      <c r="T130" s="84" t="str">
        <f t="shared" si="6"/>
        <v>Bajo</v>
      </c>
      <c r="U130" s="83">
        <v>25</v>
      </c>
      <c r="V130" s="84">
        <f t="shared" si="7"/>
        <v>100</v>
      </c>
      <c r="W130" s="84" t="str">
        <f t="shared" si="8"/>
        <v>III</v>
      </c>
      <c r="X130" s="84" t="str">
        <f t="shared" si="9"/>
        <v>Aceptable</v>
      </c>
      <c r="Y130" s="83">
        <v>3</v>
      </c>
      <c r="Z130" s="83" t="s">
        <v>746</v>
      </c>
      <c r="AA130" s="83" t="s">
        <v>500</v>
      </c>
      <c r="AB130" s="85"/>
      <c r="AC130" s="83" t="s">
        <v>497</v>
      </c>
      <c r="AD130" s="83" t="s">
        <v>497</v>
      </c>
      <c r="AE130" s="83" t="s">
        <v>497</v>
      </c>
      <c r="AF130" s="294" t="s">
        <v>497</v>
      </c>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64" s="71" customFormat="1" ht="40.200000000000003" customHeight="1" x14ac:dyDescent="0.3">
      <c r="A131" s="271">
        <v>121</v>
      </c>
      <c r="B131" s="293" t="s">
        <v>1886</v>
      </c>
      <c r="C131" s="83" t="s">
        <v>475</v>
      </c>
      <c r="D131" s="83" t="s">
        <v>476</v>
      </c>
      <c r="E131" s="96" t="s">
        <v>767</v>
      </c>
      <c r="F131" s="96" t="s">
        <v>936</v>
      </c>
      <c r="G131" s="96" t="s">
        <v>922</v>
      </c>
      <c r="H131" s="96" t="s">
        <v>480</v>
      </c>
      <c r="I131" s="96" t="s">
        <v>937</v>
      </c>
      <c r="J131" s="96" t="s">
        <v>944</v>
      </c>
      <c r="K131" s="96" t="s">
        <v>213</v>
      </c>
      <c r="L131" s="97" t="s">
        <v>684</v>
      </c>
      <c r="M131" s="96" t="s">
        <v>812</v>
      </c>
      <c r="N131" s="96" t="s">
        <v>813</v>
      </c>
      <c r="O131" s="97" t="s">
        <v>945</v>
      </c>
      <c r="P131" s="96" t="s">
        <v>633</v>
      </c>
      <c r="Q131" s="83">
        <v>2</v>
      </c>
      <c r="R131" s="83">
        <v>2</v>
      </c>
      <c r="S131" s="84">
        <f t="shared" si="5"/>
        <v>4</v>
      </c>
      <c r="T131" s="84" t="str">
        <f t="shared" si="6"/>
        <v>Bajo</v>
      </c>
      <c r="U131" s="83">
        <v>25</v>
      </c>
      <c r="V131" s="84">
        <f t="shared" si="7"/>
        <v>100</v>
      </c>
      <c r="W131" s="84" t="str">
        <f t="shared" si="8"/>
        <v>III</v>
      </c>
      <c r="X131" s="84" t="str">
        <f t="shared" si="9"/>
        <v>Aceptable</v>
      </c>
      <c r="Y131" s="83">
        <v>3</v>
      </c>
      <c r="Z131" s="83" t="s">
        <v>746</v>
      </c>
      <c r="AA131" s="83" t="s">
        <v>500</v>
      </c>
      <c r="AB131" s="85"/>
      <c r="AC131" s="83" t="s">
        <v>815</v>
      </c>
      <c r="AD131" s="83" t="s">
        <v>497</v>
      </c>
      <c r="AE131" s="83" t="s">
        <v>497</v>
      </c>
      <c r="AF131" s="294" t="s">
        <v>816</v>
      </c>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64" s="71" customFormat="1" ht="40.200000000000003" customHeight="1" x14ac:dyDescent="0.3">
      <c r="A132" s="271">
        <v>122</v>
      </c>
      <c r="B132" s="293" t="s">
        <v>1886</v>
      </c>
      <c r="C132" s="83" t="s">
        <v>475</v>
      </c>
      <c r="D132" s="83" t="s">
        <v>476</v>
      </c>
      <c r="E132" s="96" t="s">
        <v>767</v>
      </c>
      <c r="F132" s="96" t="s">
        <v>2003</v>
      </c>
      <c r="G132" s="96" t="s">
        <v>922</v>
      </c>
      <c r="H132" s="96" t="s">
        <v>480</v>
      </c>
      <c r="I132" s="96" t="s">
        <v>937</v>
      </c>
      <c r="J132" s="96" t="s">
        <v>2005</v>
      </c>
      <c r="K132" s="96" t="s">
        <v>167</v>
      </c>
      <c r="L132" s="97" t="s">
        <v>495</v>
      </c>
      <c r="M132" s="96" t="s">
        <v>496</v>
      </c>
      <c r="N132" s="96" t="s">
        <v>497</v>
      </c>
      <c r="O132" s="97" t="s">
        <v>486</v>
      </c>
      <c r="P132" s="96" t="s">
        <v>633</v>
      </c>
      <c r="Q132" s="83">
        <v>2</v>
      </c>
      <c r="R132" s="83">
        <v>4</v>
      </c>
      <c r="S132" s="84">
        <f t="shared" si="5"/>
        <v>8</v>
      </c>
      <c r="T132" s="84" t="str">
        <f t="shared" si="6"/>
        <v>Medio</v>
      </c>
      <c r="U132" s="83">
        <v>25</v>
      </c>
      <c r="V132" s="84">
        <f t="shared" si="7"/>
        <v>200</v>
      </c>
      <c r="W132" s="84" t="str">
        <f t="shared" si="8"/>
        <v>II</v>
      </c>
      <c r="X132" s="84" t="str">
        <f t="shared" si="9"/>
        <v>No Aceptable o Aceptable con controles</v>
      </c>
      <c r="Y132" s="83">
        <v>2</v>
      </c>
      <c r="Z132" s="83" t="s">
        <v>585</v>
      </c>
      <c r="AA132" s="83" t="s">
        <v>2006</v>
      </c>
      <c r="AB132" s="85"/>
      <c r="AC132" s="83" t="s">
        <v>497</v>
      </c>
      <c r="AD132" s="83" t="s">
        <v>497</v>
      </c>
      <c r="AE132" s="83" t="s">
        <v>2007</v>
      </c>
      <c r="AF132" s="294"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40.200000000000003" customHeight="1" x14ac:dyDescent="0.3">
      <c r="A133" s="271">
        <v>123</v>
      </c>
      <c r="B133" s="293" t="s">
        <v>1886</v>
      </c>
      <c r="C133" s="83" t="s">
        <v>475</v>
      </c>
      <c r="D133" s="83" t="s">
        <v>476</v>
      </c>
      <c r="E133" s="96" t="s">
        <v>767</v>
      </c>
      <c r="F133" s="96" t="s">
        <v>946</v>
      </c>
      <c r="G133" s="96" t="s">
        <v>947</v>
      </c>
      <c r="H133" s="96" t="s">
        <v>724</v>
      </c>
      <c r="I133" s="96" t="s">
        <v>948</v>
      </c>
      <c r="J133" s="96" t="s">
        <v>949</v>
      </c>
      <c r="K133" s="96" t="s">
        <v>234</v>
      </c>
      <c r="L133" s="97" t="s">
        <v>638</v>
      </c>
      <c r="M133" s="96" t="s">
        <v>639</v>
      </c>
      <c r="N133" s="96" t="s">
        <v>950</v>
      </c>
      <c r="O133" s="97" t="s">
        <v>830</v>
      </c>
      <c r="P133" s="96" t="s">
        <v>951</v>
      </c>
      <c r="Q133" s="83">
        <v>2</v>
      </c>
      <c r="R133" s="83">
        <v>4</v>
      </c>
      <c r="S133" s="84">
        <f t="shared" si="5"/>
        <v>8</v>
      </c>
      <c r="T133" s="84" t="str">
        <f t="shared" si="6"/>
        <v>Medio</v>
      </c>
      <c r="U133" s="83">
        <v>25</v>
      </c>
      <c r="V133" s="84">
        <f t="shared" si="7"/>
        <v>200</v>
      </c>
      <c r="W133" s="84" t="str">
        <f t="shared" si="8"/>
        <v>II</v>
      </c>
      <c r="X133" s="84" t="str">
        <f t="shared" si="9"/>
        <v>No Aceptable o Aceptable con controles</v>
      </c>
      <c r="Y133" s="83">
        <v>3</v>
      </c>
      <c r="Z133" s="83" t="s">
        <v>585</v>
      </c>
      <c r="AA133" s="83" t="s">
        <v>500</v>
      </c>
      <c r="AB133" s="85"/>
      <c r="AC133" s="83" t="s">
        <v>952</v>
      </c>
      <c r="AD133" s="83" t="s">
        <v>497</v>
      </c>
      <c r="AE133" s="83" t="s">
        <v>497</v>
      </c>
      <c r="AF133" s="294" t="s">
        <v>954</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40.200000000000003" customHeight="1" x14ac:dyDescent="0.3">
      <c r="A134" s="271">
        <v>124</v>
      </c>
      <c r="B134" s="293" t="s">
        <v>1886</v>
      </c>
      <c r="C134" s="83" t="s">
        <v>475</v>
      </c>
      <c r="D134" s="83" t="s">
        <v>476</v>
      </c>
      <c r="E134" s="96" t="s">
        <v>767</v>
      </c>
      <c r="F134" s="96" t="s">
        <v>946</v>
      </c>
      <c r="G134" s="96" t="s">
        <v>947</v>
      </c>
      <c r="H134" s="96" t="s">
        <v>724</v>
      </c>
      <c r="I134" s="96" t="s">
        <v>948</v>
      </c>
      <c r="J134" s="96" t="s">
        <v>955</v>
      </c>
      <c r="K134" s="96" t="s">
        <v>234</v>
      </c>
      <c r="L134" s="97" t="s">
        <v>784</v>
      </c>
      <c r="M134" s="96" t="s">
        <v>785</v>
      </c>
      <c r="N134" s="96" t="s">
        <v>786</v>
      </c>
      <c r="O134" s="97" t="s">
        <v>787</v>
      </c>
      <c r="P134" s="96" t="s">
        <v>951</v>
      </c>
      <c r="Q134" s="83">
        <v>2</v>
      </c>
      <c r="R134" s="83">
        <v>3</v>
      </c>
      <c r="S134" s="84">
        <f t="shared" si="5"/>
        <v>6</v>
      </c>
      <c r="T134" s="84" t="str">
        <f t="shared" si="6"/>
        <v>Medio</v>
      </c>
      <c r="U134" s="83">
        <v>25</v>
      </c>
      <c r="V134" s="84">
        <f t="shared" si="7"/>
        <v>150</v>
      </c>
      <c r="W134" s="84" t="str">
        <f t="shared" si="8"/>
        <v>II</v>
      </c>
      <c r="X134" s="84" t="str">
        <f t="shared" si="9"/>
        <v>No Aceptable o Aceptable con controles</v>
      </c>
      <c r="Y134" s="83">
        <v>3</v>
      </c>
      <c r="Z134" s="83" t="s">
        <v>585</v>
      </c>
      <c r="AA134" s="83" t="s">
        <v>500</v>
      </c>
      <c r="AB134" s="85"/>
      <c r="AC134" s="230"/>
      <c r="AD134" s="230"/>
      <c r="AE134" s="230"/>
      <c r="AF134" s="311" t="s">
        <v>491</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71" customFormat="1" ht="40.200000000000003" customHeight="1" x14ac:dyDescent="0.3">
      <c r="A135" s="271">
        <v>125</v>
      </c>
      <c r="B135" s="293" t="s">
        <v>1886</v>
      </c>
      <c r="C135" s="83" t="s">
        <v>475</v>
      </c>
      <c r="D135" s="83" t="s">
        <v>476</v>
      </c>
      <c r="E135" s="96" t="s">
        <v>767</v>
      </c>
      <c r="F135" s="96" t="s">
        <v>946</v>
      </c>
      <c r="G135" s="96" t="s">
        <v>947</v>
      </c>
      <c r="H135" s="96" t="s">
        <v>724</v>
      </c>
      <c r="I135" s="96" t="s">
        <v>948</v>
      </c>
      <c r="J135" s="96" t="s">
        <v>956</v>
      </c>
      <c r="K135" s="96" t="s">
        <v>234</v>
      </c>
      <c r="L135" s="97" t="s">
        <v>957</v>
      </c>
      <c r="M135" s="96" t="s">
        <v>958</v>
      </c>
      <c r="N135" s="96" t="s">
        <v>490</v>
      </c>
      <c r="O135" s="97" t="s">
        <v>959</v>
      </c>
      <c r="P135" s="96" t="s">
        <v>960</v>
      </c>
      <c r="Q135" s="83">
        <v>2</v>
      </c>
      <c r="R135" s="83">
        <v>4</v>
      </c>
      <c r="S135" s="84">
        <f t="shared" si="5"/>
        <v>8</v>
      </c>
      <c r="T135" s="84" t="str">
        <f t="shared" si="6"/>
        <v>Medio</v>
      </c>
      <c r="U135" s="83">
        <v>60</v>
      </c>
      <c r="V135" s="84">
        <f t="shared" si="7"/>
        <v>480</v>
      </c>
      <c r="W135" s="84" t="str">
        <f t="shared" si="8"/>
        <v>II</v>
      </c>
      <c r="X135" s="84" t="str">
        <f t="shared" si="9"/>
        <v>No Aceptable o Aceptable con controles</v>
      </c>
      <c r="Y135" s="83">
        <v>3</v>
      </c>
      <c r="Z135" s="83" t="s">
        <v>585</v>
      </c>
      <c r="AA135" s="83" t="s">
        <v>500</v>
      </c>
      <c r="AB135" s="85"/>
      <c r="AC135" s="83" t="s">
        <v>497</v>
      </c>
      <c r="AD135" s="83" t="s">
        <v>497</v>
      </c>
      <c r="AE135" s="83" t="s">
        <v>2012</v>
      </c>
      <c r="AF135" s="294" t="s">
        <v>497</v>
      </c>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64" s="71" customFormat="1" ht="40.200000000000003" customHeight="1" x14ac:dyDescent="0.3">
      <c r="A136" s="271">
        <v>126</v>
      </c>
      <c r="B136" s="293" t="s">
        <v>1886</v>
      </c>
      <c r="C136" s="83" t="s">
        <v>475</v>
      </c>
      <c r="D136" s="83" t="s">
        <v>476</v>
      </c>
      <c r="E136" s="96" t="s">
        <v>767</v>
      </c>
      <c r="F136" s="96" t="s">
        <v>946</v>
      </c>
      <c r="G136" s="96" t="s">
        <v>947</v>
      </c>
      <c r="H136" s="96" t="s">
        <v>724</v>
      </c>
      <c r="I136" s="96" t="s">
        <v>948</v>
      </c>
      <c r="J136" s="96" t="s">
        <v>963</v>
      </c>
      <c r="K136" s="96" t="s">
        <v>167</v>
      </c>
      <c r="L136" s="97" t="s">
        <v>765</v>
      </c>
      <c r="M136" s="96" t="s">
        <v>484</v>
      </c>
      <c r="N136" s="96" t="s">
        <v>950</v>
      </c>
      <c r="O136" s="97" t="s">
        <v>830</v>
      </c>
      <c r="P136" s="96" t="s">
        <v>951</v>
      </c>
      <c r="Q136" s="83">
        <v>2</v>
      </c>
      <c r="R136" s="83">
        <v>4</v>
      </c>
      <c r="S136" s="84">
        <f t="shared" si="5"/>
        <v>8</v>
      </c>
      <c r="T136" s="84" t="str">
        <f t="shared" si="6"/>
        <v>Medio</v>
      </c>
      <c r="U136" s="83">
        <v>10</v>
      </c>
      <c r="V136" s="84">
        <f t="shared" si="7"/>
        <v>80</v>
      </c>
      <c r="W136" s="84" t="str">
        <f t="shared" si="8"/>
        <v>III</v>
      </c>
      <c r="X136" s="84" t="str">
        <f t="shared" si="9"/>
        <v>Aceptable</v>
      </c>
      <c r="Y136" s="83">
        <v>3</v>
      </c>
      <c r="Z136" s="83" t="s">
        <v>488</v>
      </c>
      <c r="AA136" s="83" t="s">
        <v>500</v>
      </c>
      <c r="AB136" s="85"/>
      <c r="AC136" s="230" t="s">
        <v>491</v>
      </c>
      <c r="AD136" s="230" t="s">
        <v>491</v>
      </c>
      <c r="AE136" s="230" t="s">
        <v>491</v>
      </c>
      <c r="AF136" s="311" t="s">
        <v>491</v>
      </c>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64" s="71" customFormat="1" ht="40.200000000000003" customHeight="1" x14ac:dyDescent="0.3">
      <c r="A137" s="271">
        <v>127</v>
      </c>
      <c r="B137" s="293" t="s">
        <v>1886</v>
      </c>
      <c r="C137" s="83" t="s">
        <v>475</v>
      </c>
      <c r="D137" s="83" t="s">
        <v>476</v>
      </c>
      <c r="E137" s="96" t="s">
        <v>767</v>
      </c>
      <c r="F137" s="96" t="s">
        <v>946</v>
      </c>
      <c r="G137" s="96" t="s">
        <v>947</v>
      </c>
      <c r="H137" s="96" t="s">
        <v>724</v>
      </c>
      <c r="I137" s="96" t="s">
        <v>948</v>
      </c>
      <c r="J137" s="96" t="s">
        <v>964</v>
      </c>
      <c r="K137" s="96" t="s">
        <v>272</v>
      </c>
      <c r="L137" s="97" t="s">
        <v>965</v>
      </c>
      <c r="M137" s="96" t="s">
        <v>966</v>
      </c>
      <c r="N137" s="96" t="s">
        <v>497</v>
      </c>
      <c r="O137" s="97" t="s">
        <v>530</v>
      </c>
      <c r="P137" s="96" t="s">
        <v>487</v>
      </c>
      <c r="Q137" s="83">
        <v>2</v>
      </c>
      <c r="R137" s="83">
        <v>3</v>
      </c>
      <c r="S137" s="84">
        <f t="shared" si="5"/>
        <v>6</v>
      </c>
      <c r="T137" s="84" t="str">
        <f t="shared" si="6"/>
        <v>Medio</v>
      </c>
      <c r="U137" s="83">
        <v>25</v>
      </c>
      <c r="V137" s="84">
        <f t="shared" si="7"/>
        <v>150</v>
      </c>
      <c r="W137" s="84" t="str">
        <f t="shared" si="8"/>
        <v>II</v>
      </c>
      <c r="X137" s="84" t="str">
        <f t="shared" si="9"/>
        <v>No Aceptable o Aceptable con controles</v>
      </c>
      <c r="Y137" s="83">
        <v>3</v>
      </c>
      <c r="Z137" s="83" t="s">
        <v>914</v>
      </c>
      <c r="AA137" s="83" t="s">
        <v>967</v>
      </c>
      <c r="AB137" s="85"/>
      <c r="AC137" s="83" t="s">
        <v>497</v>
      </c>
      <c r="AD137" s="83" t="s">
        <v>497</v>
      </c>
      <c r="AE137" s="83" t="s">
        <v>1984</v>
      </c>
      <c r="AF137" s="294" t="s">
        <v>497</v>
      </c>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64" s="71" customFormat="1" ht="40.200000000000003" customHeight="1" x14ac:dyDescent="0.3">
      <c r="A138" s="271">
        <v>128</v>
      </c>
      <c r="B138" s="293" t="s">
        <v>1886</v>
      </c>
      <c r="C138" s="83" t="s">
        <v>475</v>
      </c>
      <c r="D138" s="83" t="s">
        <v>476</v>
      </c>
      <c r="E138" s="96" t="s">
        <v>767</v>
      </c>
      <c r="F138" s="96" t="s">
        <v>2013</v>
      </c>
      <c r="G138" s="96" t="s">
        <v>947</v>
      </c>
      <c r="H138" s="96" t="s">
        <v>480</v>
      </c>
      <c r="I138" s="96" t="s">
        <v>980</v>
      </c>
      <c r="J138" s="96" t="s">
        <v>1970</v>
      </c>
      <c r="K138" s="96" t="s">
        <v>213</v>
      </c>
      <c r="L138" s="97" t="s">
        <v>684</v>
      </c>
      <c r="M138" s="96" t="s">
        <v>504</v>
      </c>
      <c r="N138" s="96" t="s">
        <v>497</v>
      </c>
      <c r="O138" s="97" t="s">
        <v>2014</v>
      </c>
      <c r="P138" s="96" t="s">
        <v>487</v>
      </c>
      <c r="Q138" s="83">
        <v>0</v>
      </c>
      <c r="R138" s="83">
        <v>3</v>
      </c>
      <c r="S138" s="84" t="str">
        <f t="shared" si="5"/>
        <v>N/A</v>
      </c>
      <c r="T138" s="84" t="str">
        <f t="shared" si="6"/>
        <v>N/A</v>
      </c>
      <c r="U138" s="83">
        <v>60</v>
      </c>
      <c r="V138" s="84" t="str">
        <f t="shared" si="7"/>
        <v>N/A</v>
      </c>
      <c r="W138" s="65" t="str">
        <f t="shared" si="8"/>
        <v>IV</v>
      </c>
      <c r="X138" s="84" t="str">
        <f t="shared" si="9"/>
        <v>Aceptable</v>
      </c>
      <c r="Y138" s="83">
        <v>6</v>
      </c>
      <c r="Z138" s="221" t="s">
        <v>506</v>
      </c>
      <c r="AA138" s="83" t="s">
        <v>489</v>
      </c>
      <c r="AB138" s="83" t="s">
        <v>490</v>
      </c>
      <c r="AC138" s="83" t="s">
        <v>497</v>
      </c>
      <c r="AD138" s="83" t="s">
        <v>497</v>
      </c>
      <c r="AE138" s="83" t="s">
        <v>1972</v>
      </c>
      <c r="AF138" s="294" t="s">
        <v>497</v>
      </c>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64" s="71" customFormat="1" ht="40.200000000000003" customHeight="1" x14ac:dyDescent="0.3">
      <c r="A139" s="271">
        <v>129</v>
      </c>
      <c r="B139" s="293" t="s">
        <v>1886</v>
      </c>
      <c r="C139" s="83" t="s">
        <v>475</v>
      </c>
      <c r="D139" s="83" t="s">
        <v>476</v>
      </c>
      <c r="E139" s="96" t="s">
        <v>767</v>
      </c>
      <c r="F139" s="96" t="s">
        <v>2013</v>
      </c>
      <c r="G139" s="96" t="s">
        <v>947</v>
      </c>
      <c r="H139" s="96" t="s">
        <v>480</v>
      </c>
      <c r="I139" s="96" t="s">
        <v>980</v>
      </c>
      <c r="J139" s="96" t="s">
        <v>2015</v>
      </c>
      <c r="K139" s="96" t="s">
        <v>234</v>
      </c>
      <c r="L139" s="97" t="s">
        <v>957</v>
      </c>
      <c r="M139" s="96" t="s">
        <v>958</v>
      </c>
      <c r="N139" s="96" t="s">
        <v>497</v>
      </c>
      <c r="O139" s="97" t="s">
        <v>959</v>
      </c>
      <c r="P139" s="96" t="s">
        <v>960</v>
      </c>
      <c r="Q139" s="83">
        <v>2</v>
      </c>
      <c r="R139" s="83">
        <v>2</v>
      </c>
      <c r="S139" s="84">
        <f t="shared" si="5"/>
        <v>4</v>
      </c>
      <c r="T139" s="84" t="str">
        <f t="shared" si="6"/>
        <v>Bajo</v>
      </c>
      <c r="U139" s="83">
        <v>60</v>
      </c>
      <c r="V139" s="84">
        <f t="shared" si="7"/>
        <v>240</v>
      </c>
      <c r="W139" s="84" t="str">
        <f t="shared" si="8"/>
        <v>II</v>
      </c>
      <c r="X139" s="84" t="str">
        <f t="shared" si="9"/>
        <v>No Aceptable o Aceptable con controles</v>
      </c>
      <c r="Y139" s="83">
        <v>3</v>
      </c>
      <c r="Z139" s="83" t="s">
        <v>585</v>
      </c>
      <c r="AA139" s="83" t="s">
        <v>500</v>
      </c>
      <c r="AB139" s="85"/>
      <c r="AC139" s="230" t="s">
        <v>491</v>
      </c>
      <c r="AD139" s="230" t="s">
        <v>491</v>
      </c>
      <c r="AE139" s="230"/>
      <c r="AF139" s="311" t="s">
        <v>491</v>
      </c>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64" s="71" customFormat="1" ht="40.200000000000003" customHeight="1" x14ac:dyDescent="0.3">
      <c r="A140" s="271">
        <v>130</v>
      </c>
      <c r="B140" s="293" t="s">
        <v>1886</v>
      </c>
      <c r="C140" s="83" t="s">
        <v>475</v>
      </c>
      <c r="D140" s="83" t="s">
        <v>476</v>
      </c>
      <c r="E140" s="96" t="s">
        <v>767</v>
      </c>
      <c r="F140" s="96" t="s">
        <v>2013</v>
      </c>
      <c r="G140" s="96" t="s">
        <v>947</v>
      </c>
      <c r="H140" s="96" t="s">
        <v>480</v>
      </c>
      <c r="I140" s="96" t="s">
        <v>980</v>
      </c>
      <c r="J140" s="96" t="s">
        <v>986</v>
      </c>
      <c r="K140" s="96" t="s">
        <v>234</v>
      </c>
      <c r="L140" s="97" t="s">
        <v>552</v>
      </c>
      <c r="M140" s="96" t="s">
        <v>553</v>
      </c>
      <c r="N140" s="96" t="s">
        <v>497</v>
      </c>
      <c r="O140" s="97" t="s">
        <v>554</v>
      </c>
      <c r="P140" s="96" t="s">
        <v>487</v>
      </c>
      <c r="Q140" s="83">
        <v>2</v>
      </c>
      <c r="R140" s="83">
        <v>3</v>
      </c>
      <c r="S140" s="84">
        <f t="shared" si="5"/>
        <v>6</v>
      </c>
      <c r="T140" s="84" t="str">
        <f t="shared" si="6"/>
        <v>Medio</v>
      </c>
      <c r="U140" s="83">
        <v>25</v>
      </c>
      <c r="V140" s="84">
        <f t="shared" si="7"/>
        <v>150</v>
      </c>
      <c r="W140" s="81" t="str">
        <f t="shared" si="8"/>
        <v>II</v>
      </c>
      <c r="X140" s="84" t="str">
        <f t="shared" si="9"/>
        <v>No Aceptable o Aceptable con controles</v>
      </c>
      <c r="Y140" s="83">
        <v>1</v>
      </c>
      <c r="Z140" s="83" t="s">
        <v>585</v>
      </c>
      <c r="AA140" s="83" t="s">
        <v>500</v>
      </c>
      <c r="AB140" s="85"/>
      <c r="AC140" s="83" t="s">
        <v>497</v>
      </c>
      <c r="AD140" s="83" t="s">
        <v>497</v>
      </c>
      <c r="AE140" s="83" t="s">
        <v>987</v>
      </c>
      <c r="AF140" s="294" t="s">
        <v>497</v>
      </c>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64" s="71" customFormat="1" ht="40.200000000000003" customHeight="1" x14ac:dyDescent="0.3">
      <c r="A141" s="271">
        <v>131</v>
      </c>
      <c r="B141" s="293" t="s">
        <v>1886</v>
      </c>
      <c r="C141" s="83" t="s">
        <v>475</v>
      </c>
      <c r="D141" s="83" t="s">
        <v>476</v>
      </c>
      <c r="E141" s="96" t="s">
        <v>767</v>
      </c>
      <c r="F141" s="96" t="s">
        <v>2013</v>
      </c>
      <c r="G141" s="96" t="s">
        <v>947</v>
      </c>
      <c r="H141" s="96" t="s">
        <v>480</v>
      </c>
      <c r="I141" s="96" t="s">
        <v>980</v>
      </c>
      <c r="J141" s="96" t="s">
        <v>2016</v>
      </c>
      <c r="K141" s="96" t="s">
        <v>272</v>
      </c>
      <c r="L141" s="97" t="s">
        <v>965</v>
      </c>
      <c r="M141" s="96" t="s">
        <v>966</v>
      </c>
      <c r="N141" s="96" t="s">
        <v>497</v>
      </c>
      <c r="O141" s="97" t="s">
        <v>530</v>
      </c>
      <c r="P141" s="96" t="s">
        <v>487</v>
      </c>
      <c r="Q141" s="83">
        <v>2</v>
      </c>
      <c r="R141" s="83">
        <v>3</v>
      </c>
      <c r="S141" s="84">
        <f t="shared" si="5"/>
        <v>6</v>
      </c>
      <c r="T141" s="84" t="str">
        <f t="shared" si="6"/>
        <v>Medio</v>
      </c>
      <c r="U141" s="83">
        <v>25</v>
      </c>
      <c r="V141" s="84">
        <f t="shared" si="7"/>
        <v>150</v>
      </c>
      <c r="W141" s="84" t="str">
        <f t="shared" si="8"/>
        <v>II</v>
      </c>
      <c r="X141" s="84" t="str">
        <f t="shared" si="9"/>
        <v>No Aceptable o Aceptable con controles</v>
      </c>
      <c r="Y141" s="83">
        <v>3</v>
      </c>
      <c r="Z141" s="83" t="s">
        <v>914</v>
      </c>
      <c r="AA141" s="83" t="s">
        <v>967</v>
      </c>
      <c r="AB141" s="85"/>
      <c r="AC141" s="83" t="s">
        <v>497</v>
      </c>
      <c r="AD141" s="83" t="s">
        <v>497</v>
      </c>
      <c r="AE141" s="83" t="s">
        <v>1984</v>
      </c>
      <c r="AF141" s="294" t="s">
        <v>497</v>
      </c>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64" s="71" customFormat="1" ht="40.200000000000003" customHeight="1" x14ac:dyDescent="0.3">
      <c r="A142" s="271">
        <v>132</v>
      </c>
      <c r="B142" s="293" t="s">
        <v>1886</v>
      </c>
      <c r="C142" s="83" t="s">
        <v>475</v>
      </c>
      <c r="D142" s="83" t="s">
        <v>476</v>
      </c>
      <c r="E142" s="96" t="s">
        <v>767</v>
      </c>
      <c r="F142" s="96" t="s">
        <v>968</v>
      </c>
      <c r="G142" s="96" t="s">
        <v>947</v>
      </c>
      <c r="H142" s="96" t="s">
        <v>480</v>
      </c>
      <c r="I142" s="96" t="s">
        <v>916</v>
      </c>
      <c r="J142" s="96" t="s">
        <v>969</v>
      </c>
      <c r="K142" s="96" t="s">
        <v>347</v>
      </c>
      <c r="L142" s="97" t="s">
        <v>970</v>
      </c>
      <c r="M142" s="96" t="s">
        <v>971</v>
      </c>
      <c r="N142" s="96" t="s">
        <v>497</v>
      </c>
      <c r="O142" s="97" t="s">
        <v>959</v>
      </c>
      <c r="P142" s="96" t="s">
        <v>951</v>
      </c>
      <c r="Q142" s="83">
        <v>2</v>
      </c>
      <c r="R142" s="83">
        <v>2</v>
      </c>
      <c r="S142" s="84">
        <f t="shared" si="5"/>
        <v>4</v>
      </c>
      <c r="T142" s="84" t="str">
        <f t="shared" si="6"/>
        <v>Bajo</v>
      </c>
      <c r="U142" s="83">
        <v>25</v>
      </c>
      <c r="V142" s="84">
        <f t="shared" si="7"/>
        <v>100</v>
      </c>
      <c r="W142" s="84" t="str">
        <f t="shared" si="8"/>
        <v>III</v>
      </c>
      <c r="X142" s="84" t="str">
        <f t="shared" si="9"/>
        <v>Aceptable</v>
      </c>
      <c r="Y142" s="83">
        <v>3</v>
      </c>
      <c r="Z142" s="83" t="s">
        <v>972</v>
      </c>
      <c r="AA142" s="83" t="s">
        <v>500</v>
      </c>
      <c r="AB142" s="85"/>
      <c r="AC142" s="83" t="s">
        <v>497</v>
      </c>
      <c r="AD142" s="83" t="s">
        <v>497</v>
      </c>
      <c r="AE142" s="83" t="s">
        <v>973</v>
      </c>
      <c r="AF142" s="294" t="s">
        <v>497</v>
      </c>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64" s="71" customFormat="1" ht="40.200000000000003" customHeight="1" thickBot="1" x14ac:dyDescent="0.35">
      <c r="A143" s="271">
        <v>133</v>
      </c>
      <c r="B143" s="295" t="s">
        <v>1886</v>
      </c>
      <c r="C143" s="158" t="s">
        <v>475</v>
      </c>
      <c r="D143" s="158" t="s">
        <v>476</v>
      </c>
      <c r="E143" s="160" t="s">
        <v>767</v>
      </c>
      <c r="F143" s="160" t="s">
        <v>968</v>
      </c>
      <c r="G143" s="160" t="s">
        <v>947</v>
      </c>
      <c r="H143" s="160" t="s">
        <v>480</v>
      </c>
      <c r="I143" s="160" t="s">
        <v>916</v>
      </c>
      <c r="J143" s="160" t="s">
        <v>974</v>
      </c>
      <c r="K143" s="160" t="s">
        <v>234</v>
      </c>
      <c r="L143" s="161" t="s">
        <v>784</v>
      </c>
      <c r="M143" s="160" t="s">
        <v>785</v>
      </c>
      <c r="N143" s="160" t="s">
        <v>786</v>
      </c>
      <c r="O143" s="161" t="s">
        <v>787</v>
      </c>
      <c r="P143" s="160" t="s">
        <v>633</v>
      </c>
      <c r="Q143" s="158">
        <v>2</v>
      </c>
      <c r="R143" s="158">
        <v>2</v>
      </c>
      <c r="S143" s="162">
        <f t="shared" si="5"/>
        <v>4</v>
      </c>
      <c r="T143" s="162" t="str">
        <f t="shared" si="6"/>
        <v>Bajo</v>
      </c>
      <c r="U143" s="158">
        <v>25</v>
      </c>
      <c r="V143" s="162">
        <f t="shared" si="7"/>
        <v>100</v>
      </c>
      <c r="W143" s="162" t="str">
        <f t="shared" si="8"/>
        <v>III</v>
      </c>
      <c r="X143" s="162" t="str">
        <f t="shared" si="9"/>
        <v>Aceptable</v>
      </c>
      <c r="Y143" s="158">
        <v>3</v>
      </c>
      <c r="Z143" s="158" t="s">
        <v>585</v>
      </c>
      <c r="AA143" s="158" t="s">
        <v>500</v>
      </c>
      <c r="AB143" s="173"/>
      <c r="AC143" s="158" t="s">
        <v>497</v>
      </c>
      <c r="AD143" s="158" t="s">
        <v>497</v>
      </c>
      <c r="AE143" s="158" t="s">
        <v>906</v>
      </c>
      <c r="AF143" s="296" t="s">
        <v>497</v>
      </c>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64" s="67" customFormat="1" ht="40.200000000000003" customHeight="1" x14ac:dyDescent="0.3">
      <c r="A144" s="271">
        <v>134</v>
      </c>
      <c r="B144" s="314" t="s">
        <v>1951</v>
      </c>
      <c r="C144" s="315" t="s">
        <v>975</v>
      </c>
      <c r="D144" s="315" t="s">
        <v>976</v>
      </c>
      <c r="E144" s="316" t="s">
        <v>977</v>
      </c>
      <c r="F144" s="316" t="s">
        <v>978</v>
      </c>
      <c r="G144" s="316" t="s">
        <v>979</v>
      </c>
      <c r="H144" s="316" t="s">
        <v>724</v>
      </c>
      <c r="I144" s="316" t="s">
        <v>980</v>
      </c>
      <c r="J144" s="316" t="s">
        <v>2017</v>
      </c>
      <c r="K144" s="316" t="s">
        <v>213</v>
      </c>
      <c r="L144" s="317" t="s">
        <v>684</v>
      </c>
      <c r="M144" s="316" t="s">
        <v>504</v>
      </c>
      <c r="N144" s="316" t="s">
        <v>497</v>
      </c>
      <c r="O144" s="317" t="s">
        <v>2014</v>
      </c>
      <c r="P144" s="316" t="s">
        <v>487</v>
      </c>
      <c r="Q144" s="315">
        <v>0</v>
      </c>
      <c r="R144" s="315">
        <v>3</v>
      </c>
      <c r="S144" s="318" t="str">
        <f t="shared" si="5"/>
        <v>N/A</v>
      </c>
      <c r="T144" s="318" t="str">
        <f t="shared" si="6"/>
        <v>N/A</v>
      </c>
      <c r="U144" s="315">
        <v>60</v>
      </c>
      <c r="V144" s="318" t="str">
        <f t="shared" si="7"/>
        <v>N/A</v>
      </c>
      <c r="W144" s="319" t="str">
        <f t="shared" si="8"/>
        <v>IV</v>
      </c>
      <c r="X144" s="318" t="str">
        <f t="shared" si="9"/>
        <v>Aceptable</v>
      </c>
      <c r="Y144" s="315">
        <v>6</v>
      </c>
      <c r="Z144" s="320" t="s">
        <v>506</v>
      </c>
      <c r="AA144" s="315" t="s">
        <v>489</v>
      </c>
      <c r="AB144" s="315" t="s">
        <v>490</v>
      </c>
      <c r="AC144" s="315" t="s">
        <v>497</v>
      </c>
      <c r="AD144" s="315" t="s">
        <v>497</v>
      </c>
      <c r="AE144" s="315" t="s">
        <v>1972</v>
      </c>
      <c r="AF144" s="321" t="s">
        <v>497</v>
      </c>
    </row>
    <row r="145" spans="1:64" s="71" customFormat="1" ht="40.200000000000003" customHeight="1" x14ac:dyDescent="0.3">
      <c r="A145" s="271">
        <v>135</v>
      </c>
      <c r="B145" s="322" t="s">
        <v>1951</v>
      </c>
      <c r="C145" s="80" t="s">
        <v>975</v>
      </c>
      <c r="D145" s="80" t="s">
        <v>976</v>
      </c>
      <c r="E145" s="94" t="s">
        <v>977</v>
      </c>
      <c r="F145" s="94" t="s">
        <v>978</v>
      </c>
      <c r="G145" s="94" t="s">
        <v>979</v>
      </c>
      <c r="H145" s="94" t="s">
        <v>724</v>
      </c>
      <c r="I145" s="94" t="s">
        <v>980</v>
      </c>
      <c r="J145" s="94" t="s">
        <v>981</v>
      </c>
      <c r="K145" s="94" t="s">
        <v>234</v>
      </c>
      <c r="L145" s="94" t="s">
        <v>784</v>
      </c>
      <c r="M145" s="94" t="s">
        <v>982</v>
      </c>
      <c r="N145" s="94" t="s">
        <v>983</v>
      </c>
      <c r="O145" s="95" t="s">
        <v>984</v>
      </c>
      <c r="P145" s="94" t="s">
        <v>487</v>
      </c>
      <c r="Q145" s="80">
        <v>2</v>
      </c>
      <c r="R145" s="80">
        <v>3</v>
      </c>
      <c r="S145" s="81">
        <f t="shared" si="5"/>
        <v>6</v>
      </c>
      <c r="T145" s="81" t="str">
        <f t="shared" si="6"/>
        <v>Medio</v>
      </c>
      <c r="U145" s="80">
        <v>60</v>
      </c>
      <c r="V145" s="81">
        <f t="shared" si="7"/>
        <v>360</v>
      </c>
      <c r="W145" s="81" t="str">
        <f t="shared" si="8"/>
        <v>II</v>
      </c>
      <c r="X145" s="81" t="str">
        <f t="shared" si="9"/>
        <v>No Aceptable o Aceptable con controles</v>
      </c>
      <c r="Y145" s="80">
        <v>1</v>
      </c>
      <c r="Z145" s="80" t="s">
        <v>585</v>
      </c>
      <c r="AA145" s="80" t="s">
        <v>500</v>
      </c>
      <c r="AB145" s="82"/>
      <c r="AC145" s="80" t="s">
        <v>497</v>
      </c>
      <c r="AD145" s="80" t="s">
        <v>497</v>
      </c>
      <c r="AE145" s="80" t="s">
        <v>985</v>
      </c>
      <c r="AF145" s="323" t="s">
        <v>497</v>
      </c>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64" s="71" customFormat="1" ht="40.200000000000003" customHeight="1" x14ac:dyDescent="0.3">
      <c r="A146" s="271">
        <v>136</v>
      </c>
      <c r="B146" s="322" t="s">
        <v>1951</v>
      </c>
      <c r="C146" s="80" t="s">
        <v>975</v>
      </c>
      <c r="D146" s="80" t="s">
        <v>976</v>
      </c>
      <c r="E146" s="94" t="s">
        <v>977</v>
      </c>
      <c r="F146" s="94" t="s">
        <v>978</v>
      </c>
      <c r="G146" s="94" t="s">
        <v>979</v>
      </c>
      <c r="H146" s="94" t="s">
        <v>724</v>
      </c>
      <c r="I146" s="94" t="s">
        <v>980</v>
      </c>
      <c r="J146" s="94" t="s">
        <v>986</v>
      </c>
      <c r="K146" s="94" t="s">
        <v>234</v>
      </c>
      <c r="L146" s="94" t="s">
        <v>552</v>
      </c>
      <c r="M146" s="94" t="s">
        <v>553</v>
      </c>
      <c r="N146" s="94" t="s">
        <v>490</v>
      </c>
      <c r="O146" s="95" t="s">
        <v>554</v>
      </c>
      <c r="P146" s="94" t="s">
        <v>487</v>
      </c>
      <c r="Q146" s="80">
        <v>2</v>
      </c>
      <c r="R146" s="80">
        <v>3</v>
      </c>
      <c r="S146" s="81">
        <f t="shared" si="5"/>
        <v>6</v>
      </c>
      <c r="T146" s="81" t="str">
        <f t="shared" si="6"/>
        <v>Medio</v>
      </c>
      <c r="U146" s="80">
        <v>25</v>
      </c>
      <c r="V146" s="81">
        <f t="shared" si="7"/>
        <v>150</v>
      </c>
      <c r="W146" s="81" t="str">
        <f t="shared" si="8"/>
        <v>II</v>
      </c>
      <c r="X146" s="81" t="str">
        <f t="shared" si="9"/>
        <v>No Aceptable o Aceptable con controles</v>
      </c>
      <c r="Y146" s="80">
        <v>1</v>
      </c>
      <c r="Z146" s="80" t="s">
        <v>585</v>
      </c>
      <c r="AA146" s="80" t="s">
        <v>500</v>
      </c>
      <c r="AB146" s="82"/>
      <c r="AC146" s="80" t="s">
        <v>497</v>
      </c>
      <c r="AD146" s="80" t="s">
        <v>497</v>
      </c>
      <c r="AE146" s="80" t="s">
        <v>987</v>
      </c>
      <c r="AF146" s="323" t="s">
        <v>497</v>
      </c>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64" s="71" customFormat="1" ht="40.200000000000003" customHeight="1" x14ac:dyDescent="0.3">
      <c r="A147" s="271">
        <v>137</v>
      </c>
      <c r="B147" s="322" t="s">
        <v>1951</v>
      </c>
      <c r="C147" s="80" t="s">
        <v>975</v>
      </c>
      <c r="D147" s="80" t="s">
        <v>976</v>
      </c>
      <c r="E147" s="94" t="s">
        <v>977</v>
      </c>
      <c r="F147" s="94" t="s">
        <v>978</v>
      </c>
      <c r="G147" s="94" t="s">
        <v>979</v>
      </c>
      <c r="H147" s="94" t="s">
        <v>724</v>
      </c>
      <c r="I147" s="94" t="s">
        <v>980</v>
      </c>
      <c r="J147" s="94" t="s">
        <v>988</v>
      </c>
      <c r="K147" s="94" t="s">
        <v>326</v>
      </c>
      <c r="L147" s="94" t="s">
        <v>565</v>
      </c>
      <c r="M147" s="94" t="s">
        <v>566</v>
      </c>
      <c r="N147" s="94" t="s">
        <v>567</v>
      </c>
      <c r="O147" s="95" t="s">
        <v>568</v>
      </c>
      <c r="P147" s="94" t="s">
        <v>569</v>
      </c>
      <c r="Q147" s="80">
        <v>2</v>
      </c>
      <c r="R147" s="80">
        <v>3</v>
      </c>
      <c r="S147" s="81">
        <f t="shared" si="5"/>
        <v>6</v>
      </c>
      <c r="T147" s="81" t="str">
        <f t="shared" si="6"/>
        <v>Medio</v>
      </c>
      <c r="U147" s="80">
        <v>10</v>
      </c>
      <c r="V147" s="81">
        <f t="shared" si="7"/>
        <v>60</v>
      </c>
      <c r="W147" s="81" t="str">
        <f t="shared" si="8"/>
        <v>III</v>
      </c>
      <c r="X147" s="81" t="str">
        <f t="shared" si="9"/>
        <v>Aceptable</v>
      </c>
      <c r="Y147" s="80">
        <v>1</v>
      </c>
      <c r="Z147" s="80" t="s">
        <v>575</v>
      </c>
      <c r="AA147" s="80" t="s">
        <v>500</v>
      </c>
      <c r="AB147" s="82" t="s">
        <v>491</v>
      </c>
      <c r="AC147" s="80" t="s">
        <v>497</v>
      </c>
      <c r="AD147" s="80" t="s">
        <v>497</v>
      </c>
      <c r="AE147" s="80" t="s">
        <v>497</v>
      </c>
      <c r="AF147" s="323" t="s">
        <v>497</v>
      </c>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64" s="71" customFormat="1" ht="40.200000000000003" customHeight="1" x14ac:dyDescent="0.3">
      <c r="A148" s="271">
        <v>138</v>
      </c>
      <c r="B148" s="322" t="s">
        <v>1951</v>
      </c>
      <c r="C148" s="80" t="s">
        <v>975</v>
      </c>
      <c r="D148" s="80" t="s">
        <v>976</v>
      </c>
      <c r="E148" s="94" t="s">
        <v>977</v>
      </c>
      <c r="F148" s="94" t="s">
        <v>978</v>
      </c>
      <c r="G148" s="94" t="s">
        <v>979</v>
      </c>
      <c r="H148" s="94" t="s">
        <v>724</v>
      </c>
      <c r="I148" s="94" t="s">
        <v>980</v>
      </c>
      <c r="J148" s="94" t="s">
        <v>989</v>
      </c>
      <c r="K148" s="94" t="s">
        <v>167</v>
      </c>
      <c r="L148" s="94" t="s">
        <v>765</v>
      </c>
      <c r="M148" s="94" t="s">
        <v>484</v>
      </c>
      <c r="N148" s="94" t="s">
        <v>490</v>
      </c>
      <c r="O148" s="95" t="s">
        <v>766</v>
      </c>
      <c r="P148" s="94" t="s">
        <v>700</v>
      </c>
      <c r="Q148" s="80">
        <v>2</v>
      </c>
      <c r="R148" s="80">
        <v>3</v>
      </c>
      <c r="S148" s="81">
        <f t="shared" si="5"/>
        <v>6</v>
      </c>
      <c r="T148" s="81" t="str">
        <f t="shared" si="6"/>
        <v>Medio</v>
      </c>
      <c r="U148" s="80">
        <v>10</v>
      </c>
      <c r="V148" s="81">
        <f t="shared" si="7"/>
        <v>60</v>
      </c>
      <c r="W148" s="81" t="str">
        <f t="shared" si="8"/>
        <v>III</v>
      </c>
      <c r="X148" s="81" t="str">
        <f t="shared" si="9"/>
        <v>Aceptable</v>
      </c>
      <c r="Y148" s="80">
        <v>1</v>
      </c>
      <c r="Z148" s="80" t="s">
        <v>488</v>
      </c>
      <c r="AA148" s="80" t="s">
        <v>500</v>
      </c>
      <c r="AB148" s="82"/>
      <c r="AC148" s="80" t="s">
        <v>497</v>
      </c>
      <c r="AD148" s="80" t="s">
        <v>497</v>
      </c>
      <c r="AE148" s="80" t="s">
        <v>497</v>
      </c>
      <c r="AF148" s="323" t="s">
        <v>497</v>
      </c>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64" s="67" customFormat="1" ht="40.200000000000003" customHeight="1" x14ac:dyDescent="0.3">
      <c r="A149" s="271">
        <v>139</v>
      </c>
      <c r="B149" s="322" t="s">
        <v>1951</v>
      </c>
      <c r="C149" s="80" t="s">
        <v>975</v>
      </c>
      <c r="D149" s="80" t="s">
        <v>976</v>
      </c>
      <c r="E149" s="94" t="s">
        <v>977</v>
      </c>
      <c r="F149" s="94" t="s">
        <v>990</v>
      </c>
      <c r="G149" s="94" t="s">
        <v>979</v>
      </c>
      <c r="H149" s="94" t="s">
        <v>724</v>
      </c>
      <c r="I149" s="94" t="s">
        <v>991</v>
      </c>
      <c r="J149" s="94" t="s">
        <v>2017</v>
      </c>
      <c r="K149" s="94" t="s">
        <v>213</v>
      </c>
      <c r="L149" s="95" t="s">
        <v>684</v>
      </c>
      <c r="M149" s="94" t="s">
        <v>504</v>
      </c>
      <c r="N149" s="94" t="s">
        <v>497</v>
      </c>
      <c r="O149" s="95" t="s">
        <v>2014</v>
      </c>
      <c r="P149" s="94" t="s">
        <v>487</v>
      </c>
      <c r="Q149" s="80">
        <v>0</v>
      </c>
      <c r="R149" s="80">
        <v>3</v>
      </c>
      <c r="S149" s="81" t="str">
        <f t="shared" si="5"/>
        <v>N/A</v>
      </c>
      <c r="T149" s="81" t="str">
        <f t="shared" si="6"/>
        <v>N/A</v>
      </c>
      <c r="U149" s="80">
        <v>60</v>
      </c>
      <c r="V149" s="81" t="str">
        <f t="shared" si="7"/>
        <v>N/A</v>
      </c>
      <c r="W149" s="65" t="str">
        <f t="shared" si="8"/>
        <v>IV</v>
      </c>
      <c r="X149" s="81" t="str">
        <f t="shared" si="9"/>
        <v>Aceptable</v>
      </c>
      <c r="Y149" s="80">
        <v>6</v>
      </c>
      <c r="Z149" s="220" t="s">
        <v>506</v>
      </c>
      <c r="AA149" s="80" t="s">
        <v>489</v>
      </c>
      <c r="AB149" s="80" t="s">
        <v>490</v>
      </c>
      <c r="AC149" s="80" t="s">
        <v>497</v>
      </c>
      <c r="AD149" s="80" t="s">
        <v>497</v>
      </c>
      <c r="AE149" s="80" t="s">
        <v>1972</v>
      </c>
      <c r="AF149" s="323" t="s">
        <v>497</v>
      </c>
    </row>
    <row r="150" spans="1:64" s="71" customFormat="1" ht="40.200000000000003" customHeight="1" x14ac:dyDescent="0.3">
      <c r="A150" s="271">
        <v>140</v>
      </c>
      <c r="B150" s="322" t="s">
        <v>1951</v>
      </c>
      <c r="C150" s="80" t="s">
        <v>975</v>
      </c>
      <c r="D150" s="80" t="s">
        <v>976</v>
      </c>
      <c r="E150" s="94" t="s">
        <v>977</v>
      </c>
      <c r="F150" s="94" t="s">
        <v>990</v>
      </c>
      <c r="G150" s="94" t="s">
        <v>979</v>
      </c>
      <c r="H150" s="94" t="s">
        <v>724</v>
      </c>
      <c r="I150" s="94" t="s">
        <v>991</v>
      </c>
      <c r="J150" s="94" t="s">
        <v>992</v>
      </c>
      <c r="K150" s="94" t="s">
        <v>234</v>
      </c>
      <c r="L150" s="94" t="s">
        <v>638</v>
      </c>
      <c r="M150" s="94" t="s">
        <v>639</v>
      </c>
      <c r="N150" s="94" t="s">
        <v>490</v>
      </c>
      <c r="O150" s="95" t="s">
        <v>640</v>
      </c>
      <c r="P150" s="94" t="s">
        <v>641</v>
      </c>
      <c r="Q150" s="80">
        <v>2</v>
      </c>
      <c r="R150" s="80">
        <v>3</v>
      </c>
      <c r="S150" s="81">
        <f t="shared" si="5"/>
        <v>6</v>
      </c>
      <c r="T150" s="81" t="str">
        <f t="shared" si="6"/>
        <v>Medio</v>
      </c>
      <c r="U150" s="80">
        <v>10</v>
      </c>
      <c r="V150" s="81">
        <f t="shared" si="7"/>
        <v>60</v>
      </c>
      <c r="W150" s="81" t="str">
        <f t="shared" si="8"/>
        <v>III</v>
      </c>
      <c r="X150" s="81" t="str">
        <f t="shared" si="9"/>
        <v>Aceptable</v>
      </c>
      <c r="Y150" s="80">
        <v>1</v>
      </c>
      <c r="Z150" s="80" t="s">
        <v>585</v>
      </c>
      <c r="AA150" s="80" t="s">
        <v>500</v>
      </c>
      <c r="AB150" s="82"/>
      <c r="AC150" s="80" t="s">
        <v>497</v>
      </c>
      <c r="AD150" s="80" t="s">
        <v>497</v>
      </c>
      <c r="AE150" s="80" t="s">
        <v>497</v>
      </c>
      <c r="AF150" s="323" t="s">
        <v>497</v>
      </c>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64" s="71" customFormat="1" ht="40.200000000000003" customHeight="1" x14ac:dyDescent="0.3">
      <c r="A151" s="271">
        <v>141</v>
      </c>
      <c r="B151" s="322" t="s">
        <v>1951</v>
      </c>
      <c r="C151" s="80" t="s">
        <v>975</v>
      </c>
      <c r="D151" s="80" t="s">
        <v>976</v>
      </c>
      <c r="E151" s="94" t="s">
        <v>977</v>
      </c>
      <c r="F151" s="94" t="s">
        <v>990</v>
      </c>
      <c r="G151" s="94" t="s">
        <v>979</v>
      </c>
      <c r="H151" s="94" t="s">
        <v>724</v>
      </c>
      <c r="I151" s="94" t="s">
        <v>991</v>
      </c>
      <c r="J151" s="94" t="s">
        <v>986</v>
      </c>
      <c r="K151" s="94" t="s">
        <v>234</v>
      </c>
      <c r="L151" s="94" t="s">
        <v>552</v>
      </c>
      <c r="M151" s="94" t="s">
        <v>553</v>
      </c>
      <c r="N151" s="94" t="s">
        <v>490</v>
      </c>
      <c r="O151" s="95" t="s">
        <v>554</v>
      </c>
      <c r="P151" s="94" t="s">
        <v>487</v>
      </c>
      <c r="Q151" s="80">
        <v>2</v>
      </c>
      <c r="R151" s="80">
        <v>3</v>
      </c>
      <c r="S151" s="81">
        <f t="shared" si="5"/>
        <v>6</v>
      </c>
      <c r="T151" s="81" t="str">
        <f t="shared" si="6"/>
        <v>Medio</v>
      </c>
      <c r="U151" s="80">
        <v>25</v>
      </c>
      <c r="V151" s="81">
        <f t="shared" ref="V151:V188" si="10">IF(OR(U151="",S151=""),"",IF(ISTEXT(S151),"N/A",S151*U151))</f>
        <v>150</v>
      </c>
      <c r="W151" s="81" t="str">
        <f t="shared" si="8"/>
        <v>II</v>
      </c>
      <c r="X151" s="81" t="str">
        <f t="shared" ref="X151:X188" si="11">IF(W151="","",IF(OR(W151="IV",W151="III"),"Aceptable",IF(W151="II","No Aceptable o Aceptable con controles",IF(W151="I","No Aceptable","Error"))))</f>
        <v>No Aceptable o Aceptable con controles</v>
      </c>
      <c r="Y151" s="80">
        <v>1</v>
      </c>
      <c r="Z151" s="80" t="s">
        <v>585</v>
      </c>
      <c r="AA151" s="80" t="s">
        <v>500</v>
      </c>
      <c r="AB151" s="82"/>
      <c r="AC151" s="80" t="s">
        <v>497</v>
      </c>
      <c r="AD151" s="80" t="s">
        <v>497</v>
      </c>
      <c r="AE151" s="80" t="s">
        <v>993</v>
      </c>
      <c r="AF151" s="323" t="s">
        <v>497</v>
      </c>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64" s="71" customFormat="1" ht="40.200000000000003" customHeight="1" x14ac:dyDescent="0.3">
      <c r="A152" s="271">
        <v>142</v>
      </c>
      <c r="B152" s="322" t="s">
        <v>1951</v>
      </c>
      <c r="C152" s="80" t="s">
        <v>975</v>
      </c>
      <c r="D152" s="80" t="s">
        <v>976</v>
      </c>
      <c r="E152" s="94" t="s">
        <v>977</v>
      </c>
      <c r="F152" s="94" t="s">
        <v>990</v>
      </c>
      <c r="G152" s="94" t="s">
        <v>979</v>
      </c>
      <c r="H152" s="94" t="s">
        <v>724</v>
      </c>
      <c r="I152" s="94" t="s">
        <v>991</v>
      </c>
      <c r="J152" s="94" t="s">
        <v>994</v>
      </c>
      <c r="K152" s="94" t="s">
        <v>234</v>
      </c>
      <c r="L152" s="94" t="s">
        <v>582</v>
      </c>
      <c r="M152" s="94" t="s">
        <v>995</v>
      </c>
      <c r="N152" s="94" t="s">
        <v>996</v>
      </c>
      <c r="O152" s="95" t="s">
        <v>997</v>
      </c>
      <c r="P152" s="94" t="s">
        <v>487</v>
      </c>
      <c r="Q152" s="80">
        <v>2</v>
      </c>
      <c r="R152" s="80">
        <v>3</v>
      </c>
      <c r="S152" s="81">
        <f t="shared" si="5"/>
        <v>6</v>
      </c>
      <c r="T152" s="81" t="str">
        <f t="shared" si="6"/>
        <v>Medio</v>
      </c>
      <c r="U152" s="80">
        <v>60</v>
      </c>
      <c r="V152" s="81">
        <f t="shared" si="10"/>
        <v>360</v>
      </c>
      <c r="W152" s="81" t="str">
        <f t="shared" si="8"/>
        <v>II</v>
      </c>
      <c r="X152" s="81" t="str">
        <f t="shared" si="11"/>
        <v>No Aceptable o Aceptable con controles</v>
      </c>
      <c r="Y152" s="80">
        <v>1</v>
      </c>
      <c r="Z152" s="80" t="s">
        <v>585</v>
      </c>
      <c r="AA152" s="80" t="s">
        <v>500</v>
      </c>
      <c r="AB152" s="82"/>
      <c r="AC152" s="80" t="s">
        <v>497</v>
      </c>
      <c r="AD152" s="80" t="s">
        <v>497</v>
      </c>
      <c r="AE152" s="80" t="s">
        <v>993</v>
      </c>
      <c r="AF152" s="323" t="s">
        <v>497</v>
      </c>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64" s="71" customFormat="1" ht="40.200000000000003" customHeight="1" x14ac:dyDescent="0.3">
      <c r="A153" s="271">
        <v>143</v>
      </c>
      <c r="B153" s="322" t="s">
        <v>1951</v>
      </c>
      <c r="C153" s="80" t="s">
        <v>975</v>
      </c>
      <c r="D153" s="80" t="s">
        <v>976</v>
      </c>
      <c r="E153" s="94" t="s">
        <v>977</v>
      </c>
      <c r="F153" s="94" t="s">
        <v>990</v>
      </c>
      <c r="G153" s="94" t="s">
        <v>979</v>
      </c>
      <c r="H153" s="94" t="s">
        <v>724</v>
      </c>
      <c r="I153" s="94" t="s">
        <v>991</v>
      </c>
      <c r="J153" s="94" t="s">
        <v>998</v>
      </c>
      <c r="K153" s="94" t="s">
        <v>192</v>
      </c>
      <c r="L153" s="94" t="s">
        <v>791</v>
      </c>
      <c r="M153" s="94" t="s">
        <v>792</v>
      </c>
      <c r="N153" s="94" t="s">
        <v>793</v>
      </c>
      <c r="O153" s="95" t="s">
        <v>997</v>
      </c>
      <c r="P153" s="94" t="s">
        <v>633</v>
      </c>
      <c r="Q153" s="80">
        <v>2</v>
      </c>
      <c r="R153" s="80">
        <v>3</v>
      </c>
      <c r="S153" s="81">
        <f t="shared" si="5"/>
        <v>6</v>
      </c>
      <c r="T153" s="81" t="str">
        <f t="shared" si="6"/>
        <v>Medio</v>
      </c>
      <c r="U153" s="80">
        <v>25</v>
      </c>
      <c r="V153" s="81">
        <f t="shared" si="10"/>
        <v>150</v>
      </c>
      <c r="W153" s="81" t="str">
        <f t="shared" si="8"/>
        <v>II</v>
      </c>
      <c r="X153" s="81" t="str">
        <f t="shared" si="11"/>
        <v>No Aceptable o Aceptable con controles</v>
      </c>
      <c r="Y153" s="80">
        <v>1</v>
      </c>
      <c r="Z153" s="80" t="s">
        <v>709</v>
      </c>
      <c r="AA153" s="80" t="s">
        <v>500</v>
      </c>
      <c r="AB153" s="82"/>
      <c r="AC153" s="80" t="s">
        <v>497</v>
      </c>
      <c r="AD153" s="80" t="s">
        <v>497</v>
      </c>
      <c r="AE153" s="80" t="s">
        <v>999</v>
      </c>
      <c r="AF153" s="323" t="s">
        <v>497</v>
      </c>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64" s="71" customFormat="1" ht="40.200000000000003" customHeight="1" x14ac:dyDescent="0.3">
      <c r="A154" s="271">
        <v>144</v>
      </c>
      <c r="B154" s="322" t="s">
        <v>1951</v>
      </c>
      <c r="C154" s="80" t="s">
        <v>975</v>
      </c>
      <c r="D154" s="80" t="s">
        <v>976</v>
      </c>
      <c r="E154" s="94" t="s">
        <v>977</v>
      </c>
      <c r="F154" s="94" t="s">
        <v>990</v>
      </c>
      <c r="G154" s="94" t="s">
        <v>979</v>
      </c>
      <c r="H154" s="94" t="s">
        <v>724</v>
      </c>
      <c r="I154" s="94" t="s">
        <v>991</v>
      </c>
      <c r="J154" s="94" t="s">
        <v>2018</v>
      </c>
      <c r="K154" s="94" t="s">
        <v>192</v>
      </c>
      <c r="L154" s="94" t="s">
        <v>756</v>
      </c>
      <c r="M154" s="94" t="s">
        <v>757</v>
      </c>
      <c r="N154" s="94" t="s">
        <v>758</v>
      </c>
      <c r="O154" s="95" t="s">
        <v>759</v>
      </c>
      <c r="P154" s="94" t="s">
        <v>760</v>
      </c>
      <c r="Q154" s="80">
        <v>2</v>
      </c>
      <c r="R154" s="80">
        <v>3</v>
      </c>
      <c r="S154" s="81">
        <f t="shared" si="5"/>
        <v>6</v>
      </c>
      <c r="T154" s="81" t="str">
        <f t="shared" si="6"/>
        <v>Medio</v>
      </c>
      <c r="U154" s="80">
        <v>25</v>
      </c>
      <c r="V154" s="81">
        <f t="shared" si="10"/>
        <v>150</v>
      </c>
      <c r="W154" s="81" t="str">
        <f t="shared" si="8"/>
        <v>II</v>
      </c>
      <c r="X154" s="81" t="str">
        <f t="shared" si="11"/>
        <v>No Aceptable o Aceptable con controles</v>
      </c>
      <c r="Y154" s="80">
        <v>1</v>
      </c>
      <c r="Z154" s="80" t="s">
        <v>798</v>
      </c>
      <c r="AA154" s="80" t="s">
        <v>500</v>
      </c>
      <c r="AB154" s="82"/>
      <c r="AC154" s="80" t="s">
        <v>497</v>
      </c>
      <c r="AD154" s="80" t="s">
        <v>497</v>
      </c>
      <c r="AE154" s="80" t="s">
        <v>999</v>
      </c>
      <c r="AF154" s="323" t="s">
        <v>497</v>
      </c>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64" s="71" customFormat="1" ht="40.200000000000003" customHeight="1" x14ac:dyDescent="0.3">
      <c r="A155" s="271">
        <v>145</v>
      </c>
      <c r="B155" s="322" t="s">
        <v>1951</v>
      </c>
      <c r="C155" s="80" t="s">
        <v>975</v>
      </c>
      <c r="D155" s="80" t="s">
        <v>976</v>
      </c>
      <c r="E155" s="94" t="s">
        <v>977</v>
      </c>
      <c r="F155" s="94" t="s">
        <v>990</v>
      </c>
      <c r="G155" s="94" t="s">
        <v>979</v>
      </c>
      <c r="H155" s="94" t="s">
        <v>724</v>
      </c>
      <c r="I155" s="94" t="s">
        <v>991</v>
      </c>
      <c r="J155" s="94" t="s">
        <v>989</v>
      </c>
      <c r="K155" s="94" t="s">
        <v>167</v>
      </c>
      <c r="L155" s="94" t="s">
        <v>765</v>
      </c>
      <c r="M155" s="94" t="s">
        <v>484</v>
      </c>
      <c r="N155" s="94" t="s">
        <v>490</v>
      </c>
      <c r="O155" s="95" t="s">
        <v>766</v>
      </c>
      <c r="P155" s="94" t="s">
        <v>700</v>
      </c>
      <c r="Q155" s="80">
        <v>2</v>
      </c>
      <c r="R155" s="80">
        <v>2</v>
      </c>
      <c r="S155" s="81">
        <f t="shared" si="5"/>
        <v>4</v>
      </c>
      <c r="T155" s="81" t="str">
        <f t="shared" si="6"/>
        <v>Bajo</v>
      </c>
      <c r="U155" s="80">
        <v>25</v>
      </c>
      <c r="V155" s="81">
        <f t="shared" si="10"/>
        <v>100</v>
      </c>
      <c r="W155" s="81" t="str">
        <f t="shared" si="8"/>
        <v>III</v>
      </c>
      <c r="X155" s="81" t="str">
        <f t="shared" si="11"/>
        <v>Aceptable</v>
      </c>
      <c r="Y155" s="80">
        <v>1</v>
      </c>
      <c r="Z155" s="80" t="s">
        <v>488</v>
      </c>
      <c r="AA155" s="80" t="s">
        <v>500</v>
      </c>
      <c r="AB155" s="82"/>
      <c r="AC155" s="80" t="s">
        <v>497</v>
      </c>
      <c r="AD155" s="80" t="s">
        <v>497</v>
      </c>
      <c r="AE155" s="80" t="s">
        <v>497</v>
      </c>
      <c r="AF155" s="323" t="s">
        <v>497</v>
      </c>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64" s="71" customFormat="1" ht="40.200000000000003" customHeight="1" x14ac:dyDescent="0.3">
      <c r="A156" s="271">
        <v>146</v>
      </c>
      <c r="B156" s="322" t="s">
        <v>1951</v>
      </c>
      <c r="C156" s="80" t="s">
        <v>975</v>
      </c>
      <c r="D156" s="80" t="s">
        <v>976</v>
      </c>
      <c r="E156" s="94" t="s">
        <v>977</v>
      </c>
      <c r="F156" s="94" t="s">
        <v>990</v>
      </c>
      <c r="G156" s="94" t="s">
        <v>979</v>
      </c>
      <c r="H156" s="94" t="s">
        <v>724</v>
      </c>
      <c r="I156" s="94" t="s">
        <v>991</v>
      </c>
      <c r="J156" s="94" t="s">
        <v>1001</v>
      </c>
      <c r="K156" s="94" t="s">
        <v>326</v>
      </c>
      <c r="L156" s="94" t="s">
        <v>565</v>
      </c>
      <c r="M156" s="94" t="s">
        <v>566</v>
      </c>
      <c r="N156" s="94" t="s">
        <v>490</v>
      </c>
      <c r="O156" s="95" t="s">
        <v>568</v>
      </c>
      <c r="P156" s="94" t="s">
        <v>569</v>
      </c>
      <c r="Q156" s="80">
        <v>2</v>
      </c>
      <c r="R156" s="80">
        <v>4</v>
      </c>
      <c r="S156" s="81">
        <f t="shared" si="5"/>
        <v>8</v>
      </c>
      <c r="T156" s="81" t="str">
        <f t="shared" si="6"/>
        <v>Medio</v>
      </c>
      <c r="U156" s="80">
        <v>25</v>
      </c>
      <c r="V156" s="81">
        <f t="shared" si="10"/>
        <v>200</v>
      </c>
      <c r="W156" s="81" t="str">
        <f t="shared" si="8"/>
        <v>II</v>
      </c>
      <c r="X156" s="81" t="str">
        <f t="shared" si="11"/>
        <v>No Aceptable o Aceptable con controles</v>
      </c>
      <c r="Y156" s="80">
        <v>1</v>
      </c>
      <c r="Z156" s="80" t="s">
        <v>575</v>
      </c>
      <c r="AA156" s="80" t="s">
        <v>500</v>
      </c>
      <c r="AB156" s="82"/>
      <c r="AC156" s="80" t="s">
        <v>497</v>
      </c>
      <c r="AD156" s="80" t="s">
        <v>497</v>
      </c>
      <c r="AE156" s="80" t="s">
        <v>497</v>
      </c>
      <c r="AF156" s="323" t="s">
        <v>1002</v>
      </c>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64" s="71" customFormat="1" ht="40.200000000000003" customHeight="1" x14ac:dyDescent="0.3">
      <c r="A157" s="271">
        <v>147</v>
      </c>
      <c r="B157" s="322" t="s">
        <v>1951</v>
      </c>
      <c r="C157" s="80" t="s">
        <v>975</v>
      </c>
      <c r="D157" s="80" t="s">
        <v>976</v>
      </c>
      <c r="E157" s="94" t="s">
        <v>977</v>
      </c>
      <c r="F157" s="94" t="s">
        <v>1003</v>
      </c>
      <c r="G157" s="94" t="s">
        <v>979</v>
      </c>
      <c r="H157" s="94" t="s">
        <v>724</v>
      </c>
      <c r="I157" s="94" t="s">
        <v>1004</v>
      </c>
      <c r="J157" s="94" t="s">
        <v>2017</v>
      </c>
      <c r="K157" s="94" t="s">
        <v>213</v>
      </c>
      <c r="L157" s="95" t="s">
        <v>684</v>
      </c>
      <c r="M157" s="94" t="s">
        <v>504</v>
      </c>
      <c r="N157" s="94" t="s">
        <v>497</v>
      </c>
      <c r="O157" s="95" t="s">
        <v>2014</v>
      </c>
      <c r="P157" s="94" t="s">
        <v>487</v>
      </c>
      <c r="Q157" s="80">
        <v>0</v>
      </c>
      <c r="R157" s="80">
        <v>3</v>
      </c>
      <c r="S157" s="81" t="str">
        <f t="shared" si="5"/>
        <v>N/A</v>
      </c>
      <c r="T157" s="81" t="str">
        <f t="shared" si="6"/>
        <v>N/A</v>
      </c>
      <c r="U157" s="80">
        <v>60</v>
      </c>
      <c r="V157" s="81" t="str">
        <f t="shared" si="10"/>
        <v>N/A</v>
      </c>
      <c r="W157" s="65" t="str">
        <f t="shared" si="8"/>
        <v>IV</v>
      </c>
      <c r="X157" s="81" t="str">
        <f t="shared" si="11"/>
        <v>Aceptable</v>
      </c>
      <c r="Y157" s="80">
        <v>6</v>
      </c>
      <c r="Z157" s="220" t="s">
        <v>506</v>
      </c>
      <c r="AA157" s="80" t="s">
        <v>489</v>
      </c>
      <c r="AB157" s="80" t="s">
        <v>490</v>
      </c>
      <c r="AC157" s="80" t="s">
        <v>497</v>
      </c>
      <c r="AD157" s="80" t="s">
        <v>497</v>
      </c>
      <c r="AE157" s="80" t="s">
        <v>1972</v>
      </c>
      <c r="AF157" s="323" t="s">
        <v>497</v>
      </c>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64" s="71" customFormat="1" ht="40.200000000000003" customHeight="1" x14ac:dyDescent="0.3">
      <c r="A158" s="271">
        <v>148</v>
      </c>
      <c r="B158" s="322" t="s">
        <v>1951</v>
      </c>
      <c r="C158" s="80" t="s">
        <v>975</v>
      </c>
      <c r="D158" s="80" t="s">
        <v>976</v>
      </c>
      <c r="E158" s="94" t="s">
        <v>977</v>
      </c>
      <c r="F158" s="94" t="s">
        <v>1003</v>
      </c>
      <c r="G158" s="94" t="s">
        <v>979</v>
      </c>
      <c r="H158" s="94" t="s">
        <v>724</v>
      </c>
      <c r="I158" s="94" t="s">
        <v>1004</v>
      </c>
      <c r="J158" s="94" t="s">
        <v>1005</v>
      </c>
      <c r="K158" s="94" t="s">
        <v>158</v>
      </c>
      <c r="L158" s="95" t="s">
        <v>600</v>
      </c>
      <c r="M158" s="94" t="s">
        <v>601</v>
      </c>
      <c r="N158" s="94" t="s">
        <v>602</v>
      </c>
      <c r="O158" s="95" t="s">
        <v>840</v>
      </c>
      <c r="P158" s="94" t="s">
        <v>633</v>
      </c>
      <c r="Q158" s="80">
        <v>2</v>
      </c>
      <c r="R158" s="80">
        <v>3</v>
      </c>
      <c r="S158" s="81">
        <f t="shared" si="5"/>
        <v>6</v>
      </c>
      <c r="T158" s="81" t="str">
        <f t="shared" si="6"/>
        <v>Medio</v>
      </c>
      <c r="U158" s="80">
        <v>25</v>
      </c>
      <c r="V158" s="81">
        <f t="shared" si="10"/>
        <v>150</v>
      </c>
      <c r="W158" s="81" t="str">
        <f t="shared" si="8"/>
        <v>II</v>
      </c>
      <c r="X158" s="81" t="str">
        <f t="shared" si="11"/>
        <v>No Aceptable o Aceptable con controles</v>
      </c>
      <c r="Y158" s="80">
        <v>1</v>
      </c>
      <c r="Z158" s="80" t="s">
        <v>838</v>
      </c>
      <c r="AA158" s="80" t="s">
        <v>500</v>
      </c>
      <c r="AB158" s="82"/>
      <c r="AC158" s="80" t="s">
        <v>497</v>
      </c>
      <c r="AD158" s="80" t="s">
        <v>497</v>
      </c>
      <c r="AE158" s="80" t="s">
        <v>1006</v>
      </c>
      <c r="AF158" s="323" t="s">
        <v>497</v>
      </c>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64" s="71" customFormat="1" ht="40.200000000000003" customHeight="1" x14ac:dyDescent="0.3">
      <c r="A159" s="271">
        <v>149</v>
      </c>
      <c r="B159" s="322" t="s">
        <v>1951</v>
      </c>
      <c r="C159" s="80" t="s">
        <v>975</v>
      </c>
      <c r="D159" s="80" t="s">
        <v>976</v>
      </c>
      <c r="E159" s="94" t="s">
        <v>977</v>
      </c>
      <c r="F159" s="94" t="s">
        <v>1003</v>
      </c>
      <c r="G159" s="94" t="s">
        <v>979</v>
      </c>
      <c r="H159" s="94" t="s">
        <v>724</v>
      </c>
      <c r="I159" s="94" t="s">
        <v>628</v>
      </c>
      <c r="J159" s="94" t="s">
        <v>1005</v>
      </c>
      <c r="K159" s="94" t="s">
        <v>158</v>
      </c>
      <c r="L159" s="95" t="s">
        <v>600</v>
      </c>
      <c r="M159" s="94" t="s">
        <v>601</v>
      </c>
      <c r="N159" s="94" t="s">
        <v>602</v>
      </c>
      <c r="O159" s="95" t="s">
        <v>603</v>
      </c>
      <c r="P159" s="94" t="s">
        <v>487</v>
      </c>
      <c r="Q159" s="80">
        <v>2</v>
      </c>
      <c r="R159" s="80">
        <v>3</v>
      </c>
      <c r="S159" s="81">
        <f t="shared" si="5"/>
        <v>6</v>
      </c>
      <c r="T159" s="81" t="str">
        <f t="shared" si="6"/>
        <v>Medio</v>
      </c>
      <c r="U159" s="80">
        <v>25</v>
      </c>
      <c r="V159" s="81">
        <f t="shared" si="10"/>
        <v>150</v>
      </c>
      <c r="W159" s="81" t="str">
        <f t="shared" si="8"/>
        <v>II</v>
      </c>
      <c r="X159" s="81" t="str">
        <f t="shared" si="11"/>
        <v>No Aceptable o Aceptable con controles</v>
      </c>
      <c r="Y159" s="80">
        <v>1</v>
      </c>
      <c r="Z159" s="80" t="s">
        <v>838</v>
      </c>
      <c r="AA159" s="80" t="s">
        <v>500</v>
      </c>
      <c r="AB159" s="82"/>
      <c r="AC159" s="80" t="s">
        <v>497</v>
      </c>
      <c r="AD159" s="80" t="s">
        <v>497</v>
      </c>
      <c r="AE159" s="80" t="s">
        <v>1006</v>
      </c>
      <c r="AF159" s="323" t="s">
        <v>497</v>
      </c>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64" s="71" customFormat="1" ht="40.200000000000003" customHeight="1" x14ac:dyDescent="0.3">
      <c r="A160" s="271">
        <v>150</v>
      </c>
      <c r="B160" s="322" t="s">
        <v>1951</v>
      </c>
      <c r="C160" s="80" t="s">
        <v>975</v>
      </c>
      <c r="D160" s="80" t="s">
        <v>976</v>
      </c>
      <c r="E160" s="94" t="s">
        <v>977</v>
      </c>
      <c r="F160" s="94" t="s">
        <v>1003</v>
      </c>
      <c r="G160" s="94" t="s">
        <v>979</v>
      </c>
      <c r="H160" s="94" t="s">
        <v>724</v>
      </c>
      <c r="I160" s="94" t="s">
        <v>628</v>
      </c>
      <c r="J160" s="94" t="s">
        <v>1007</v>
      </c>
      <c r="K160" s="94" t="s">
        <v>326</v>
      </c>
      <c r="L160" s="94" t="s">
        <v>565</v>
      </c>
      <c r="M160" s="94" t="s">
        <v>566</v>
      </c>
      <c r="N160" s="94" t="s">
        <v>490</v>
      </c>
      <c r="O160" s="95" t="s">
        <v>568</v>
      </c>
      <c r="P160" s="94" t="s">
        <v>569</v>
      </c>
      <c r="Q160" s="80">
        <v>2</v>
      </c>
      <c r="R160" s="80">
        <v>2</v>
      </c>
      <c r="S160" s="81">
        <f t="shared" si="5"/>
        <v>4</v>
      </c>
      <c r="T160" s="81" t="str">
        <f t="shared" si="6"/>
        <v>Bajo</v>
      </c>
      <c r="U160" s="80">
        <v>60</v>
      </c>
      <c r="V160" s="81">
        <f t="shared" si="10"/>
        <v>240</v>
      </c>
      <c r="W160" s="81" t="str">
        <f t="shared" si="8"/>
        <v>II</v>
      </c>
      <c r="X160" s="81" t="str">
        <f t="shared" si="11"/>
        <v>No Aceptable o Aceptable con controles</v>
      </c>
      <c r="Y160" s="80">
        <v>1</v>
      </c>
      <c r="Z160" s="80" t="s">
        <v>575</v>
      </c>
      <c r="AA160" s="80" t="s">
        <v>500</v>
      </c>
      <c r="AB160" s="82"/>
      <c r="AC160" s="80" t="s">
        <v>497</v>
      </c>
      <c r="AD160" s="80" t="s">
        <v>497</v>
      </c>
      <c r="AE160" s="80" t="s">
        <v>1008</v>
      </c>
      <c r="AF160" s="323" t="s">
        <v>497</v>
      </c>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64" s="71" customFormat="1" ht="40.200000000000003" customHeight="1" x14ac:dyDescent="0.3">
      <c r="A161" s="271">
        <v>151</v>
      </c>
      <c r="B161" s="322" t="s">
        <v>1951</v>
      </c>
      <c r="C161" s="80" t="s">
        <v>975</v>
      </c>
      <c r="D161" s="80" t="s">
        <v>976</v>
      </c>
      <c r="E161" s="94" t="s">
        <v>977</v>
      </c>
      <c r="F161" s="94" t="s">
        <v>1003</v>
      </c>
      <c r="G161" s="94" t="s">
        <v>979</v>
      </c>
      <c r="H161" s="94" t="s">
        <v>724</v>
      </c>
      <c r="I161" s="94" t="s">
        <v>628</v>
      </c>
      <c r="J161" s="94" t="s">
        <v>1009</v>
      </c>
      <c r="K161" s="94" t="s">
        <v>167</v>
      </c>
      <c r="L161" s="94" t="s">
        <v>495</v>
      </c>
      <c r="M161" s="94" t="s">
        <v>484</v>
      </c>
      <c r="N161" s="94" t="s">
        <v>485</v>
      </c>
      <c r="O161" s="95" t="s">
        <v>486</v>
      </c>
      <c r="P161" s="94" t="s">
        <v>487</v>
      </c>
      <c r="Q161" s="80">
        <v>2</v>
      </c>
      <c r="R161" s="80">
        <v>3</v>
      </c>
      <c r="S161" s="81">
        <f t="shared" si="5"/>
        <v>6</v>
      </c>
      <c r="T161" s="81" t="str">
        <f t="shared" si="6"/>
        <v>Medio</v>
      </c>
      <c r="U161" s="80">
        <v>10</v>
      </c>
      <c r="V161" s="81">
        <f t="shared" si="10"/>
        <v>60</v>
      </c>
      <c r="W161" s="81" t="str">
        <f t="shared" si="8"/>
        <v>III</v>
      </c>
      <c r="X161" s="81" t="str">
        <f t="shared" si="11"/>
        <v>Aceptable</v>
      </c>
      <c r="Y161" s="80">
        <v>1</v>
      </c>
      <c r="Z161" s="80" t="s">
        <v>488</v>
      </c>
      <c r="AA161" s="80" t="s">
        <v>500</v>
      </c>
      <c r="AB161" s="82"/>
      <c r="AC161" s="80" t="s">
        <v>497</v>
      </c>
      <c r="AD161" s="80" t="s">
        <v>497</v>
      </c>
      <c r="AE161" s="80" t="s">
        <v>497</v>
      </c>
      <c r="AF161" s="323" t="s">
        <v>497</v>
      </c>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64" s="71" customFormat="1" ht="40.200000000000003" customHeight="1" x14ac:dyDescent="0.3">
      <c r="A162" s="271">
        <v>152</v>
      </c>
      <c r="B162" s="322" t="s">
        <v>1951</v>
      </c>
      <c r="C162" s="80" t="s">
        <v>975</v>
      </c>
      <c r="D162" s="80" t="s">
        <v>976</v>
      </c>
      <c r="E162" s="94" t="s">
        <v>977</v>
      </c>
      <c r="F162" s="94" t="s">
        <v>2019</v>
      </c>
      <c r="G162" s="94" t="s">
        <v>979</v>
      </c>
      <c r="H162" s="94" t="s">
        <v>480</v>
      </c>
      <c r="I162" s="94" t="s">
        <v>991</v>
      </c>
      <c r="J162" s="94" t="s">
        <v>2017</v>
      </c>
      <c r="K162" s="94" t="s">
        <v>213</v>
      </c>
      <c r="L162" s="95" t="s">
        <v>684</v>
      </c>
      <c r="M162" s="94" t="s">
        <v>504</v>
      </c>
      <c r="N162" s="94" t="s">
        <v>497</v>
      </c>
      <c r="O162" s="95" t="s">
        <v>2014</v>
      </c>
      <c r="P162" s="94" t="s">
        <v>487</v>
      </c>
      <c r="Q162" s="80">
        <v>0</v>
      </c>
      <c r="R162" s="80">
        <v>3</v>
      </c>
      <c r="S162" s="81" t="str">
        <f t="shared" si="5"/>
        <v>N/A</v>
      </c>
      <c r="T162" s="81" t="str">
        <f t="shared" si="6"/>
        <v>N/A</v>
      </c>
      <c r="U162" s="80">
        <v>60</v>
      </c>
      <c r="V162" s="81" t="str">
        <f t="shared" si="10"/>
        <v>N/A</v>
      </c>
      <c r="W162" s="65" t="str">
        <f t="shared" si="8"/>
        <v>IV</v>
      </c>
      <c r="X162" s="81" t="str">
        <f t="shared" si="11"/>
        <v>Aceptable</v>
      </c>
      <c r="Y162" s="80">
        <v>6</v>
      </c>
      <c r="Z162" s="220" t="s">
        <v>506</v>
      </c>
      <c r="AA162" s="80" t="s">
        <v>489</v>
      </c>
      <c r="AB162" s="80" t="s">
        <v>490</v>
      </c>
      <c r="AC162" s="80" t="s">
        <v>497</v>
      </c>
      <c r="AD162" s="80" t="s">
        <v>497</v>
      </c>
      <c r="AE162" s="80" t="s">
        <v>1972</v>
      </c>
      <c r="AF162" s="323" t="s">
        <v>497</v>
      </c>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64" s="71" customFormat="1" ht="40.200000000000003" customHeight="1" x14ac:dyDescent="0.3">
      <c r="A163" s="271">
        <v>153</v>
      </c>
      <c r="B163" s="322" t="s">
        <v>1951</v>
      </c>
      <c r="C163" s="80" t="s">
        <v>975</v>
      </c>
      <c r="D163" s="80" t="s">
        <v>976</v>
      </c>
      <c r="E163" s="94" t="s">
        <v>977</v>
      </c>
      <c r="F163" s="94" t="s">
        <v>2019</v>
      </c>
      <c r="G163" s="94" t="s">
        <v>979</v>
      </c>
      <c r="H163" s="94" t="s">
        <v>724</v>
      </c>
      <c r="I163" s="94" t="s">
        <v>991</v>
      </c>
      <c r="J163" s="94" t="s">
        <v>992</v>
      </c>
      <c r="K163" s="94" t="s">
        <v>234</v>
      </c>
      <c r="L163" s="94" t="s">
        <v>638</v>
      </c>
      <c r="M163" s="94" t="s">
        <v>639</v>
      </c>
      <c r="N163" s="94" t="s">
        <v>490</v>
      </c>
      <c r="O163" s="95" t="s">
        <v>640</v>
      </c>
      <c r="P163" s="94" t="s">
        <v>641</v>
      </c>
      <c r="Q163" s="80">
        <v>2</v>
      </c>
      <c r="R163" s="80">
        <v>3</v>
      </c>
      <c r="S163" s="81">
        <f t="shared" si="5"/>
        <v>6</v>
      </c>
      <c r="T163" s="81" t="str">
        <f t="shared" si="6"/>
        <v>Medio</v>
      </c>
      <c r="U163" s="80">
        <v>25</v>
      </c>
      <c r="V163" s="81">
        <f t="shared" si="10"/>
        <v>150</v>
      </c>
      <c r="W163" s="81" t="str">
        <f t="shared" si="8"/>
        <v>II</v>
      </c>
      <c r="X163" s="81" t="str">
        <f t="shared" si="11"/>
        <v>No Aceptable o Aceptable con controles</v>
      </c>
      <c r="Y163" s="80">
        <v>1</v>
      </c>
      <c r="Z163" s="80" t="s">
        <v>1011</v>
      </c>
      <c r="AA163" s="80" t="s">
        <v>500</v>
      </c>
      <c r="AB163" s="82"/>
      <c r="AC163" s="80" t="s">
        <v>497</v>
      </c>
      <c r="AD163" s="80" t="s">
        <v>497</v>
      </c>
      <c r="AE163" s="80" t="s">
        <v>1012</v>
      </c>
      <c r="AF163" s="323" t="s">
        <v>497</v>
      </c>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64" s="71" customFormat="1" ht="40.200000000000003" customHeight="1" x14ac:dyDescent="0.3">
      <c r="A164" s="271">
        <v>154</v>
      </c>
      <c r="B164" s="322" t="s">
        <v>1951</v>
      </c>
      <c r="C164" s="80" t="s">
        <v>975</v>
      </c>
      <c r="D164" s="80" t="s">
        <v>976</v>
      </c>
      <c r="E164" s="94" t="s">
        <v>977</v>
      </c>
      <c r="F164" s="94" t="s">
        <v>2019</v>
      </c>
      <c r="G164" s="94" t="s">
        <v>979</v>
      </c>
      <c r="H164" s="94" t="s">
        <v>724</v>
      </c>
      <c r="I164" s="94" t="s">
        <v>991</v>
      </c>
      <c r="J164" s="94" t="s">
        <v>986</v>
      </c>
      <c r="K164" s="94" t="s">
        <v>234</v>
      </c>
      <c r="L164" s="94" t="s">
        <v>552</v>
      </c>
      <c r="M164" s="94" t="s">
        <v>553</v>
      </c>
      <c r="N164" s="94" t="s">
        <v>490</v>
      </c>
      <c r="O164" s="95" t="s">
        <v>554</v>
      </c>
      <c r="P164" s="94" t="s">
        <v>487</v>
      </c>
      <c r="Q164" s="80">
        <v>2</v>
      </c>
      <c r="R164" s="80">
        <v>3</v>
      </c>
      <c r="S164" s="81">
        <f t="shared" si="5"/>
        <v>6</v>
      </c>
      <c r="T164" s="81" t="str">
        <f t="shared" si="6"/>
        <v>Medio</v>
      </c>
      <c r="U164" s="80">
        <v>25</v>
      </c>
      <c r="V164" s="81">
        <f t="shared" si="10"/>
        <v>150</v>
      </c>
      <c r="W164" s="81" t="str">
        <f t="shared" si="8"/>
        <v>II</v>
      </c>
      <c r="X164" s="81" t="str">
        <f t="shared" si="11"/>
        <v>No Aceptable o Aceptable con controles</v>
      </c>
      <c r="Y164" s="80">
        <v>1</v>
      </c>
      <c r="Z164" s="80" t="s">
        <v>1011</v>
      </c>
      <c r="AA164" s="80" t="s">
        <v>500</v>
      </c>
      <c r="AB164" s="82"/>
      <c r="AC164" s="80" t="s">
        <v>497</v>
      </c>
      <c r="AD164" s="80" t="s">
        <v>497</v>
      </c>
      <c r="AE164" s="80" t="s">
        <v>999</v>
      </c>
      <c r="AF164" s="323" t="s">
        <v>497</v>
      </c>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64" s="71" customFormat="1" ht="40.200000000000003" customHeight="1" x14ac:dyDescent="0.3">
      <c r="A165" s="271">
        <v>155</v>
      </c>
      <c r="B165" s="322" t="s">
        <v>1951</v>
      </c>
      <c r="C165" s="80" t="s">
        <v>975</v>
      </c>
      <c r="D165" s="80" t="s">
        <v>976</v>
      </c>
      <c r="E165" s="94" t="s">
        <v>977</v>
      </c>
      <c r="F165" s="94" t="s">
        <v>2019</v>
      </c>
      <c r="G165" s="94" t="s">
        <v>979</v>
      </c>
      <c r="H165" s="94" t="s">
        <v>724</v>
      </c>
      <c r="I165" s="94" t="s">
        <v>991</v>
      </c>
      <c r="J165" s="94" t="s">
        <v>994</v>
      </c>
      <c r="K165" s="94" t="s">
        <v>234</v>
      </c>
      <c r="L165" s="94" t="s">
        <v>582</v>
      </c>
      <c r="M165" s="94" t="s">
        <v>995</v>
      </c>
      <c r="N165" s="94" t="s">
        <v>996</v>
      </c>
      <c r="O165" s="95" t="s">
        <v>997</v>
      </c>
      <c r="P165" s="94" t="s">
        <v>487</v>
      </c>
      <c r="Q165" s="80">
        <v>2</v>
      </c>
      <c r="R165" s="80">
        <v>3</v>
      </c>
      <c r="S165" s="81">
        <f t="shared" si="5"/>
        <v>6</v>
      </c>
      <c r="T165" s="81" t="str">
        <f t="shared" si="6"/>
        <v>Medio</v>
      </c>
      <c r="U165" s="80">
        <v>25</v>
      </c>
      <c r="V165" s="81">
        <f t="shared" si="10"/>
        <v>150</v>
      </c>
      <c r="W165" s="81" t="str">
        <f t="shared" si="8"/>
        <v>II</v>
      </c>
      <c r="X165" s="81" t="str">
        <f t="shared" si="11"/>
        <v>No Aceptable o Aceptable con controles</v>
      </c>
      <c r="Y165" s="80">
        <v>1</v>
      </c>
      <c r="Z165" s="80" t="s">
        <v>1011</v>
      </c>
      <c r="AA165" s="80" t="s">
        <v>500</v>
      </c>
      <c r="AB165" s="82"/>
      <c r="AC165" s="80" t="s">
        <v>497</v>
      </c>
      <c r="AD165" s="80" t="s">
        <v>497</v>
      </c>
      <c r="AE165" s="80" t="s">
        <v>999</v>
      </c>
      <c r="AF165" s="323" t="s">
        <v>497</v>
      </c>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64" s="71" customFormat="1" ht="40.200000000000003" customHeight="1" x14ac:dyDescent="0.3">
      <c r="A166" s="271">
        <v>156</v>
      </c>
      <c r="B166" s="322" t="s">
        <v>1951</v>
      </c>
      <c r="C166" s="80" t="s">
        <v>975</v>
      </c>
      <c r="D166" s="80" t="s">
        <v>976</v>
      </c>
      <c r="E166" s="94" t="s">
        <v>977</v>
      </c>
      <c r="F166" s="94" t="s">
        <v>2019</v>
      </c>
      <c r="G166" s="94" t="s">
        <v>979</v>
      </c>
      <c r="H166" s="94" t="s">
        <v>724</v>
      </c>
      <c r="I166" s="94" t="s">
        <v>991</v>
      </c>
      <c r="J166" s="94" t="s">
        <v>998</v>
      </c>
      <c r="K166" s="94" t="s">
        <v>192</v>
      </c>
      <c r="L166" s="94" t="s">
        <v>791</v>
      </c>
      <c r="M166" s="94" t="s">
        <v>792</v>
      </c>
      <c r="N166" s="94" t="s">
        <v>793</v>
      </c>
      <c r="O166" s="95" t="s">
        <v>997</v>
      </c>
      <c r="P166" s="94" t="s">
        <v>633</v>
      </c>
      <c r="Q166" s="80">
        <v>2</v>
      </c>
      <c r="R166" s="80">
        <v>3</v>
      </c>
      <c r="S166" s="81">
        <f t="shared" si="5"/>
        <v>6</v>
      </c>
      <c r="T166" s="81" t="str">
        <f t="shared" si="6"/>
        <v>Medio</v>
      </c>
      <c r="U166" s="80">
        <v>25</v>
      </c>
      <c r="V166" s="81">
        <f t="shared" si="10"/>
        <v>150</v>
      </c>
      <c r="W166" s="81" t="str">
        <f t="shared" si="8"/>
        <v>II</v>
      </c>
      <c r="X166" s="81" t="str">
        <f t="shared" si="11"/>
        <v>No Aceptable o Aceptable con controles</v>
      </c>
      <c r="Y166" s="80">
        <v>1</v>
      </c>
      <c r="Z166" s="80" t="s">
        <v>709</v>
      </c>
      <c r="AA166" s="80" t="s">
        <v>500</v>
      </c>
      <c r="AB166" s="82"/>
      <c r="AC166" s="230"/>
      <c r="AD166" s="230"/>
      <c r="AE166" s="230"/>
      <c r="AF166" s="311" t="s">
        <v>491</v>
      </c>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64" s="71" customFormat="1" ht="40.200000000000003" customHeight="1" x14ac:dyDescent="0.3">
      <c r="A167" s="271">
        <v>157</v>
      </c>
      <c r="B167" s="322" t="s">
        <v>1951</v>
      </c>
      <c r="C167" s="80" t="s">
        <v>975</v>
      </c>
      <c r="D167" s="80" t="s">
        <v>976</v>
      </c>
      <c r="E167" s="94" t="s">
        <v>977</v>
      </c>
      <c r="F167" s="94" t="s">
        <v>2019</v>
      </c>
      <c r="G167" s="94" t="s">
        <v>979</v>
      </c>
      <c r="H167" s="94" t="s">
        <v>724</v>
      </c>
      <c r="I167" s="94" t="s">
        <v>991</v>
      </c>
      <c r="J167" s="94" t="s">
        <v>1000</v>
      </c>
      <c r="K167" s="94" t="s">
        <v>192</v>
      </c>
      <c r="L167" s="94" t="s">
        <v>756</v>
      </c>
      <c r="M167" s="94" t="s">
        <v>757</v>
      </c>
      <c r="N167" s="94" t="s">
        <v>758</v>
      </c>
      <c r="O167" s="95" t="s">
        <v>759</v>
      </c>
      <c r="P167" s="94" t="s">
        <v>760</v>
      </c>
      <c r="Q167" s="80">
        <v>2</v>
      </c>
      <c r="R167" s="80">
        <v>3</v>
      </c>
      <c r="S167" s="81">
        <f t="shared" si="5"/>
        <v>6</v>
      </c>
      <c r="T167" s="81" t="str">
        <f t="shared" si="6"/>
        <v>Medio</v>
      </c>
      <c r="U167" s="80">
        <v>25</v>
      </c>
      <c r="V167" s="81">
        <f t="shared" si="10"/>
        <v>150</v>
      </c>
      <c r="W167" s="81" t="str">
        <f t="shared" si="8"/>
        <v>II</v>
      </c>
      <c r="X167" s="81" t="str">
        <f t="shared" si="11"/>
        <v>No Aceptable o Aceptable con controles</v>
      </c>
      <c r="Y167" s="80">
        <v>1</v>
      </c>
      <c r="Z167" s="80" t="s">
        <v>798</v>
      </c>
      <c r="AA167" s="80" t="s">
        <v>500</v>
      </c>
      <c r="AB167" s="82"/>
      <c r="AC167" s="230"/>
      <c r="AD167" s="230"/>
      <c r="AE167" s="230"/>
      <c r="AF167" s="311" t="s">
        <v>491</v>
      </c>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64" s="71" customFormat="1" ht="40.200000000000003" customHeight="1" x14ac:dyDescent="0.3">
      <c r="A168" s="271">
        <v>158</v>
      </c>
      <c r="B168" s="322" t="s">
        <v>1951</v>
      </c>
      <c r="C168" s="80" t="s">
        <v>975</v>
      </c>
      <c r="D168" s="80" t="s">
        <v>976</v>
      </c>
      <c r="E168" s="94" t="s">
        <v>977</v>
      </c>
      <c r="F168" s="94" t="s">
        <v>2019</v>
      </c>
      <c r="G168" s="94" t="s">
        <v>979</v>
      </c>
      <c r="H168" s="94" t="s">
        <v>724</v>
      </c>
      <c r="I168" s="94" t="s">
        <v>991</v>
      </c>
      <c r="J168" s="94" t="s">
        <v>989</v>
      </c>
      <c r="K168" s="94" t="s">
        <v>167</v>
      </c>
      <c r="L168" s="94" t="s">
        <v>765</v>
      </c>
      <c r="M168" s="94" t="s">
        <v>484</v>
      </c>
      <c r="N168" s="94" t="s">
        <v>490</v>
      </c>
      <c r="O168" s="95" t="s">
        <v>766</v>
      </c>
      <c r="P168" s="94" t="s">
        <v>700</v>
      </c>
      <c r="Q168" s="80">
        <v>2</v>
      </c>
      <c r="R168" s="80">
        <v>3</v>
      </c>
      <c r="S168" s="81">
        <f t="shared" si="5"/>
        <v>6</v>
      </c>
      <c r="T168" s="81" t="str">
        <f t="shared" si="6"/>
        <v>Medio</v>
      </c>
      <c r="U168" s="80">
        <v>25</v>
      </c>
      <c r="V168" s="81">
        <f t="shared" si="10"/>
        <v>150</v>
      </c>
      <c r="W168" s="81" t="str">
        <f t="shared" si="8"/>
        <v>II</v>
      </c>
      <c r="X168" s="81" t="str">
        <f t="shared" si="11"/>
        <v>No Aceptable o Aceptable con controles</v>
      </c>
      <c r="Y168" s="80">
        <v>1</v>
      </c>
      <c r="Z168" s="80" t="s">
        <v>882</v>
      </c>
      <c r="AA168" s="80" t="s">
        <v>500</v>
      </c>
      <c r="AB168" s="82"/>
      <c r="AC168" s="230"/>
      <c r="AD168" s="230"/>
      <c r="AE168" s="230"/>
      <c r="AF168" s="311" t="s">
        <v>491</v>
      </c>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64" s="71" customFormat="1" ht="40.200000000000003" customHeight="1" x14ac:dyDescent="0.3">
      <c r="A169" s="271">
        <v>159</v>
      </c>
      <c r="B169" s="322" t="s">
        <v>1951</v>
      </c>
      <c r="C169" s="80" t="s">
        <v>975</v>
      </c>
      <c r="D169" s="80" t="s">
        <v>976</v>
      </c>
      <c r="E169" s="94" t="s">
        <v>977</v>
      </c>
      <c r="F169" s="94" t="s">
        <v>2019</v>
      </c>
      <c r="G169" s="94" t="s">
        <v>979</v>
      </c>
      <c r="H169" s="94" t="s">
        <v>724</v>
      </c>
      <c r="I169" s="94" t="s">
        <v>991</v>
      </c>
      <c r="J169" s="94" t="s">
        <v>1001</v>
      </c>
      <c r="K169" s="94" t="s">
        <v>326</v>
      </c>
      <c r="L169" s="94" t="s">
        <v>565</v>
      </c>
      <c r="M169" s="94" t="s">
        <v>566</v>
      </c>
      <c r="N169" s="94" t="s">
        <v>490</v>
      </c>
      <c r="O169" s="95" t="s">
        <v>568</v>
      </c>
      <c r="P169" s="94" t="s">
        <v>569</v>
      </c>
      <c r="Q169" s="80">
        <v>2</v>
      </c>
      <c r="R169" s="80">
        <v>3</v>
      </c>
      <c r="S169" s="81">
        <f t="shared" si="5"/>
        <v>6</v>
      </c>
      <c r="T169" s="81" t="str">
        <f t="shared" si="6"/>
        <v>Medio</v>
      </c>
      <c r="U169" s="80">
        <v>25</v>
      </c>
      <c r="V169" s="81">
        <f t="shared" si="10"/>
        <v>150</v>
      </c>
      <c r="W169" s="81" t="str">
        <f t="shared" si="8"/>
        <v>II</v>
      </c>
      <c r="X169" s="81" t="str">
        <f t="shared" si="11"/>
        <v>No Aceptable o Aceptable con controles</v>
      </c>
      <c r="Y169" s="80">
        <v>1</v>
      </c>
      <c r="Z169" s="80" t="s">
        <v>1017</v>
      </c>
      <c r="AA169" s="80" t="s">
        <v>500</v>
      </c>
      <c r="AB169" s="82"/>
      <c r="AC169" s="230"/>
      <c r="AD169" s="230"/>
      <c r="AE169" s="230"/>
      <c r="AF169" s="311" t="s">
        <v>491</v>
      </c>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64" s="71" customFormat="1" ht="40.200000000000003" customHeight="1" x14ac:dyDescent="0.3">
      <c r="A170" s="271">
        <v>160</v>
      </c>
      <c r="B170" s="322" t="s">
        <v>1951</v>
      </c>
      <c r="C170" s="80" t="s">
        <v>975</v>
      </c>
      <c r="D170" s="80" t="s">
        <v>976</v>
      </c>
      <c r="E170" s="94" t="s">
        <v>977</v>
      </c>
      <c r="F170" s="94" t="s">
        <v>2019</v>
      </c>
      <c r="G170" s="94" t="s">
        <v>979</v>
      </c>
      <c r="H170" s="94" t="s">
        <v>724</v>
      </c>
      <c r="I170" s="94" t="s">
        <v>991</v>
      </c>
      <c r="J170" s="94" t="s">
        <v>1013</v>
      </c>
      <c r="K170" s="94" t="s">
        <v>347</v>
      </c>
      <c r="L170" s="94" t="s">
        <v>705</v>
      </c>
      <c r="M170" s="94" t="s">
        <v>2020</v>
      </c>
      <c r="N170" s="94" t="s">
        <v>2021</v>
      </c>
      <c r="O170" s="95" t="s">
        <v>2022</v>
      </c>
      <c r="P170" s="94" t="s">
        <v>487</v>
      </c>
      <c r="Q170" s="80">
        <v>2</v>
      </c>
      <c r="R170" s="80">
        <v>2</v>
      </c>
      <c r="S170" s="81">
        <f t="shared" si="5"/>
        <v>4</v>
      </c>
      <c r="T170" s="81" t="str">
        <f t="shared" si="6"/>
        <v>Bajo</v>
      </c>
      <c r="U170" s="80">
        <v>60</v>
      </c>
      <c r="V170" s="81">
        <f t="shared" si="10"/>
        <v>240</v>
      </c>
      <c r="W170" s="81" t="str">
        <f t="shared" si="8"/>
        <v>II</v>
      </c>
      <c r="X170" s="81" t="str">
        <f t="shared" si="11"/>
        <v>No Aceptable o Aceptable con controles</v>
      </c>
      <c r="Y170" s="80">
        <v>1</v>
      </c>
      <c r="Z170" s="80" t="s">
        <v>2023</v>
      </c>
      <c r="AA170" s="80" t="s">
        <v>500</v>
      </c>
      <c r="AB170" s="82"/>
      <c r="AC170" s="80" t="s">
        <v>497</v>
      </c>
      <c r="AD170" s="80" t="s">
        <v>497</v>
      </c>
      <c r="AE170" s="80" t="s">
        <v>2024</v>
      </c>
      <c r="AF170" s="323" t="s">
        <v>497</v>
      </c>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64" s="71" customFormat="1" ht="40.200000000000003" customHeight="1" x14ac:dyDescent="0.3">
      <c r="A171" s="271">
        <v>161</v>
      </c>
      <c r="B171" s="322" t="s">
        <v>1951</v>
      </c>
      <c r="C171" s="80" t="s">
        <v>975</v>
      </c>
      <c r="D171" s="80" t="s">
        <v>976</v>
      </c>
      <c r="E171" s="94" t="s">
        <v>977</v>
      </c>
      <c r="F171" s="94" t="s">
        <v>2019</v>
      </c>
      <c r="G171" s="94" t="s">
        <v>979</v>
      </c>
      <c r="H171" s="94" t="s">
        <v>480</v>
      </c>
      <c r="I171" s="94" t="s">
        <v>991</v>
      </c>
      <c r="J171" s="94" t="s">
        <v>992</v>
      </c>
      <c r="K171" s="94" t="s">
        <v>234</v>
      </c>
      <c r="L171" s="94" t="s">
        <v>582</v>
      </c>
      <c r="M171" s="94" t="s">
        <v>995</v>
      </c>
      <c r="N171" s="94" t="s">
        <v>2025</v>
      </c>
      <c r="O171" s="95" t="s">
        <v>2026</v>
      </c>
      <c r="P171" s="94" t="s">
        <v>487</v>
      </c>
      <c r="Q171" s="80">
        <v>2</v>
      </c>
      <c r="R171" s="80">
        <v>3</v>
      </c>
      <c r="S171" s="81">
        <f t="shared" si="5"/>
        <v>6</v>
      </c>
      <c r="T171" s="81" t="str">
        <f t="shared" si="6"/>
        <v>Medio</v>
      </c>
      <c r="U171" s="80">
        <v>60</v>
      </c>
      <c r="V171" s="81">
        <f t="shared" si="10"/>
        <v>360</v>
      </c>
      <c r="W171" s="81" t="str">
        <f t="shared" si="8"/>
        <v>II</v>
      </c>
      <c r="X171" s="81" t="str">
        <f t="shared" si="11"/>
        <v>No Aceptable o Aceptable con controles</v>
      </c>
      <c r="Y171" s="80">
        <v>3</v>
      </c>
      <c r="Z171" s="80" t="s">
        <v>2027</v>
      </c>
      <c r="AA171" s="80" t="s">
        <v>2028</v>
      </c>
      <c r="AB171" s="82"/>
      <c r="AC171" s="80" t="s">
        <v>497</v>
      </c>
      <c r="AD171" s="80" t="s">
        <v>497</v>
      </c>
      <c r="AE171" s="80" t="s">
        <v>2029</v>
      </c>
      <c r="AF171" s="323" t="s">
        <v>497</v>
      </c>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64" s="71" customFormat="1" ht="40.200000000000003" customHeight="1" x14ac:dyDescent="0.3">
      <c r="A172" s="271">
        <v>162</v>
      </c>
      <c r="B172" s="322" t="s">
        <v>1951</v>
      </c>
      <c r="C172" s="80" t="s">
        <v>975</v>
      </c>
      <c r="D172" s="80" t="s">
        <v>976</v>
      </c>
      <c r="E172" s="94" t="s">
        <v>1015</v>
      </c>
      <c r="F172" s="94" t="s">
        <v>1016</v>
      </c>
      <c r="G172" s="94" t="s">
        <v>979</v>
      </c>
      <c r="H172" s="94" t="s">
        <v>724</v>
      </c>
      <c r="I172" s="94" t="s">
        <v>991</v>
      </c>
      <c r="J172" s="94" t="s">
        <v>2017</v>
      </c>
      <c r="K172" s="94" t="s">
        <v>213</v>
      </c>
      <c r="L172" s="95" t="s">
        <v>684</v>
      </c>
      <c r="M172" s="94" t="s">
        <v>504</v>
      </c>
      <c r="N172" s="94" t="s">
        <v>497</v>
      </c>
      <c r="O172" s="95" t="s">
        <v>2014</v>
      </c>
      <c r="P172" s="94" t="s">
        <v>487</v>
      </c>
      <c r="Q172" s="80">
        <v>0</v>
      </c>
      <c r="R172" s="80">
        <v>3</v>
      </c>
      <c r="S172" s="81" t="str">
        <f t="shared" si="5"/>
        <v>N/A</v>
      </c>
      <c r="T172" s="81" t="str">
        <f t="shared" si="6"/>
        <v>N/A</v>
      </c>
      <c r="U172" s="80">
        <v>60</v>
      </c>
      <c r="V172" s="81" t="str">
        <f t="shared" si="10"/>
        <v>N/A</v>
      </c>
      <c r="W172" s="65" t="str">
        <f t="shared" si="8"/>
        <v>IV</v>
      </c>
      <c r="X172" s="81" t="str">
        <f t="shared" si="11"/>
        <v>Aceptable</v>
      </c>
      <c r="Y172" s="80">
        <v>6</v>
      </c>
      <c r="Z172" s="220" t="s">
        <v>506</v>
      </c>
      <c r="AA172" s="80" t="s">
        <v>489</v>
      </c>
      <c r="AB172" s="80" t="s">
        <v>490</v>
      </c>
      <c r="AC172" s="80" t="s">
        <v>497</v>
      </c>
      <c r="AD172" s="80" t="s">
        <v>497</v>
      </c>
      <c r="AE172" s="80" t="s">
        <v>1972</v>
      </c>
      <c r="AF172" s="323" t="s">
        <v>497</v>
      </c>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64" s="71" customFormat="1" ht="40.200000000000003" customHeight="1" x14ac:dyDescent="0.3">
      <c r="A173" s="271">
        <v>163</v>
      </c>
      <c r="B173" s="322" t="s">
        <v>1951</v>
      </c>
      <c r="C173" s="80" t="s">
        <v>975</v>
      </c>
      <c r="D173" s="80" t="s">
        <v>976</v>
      </c>
      <c r="E173" s="94" t="s">
        <v>1015</v>
      </c>
      <c r="F173" s="94" t="s">
        <v>1016</v>
      </c>
      <c r="G173" s="94" t="s">
        <v>979</v>
      </c>
      <c r="H173" s="94" t="s">
        <v>724</v>
      </c>
      <c r="I173" s="94" t="s">
        <v>991</v>
      </c>
      <c r="J173" s="94" t="s">
        <v>992</v>
      </c>
      <c r="K173" s="94" t="s">
        <v>234</v>
      </c>
      <c r="L173" s="94" t="s">
        <v>638</v>
      </c>
      <c r="M173" s="94" t="s">
        <v>639</v>
      </c>
      <c r="N173" s="94" t="s">
        <v>490</v>
      </c>
      <c r="O173" s="95" t="s">
        <v>640</v>
      </c>
      <c r="P173" s="94" t="s">
        <v>641</v>
      </c>
      <c r="Q173" s="80">
        <v>2</v>
      </c>
      <c r="R173" s="80">
        <v>3</v>
      </c>
      <c r="S173" s="81">
        <f t="shared" si="5"/>
        <v>6</v>
      </c>
      <c r="T173" s="81" t="str">
        <f t="shared" si="6"/>
        <v>Medio</v>
      </c>
      <c r="U173" s="80">
        <v>25</v>
      </c>
      <c r="V173" s="81">
        <f t="shared" si="10"/>
        <v>150</v>
      </c>
      <c r="W173" s="81" t="str">
        <f t="shared" si="8"/>
        <v>II</v>
      </c>
      <c r="X173" s="81" t="str">
        <f t="shared" si="11"/>
        <v>No Aceptable o Aceptable con controles</v>
      </c>
      <c r="Y173" s="80">
        <v>1</v>
      </c>
      <c r="Z173" s="80" t="s">
        <v>1017</v>
      </c>
      <c r="AA173" s="80" t="s">
        <v>500</v>
      </c>
      <c r="AB173" s="82"/>
      <c r="AC173" s="80" t="s">
        <v>497</v>
      </c>
      <c r="AD173" s="80" t="s">
        <v>497</v>
      </c>
      <c r="AE173" s="80" t="s">
        <v>999</v>
      </c>
      <c r="AF173" s="323" t="s">
        <v>497</v>
      </c>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64" s="71" customFormat="1" ht="40.200000000000003" customHeight="1" x14ac:dyDescent="0.3">
      <c r="A174" s="271">
        <v>164</v>
      </c>
      <c r="B174" s="322" t="s">
        <v>1951</v>
      </c>
      <c r="C174" s="80" t="s">
        <v>975</v>
      </c>
      <c r="D174" s="80" t="s">
        <v>976</v>
      </c>
      <c r="E174" s="94" t="s">
        <v>1015</v>
      </c>
      <c r="F174" s="94" t="s">
        <v>1016</v>
      </c>
      <c r="G174" s="94" t="s">
        <v>979</v>
      </c>
      <c r="H174" s="94" t="s">
        <v>724</v>
      </c>
      <c r="I174" s="94" t="s">
        <v>991</v>
      </c>
      <c r="J174" s="94" t="s">
        <v>2030</v>
      </c>
      <c r="K174" s="94" t="s">
        <v>234</v>
      </c>
      <c r="L174" s="94" t="s">
        <v>582</v>
      </c>
      <c r="M174" s="94" t="s">
        <v>995</v>
      </c>
      <c r="N174" s="94" t="s">
        <v>2031</v>
      </c>
      <c r="O174" s="95" t="s">
        <v>2032</v>
      </c>
      <c r="P174" s="94" t="s">
        <v>487</v>
      </c>
      <c r="Q174" s="80">
        <v>6</v>
      </c>
      <c r="R174" s="80">
        <v>3</v>
      </c>
      <c r="S174" s="81">
        <f t="shared" si="5"/>
        <v>18</v>
      </c>
      <c r="T174" s="81" t="str">
        <f t="shared" si="6"/>
        <v>Alto</v>
      </c>
      <c r="U174" s="80">
        <v>25</v>
      </c>
      <c r="V174" s="81">
        <f t="shared" si="10"/>
        <v>450</v>
      </c>
      <c r="W174" s="81" t="str">
        <f t="shared" si="8"/>
        <v>II</v>
      </c>
      <c r="X174" s="81" t="str">
        <f t="shared" si="11"/>
        <v>No Aceptable o Aceptable con controles</v>
      </c>
      <c r="Y174" s="80">
        <v>1</v>
      </c>
      <c r="Z174" s="80" t="s">
        <v>1017</v>
      </c>
      <c r="AA174" s="80" t="s">
        <v>500</v>
      </c>
      <c r="AB174" s="82"/>
      <c r="AC174" s="80" t="s">
        <v>497</v>
      </c>
      <c r="AD174" s="80" t="s">
        <v>497</v>
      </c>
      <c r="AE174" s="80" t="s">
        <v>2024</v>
      </c>
      <c r="AF174" s="323" t="s">
        <v>497</v>
      </c>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64" s="71" customFormat="1" ht="40.200000000000003" customHeight="1" x14ac:dyDescent="0.3">
      <c r="A175" s="271">
        <v>165</v>
      </c>
      <c r="B175" s="322" t="s">
        <v>1951</v>
      </c>
      <c r="C175" s="80" t="s">
        <v>975</v>
      </c>
      <c r="D175" s="80" t="s">
        <v>976</v>
      </c>
      <c r="E175" s="94" t="s">
        <v>1015</v>
      </c>
      <c r="F175" s="94" t="s">
        <v>1016</v>
      </c>
      <c r="G175" s="94" t="s">
        <v>979</v>
      </c>
      <c r="H175" s="94" t="s">
        <v>724</v>
      </c>
      <c r="I175" s="94" t="s">
        <v>991</v>
      </c>
      <c r="J175" s="94" t="s">
        <v>986</v>
      </c>
      <c r="K175" s="94" t="s">
        <v>234</v>
      </c>
      <c r="L175" s="94" t="s">
        <v>552</v>
      </c>
      <c r="M175" s="94" t="s">
        <v>553</v>
      </c>
      <c r="N175" s="94" t="s">
        <v>490</v>
      </c>
      <c r="O175" s="95" t="s">
        <v>554</v>
      </c>
      <c r="P175" s="94" t="s">
        <v>487</v>
      </c>
      <c r="Q175" s="80">
        <v>6</v>
      </c>
      <c r="R175" s="80">
        <v>2</v>
      </c>
      <c r="S175" s="81">
        <f t="shared" si="5"/>
        <v>12</v>
      </c>
      <c r="T175" s="81" t="str">
        <f t="shared" si="6"/>
        <v>Alto</v>
      </c>
      <c r="U175" s="80">
        <v>25</v>
      </c>
      <c r="V175" s="81">
        <f t="shared" si="10"/>
        <v>300</v>
      </c>
      <c r="W175" s="81" t="str">
        <f t="shared" si="8"/>
        <v>II</v>
      </c>
      <c r="X175" s="81" t="str">
        <f t="shared" si="11"/>
        <v>No Aceptable o Aceptable con controles</v>
      </c>
      <c r="Y175" s="80">
        <v>1</v>
      </c>
      <c r="Z175" s="80" t="s">
        <v>1017</v>
      </c>
      <c r="AA175" s="80" t="s">
        <v>500</v>
      </c>
      <c r="AB175" s="82"/>
      <c r="AC175" s="80" t="s">
        <v>497</v>
      </c>
      <c r="AD175" s="80" t="s">
        <v>497</v>
      </c>
      <c r="AE175" s="80" t="s">
        <v>999</v>
      </c>
      <c r="AF175" s="323" t="s">
        <v>497</v>
      </c>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64" s="71" customFormat="1" ht="40.200000000000003" customHeight="1" x14ac:dyDescent="0.3">
      <c r="A176" s="271">
        <v>166</v>
      </c>
      <c r="B176" s="322" t="s">
        <v>1951</v>
      </c>
      <c r="C176" s="80" t="s">
        <v>975</v>
      </c>
      <c r="D176" s="80" t="s">
        <v>976</v>
      </c>
      <c r="E176" s="94" t="s">
        <v>1015</v>
      </c>
      <c r="F176" s="94" t="s">
        <v>1016</v>
      </c>
      <c r="G176" s="94" t="s">
        <v>979</v>
      </c>
      <c r="H176" s="94" t="s">
        <v>724</v>
      </c>
      <c r="I176" s="94" t="s">
        <v>991</v>
      </c>
      <c r="J176" s="94" t="s">
        <v>994</v>
      </c>
      <c r="K176" s="94" t="s">
        <v>234</v>
      </c>
      <c r="L176" s="94" t="s">
        <v>582</v>
      </c>
      <c r="M176" s="94" t="s">
        <v>995</v>
      </c>
      <c r="N176" s="94" t="s">
        <v>996</v>
      </c>
      <c r="O176" s="95" t="s">
        <v>997</v>
      </c>
      <c r="P176" s="94" t="s">
        <v>487</v>
      </c>
      <c r="Q176" s="80">
        <v>2</v>
      </c>
      <c r="R176" s="80">
        <v>2</v>
      </c>
      <c r="S176" s="81">
        <f t="shared" si="5"/>
        <v>4</v>
      </c>
      <c r="T176" s="81" t="str">
        <f t="shared" si="6"/>
        <v>Bajo</v>
      </c>
      <c r="U176" s="80">
        <v>25</v>
      </c>
      <c r="V176" s="81">
        <f t="shared" si="10"/>
        <v>100</v>
      </c>
      <c r="W176" s="81" t="str">
        <f t="shared" si="8"/>
        <v>III</v>
      </c>
      <c r="X176" s="81" t="str">
        <f t="shared" si="11"/>
        <v>Aceptable</v>
      </c>
      <c r="Y176" s="80">
        <v>1</v>
      </c>
      <c r="Z176" s="80" t="s">
        <v>1017</v>
      </c>
      <c r="AA176" s="80" t="s">
        <v>500</v>
      </c>
      <c r="AB176" s="82"/>
      <c r="AC176" s="80" t="s">
        <v>497</v>
      </c>
      <c r="AD176" s="80" t="s">
        <v>497</v>
      </c>
      <c r="AE176" s="80" t="s">
        <v>497</v>
      </c>
      <c r="AF176" s="323" t="s">
        <v>497</v>
      </c>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64" s="71" customFormat="1" ht="40.200000000000003" customHeight="1" x14ac:dyDescent="0.3">
      <c r="A177" s="271">
        <v>167</v>
      </c>
      <c r="B177" s="322" t="s">
        <v>1951</v>
      </c>
      <c r="C177" s="80" t="s">
        <v>975</v>
      </c>
      <c r="D177" s="80" t="s">
        <v>976</v>
      </c>
      <c r="E177" s="94" t="s">
        <v>1015</v>
      </c>
      <c r="F177" s="94" t="s">
        <v>1016</v>
      </c>
      <c r="G177" s="94" t="s">
        <v>979</v>
      </c>
      <c r="H177" s="94" t="s">
        <v>724</v>
      </c>
      <c r="I177" s="94" t="s">
        <v>991</v>
      </c>
      <c r="J177" s="94" t="s">
        <v>998</v>
      </c>
      <c r="K177" s="94" t="s">
        <v>192</v>
      </c>
      <c r="L177" s="94" t="s">
        <v>791</v>
      </c>
      <c r="M177" s="94" t="s">
        <v>792</v>
      </c>
      <c r="N177" s="94" t="s">
        <v>793</v>
      </c>
      <c r="O177" s="95" t="s">
        <v>997</v>
      </c>
      <c r="P177" s="94" t="s">
        <v>633</v>
      </c>
      <c r="Q177" s="80">
        <v>2</v>
      </c>
      <c r="R177" s="80">
        <v>2</v>
      </c>
      <c r="S177" s="81">
        <f t="shared" si="5"/>
        <v>4</v>
      </c>
      <c r="T177" s="81" t="str">
        <f t="shared" si="6"/>
        <v>Bajo</v>
      </c>
      <c r="U177" s="80">
        <v>25</v>
      </c>
      <c r="V177" s="81">
        <f t="shared" si="10"/>
        <v>100</v>
      </c>
      <c r="W177" s="81" t="str">
        <f t="shared" si="8"/>
        <v>III</v>
      </c>
      <c r="X177" s="81" t="str">
        <f t="shared" si="11"/>
        <v>Aceptable</v>
      </c>
      <c r="Y177" s="80">
        <v>1</v>
      </c>
      <c r="Z177" s="80" t="s">
        <v>1018</v>
      </c>
      <c r="AA177" s="80" t="s">
        <v>500</v>
      </c>
      <c r="AB177" s="82"/>
      <c r="AC177" s="80" t="s">
        <v>497</v>
      </c>
      <c r="AD177" s="80" t="s">
        <v>497</v>
      </c>
      <c r="AE177" s="80" t="s">
        <v>497</v>
      </c>
      <c r="AF177" s="323" t="s">
        <v>497</v>
      </c>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64" s="71" customFormat="1" ht="40.200000000000003" customHeight="1" x14ac:dyDescent="0.3">
      <c r="A178" s="271">
        <v>168</v>
      </c>
      <c r="B178" s="322" t="s">
        <v>1951</v>
      </c>
      <c r="C178" s="80" t="s">
        <v>975</v>
      </c>
      <c r="D178" s="80" t="s">
        <v>976</v>
      </c>
      <c r="E178" s="94" t="s">
        <v>1015</v>
      </c>
      <c r="F178" s="94" t="s">
        <v>1016</v>
      </c>
      <c r="G178" s="94" t="s">
        <v>979</v>
      </c>
      <c r="H178" s="94" t="s">
        <v>724</v>
      </c>
      <c r="I178" s="94" t="s">
        <v>991</v>
      </c>
      <c r="J178" s="94" t="s">
        <v>1000</v>
      </c>
      <c r="K178" s="94" t="s">
        <v>192</v>
      </c>
      <c r="L178" s="94" t="s">
        <v>756</v>
      </c>
      <c r="M178" s="94" t="s">
        <v>757</v>
      </c>
      <c r="N178" s="94" t="s">
        <v>758</v>
      </c>
      <c r="O178" s="95" t="s">
        <v>759</v>
      </c>
      <c r="P178" s="94" t="s">
        <v>760</v>
      </c>
      <c r="Q178" s="80">
        <v>2</v>
      </c>
      <c r="R178" s="80">
        <v>3</v>
      </c>
      <c r="S178" s="81">
        <f t="shared" si="5"/>
        <v>6</v>
      </c>
      <c r="T178" s="81" t="str">
        <f t="shared" si="6"/>
        <v>Medio</v>
      </c>
      <c r="U178" s="80">
        <v>25</v>
      </c>
      <c r="V178" s="81">
        <f t="shared" si="10"/>
        <v>150</v>
      </c>
      <c r="W178" s="81" t="str">
        <f t="shared" si="8"/>
        <v>II</v>
      </c>
      <c r="X178" s="81" t="str">
        <f t="shared" si="11"/>
        <v>No Aceptable o Aceptable con controles</v>
      </c>
      <c r="Y178" s="80">
        <v>1</v>
      </c>
      <c r="Z178" s="80" t="s">
        <v>798</v>
      </c>
      <c r="AA178" s="80" t="s">
        <v>500</v>
      </c>
      <c r="AB178" s="82"/>
      <c r="AC178" s="230"/>
      <c r="AD178" s="230"/>
      <c r="AE178" s="230"/>
      <c r="AF178" s="311" t="s">
        <v>491</v>
      </c>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64" s="71" customFormat="1" ht="40.200000000000003" customHeight="1" x14ac:dyDescent="0.3">
      <c r="A179" s="271">
        <v>169</v>
      </c>
      <c r="B179" s="322" t="s">
        <v>1951</v>
      </c>
      <c r="C179" s="80" t="s">
        <v>975</v>
      </c>
      <c r="D179" s="80" t="s">
        <v>976</v>
      </c>
      <c r="E179" s="94" t="s">
        <v>1015</v>
      </c>
      <c r="F179" s="94" t="s">
        <v>1016</v>
      </c>
      <c r="G179" s="94" t="s">
        <v>979</v>
      </c>
      <c r="H179" s="94" t="s">
        <v>724</v>
      </c>
      <c r="I179" s="94" t="s">
        <v>991</v>
      </c>
      <c r="J179" s="94" t="s">
        <v>989</v>
      </c>
      <c r="K179" s="94" t="s">
        <v>167</v>
      </c>
      <c r="L179" s="94" t="s">
        <v>765</v>
      </c>
      <c r="M179" s="94" t="s">
        <v>484</v>
      </c>
      <c r="N179" s="94" t="s">
        <v>490</v>
      </c>
      <c r="O179" s="95" t="s">
        <v>766</v>
      </c>
      <c r="P179" s="94" t="s">
        <v>700</v>
      </c>
      <c r="Q179" s="80">
        <v>2</v>
      </c>
      <c r="R179" s="80">
        <v>3</v>
      </c>
      <c r="S179" s="81">
        <f t="shared" si="5"/>
        <v>6</v>
      </c>
      <c r="T179" s="81" t="str">
        <f t="shared" si="6"/>
        <v>Medio</v>
      </c>
      <c r="U179" s="80">
        <v>10</v>
      </c>
      <c r="V179" s="81">
        <f t="shared" si="10"/>
        <v>60</v>
      </c>
      <c r="W179" s="81" t="str">
        <f t="shared" si="8"/>
        <v>III</v>
      </c>
      <c r="X179" s="81" t="str">
        <f t="shared" si="11"/>
        <v>Aceptable</v>
      </c>
      <c r="Y179" s="80">
        <v>1</v>
      </c>
      <c r="Z179" s="80" t="s">
        <v>488</v>
      </c>
      <c r="AA179" s="80" t="s">
        <v>500</v>
      </c>
      <c r="AB179" s="82"/>
      <c r="AC179" s="80" t="s">
        <v>497</v>
      </c>
      <c r="AD179" s="80" t="s">
        <v>497</v>
      </c>
      <c r="AE179" s="80" t="s">
        <v>497</v>
      </c>
      <c r="AF179" s="323" t="s">
        <v>497</v>
      </c>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64" s="71" customFormat="1" ht="40.200000000000003" customHeight="1" x14ac:dyDescent="0.3">
      <c r="A180" s="271">
        <v>170</v>
      </c>
      <c r="B180" s="322" t="s">
        <v>1951</v>
      </c>
      <c r="C180" s="80" t="s">
        <v>975</v>
      </c>
      <c r="D180" s="80" t="s">
        <v>976</v>
      </c>
      <c r="E180" s="94" t="s">
        <v>1015</v>
      </c>
      <c r="F180" s="94" t="s">
        <v>1016</v>
      </c>
      <c r="G180" s="94" t="s">
        <v>979</v>
      </c>
      <c r="H180" s="94" t="s">
        <v>724</v>
      </c>
      <c r="I180" s="94" t="s">
        <v>991</v>
      </c>
      <c r="J180" s="94" t="s">
        <v>1001</v>
      </c>
      <c r="K180" s="94" t="s">
        <v>326</v>
      </c>
      <c r="L180" s="94" t="s">
        <v>565</v>
      </c>
      <c r="M180" s="94" t="s">
        <v>566</v>
      </c>
      <c r="N180" s="94" t="s">
        <v>490</v>
      </c>
      <c r="O180" s="95" t="s">
        <v>568</v>
      </c>
      <c r="P180" s="94" t="s">
        <v>569</v>
      </c>
      <c r="Q180" s="80">
        <v>2</v>
      </c>
      <c r="R180" s="80">
        <v>3</v>
      </c>
      <c r="S180" s="81">
        <f t="shared" si="5"/>
        <v>6</v>
      </c>
      <c r="T180" s="81" t="str">
        <f t="shared" si="6"/>
        <v>Medio</v>
      </c>
      <c r="U180" s="80">
        <v>25</v>
      </c>
      <c r="V180" s="81">
        <f t="shared" si="10"/>
        <v>150</v>
      </c>
      <c r="W180" s="81" t="str">
        <f t="shared" si="8"/>
        <v>II</v>
      </c>
      <c r="X180" s="81" t="str">
        <f t="shared" si="11"/>
        <v>No Aceptable o Aceptable con controles</v>
      </c>
      <c r="Y180" s="80">
        <v>1</v>
      </c>
      <c r="Z180" s="80" t="s">
        <v>575</v>
      </c>
      <c r="AA180" s="80" t="s">
        <v>500</v>
      </c>
      <c r="AB180" s="82"/>
      <c r="AC180" s="230"/>
      <c r="AD180" s="230"/>
      <c r="AE180" s="230"/>
      <c r="AF180" s="311" t="s">
        <v>491</v>
      </c>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64" s="71" customFormat="1" ht="40.200000000000003" customHeight="1" x14ac:dyDescent="0.3">
      <c r="A181" s="271">
        <v>171</v>
      </c>
      <c r="B181" s="322" t="s">
        <v>1951</v>
      </c>
      <c r="C181" s="80" t="s">
        <v>975</v>
      </c>
      <c r="D181" s="80" t="s">
        <v>976</v>
      </c>
      <c r="E181" s="94" t="s">
        <v>1015</v>
      </c>
      <c r="F181" s="94" t="s">
        <v>1016</v>
      </c>
      <c r="G181" s="94" t="s">
        <v>979</v>
      </c>
      <c r="H181" s="94" t="s">
        <v>724</v>
      </c>
      <c r="I181" s="94" t="s">
        <v>991</v>
      </c>
      <c r="J181" s="94" t="s">
        <v>1013</v>
      </c>
      <c r="K181" s="94" t="s">
        <v>347</v>
      </c>
      <c r="L181" s="94" t="s">
        <v>705</v>
      </c>
      <c r="M181" s="94" t="s">
        <v>706</v>
      </c>
      <c r="N181" s="94" t="s">
        <v>707</v>
      </c>
      <c r="O181" s="95" t="s">
        <v>708</v>
      </c>
      <c r="P181" s="94" t="s">
        <v>700</v>
      </c>
      <c r="Q181" s="80">
        <v>2</v>
      </c>
      <c r="R181" s="80">
        <v>2</v>
      </c>
      <c r="S181" s="81">
        <f t="shared" si="5"/>
        <v>4</v>
      </c>
      <c r="T181" s="81" t="str">
        <f t="shared" si="6"/>
        <v>Bajo</v>
      </c>
      <c r="U181" s="80">
        <v>25</v>
      </c>
      <c r="V181" s="81">
        <f t="shared" si="10"/>
        <v>100</v>
      </c>
      <c r="W181" s="81" t="str">
        <f t="shared" si="8"/>
        <v>III</v>
      </c>
      <c r="X181" s="81" t="str">
        <f t="shared" si="11"/>
        <v>Aceptable</v>
      </c>
      <c r="Y181" s="80">
        <v>1</v>
      </c>
      <c r="Z181" s="80" t="s">
        <v>1019</v>
      </c>
      <c r="AA181" s="80" t="s">
        <v>500</v>
      </c>
      <c r="AB181" s="82"/>
      <c r="AC181" s="80" t="s">
        <v>497</v>
      </c>
      <c r="AD181" s="80" t="s">
        <v>497</v>
      </c>
      <c r="AE181" s="80" t="s">
        <v>497</v>
      </c>
      <c r="AF181" s="323" t="s">
        <v>497</v>
      </c>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64" s="71" customFormat="1" ht="40.200000000000003" customHeight="1" x14ac:dyDescent="0.3">
      <c r="A182" s="271">
        <v>172</v>
      </c>
      <c r="B182" s="322" t="s">
        <v>1951</v>
      </c>
      <c r="C182" s="80" t="s">
        <v>975</v>
      </c>
      <c r="D182" s="80" t="s">
        <v>976</v>
      </c>
      <c r="E182" s="94" t="s">
        <v>1015</v>
      </c>
      <c r="F182" s="94" t="s">
        <v>1016</v>
      </c>
      <c r="G182" s="94" t="s">
        <v>979</v>
      </c>
      <c r="H182" s="94" t="s">
        <v>724</v>
      </c>
      <c r="I182" s="94" t="s">
        <v>991</v>
      </c>
      <c r="J182" s="94" t="s">
        <v>1983</v>
      </c>
      <c r="K182" s="94" t="s">
        <v>272</v>
      </c>
      <c r="L182" s="95" t="s">
        <v>528</v>
      </c>
      <c r="M182" s="94" t="s">
        <v>529</v>
      </c>
      <c r="N182" s="94" t="s">
        <v>490</v>
      </c>
      <c r="O182" s="95" t="s">
        <v>530</v>
      </c>
      <c r="P182" s="94" t="s">
        <v>487</v>
      </c>
      <c r="Q182" s="80">
        <v>2</v>
      </c>
      <c r="R182" s="80">
        <v>2</v>
      </c>
      <c r="S182" s="81">
        <f t="shared" si="5"/>
        <v>4</v>
      </c>
      <c r="T182" s="81" t="str">
        <f t="shared" si="6"/>
        <v>Bajo</v>
      </c>
      <c r="U182" s="80">
        <v>25</v>
      </c>
      <c r="V182" s="81">
        <f t="shared" si="10"/>
        <v>100</v>
      </c>
      <c r="W182" s="81" t="str">
        <f t="shared" si="8"/>
        <v>III</v>
      </c>
      <c r="X182" s="81" t="str">
        <f t="shared" si="11"/>
        <v>Aceptable</v>
      </c>
      <c r="Y182" s="80">
        <v>1</v>
      </c>
      <c r="Z182" s="80" t="s">
        <v>817</v>
      </c>
      <c r="AA182" s="80" t="s">
        <v>818</v>
      </c>
      <c r="AB182" s="82"/>
      <c r="AC182" s="80" t="s">
        <v>497</v>
      </c>
      <c r="AD182" s="80" t="s">
        <v>497</v>
      </c>
      <c r="AE182" s="80" t="s">
        <v>1984</v>
      </c>
      <c r="AF182" s="323" t="s">
        <v>497</v>
      </c>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64" s="71" customFormat="1" ht="40.200000000000003" customHeight="1" x14ac:dyDescent="0.3">
      <c r="A183" s="271">
        <v>173</v>
      </c>
      <c r="B183" s="322" t="s">
        <v>1951</v>
      </c>
      <c r="C183" s="80" t="s">
        <v>975</v>
      </c>
      <c r="D183" s="80" t="s">
        <v>976</v>
      </c>
      <c r="E183" s="94" t="s">
        <v>1015</v>
      </c>
      <c r="F183" s="94" t="s">
        <v>1016</v>
      </c>
      <c r="G183" s="94" t="s">
        <v>979</v>
      </c>
      <c r="H183" s="94" t="s">
        <v>724</v>
      </c>
      <c r="I183" s="94" t="s">
        <v>991</v>
      </c>
      <c r="J183" s="94" t="s">
        <v>534</v>
      </c>
      <c r="K183" s="94" t="s">
        <v>272</v>
      </c>
      <c r="L183" s="95" t="s">
        <v>535</v>
      </c>
      <c r="M183" s="94" t="s">
        <v>536</v>
      </c>
      <c r="N183" s="94" t="s">
        <v>490</v>
      </c>
      <c r="O183" s="95" t="s">
        <v>530</v>
      </c>
      <c r="P183" s="94" t="s">
        <v>487</v>
      </c>
      <c r="Q183" s="80">
        <v>2</v>
      </c>
      <c r="R183" s="80">
        <v>2</v>
      </c>
      <c r="S183" s="81">
        <f t="shared" si="5"/>
        <v>4</v>
      </c>
      <c r="T183" s="81" t="str">
        <f t="shared" si="6"/>
        <v>Bajo</v>
      </c>
      <c r="U183" s="80">
        <v>25</v>
      </c>
      <c r="V183" s="81">
        <f t="shared" si="10"/>
        <v>100</v>
      </c>
      <c r="W183" s="81" t="str">
        <f t="shared" si="8"/>
        <v>III</v>
      </c>
      <c r="X183" s="81" t="str">
        <f t="shared" si="11"/>
        <v>Aceptable</v>
      </c>
      <c r="Y183" s="80">
        <v>1</v>
      </c>
      <c r="Z183" s="80" t="s">
        <v>817</v>
      </c>
      <c r="AA183" s="80" t="s">
        <v>967</v>
      </c>
      <c r="AB183" s="82"/>
      <c r="AC183" s="80" t="s">
        <v>497</v>
      </c>
      <c r="AD183" s="80" t="s">
        <v>497</v>
      </c>
      <c r="AE183" s="80" t="s">
        <v>1984</v>
      </c>
      <c r="AF183" s="323" t="s">
        <v>497</v>
      </c>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64" s="71" customFormat="1" ht="40.200000000000003" customHeight="1" x14ac:dyDescent="0.3">
      <c r="A184" s="271">
        <v>174</v>
      </c>
      <c r="B184" s="322" t="s">
        <v>1951</v>
      </c>
      <c r="C184" s="80" t="s">
        <v>975</v>
      </c>
      <c r="D184" s="80" t="s">
        <v>976</v>
      </c>
      <c r="E184" s="94" t="s">
        <v>1015</v>
      </c>
      <c r="F184" s="94" t="s">
        <v>1016</v>
      </c>
      <c r="G184" s="94" t="s">
        <v>979</v>
      </c>
      <c r="H184" s="94" t="s">
        <v>724</v>
      </c>
      <c r="I184" s="94" t="s">
        <v>991</v>
      </c>
      <c r="J184" s="94" t="s">
        <v>537</v>
      </c>
      <c r="K184" s="94" t="s">
        <v>307</v>
      </c>
      <c r="L184" s="95" t="s">
        <v>538</v>
      </c>
      <c r="M184" s="94" t="s">
        <v>539</v>
      </c>
      <c r="N184" s="94" t="s">
        <v>490</v>
      </c>
      <c r="O184" s="95" t="s">
        <v>540</v>
      </c>
      <c r="P184" s="94" t="s">
        <v>487</v>
      </c>
      <c r="Q184" s="80">
        <v>2</v>
      </c>
      <c r="R184" s="80">
        <v>2</v>
      </c>
      <c r="S184" s="81">
        <f t="shared" si="5"/>
        <v>4</v>
      </c>
      <c r="T184" s="81" t="str">
        <f t="shared" si="6"/>
        <v>Bajo</v>
      </c>
      <c r="U184" s="80">
        <v>60</v>
      </c>
      <c r="V184" s="81">
        <f t="shared" si="10"/>
        <v>240</v>
      </c>
      <c r="W184" s="81" t="str">
        <f t="shared" si="8"/>
        <v>II</v>
      </c>
      <c r="X184" s="81" t="str">
        <f t="shared" si="11"/>
        <v>No Aceptable o Aceptable con controles</v>
      </c>
      <c r="Y184" s="80">
        <v>1</v>
      </c>
      <c r="Z184" s="80" t="s">
        <v>541</v>
      </c>
      <c r="AA184" s="80" t="s">
        <v>500</v>
      </c>
      <c r="AB184" s="82"/>
      <c r="AC184" s="80" t="s">
        <v>497</v>
      </c>
      <c r="AD184" s="80" t="s">
        <v>497</v>
      </c>
      <c r="AE184" s="80" t="s">
        <v>542</v>
      </c>
      <c r="AF184" s="323" t="s">
        <v>497</v>
      </c>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64" s="67" customFormat="1" ht="40.200000000000003" customHeight="1" x14ac:dyDescent="0.3">
      <c r="A185" s="271">
        <v>175</v>
      </c>
      <c r="B185" s="322" t="s">
        <v>1951</v>
      </c>
      <c r="C185" s="80" t="s">
        <v>975</v>
      </c>
      <c r="D185" s="80" t="s">
        <v>1134</v>
      </c>
      <c r="E185" s="94" t="s">
        <v>1135</v>
      </c>
      <c r="F185" s="94" t="s">
        <v>1136</v>
      </c>
      <c r="G185" s="94" t="s">
        <v>1137</v>
      </c>
      <c r="H185" s="94" t="s">
        <v>480</v>
      </c>
      <c r="I185" s="94" t="s">
        <v>1138</v>
      </c>
      <c r="J185" s="94" t="s">
        <v>1139</v>
      </c>
      <c r="K185" s="94" t="s">
        <v>213</v>
      </c>
      <c r="L185" s="95" t="s">
        <v>684</v>
      </c>
      <c r="M185" s="94" t="s">
        <v>685</v>
      </c>
      <c r="N185" s="94" t="s">
        <v>2033</v>
      </c>
      <c r="O185" s="95" t="s">
        <v>2034</v>
      </c>
      <c r="P185" s="94" t="s">
        <v>1114</v>
      </c>
      <c r="Q185" s="80">
        <v>2</v>
      </c>
      <c r="R185" s="80">
        <v>2</v>
      </c>
      <c r="S185" s="81">
        <f t="shared" ref="S185:S216" si="12">IF(OR(Q185="",R185=""),"",IF((Q185*R185=0),"N/A",Q185*R185))</f>
        <v>4</v>
      </c>
      <c r="T185" s="81" t="str">
        <f t="shared" ref="T185:T216" si="13">IF(S185="","",IF(ISTEXT(S185),"N/A",IF(OR(S185=2,S185=4),"Bajo",IF(OR(S185=6,S185=8),"Medio",IF(OR(S185=10,S185=12,S185=18,S185=20),"Alto",IF(OR(S185=24,S185=30,S185=40),"Muy Alto","Error"))))))</f>
        <v>Bajo</v>
      </c>
      <c r="U185" s="80">
        <v>25</v>
      </c>
      <c r="V185" s="81">
        <f t="shared" si="10"/>
        <v>100</v>
      </c>
      <c r="W185" s="84" t="str">
        <f t="shared" ref="W185:W216" si="14">IF(V185="","",IF(ISTEXT(V185),"IV",IF(V185=20,"IV",IF(AND(V185&gt;=40,V185&lt;=120),"III",IF(AND(V185&gt;=150,V185&lt;=500),"II",IF(AND(V185&gt;=600,V185&lt;=4000),"I","Error"))))))</f>
        <v>III</v>
      </c>
      <c r="X185" s="81" t="str">
        <f t="shared" si="11"/>
        <v>Aceptable</v>
      </c>
      <c r="Y185" s="80">
        <v>2</v>
      </c>
      <c r="Z185" s="80" t="s">
        <v>1117</v>
      </c>
      <c r="AA185" s="80" t="s">
        <v>500</v>
      </c>
      <c r="AB185" s="82"/>
      <c r="AC185" s="80" t="s">
        <v>497</v>
      </c>
      <c r="AD185" s="94" t="s">
        <v>2033</v>
      </c>
      <c r="AE185" s="80" t="s">
        <v>497</v>
      </c>
      <c r="AF185" s="323" t="s">
        <v>497</v>
      </c>
      <c r="AG185" s="289"/>
    </row>
    <row r="186" spans="1:64" s="67" customFormat="1" ht="40.200000000000003" customHeight="1" x14ac:dyDescent="0.3">
      <c r="A186" s="271">
        <v>176</v>
      </c>
      <c r="B186" s="322" t="s">
        <v>1951</v>
      </c>
      <c r="C186" s="80" t="s">
        <v>975</v>
      </c>
      <c r="D186" s="80" t="s">
        <v>1134</v>
      </c>
      <c r="E186" s="94" t="s">
        <v>1135</v>
      </c>
      <c r="F186" s="94" t="s">
        <v>1136</v>
      </c>
      <c r="G186" s="94" t="s">
        <v>1137</v>
      </c>
      <c r="H186" s="94" t="s">
        <v>480</v>
      </c>
      <c r="I186" s="94" t="s">
        <v>1138</v>
      </c>
      <c r="J186" s="94" t="s">
        <v>1139</v>
      </c>
      <c r="K186" s="94" t="s">
        <v>125</v>
      </c>
      <c r="L186" s="94" t="s">
        <v>1027</v>
      </c>
      <c r="M186" s="94" t="s">
        <v>1028</v>
      </c>
      <c r="N186" s="94" t="s">
        <v>1029</v>
      </c>
      <c r="O186" s="95" t="s">
        <v>2035</v>
      </c>
      <c r="P186" s="94" t="s">
        <v>491</v>
      </c>
      <c r="Q186" s="80">
        <v>2</v>
      </c>
      <c r="R186" s="80">
        <v>2</v>
      </c>
      <c r="S186" s="81">
        <f t="shared" si="12"/>
        <v>4</v>
      </c>
      <c r="T186" s="81" t="str">
        <f t="shared" si="13"/>
        <v>Bajo</v>
      </c>
      <c r="U186" s="80">
        <v>60</v>
      </c>
      <c r="V186" s="81">
        <f t="shared" si="10"/>
        <v>240</v>
      </c>
      <c r="W186" s="81" t="str">
        <f t="shared" si="14"/>
        <v>II</v>
      </c>
      <c r="X186" s="81" t="str">
        <f t="shared" si="11"/>
        <v>No Aceptable o Aceptable con controles</v>
      </c>
      <c r="Y186" s="80">
        <v>1</v>
      </c>
      <c r="Z186" s="80" t="s">
        <v>701</v>
      </c>
      <c r="AA186" s="80" t="s">
        <v>1032</v>
      </c>
      <c r="AB186" s="80" t="s">
        <v>491</v>
      </c>
      <c r="AC186" s="80" t="s">
        <v>497</v>
      </c>
      <c r="AD186" s="80" t="s">
        <v>497</v>
      </c>
      <c r="AE186" s="80" t="s">
        <v>1140</v>
      </c>
      <c r="AF186" s="323" t="s">
        <v>497</v>
      </c>
    </row>
    <row r="187" spans="1:64" s="67" customFormat="1" ht="40.200000000000003" customHeight="1" x14ac:dyDescent="0.3">
      <c r="A187" s="271">
        <v>177</v>
      </c>
      <c r="B187" s="322" t="s">
        <v>1951</v>
      </c>
      <c r="C187" s="80" t="s">
        <v>975</v>
      </c>
      <c r="D187" s="80" t="s">
        <v>1134</v>
      </c>
      <c r="E187" s="94" t="s">
        <v>1135</v>
      </c>
      <c r="F187" s="94" t="s">
        <v>1136</v>
      </c>
      <c r="G187" s="94" t="s">
        <v>1137</v>
      </c>
      <c r="H187" s="94" t="s">
        <v>480</v>
      </c>
      <c r="I187" s="94" t="s">
        <v>1141</v>
      </c>
      <c r="J187" s="94" t="s">
        <v>1139</v>
      </c>
      <c r="K187" s="94" t="s">
        <v>307</v>
      </c>
      <c r="L187" s="94" t="s">
        <v>1142</v>
      </c>
      <c r="M187" s="94" t="s">
        <v>1143</v>
      </c>
      <c r="N187" s="94" t="s">
        <v>587</v>
      </c>
      <c r="O187" s="95" t="s">
        <v>1144</v>
      </c>
      <c r="P187" s="94" t="s">
        <v>491</v>
      </c>
      <c r="Q187" s="80">
        <v>2</v>
      </c>
      <c r="R187" s="80">
        <v>2</v>
      </c>
      <c r="S187" s="81">
        <f t="shared" si="12"/>
        <v>4</v>
      </c>
      <c r="T187" s="81" t="str">
        <f t="shared" si="13"/>
        <v>Bajo</v>
      </c>
      <c r="U187" s="80">
        <v>25</v>
      </c>
      <c r="V187" s="81">
        <f t="shared" si="10"/>
        <v>100</v>
      </c>
      <c r="W187" s="81" t="str">
        <f t="shared" si="14"/>
        <v>III</v>
      </c>
      <c r="X187" s="81" t="str">
        <f t="shared" si="11"/>
        <v>Aceptable</v>
      </c>
      <c r="Y187" s="80">
        <v>1</v>
      </c>
      <c r="Z187" s="80" t="s">
        <v>1145</v>
      </c>
      <c r="AA187" s="80" t="s">
        <v>500</v>
      </c>
      <c r="AB187" s="80" t="s">
        <v>491</v>
      </c>
      <c r="AC187" s="80" t="s">
        <v>497</v>
      </c>
      <c r="AD187" s="80" t="s">
        <v>497</v>
      </c>
      <c r="AE187" s="80" t="s">
        <v>1146</v>
      </c>
      <c r="AF187" s="323" t="s">
        <v>497</v>
      </c>
    </row>
    <row r="188" spans="1:64" s="67" customFormat="1" ht="40.200000000000003" customHeight="1" thickBot="1" x14ac:dyDescent="0.35">
      <c r="A188" s="271">
        <v>178</v>
      </c>
      <c r="B188" s="324" t="s">
        <v>1951</v>
      </c>
      <c r="C188" s="147" t="s">
        <v>975</v>
      </c>
      <c r="D188" s="147" t="s">
        <v>1134</v>
      </c>
      <c r="E188" s="149" t="s">
        <v>1135</v>
      </c>
      <c r="F188" s="149" t="s">
        <v>1136</v>
      </c>
      <c r="G188" s="149" t="s">
        <v>1137</v>
      </c>
      <c r="H188" s="149" t="s">
        <v>480</v>
      </c>
      <c r="I188" s="149" t="s">
        <v>1147</v>
      </c>
      <c r="J188" s="149" t="s">
        <v>1139</v>
      </c>
      <c r="K188" s="149" t="s">
        <v>307</v>
      </c>
      <c r="L188" s="149" t="s">
        <v>1148</v>
      </c>
      <c r="M188" s="149" t="s">
        <v>1143</v>
      </c>
      <c r="N188" s="149" t="s">
        <v>490</v>
      </c>
      <c r="O188" s="150" t="s">
        <v>1144</v>
      </c>
      <c r="P188" s="149" t="s">
        <v>1149</v>
      </c>
      <c r="Q188" s="147">
        <v>2</v>
      </c>
      <c r="R188" s="147">
        <v>2</v>
      </c>
      <c r="S188" s="151">
        <f t="shared" si="12"/>
        <v>4</v>
      </c>
      <c r="T188" s="151" t="str">
        <f t="shared" si="13"/>
        <v>Bajo</v>
      </c>
      <c r="U188" s="147">
        <v>25</v>
      </c>
      <c r="V188" s="151">
        <f t="shared" si="10"/>
        <v>100</v>
      </c>
      <c r="W188" s="151" t="str">
        <f t="shared" si="14"/>
        <v>III</v>
      </c>
      <c r="X188" s="151" t="str">
        <f t="shared" si="11"/>
        <v>Aceptable</v>
      </c>
      <c r="Y188" s="147">
        <v>1</v>
      </c>
      <c r="Z188" s="147" t="s">
        <v>1150</v>
      </c>
      <c r="AA188" s="147" t="s">
        <v>500</v>
      </c>
      <c r="AB188" s="147" t="s">
        <v>491</v>
      </c>
      <c r="AC188" s="147" t="s">
        <v>497</v>
      </c>
      <c r="AD188" s="147" t="s">
        <v>497</v>
      </c>
      <c r="AE188" s="147" t="s">
        <v>1146</v>
      </c>
      <c r="AF188" s="325" t="s">
        <v>497</v>
      </c>
    </row>
    <row r="189" spans="1:64" s="71" customFormat="1" ht="40.200000000000003" customHeight="1" x14ac:dyDescent="0.3">
      <c r="A189" s="271">
        <v>179</v>
      </c>
      <c r="B189" s="307" t="s">
        <v>1960</v>
      </c>
      <c r="C189" s="239" t="s">
        <v>1020</v>
      </c>
      <c r="D189" s="239" t="s">
        <v>1021</v>
      </c>
      <c r="E189" s="240" t="s">
        <v>1022</v>
      </c>
      <c r="F189" s="240" t="s">
        <v>1023</v>
      </c>
      <c r="G189" s="240" t="s">
        <v>1024</v>
      </c>
      <c r="H189" s="240" t="s">
        <v>724</v>
      </c>
      <c r="I189" s="240" t="s">
        <v>1025</v>
      </c>
      <c r="J189" s="240" t="s">
        <v>1026</v>
      </c>
      <c r="K189" s="240" t="s">
        <v>125</v>
      </c>
      <c r="L189" s="240" t="s">
        <v>1027</v>
      </c>
      <c r="M189" s="240" t="s">
        <v>1028</v>
      </c>
      <c r="N189" s="240" t="s">
        <v>1029</v>
      </c>
      <c r="O189" s="241" t="s">
        <v>2036</v>
      </c>
      <c r="P189" s="240" t="s">
        <v>491</v>
      </c>
      <c r="Q189" s="239">
        <v>2</v>
      </c>
      <c r="R189" s="239">
        <v>3</v>
      </c>
      <c r="S189" s="242">
        <f t="shared" si="12"/>
        <v>6</v>
      </c>
      <c r="T189" s="242" t="str">
        <f t="shared" si="13"/>
        <v>Medio</v>
      </c>
      <c r="U189" s="239">
        <v>60</v>
      </c>
      <c r="V189" s="242">
        <f>IF(OR(U189="",S189=""),"",IF(ISTEXT(S189),"N/A",S189*U189))</f>
        <v>360</v>
      </c>
      <c r="W189" s="242" t="str">
        <f t="shared" si="14"/>
        <v>II</v>
      </c>
      <c r="X189" s="242" t="str">
        <f>IF(W189="","",IF(OR(W189="IV",W189="III"),"Aceptable",IF(W189="II","No Aceptable o Aceptable con controles",IF(W189="I","No Aceptable","Error"))))</f>
        <v>No Aceptable o Aceptable con controles</v>
      </c>
      <c r="Y189" s="239">
        <v>2</v>
      </c>
      <c r="Z189" s="239" t="s">
        <v>1031</v>
      </c>
      <c r="AA189" s="239" t="s">
        <v>1032</v>
      </c>
      <c r="AB189" s="243"/>
      <c r="AC189" s="239" t="s">
        <v>497</v>
      </c>
      <c r="AD189" s="239" t="s">
        <v>1033</v>
      </c>
      <c r="AE189" s="239" t="s">
        <v>497</v>
      </c>
      <c r="AF189" s="308" t="s">
        <v>497</v>
      </c>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64" s="71" customFormat="1" ht="40.200000000000003" customHeight="1" x14ac:dyDescent="0.3">
      <c r="A190" s="271">
        <v>180</v>
      </c>
      <c r="B190" s="309" t="s">
        <v>1960</v>
      </c>
      <c r="C190" s="68" t="s">
        <v>1020</v>
      </c>
      <c r="D190" s="68" t="s">
        <v>1021</v>
      </c>
      <c r="E190" s="92" t="s">
        <v>1022</v>
      </c>
      <c r="F190" s="92" t="s">
        <v>1023</v>
      </c>
      <c r="G190" s="92" t="s">
        <v>1024</v>
      </c>
      <c r="H190" s="92" t="s">
        <v>724</v>
      </c>
      <c r="I190" s="92" t="s">
        <v>1025</v>
      </c>
      <c r="J190" s="92" t="s">
        <v>1034</v>
      </c>
      <c r="K190" s="92" t="s">
        <v>234</v>
      </c>
      <c r="L190" s="92" t="s">
        <v>696</v>
      </c>
      <c r="M190" s="92" t="s">
        <v>1035</v>
      </c>
      <c r="N190" s="92" t="s">
        <v>1029</v>
      </c>
      <c r="O190" s="93" t="s">
        <v>2037</v>
      </c>
      <c r="P190" s="92" t="s">
        <v>491</v>
      </c>
      <c r="Q190" s="68">
        <v>2</v>
      </c>
      <c r="R190" s="68">
        <v>3</v>
      </c>
      <c r="S190" s="69">
        <f t="shared" si="12"/>
        <v>6</v>
      </c>
      <c r="T190" s="69" t="str">
        <f t="shared" si="13"/>
        <v>Medio</v>
      </c>
      <c r="U190" s="68">
        <v>60</v>
      </c>
      <c r="V190" s="69">
        <f>IF(OR(U190="",S190=""),"",IF(ISTEXT(S190),"N/A",S190*U190))</f>
        <v>360</v>
      </c>
      <c r="W190" s="69" t="str">
        <f t="shared" si="14"/>
        <v>II</v>
      </c>
      <c r="X190" s="69" t="str">
        <f>IF(W190="","",IF(OR(W190="IV",W190="III"),"Aceptable",IF(W190="II","No Aceptable o Aceptable con controles",IF(W190="I","No Aceptable","Error"))))</f>
        <v>No Aceptable o Aceptable con controles</v>
      </c>
      <c r="Y190" s="68">
        <v>2</v>
      </c>
      <c r="Z190" s="68" t="s">
        <v>1037</v>
      </c>
      <c r="AA190" s="68" t="s">
        <v>500</v>
      </c>
      <c r="AB190" s="70"/>
      <c r="AC190" s="68" t="s">
        <v>497</v>
      </c>
      <c r="AD190" s="68" t="s">
        <v>497</v>
      </c>
      <c r="AE190" s="68" t="s">
        <v>1038</v>
      </c>
      <c r="AF190" s="310" t="s">
        <v>497</v>
      </c>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64" s="71" customFormat="1" ht="40.200000000000003" customHeight="1" x14ac:dyDescent="0.3">
      <c r="A191" s="271">
        <v>181</v>
      </c>
      <c r="B191" s="309" t="s">
        <v>1960</v>
      </c>
      <c r="C191" s="68" t="s">
        <v>1020</v>
      </c>
      <c r="D191" s="68" t="s">
        <v>1021</v>
      </c>
      <c r="E191" s="92" t="s">
        <v>1022</v>
      </c>
      <c r="F191" s="92" t="s">
        <v>1023</v>
      </c>
      <c r="G191" s="92" t="s">
        <v>1024</v>
      </c>
      <c r="H191" s="92" t="s">
        <v>724</v>
      </c>
      <c r="I191" s="92" t="s">
        <v>1025</v>
      </c>
      <c r="J191" s="92" t="s">
        <v>1039</v>
      </c>
      <c r="K191" s="92" t="s">
        <v>326</v>
      </c>
      <c r="L191" s="93" t="s">
        <v>565</v>
      </c>
      <c r="M191" s="92" t="s">
        <v>566</v>
      </c>
      <c r="N191" s="92" t="s">
        <v>491</v>
      </c>
      <c r="O191" s="93" t="s">
        <v>568</v>
      </c>
      <c r="P191" s="92" t="s">
        <v>1040</v>
      </c>
      <c r="Q191" s="68">
        <v>2</v>
      </c>
      <c r="R191" s="68">
        <v>1</v>
      </c>
      <c r="S191" s="69">
        <f t="shared" si="12"/>
        <v>2</v>
      </c>
      <c r="T191" s="69" t="str">
        <f t="shared" si="13"/>
        <v>Bajo</v>
      </c>
      <c r="U191" s="68">
        <v>25</v>
      </c>
      <c r="V191" s="69">
        <f>IF(OR(U191="",S191=""),"",IF(ISTEXT(S191),"N/A",S191*U191))</f>
        <v>50</v>
      </c>
      <c r="W191" s="69" t="str">
        <f t="shared" si="14"/>
        <v>III</v>
      </c>
      <c r="X191" s="69" t="str">
        <f>IF(W191="","",IF(OR(W191="IV",W191="III"),"Aceptable",IF(W191="II","No Aceptable o Aceptable con controles",IF(W191="I","No Aceptable","Error"))))</f>
        <v>Aceptable</v>
      </c>
      <c r="Y191" s="68">
        <v>2</v>
      </c>
      <c r="Z191" s="68" t="s">
        <v>575</v>
      </c>
      <c r="AA191" s="68" t="s">
        <v>500</v>
      </c>
      <c r="AB191" s="70"/>
      <c r="AC191" s="68" t="s">
        <v>497</v>
      </c>
      <c r="AD191" s="68" t="s">
        <v>497</v>
      </c>
      <c r="AE191" s="68" t="s">
        <v>497</v>
      </c>
      <c r="AF191" s="310" t="s">
        <v>497</v>
      </c>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64" s="71" customFormat="1" ht="40.200000000000003" customHeight="1" x14ac:dyDescent="0.3">
      <c r="A192" s="271">
        <v>182</v>
      </c>
      <c r="B192" s="309" t="s">
        <v>1960</v>
      </c>
      <c r="C192" s="68" t="s">
        <v>1020</v>
      </c>
      <c r="D192" s="68" t="s">
        <v>1021</v>
      </c>
      <c r="E192" s="92" t="s">
        <v>1022</v>
      </c>
      <c r="F192" s="92" t="s">
        <v>1023</v>
      </c>
      <c r="G192" s="92" t="s">
        <v>1024</v>
      </c>
      <c r="H192" s="92" t="s">
        <v>724</v>
      </c>
      <c r="I192" s="92" t="s">
        <v>1025</v>
      </c>
      <c r="J192" s="92" t="s">
        <v>1041</v>
      </c>
      <c r="K192" s="92" t="s">
        <v>167</v>
      </c>
      <c r="L192" s="92" t="s">
        <v>483</v>
      </c>
      <c r="M192" s="92" t="s">
        <v>1042</v>
      </c>
      <c r="N192" s="92" t="s">
        <v>1043</v>
      </c>
      <c r="O192" s="93" t="s">
        <v>1044</v>
      </c>
      <c r="P192" s="92" t="s">
        <v>491</v>
      </c>
      <c r="Q192" s="68">
        <v>2</v>
      </c>
      <c r="R192" s="68">
        <v>3</v>
      </c>
      <c r="S192" s="69">
        <f t="shared" si="12"/>
        <v>6</v>
      </c>
      <c r="T192" s="69" t="str">
        <f t="shared" si="13"/>
        <v>Medio</v>
      </c>
      <c r="U192" s="68">
        <v>25</v>
      </c>
      <c r="V192" s="69">
        <f t="shared" ref="V192:V197" si="15">IF(OR(U192="",S192=""),"",IF(ISTEXT(S192),"N/A",S192*U192))</f>
        <v>150</v>
      </c>
      <c r="W192" s="69" t="str">
        <f t="shared" si="14"/>
        <v>II</v>
      </c>
      <c r="X192" s="69" t="str">
        <f t="shared" ref="X192:X197" si="16">IF(W192="","",IF(OR(W192="IV",W192="III"),"Aceptable",IF(W192="II","No Aceptable o Aceptable con controles",IF(W192="I","No Aceptable","Error"))))</f>
        <v>No Aceptable o Aceptable con controles</v>
      </c>
      <c r="Y192" s="68">
        <v>2</v>
      </c>
      <c r="Z192" s="68" t="s">
        <v>1045</v>
      </c>
      <c r="AA192" s="68" t="s">
        <v>500</v>
      </c>
      <c r="AB192" s="70"/>
      <c r="AC192" s="230" t="s">
        <v>491</v>
      </c>
      <c r="AD192" s="230" t="s">
        <v>491</v>
      </c>
      <c r="AE192" s="230" t="s">
        <v>491</v>
      </c>
      <c r="AF192" s="311" t="s">
        <v>491</v>
      </c>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s="71" customFormat="1" ht="40.200000000000003" customHeight="1" x14ac:dyDescent="0.3">
      <c r="A193" s="271">
        <v>183</v>
      </c>
      <c r="B193" s="309" t="s">
        <v>1960</v>
      </c>
      <c r="C193" s="68" t="s">
        <v>1020</v>
      </c>
      <c r="D193" s="68" t="s">
        <v>1021</v>
      </c>
      <c r="E193" s="92" t="s">
        <v>1022</v>
      </c>
      <c r="F193" s="92" t="s">
        <v>1023</v>
      </c>
      <c r="G193" s="92" t="s">
        <v>1024</v>
      </c>
      <c r="H193" s="92" t="s">
        <v>724</v>
      </c>
      <c r="I193" s="92" t="s">
        <v>1025</v>
      </c>
      <c r="J193" s="92" t="s">
        <v>1046</v>
      </c>
      <c r="K193" s="92" t="s">
        <v>179</v>
      </c>
      <c r="L193" s="92" t="s">
        <v>516</v>
      </c>
      <c r="M193" s="92" t="s">
        <v>517</v>
      </c>
      <c r="N193" s="92" t="s">
        <v>491</v>
      </c>
      <c r="O193" s="93" t="s">
        <v>1047</v>
      </c>
      <c r="P193" s="92" t="s">
        <v>491</v>
      </c>
      <c r="Q193" s="68">
        <v>2</v>
      </c>
      <c r="R193" s="68">
        <v>2</v>
      </c>
      <c r="S193" s="69">
        <f t="shared" si="12"/>
        <v>4</v>
      </c>
      <c r="T193" s="69" t="str">
        <f t="shared" si="13"/>
        <v>Bajo</v>
      </c>
      <c r="U193" s="68">
        <v>25</v>
      </c>
      <c r="V193" s="69">
        <f t="shared" si="15"/>
        <v>100</v>
      </c>
      <c r="W193" s="69" t="str">
        <f t="shared" si="14"/>
        <v>III</v>
      </c>
      <c r="X193" s="69" t="str">
        <f t="shared" si="16"/>
        <v>Aceptable</v>
      </c>
      <c r="Y193" s="68">
        <v>2</v>
      </c>
      <c r="Z193" s="68" t="s">
        <v>833</v>
      </c>
      <c r="AA193" s="68" t="s">
        <v>500</v>
      </c>
      <c r="AB193" s="70"/>
      <c r="AC193" s="68" t="s">
        <v>497</v>
      </c>
      <c r="AD193" s="68" t="s">
        <v>497</v>
      </c>
      <c r="AE193" s="68" t="s">
        <v>835</v>
      </c>
      <c r="AF193" s="310" t="s">
        <v>497</v>
      </c>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s="71" customFormat="1" ht="40.200000000000003" customHeight="1" x14ac:dyDescent="0.3">
      <c r="A194" s="271">
        <v>184</v>
      </c>
      <c r="B194" s="309" t="s">
        <v>1960</v>
      </c>
      <c r="C194" s="68" t="s">
        <v>1020</v>
      </c>
      <c r="D194" s="68" t="s">
        <v>1021</v>
      </c>
      <c r="E194" s="92" t="s">
        <v>1022</v>
      </c>
      <c r="F194" s="92" t="s">
        <v>1023</v>
      </c>
      <c r="G194" s="92" t="s">
        <v>1024</v>
      </c>
      <c r="H194" s="92" t="s">
        <v>724</v>
      </c>
      <c r="I194" s="92" t="s">
        <v>1025</v>
      </c>
      <c r="J194" s="92" t="s">
        <v>1048</v>
      </c>
      <c r="K194" s="92" t="s">
        <v>272</v>
      </c>
      <c r="L194" s="92" t="s">
        <v>535</v>
      </c>
      <c r="M194" s="92" t="s">
        <v>536</v>
      </c>
      <c r="N194" s="92" t="s">
        <v>491</v>
      </c>
      <c r="O194" s="93" t="s">
        <v>530</v>
      </c>
      <c r="P194" s="92" t="s">
        <v>487</v>
      </c>
      <c r="Q194" s="68">
        <v>2</v>
      </c>
      <c r="R194" s="68">
        <v>2</v>
      </c>
      <c r="S194" s="69">
        <f t="shared" si="12"/>
        <v>4</v>
      </c>
      <c r="T194" s="69" t="str">
        <f t="shared" si="13"/>
        <v>Bajo</v>
      </c>
      <c r="U194" s="68">
        <v>25</v>
      </c>
      <c r="V194" s="69">
        <f t="shared" si="15"/>
        <v>100</v>
      </c>
      <c r="W194" s="69" t="str">
        <f t="shared" si="14"/>
        <v>III</v>
      </c>
      <c r="X194" s="69" t="str">
        <f t="shared" si="16"/>
        <v>Aceptable</v>
      </c>
      <c r="Y194" s="68">
        <v>2</v>
      </c>
      <c r="Z194" s="68" t="s">
        <v>817</v>
      </c>
      <c r="AA194" s="68" t="s">
        <v>818</v>
      </c>
      <c r="AB194" s="70" t="s">
        <v>491</v>
      </c>
      <c r="AC194" s="68" t="s">
        <v>497</v>
      </c>
      <c r="AD194" s="68" t="s">
        <v>497</v>
      </c>
      <c r="AE194" s="68" t="s">
        <v>1984</v>
      </c>
      <c r="AF194" s="310" t="s">
        <v>497</v>
      </c>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s="71" customFormat="1" ht="40.200000000000003" customHeight="1" x14ac:dyDescent="0.3">
      <c r="A195" s="271">
        <v>185</v>
      </c>
      <c r="B195" s="309" t="s">
        <v>1960</v>
      </c>
      <c r="C195" s="68" t="s">
        <v>1020</v>
      </c>
      <c r="D195" s="68" t="s">
        <v>1021</v>
      </c>
      <c r="E195" s="92" t="s">
        <v>1022</v>
      </c>
      <c r="F195" s="92" t="s">
        <v>1023</v>
      </c>
      <c r="G195" s="92" t="s">
        <v>1024</v>
      </c>
      <c r="H195" s="92" t="s">
        <v>724</v>
      </c>
      <c r="I195" s="92" t="s">
        <v>1025</v>
      </c>
      <c r="J195" s="92" t="s">
        <v>1049</v>
      </c>
      <c r="K195" s="92" t="s">
        <v>272</v>
      </c>
      <c r="L195" s="92" t="s">
        <v>1050</v>
      </c>
      <c r="M195" s="92" t="s">
        <v>1051</v>
      </c>
      <c r="N195" s="92" t="s">
        <v>490</v>
      </c>
      <c r="O195" s="93" t="s">
        <v>1052</v>
      </c>
      <c r="P195" s="92" t="s">
        <v>490</v>
      </c>
      <c r="Q195" s="68">
        <v>2</v>
      </c>
      <c r="R195" s="68">
        <v>2</v>
      </c>
      <c r="S195" s="69">
        <f t="shared" si="12"/>
        <v>4</v>
      </c>
      <c r="T195" s="69" t="str">
        <f t="shared" si="13"/>
        <v>Bajo</v>
      </c>
      <c r="U195" s="68">
        <v>25</v>
      </c>
      <c r="V195" s="69">
        <f t="shared" si="15"/>
        <v>100</v>
      </c>
      <c r="W195" s="69" t="str">
        <f t="shared" si="14"/>
        <v>III</v>
      </c>
      <c r="X195" s="69" t="str">
        <f t="shared" si="16"/>
        <v>Aceptable</v>
      </c>
      <c r="Y195" s="68">
        <v>2</v>
      </c>
      <c r="Z195" s="68" t="s">
        <v>914</v>
      </c>
      <c r="AA195" s="68" t="s">
        <v>818</v>
      </c>
      <c r="AB195" s="70"/>
      <c r="AC195" s="68" t="s">
        <v>497</v>
      </c>
      <c r="AD195" s="68" t="s">
        <v>497</v>
      </c>
      <c r="AE195" s="68" t="s">
        <v>1984</v>
      </c>
      <c r="AF195" s="310" t="s">
        <v>497</v>
      </c>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64" s="71" customFormat="1" ht="40.200000000000003" customHeight="1" x14ac:dyDescent="0.3">
      <c r="A196" s="271">
        <v>186</v>
      </c>
      <c r="B196" s="309" t="s">
        <v>1960</v>
      </c>
      <c r="C196" s="68" t="s">
        <v>1020</v>
      </c>
      <c r="D196" s="68" t="s">
        <v>1021</v>
      </c>
      <c r="E196" s="92" t="s">
        <v>1022</v>
      </c>
      <c r="F196" s="92" t="s">
        <v>1053</v>
      </c>
      <c r="G196" s="92" t="s">
        <v>1024</v>
      </c>
      <c r="H196" s="92" t="s">
        <v>724</v>
      </c>
      <c r="I196" s="92" t="s">
        <v>1025</v>
      </c>
      <c r="J196" s="92" t="s">
        <v>537</v>
      </c>
      <c r="K196" s="92" t="s">
        <v>307</v>
      </c>
      <c r="L196" s="93" t="s">
        <v>538</v>
      </c>
      <c r="M196" s="92" t="s">
        <v>539</v>
      </c>
      <c r="N196" s="92" t="s">
        <v>490</v>
      </c>
      <c r="O196" s="93" t="s">
        <v>540</v>
      </c>
      <c r="P196" s="92" t="s">
        <v>490</v>
      </c>
      <c r="Q196" s="68">
        <v>2</v>
      </c>
      <c r="R196" s="68">
        <v>2</v>
      </c>
      <c r="S196" s="69">
        <f t="shared" si="12"/>
        <v>4</v>
      </c>
      <c r="T196" s="69" t="str">
        <f t="shared" si="13"/>
        <v>Bajo</v>
      </c>
      <c r="U196" s="68">
        <v>60</v>
      </c>
      <c r="V196" s="69">
        <f t="shared" si="15"/>
        <v>240</v>
      </c>
      <c r="W196" s="69" t="str">
        <f t="shared" si="14"/>
        <v>II</v>
      </c>
      <c r="X196" s="69" t="str">
        <f t="shared" si="16"/>
        <v>No Aceptable o Aceptable con controles</v>
      </c>
      <c r="Y196" s="68">
        <v>2</v>
      </c>
      <c r="Z196" s="68" t="s">
        <v>721</v>
      </c>
      <c r="AA196" s="68" t="s">
        <v>500</v>
      </c>
      <c r="AB196" s="70"/>
      <c r="AC196" s="68" t="s">
        <v>497</v>
      </c>
      <c r="AD196" s="68" t="s">
        <v>497</v>
      </c>
      <c r="AE196" s="68" t="s">
        <v>542</v>
      </c>
      <c r="AF196" s="310" t="s">
        <v>497</v>
      </c>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64" s="71" customFormat="1" ht="40.200000000000003" customHeight="1" x14ac:dyDescent="0.3">
      <c r="A197" s="271">
        <v>187</v>
      </c>
      <c r="B197" s="309" t="s">
        <v>1960</v>
      </c>
      <c r="C197" s="68" t="s">
        <v>1020</v>
      </c>
      <c r="D197" s="68" t="s">
        <v>1021</v>
      </c>
      <c r="E197" s="92" t="s">
        <v>1022</v>
      </c>
      <c r="F197" s="92" t="s">
        <v>1053</v>
      </c>
      <c r="G197" s="92" t="s">
        <v>1024</v>
      </c>
      <c r="H197" s="92" t="s">
        <v>724</v>
      </c>
      <c r="I197" s="92" t="s">
        <v>1025</v>
      </c>
      <c r="J197" s="92" t="s">
        <v>1054</v>
      </c>
      <c r="K197" s="92" t="s">
        <v>347</v>
      </c>
      <c r="L197" s="92" t="s">
        <v>705</v>
      </c>
      <c r="M197" s="92" t="s">
        <v>706</v>
      </c>
      <c r="N197" s="92" t="s">
        <v>490</v>
      </c>
      <c r="O197" s="93" t="s">
        <v>1055</v>
      </c>
      <c r="P197" s="92" t="s">
        <v>490</v>
      </c>
      <c r="Q197" s="68">
        <v>2</v>
      </c>
      <c r="R197" s="68">
        <v>3</v>
      </c>
      <c r="S197" s="69">
        <f t="shared" si="12"/>
        <v>6</v>
      </c>
      <c r="T197" s="69" t="str">
        <f t="shared" si="13"/>
        <v>Medio</v>
      </c>
      <c r="U197" s="68">
        <v>60</v>
      </c>
      <c r="V197" s="69">
        <f t="shared" si="15"/>
        <v>360</v>
      </c>
      <c r="W197" s="69" t="str">
        <f t="shared" si="14"/>
        <v>II</v>
      </c>
      <c r="X197" s="69" t="str">
        <f t="shared" si="16"/>
        <v>No Aceptable o Aceptable con controles</v>
      </c>
      <c r="Y197" s="68">
        <v>2</v>
      </c>
      <c r="Z197" s="68" t="s">
        <v>1056</v>
      </c>
      <c r="AA197" s="68" t="s">
        <v>879</v>
      </c>
      <c r="AB197" s="70"/>
      <c r="AC197" s="68" t="s">
        <v>497</v>
      </c>
      <c r="AD197" s="68" t="s">
        <v>497</v>
      </c>
      <c r="AE197" s="68" t="s">
        <v>1057</v>
      </c>
      <c r="AF197" s="310" t="s">
        <v>497</v>
      </c>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64" s="71" customFormat="1" ht="40.200000000000003" customHeight="1" x14ac:dyDescent="0.3">
      <c r="A198" s="271">
        <v>188</v>
      </c>
      <c r="B198" s="309" t="s">
        <v>1960</v>
      </c>
      <c r="C198" s="68" t="s">
        <v>1020</v>
      </c>
      <c r="D198" s="68" t="s">
        <v>1021</v>
      </c>
      <c r="E198" s="92" t="s">
        <v>1022</v>
      </c>
      <c r="F198" s="92" t="s">
        <v>1053</v>
      </c>
      <c r="G198" s="92" t="s">
        <v>1024</v>
      </c>
      <c r="H198" s="92" t="s">
        <v>724</v>
      </c>
      <c r="I198" s="92" t="s">
        <v>1025</v>
      </c>
      <c r="J198" s="92" t="s">
        <v>1058</v>
      </c>
      <c r="K198" s="92" t="s">
        <v>192</v>
      </c>
      <c r="L198" s="92" t="s">
        <v>1059</v>
      </c>
      <c r="M198" s="92" t="s">
        <v>1060</v>
      </c>
      <c r="N198" s="92" t="s">
        <v>490</v>
      </c>
      <c r="O198" s="93" t="s">
        <v>1061</v>
      </c>
      <c r="P198" s="92" t="s">
        <v>1062</v>
      </c>
      <c r="Q198" s="68">
        <v>2</v>
      </c>
      <c r="R198" s="68">
        <v>1</v>
      </c>
      <c r="S198" s="69">
        <f t="shared" si="12"/>
        <v>2</v>
      </c>
      <c r="T198" s="69" t="str">
        <f t="shared" si="13"/>
        <v>Bajo</v>
      </c>
      <c r="U198" s="68">
        <v>25</v>
      </c>
      <c r="V198" s="69">
        <f>IF(OR(U198="",S198=""),"",IF(ISTEXT(S198),"N/A",S198*U198))</f>
        <v>50</v>
      </c>
      <c r="W198" s="69" t="str">
        <f t="shared" si="14"/>
        <v>III</v>
      </c>
      <c r="X198" s="69" t="str">
        <f>IF(W198="","",IF(OR(W198="IV",W198="III"),"Aceptable",IF(W198="II","No Aceptable o Aceptable con controles",IF(W198="I","No Aceptable","Error"))))</f>
        <v>Aceptable</v>
      </c>
      <c r="Y198" s="68">
        <v>2</v>
      </c>
      <c r="Z198" s="68" t="s">
        <v>512</v>
      </c>
      <c r="AA198" s="68" t="s">
        <v>500</v>
      </c>
      <c r="AB198" s="70"/>
      <c r="AC198" s="68" t="s">
        <v>497</v>
      </c>
      <c r="AD198" s="68" t="s">
        <v>497</v>
      </c>
      <c r="AE198" s="68" t="s">
        <v>497</v>
      </c>
      <c r="AF198" s="310" t="s">
        <v>1063</v>
      </c>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64" s="71" customFormat="1" ht="40.200000000000003" customHeight="1" x14ac:dyDescent="0.3">
      <c r="A199" s="271">
        <v>189</v>
      </c>
      <c r="B199" s="309" t="s">
        <v>1960</v>
      </c>
      <c r="C199" s="68" t="s">
        <v>1020</v>
      </c>
      <c r="D199" s="68" t="s">
        <v>1021</v>
      </c>
      <c r="E199" s="92" t="s">
        <v>1022</v>
      </c>
      <c r="F199" s="92" t="s">
        <v>1064</v>
      </c>
      <c r="G199" s="92" t="s">
        <v>1024</v>
      </c>
      <c r="H199" s="92" t="s">
        <v>724</v>
      </c>
      <c r="I199" s="92" t="s">
        <v>1025</v>
      </c>
      <c r="J199" s="92" t="s">
        <v>1065</v>
      </c>
      <c r="K199" s="92" t="s">
        <v>192</v>
      </c>
      <c r="L199" s="92" t="s">
        <v>508</v>
      </c>
      <c r="M199" s="92" t="s">
        <v>509</v>
      </c>
      <c r="N199" s="92" t="s">
        <v>1066</v>
      </c>
      <c r="O199" s="93" t="s">
        <v>510</v>
      </c>
      <c r="P199" s="92" t="s">
        <v>490</v>
      </c>
      <c r="Q199" s="68">
        <v>2</v>
      </c>
      <c r="R199" s="68">
        <v>2</v>
      </c>
      <c r="S199" s="69">
        <f t="shared" si="12"/>
        <v>4</v>
      </c>
      <c r="T199" s="69" t="str">
        <f t="shared" si="13"/>
        <v>Bajo</v>
      </c>
      <c r="U199" s="68">
        <v>25</v>
      </c>
      <c r="V199" s="69">
        <f t="shared" ref="V199:V266" si="17">IF(OR(U199="",S199=""),"",IF(ISTEXT(S199),"N/A",S199*U199))</f>
        <v>100</v>
      </c>
      <c r="W199" s="69" t="str">
        <f t="shared" si="14"/>
        <v>III</v>
      </c>
      <c r="X199" s="69" t="str">
        <f>IF(W199="","",IF(OR(W199="IV",W199="III"),"Aceptable",IF(W199="II","No Aceptable o Aceptable con controles",IF(W199="I","No Aceptable","Error"))))</f>
        <v>Aceptable</v>
      </c>
      <c r="Y199" s="68">
        <v>2</v>
      </c>
      <c r="Z199" s="68" t="s">
        <v>512</v>
      </c>
      <c r="AA199" s="68" t="s">
        <v>500</v>
      </c>
      <c r="AB199" s="70"/>
      <c r="AC199" s="68" t="s">
        <v>497</v>
      </c>
      <c r="AD199" s="68" t="s">
        <v>497</v>
      </c>
      <c r="AE199" s="68" t="s">
        <v>513</v>
      </c>
      <c r="AF199" s="310" t="s">
        <v>497</v>
      </c>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64" s="71" customFormat="1" ht="40.200000000000003" customHeight="1" x14ac:dyDescent="0.3">
      <c r="A200" s="271">
        <v>190</v>
      </c>
      <c r="B200" s="309" t="s">
        <v>1960</v>
      </c>
      <c r="C200" s="68" t="s">
        <v>1020</v>
      </c>
      <c r="D200" s="68" t="s">
        <v>1021</v>
      </c>
      <c r="E200" s="92" t="s">
        <v>1067</v>
      </c>
      <c r="F200" s="92" t="s">
        <v>1064</v>
      </c>
      <c r="G200" s="92" t="s">
        <v>1068</v>
      </c>
      <c r="H200" s="92" t="s">
        <v>724</v>
      </c>
      <c r="I200" s="92" t="s">
        <v>1069</v>
      </c>
      <c r="J200" s="92" t="s">
        <v>1070</v>
      </c>
      <c r="K200" s="92" t="s">
        <v>234</v>
      </c>
      <c r="L200" s="92" t="s">
        <v>552</v>
      </c>
      <c r="M200" s="92" t="s">
        <v>958</v>
      </c>
      <c r="N200" s="92" t="s">
        <v>490</v>
      </c>
      <c r="O200" s="93" t="s">
        <v>1071</v>
      </c>
      <c r="P200" s="92" t="s">
        <v>1072</v>
      </c>
      <c r="Q200" s="68">
        <v>2</v>
      </c>
      <c r="R200" s="68">
        <v>2</v>
      </c>
      <c r="S200" s="69">
        <f t="shared" si="12"/>
        <v>4</v>
      </c>
      <c r="T200" s="69" t="str">
        <f t="shared" si="13"/>
        <v>Bajo</v>
      </c>
      <c r="U200" s="68">
        <v>25</v>
      </c>
      <c r="V200" s="69">
        <f t="shared" si="17"/>
        <v>100</v>
      </c>
      <c r="W200" s="69" t="str">
        <f t="shared" si="14"/>
        <v>III</v>
      </c>
      <c r="X200" s="69" t="str">
        <f t="shared" ref="X200:X266" si="18">IF(W200="","",IF(OR(W200="IV",W200="III"),"Aceptable",IF(W200="II","No Aceptable o Aceptable con controles",IF(W200="I","No Aceptable","Error"))))</f>
        <v>Aceptable</v>
      </c>
      <c r="Y200" s="68">
        <v>2</v>
      </c>
      <c r="Z200" s="68" t="s">
        <v>1073</v>
      </c>
      <c r="AA200" s="68" t="s">
        <v>500</v>
      </c>
      <c r="AB200" s="70"/>
      <c r="AC200" s="68" t="s">
        <v>497</v>
      </c>
      <c r="AD200" s="68" t="s">
        <v>497</v>
      </c>
      <c r="AE200" s="68" t="s">
        <v>497</v>
      </c>
      <c r="AF200" s="310" t="s">
        <v>497</v>
      </c>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64" s="71" customFormat="1" ht="40.200000000000003" customHeight="1" x14ac:dyDescent="0.3">
      <c r="A201" s="271">
        <v>191</v>
      </c>
      <c r="B201" s="309" t="s">
        <v>1960</v>
      </c>
      <c r="C201" s="68" t="s">
        <v>1020</v>
      </c>
      <c r="D201" s="68" t="s">
        <v>1021</v>
      </c>
      <c r="E201" s="92" t="s">
        <v>1067</v>
      </c>
      <c r="F201" s="92" t="s">
        <v>1064</v>
      </c>
      <c r="G201" s="92" t="s">
        <v>1068</v>
      </c>
      <c r="H201" s="92" t="s">
        <v>724</v>
      </c>
      <c r="I201" s="92" t="s">
        <v>1069</v>
      </c>
      <c r="J201" s="92" t="s">
        <v>1074</v>
      </c>
      <c r="K201" s="92" t="s">
        <v>326</v>
      </c>
      <c r="L201" s="92" t="s">
        <v>847</v>
      </c>
      <c r="M201" s="92" t="s">
        <v>1075</v>
      </c>
      <c r="N201" s="92" t="s">
        <v>490</v>
      </c>
      <c r="O201" s="93" t="s">
        <v>1076</v>
      </c>
      <c r="P201" s="92" t="s">
        <v>1072</v>
      </c>
      <c r="Q201" s="68">
        <v>2</v>
      </c>
      <c r="R201" s="68">
        <v>2</v>
      </c>
      <c r="S201" s="69">
        <f t="shared" si="12"/>
        <v>4</v>
      </c>
      <c r="T201" s="69" t="str">
        <f t="shared" si="13"/>
        <v>Bajo</v>
      </c>
      <c r="U201" s="68">
        <v>25</v>
      </c>
      <c r="V201" s="69">
        <f t="shared" si="17"/>
        <v>100</v>
      </c>
      <c r="W201" s="69" t="str">
        <f t="shared" si="14"/>
        <v>III</v>
      </c>
      <c r="X201" s="69" t="str">
        <f t="shared" si="18"/>
        <v>Aceptable</v>
      </c>
      <c r="Y201" s="68">
        <v>2</v>
      </c>
      <c r="Z201" s="68" t="s">
        <v>575</v>
      </c>
      <c r="AA201" s="68" t="s">
        <v>500</v>
      </c>
      <c r="AB201" s="70"/>
      <c r="AC201" s="68" t="s">
        <v>497</v>
      </c>
      <c r="AD201" s="68" t="s">
        <v>497</v>
      </c>
      <c r="AE201" s="68" t="s">
        <v>497</v>
      </c>
      <c r="AF201" s="310" t="s">
        <v>497</v>
      </c>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64" s="71" customFormat="1" ht="40.200000000000003" customHeight="1" x14ac:dyDescent="0.3">
      <c r="A202" s="271">
        <v>192</v>
      </c>
      <c r="B202" s="309" t="s">
        <v>1960</v>
      </c>
      <c r="C202" s="68" t="s">
        <v>1020</v>
      </c>
      <c r="D202" s="68" t="s">
        <v>1021</v>
      </c>
      <c r="E202" s="92" t="s">
        <v>1067</v>
      </c>
      <c r="F202" s="92" t="s">
        <v>1077</v>
      </c>
      <c r="G202" s="92" t="s">
        <v>1068</v>
      </c>
      <c r="H202" s="92" t="s">
        <v>480</v>
      </c>
      <c r="I202" s="92" t="s">
        <v>1078</v>
      </c>
      <c r="J202" s="92" t="s">
        <v>1079</v>
      </c>
      <c r="K202" s="92" t="s">
        <v>234</v>
      </c>
      <c r="L202" s="92" t="s">
        <v>638</v>
      </c>
      <c r="M202" s="92" t="s">
        <v>639</v>
      </c>
      <c r="N202" s="92" t="s">
        <v>490</v>
      </c>
      <c r="O202" s="93" t="s">
        <v>1080</v>
      </c>
      <c r="P202" s="92" t="s">
        <v>1072</v>
      </c>
      <c r="Q202" s="68">
        <v>2</v>
      </c>
      <c r="R202" s="68">
        <v>3</v>
      </c>
      <c r="S202" s="69">
        <f t="shared" si="12"/>
        <v>6</v>
      </c>
      <c r="T202" s="69" t="str">
        <f t="shared" si="13"/>
        <v>Medio</v>
      </c>
      <c r="U202" s="68">
        <v>25</v>
      </c>
      <c r="V202" s="69">
        <f t="shared" si="17"/>
        <v>150</v>
      </c>
      <c r="W202" s="69" t="str">
        <f t="shared" si="14"/>
        <v>II</v>
      </c>
      <c r="X202" s="69" t="str">
        <f t="shared" si="18"/>
        <v>No Aceptable o Aceptable con controles</v>
      </c>
      <c r="Y202" s="68">
        <v>2</v>
      </c>
      <c r="Z202" s="68" t="s">
        <v>642</v>
      </c>
      <c r="AA202" s="68" t="s">
        <v>500</v>
      </c>
      <c r="AB202" s="70"/>
      <c r="AC202" s="68" t="s">
        <v>497</v>
      </c>
      <c r="AD202" s="68" t="s">
        <v>1081</v>
      </c>
      <c r="AE202" s="68" t="s">
        <v>497</v>
      </c>
      <c r="AF202" s="310" t="s">
        <v>497</v>
      </c>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64" s="71" customFormat="1" ht="40.200000000000003" customHeight="1" x14ac:dyDescent="0.3">
      <c r="A203" s="271">
        <v>193</v>
      </c>
      <c r="B203" s="309" t="s">
        <v>1960</v>
      </c>
      <c r="C203" s="68" t="s">
        <v>1020</v>
      </c>
      <c r="D203" s="68" t="s">
        <v>1021</v>
      </c>
      <c r="E203" s="92" t="s">
        <v>1067</v>
      </c>
      <c r="F203" s="92" t="s">
        <v>1077</v>
      </c>
      <c r="G203" s="92" t="s">
        <v>1068</v>
      </c>
      <c r="H203" s="92" t="s">
        <v>480</v>
      </c>
      <c r="I203" s="92" t="s">
        <v>1078</v>
      </c>
      <c r="J203" s="92" t="s">
        <v>1082</v>
      </c>
      <c r="K203" s="92" t="s">
        <v>234</v>
      </c>
      <c r="L203" s="92" t="s">
        <v>552</v>
      </c>
      <c r="M203" s="92" t="s">
        <v>553</v>
      </c>
      <c r="N203" s="92" t="s">
        <v>490</v>
      </c>
      <c r="O203" s="93" t="s">
        <v>554</v>
      </c>
      <c r="P203" s="92" t="s">
        <v>1072</v>
      </c>
      <c r="Q203" s="68">
        <v>2</v>
      </c>
      <c r="R203" s="68">
        <v>3</v>
      </c>
      <c r="S203" s="69">
        <f t="shared" si="12"/>
        <v>6</v>
      </c>
      <c r="T203" s="69" t="str">
        <f t="shared" si="13"/>
        <v>Medio</v>
      </c>
      <c r="U203" s="68">
        <v>10</v>
      </c>
      <c r="V203" s="69">
        <f t="shared" si="17"/>
        <v>60</v>
      </c>
      <c r="W203" s="69" t="str">
        <f t="shared" si="14"/>
        <v>III</v>
      </c>
      <c r="X203" s="69" t="str">
        <f t="shared" si="18"/>
        <v>Aceptable</v>
      </c>
      <c r="Y203" s="68">
        <v>2</v>
      </c>
      <c r="Z203" s="68" t="s">
        <v>642</v>
      </c>
      <c r="AA203" s="68" t="s">
        <v>500</v>
      </c>
      <c r="AB203" s="70"/>
      <c r="AC203" s="68" t="s">
        <v>497</v>
      </c>
      <c r="AD203" s="68" t="s">
        <v>497</v>
      </c>
      <c r="AE203" s="68" t="s">
        <v>497</v>
      </c>
      <c r="AF203" s="310" t="s">
        <v>497</v>
      </c>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64" s="71" customFormat="1" ht="40.200000000000003" customHeight="1" x14ac:dyDescent="0.3">
      <c r="A204" s="271">
        <v>194</v>
      </c>
      <c r="B204" s="309" t="s">
        <v>1960</v>
      </c>
      <c r="C204" s="68" t="s">
        <v>1020</v>
      </c>
      <c r="D204" s="68" t="s">
        <v>1021</v>
      </c>
      <c r="E204" s="92" t="s">
        <v>1067</v>
      </c>
      <c r="F204" s="92" t="s">
        <v>1077</v>
      </c>
      <c r="G204" s="92" t="s">
        <v>1068</v>
      </c>
      <c r="H204" s="92" t="s">
        <v>480</v>
      </c>
      <c r="I204" s="92" t="s">
        <v>1078</v>
      </c>
      <c r="J204" s="92" t="s">
        <v>1083</v>
      </c>
      <c r="K204" s="92" t="s">
        <v>192</v>
      </c>
      <c r="L204" s="92" t="s">
        <v>756</v>
      </c>
      <c r="M204" s="92" t="s">
        <v>757</v>
      </c>
      <c r="N204" s="92" t="s">
        <v>758</v>
      </c>
      <c r="O204" s="93" t="s">
        <v>759</v>
      </c>
      <c r="P204" s="92" t="s">
        <v>760</v>
      </c>
      <c r="Q204" s="68">
        <v>2</v>
      </c>
      <c r="R204" s="68">
        <v>2</v>
      </c>
      <c r="S204" s="69">
        <f t="shared" si="12"/>
        <v>4</v>
      </c>
      <c r="T204" s="69" t="str">
        <f t="shared" si="13"/>
        <v>Bajo</v>
      </c>
      <c r="U204" s="68">
        <v>25</v>
      </c>
      <c r="V204" s="69">
        <f t="shared" si="17"/>
        <v>100</v>
      </c>
      <c r="W204" s="69" t="str">
        <f t="shared" si="14"/>
        <v>III</v>
      </c>
      <c r="X204" s="69" t="str">
        <f t="shared" si="18"/>
        <v>Aceptable</v>
      </c>
      <c r="Y204" s="68">
        <v>2</v>
      </c>
      <c r="Z204" s="68" t="s">
        <v>798</v>
      </c>
      <c r="AA204" s="68" t="s">
        <v>500</v>
      </c>
      <c r="AB204" s="70"/>
      <c r="AC204" s="68" t="s">
        <v>497</v>
      </c>
      <c r="AD204" s="68" t="s">
        <v>497</v>
      </c>
      <c r="AE204" s="68" t="s">
        <v>497</v>
      </c>
      <c r="AF204" s="310" t="s">
        <v>497</v>
      </c>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64" s="71" customFormat="1" ht="40.200000000000003" customHeight="1" x14ac:dyDescent="0.3">
      <c r="A205" s="271">
        <v>195</v>
      </c>
      <c r="B205" s="309" t="s">
        <v>1960</v>
      </c>
      <c r="C205" s="68" t="s">
        <v>1020</v>
      </c>
      <c r="D205" s="68" t="s">
        <v>1021</v>
      </c>
      <c r="E205" s="92" t="s">
        <v>1067</v>
      </c>
      <c r="F205" s="92" t="s">
        <v>1077</v>
      </c>
      <c r="G205" s="92" t="s">
        <v>1068</v>
      </c>
      <c r="H205" s="92" t="s">
        <v>480</v>
      </c>
      <c r="I205" s="92" t="s">
        <v>1078</v>
      </c>
      <c r="J205" s="92" t="s">
        <v>1084</v>
      </c>
      <c r="K205" s="92" t="s">
        <v>213</v>
      </c>
      <c r="L205" s="93" t="s">
        <v>678</v>
      </c>
      <c r="M205" s="92" t="s">
        <v>679</v>
      </c>
      <c r="N205" s="92" t="s">
        <v>490</v>
      </c>
      <c r="O205" s="93" t="s">
        <v>680</v>
      </c>
      <c r="P205" s="92" t="s">
        <v>681</v>
      </c>
      <c r="Q205" s="68">
        <v>2</v>
      </c>
      <c r="R205" s="68">
        <v>2</v>
      </c>
      <c r="S205" s="69">
        <f t="shared" si="12"/>
        <v>4</v>
      </c>
      <c r="T205" s="69" t="str">
        <f t="shared" si="13"/>
        <v>Bajo</v>
      </c>
      <c r="U205" s="68">
        <v>60</v>
      </c>
      <c r="V205" s="69">
        <f t="shared" si="17"/>
        <v>240</v>
      </c>
      <c r="W205" s="69" t="str">
        <f t="shared" si="14"/>
        <v>II</v>
      </c>
      <c r="X205" s="69" t="str">
        <f t="shared" si="18"/>
        <v>No Aceptable o Aceptable con controles</v>
      </c>
      <c r="Y205" s="68">
        <v>2</v>
      </c>
      <c r="Z205" s="68" t="s">
        <v>746</v>
      </c>
      <c r="AA205" s="68" t="s">
        <v>500</v>
      </c>
      <c r="AB205" s="70"/>
      <c r="AC205" s="68" t="s">
        <v>815</v>
      </c>
      <c r="AD205" s="68" t="s">
        <v>497</v>
      </c>
      <c r="AE205" s="68" t="s">
        <v>497</v>
      </c>
      <c r="AF205" s="310" t="s">
        <v>816</v>
      </c>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64" s="71" customFormat="1" ht="40.200000000000003" customHeight="1" x14ac:dyDescent="0.3">
      <c r="A206" s="271">
        <v>196</v>
      </c>
      <c r="B206" s="309" t="s">
        <v>1960</v>
      </c>
      <c r="C206" s="68" t="s">
        <v>1020</v>
      </c>
      <c r="D206" s="68" t="s">
        <v>1021</v>
      </c>
      <c r="E206" s="92" t="s">
        <v>1067</v>
      </c>
      <c r="F206" s="92" t="s">
        <v>1077</v>
      </c>
      <c r="G206" s="92" t="s">
        <v>1068</v>
      </c>
      <c r="H206" s="92" t="s">
        <v>480</v>
      </c>
      <c r="I206" s="92" t="s">
        <v>1078</v>
      </c>
      <c r="J206" s="92" t="s">
        <v>1084</v>
      </c>
      <c r="K206" s="92" t="s">
        <v>213</v>
      </c>
      <c r="L206" s="93" t="s">
        <v>684</v>
      </c>
      <c r="M206" s="92" t="s">
        <v>685</v>
      </c>
      <c r="N206" s="92" t="s">
        <v>490</v>
      </c>
      <c r="O206" s="93" t="s">
        <v>680</v>
      </c>
      <c r="P206" s="92" t="s">
        <v>686</v>
      </c>
      <c r="Q206" s="68">
        <v>2</v>
      </c>
      <c r="R206" s="68">
        <v>2</v>
      </c>
      <c r="S206" s="69">
        <f t="shared" si="12"/>
        <v>4</v>
      </c>
      <c r="T206" s="69" t="str">
        <f t="shared" si="13"/>
        <v>Bajo</v>
      </c>
      <c r="U206" s="68">
        <v>25</v>
      </c>
      <c r="V206" s="69">
        <f t="shared" si="17"/>
        <v>100</v>
      </c>
      <c r="W206" s="69" t="str">
        <f t="shared" si="14"/>
        <v>III</v>
      </c>
      <c r="X206" s="69" t="str">
        <f t="shared" si="18"/>
        <v>Aceptable</v>
      </c>
      <c r="Y206" s="68">
        <v>2</v>
      </c>
      <c r="Z206" s="68" t="s">
        <v>746</v>
      </c>
      <c r="AA206" s="68" t="s">
        <v>500</v>
      </c>
      <c r="AB206" s="70"/>
      <c r="AC206" s="68" t="s">
        <v>815</v>
      </c>
      <c r="AD206" s="68" t="s">
        <v>497</v>
      </c>
      <c r="AE206" s="68" t="s">
        <v>497</v>
      </c>
      <c r="AF206" s="310" t="s">
        <v>816</v>
      </c>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64" s="71" customFormat="1" ht="40.200000000000003" customHeight="1" x14ac:dyDescent="0.3">
      <c r="A207" s="271">
        <v>197</v>
      </c>
      <c r="B207" s="309" t="s">
        <v>1960</v>
      </c>
      <c r="C207" s="68" t="s">
        <v>1020</v>
      </c>
      <c r="D207" s="68" t="s">
        <v>1021</v>
      </c>
      <c r="E207" s="92" t="s">
        <v>1067</v>
      </c>
      <c r="F207" s="92" t="s">
        <v>1077</v>
      </c>
      <c r="G207" s="92" t="s">
        <v>1068</v>
      </c>
      <c r="H207" s="92" t="s">
        <v>480</v>
      </c>
      <c r="I207" s="92" t="s">
        <v>1078</v>
      </c>
      <c r="J207" s="92" t="s">
        <v>1085</v>
      </c>
      <c r="K207" s="92" t="s">
        <v>135</v>
      </c>
      <c r="L207" s="93" t="s">
        <v>618</v>
      </c>
      <c r="M207" s="92" t="s">
        <v>619</v>
      </c>
      <c r="N207" s="92" t="s">
        <v>490</v>
      </c>
      <c r="O207" s="93" t="s">
        <v>620</v>
      </c>
      <c r="P207" s="92" t="s">
        <v>681</v>
      </c>
      <c r="Q207" s="68">
        <v>2</v>
      </c>
      <c r="R207" s="68">
        <v>3</v>
      </c>
      <c r="S207" s="69">
        <f t="shared" si="12"/>
        <v>6</v>
      </c>
      <c r="T207" s="69" t="str">
        <f t="shared" si="13"/>
        <v>Medio</v>
      </c>
      <c r="U207" s="68">
        <v>25</v>
      </c>
      <c r="V207" s="69">
        <f t="shared" si="17"/>
        <v>150</v>
      </c>
      <c r="W207" s="69" t="str">
        <f t="shared" si="14"/>
        <v>II</v>
      </c>
      <c r="X207" s="69" t="str">
        <f t="shared" si="18"/>
        <v>No Aceptable o Aceptable con controles</v>
      </c>
      <c r="Y207" s="68">
        <v>2</v>
      </c>
      <c r="Z207" s="68" t="s">
        <v>621</v>
      </c>
      <c r="AA207" s="68" t="s">
        <v>500</v>
      </c>
      <c r="AB207" s="70"/>
      <c r="AC207" s="68" t="s">
        <v>497</v>
      </c>
      <c r="AD207" s="68" t="s">
        <v>497</v>
      </c>
      <c r="AE207" s="68" t="s">
        <v>820</v>
      </c>
      <c r="AF207" s="310" t="s">
        <v>497</v>
      </c>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64" s="71" customFormat="1" ht="40.200000000000003" customHeight="1" x14ac:dyDescent="0.3">
      <c r="A208" s="271">
        <v>198</v>
      </c>
      <c r="B208" s="309" t="s">
        <v>1960</v>
      </c>
      <c r="C208" s="68" t="s">
        <v>1020</v>
      </c>
      <c r="D208" s="68" t="s">
        <v>1021</v>
      </c>
      <c r="E208" s="92" t="s">
        <v>1067</v>
      </c>
      <c r="F208" s="92" t="s">
        <v>1077</v>
      </c>
      <c r="G208" s="92" t="s">
        <v>1068</v>
      </c>
      <c r="H208" s="92" t="s">
        <v>480</v>
      </c>
      <c r="I208" s="92" t="s">
        <v>1078</v>
      </c>
      <c r="J208" s="92" t="s">
        <v>1085</v>
      </c>
      <c r="K208" s="92" t="s">
        <v>135</v>
      </c>
      <c r="L208" s="93" t="s">
        <v>624</v>
      </c>
      <c r="M208" s="92" t="s">
        <v>625</v>
      </c>
      <c r="N208" s="92" t="s">
        <v>490</v>
      </c>
      <c r="O208" s="93" t="s">
        <v>620</v>
      </c>
      <c r="P208" s="92" t="s">
        <v>681</v>
      </c>
      <c r="Q208" s="68">
        <v>2</v>
      </c>
      <c r="R208" s="68">
        <v>3</v>
      </c>
      <c r="S208" s="69">
        <f t="shared" si="12"/>
        <v>6</v>
      </c>
      <c r="T208" s="69" t="str">
        <f t="shared" si="13"/>
        <v>Medio</v>
      </c>
      <c r="U208" s="68">
        <v>25</v>
      </c>
      <c r="V208" s="69">
        <f t="shared" si="17"/>
        <v>150</v>
      </c>
      <c r="W208" s="69" t="str">
        <f t="shared" si="14"/>
        <v>II</v>
      </c>
      <c r="X208" s="69" t="str">
        <f t="shared" si="18"/>
        <v>No Aceptable o Aceptable con controles</v>
      </c>
      <c r="Y208" s="68">
        <v>2</v>
      </c>
      <c r="Z208" s="68" t="s">
        <v>621</v>
      </c>
      <c r="AA208" s="68" t="s">
        <v>500</v>
      </c>
      <c r="AB208" s="70"/>
      <c r="AC208" s="68" t="s">
        <v>497</v>
      </c>
      <c r="AD208" s="68" t="s">
        <v>497</v>
      </c>
      <c r="AE208" s="68" t="s">
        <v>820</v>
      </c>
      <c r="AF208" s="310" t="s">
        <v>497</v>
      </c>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s="71" customFormat="1" ht="40.200000000000003" customHeight="1" x14ac:dyDescent="0.3">
      <c r="A209" s="271">
        <v>199</v>
      </c>
      <c r="B209" s="309" t="s">
        <v>1960</v>
      </c>
      <c r="C209" s="68" t="s">
        <v>1020</v>
      </c>
      <c r="D209" s="68" t="s">
        <v>1021</v>
      </c>
      <c r="E209" s="92" t="s">
        <v>1067</v>
      </c>
      <c r="F209" s="92" t="s">
        <v>1077</v>
      </c>
      <c r="G209" s="92" t="s">
        <v>1068</v>
      </c>
      <c r="H209" s="92" t="s">
        <v>480</v>
      </c>
      <c r="I209" s="92" t="s">
        <v>1078</v>
      </c>
      <c r="J209" s="92" t="s">
        <v>537</v>
      </c>
      <c r="K209" s="92" t="s">
        <v>307</v>
      </c>
      <c r="L209" s="93" t="s">
        <v>538</v>
      </c>
      <c r="M209" s="92" t="s">
        <v>539</v>
      </c>
      <c r="N209" s="92" t="s">
        <v>490</v>
      </c>
      <c r="O209" s="93" t="s">
        <v>540</v>
      </c>
      <c r="P209" s="92" t="s">
        <v>681</v>
      </c>
      <c r="Q209" s="68">
        <v>2</v>
      </c>
      <c r="R209" s="68">
        <v>3</v>
      </c>
      <c r="S209" s="69">
        <f t="shared" si="12"/>
        <v>6</v>
      </c>
      <c r="T209" s="69" t="str">
        <f t="shared" si="13"/>
        <v>Medio</v>
      </c>
      <c r="U209" s="68">
        <v>25</v>
      </c>
      <c r="V209" s="69">
        <f t="shared" si="17"/>
        <v>150</v>
      </c>
      <c r="W209" s="69" t="str">
        <f t="shared" si="14"/>
        <v>II</v>
      </c>
      <c r="X209" s="69" t="str">
        <f t="shared" si="18"/>
        <v>No Aceptable o Aceptable con controles</v>
      </c>
      <c r="Y209" s="68">
        <v>2</v>
      </c>
      <c r="Z209" s="68" t="s">
        <v>541</v>
      </c>
      <c r="AA209" s="68" t="s">
        <v>500</v>
      </c>
      <c r="AB209" s="70"/>
      <c r="AC209" s="68" t="s">
        <v>497</v>
      </c>
      <c r="AD209" s="68" t="s">
        <v>497</v>
      </c>
      <c r="AE209" s="68" t="s">
        <v>542</v>
      </c>
      <c r="AF209" s="310" t="s">
        <v>497</v>
      </c>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s="67" customFormat="1" ht="40.200000000000003" customHeight="1" x14ac:dyDescent="0.3">
      <c r="A210" s="271">
        <v>200</v>
      </c>
      <c r="B210" s="309" t="s">
        <v>1960</v>
      </c>
      <c r="C210" s="68" t="s">
        <v>1020</v>
      </c>
      <c r="D210" s="68" t="s">
        <v>1086</v>
      </c>
      <c r="E210" s="92" t="s">
        <v>1087</v>
      </c>
      <c r="F210" s="92" t="s">
        <v>1088</v>
      </c>
      <c r="G210" s="92" t="s">
        <v>1068</v>
      </c>
      <c r="H210" s="92" t="s">
        <v>724</v>
      </c>
      <c r="I210" s="92" t="s">
        <v>1089</v>
      </c>
      <c r="J210" s="92" t="s">
        <v>1090</v>
      </c>
      <c r="K210" s="92" t="s">
        <v>272</v>
      </c>
      <c r="L210" s="92" t="s">
        <v>1091</v>
      </c>
      <c r="M210" s="92" t="s">
        <v>966</v>
      </c>
      <c r="N210" s="92" t="s">
        <v>490</v>
      </c>
      <c r="O210" s="93" t="s">
        <v>1092</v>
      </c>
      <c r="P210" s="92" t="s">
        <v>491</v>
      </c>
      <c r="Q210" s="68">
        <v>2</v>
      </c>
      <c r="R210" s="68">
        <v>1</v>
      </c>
      <c r="S210" s="69">
        <f t="shared" si="12"/>
        <v>2</v>
      </c>
      <c r="T210" s="69" t="str">
        <f t="shared" si="13"/>
        <v>Bajo</v>
      </c>
      <c r="U210" s="68">
        <v>25</v>
      </c>
      <c r="V210" s="69">
        <f t="shared" si="17"/>
        <v>50</v>
      </c>
      <c r="W210" s="69" t="str">
        <f t="shared" si="14"/>
        <v>III</v>
      </c>
      <c r="X210" s="69" t="str">
        <f t="shared" si="18"/>
        <v>Aceptable</v>
      </c>
      <c r="Y210" s="68">
        <v>2</v>
      </c>
      <c r="Z210" s="68" t="s">
        <v>914</v>
      </c>
      <c r="AA210" s="68" t="s">
        <v>818</v>
      </c>
      <c r="AB210" s="70"/>
      <c r="AC210" s="68" t="s">
        <v>497</v>
      </c>
      <c r="AD210" s="68" t="s">
        <v>497</v>
      </c>
      <c r="AE210" s="68" t="s">
        <v>1984</v>
      </c>
      <c r="AF210" s="310" t="s">
        <v>497</v>
      </c>
    </row>
    <row r="211" spans="1:64" s="67" customFormat="1" ht="40.200000000000003" customHeight="1" x14ac:dyDescent="0.3">
      <c r="A211" s="271">
        <v>201</v>
      </c>
      <c r="B211" s="309" t="s">
        <v>1960</v>
      </c>
      <c r="C211" s="68" t="s">
        <v>1020</v>
      </c>
      <c r="D211" s="68" t="s">
        <v>1086</v>
      </c>
      <c r="E211" s="92" t="s">
        <v>1087</v>
      </c>
      <c r="F211" s="92" t="s">
        <v>1088</v>
      </c>
      <c r="G211" s="92" t="s">
        <v>1068</v>
      </c>
      <c r="H211" s="92" t="s">
        <v>724</v>
      </c>
      <c r="I211" s="92" t="s">
        <v>1089</v>
      </c>
      <c r="J211" s="92" t="s">
        <v>534</v>
      </c>
      <c r="K211" s="92" t="s">
        <v>272</v>
      </c>
      <c r="L211" s="92" t="s">
        <v>535</v>
      </c>
      <c r="M211" s="92" t="s">
        <v>536</v>
      </c>
      <c r="N211" s="92" t="s">
        <v>490</v>
      </c>
      <c r="O211" s="93" t="s">
        <v>530</v>
      </c>
      <c r="P211" s="92" t="s">
        <v>491</v>
      </c>
      <c r="Q211" s="68">
        <v>2</v>
      </c>
      <c r="R211" s="68">
        <v>1</v>
      </c>
      <c r="S211" s="69">
        <f t="shared" si="12"/>
        <v>2</v>
      </c>
      <c r="T211" s="69" t="str">
        <f t="shared" si="13"/>
        <v>Bajo</v>
      </c>
      <c r="U211" s="68">
        <v>60</v>
      </c>
      <c r="V211" s="69">
        <f t="shared" si="17"/>
        <v>120</v>
      </c>
      <c r="W211" s="69" t="str">
        <f t="shared" si="14"/>
        <v>III</v>
      </c>
      <c r="X211" s="69" t="str">
        <f t="shared" si="18"/>
        <v>Aceptable</v>
      </c>
      <c r="Y211" s="68">
        <v>2</v>
      </c>
      <c r="Z211" s="68" t="s">
        <v>817</v>
      </c>
      <c r="AA211" s="68" t="s">
        <v>818</v>
      </c>
      <c r="AB211" s="70"/>
      <c r="AC211" s="68" t="s">
        <v>497</v>
      </c>
      <c r="AD211" s="68" t="s">
        <v>497</v>
      </c>
      <c r="AE211" s="68" t="s">
        <v>1984</v>
      </c>
      <c r="AF211" s="310" t="s">
        <v>497</v>
      </c>
    </row>
    <row r="212" spans="1:64" s="67" customFormat="1" ht="40.200000000000003" customHeight="1" x14ac:dyDescent="0.3">
      <c r="A212" s="271">
        <v>202</v>
      </c>
      <c r="B212" s="309" t="s">
        <v>1960</v>
      </c>
      <c r="C212" s="68" t="s">
        <v>1020</v>
      </c>
      <c r="D212" s="68" t="s">
        <v>1086</v>
      </c>
      <c r="E212" s="92" t="s">
        <v>1087</v>
      </c>
      <c r="F212" s="92" t="s">
        <v>1088</v>
      </c>
      <c r="G212" s="92" t="s">
        <v>1068</v>
      </c>
      <c r="H212" s="92" t="s">
        <v>724</v>
      </c>
      <c r="I212" s="92" t="s">
        <v>1089</v>
      </c>
      <c r="J212" s="92" t="s">
        <v>1983</v>
      </c>
      <c r="K212" s="92" t="s">
        <v>272</v>
      </c>
      <c r="L212" s="92" t="s">
        <v>1093</v>
      </c>
      <c r="M212" s="92" t="s">
        <v>529</v>
      </c>
      <c r="N212" s="92" t="s">
        <v>490</v>
      </c>
      <c r="O212" s="93" t="s">
        <v>530</v>
      </c>
      <c r="P212" s="92" t="s">
        <v>491</v>
      </c>
      <c r="Q212" s="68">
        <v>2</v>
      </c>
      <c r="R212" s="68">
        <v>2</v>
      </c>
      <c r="S212" s="69">
        <f t="shared" si="12"/>
        <v>4</v>
      </c>
      <c r="T212" s="69" t="str">
        <f t="shared" si="13"/>
        <v>Bajo</v>
      </c>
      <c r="U212" s="68">
        <v>60</v>
      </c>
      <c r="V212" s="69">
        <f t="shared" si="17"/>
        <v>240</v>
      </c>
      <c r="W212" s="69" t="str">
        <f t="shared" si="14"/>
        <v>II</v>
      </c>
      <c r="X212" s="69" t="str">
        <f t="shared" si="18"/>
        <v>No Aceptable o Aceptable con controles</v>
      </c>
      <c r="Y212" s="68">
        <v>2</v>
      </c>
      <c r="Z212" s="68" t="s">
        <v>817</v>
      </c>
      <c r="AA212" s="68" t="s">
        <v>818</v>
      </c>
      <c r="AB212" s="70"/>
      <c r="AC212" s="68" t="s">
        <v>497</v>
      </c>
      <c r="AD212" s="68" t="s">
        <v>497</v>
      </c>
      <c r="AE212" s="68" t="s">
        <v>1094</v>
      </c>
      <c r="AF212" s="310" t="s">
        <v>497</v>
      </c>
    </row>
    <row r="213" spans="1:64" s="67" customFormat="1" ht="40.200000000000003" customHeight="1" x14ac:dyDescent="0.3">
      <c r="A213" s="271">
        <v>203</v>
      </c>
      <c r="B213" s="309" t="s">
        <v>1960</v>
      </c>
      <c r="C213" s="68" t="s">
        <v>1020</v>
      </c>
      <c r="D213" s="68" t="s">
        <v>1086</v>
      </c>
      <c r="E213" s="92" t="s">
        <v>1087</v>
      </c>
      <c r="F213" s="92" t="s">
        <v>1088</v>
      </c>
      <c r="G213" s="92" t="s">
        <v>1068</v>
      </c>
      <c r="H213" s="92" t="s">
        <v>724</v>
      </c>
      <c r="I213" s="92" t="s">
        <v>1089</v>
      </c>
      <c r="J213" s="92" t="s">
        <v>1041</v>
      </c>
      <c r="K213" s="92" t="s">
        <v>167</v>
      </c>
      <c r="L213" s="92" t="s">
        <v>483</v>
      </c>
      <c r="M213" s="92" t="s">
        <v>1042</v>
      </c>
      <c r="N213" s="92" t="s">
        <v>490</v>
      </c>
      <c r="O213" s="93" t="s">
        <v>1044</v>
      </c>
      <c r="P213" s="92" t="s">
        <v>491</v>
      </c>
      <c r="Q213" s="68">
        <v>2</v>
      </c>
      <c r="R213" s="68">
        <v>2</v>
      </c>
      <c r="S213" s="69">
        <f t="shared" si="12"/>
        <v>4</v>
      </c>
      <c r="T213" s="69" t="str">
        <f t="shared" si="13"/>
        <v>Bajo</v>
      </c>
      <c r="U213" s="68">
        <v>25</v>
      </c>
      <c r="V213" s="69">
        <f t="shared" si="17"/>
        <v>100</v>
      </c>
      <c r="W213" s="69" t="str">
        <f t="shared" si="14"/>
        <v>III</v>
      </c>
      <c r="X213" s="69" t="str">
        <f t="shared" si="18"/>
        <v>Aceptable</v>
      </c>
      <c r="Y213" s="68">
        <v>2</v>
      </c>
      <c r="Z213" s="68" t="s">
        <v>488</v>
      </c>
      <c r="AA213" s="68" t="s">
        <v>500</v>
      </c>
      <c r="AB213" s="70"/>
      <c r="AC213" s="68" t="s">
        <v>497</v>
      </c>
      <c r="AD213" s="68" t="s">
        <v>497</v>
      </c>
      <c r="AE213" s="68" t="s">
        <v>497</v>
      </c>
      <c r="AF213" s="310" t="s">
        <v>497</v>
      </c>
    </row>
    <row r="214" spans="1:64" s="67" customFormat="1" ht="40.200000000000003" customHeight="1" x14ac:dyDescent="0.3">
      <c r="A214" s="271">
        <v>204</v>
      </c>
      <c r="B214" s="309" t="s">
        <v>1960</v>
      </c>
      <c r="C214" s="68" t="s">
        <v>1020</v>
      </c>
      <c r="D214" s="68" t="s">
        <v>1086</v>
      </c>
      <c r="E214" s="92" t="s">
        <v>1087</v>
      </c>
      <c r="F214" s="92" t="s">
        <v>1088</v>
      </c>
      <c r="G214" s="92" t="s">
        <v>1068</v>
      </c>
      <c r="H214" s="92" t="s">
        <v>724</v>
      </c>
      <c r="I214" s="92" t="s">
        <v>1089</v>
      </c>
      <c r="J214" s="92" t="s">
        <v>1095</v>
      </c>
      <c r="K214" s="92" t="s">
        <v>192</v>
      </c>
      <c r="L214" s="92" t="s">
        <v>558</v>
      </c>
      <c r="M214" s="92" t="s">
        <v>559</v>
      </c>
      <c r="N214" s="92" t="s">
        <v>490</v>
      </c>
      <c r="O214" s="93" t="s">
        <v>1096</v>
      </c>
      <c r="P214" s="92" t="s">
        <v>491</v>
      </c>
      <c r="Q214" s="68">
        <v>2</v>
      </c>
      <c r="R214" s="68">
        <v>2</v>
      </c>
      <c r="S214" s="69">
        <f t="shared" si="12"/>
        <v>4</v>
      </c>
      <c r="T214" s="69" t="str">
        <f t="shared" si="13"/>
        <v>Bajo</v>
      </c>
      <c r="U214" s="68">
        <v>25</v>
      </c>
      <c r="V214" s="69">
        <f t="shared" si="17"/>
        <v>100</v>
      </c>
      <c r="W214" s="69" t="str">
        <f t="shared" si="14"/>
        <v>III</v>
      </c>
      <c r="X214" s="69" t="str">
        <f t="shared" si="18"/>
        <v>Aceptable</v>
      </c>
      <c r="Y214" s="68">
        <v>2</v>
      </c>
      <c r="Z214" s="68" t="s">
        <v>1097</v>
      </c>
      <c r="AA214" s="68" t="s">
        <v>500</v>
      </c>
      <c r="AB214" s="70"/>
      <c r="AC214" s="68" t="s">
        <v>497</v>
      </c>
      <c r="AD214" s="68" t="s">
        <v>497</v>
      </c>
      <c r="AE214" s="68" t="s">
        <v>497</v>
      </c>
      <c r="AF214" s="310" t="s">
        <v>497</v>
      </c>
    </row>
    <row r="215" spans="1:64" s="67" customFormat="1" ht="40.200000000000003" customHeight="1" x14ac:dyDescent="0.3">
      <c r="A215" s="271">
        <v>205</v>
      </c>
      <c r="B215" s="309" t="s">
        <v>1960</v>
      </c>
      <c r="C215" s="68" t="s">
        <v>1020</v>
      </c>
      <c r="D215" s="68" t="s">
        <v>1086</v>
      </c>
      <c r="E215" s="92" t="s">
        <v>1087</v>
      </c>
      <c r="F215" s="92" t="s">
        <v>1088</v>
      </c>
      <c r="G215" s="92" t="s">
        <v>1068</v>
      </c>
      <c r="H215" s="92" t="s">
        <v>724</v>
      </c>
      <c r="I215" s="92" t="s">
        <v>1089</v>
      </c>
      <c r="J215" s="92" t="s">
        <v>1098</v>
      </c>
      <c r="K215" s="92" t="s">
        <v>158</v>
      </c>
      <c r="L215" s="92" t="s">
        <v>591</v>
      </c>
      <c r="M215" s="92" t="s">
        <v>1099</v>
      </c>
      <c r="N215" s="92" t="s">
        <v>1100</v>
      </c>
      <c r="O215" s="93" t="s">
        <v>1101</v>
      </c>
      <c r="P215" s="92" t="s">
        <v>491</v>
      </c>
      <c r="Q215" s="68">
        <v>2</v>
      </c>
      <c r="R215" s="68">
        <v>2</v>
      </c>
      <c r="S215" s="69">
        <f t="shared" si="12"/>
        <v>4</v>
      </c>
      <c r="T215" s="69" t="str">
        <f t="shared" si="13"/>
        <v>Bajo</v>
      </c>
      <c r="U215" s="68">
        <v>25</v>
      </c>
      <c r="V215" s="69">
        <f t="shared" si="17"/>
        <v>100</v>
      </c>
      <c r="W215" s="69" t="str">
        <f t="shared" si="14"/>
        <v>III</v>
      </c>
      <c r="X215" s="69" t="str">
        <f t="shared" si="18"/>
        <v>Aceptable</v>
      </c>
      <c r="Y215" s="68">
        <v>2</v>
      </c>
      <c r="Z215" s="68" t="s">
        <v>1102</v>
      </c>
      <c r="AA215" s="68" t="s">
        <v>500</v>
      </c>
      <c r="AB215" s="70"/>
      <c r="AC215" s="68" t="s">
        <v>497</v>
      </c>
      <c r="AD215" s="68" t="s">
        <v>497</v>
      </c>
      <c r="AE215" s="68" t="s">
        <v>497</v>
      </c>
      <c r="AF215" s="310" t="s">
        <v>497</v>
      </c>
    </row>
    <row r="216" spans="1:64" s="67" customFormat="1" ht="40.200000000000003" customHeight="1" x14ac:dyDescent="0.3">
      <c r="A216" s="271">
        <v>206</v>
      </c>
      <c r="B216" s="309" t="s">
        <v>1960</v>
      </c>
      <c r="C216" s="68" t="s">
        <v>1020</v>
      </c>
      <c r="D216" s="68" t="s">
        <v>1086</v>
      </c>
      <c r="E216" s="92" t="s">
        <v>1087</v>
      </c>
      <c r="F216" s="92" t="s">
        <v>1088</v>
      </c>
      <c r="G216" s="92" t="s">
        <v>1068</v>
      </c>
      <c r="H216" s="92" t="s">
        <v>724</v>
      </c>
      <c r="I216" s="92" t="s">
        <v>1089</v>
      </c>
      <c r="J216" s="92" t="s">
        <v>1103</v>
      </c>
      <c r="K216" s="92" t="s">
        <v>347</v>
      </c>
      <c r="L216" s="92" t="s">
        <v>705</v>
      </c>
      <c r="M216" s="92" t="s">
        <v>706</v>
      </c>
      <c r="N216" s="92" t="s">
        <v>1104</v>
      </c>
      <c r="O216" s="93" t="s">
        <v>708</v>
      </c>
      <c r="P216" s="92" t="s">
        <v>491</v>
      </c>
      <c r="Q216" s="68">
        <v>2</v>
      </c>
      <c r="R216" s="68">
        <v>3</v>
      </c>
      <c r="S216" s="69">
        <f t="shared" si="12"/>
        <v>6</v>
      </c>
      <c r="T216" s="69" t="str">
        <f t="shared" si="13"/>
        <v>Medio</v>
      </c>
      <c r="U216" s="68">
        <v>25</v>
      </c>
      <c r="V216" s="69">
        <f t="shared" si="17"/>
        <v>150</v>
      </c>
      <c r="W216" s="69" t="str">
        <f t="shared" si="14"/>
        <v>II</v>
      </c>
      <c r="X216" s="69" t="str">
        <f t="shared" si="18"/>
        <v>No Aceptable o Aceptable con controles</v>
      </c>
      <c r="Y216" s="68">
        <v>2</v>
      </c>
      <c r="Z216" s="68" t="s">
        <v>1014</v>
      </c>
      <c r="AA216" s="68" t="s">
        <v>500</v>
      </c>
      <c r="AB216" s="70"/>
      <c r="AC216" s="68" t="s">
        <v>497</v>
      </c>
      <c r="AD216" s="68" t="s">
        <v>497</v>
      </c>
      <c r="AE216" s="68" t="s">
        <v>1105</v>
      </c>
      <c r="AF216" s="310" t="s">
        <v>497</v>
      </c>
    </row>
    <row r="217" spans="1:64" s="67" customFormat="1" ht="40.200000000000003" customHeight="1" x14ac:dyDescent="0.3">
      <c r="A217" s="271">
        <v>207</v>
      </c>
      <c r="B217" s="309" t="s">
        <v>1960</v>
      </c>
      <c r="C217" s="68" t="s">
        <v>1020</v>
      </c>
      <c r="D217" s="68" t="s">
        <v>1134</v>
      </c>
      <c r="E217" s="92" t="s">
        <v>1135</v>
      </c>
      <c r="F217" s="92" t="s">
        <v>1136</v>
      </c>
      <c r="G217" s="92" t="s">
        <v>1137</v>
      </c>
      <c r="H217" s="92" t="s">
        <v>480</v>
      </c>
      <c r="I217" s="92" t="s">
        <v>1138</v>
      </c>
      <c r="J217" s="92" t="s">
        <v>1139</v>
      </c>
      <c r="K217" s="92" t="s">
        <v>213</v>
      </c>
      <c r="L217" s="93" t="s">
        <v>684</v>
      </c>
      <c r="M217" s="92" t="s">
        <v>685</v>
      </c>
      <c r="N217" s="92" t="s">
        <v>2033</v>
      </c>
      <c r="O217" s="93" t="s">
        <v>2034</v>
      </c>
      <c r="P217" s="92" t="s">
        <v>1114</v>
      </c>
      <c r="Q217" s="68">
        <v>2</v>
      </c>
      <c r="R217" s="68">
        <v>2</v>
      </c>
      <c r="S217" s="69">
        <f t="shared" ref="S217:S220" si="19">IF(OR(Q217="",R217=""),"",IF((Q217*R217=0),"N/A",Q217*R217))</f>
        <v>4</v>
      </c>
      <c r="T217" s="69" t="str">
        <f t="shared" ref="T217:T248" si="20">IF(S217="","",IF(ISTEXT(S217),"N/A",IF(OR(S217=2,S217=4),"Bajo",IF(OR(S217=6,S217=8),"Medio",IF(OR(S217=10,S217=12,S217=18,S217=20),"Alto",IF(OR(S217=24,S217=30,S217=40),"Muy Alto","Error"))))))</f>
        <v>Bajo</v>
      </c>
      <c r="U217" s="68">
        <v>25</v>
      </c>
      <c r="V217" s="69">
        <f t="shared" ref="V217:V220" si="21">IF(OR(U217="",S217=""),"",IF(ISTEXT(S217),"N/A",S217*U217))</f>
        <v>100</v>
      </c>
      <c r="W217" s="69" t="str">
        <f t="shared" ref="W217:W220" si="22">IF(V217="","",IF(ISTEXT(V217),"IV",IF(V217=20,"IV",IF(AND(V217&gt;=40,V217&lt;=120),"III",IF(AND(V217&gt;=150,V217&lt;=500),"II",IF(AND(V217&gt;=600,V217&lt;=4000),"I","Error"))))))</f>
        <v>III</v>
      </c>
      <c r="X217" s="69" t="str">
        <f t="shared" ref="X217:X220" si="23">IF(W217="","",IF(OR(W217="IV",W217="III"),"Aceptable",IF(W217="II","No Aceptable o Aceptable con controles",IF(W217="I","No Aceptable","Error"))))</f>
        <v>Aceptable</v>
      </c>
      <c r="Y217" s="68">
        <v>2</v>
      </c>
      <c r="Z217" s="68" t="s">
        <v>1117</v>
      </c>
      <c r="AA217" s="68" t="s">
        <v>500</v>
      </c>
      <c r="AB217" s="70"/>
      <c r="AC217" s="68" t="s">
        <v>497</v>
      </c>
      <c r="AD217" s="92" t="s">
        <v>2033</v>
      </c>
      <c r="AE217" s="68" t="s">
        <v>497</v>
      </c>
      <c r="AF217" s="310" t="s">
        <v>497</v>
      </c>
      <c r="AG217" s="289"/>
    </row>
    <row r="218" spans="1:64" s="67" customFormat="1" ht="40.200000000000003" customHeight="1" x14ac:dyDescent="0.3">
      <c r="A218" s="271">
        <v>208</v>
      </c>
      <c r="B218" s="309" t="s">
        <v>1960</v>
      </c>
      <c r="C218" s="68" t="s">
        <v>1020</v>
      </c>
      <c r="D218" s="68" t="s">
        <v>1134</v>
      </c>
      <c r="E218" s="92" t="s">
        <v>1135</v>
      </c>
      <c r="F218" s="92" t="s">
        <v>1136</v>
      </c>
      <c r="G218" s="92" t="s">
        <v>1137</v>
      </c>
      <c r="H218" s="92" t="s">
        <v>480</v>
      </c>
      <c r="I218" s="92" t="s">
        <v>1138</v>
      </c>
      <c r="J218" s="92" t="s">
        <v>1139</v>
      </c>
      <c r="K218" s="92" t="s">
        <v>125</v>
      </c>
      <c r="L218" s="92" t="s">
        <v>1027</v>
      </c>
      <c r="M218" s="92" t="s">
        <v>1028</v>
      </c>
      <c r="N218" s="92" t="s">
        <v>1029</v>
      </c>
      <c r="O218" s="93" t="s">
        <v>2035</v>
      </c>
      <c r="P218" s="92" t="s">
        <v>491</v>
      </c>
      <c r="Q218" s="68">
        <v>2</v>
      </c>
      <c r="R218" s="68">
        <v>2</v>
      </c>
      <c r="S218" s="69">
        <f t="shared" si="19"/>
        <v>4</v>
      </c>
      <c r="T218" s="69" t="str">
        <f t="shared" si="20"/>
        <v>Bajo</v>
      </c>
      <c r="U218" s="68">
        <v>60</v>
      </c>
      <c r="V218" s="69">
        <f t="shared" si="21"/>
        <v>240</v>
      </c>
      <c r="W218" s="69" t="str">
        <f t="shared" si="22"/>
        <v>II</v>
      </c>
      <c r="X218" s="69" t="str">
        <f t="shared" si="23"/>
        <v>No Aceptable o Aceptable con controles</v>
      </c>
      <c r="Y218" s="68">
        <v>1</v>
      </c>
      <c r="Z218" s="68" t="s">
        <v>701</v>
      </c>
      <c r="AA218" s="68" t="s">
        <v>1032</v>
      </c>
      <c r="AB218" s="68" t="s">
        <v>491</v>
      </c>
      <c r="AC218" s="68" t="s">
        <v>497</v>
      </c>
      <c r="AD218" s="68" t="s">
        <v>497</v>
      </c>
      <c r="AE218" s="68" t="s">
        <v>1140</v>
      </c>
      <c r="AF218" s="310" t="s">
        <v>497</v>
      </c>
    </row>
    <row r="219" spans="1:64" s="67" customFormat="1" ht="40.200000000000003" customHeight="1" x14ac:dyDescent="0.3">
      <c r="A219" s="271">
        <v>209</v>
      </c>
      <c r="B219" s="309" t="s">
        <v>1960</v>
      </c>
      <c r="C219" s="68" t="s">
        <v>1020</v>
      </c>
      <c r="D219" s="68" t="s">
        <v>1134</v>
      </c>
      <c r="E219" s="92" t="s">
        <v>1135</v>
      </c>
      <c r="F219" s="92" t="s">
        <v>1136</v>
      </c>
      <c r="G219" s="92" t="s">
        <v>1137</v>
      </c>
      <c r="H219" s="92" t="s">
        <v>480</v>
      </c>
      <c r="I219" s="92" t="s">
        <v>1141</v>
      </c>
      <c r="J219" s="92" t="s">
        <v>1139</v>
      </c>
      <c r="K219" s="92" t="s">
        <v>307</v>
      </c>
      <c r="L219" s="92" t="s">
        <v>1142</v>
      </c>
      <c r="M219" s="92" t="s">
        <v>1143</v>
      </c>
      <c r="N219" s="92" t="s">
        <v>587</v>
      </c>
      <c r="O219" s="93" t="s">
        <v>1144</v>
      </c>
      <c r="P219" s="92" t="s">
        <v>491</v>
      </c>
      <c r="Q219" s="68">
        <v>2</v>
      </c>
      <c r="R219" s="68">
        <v>2</v>
      </c>
      <c r="S219" s="69">
        <f t="shared" si="19"/>
        <v>4</v>
      </c>
      <c r="T219" s="69" t="str">
        <f t="shared" si="20"/>
        <v>Bajo</v>
      </c>
      <c r="U219" s="68">
        <v>25</v>
      </c>
      <c r="V219" s="69">
        <f t="shared" si="21"/>
        <v>100</v>
      </c>
      <c r="W219" s="69" t="str">
        <f t="shared" si="22"/>
        <v>III</v>
      </c>
      <c r="X219" s="69" t="str">
        <f t="shared" si="23"/>
        <v>Aceptable</v>
      </c>
      <c r="Y219" s="68">
        <v>1</v>
      </c>
      <c r="Z219" s="68" t="s">
        <v>1145</v>
      </c>
      <c r="AA219" s="68" t="s">
        <v>500</v>
      </c>
      <c r="AB219" s="68" t="s">
        <v>491</v>
      </c>
      <c r="AC219" s="68" t="s">
        <v>497</v>
      </c>
      <c r="AD219" s="68" t="s">
        <v>497</v>
      </c>
      <c r="AE219" s="68" t="s">
        <v>1146</v>
      </c>
      <c r="AF219" s="310" t="s">
        <v>497</v>
      </c>
    </row>
    <row r="220" spans="1:64" s="67" customFormat="1" ht="40.200000000000003" customHeight="1" thickBot="1" x14ac:dyDescent="0.35">
      <c r="A220" s="271">
        <v>210</v>
      </c>
      <c r="B220" s="312" t="s">
        <v>1960</v>
      </c>
      <c r="C220" s="138" t="s">
        <v>1020</v>
      </c>
      <c r="D220" s="138" t="s">
        <v>1134</v>
      </c>
      <c r="E220" s="139" t="s">
        <v>1135</v>
      </c>
      <c r="F220" s="139" t="s">
        <v>1136</v>
      </c>
      <c r="G220" s="139" t="s">
        <v>1137</v>
      </c>
      <c r="H220" s="139" t="s">
        <v>480</v>
      </c>
      <c r="I220" s="139" t="s">
        <v>1147</v>
      </c>
      <c r="J220" s="139" t="s">
        <v>1139</v>
      </c>
      <c r="K220" s="139" t="s">
        <v>307</v>
      </c>
      <c r="L220" s="139" t="s">
        <v>1148</v>
      </c>
      <c r="M220" s="139" t="s">
        <v>1143</v>
      </c>
      <c r="N220" s="139" t="s">
        <v>490</v>
      </c>
      <c r="O220" s="140" t="s">
        <v>1144</v>
      </c>
      <c r="P220" s="139" t="s">
        <v>1149</v>
      </c>
      <c r="Q220" s="138">
        <v>2</v>
      </c>
      <c r="R220" s="138">
        <v>2</v>
      </c>
      <c r="S220" s="141">
        <f t="shared" si="19"/>
        <v>4</v>
      </c>
      <c r="T220" s="141" t="str">
        <f t="shared" si="20"/>
        <v>Bajo</v>
      </c>
      <c r="U220" s="138">
        <v>25</v>
      </c>
      <c r="V220" s="141">
        <f t="shared" si="21"/>
        <v>100</v>
      </c>
      <c r="W220" s="141" t="str">
        <f t="shared" si="22"/>
        <v>III</v>
      </c>
      <c r="X220" s="141" t="str">
        <f t="shared" si="23"/>
        <v>Aceptable</v>
      </c>
      <c r="Y220" s="138">
        <v>1</v>
      </c>
      <c r="Z220" s="138" t="s">
        <v>1150</v>
      </c>
      <c r="AA220" s="138" t="s">
        <v>500</v>
      </c>
      <c r="AB220" s="138" t="s">
        <v>491</v>
      </c>
      <c r="AC220" s="138" t="s">
        <v>497</v>
      </c>
      <c r="AD220" s="138" t="s">
        <v>497</v>
      </c>
      <c r="AE220" s="138" t="s">
        <v>1146</v>
      </c>
      <c r="AF220" s="313" t="s">
        <v>497</v>
      </c>
    </row>
    <row r="221" spans="1:64" s="67" customFormat="1" ht="40.200000000000003" customHeight="1" x14ac:dyDescent="0.3">
      <c r="A221" s="271">
        <v>211</v>
      </c>
      <c r="B221" s="290" t="s">
        <v>1800</v>
      </c>
      <c r="C221" s="244" t="s">
        <v>1106</v>
      </c>
      <c r="D221" s="244" t="s">
        <v>476</v>
      </c>
      <c r="E221" s="245" t="s">
        <v>1107</v>
      </c>
      <c r="F221" s="245" t="s">
        <v>1108</v>
      </c>
      <c r="G221" s="245" t="s">
        <v>1109</v>
      </c>
      <c r="H221" s="245" t="s">
        <v>724</v>
      </c>
      <c r="I221" s="245" t="s">
        <v>1110</v>
      </c>
      <c r="J221" s="245" t="s">
        <v>1111</v>
      </c>
      <c r="K221" s="245" t="s">
        <v>192</v>
      </c>
      <c r="L221" s="245" t="s">
        <v>756</v>
      </c>
      <c r="M221" s="245" t="s">
        <v>757</v>
      </c>
      <c r="N221" s="245" t="s">
        <v>758</v>
      </c>
      <c r="O221" s="246" t="s">
        <v>759</v>
      </c>
      <c r="P221" s="245" t="s">
        <v>1112</v>
      </c>
      <c r="Q221" s="244">
        <v>2</v>
      </c>
      <c r="R221" s="244">
        <v>2</v>
      </c>
      <c r="S221" s="190">
        <f t="shared" ref="S221:S266" si="24">IF(OR(Q221="",R221=""),"",IF((Q221*R221=0),"N/A",Q221*R221))</f>
        <v>4</v>
      </c>
      <c r="T221" s="190" t="str">
        <f t="shared" si="20"/>
        <v>Bajo</v>
      </c>
      <c r="U221" s="244">
        <v>25</v>
      </c>
      <c r="V221" s="190">
        <f t="shared" si="17"/>
        <v>100</v>
      </c>
      <c r="W221" s="190" t="str">
        <f t="shared" ref="W221:W252" si="25">IF(V221="","",IF(ISTEXT(V221),"IV",IF(V221=20,"IV",IF(AND(V221&gt;=40,V221&lt;=120),"III",IF(AND(V221&gt;=150,V221&lt;=500),"II",IF(AND(V221&gt;=600,V221&lt;=4000),"I","Error"))))))</f>
        <v>III</v>
      </c>
      <c r="X221" s="190" t="str">
        <f t="shared" si="18"/>
        <v>Aceptable</v>
      </c>
      <c r="Y221" s="244">
        <v>2</v>
      </c>
      <c r="Z221" s="244" t="s">
        <v>798</v>
      </c>
      <c r="AA221" s="244" t="s">
        <v>500</v>
      </c>
      <c r="AB221" s="247"/>
      <c r="AC221" s="244" t="s">
        <v>497</v>
      </c>
      <c r="AD221" s="244" t="s">
        <v>497</v>
      </c>
      <c r="AE221" s="244" t="s">
        <v>497</v>
      </c>
      <c r="AF221" s="292" t="s">
        <v>497</v>
      </c>
    </row>
    <row r="222" spans="1:64" s="67" customFormat="1" ht="40.200000000000003" customHeight="1" x14ac:dyDescent="0.3">
      <c r="A222" s="271">
        <v>212</v>
      </c>
      <c r="B222" s="293" t="s">
        <v>1800</v>
      </c>
      <c r="C222" s="83" t="s">
        <v>1106</v>
      </c>
      <c r="D222" s="83" t="s">
        <v>476</v>
      </c>
      <c r="E222" s="96" t="s">
        <v>1107</v>
      </c>
      <c r="F222" s="96" t="s">
        <v>1108</v>
      </c>
      <c r="G222" s="96" t="s">
        <v>1109</v>
      </c>
      <c r="H222" s="96" t="s">
        <v>724</v>
      </c>
      <c r="I222" s="96" t="s">
        <v>1110</v>
      </c>
      <c r="J222" s="96" t="s">
        <v>1113</v>
      </c>
      <c r="K222" s="96" t="s">
        <v>135</v>
      </c>
      <c r="L222" s="97" t="s">
        <v>618</v>
      </c>
      <c r="M222" s="96" t="s">
        <v>619</v>
      </c>
      <c r="N222" s="96" t="s">
        <v>490</v>
      </c>
      <c r="O222" s="97" t="s">
        <v>620</v>
      </c>
      <c r="P222" s="96" t="s">
        <v>1114</v>
      </c>
      <c r="Q222" s="83">
        <v>2</v>
      </c>
      <c r="R222" s="83">
        <v>2</v>
      </c>
      <c r="S222" s="84">
        <f t="shared" si="24"/>
        <v>4</v>
      </c>
      <c r="T222" s="84" t="str">
        <f t="shared" si="20"/>
        <v>Bajo</v>
      </c>
      <c r="U222" s="83">
        <v>25</v>
      </c>
      <c r="V222" s="84">
        <f t="shared" si="17"/>
        <v>100</v>
      </c>
      <c r="W222" s="84" t="str">
        <f t="shared" si="25"/>
        <v>III</v>
      </c>
      <c r="X222" s="84" t="str">
        <f t="shared" si="18"/>
        <v>Aceptable</v>
      </c>
      <c r="Y222" s="83">
        <v>2</v>
      </c>
      <c r="Z222" s="83" t="s">
        <v>621</v>
      </c>
      <c r="AA222" s="83" t="s">
        <v>500</v>
      </c>
      <c r="AB222" s="85"/>
      <c r="AC222" s="83" t="s">
        <v>497</v>
      </c>
      <c r="AD222" s="83" t="s">
        <v>497</v>
      </c>
      <c r="AE222" s="83" t="s">
        <v>820</v>
      </c>
      <c r="AF222" s="294" t="s">
        <v>497</v>
      </c>
    </row>
    <row r="223" spans="1:64" s="67" customFormat="1" ht="40.200000000000003" customHeight="1" x14ac:dyDescent="0.3">
      <c r="A223" s="271">
        <v>213</v>
      </c>
      <c r="B223" s="293" t="s">
        <v>1800</v>
      </c>
      <c r="C223" s="83" t="s">
        <v>1106</v>
      </c>
      <c r="D223" s="83" t="s">
        <v>476</v>
      </c>
      <c r="E223" s="96" t="s">
        <v>1107</v>
      </c>
      <c r="F223" s="96" t="s">
        <v>1108</v>
      </c>
      <c r="G223" s="96" t="s">
        <v>1109</v>
      </c>
      <c r="H223" s="96" t="s">
        <v>724</v>
      </c>
      <c r="I223" s="96" t="s">
        <v>1110</v>
      </c>
      <c r="J223" s="96" t="s">
        <v>1113</v>
      </c>
      <c r="K223" s="96" t="s">
        <v>135</v>
      </c>
      <c r="L223" s="97" t="s">
        <v>624</v>
      </c>
      <c r="M223" s="96" t="s">
        <v>625</v>
      </c>
      <c r="N223" s="96" t="s">
        <v>490</v>
      </c>
      <c r="O223" s="97" t="s">
        <v>620</v>
      </c>
      <c r="P223" s="96" t="s">
        <v>1114</v>
      </c>
      <c r="Q223" s="83">
        <v>2</v>
      </c>
      <c r="R223" s="83">
        <v>2</v>
      </c>
      <c r="S223" s="84">
        <f t="shared" si="24"/>
        <v>4</v>
      </c>
      <c r="T223" s="84" t="str">
        <f t="shared" si="20"/>
        <v>Bajo</v>
      </c>
      <c r="U223" s="83">
        <v>25</v>
      </c>
      <c r="V223" s="84">
        <f t="shared" si="17"/>
        <v>100</v>
      </c>
      <c r="W223" s="84" t="str">
        <f t="shared" si="25"/>
        <v>III</v>
      </c>
      <c r="X223" s="84" t="str">
        <f t="shared" si="18"/>
        <v>Aceptable</v>
      </c>
      <c r="Y223" s="83">
        <v>2</v>
      </c>
      <c r="Z223" s="83" t="s">
        <v>621</v>
      </c>
      <c r="AA223" s="83" t="s">
        <v>500</v>
      </c>
      <c r="AB223" s="85"/>
      <c r="AC223" s="83" t="s">
        <v>497</v>
      </c>
      <c r="AD223" s="83" t="s">
        <v>497</v>
      </c>
      <c r="AE223" s="83" t="s">
        <v>820</v>
      </c>
      <c r="AF223" s="294" t="s">
        <v>497</v>
      </c>
    </row>
    <row r="224" spans="1:64" s="67" customFormat="1" ht="40.200000000000003" customHeight="1" x14ac:dyDescent="0.3">
      <c r="A224" s="271">
        <v>214</v>
      </c>
      <c r="B224" s="293" t="s">
        <v>1800</v>
      </c>
      <c r="C224" s="83" t="s">
        <v>1106</v>
      </c>
      <c r="D224" s="83" t="s">
        <v>476</v>
      </c>
      <c r="E224" s="96" t="s">
        <v>1107</v>
      </c>
      <c r="F224" s="96" t="s">
        <v>1108</v>
      </c>
      <c r="G224" s="96" t="s">
        <v>1109</v>
      </c>
      <c r="H224" s="96" t="s">
        <v>724</v>
      </c>
      <c r="I224" s="96" t="s">
        <v>1110</v>
      </c>
      <c r="J224" s="96" t="s">
        <v>1115</v>
      </c>
      <c r="K224" s="96" t="s">
        <v>128</v>
      </c>
      <c r="L224" s="96" t="s">
        <v>572</v>
      </c>
      <c r="M224" s="96" t="s">
        <v>573</v>
      </c>
      <c r="N224" s="96" t="s">
        <v>490</v>
      </c>
      <c r="O224" s="97" t="s">
        <v>574</v>
      </c>
      <c r="P224" s="96" t="s">
        <v>1114</v>
      </c>
      <c r="Q224" s="83">
        <v>2</v>
      </c>
      <c r="R224" s="83">
        <v>2</v>
      </c>
      <c r="S224" s="84">
        <f t="shared" si="24"/>
        <v>4</v>
      </c>
      <c r="T224" s="84" t="str">
        <f t="shared" si="20"/>
        <v>Bajo</v>
      </c>
      <c r="U224" s="83">
        <v>25</v>
      </c>
      <c r="V224" s="84">
        <f t="shared" si="17"/>
        <v>100</v>
      </c>
      <c r="W224" s="84" t="str">
        <f t="shared" si="25"/>
        <v>III</v>
      </c>
      <c r="X224" s="84" t="str">
        <f t="shared" si="18"/>
        <v>Aceptable</v>
      </c>
      <c r="Y224" s="83">
        <v>2</v>
      </c>
      <c r="Z224" s="83" t="s">
        <v>575</v>
      </c>
      <c r="AA224" s="83" t="s">
        <v>576</v>
      </c>
      <c r="AB224" s="85"/>
      <c r="AC224" s="83" t="s">
        <v>497</v>
      </c>
      <c r="AD224" s="83" t="s">
        <v>497</v>
      </c>
      <c r="AE224" s="83" t="s">
        <v>497</v>
      </c>
      <c r="AF224" s="294" t="s">
        <v>497</v>
      </c>
    </row>
    <row r="225" spans="1:64 6929:7463 9892:10592" s="67" customFormat="1" ht="40.200000000000003" customHeight="1" x14ac:dyDescent="0.3">
      <c r="A225" s="271">
        <v>215</v>
      </c>
      <c r="B225" s="293" t="s">
        <v>1800</v>
      </c>
      <c r="C225" s="83" t="s">
        <v>1106</v>
      </c>
      <c r="D225" s="83" t="s">
        <v>476</v>
      </c>
      <c r="E225" s="96" t="s">
        <v>1107</v>
      </c>
      <c r="F225" s="96" t="s">
        <v>1108</v>
      </c>
      <c r="G225" s="96" t="s">
        <v>1109</v>
      </c>
      <c r="H225" s="96" t="s">
        <v>724</v>
      </c>
      <c r="I225" s="96" t="s">
        <v>1110</v>
      </c>
      <c r="J225" s="96" t="s">
        <v>1116</v>
      </c>
      <c r="K225" s="96" t="s">
        <v>213</v>
      </c>
      <c r="L225" s="97" t="s">
        <v>678</v>
      </c>
      <c r="M225" s="96" t="s">
        <v>679</v>
      </c>
      <c r="N225" s="96" t="s">
        <v>490</v>
      </c>
      <c r="O225" s="97" t="s">
        <v>680</v>
      </c>
      <c r="P225" s="96" t="s">
        <v>1114</v>
      </c>
      <c r="Q225" s="83">
        <v>2</v>
      </c>
      <c r="R225" s="83">
        <v>2</v>
      </c>
      <c r="S225" s="84">
        <f t="shared" si="24"/>
        <v>4</v>
      </c>
      <c r="T225" s="84" t="str">
        <f t="shared" si="20"/>
        <v>Bajo</v>
      </c>
      <c r="U225" s="83">
        <v>60</v>
      </c>
      <c r="V225" s="84">
        <f t="shared" si="17"/>
        <v>240</v>
      </c>
      <c r="W225" s="84" t="str">
        <f t="shared" si="25"/>
        <v>II</v>
      </c>
      <c r="X225" s="84" t="str">
        <f t="shared" si="18"/>
        <v>No Aceptable o Aceptable con controles</v>
      </c>
      <c r="Y225" s="83">
        <v>2</v>
      </c>
      <c r="Z225" s="83" t="s">
        <v>1117</v>
      </c>
      <c r="AA225" s="83" t="s">
        <v>500</v>
      </c>
      <c r="AB225" s="85"/>
      <c r="AC225" s="83" t="s">
        <v>815</v>
      </c>
      <c r="AD225" s="83" t="s">
        <v>497</v>
      </c>
      <c r="AE225" s="83" t="s">
        <v>497</v>
      </c>
      <c r="AF225" s="294" t="s">
        <v>816</v>
      </c>
    </row>
    <row r="226" spans="1:64 6929:7463 9892:10592" s="67" customFormat="1" ht="40.200000000000003" customHeight="1" x14ac:dyDescent="0.3">
      <c r="A226" s="271">
        <v>216</v>
      </c>
      <c r="B226" s="293" t="s">
        <v>1800</v>
      </c>
      <c r="C226" s="83" t="s">
        <v>1106</v>
      </c>
      <c r="D226" s="83" t="s">
        <v>476</v>
      </c>
      <c r="E226" s="96" t="s">
        <v>1107</v>
      </c>
      <c r="F226" s="96" t="s">
        <v>1108</v>
      </c>
      <c r="G226" s="96" t="s">
        <v>1109</v>
      </c>
      <c r="H226" s="96" t="s">
        <v>724</v>
      </c>
      <c r="I226" s="96" t="s">
        <v>1110</v>
      </c>
      <c r="J226" s="96" t="s">
        <v>1116</v>
      </c>
      <c r="K226" s="96" t="s">
        <v>213</v>
      </c>
      <c r="L226" s="97" t="s">
        <v>684</v>
      </c>
      <c r="M226" s="96" t="s">
        <v>685</v>
      </c>
      <c r="N226" s="96" t="s">
        <v>490</v>
      </c>
      <c r="O226" s="97" t="s">
        <v>680</v>
      </c>
      <c r="P226" s="96" t="s">
        <v>1114</v>
      </c>
      <c r="Q226" s="83">
        <v>2</v>
      </c>
      <c r="R226" s="83">
        <v>2</v>
      </c>
      <c r="S226" s="84">
        <f t="shared" si="24"/>
        <v>4</v>
      </c>
      <c r="T226" s="84" t="str">
        <f t="shared" si="20"/>
        <v>Bajo</v>
      </c>
      <c r="U226" s="83">
        <v>25</v>
      </c>
      <c r="V226" s="84">
        <f t="shared" si="17"/>
        <v>100</v>
      </c>
      <c r="W226" s="84" t="str">
        <f t="shared" si="25"/>
        <v>III</v>
      </c>
      <c r="X226" s="84" t="str">
        <f t="shared" si="18"/>
        <v>Aceptable</v>
      </c>
      <c r="Y226" s="83">
        <v>2</v>
      </c>
      <c r="Z226" s="83" t="s">
        <v>1117</v>
      </c>
      <c r="AA226" s="83" t="s">
        <v>500</v>
      </c>
      <c r="AB226" s="85"/>
      <c r="AC226" s="83" t="s">
        <v>815</v>
      </c>
      <c r="AD226" s="83" t="s">
        <v>497</v>
      </c>
      <c r="AE226" s="83" t="s">
        <v>497</v>
      </c>
      <c r="AF226" s="294" t="s">
        <v>816</v>
      </c>
    </row>
    <row r="227" spans="1:64 6929:7463 9892:10592" s="67" customFormat="1" ht="40.200000000000003" customHeight="1" x14ac:dyDescent="0.3">
      <c r="A227" s="271">
        <v>217</v>
      </c>
      <c r="B227" s="293" t="s">
        <v>1800</v>
      </c>
      <c r="C227" s="83" t="s">
        <v>1106</v>
      </c>
      <c r="D227" s="83" t="s">
        <v>476</v>
      </c>
      <c r="E227" s="96" t="s">
        <v>1107</v>
      </c>
      <c r="F227" s="96" t="s">
        <v>1108</v>
      </c>
      <c r="G227" s="96" t="s">
        <v>1109</v>
      </c>
      <c r="H227" s="96" t="s">
        <v>724</v>
      </c>
      <c r="I227" s="96" t="s">
        <v>1110</v>
      </c>
      <c r="J227" s="96" t="s">
        <v>1118</v>
      </c>
      <c r="K227" s="96" t="s">
        <v>179</v>
      </c>
      <c r="L227" s="96" t="s">
        <v>516</v>
      </c>
      <c r="M227" s="96" t="s">
        <v>517</v>
      </c>
      <c r="N227" s="96" t="s">
        <v>490</v>
      </c>
      <c r="O227" s="97" t="s">
        <v>1979</v>
      </c>
      <c r="P227" s="96" t="s">
        <v>1114</v>
      </c>
      <c r="Q227" s="83">
        <v>2</v>
      </c>
      <c r="R227" s="83">
        <v>2</v>
      </c>
      <c r="S227" s="84">
        <f t="shared" si="24"/>
        <v>4</v>
      </c>
      <c r="T227" s="84" t="str">
        <f t="shared" si="20"/>
        <v>Bajo</v>
      </c>
      <c r="U227" s="83">
        <v>25</v>
      </c>
      <c r="V227" s="84">
        <f t="shared" si="17"/>
        <v>100</v>
      </c>
      <c r="W227" s="84" t="str">
        <f t="shared" si="25"/>
        <v>III</v>
      </c>
      <c r="X227" s="84" t="str">
        <f t="shared" si="18"/>
        <v>Aceptable</v>
      </c>
      <c r="Y227" s="83">
        <v>2</v>
      </c>
      <c r="Z227" s="83" t="s">
        <v>1117</v>
      </c>
      <c r="AA227" s="83" t="s">
        <v>500</v>
      </c>
      <c r="AB227" s="85"/>
      <c r="AC227" s="83" t="s">
        <v>497</v>
      </c>
      <c r="AD227" s="83" t="s">
        <v>497</v>
      </c>
      <c r="AE227" s="83" t="s">
        <v>835</v>
      </c>
      <c r="AF227" s="294" t="s">
        <v>497</v>
      </c>
    </row>
    <row r="228" spans="1:64 6929:7463 9892:10592" s="67" customFormat="1" ht="40.200000000000003" customHeight="1" x14ac:dyDescent="0.3">
      <c r="A228" s="271">
        <v>218</v>
      </c>
      <c r="B228" s="293" t="s">
        <v>1800</v>
      </c>
      <c r="C228" s="83" t="s">
        <v>1106</v>
      </c>
      <c r="D228" s="83" t="s">
        <v>476</v>
      </c>
      <c r="E228" s="96" t="s">
        <v>1107</v>
      </c>
      <c r="F228" s="96" t="s">
        <v>1108</v>
      </c>
      <c r="G228" s="96" t="s">
        <v>1109</v>
      </c>
      <c r="H228" s="96" t="s">
        <v>724</v>
      </c>
      <c r="I228" s="96" t="s">
        <v>1110</v>
      </c>
      <c r="J228" s="96" t="s">
        <v>1119</v>
      </c>
      <c r="K228" s="96" t="s">
        <v>179</v>
      </c>
      <c r="L228" s="96" t="s">
        <v>748</v>
      </c>
      <c r="M228" s="96" t="s">
        <v>517</v>
      </c>
      <c r="N228" s="96" t="s">
        <v>490</v>
      </c>
      <c r="O228" s="97" t="s">
        <v>523</v>
      </c>
      <c r="P228" s="96" t="s">
        <v>1114</v>
      </c>
      <c r="Q228" s="83">
        <v>2</v>
      </c>
      <c r="R228" s="83">
        <v>2</v>
      </c>
      <c r="S228" s="84">
        <f t="shared" si="24"/>
        <v>4</v>
      </c>
      <c r="T228" s="84" t="str">
        <f t="shared" si="20"/>
        <v>Bajo</v>
      </c>
      <c r="U228" s="83">
        <v>60</v>
      </c>
      <c r="V228" s="84">
        <f t="shared" si="17"/>
        <v>240</v>
      </c>
      <c r="W228" s="84" t="str">
        <f t="shared" si="25"/>
        <v>II</v>
      </c>
      <c r="X228" s="84" t="str">
        <f t="shared" si="18"/>
        <v>No Aceptable o Aceptable con controles</v>
      </c>
      <c r="Y228" s="83">
        <v>2</v>
      </c>
      <c r="Z228" s="83" t="s">
        <v>1117</v>
      </c>
      <c r="AA228" s="83" t="s">
        <v>500</v>
      </c>
      <c r="AB228" s="85"/>
      <c r="AC228" s="83" t="s">
        <v>497</v>
      </c>
      <c r="AD228" s="83" t="s">
        <v>497</v>
      </c>
      <c r="AE228" s="83" t="s">
        <v>835</v>
      </c>
      <c r="AF228" s="294" t="s">
        <v>497</v>
      </c>
    </row>
    <row r="229" spans="1:64 6929:7463 9892:10592" s="117" customFormat="1" ht="40.200000000000003" customHeight="1" x14ac:dyDescent="0.25">
      <c r="A229" s="271">
        <v>219</v>
      </c>
      <c r="B229" s="293" t="s">
        <v>1800</v>
      </c>
      <c r="C229" s="83" t="s">
        <v>1106</v>
      </c>
      <c r="D229" s="83" t="s">
        <v>1086</v>
      </c>
      <c r="E229" s="96" t="s">
        <v>1087</v>
      </c>
      <c r="F229" s="96" t="s">
        <v>1120</v>
      </c>
      <c r="G229" s="96" t="s">
        <v>1109</v>
      </c>
      <c r="H229" s="96" t="s">
        <v>724</v>
      </c>
      <c r="I229" s="96" t="s">
        <v>1089</v>
      </c>
      <c r="J229" s="96" t="s">
        <v>2038</v>
      </c>
      <c r="K229" s="96" t="s">
        <v>213</v>
      </c>
      <c r="L229" s="97" t="s">
        <v>684</v>
      </c>
      <c r="M229" s="96" t="s">
        <v>812</v>
      </c>
      <c r="N229" s="96" t="s">
        <v>490</v>
      </c>
      <c r="O229" s="97" t="s">
        <v>2039</v>
      </c>
      <c r="P229" s="96" t="s">
        <v>490</v>
      </c>
      <c r="Q229" s="83">
        <v>2</v>
      </c>
      <c r="R229" s="83">
        <v>2</v>
      </c>
      <c r="S229" s="84">
        <f t="shared" si="24"/>
        <v>4</v>
      </c>
      <c r="T229" s="84" t="str">
        <f t="shared" si="20"/>
        <v>Bajo</v>
      </c>
      <c r="U229" s="83">
        <v>25</v>
      </c>
      <c r="V229" s="84">
        <f t="shared" si="17"/>
        <v>100</v>
      </c>
      <c r="W229" s="188" t="str">
        <f t="shared" si="25"/>
        <v>III</v>
      </c>
      <c r="X229" s="84" t="str">
        <f t="shared" si="18"/>
        <v>Aceptable</v>
      </c>
      <c r="Y229" s="83">
        <v>1</v>
      </c>
      <c r="Z229" s="83" t="s">
        <v>1073</v>
      </c>
      <c r="AA229" s="83" t="s">
        <v>500</v>
      </c>
      <c r="AB229" s="85"/>
      <c r="AC229" s="83" t="s">
        <v>497</v>
      </c>
      <c r="AD229" s="83" t="s">
        <v>497</v>
      </c>
      <c r="AE229" s="83" t="s">
        <v>2040</v>
      </c>
      <c r="AF229" s="294" t="s">
        <v>2041</v>
      </c>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JFM229" s="118"/>
      <c r="JFN229" s="118"/>
      <c r="JFO229" s="118"/>
      <c r="JFP229" s="118"/>
      <c r="JFQ229" s="118"/>
      <c r="JFR229" s="118"/>
      <c r="JFS229" s="118"/>
      <c r="JFT229" s="118"/>
      <c r="JFU229" s="118"/>
      <c r="JFV229" s="118"/>
      <c r="JFW229" s="118"/>
      <c r="JFX229" s="118"/>
      <c r="JFY229" s="118"/>
      <c r="JFZ229" s="118"/>
      <c r="JGA229" s="118"/>
      <c r="JGB229" s="118"/>
      <c r="JGC229" s="118"/>
      <c r="JGD229" s="118"/>
      <c r="JGE229" s="118"/>
      <c r="JGF229" s="118"/>
      <c r="JGG229" s="118"/>
      <c r="JGH229" s="118"/>
      <c r="JGI229" s="118"/>
      <c r="JGJ229" s="118"/>
      <c r="JGK229" s="118"/>
      <c r="JGL229" s="118"/>
      <c r="JGM229" s="118"/>
      <c r="JGN229" s="118"/>
      <c r="JGO229" s="118"/>
      <c r="JGP229" s="118"/>
      <c r="JGQ229" s="118"/>
      <c r="JGR229" s="118"/>
      <c r="JGS229" s="118"/>
      <c r="JGT229" s="118"/>
      <c r="JGU229" s="118"/>
      <c r="JGV229" s="118"/>
      <c r="JGW229" s="118"/>
      <c r="JGX229" s="118"/>
      <c r="JGY229" s="118"/>
      <c r="JGZ229" s="118"/>
      <c r="JHA229" s="118"/>
      <c r="JHB229" s="118"/>
      <c r="JHC229" s="118"/>
      <c r="JHD229" s="118"/>
      <c r="JHE229" s="118"/>
      <c r="JHF229" s="118"/>
      <c r="JHG229" s="118"/>
      <c r="JHH229" s="118"/>
      <c r="JHI229" s="118"/>
      <c r="JHJ229" s="118"/>
      <c r="JHK229" s="118"/>
      <c r="JHL229" s="118"/>
      <c r="JHM229" s="118"/>
      <c r="JHN229" s="118"/>
      <c r="JHO229" s="118"/>
      <c r="JHP229" s="118"/>
      <c r="JHQ229" s="118"/>
      <c r="JHR229" s="118"/>
      <c r="JHS229" s="118"/>
      <c r="JHT229" s="118"/>
      <c r="JHU229" s="118"/>
      <c r="JHV229" s="118"/>
      <c r="JHW229" s="118"/>
      <c r="JHX229" s="118"/>
      <c r="JHY229" s="118"/>
      <c r="JHZ229" s="118"/>
      <c r="JIA229" s="118"/>
      <c r="JIB229" s="118"/>
      <c r="JIC229" s="118"/>
      <c r="JID229" s="118"/>
      <c r="JIE229" s="118"/>
      <c r="JIF229" s="118"/>
      <c r="JIG229" s="118"/>
      <c r="JIH229" s="118"/>
      <c r="JII229" s="118"/>
      <c r="JIJ229" s="118"/>
      <c r="JIK229" s="118"/>
      <c r="JIL229" s="118"/>
      <c r="JIM229" s="118"/>
      <c r="JIN229" s="118"/>
      <c r="JIO229" s="118"/>
      <c r="JIP229" s="118"/>
      <c r="JIQ229" s="118"/>
      <c r="JIR229" s="118"/>
      <c r="JIS229" s="118"/>
      <c r="JIT229" s="118"/>
      <c r="JIU229" s="118"/>
      <c r="JIV229" s="118"/>
      <c r="JIW229" s="118"/>
      <c r="JIX229" s="118"/>
      <c r="JIY229" s="118"/>
      <c r="JIZ229" s="118"/>
      <c r="JJA229" s="118"/>
      <c r="JJB229" s="118"/>
      <c r="JJC229" s="118"/>
      <c r="JJD229" s="118"/>
      <c r="JJE229" s="118"/>
      <c r="JJF229" s="118"/>
      <c r="JJG229" s="118"/>
      <c r="JJH229" s="118"/>
      <c r="JJI229" s="118"/>
      <c r="JJJ229" s="118"/>
      <c r="JJK229" s="118"/>
      <c r="JJL229" s="118"/>
      <c r="JJM229" s="118"/>
      <c r="JJN229" s="118"/>
      <c r="JJO229" s="118"/>
      <c r="JJP229" s="118"/>
      <c r="JJQ229" s="118"/>
      <c r="JJR229" s="118"/>
      <c r="JJS229" s="118"/>
      <c r="JJT229" s="118"/>
      <c r="JJU229" s="118"/>
      <c r="JJV229" s="118"/>
      <c r="JJW229" s="118"/>
      <c r="JJX229" s="118"/>
      <c r="JJY229" s="118"/>
      <c r="JJZ229" s="118"/>
      <c r="JKA229" s="118"/>
      <c r="JKB229" s="118"/>
      <c r="JKC229" s="118"/>
      <c r="JKD229" s="118"/>
      <c r="JKE229" s="118"/>
      <c r="JKF229" s="118"/>
      <c r="JKG229" s="118"/>
      <c r="JKH229" s="118"/>
      <c r="JKI229" s="118"/>
      <c r="JKJ229" s="118"/>
      <c r="JKK229" s="118"/>
      <c r="JKL229" s="118"/>
      <c r="JKM229" s="118"/>
      <c r="JKN229" s="118"/>
      <c r="JKO229" s="118"/>
      <c r="JKP229" s="118"/>
      <c r="JKQ229" s="118"/>
      <c r="JKR229" s="118"/>
      <c r="JKS229" s="118"/>
      <c r="JKT229" s="118"/>
      <c r="JKU229" s="118"/>
      <c r="JKV229" s="118"/>
      <c r="JKW229" s="118"/>
      <c r="JKX229" s="118"/>
      <c r="JKY229" s="118"/>
      <c r="JKZ229" s="118"/>
      <c r="JLA229" s="118"/>
      <c r="JLB229" s="118"/>
      <c r="JLC229" s="118"/>
      <c r="JLD229" s="118"/>
      <c r="JLE229" s="118"/>
      <c r="JLF229" s="118"/>
      <c r="JLG229" s="118"/>
      <c r="JLH229" s="118"/>
      <c r="JLI229" s="118"/>
      <c r="JLJ229" s="118"/>
      <c r="JLK229" s="118"/>
      <c r="JLL229" s="118"/>
      <c r="JLM229" s="118"/>
      <c r="JLN229" s="118"/>
      <c r="JLO229" s="118"/>
      <c r="JLP229" s="118"/>
      <c r="JLQ229" s="118"/>
      <c r="JLR229" s="118"/>
      <c r="JLS229" s="118"/>
      <c r="JLT229" s="118"/>
      <c r="JLU229" s="118"/>
      <c r="JLV229" s="118"/>
      <c r="JLW229" s="118"/>
      <c r="JLX229" s="118"/>
      <c r="JLY229" s="118"/>
      <c r="JLZ229" s="118"/>
      <c r="JMA229" s="118"/>
      <c r="JMB229" s="118"/>
      <c r="JMC229" s="118"/>
      <c r="JMD229" s="118"/>
      <c r="JME229" s="118"/>
      <c r="JMF229" s="118"/>
      <c r="JMG229" s="118"/>
      <c r="JMH229" s="118"/>
      <c r="JMI229" s="118"/>
      <c r="JMJ229" s="118"/>
      <c r="JMK229" s="118"/>
      <c r="JML229" s="118"/>
      <c r="JMM229" s="118"/>
      <c r="JMN229" s="118"/>
      <c r="JMO229" s="118"/>
      <c r="JMP229" s="118"/>
      <c r="JMQ229" s="118"/>
      <c r="JMR229" s="118"/>
      <c r="JMS229" s="118"/>
      <c r="JMT229" s="118"/>
      <c r="JMU229" s="118"/>
      <c r="JMV229" s="118"/>
      <c r="JMW229" s="118"/>
      <c r="JMX229" s="118"/>
      <c r="JMY229" s="118"/>
      <c r="JMZ229" s="118"/>
      <c r="JNA229" s="118"/>
      <c r="JNB229" s="118"/>
      <c r="JNC229" s="118"/>
      <c r="JND229" s="118"/>
      <c r="JNE229" s="118"/>
      <c r="JNF229" s="118"/>
      <c r="JNG229" s="118"/>
      <c r="JNH229" s="118"/>
      <c r="JNI229" s="118"/>
      <c r="JNJ229" s="118"/>
      <c r="JNK229" s="118"/>
      <c r="JNL229" s="118"/>
      <c r="JNM229" s="118"/>
      <c r="JNN229" s="118"/>
      <c r="JNO229" s="118"/>
      <c r="JNP229" s="118"/>
      <c r="JNQ229" s="118"/>
      <c r="JNR229" s="118"/>
      <c r="JNS229" s="118"/>
      <c r="JNT229" s="118"/>
      <c r="JNU229" s="118"/>
      <c r="JNV229" s="118"/>
      <c r="JNW229" s="118"/>
      <c r="JNX229" s="118"/>
      <c r="JNY229" s="118"/>
      <c r="JNZ229" s="118"/>
      <c r="JOA229" s="118"/>
      <c r="JOB229" s="118"/>
      <c r="JOC229" s="118"/>
      <c r="JOD229" s="118"/>
      <c r="JOE229" s="118"/>
      <c r="JOF229" s="118"/>
      <c r="JOG229" s="118"/>
      <c r="JOH229" s="118"/>
      <c r="JOI229" s="118"/>
      <c r="JOJ229" s="118"/>
      <c r="JOK229" s="118"/>
      <c r="JOL229" s="118"/>
      <c r="JOM229" s="118"/>
      <c r="JON229" s="118"/>
      <c r="JOO229" s="118"/>
      <c r="JOP229" s="118"/>
      <c r="JOQ229" s="118"/>
      <c r="JOR229" s="118"/>
      <c r="JOS229" s="118"/>
      <c r="JOT229" s="118"/>
      <c r="JOU229" s="118"/>
      <c r="JOV229" s="118"/>
      <c r="JOW229" s="118"/>
      <c r="JOX229" s="118"/>
      <c r="JOY229" s="118"/>
      <c r="JOZ229" s="118"/>
      <c r="JPA229" s="118"/>
      <c r="JPB229" s="118"/>
      <c r="JPC229" s="118"/>
      <c r="JPD229" s="118"/>
      <c r="JPE229" s="118"/>
      <c r="JPF229" s="118"/>
      <c r="JPG229" s="118"/>
      <c r="JPH229" s="118"/>
      <c r="JPI229" s="118"/>
      <c r="JPJ229" s="118"/>
      <c r="JPK229" s="118"/>
      <c r="JPL229" s="118"/>
      <c r="JPM229" s="118"/>
      <c r="JPN229" s="118"/>
      <c r="JPO229" s="118"/>
      <c r="JPP229" s="118"/>
      <c r="JPQ229" s="118"/>
      <c r="JPR229" s="118"/>
      <c r="JPS229" s="118"/>
      <c r="JPT229" s="118"/>
      <c r="JPU229" s="118"/>
      <c r="JPV229" s="118"/>
      <c r="JPW229" s="118"/>
      <c r="JPX229" s="118"/>
      <c r="JPY229" s="118"/>
      <c r="JPZ229" s="118"/>
      <c r="JQA229" s="118"/>
      <c r="JQB229" s="118"/>
      <c r="JQC229" s="118"/>
      <c r="JQD229" s="118"/>
      <c r="JQE229" s="118"/>
      <c r="JQF229" s="118"/>
      <c r="JQG229" s="118"/>
      <c r="JQH229" s="118"/>
      <c r="JQI229" s="118"/>
      <c r="JQJ229" s="118"/>
      <c r="JQK229" s="118"/>
      <c r="JQL229" s="118"/>
      <c r="JQM229" s="118"/>
      <c r="JQN229" s="118"/>
      <c r="JQO229" s="118"/>
      <c r="JQP229" s="118"/>
      <c r="JQQ229" s="118"/>
      <c r="JQR229" s="118"/>
      <c r="JQS229" s="118"/>
      <c r="JQT229" s="118"/>
      <c r="JQU229" s="118"/>
      <c r="JQV229" s="118"/>
      <c r="JQW229" s="118"/>
      <c r="JQX229" s="118"/>
      <c r="JQY229" s="118"/>
      <c r="JQZ229" s="118"/>
      <c r="JRA229" s="118"/>
      <c r="JRB229" s="118"/>
      <c r="JRC229" s="118"/>
      <c r="JRD229" s="118"/>
      <c r="JRE229" s="118"/>
      <c r="JRF229" s="118"/>
      <c r="JRG229" s="118"/>
      <c r="JRH229" s="118"/>
      <c r="JRI229" s="118"/>
      <c r="JRJ229" s="118"/>
      <c r="JRK229" s="118"/>
      <c r="JRL229" s="118"/>
      <c r="JRM229" s="118"/>
      <c r="JRN229" s="118"/>
      <c r="JRO229" s="118"/>
      <c r="JRP229" s="118"/>
      <c r="JRQ229" s="118"/>
      <c r="JRR229" s="118"/>
      <c r="JRS229" s="118"/>
      <c r="JRT229" s="118"/>
      <c r="JRU229" s="118"/>
      <c r="JRV229" s="118"/>
      <c r="JRW229" s="118"/>
      <c r="JRX229" s="118"/>
      <c r="JRY229" s="118"/>
      <c r="JRZ229" s="118"/>
      <c r="JSA229" s="118"/>
      <c r="JSB229" s="118"/>
      <c r="JSC229" s="118"/>
      <c r="JSD229" s="118"/>
      <c r="JSE229" s="118"/>
      <c r="JSF229" s="118"/>
      <c r="JSG229" s="118"/>
      <c r="JSH229" s="118"/>
      <c r="JSI229" s="118"/>
      <c r="JSJ229" s="118"/>
      <c r="JSK229" s="118"/>
      <c r="JSL229" s="118"/>
      <c r="JSM229" s="118"/>
      <c r="JSN229" s="118"/>
      <c r="JSO229" s="118"/>
      <c r="JSP229" s="118"/>
      <c r="JSQ229" s="118"/>
      <c r="JSR229" s="118"/>
      <c r="JSS229" s="118"/>
      <c r="JST229" s="118"/>
      <c r="JSU229" s="118"/>
      <c r="JSV229" s="118"/>
      <c r="JSW229" s="118"/>
      <c r="JSX229" s="118"/>
      <c r="JSY229" s="118"/>
      <c r="JSZ229" s="118"/>
      <c r="JTA229" s="118"/>
      <c r="JTB229" s="118"/>
      <c r="JTC229" s="118"/>
      <c r="JTD229" s="118"/>
      <c r="JTE229" s="118"/>
      <c r="JTF229" s="118"/>
      <c r="JTG229" s="118"/>
      <c r="JTH229" s="118"/>
      <c r="JTI229" s="118"/>
      <c r="JTJ229" s="118"/>
      <c r="JTK229" s="118"/>
      <c r="JTL229" s="118"/>
      <c r="JTM229" s="118"/>
      <c r="JTN229" s="118"/>
      <c r="JTO229" s="118"/>
      <c r="JTP229" s="118"/>
      <c r="JTQ229" s="118"/>
      <c r="JTR229" s="118"/>
      <c r="JTS229" s="118"/>
      <c r="JTT229" s="118"/>
      <c r="JTU229" s="118"/>
      <c r="JTV229" s="118"/>
      <c r="JTW229" s="118"/>
      <c r="JTX229" s="118"/>
      <c r="JTY229" s="118"/>
      <c r="JTZ229" s="118"/>
      <c r="JUA229" s="118"/>
      <c r="JUB229" s="118"/>
      <c r="JUC229" s="118"/>
      <c r="JUD229" s="118"/>
      <c r="JUE229" s="118"/>
      <c r="JUF229" s="118"/>
      <c r="JUG229" s="118"/>
      <c r="JUH229" s="118"/>
      <c r="JUI229" s="118"/>
      <c r="JUJ229" s="118"/>
      <c r="JUK229" s="118"/>
      <c r="JUL229" s="118"/>
      <c r="JUM229" s="118"/>
      <c r="JUN229" s="118"/>
      <c r="JUO229" s="118"/>
      <c r="JUP229" s="118"/>
      <c r="JUQ229" s="118"/>
      <c r="JUR229" s="118"/>
      <c r="JUS229" s="118"/>
      <c r="JUT229" s="118"/>
      <c r="JUU229" s="118"/>
      <c r="JUV229" s="118"/>
      <c r="JUW229" s="118"/>
      <c r="JUX229" s="118"/>
      <c r="JUY229" s="118"/>
      <c r="JUZ229" s="118"/>
      <c r="JVA229" s="118"/>
      <c r="JVB229" s="118"/>
      <c r="JVC229" s="118"/>
      <c r="JVD229" s="118"/>
      <c r="JVE229" s="118"/>
      <c r="JVF229" s="118"/>
      <c r="JVG229" s="118"/>
      <c r="JVH229" s="118"/>
      <c r="JVI229" s="118"/>
      <c r="JVJ229" s="118"/>
      <c r="JVK229" s="118"/>
      <c r="JVL229" s="118"/>
      <c r="JVM229" s="118"/>
      <c r="JVN229" s="118"/>
      <c r="JVO229" s="118"/>
      <c r="JVP229" s="118"/>
      <c r="JVQ229" s="118"/>
      <c r="JVR229" s="118"/>
      <c r="JVS229" s="118"/>
      <c r="JVT229" s="118"/>
      <c r="JVU229" s="118"/>
      <c r="JVV229" s="118"/>
      <c r="JVW229" s="118"/>
      <c r="JVX229" s="118"/>
      <c r="JVY229" s="118"/>
      <c r="JVZ229" s="118"/>
      <c r="JWA229" s="118"/>
      <c r="JWB229" s="118"/>
      <c r="JWC229" s="118"/>
      <c r="JWD229" s="118"/>
      <c r="JWE229" s="118"/>
      <c r="JWF229" s="118"/>
      <c r="JWG229" s="118"/>
      <c r="JWH229" s="118"/>
      <c r="JWI229" s="118"/>
      <c r="JWJ229" s="118"/>
      <c r="JWK229" s="118"/>
      <c r="JWL229" s="118"/>
      <c r="JWM229" s="118"/>
      <c r="JWN229" s="118"/>
      <c r="JWO229" s="118"/>
      <c r="JWP229" s="118"/>
      <c r="JWQ229" s="118"/>
      <c r="JWR229" s="118"/>
      <c r="JWS229" s="118"/>
      <c r="JWT229" s="118"/>
      <c r="JWU229" s="118"/>
      <c r="JWV229" s="118"/>
      <c r="JWW229" s="118"/>
      <c r="JWX229" s="118"/>
      <c r="JWY229" s="118"/>
      <c r="JWZ229" s="118"/>
      <c r="JXA229" s="118"/>
      <c r="JXB229" s="118"/>
      <c r="JXC229" s="118"/>
      <c r="JXD229" s="118"/>
      <c r="JXE229" s="118"/>
      <c r="JXF229" s="118"/>
      <c r="JXG229" s="118"/>
      <c r="JXH229" s="118"/>
      <c r="JXI229" s="118"/>
      <c r="JXJ229" s="118"/>
      <c r="JXK229" s="118"/>
      <c r="JXL229" s="118"/>
      <c r="JXM229" s="118"/>
      <c r="JXN229" s="118"/>
      <c r="JXO229" s="118"/>
      <c r="JXP229" s="118"/>
      <c r="JXQ229" s="118"/>
      <c r="JXR229" s="118"/>
      <c r="JXS229" s="118"/>
      <c r="JXT229" s="118"/>
      <c r="JXU229" s="118"/>
      <c r="JXV229" s="118"/>
      <c r="JXW229" s="118"/>
      <c r="JXX229" s="118"/>
      <c r="JXY229" s="118"/>
      <c r="JXZ229" s="118"/>
      <c r="JYA229" s="118"/>
      <c r="JYB229" s="118"/>
      <c r="JYC229" s="118"/>
      <c r="JYD229" s="118"/>
      <c r="JYE229" s="118"/>
      <c r="JYF229" s="118"/>
      <c r="JYG229" s="118"/>
      <c r="JYH229" s="118"/>
      <c r="JYI229" s="118"/>
      <c r="JYJ229" s="118"/>
      <c r="JYK229" s="118"/>
      <c r="JYL229" s="118"/>
      <c r="JYM229" s="118"/>
      <c r="JYN229" s="118"/>
      <c r="JYO229" s="118"/>
      <c r="JYP229" s="118"/>
      <c r="JYQ229" s="118"/>
      <c r="JYR229" s="118"/>
      <c r="JYS229" s="118"/>
      <c r="JYT229" s="118"/>
      <c r="JYU229" s="118"/>
      <c r="JYV229" s="118"/>
      <c r="JYW229" s="118"/>
      <c r="JYX229" s="118"/>
      <c r="JYY229" s="118"/>
      <c r="JYZ229" s="118"/>
      <c r="JZA229" s="118"/>
      <c r="JZB229" s="118"/>
      <c r="JZC229" s="118"/>
      <c r="JZD229" s="118"/>
      <c r="JZE229" s="118"/>
      <c r="JZF229" s="118"/>
      <c r="JZG229" s="118"/>
      <c r="JZH229" s="118"/>
      <c r="JZI229" s="118"/>
      <c r="JZJ229" s="118"/>
      <c r="JZK229" s="118"/>
      <c r="JZL229" s="118"/>
      <c r="JZM229" s="118"/>
      <c r="JZN229" s="118"/>
      <c r="JZO229" s="118"/>
      <c r="JZP229" s="118"/>
      <c r="JZQ229" s="118"/>
      <c r="JZR229" s="118"/>
      <c r="JZS229" s="118"/>
      <c r="JZT229" s="118"/>
      <c r="JZU229" s="118"/>
      <c r="JZV229" s="118"/>
      <c r="JZW229" s="118"/>
      <c r="JZX229" s="118"/>
      <c r="JZY229" s="118"/>
      <c r="JZZ229" s="118"/>
      <c r="KAA229" s="118"/>
      <c r="NPL229" s="119"/>
      <c r="NPM229" s="119"/>
      <c r="NPN229" s="119"/>
      <c r="NPO229" s="119"/>
      <c r="NPP229" s="119"/>
      <c r="NPQ229" s="119"/>
      <c r="NPR229" s="119"/>
      <c r="NPS229" s="119"/>
      <c r="NPT229" s="119"/>
      <c r="NPU229" s="119"/>
      <c r="NPV229" s="119"/>
      <c r="NPW229" s="119"/>
      <c r="NPX229" s="119"/>
      <c r="NPY229" s="119"/>
      <c r="NPZ229" s="119"/>
      <c r="NQA229" s="119"/>
      <c r="NQB229" s="119"/>
      <c r="NQC229" s="119"/>
      <c r="NQD229" s="119"/>
      <c r="NQE229" s="119"/>
      <c r="NQF229" s="119"/>
      <c r="NQG229" s="119"/>
      <c r="NQH229" s="119"/>
      <c r="NQI229" s="119"/>
      <c r="NQJ229" s="119"/>
      <c r="NQK229" s="119"/>
      <c r="NQL229" s="119"/>
      <c r="NQM229" s="119"/>
      <c r="NQN229" s="119"/>
      <c r="NQO229" s="119"/>
      <c r="NQP229" s="119"/>
      <c r="NQQ229" s="119"/>
      <c r="NQR229" s="119"/>
      <c r="NQS229" s="119"/>
      <c r="NQT229" s="119"/>
      <c r="NQU229" s="119"/>
      <c r="NQV229" s="119"/>
      <c r="NQW229" s="119"/>
      <c r="NQX229" s="119"/>
      <c r="NQY229" s="119"/>
      <c r="NQZ229" s="119"/>
      <c r="NRA229" s="119"/>
      <c r="NRB229" s="119"/>
      <c r="NRC229" s="119"/>
      <c r="NRD229" s="119"/>
      <c r="NRE229" s="119"/>
      <c r="NRF229" s="119"/>
      <c r="NRG229" s="119"/>
      <c r="NRH229" s="119"/>
      <c r="NRI229" s="119"/>
      <c r="NRJ229" s="119"/>
      <c r="NRK229" s="119"/>
      <c r="NRL229" s="119"/>
      <c r="NRM229" s="119"/>
      <c r="NRN229" s="119"/>
      <c r="NRO229" s="119"/>
      <c r="NRP229" s="119"/>
      <c r="NRQ229" s="119"/>
      <c r="NRR229" s="119"/>
      <c r="NRS229" s="119"/>
      <c r="NRT229" s="119"/>
      <c r="NRU229" s="119"/>
      <c r="NRV229" s="119"/>
      <c r="NRW229" s="119"/>
      <c r="NRX229" s="119"/>
      <c r="NRY229" s="119"/>
      <c r="NRZ229" s="119"/>
      <c r="NSA229" s="119"/>
      <c r="NSB229" s="119"/>
      <c r="NSC229" s="119"/>
      <c r="NSD229" s="119"/>
      <c r="NSE229" s="119"/>
      <c r="NSF229" s="119"/>
      <c r="NSG229" s="119"/>
      <c r="NSH229" s="119"/>
      <c r="NSI229" s="119"/>
      <c r="NSJ229" s="119"/>
      <c r="NSK229" s="119"/>
      <c r="NSL229" s="119"/>
      <c r="NSM229" s="119"/>
      <c r="NSN229" s="119"/>
      <c r="NSO229" s="119"/>
      <c r="NSP229" s="119"/>
      <c r="NSQ229" s="119"/>
      <c r="NSR229" s="119"/>
      <c r="NSS229" s="119"/>
      <c r="NST229" s="119"/>
      <c r="NSU229" s="119"/>
      <c r="NSV229" s="119"/>
      <c r="NSW229" s="119"/>
      <c r="NSX229" s="119"/>
      <c r="NSY229" s="119"/>
      <c r="NSZ229" s="119"/>
      <c r="NTA229" s="119"/>
      <c r="NTB229" s="119"/>
      <c r="NTC229" s="119"/>
      <c r="NTD229" s="119"/>
      <c r="NTE229" s="119"/>
      <c r="NTF229" s="119"/>
      <c r="NTG229" s="119"/>
      <c r="NTH229" s="119"/>
      <c r="NTI229" s="119"/>
      <c r="NTJ229" s="119"/>
      <c r="NTK229" s="119"/>
      <c r="NTL229" s="119"/>
      <c r="NTM229" s="119"/>
      <c r="NTN229" s="119"/>
      <c r="NTO229" s="119"/>
      <c r="NTP229" s="119"/>
      <c r="NTQ229" s="119"/>
      <c r="NTR229" s="119"/>
      <c r="NTS229" s="119"/>
      <c r="NTT229" s="119"/>
      <c r="NTU229" s="119"/>
      <c r="NTV229" s="119"/>
      <c r="NTW229" s="119"/>
      <c r="NTX229" s="119"/>
      <c r="NTY229" s="119"/>
      <c r="NTZ229" s="119"/>
      <c r="NUA229" s="119"/>
      <c r="NUB229" s="119"/>
      <c r="NUC229" s="119"/>
      <c r="NUD229" s="119"/>
      <c r="NUE229" s="119"/>
      <c r="NUF229" s="119"/>
      <c r="NUG229" s="119"/>
      <c r="NUH229" s="119"/>
      <c r="NUI229" s="119"/>
      <c r="NUJ229" s="119"/>
      <c r="NUK229" s="119"/>
      <c r="NUL229" s="119"/>
      <c r="NUM229" s="119"/>
      <c r="NUN229" s="119"/>
      <c r="NUO229" s="119"/>
      <c r="NUP229" s="119"/>
      <c r="NUQ229" s="119"/>
      <c r="NUR229" s="119"/>
      <c r="NUS229" s="119"/>
      <c r="NUT229" s="119"/>
      <c r="NUU229" s="119"/>
      <c r="NUV229" s="119"/>
      <c r="NUW229" s="119"/>
      <c r="NUX229" s="119"/>
      <c r="NUY229" s="119"/>
      <c r="NUZ229" s="119"/>
      <c r="NVA229" s="119"/>
      <c r="NVB229" s="119"/>
      <c r="NVC229" s="119"/>
      <c r="NVD229" s="119"/>
      <c r="NVE229" s="119"/>
      <c r="NVF229" s="119"/>
      <c r="NVG229" s="119"/>
      <c r="NVH229" s="119"/>
      <c r="NVI229" s="119"/>
      <c r="NVJ229" s="119"/>
      <c r="NVK229" s="119"/>
      <c r="NVL229" s="119"/>
      <c r="NVM229" s="119"/>
      <c r="NVN229" s="119"/>
      <c r="NVO229" s="119"/>
      <c r="NVP229" s="119"/>
      <c r="NVQ229" s="119"/>
      <c r="NVR229" s="119"/>
      <c r="NVS229" s="119"/>
      <c r="NVT229" s="119"/>
      <c r="NVU229" s="119"/>
      <c r="NVV229" s="119"/>
      <c r="NVW229" s="119"/>
      <c r="NVX229" s="119"/>
      <c r="NVY229" s="119"/>
      <c r="NVZ229" s="119"/>
      <c r="NWA229" s="119"/>
      <c r="NWB229" s="119"/>
      <c r="NWC229" s="119"/>
      <c r="NWD229" s="119"/>
      <c r="NWE229" s="119"/>
      <c r="NWF229" s="119"/>
      <c r="NWG229" s="119"/>
      <c r="NWH229" s="119"/>
      <c r="NWI229" s="119"/>
      <c r="NWJ229" s="119"/>
      <c r="NWK229" s="119"/>
      <c r="NWL229" s="119"/>
      <c r="NWM229" s="119"/>
      <c r="NWN229" s="119"/>
      <c r="NWO229" s="119"/>
      <c r="NWP229" s="119"/>
      <c r="NWQ229" s="119"/>
      <c r="NWR229" s="119"/>
      <c r="NWS229" s="119"/>
      <c r="NWT229" s="119"/>
      <c r="NWU229" s="119"/>
      <c r="NWV229" s="119"/>
      <c r="NWW229" s="119"/>
      <c r="NWX229" s="119"/>
      <c r="NWY229" s="119"/>
      <c r="NWZ229" s="119"/>
      <c r="NXA229" s="119"/>
      <c r="NXB229" s="119"/>
      <c r="NXC229" s="119"/>
      <c r="NXD229" s="119"/>
      <c r="NXE229" s="119"/>
      <c r="NXF229" s="119"/>
      <c r="NXG229" s="119"/>
      <c r="NXH229" s="119"/>
      <c r="NXI229" s="119"/>
      <c r="NXJ229" s="119"/>
      <c r="NXK229" s="119"/>
      <c r="NXL229" s="119"/>
      <c r="NXM229" s="119"/>
      <c r="NXN229" s="119"/>
      <c r="NXO229" s="119"/>
      <c r="NXP229" s="119"/>
      <c r="NXQ229" s="119"/>
      <c r="NXR229" s="119"/>
      <c r="NXS229" s="119"/>
      <c r="NXT229" s="119"/>
      <c r="NXU229" s="119"/>
      <c r="NXV229" s="119"/>
      <c r="NXW229" s="119"/>
      <c r="NXX229" s="119"/>
      <c r="NXY229" s="119"/>
      <c r="NXZ229" s="119"/>
      <c r="NYA229" s="119"/>
      <c r="NYB229" s="119"/>
      <c r="NYC229" s="119"/>
      <c r="NYD229" s="119"/>
      <c r="NYE229" s="119"/>
      <c r="NYF229" s="119"/>
      <c r="NYG229" s="119"/>
      <c r="NYH229" s="119"/>
      <c r="NYI229" s="119"/>
      <c r="NYJ229" s="119"/>
      <c r="NYK229" s="119"/>
      <c r="NYL229" s="119"/>
      <c r="NYM229" s="119"/>
      <c r="NYN229" s="119"/>
      <c r="NYO229" s="119"/>
      <c r="NYP229" s="119"/>
      <c r="NYQ229" s="119"/>
      <c r="NYR229" s="119"/>
      <c r="NYS229" s="119"/>
      <c r="NYT229" s="119"/>
      <c r="NYU229" s="119"/>
      <c r="NYV229" s="119"/>
      <c r="NYW229" s="119"/>
      <c r="NYX229" s="119"/>
      <c r="NYY229" s="119"/>
      <c r="NYZ229" s="119"/>
      <c r="NZA229" s="119"/>
      <c r="NZB229" s="119"/>
      <c r="NZC229" s="119"/>
      <c r="NZD229" s="119"/>
      <c r="NZE229" s="119"/>
      <c r="NZF229" s="119"/>
      <c r="NZG229" s="119"/>
      <c r="NZH229" s="119"/>
      <c r="NZI229" s="119"/>
      <c r="NZJ229" s="119"/>
      <c r="NZK229" s="119"/>
      <c r="NZL229" s="119"/>
      <c r="NZM229" s="119"/>
      <c r="NZN229" s="119"/>
      <c r="NZO229" s="119"/>
      <c r="NZP229" s="119"/>
      <c r="NZQ229" s="119"/>
      <c r="NZR229" s="119"/>
      <c r="NZS229" s="119"/>
      <c r="NZT229" s="119"/>
      <c r="NZU229" s="119"/>
      <c r="NZV229" s="119"/>
      <c r="NZW229" s="119"/>
      <c r="NZX229" s="119"/>
      <c r="NZY229" s="119"/>
      <c r="NZZ229" s="119"/>
      <c r="OAA229" s="119"/>
      <c r="OAB229" s="119"/>
      <c r="OAC229" s="119"/>
      <c r="OAD229" s="119"/>
      <c r="OAE229" s="119"/>
      <c r="OAF229" s="119"/>
      <c r="OAG229" s="119"/>
      <c r="OAH229" s="119"/>
      <c r="OAI229" s="119"/>
      <c r="OAJ229" s="119"/>
      <c r="OAK229" s="119"/>
      <c r="OAL229" s="119"/>
      <c r="OAM229" s="119"/>
      <c r="OAN229" s="119"/>
      <c r="OAO229" s="119"/>
      <c r="OAP229" s="119"/>
      <c r="OAQ229" s="119"/>
      <c r="OAR229" s="119"/>
      <c r="OAS229" s="119"/>
      <c r="OAT229" s="119"/>
      <c r="OAU229" s="119"/>
      <c r="OAV229" s="119"/>
      <c r="OAW229" s="119"/>
      <c r="OAX229" s="119"/>
      <c r="OAY229" s="119"/>
      <c r="OAZ229" s="119"/>
      <c r="OBA229" s="119"/>
      <c r="OBB229" s="119"/>
      <c r="OBC229" s="119"/>
      <c r="OBD229" s="119"/>
      <c r="OBE229" s="119"/>
      <c r="OBF229" s="119"/>
      <c r="OBG229" s="119"/>
      <c r="OBH229" s="119"/>
      <c r="OBI229" s="119"/>
      <c r="OBJ229" s="119"/>
      <c r="OBK229" s="119"/>
      <c r="OBL229" s="119"/>
      <c r="OBM229" s="119"/>
      <c r="OBN229" s="119"/>
      <c r="OBO229" s="119"/>
      <c r="OBP229" s="119"/>
      <c r="OBQ229" s="119"/>
      <c r="OBR229" s="119"/>
      <c r="OBS229" s="119"/>
      <c r="OBT229" s="119"/>
      <c r="OBU229" s="119"/>
      <c r="OBV229" s="119"/>
      <c r="OBW229" s="119"/>
      <c r="OBX229" s="119"/>
      <c r="OBY229" s="119"/>
      <c r="OBZ229" s="119"/>
      <c r="OCA229" s="119"/>
      <c r="OCB229" s="119"/>
      <c r="OCC229" s="119"/>
      <c r="OCD229" s="119"/>
      <c r="OCE229" s="119"/>
      <c r="OCF229" s="119"/>
      <c r="OCG229" s="119"/>
      <c r="OCH229" s="119"/>
      <c r="OCI229" s="119"/>
      <c r="OCJ229" s="119"/>
      <c r="OCK229" s="119"/>
      <c r="OCL229" s="119"/>
      <c r="OCM229" s="119"/>
      <c r="OCN229" s="119"/>
      <c r="OCO229" s="119"/>
      <c r="OCP229" s="119"/>
      <c r="OCQ229" s="119"/>
      <c r="OCR229" s="119"/>
      <c r="OCS229" s="119"/>
      <c r="OCT229" s="119"/>
      <c r="OCU229" s="119"/>
      <c r="OCV229" s="119"/>
      <c r="OCW229" s="119"/>
      <c r="OCX229" s="119"/>
      <c r="OCY229" s="119"/>
      <c r="OCZ229" s="119"/>
      <c r="ODA229" s="119"/>
      <c r="ODB229" s="119"/>
      <c r="ODC229" s="119"/>
      <c r="ODD229" s="119"/>
      <c r="ODE229" s="119"/>
      <c r="ODF229" s="119"/>
      <c r="ODG229" s="119"/>
      <c r="ODH229" s="119"/>
      <c r="ODI229" s="119"/>
      <c r="ODJ229" s="119"/>
      <c r="ODK229" s="119"/>
      <c r="ODL229" s="119"/>
      <c r="ODM229" s="119"/>
      <c r="ODN229" s="119"/>
      <c r="ODO229" s="119"/>
      <c r="ODP229" s="119"/>
      <c r="ODQ229" s="119"/>
      <c r="ODR229" s="119"/>
      <c r="ODS229" s="119"/>
      <c r="ODT229" s="119"/>
      <c r="ODU229" s="119"/>
      <c r="ODV229" s="119"/>
      <c r="ODW229" s="119"/>
      <c r="ODX229" s="119"/>
      <c r="ODY229" s="119"/>
      <c r="ODZ229" s="119"/>
      <c r="OEA229" s="119"/>
      <c r="OEB229" s="119"/>
      <c r="OEC229" s="119"/>
      <c r="OED229" s="119"/>
      <c r="OEE229" s="119"/>
      <c r="OEF229" s="119"/>
      <c r="OEG229" s="119"/>
      <c r="OEH229" s="119"/>
      <c r="OEI229" s="119"/>
      <c r="OEJ229" s="119"/>
      <c r="OEK229" s="119"/>
      <c r="OEL229" s="119"/>
      <c r="OEM229" s="119"/>
      <c r="OEN229" s="119"/>
      <c r="OEO229" s="119"/>
      <c r="OEP229" s="119"/>
      <c r="OEQ229" s="119"/>
      <c r="OER229" s="119"/>
      <c r="OES229" s="119"/>
      <c r="OET229" s="119"/>
      <c r="OEU229" s="119"/>
      <c r="OEV229" s="119"/>
      <c r="OEW229" s="119"/>
      <c r="OEX229" s="119"/>
      <c r="OEY229" s="119"/>
      <c r="OEZ229" s="119"/>
      <c r="OFA229" s="119"/>
      <c r="OFB229" s="119"/>
      <c r="OFC229" s="119"/>
      <c r="OFD229" s="119"/>
      <c r="OFE229" s="119"/>
      <c r="OFF229" s="119"/>
      <c r="OFG229" s="119"/>
      <c r="OFH229" s="119"/>
      <c r="OFI229" s="119"/>
      <c r="OFJ229" s="119"/>
      <c r="OFK229" s="119"/>
      <c r="OFL229" s="119"/>
      <c r="OFM229" s="119"/>
      <c r="OFN229" s="119"/>
      <c r="OFO229" s="119"/>
      <c r="OFP229" s="119"/>
      <c r="OFQ229" s="119"/>
      <c r="OFR229" s="119"/>
      <c r="OFS229" s="119"/>
      <c r="OFT229" s="119"/>
      <c r="OFU229" s="119"/>
      <c r="OFV229" s="119"/>
      <c r="OFW229" s="119"/>
      <c r="OFX229" s="119"/>
      <c r="OFY229" s="119"/>
      <c r="OFZ229" s="119"/>
      <c r="OGA229" s="119"/>
      <c r="OGB229" s="119"/>
      <c r="OGC229" s="119"/>
      <c r="OGD229" s="119"/>
      <c r="OGE229" s="119"/>
      <c r="OGF229" s="119"/>
      <c r="OGG229" s="119"/>
      <c r="OGH229" s="119"/>
      <c r="OGI229" s="119"/>
      <c r="OGJ229" s="119"/>
      <c r="OGK229" s="119"/>
      <c r="OGL229" s="119"/>
      <c r="OGM229" s="119"/>
      <c r="OGN229" s="119"/>
      <c r="OGO229" s="119"/>
      <c r="OGP229" s="119"/>
      <c r="OGQ229" s="119"/>
      <c r="OGR229" s="119"/>
      <c r="OGS229" s="119"/>
      <c r="OGT229" s="119"/>
      <c r="OGU229" s="119"/>
      <c r="OGV229" s="119"/>
      <c r="OGW229" s="119"/>
      <c r="OGX229" s="119"/>
      <c r="OGY229" s="119"/>
      <c r="OGZ229" s="119"/>
      <c r="OHA229" s="119"/>
      <c r="OHB229" s="119"/>
      <c r="OHC229" s="119"/>
      <c r="OHD229" s="119"/>
      <c r="OHE229" s="119"/>
      <c r="OHF229" s="119"/>
      <c r="OHG229" s="119"/>
      <c r="OHH229" s="119"/>
      <c r="OHI229" s="119"/>
      <c r="OHJ229" s="119"/>
      <c r="OHK229" s="119"/>
      <c r="OHL229" s="119"/>
      <c r="OHM229" s="119"/>
      <c r="OHN229" s="119"/>
      <c r="OHO229" s="119"/>
      <c r="OHP229" s="119"/>
      <c r="OHQ229" s="119"/>
      <c r="OHR229" s="119"/>
      <c r="OHS229" s="119"/>
      <c r="OHT229" s="119"/>
      <c r="OHU229" s="119"/>
      <c r="OHV229" s="119"/>
      <c r="OHW229" s="119"/>
      <c r="OHX229" s="119"/>
      <c r="OHY229" s="119"/>
      <c r="OHZ229" s="119"/>
      <c r="OIA229" s="119"/>
      <c r="OIB229" s="119"/>
      <c r="OIC229" s="119"/>
      <c r="OID229" s="119"/>
      <c r="OIE229" s="119"/>
      <c r="OIF229" s="119"/>
      <c r="OIG229" s="119"/>
      <c r="OIH229" s="119"/>
      <c r="OII229" s="119"/>
      <c r="OIJ229" s="119"/>
      <c r="OIK229" s="119"/>
      <c r="OIL229" s="119"/>
      <c r="OIM229" s="119"/>
      <c r="OIN229" s="119"/>
      <c r="OIO229" s="119"/>
      <c r="OIP229" s="119"/>
      <c r="OIQ229" s="119"/>
      <c r="OIR229" s="119"/>
      <c r="OIS229" s="119"/>
      <c r="OIT229" s="119"/>
      <c r="OIU229" s="119"/>
      <c r="OIV229" s="119"/>
      <c r="OIW229" s="119"/>
      <c r="OIX229" s="119"/>
      <c r="OIY229" s="119"/>
      <c r="OIZ229" s="119"/>
      <c r="OJA229" s="119"/>
      <c r="OJB229" s="119"/>
      <c r="OJC229" s="119"/>
      <c r="OJD229" s="119"/>
      <c r="OJE229" s="119"/>
      <c r="OJF229" s="119"/>
      <c r="OJG229" s="119"/>
      <c r="OJH229" s="119"/>
      <c r="OJI229" s="119"/>
      <c r="OJJ229" s="119"/>
      <c r="OJK229" s="119"/>
      <c r="OJL229" s="119"/>
      <c r="OJM229" s="119"/>
      <c r="OJN229" s="119"/>
      <c r="OJO229" s="119"/>
      <c r="OJP229" s="119"/>
      <c r="OJQ229" s="119"/>
      <c r="OJR229" s="119"/>
      <c r="OJS229" s="119"/>
      <c r="OJT229" s="119"/>
      <c r="OJU229" s="119"/>
      <c r="OJV229" s="119"/>
      <c r="OJW229" s="119"/>
      <c r="OJX229" s="119"/>
      <c r="OJY229" s="119"/>
      <c r="OJZ229" s="119"/>
      <c r="OKA229" s="119"/>
      <c r="OKB229" s="119"/>
      <c r="OKC229" s="119"/>
      <c r="OKD229" s="119"/>
      <c r="OKE229" s="119"/>
      <c r="OKF229" s="119"/>
      <c r="OKG229" s="119"/>
      <c r="OKH229" s="119"/>
      <c r="OKI229" s="119"/>
      <c r="OKJ229" s="119"/>
      <c r="OKK229" s="119"/>
      <c r="OKL229" s="119"/>
      <c r="OKM229" s="119"/>
      <c r="OKN229" s="119"/>
      <c r="OKO229" s="119"/>
      <c r="OKP229" s="119"/>
      <c r="OKQ229" s="119"/>
      <c r="OKR229" s="119"/>
      <c r="OKS229" s="119"/>
      <c r="OKT229" s="119"/>
      <c r="OKU229" s="119"/>
      <c r="OKV229" s="119"/>
      <c r="OKW229" s="119"/>
      <c r="OKX229" s="119"/>
      <c r="OKY229" s="119"/>
      <c r="OKZ229" s="119"/>
      <c r="OLA229" s="119"/>
      <c r="OLB229" s="119"/>
      <c r="OLC229" s="119"/>
      <c r="OLD229" s="119"/>
      <c r="OLE229" s="119"/>
      <c r="OLF229" s="119"/>
      <c r="OLG229" s="119"/>
      <c r="OLH229" s="119"/>
      <c r="OLI229" s="119"/>
      <c r="OLJ229" s="119"/>
      <c r="OLK229" s="119"/>
      <c r="OLL229" s="119"/>
      <c r="OLM229" s="119"/>
      <c r="OLN229" s="119"/>
      <c r="OLO229" s="119"/>
      <c r="OLP229" s="119"/>
      <c r="OLQ229" s="119"/>
      <c r="OLR229" s="119"/>
      <c r="OLS229" s="119"/>
      <c r="OLT229" s="119"/>
      <c r="OLU229" s="119"/>
      <c r="OLV229" s="119"/>
      <c r="OLW229" s="119"/>
      <c r="OLX229" s="119"/>
      <c r="OLY229" s="119"/>
      <c r="OLZ229" s="119"/>
      <c r="OMA229" s="119"/>
      <c r="OMB229" s="119"/>
      <c r="OMC229" s="119"/>
      <c r="OMD229" s="119"/>
      <c r="OME229" s="119"/>
      <c r="OMF229" s="119"/>
      <c r="OMG229" s="119"/>
      <c r="OMH229" s="119"/>
      <c r="OMI229" s="119"/>
      <c r="OMJ229" s="119"/>
      <c r="OMK229" s="119"/>
      <c r="OML229" s="119"/>
      <c r="OMM229" s="119"/>
      <c r="OMN229" s="119"/>
      <c r="OMO229" s="119"/>
      <c r="OMP229" s="119"/>
      <c r="OMQ229" s="119"/>
      <c r="OMR229" s="119"/>
      <c r="OMS229" s="119"/>
      <c r="OMT229" s="119"/>
      <c r="OMU229" s="119"/>
      <c r="OMV229" s="119"/>
      <c r="OMW229" s="119"/>
      <c r="OMX229" s="119"/>
      <c r="OMY229" s="119"/>
      <c r="OMZ229" s="119"/>
      <c r="ONA229" s="119"/>
      <c r="ONB229" s="119"/>
      <c r="ONC229" s="119"/>
      <c r="OND229" s="119"/>
      <c r="ONE229" s="119"/>
      <c r="ONF229" s="119"/>
      <c r="ONG229" s="119"/>
      <c r="ONH229" s="119"/>
      <c r="ONI229" s="119"/>
      <c r="ONJ229" s="119"/>
      <c r="ONK229" s="119"/>
      <c r="ONL229" s="119"/>
      <c r="ONM229" s="119"/>
      <c r="ONN229" s="119"/>
      <c r="ONO229" s="119"/>
      <c r="ONP229" s="119"/>
      <c r="ONQ229" s="119"/>
      <c r="ONR229" s="119"/>
      <c r="ONS229" s="119"/>
      <c r="ONT229" s="119"/>
      <c r="ONU229" s="119"/>
      <c r="ONV229" s="119"/>
      <c r="ONW229" s="119"/>
      <c r="ONX229" s="119"/>
      <c r="ONY229" s="119"/>
      <c r="ONZ229" s="119"/>
      <c r="OOA229" s="119"/>
      <c r="OOB229" s="119"/>
      <c r="OOC229" s="119"/>
      <c r="OOD229" s="119"/>
      <c r="OOE229" s="119"/>
      <c r="OOF229" s="119"/>
      <c r="OOG229" s="119"/>
      <c r="OOH229" s="119"/>
      <c r="OOI229" s="119"/>
      <c r="OOJ229" s="119"/>
      <c r="OOK229" s="119"/>
      <c r="OOL229" s="119"/>
      <c r="OOM229" s="119"/>
      <c r="OON229" s="119"/>
      <c r="OOO229" s="119"/>
      <c r="OOP229" s="119"/>
      <c r="OOQ229" s="119"/>
      <c r="OOR229" s="119"/>
      <c r="OOS229" s="119"/>
      <c r="OOT229" s="119"/>
      <c r="OOU229" s="119"/>
      <c r="OOV229" s="119"/>
      <c r="OOW229" s="119"/>
      <c r="OOX229" s="119"/>
      <c r="OOY229" s="119"/>
      <c r="OOZ229" s="119"/>
      <c r="OPA229" s="119"/>
      <c r="OPB229" s="119"/>
      <c r="OPC229" s="119"/>
      <c r="OPD229" s="119"/>
      <c r="OPE229" s="119"/>
      <c r="OPF229" s="119"/>
      <c r="OPG229" s="119"/>
      <c r="OPH229" s="119"/>
      <c r="OPI229" s="119"/>
      <c r="OPJ229" s="119"/>
      <c r="OPK229" s="119"/>
      <c r="OPL229" s="119"/>
      <c r="OPM229" s="119"/>
      <c r="OPN229" s="119"/>
      <c r="OPO229" s="119"/>
      <c r="OPP229" s="119"/>
      <c r="OPQ229" s="119"/>
      <c r="OPR229" s="119"/>
      <c r="OPS229" s="119"/>
      <c r="OPT229" s="119"/>
      <c r="OPU229" s="119"/>
      <c r="OPV229" s="119"/>
      <c r="OPW229" s="119"/>
      <c r="OPX229" s="119"/>
      <c r="OPY229" s="119"/>
      <c r="OPZ229" s="119"/>
      <c r="OQA229" s="119"/>
      <c r="OQB229" s="119"/>
      <c r="OQC229" s="119"/>
      <c r="OQD229" s="119"/>
      <c r="OQE229" s="119"/>
      <c r="OQF229" s="119"/>
      <c r="OQG229" s="119"/>
      <c r="OQH229" s="119"/>
      <c r="OQI229" s="119"/>
      <c r="OQJ229" s="119"/>
    </row>
    <row r="230" spans="1:64 6929:7463 9892:10592" s="67" customFormat="1" ht="40.200000000000003" customHeight="1" x14ac:dyDescent="0.3">
      <c r="A230" s="271">
        <v>220</v>
      </c>
      <c r="B230" s="293" t="s">
        <v>1800</v>
      </c>
      <c r="C230" s="83" t="s">
        <v>1106</v>
      </c>
      <c r="D230" s="83" t="s">
        <v>1086</v>
      </c>
      <c r="E230" s="96" t="s">
        <v>1087</v>
      </c>
      <c r="F230" s="96" t="s">
        <v>1120</v>
      </c>
      <c r="G230" s="96" t="s">
        <v>1109</v>
      </c>
      <c r="H230" s="96" t="s">
        <v>724</v>
      </c>
      <c r="I230" s="96" t="s">
        <v>1089</v>
      </c>
      <c r="J230" s="96" t="s">
        <v>1121</v>
      </c>
      <c r="K230" s="96" t="s">
        <v>272</v>
      </c>
      <c r="L230" s="96" t="s">
        <v>1091</v>
      </c>
      <c r="M230" s="96" t="s">
        <v>966</v>
      </c>
      <c r="N230" s="96" t="s">
        <v>490</v>
      </c>
      <c r="O230" s="97" t="s">
        <v>530</v>
      </c>
      <c r="P230" s="96" t="s">
        <v>490</v>
      </c>
      <c r="Q230" s="83">
        <v>2</v>
      </c>
      <c r="R230" s="83">
        <v>1</v>
      </c>
      <c r="S230" s="84">
        <f t="shared" si="24"/>
        <v>2</v>
      </c>
      <c r="T230" s="84" t="str">
        <f t="shared" si="20"/>
        <v>Bajo</v>
      </c>
      <c r="U230" s="83">
        <v>25</v>
      </c>
      <c r="V230" s="84">
        <f t="shared" si="17"/>
        <v>50</v>
      </c>
      <c r="W230" s="84" t="str">
        <f t="shared" si="25"/>
        <v>III</v>
      </c>
      <c r="X230" s="84" t="str">
        <f t="shared" si="18"/>
        <v>Aceptable</v>
      </c>
      <c r="Y230" s="83">
        <v>2</v>
      </c>
      <c r="Z230" s="83" t="s">
        <v>2042</v>
      </c>
      <c r="AA230" s="83" t="s">
        <v>500</v>
      </c>
      <c r="AB230" s="85"/>
      <c r="AC230" s="83" t="s">
        <v>497</v>
      </c>
      <c r="AD230" s="83" t="s">
        <v>497</v>
      </c>
      <c r="AE230" s="83" t="s">
        <v>497</v>
      </c>
      <c r="AF230" s="294" t="s">
        <v>497</v>
      </c>
    </row>
    <row r="231" spans="1:64 6929:7463 9892:10592" s="67" customFormat="1" ht="40.200000000000003" customHeight="1" x14ac:dyDescent="0.3">
      <c r="A231" s="271">
        <v>221</v>
      </c>
      <c r="B231" s="293" t="s">
        <v>1800</v>
      </c>
      <c r="C231" s="83" t="s">
        <v>1106</v>
      </c>
      <c r="D231" s="83" t="s">
        <v>1086</v>
      </c>
      <c r="E231" s="96" t="s">
        <v>1087</v>
      </c>
      <c r="F231" s="96" t="s">
        <v>1120</v>
      </c>
      <c r="G231" s="96" t="s">
        <v>1109</v>
      </c>
      <c r="H231" s="96" t="s">
        <v>724</v>
      </c>
      <c r="I231" s="96" t="s">
        <v>1089</v>
      </c>
      <c r="J231" s="96" t="s">
        <v>534</v>
      </c>
      <c r="K231" s="96" t="s">
        <v>272</v>
      </c>
      <c r="L231" s="96" t="s">
        <v>535</v>
      </c>
      <c r="M231" s="96" t="s">
        <v>536</v>
      </c>
      <c r="N231" s="96" t="s">
        <v>490</v>
      </c>
      <c r="O231" s="97" t="s">
        <v>530</v>
      </c>
      <c r="P231" s="96" t="s">
        <v>490</v>
      </c>
      <c r="Q231" s="83">
        <v>2</v>
      </c>
      <c r="R231" s="83">
        <v>1</v>
      </c>
      <c r="S231" s="84">
        <f t="shared" si="24"/>
        <v>2</v>
      </c>
      <c r="T231" s="84" t="str">
        <f t="shared" si="20"/>
        <v>Bajo</v>
      </c>
      <c r="U231" s="83">
        <v>25</v>
      </c>
      <c r="V231" s="84">
        <f t="shared" si="17"/>
        <v>50</v>
      </c>
      <c r="W231" s="84" t="str">
        <f t="shared" si="25"/>
        <v>III</v>
      </c>
      <c r="X231" s="84" t="str">
        <f t="shared" si="18"/>
        <v>Aceptable</v>
      </c>
      <c r="Y231" s="83">
        <v>2</v>
      </c>
      <c r="Z231" s="83" t="s">
        <v>817</v>
      </c>
      <c r="AA231" s="83" t="s">
        <v>818</v>
      </c>
      <c r="AB231" s="85"/>
      <c r="AC231" s="83" t="s">
        <v>497</v>
      </c>
      <c r="AD231" s="83" t="s">
        <v>497</v>
      </c>
      <c r="AE231" s="83" t="s">
        <v>497</v>
      </c>
      <c r="AF231" s="294" t="s">
        <v>497</v>
      </c>
    </row>
    <row r="232" spans="1:64 6929:7463 9892:10592" s="67" customFormat="1" ht="40.200000000000003" customHeight="1" x14ac:dyDescent="0.3">
      <c r="A232" s="271">
        <v>222</v>
      </c>
      <c r="B232" s="293" t="s">
        <v>1800</v>
      </c>
      <c r="C232" s="83" t="s">
        <v>1106</v>
      </c>
      <c r="D232" s="83" t="s">
        <v>1086</v>
      </c>
      <c r="E232" s="96" t="s">
        <v>1087</v>
      </c>
      <c r="F232" s="96" t="s">
        <v>1120</v>
      </c>
      <c r="G232" s="96" t="s">
        <v>1109</v>
      </c>
      <c r="H232" s="96" t="s">
        <v>724</v>
      </c>
      <c r="I232" s="96" t="s">
        <v>1089</v>
      </c>
      <c r="J232" s="96" t="s">
        <v>1983</v>
      </c>
      <c r="K232" s="96" t="s">
        <v>272</v>
      </c>
      <c r="L232" s="96" t="s">
        <v>1093</v>
      </c>
      <c r="M232" s="96" t="s">
        <v>529</v>
      </c>
      <c r="N232" s="96" t="s">
        <v>490</v>
      </c>
      <c r="O232" s="97" t="s">
        <v>530</v>
      </c>
      <c r="P232" s="96" t="s">
        <v>490</v>
      </c>
      <c r="Q232" s="83">
        <v>2</v>
      </c>
      <c r="R232" s="83">
        <v>2</v>
      </c>
      <c r="S232" s="84">
        <f t="shared" si="24"/>
        <v>4</v>
      </c>
      <c r="T232" s="84" t="str">
        <f t="shared" si="20"/>
        <v>Bajo</v>
      </c>
      <c r="U232" s="83">
        <v>25</v>
      </c>
      <c r="V232" s="84">
        <f t="shared" si="17"/>
        <v>100</v>
      </c>
      <c r="W232" s="84" t="str">
        <f t="shared" si="25"/>
        <v>III</v>
      </c>
      <c r="X232" s="84" t="str">
        <f t="shared" si="18"/>
        <v>Aceptable</v>
      </c>
      <c r="Y232" s="83">
        <v>2</v>
      </c>
      <c r="Z232" s="83" t="s">
        <v>817</v>
      </c>
      <c r="AA232" s="83" t="s">
        <v>818</v>
      </c>
      <c r="AB232" s="85"/>
      <c r="AC232" s="83" t="s">
        <v>497</v>
      </c>
      <c r="AD232" s="83" t="s">
        <v>497</v>
      </c>
      <c r="AE232" s="83" t="s">
        <v>497</v>
      </c>
      <c r="AF232" s="294" t="s">
        <v>497</v>
      </c>
    </row>
    <row r="233" spans="1:64 6929:7463 9892:10592" s="67" customFormat="1" ht="40.200000000000003" customHeight="1" x14ac:dyDescent="0.3">
      <c r="A233" s="271">
        <v>223</v>
      </c>
      <c r="B233" s="293" t="s">
        <v>1800</v>
      </c>
      <c r="C233" s="83" t="s">
        <v>1106</v>
      </c>
      <c r="D233" s="83" t="s">
        <v>1086</v>
      </c>
      <c r="E233" s="96" t="s">
        <v>1087</v>
      </c>
      <c r="F233" s="96" t="s">
        <v>1120</v>
      </c>
      <c r="G233" s="96" t="s">
        <v>1109</v>
      </c>
      <c r="H233" s="96" t="s">
        <v>724</v>
      </c>
      <c r="I233" s="96" t="s">
        <v>1089</v>
      </c>
      <c r="J233" s="96" t="s">
        <v>1041</v>
      </c>
      <c r="K233" s="96" t="s">
        <v>167</v>
      </c>
      <c r="L233" s="96" t="s">
        <v>483</v>
      </c>
      <c r="M233" s="96" t="s">
        <v>1042</v>
      </c>
      <c r="N233" s="96" t="s">
        <v>490</v>
      </c>
      <c r="O233" s="97" t="s">
        <v>1044</v>
      </c>
      <c r="P233" s="96" t="s">
        <v>490</v>
      </c>
      <c r="Q233" s="83">
        <v>2</v>
      </c>
      <c r="R233" s="83">
        <v>3</v>
      </c>
      <c r="S233" s="84">
        <f t="shared" si="24"/>
        <v>6</v>
      </c>
      <c r="T233" s="84" t="str">
        <f t="shared" si="20"/>
        <v>Medio</v>
      </c>
      <c r="U233" s="83">
        <v>25</v>
      </c>
      <c r="V233" s="84">
        <f t="shared" si="17"/>
        <v>150</v>
      </c>
      <c r="W233" s="84" t="str">
        <f t="shared" si="25"/>
        <v>II</v>
      </c>
      <c r="X233" s="84" t="str">
        <f t="shared" si="18"/>
        <v>No Aceptable o Aceptable con controles</v>
      </c>
      <c r="Y233" s="83">
        <v>2</v>
      </c>
      <c r="Z233" s="83" t="s">
        <v>1123</v>
      </c>
      <c r="AA233" s="83" t="s">
        <v>1124</v>
      </c>
      <c r="AB233" s="85"/>
      <c r="AC233" s="83" t="s">
        <v>1125</v>
      </c>
      <c r="AD233" s="83" t="s">
        <v>497</v>
      </c>
      <c r="AE233" s="83" t="s">
        <v>1126</v>
      </c>
      <c r="AF233" s="294" t="s">
        <v>497</v>
      </c>
    </row>
    <row r="234" spans="1:64 6929:7463 9892:10592" s="67" customFormat="1" ht="40.200000000000003" customHeight="1" x14ac:dyDescent="0.3">
      <c r="A234" s="271">
        <v>224</v>
      </c>
      <c r="B234" s="293" t="s">
        <v>1800</v>
      </c>
      <c r="C234" s="83" t="s">
        <v>1106</v>
      </c>
      <c r="D234" s="83" t="s">
        <v>1086</v>
      </c>
      <c r="E234" s="96" t="s">
        <v>1087</v>
      </c>
      <c r="F234" s="96" t="s">
        <v>1120</v>
      </c>
      <c r="G234" s="96" t="s">
        <v>1109</v>
      </c>
      <c r="H234" s="96" t="s">
        <v>724</v>
      </c>
      <c r="I234" s="96" t="s">
        <v>1089</v>
      </c>
      <c r="J234" s="96" t="s">
        <v>1095</v>
      </c>
      <c r="K234" s="96" t="s">
        <v>192</v>
      </c>
      <c r="L234" s="96" t="s">
        <v>558</v>
      </c>
      <c r="M234" s="96" t="s">
        <v>559</v>
      </c>
      <c r="N234" s="96" t="s">
        <v>490</v>
      </c>
      <c r="O234" s="97" t="s">
        <v>1096</v>
      </c>
      <c r="P234" s="96" t="s">
        <v>490</v>
      </c>
      <c r="Q234" s="83">
        <v>2</v>
      </c>
      <c r="R234" s="83">
        <v>2</v>
      </c>
      <c r="S234" s="84">
        <f t="shared" si="24"/>
        <v>4</v>
      </c>
      <c r="T234" s="84" t="str">
        <f t="shared" si="20"/>
        <v>Bajo</v>
      </c>
      <c r="U234" s="83">
        <v>25</v>
      </c>
      <c r="V234" s="84">
        <f t="shared" si="17"/>
        <v>100</v>
      </c>
      <c r="W234" s="84" t="str">
        <f t="shared" si="25"/>
        <v>III</v>
      </c>
      <c r="X234" s="84" t="str">
        <f t="shared" si="18"/>
        <v>Aceptable</v>
      </c>
      <c r="Y234" s="83">
        <v>2</v>
      </c>
      <c r="Z234" s="83" t="s">
        <v>1127</v>
      </c>
      <c r="AA234" s="83" t="s">
        <v>1124</v>
      </c>
      <c r="AB234" s="85"/>
      <c r="AC234" s="83" t="s">
        <v>497</v>
      </c>
      <c r="AD234" s="83" t="s">
        <v>1128</v>
      </c>
      <c r="AE234" s="83" t="s">
        <v>497</v>
      </c>
      <c r="AF234" s="294" t="s">
        <v>497</v>
      </c>
    </row>
    <row r="235" spans="1:64 6929:7463 9892:10592" s="67" customFormat="1" ht="40.200000000000003" customHeight="1" x14ac:dyDescent="0.3">
      <c r="A235" s="271">
        <v>225</v>
      </c>
      <c r="B235" s="293" t="s">
        <v>1800</v>
      </c>
      <c r="C235" s="83" t="s">
        <v>1106</v>
      </c>
      <c r="D235" s="83" t="s">
        <v>1086</v>
      </c>
      <c r="E235" s="96" t="s">
        <v>1087</v>
      </c>
      <c r="F235" s="96" t="s">
        <v>1120</v>
      </c>
      <c r="G235" s="96" t="s">
        <v>1109</v>
      </c>
      <c r="H235" s="96" t="s">
        <v>724</v>
      </c>
      <c r="I235" s="96" t="s">
        <v>1089</v>
      </c>
      <c r="J235" s="96" t="s">
        <v>1098</v>
      </c>
      <c r="K235" s="96" t="s">
        <v>158</v>
      </c>
      <c r="L235" s="96" t="s">
        <v>591</v>
      </c>
      <c r="M235" s="96" t="s">
        <v>1099</v>
      </c>
      <c r="N235" s="96" t="s">
        <v>1100</v>
      </c>
      <c r="O235" s="97" t="s">
        <v>1101</v>
      </c>
      <c r="P235" s="96" t="s">
        <v>490</v>
      </c>
      <c r="Q235" s="83">
        <v>2</v>
      </c>
      <c r="R235" s="83">
        <v>2</v>
      </c>
      <c r="S235" s="84">
        <f t="shared" si="24"/>
        <v>4</v>
      </c>
      <c r="T235" s="84" t="str">
        <f t="shared" si="20"/>
        <v>Bajo</v>
      </c>
      <c r="U235" s="83">
        <v>25</v>
      </c>
      <c r="V235" s="84">
        <f t="shared" si="17"/>
        <v>100</v>
      </c>
      <c r="W235" s="84" t="str">
        <f t="shared" si="25"/>
        <v>III</v>
      </c>
      <c r="X235" s="84" t="str">
        <f t="shared" si="18"/>
        <v>Aceptable</v>
      </c>
      <c r="Y235" s="83">
        <v>2</v>
      </c>
      <c r="Z235" s="83" t="s">
        <v>1014</v>
      </c>
      <c r="AA235" s="83" t="s">
        <v>879</v>
      </c>
      <c r="AB235" s="85"/>
      <c r="AC235" s="83" t="s">
        <v>497</v>
      </c>
      <c r="AD235" s="83" t="s">
        <v>1129</v>
      </c>
      <c r="AE235" s="83" t="s">
        <v>497</v>
      </c>
      <c r="AF235" s="294" t="s">
        <v>497</v>
      </c>
    </row>
    <row r="236" spans="1:64 6929:7463 9892:10592" s="67" customFormat="1" ht="40.200000000000003" customHeight="1" x14ac:dyDescent="0.3">
      <c r="A236" s="271">
        <v>226</v>
      </c>
      <c r="B236" s="293" t="s">
        <v>1800</v>
      </c>
      <c r="C236" s="83" t="s">
        <v>1106</v>
      </c>
      <c r="D236" s="83" t="s">
        <v>1086</v>
      </c>
      <c r="E236" s="96" t="s">
        <v>1087</v>
      </c>
      <c r="F236" s="96" t="s">
        <v>1120</v>
      </c>
      <c r="G236" s="96" t="s">
        <v>1109</v>
      </c>
      <c r="H236" s="96" t="s">
        <v>724</v>
      </c>
      <c r="I236" s="96" t="s">
        <v>1089</v>
      </c>
      <c r="J236" s="96" t="s">
        <v>1103</v>
      </c>
      <c r="K236" s="96" t="s">
        <v>347</v>
      </c>
      <c r="L236" s="96" t="s">
        <v>705</v>
      </c>
      <c r="M236" s="96" t="s">
        <v>706</v>
      </c>
      <c r="N236" s="96" t="s">
        <v>1104</v>
      </c>
      <c r="O236" s="97" t="s">
        <v>708</v>
      </c>
      <c r="P236" s="96" t="s">
        <v>490</v>
      </c>
      <c r="Q236" s="83">
        <v>2</v>
      </c>
      <c r="R236" s="83">
        <v>3</v>
      </c>
      <c r="S236" s="84">
        <f t="shared" si="24"/>
        <v>6</v>
      </c>
      <c r="T236" s="84" t="str">
        <f t="shared" si="20"/>
        <v>Medio</v>
      </c>
      <c r="U236" s="83">
        <v>25</v>
      </c>
      <c r="V236" s="84">
        <f t="shared" si="17"/>
        <v>150</v>
      </c>
      <c r="W236" s="84" t="str">
        <f t="shared" si="25"/>
        <v>II</v>
      </c>
      <c r="X236" s="84" t="str">
        <f t="shared" si="18"/>
        <v>No Aceptable o Aceptable con controles</v>
      </c>
      <c r="Y236" s="83">
        <v>2</v>
      </c>
      <c r="Z236" s="83" t="s">
        <v>1014</v>
      </c>
      <c r="AA236" s="83" t="s">
        <v>879</v>
      </c>
      <c r="AB236" s="85"/>
      <c r="AC236" s="83" t="s">
        <v>497</v>
      </c>
      <c r="AD236" s="83" t="s">
        <v>1130</v>
      </c>
      <c r="AE236" s="83" t="s">
        <v>497</v>
      </c>
      <c r="AF236" s="294" t="s">
        <v>497</v>
      </c>
    </row>
    <row r="237" spans="1:64 6929:7463 9892:10592" s="67" customFormat="1" ht="40.200000000000003" customHeight="1" x14ac:dyDescent="0.3">
      <c r="A237" s="271">
        <v>227</v>
      </c>
      <c r="B237" s="293" t="s">
        <v>1800</v>
      </c>
      <c r="C237" s="83" t="s">
        <v>1106</v>
      </c>
      <c r="D237" s="83" t="s">
        <v>1086</v>
      </c>
      <c r="E237" s="96" t="s">
        <v>1087</v>
      </c>
      <c r="F237" s="96" t="s">
        <v>1120</v>
      </c>
      <c r="G237" s="96" t="s">
        <v>1109</v>
      </c>
      <c r="H237" s="96" t="s">
        <v>724</v>
      </c>
      <c r="I237" s="96" t="s">
        <v>1089</v>
      </c>
      <c r="J237" s="96" t="s">
        <v>1131</v>
      </c>
      <c r="K237" s="96" t="s">
        <v>272</v>
      </c>
      <c r="L237" s="96" t="s">
        <v>1091</v>
      </c>
      <c r="M237" s="96" t="s">
        <v>966</v>
      </c>
      <c r="N237" s="96" t="s">
        <v>490</v>
      </c>
      <c r="O237" s="97" t="s">
        <v>1092</v>
      </c>
      <c r="P237" s="96" t="s">
        <v>490</v>
      </c>
      <c r="Q237" s="83">
        <v>2</v>
      </c>
      <c r="R237" s="83">
        <v>2</v>
      </c>
      <c r="S237" s="84">
        <f t="shared" si="24"/>
        <v>4</v>
      </c>
      <c r="T237" s="84" t="str">
        <f t="shared" si="20"/>
        <v>Bajo</v>
      </c>
      <c r="U237" s="83">
        <v>25</v>
      </c>
      <c r="V237" s="84">
        <f t="shared" si="17"/>
        <v>100</v>
      </c>
      <c r="W237" s="84" t="str">
        <f t="shared" si="25"/>
        <v>III</v>
      </c>
      <c r="X237" s="84" t="str">
        <f t="shared" si="18"/>
        <v>Aceptable</v>
      </c>
      <c r="Y237" s="83">
        <v>2</v>
      </c>
      <c r="Z237" s="83" t="s">
        <v>2043</v>
      </c>
      <c r="AA237" s="83" t="s">
        <v>1124</v>
      </c>
      <c r="AB237" s="85"/>
      <c r="AC237" s="83" t="s">
        <v>497</v>
      </c>
      <c r="AD237" s="83" t="s">
        <v>497</v>
      </c>
      <c r="AE237" s="83" t="s">
        <v>497</v>
      </c>
      <c r="AF237" s="294" t="s">
        <v>497</v>
      </c>
    </row>
    <row r="238" spans="1:64 6929:7463 9892:10592" s="67" customFormat="1" ht="40.200000000000003" customHeight="1" x14ac:dyDescent="0.3">
      <c r="A238" s="271">
        <v>228</v>
      </c>
      <c r="B238" s="293" t="s">
        <v>1800</v>
      </c>
      <c r="C238" s="83" t="s">
        <v>1106</v>
      </c>
      <c r="D238" s="83" t="s">
        <v>1134</v>
      </c>
      <c r="E238" s="96" t="s">
        <v>1135</v>
      </c>
      <c r="F238" s="96" t="s">
        <v>1136</v>
      </c>
      <c r="G238" s="96" t="s">
        <v>1137</v>
      </c>
      <c r="H238" s="96" t="s">
        <v>480</v>
      </c>
      <c r="I238" s="96" t="s">
        <v>1138</v>
      </c>
      <c r="J238" s="96" t="s">
        <v>1139</v>
      </c>
      <c r="K238" s="96" t="s">
        <v>213</v>
      </c>
      <c r="L238" s="97" t="s">
        <v>684</v>
      </c>
      <c r="M238" s="96" t="s">
        <v>685</v>
      </c>
      <c r="N238" s="96" t="s">
        <v>2033</v>
      </c>
      <c r="O238" s="97" t="s">
        <v>2034</v>
      </c>
      <c r="P238" s="96" t="s">
        <v>1114</v>
      </c>
      <c r="Q238" s="83">
        <v>2</v>
      </c>
      <c r="R238" s="83">
        <v>2</v>
      </c>
      <c r="S238" s="84">
        <f t="shared" si="24"/>
        <v>4</v>
      </c>
      <c r="T238" s="84" t="str">
        <f t="shared" si="20"/>
        <v>Bajo</v>
      </c>
      <c r="U238" s="83">
        <v>25</v>
      </c>
      <c r="V238" s="84">
        <f t="shared" si="17"/>
        <v>100</v>
      </c>
      <c r="W238" s="84" t="str">
        <f t="shared" si="25"/>
        <v>III</v>
      </c>
      <c r="X238" s="84" t="str">
        <f t="shared" si="18"/>
        <v>Aceptable</v>
      </c>
      <c r="Y238" s="83">
        <v>2</v>
      </c>
      <c r="Z238" s="83" t="s">
        <v>1117</v>
      </c>
      <c r="AA238" s="83" t="s">
        <v>500</v>
      </c>
      <c r="AB238" s="85"/>
      <c r="AC238" s="83" t="s">
        <v>497</v>
      </c>
      <c r="AD238" s="96" t="s">
        <v>2033</v>
      </c>
      <c r="AE238" s="83" t="s">
        <v>497</v>
      </c>
      <c r="AF238" s="294" t="s">
        <v>497</v>
      </c>
      <c r="AG238" s="289"/>
    </row>
    <row r="239" spans="1:64 6929:7463 9892:10592" s="67" customFormat="1" ht="40.200000000000003" customHeight="1" x14ac:dyDescent="0.3">
      <c r="A239" s="271">
        <v>229</v>
      </c>
      <c r="B239" s="293" t="s">
        <v>1800</v>
      </c>
      <c r="C239" s="83" t="s">
        <v>1106</v>
      </c>
      <c r="D239" s="83" t="s">
        <v>1134</v>
      </c>
      <c r="E239" s="96" t="s">
        <v>1135</v>
      </c>
      <c r="F239" s="96" t="s">
        <v>1136</v>
      </c>
      <c r="G239" s="96" t="s">
        <v>1137</v>
      </c>
      <c r="H239" s="96" t="s">
        <v>480</v>
      </c>
      <c r="I239" s="96" t="s">
        <v>1138</v>
      </c>
      <c r="J239" s="96" t="s">
        <v>1139</v>
      </c>
      <c r="K239" s="96" t="s">
        <v>125</v>
      </c>
      <c r="L239" s="96" t="s">
        <v>1027</v>
      </c>
      <c r="M239" s="96" t="s">
        <v>1028</v>
      </c>
      <c r="N239" s="96" t="s">
        <v>1029</v>
      </c>
      <c r="O239" s="97" t="s">
        <v>2035</v>
      </c>
      <c r="P239" s="96" t="s">
        <v>491</v>
      </c>
      <c r="Q239" s="83">
        <v>2</v>
      </c>
      <c r="R239" s="83">
        <v>2</v>
      </c>
      <c r="S239" s="84">
        <f t="shared" si="24"/>
        <v>4</v>
      </c>
      <c r="T239" s="84" t="str">
        <f t="shared" si="20"/>
        <v>Bajo</v>
      </c>
      <c r="U239" s="83">
        <v>60</v>
      </c>
      <c r="V239" s="84">
        <f t="shared" si="17"/>
        <v>240</v>
      </c>
      <c r="W239" s="84" t="str">
        <f t="shared" si="25"/>
        <v>II</v>
      </c>
      <c r="X239" s="84" t="str">
        <f t="shared" si="18"/>
        <v>No Aceptable o Aceptable con controles</v>
      </c>
      <c r="Y239" s="83">
        <v>1</v>
      </c>
      <c r="Z239" s="83" t="s">
        <v>701</v>
      </c>
      <c r="AA239" s="83" t="s">
        <v>1032</v>
      </c>
      <c r="AB239" s="83" t="s">
        <v>491</v>
      </c>
      <c r="AC239" s="83" t="s">
        <v>497</v>
      </c>
      <c r="AD239" s="83" t="s">
        <v>497</v>
      </c>
      <c r="AE239" s="83" t="s">
        <v>1140</v>
      </c>
      <c r="AF239" s="294" t="s">
        <v>497</v>
      </c>
    </row>
    <row r="240" spans="1:64 6929:7463 9892:10592" s="67" customFormat="1" ht="40.200000000000003" customHeight="1" x14ac:dyDescent="0.3">
      <c r="A240" s="271">
        <v>230</v>
      </c>
      <c r="B240" s="293" t="s">
        <v>1800</v>
      </c>
      <c r="C240" s="83" t="s">
        <v>1106</v>
      </c>
      <c r="D240" s="83" t="s">
        <v>1134</v>
      </c>
      <c r="E240" s="96" t="s">
        <v>1135</v>
      </c>
      <c r="F240" s="96" t="s">
        <v>1136</v>
      </c>
      <c r="G240" s="96" t="s">
        <v>1137</v>
      </c>
      <c r="H240" s="96" t="s">
        <v>480</v>
      </c>
      <c r="I240" s="96" t="s">
        <v>1141</v>
      </c>
      <c r="J240" s="96" t="s">
        <v>1139</v>
      </c>
      <c r="K240" s="96" t="s">
        <v>307</v>
      </c>
      <c r="L240" s="96" t="s">
        <v>1142</v>
      </c>
      <c r="M240" s="96" t="s">
        <v>1143</v>
      </c>
      <c r="N240" s="96" t="s">
        <v>587</v>
      </c>
      <c r="O240" s="97" t="s">
        <v>1144</v>
      </c>
      <c r="P240" s="96" t="s">
        <v>491</v>
      </c>
      <c r="Q240" s="83">
        <v>2</v>
      </c>
      <c r="R240" s="83">
        <v>2</v>
      </c>
      <c r="S240" s="84">
        <f t="shared" si="24"/>
        <v>4</v>
      </c>
      <c r="T240" s="84" t="str">
        <f t="shared" si="20"/>
        <v>Bajo</v>
      </c>
      <c r="U240" s="83">
        <v>25</v>
      </c>
      <c r="V240" s="84">
        <f t="shared" si="17"/>
        <v>100</v>
      </c>
      <c r="W240" s="84" t="str">
        <f t="shared" si="25"/>
        <v>III</v>
      </c>
      <c r="X240" s="84" t="str">
        <f t="shared" si="18"/>
        <v>Aceptable</v>
      </c>
      <c r="Y240" s="83">
        <v>1</v>
      </c>
      <c r="Z240" s="83" t="s">
        <v>1145</v>
      </c>
      <c r="AA240" s="83" t="s">
        <v>500</v>
      </c>
      <c r="AB240" s="83" t="s">
        <v>491</v>
      </c>
      <c r="AC240" s="83" t="s">
        <v>497</v>
      </c>
      <c r="AD240" s="83" t="s">
        <v>497</v>
      </c>
      <c r="AE240" s="83" t="s">
        <v>1146</v>
      </c>
      <c r="AF240" s="294" t="s">
        <v>497</v>
      </c>
    </row>
    <row r="241" spans="1:64 6929:7463 9892:10592" s="67" customFormat="1" ht="40.200000000000003" customHeight="1" thickBot="1" x14ac:dyDescent="0.35">
      <c r="A241" s="271">
        <v>231</v>
      </c>
      <c r="B241" s="295" t="s">
        <v>1800</v>
      </c>
      <c r="C241" s="158" t="s">
        <v>1106</v>
      </c>
      <c r="D241" s="158" t="s">
        <v>1134</v>
      </c>
      <c r="E241" s="160" t="s">
        <v>1135</v>
      </c>
      <c r="F241" s="160" t="s">
        <v>1136</v>
      </c>
      <c r="G241" s="160" t="s">
        <v>1137</v>
      </c>
      <c r="H241" s="160" t="s">
        <v>480</v>
      </c>
      <c r="I241" s="160" t="s">
        <v>1147</v>
      </c>
      <c r="J241" s="160" t="s">
        <v>1139</v>
      </c>
      <c r="K241" s="160" t="s">
        <v>307</v>
      </c>
      <c r="L241" s="160" t="s">
        <v>1148</v>
      </c>
      <c r="M241" s="160" t="s">
        <v>1143</v>
      </c>
      <c r="N241" s="160" t="s">
        <v>490</v>
      </c>
      <c r="O241" s="161" t="s">
        <v>1144</v>
      </c>
      <c r="P241" s="160" t="s">
        <v>1149</v>
      </c>
      <c r="Q241" s="158">
        <v>2</v>
      </c>
      <c r="R241" s="158">
        <v>2</v>
      </c>
      <c r="S241" s="162">
        <f t="shared" si="24"/>
        <v>4</v>
      </c>
      <c r="T241" s="162" t="str">
        <f t="shared" si="20"/>
        <v>Bajo</v>
      </c>
      <c r="U241" s="158">
        <v>25</v>
      </c>
      <c r="V241" s="162">
        <f t="shared" si="17"/>
        <v>100</v>
      </c>
      <c r="W241" s="162" t="str">
        <f t="shared" si="25"/>
        <v>III</v>
      </c>
      <c r="X241" s="162" t="str">
        <f t="shared" si="18"/>
        <v>Aceptable</v>
      </c>
      <c r="Y241" s="158">
        <v>1</v>
      </c>
      <c r="Z241" s="158" t="s">
        <v>1150</v>
      </c>
      <c r="AA241" s="158" t="s">
        <v>500</v>
      </c>
      <c r="AB241" s="158" t="s">
        <v>491</v>
      </c>
      <c r="AC241" s="158" t="s">
        <v>497</v>
      </c>
      <c r="AD241" s="158" t="s">
        <v>497</v>
      </c>
      <c r="AE241" s="158" t="s">
        <v>1146</v>
      </c>
      <c r="AF241" s="296" t="s">
        <v>497</v>
      </c>
    </row>
    <row r="242" spans="1:64 6929:7463 9892:10592" s="117" customFormat="1" ht="40.200000000000003" customHeight="1" x14ac:dyDescent="0.25">
      <c r="A242" s="271">
        <v>232</v>
      </c>
      <c r="B242" s="297" t="s">
        <v>1886</v>
      </c>
      <c r="C242" s="298" t="s">
        <v>475</v>
      </c>
      <c r="D242" s="298" t="s">
        <v>476</v>
      </c>
      <c r="E242" s="299" t="s">
        <v>1151</v>
      </c>
      <c r="F242" s="299" t="s">
        <v>1152</v>
      </c>
      <c r="G242" s="299" t="s">
        <v>1153</v>
      </c>
      <c r="H242" s="299" t="s">
        <v>724</v>
      </c>
      <c r="I242" s="299" t="s">
        <v>916</v>
      </c>
      <c r="J242" s="299" t="s">
        <v>1154</v>
      </c>
      <c r="K242" s="299" t="s">
        <v>234</v>
      </c>
      <c r="L242" s="300" t="s">
        <v>638</v>
      </c>
      <c r="M242" s="299" t="s">
        <v>772</v>
      </c>
      <c r="N242" s="299" t="s">
        <v>631</v>
      </c>
      <c r="O242" s="300" t="s">
        <v>773</v>
      </c>
      <c r="P242" s="299" t="s">
        <v>633</v>
      </c>
      <c r="Q242" s="298">
        <v>2</v>
      </c>
      <c r="R242" s="298">
        <v>1</v>
      </c>
      <c r="S242" s="291">
        <f t="shared" si="24"/>
        <v>2</v>
      </c>
      <c r="T242" s="291" t="str">
        <f t="shared" si="20"/>
        <v>Bajo</v>
      </c>
      <c r="U242" s="298">
        <v>25</v>
      </c>
      <c r="V242" s="291">
        <f t="shared" si="17"/>
        <v>50</v>
      </c>
      <c r="W242" s="291" t="str">
        <f t="shared" si="25"/>
        <v>III</v>
      </c>
      <c r="X242" s="291" t="str">
        <f t="shared" si="18"/>
        <v>Aceptable</v>
      </c>
      <c r="Y242" s="298">
        <v>1</v>
      </c>
      <c r="Z242" s="298" t="s">
        <v>642</v>
      </c>
      <c r="AA242" s="298" t="s">
        <v>500</v>
      </c>
      <c r="AB242" s="301" t="s">
        <v>491</v>
      </c>
      <c r="AC242" s="298" t="s">
        <v>497</v>
      </c>
      <c r="AD242" s="298" t="s">
        <v>497</v>
      </c>
      <c r="AE242" s="298" t="s">
        <v>497</v>
      </c>
      <c r="AF242" s="302" t="s">
        <v>497</v>
      </c>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JFM242" s="118"/>
      <c r="JFN242" s="118"/>
      <c r="JFO242" s="118"/>
      <c r="JFP242" s="118"/>
      <c r="JFQ242" s="118"/>
      <c r="JFR242" s="118"/>
      <c r="JFS242" s="118"/>
      <c r="JFT242" s="118"/>
      <c r="JFU242" s="118"/>
      <c r="JFV242" s="118"/>
      <c r="JFW242" s="118"/>
      <c r="JFX242" s="118"/>
      <c r="JFY242" s="118"/>
      <c r="JFZ242" s="118"/>
      <c r="JGA242" s="118"/>
      <c r="JGB242" s="118"/>
      <c r="JGC242" s="118"/>
      <c r="JGD242" s="118"/>
      <c r="JGE242" s="118"/>
      <c r="JGF242" s="118"/>
      <c r="JGG242" s="118"/>
      <c r="JGH242" s="118"/>
      <c r="JGI242" s="118"/>
      <c r="JGJ242" s="118"/>
      <c r="JGK242" s="118"/>
      <c r="JGL242" s="118"/>
      <c r="JGM242" s="118"/>
      <c r="JGN242" s="118"/>
      <c r="JGO242" s="118"/>
      <c r="JGP242" s="118"/>
      <c r="JGQ242" s="118"/>
      <c r="JGR242" s="118"/>
      <c r="JGS242" s="118"/>
      <c r="JGT242" s="118"/>
      <c r="JGU242" s="118"/>
      <c r="JGV242" s="118"/>
      <c r="JGW242" s="118"/>
      <c r="JGX242" s="118"/>
      <c r="JGY242" s="118"/>
      <c r="JGZ242" s="118"/>
      <c r="JHA242" s="118"/>
      <c r="JHB242" s="118"/>
      <c r="JHC242" s="118"/>
      <c r="JHD242" s="118"/>
      <c r="JHE242" s="118"/>
      <c r="JHF242" s="118"/>
      <c r="JHG242" s="118"/>
      <c r="JHH242" s="118"/>
      <c r="JHI242" s="118"/>
      <c r="JHJ242" s="118"/>
      <c r="JHK242" s="118"/>
      <c r="JHL242" s="118"/>
      <c r="JHM242" s="118"/>
      <c r="JHN242" s="118"/>
      <c r="JHO242" s="118"/>
      <c r="JHP242" s="118"/>
      <c r="JHQ242" s="118"/>
      <c r="JHR242" s="118"/>
      <c r="JHS242" s="118"/>
      <c r="JHT242" s="118"/>
      <c r="JHU242" s="118"/>
      <c r="JHV242" s="118"/>
      <c r="JHW242" s="118"/>
      <c r="JHX242" s="118"/>
      <c r="JHY242" s="118"/>
      <c r="JHZ242" s="118"/>
      <c r="JIA242" s="118"/>
      <c r="JIB242" s="118"/>
      <c r="JIC242" s="118"/>
      <c r="JID242" s="118"/>
      <c r="JIE242" s="118"/>
      <c r="JIF242" s="118"/>
      <c r="JIG242" s="118"/>
      <c r="JIH242" s="118"/>
      <c r="JII242" s="118"/>
      <c r="JIJ242" s="118"/>
      <c r="JIK242" s="118"/>
      <c r="JIL242" s="118"/>
      <c r="JIM242" s="118"/>
      <c r="JIN242" s="118"/>
      <c r="JIO242" s="118"/>
      <c r="JIP242" s="118"/>
      <c r="JIQ242" s="118"/>
      <c r="JIR242" s="118"/>
      <c r="JIS242" s="118"/>
      <c r="JIT242" s="118"/>
      <c r="JIU242" s="118"/>
      <c r="JIV242" s="118"/>
      <c r="JIW242" s="118"/>
      <c r="JIX242" s="118"/>
      <c r="JIY242" s="118"/>
      <c r="JIZ242" s="118"/>
      <c r="JJA242" s="118"/>
      <c r="JJB242" s="118"/>
      <c r="JJC242" s="118"/>
      <c r="JJD242" s="118"/>
      <c r="JJE242" s="118"/>
      <c r="JJF242" s="118"/>
      <c r="JJG242" s="118"/>
      <c r="JJH242" s="118"/>
      <c r="JJI242" s="118"/>
      <c r="JJJ242" s="118"/>
      <c r="JJK242" s="118"/>
      <c r="JJL242" s="118"/>
      <c r="JJM242" s="118"/>
      <c r="JJN242" s="118"/>
      <c r="JJO242" s="118"/>
      <c r="JJP242" s="118"/>
      <c r="JJQ242" s="118"/>
      <c r="JJR242" s="118"/>
      <c r="JJS242" s="118"/>
      <c r="JJT242" s="118"/>
      <c r="JJU242" s="118"/>
      <c r="JJV242" s="118"/>
      <c r="JJW242" s="118"/>
      <c r="JJX242" s="118"/>
      <c r="JJY242" s="118"/>
      <c r="JJZ242" s="118"/>
      <c r="JKA242" s="118"/>
      <c r="JKB242" s="118"/>
      <c r="JKC242" s="118"/>
      <c r="JKD242" s="118"/>
      <c r="JKE242" s="118"/>
      <c r="JKF242" s="118"/>
      <c r="JKG242" s="118"/>
      <c r="JKH242" s="118"/>
      <c r="JKI242" s="118"/>
      <c r="JKJ242" s="118"/>
      <c r="JKK242" s="118"/>
      <c r="JKL242" s="118"/>
      <c r="JKM242" s="118"/>
      <c r="JKN242" s="118"/>
      <c r="JKO242" s="118"/>
      <c r="JKP242" s="118"/>
      <c r="JKQ242" s="118"/>
      <c r="JKR242" s="118"/>
      <c r="JKS242" s="118"/>
      <c r="JKT242" s="118"/>
      <c r="JKU242" s="118"/>
      <c r="JKV242" s="118"/>
      <c r="JKW242" s="118"/>
      <c r="JKX242" s="118"/>
      <c r="JKY242" s="118"/>
      <c r="JKZ242" s="118"/>
      <c r="JLA242" s="118"/>
      <c r="JLB242" s="118"/>
      <c r="JLC242" s="118"/>
      <c r="JLD242" s="118"/>
      <c r="JLE242" s="118"/>
      <c r="JLF242" s="118"/>
      <c r="JLG242" s="118"/>
      <c r="JLH242" s="118"/>
      <c r="JLI242" s="118"/>
      <c r="JLJ242" s="118"/>
      <c r="JLK242" s="118"/>
      <c r="JLL242" s="118"/>
      <c r="JLM242" s="118"/>
      <c r="JLN242" s="118"/>
      <c r="JLO242" s="118"/>
      <c r="JLP242" s="118"/>
      <c r="JLQ242" s="118"/>
      <c r="JLR242" s="118"/>
      <c r="JLS242" s="118"/>
      <c r="JLT242" s="118"/>
      <c r="JLU242" s="118"/>
      <c r="JLV242" s="118"/>
      <c r="JLW242" s="118"/>
      <c r="JLX242" s="118"/>
      <c r="JLY242" s="118"/>
      <c r="JLZ242" s="118"/>
      <c r="JMA242" s="118"/>
      <c r="JMB242" s="118"/>
      <c r="JMC242" s="118"/>
      <c r="JMD242" s="118"/>
      <c r="JME242" s="118"/>
      <c r="JMF242" s="118"/>
      <c r="JMG242" s="118"/>
      <c r="JMH242" s="118"/>
      <c r="JMI242" s="118"/>
      <c r="JMJ242" s="118"/>
      <c r="JMK242" s="118"/>
      <c r="JML242" s="118"/>
      <c r="JMM242" s="118"/>
      <c r="JMN242" s="118"/>
      <c r="JMO242" s="118"/>
      <c r="JMP242" s="118"/>
      <c r="JMQ242" s="118"/>
      <c r="JMR242" s="118"/>
      <c r="JMS242" s="118"/>
      <c r="JMT242" s="118"/>
      <c r="JMU242" s="118"/>
      <c r="JMV242" s="118"/>
      <c r="JMW242" s="118"/>
      <c r="JMX242" s="118"/>
      <c r="JMY242" s="118"/>
      <c r="JMZ242" s="118"/>
      <c r="JNA242" s="118"/>
      <c r="JNB242" s="118"/>
      <c r="JNC242" s="118"/>
      <c r="JND242" s="118"/>
      <c r="JNE242" s="118"/>
      <c r="JNF242" s="118"/>
      <c r="JNG242" s="118"/>
      <c r="JNH242" s="118"/>
      <c r="JNI242" s="118"/>
      <c r="JNJ242" s="118"/>
      <c r="JNK242" s="118"/>
      <c r="JNL242" s="118"/>
      <c r="JNM242" s="118"/>
      <c r="JNN242" s="118"/>
      <c r="JNO242" s="118"/>
      <c r="JNP242" s="118"/>
      <c r="JNQ242" s="118"/>
      <c r="JNR242" s="118"/>
      <c r="JNS242" s="118"/>
      <c r="JNT242" s="118"/>
      <c r="JNU242" s="118"/>
      <c r="JNV242" s="118"/>
      <c r="JNW242" s="118"/>
      <c r="JNX242" s="118"/>
      <c r="JNY242" s="118"/>
      <c r="JNZ242" s="118"/>
      <c r="JOA242" s="118"/>
      <c r="JOB242" s="118"/>
      <c r="JOC242" s="118"/>
      <c r="JOD242" s="118"/>
      <c r="JOE242" s="118"/>
      <c r="JOF242" s="118"/>
      <c r="JOG242" s="118"/>
      <c r="JOH242" s="118"/>
      <c r="JOI242" s="118"/>
      <c r="JOJ242" s="118"/>
      <c r="JOK242" s="118"/>
      <c r="JOL242" s="118"/>
      <c r="JOM242" s="118"/>
      <c r="JON242" s="118"/>
      <c r="JOO242" s="118"/>
      <c r="JOP242" s="118"/>
      <c r="JOQ242" s="118"/>
      <c r="JOR242" s="118"/>
      <c r="JOS242" s="118"/>
      <c r="JOT242" s="118"/>
      <c r="JOU242" s="118"/>
      <c r="JOV242" s="118"/>
      <c r="JOW242" s="118"/>
      <c r="JOX242" s="118"/>
      <c r="JOY242" s="118"/>
      <c r="JOZ242" s="118"/>
      <c r="JPA242" s="118"/>
      <c r="JPB242" s="118"/>
      <c r="JPC242" s="118"/>
      <c r="JPD242" s="118"/>
      <c r="JPE242" s="118"/>
      <c r="JPF242" s="118"/>
      <c r="JPG242" s="118"/>
      <c r="JPH242" s="118"/>
      <c r="JPI242" s="118"/>
      <c r="JPJ242" s="118"/>
      <c r="JPK242" s="118"/>
      <c r="JPL242" s="118"/>
      <c r="JPM242" s="118"/>
      <c r="JPN242" s="118"/>
      <c r="JPO242" s="118"/>
      <c r="JPP242" s="118"/>
      <c r="JPQ242" s="118"/>
      <c r="JPR242" s="118"/>
      <c r="JPS242" s="118"/>
      <c r="JPT242" s="118"/>
      <c r="JPU242" s="118"/>
      <c r="JPV242" s="118"/>
      <c r="JPW242" s="118"/>
      <c r="JPX242" s="118"/>
      <c r="JPY242" s="118"/>
      <c r="JPZ242" s="118"/>
      <c r="JQA242" s="118"/>
      <c r="JQB242" s="118"/>
      <c r="JQC242" s="118"/>
      <c r="JQD242" s="118"/>
      <c r="JQE242" s="118"/>
      <c r="JQF242" s="118"/>
      <c r="JQG242" s="118"/>
      <c r="JQH242" s="118"/>
      <c r="JQI242" s="118"/>
      <c r="JQJ242" s="118"/>
      <c r="JQK242" s="118"/>
      <c r="JQL242" s="118"/>
      <c r="JQM242" s="118"/>
      <c r="JQN242" s="118"/>
      <c r="JQO242" s="118"/>
      <c r="JQP242" s="118"/>
      <c r="JQQ242" s="118"/>
      <c r="JQR242" s="118"/>
      <c r="JQS242" s="118"/>
      <c r="JQT242" s="118"/>
      <c r="JQU242" s="118"/>
      <c r="JQV242" s="118"/>
      <c r="JQW242" s="118"/>
      <c r="JQX242" s="118"/>
      <c r="JQY242" s="118"/>
      <c r="JQZ242" s="118"/>
      <c r="JRA242" s="118"/>
      <c r="JRB242" s="118"/>
      <c r="JRC242" s="118"/>
      <c r="JRD242" s="118"/>
      <c r="JRE242" s="118"/>
      <c r="JRF242" s="118"/>
      <c r="JRG242" s="118"/>
      <c r="JRH242" s="118"/>
      <c r="JRI242" s="118"/>
      <c r="JRJ242" s="118"/>
      <c r="JRK242" s="118"/>
      <c r="JRL242" s="118"/>
      <c r="JRM242" s="118"/>
      <c r="JRN242" s="118"/>
      <c r="JRO242" s="118"/>
      <c r="JRP242" s="118"/>
      <c r="JRQ242" s="118"/>
      <c r="JRR242" s="118"/>
      <c r="JRS242" s="118"/>
      <c r="JRT242" s="118"/>
      <c r="JRU242" s="118"/>
      <c r="JRV242" s="118"/>
      <c r="JRW242" s="118"/>
      <c r="JRX242" s="118"/>
      <c r="JRY242" s="118"/>
      <c r="JRZ242" s="118"/>
      <c r="JSA242" s="118"/>
      <c r="JSB242" s="118"/>
      <c r="JSC242" s="118"/>
      <c r="JSD242" s="118"/>
      <c r="JSE242" s="118"/>
      <c r="JSF242" s="118"/>
      <c r="JSG242" s="118"/>
      <c r="JSH242" s="118"/>
      <c r="JSI242" s="118"/>
      <c r="JSJ242" s="118"/>
      <c r="JSK242" s="118"/>
      <c r="JSL242" s="118"/>
      <c r="JSM242" s="118"/>
      <c r="JSN242" s="118"/>
      <c r="JSO242" s="118"/>
      <c r="JSP242" s="118"/>
      <c r="JSQ242" s="118"/>
      <c r="JSR242" s="118"/>
      <c r="JSS242" s="118"/>
      <c r="JST242" s="118"/>
      <c r="JSU242" s="118"/>
      <c r="JSV242" s="118"/>
      <c r="JSW242" s="118"/>
      <c r="JSX242" s="118"/>
      <c r="JSY242" s="118"/>
      <c r="JSZ242" s="118"/>
      <c r="JTA242" s="118"/>
      <c r="JTB242" s="118"/>
      <c r="JTC242" s="118"/>
      <c r="JTD242" s="118"/>
      <c r="JTE242" s="118"/>
      <c r="JTF242" s="118"/>
      <c r="JTG242" s="118"/>
      <c r="JTH242" s="118"/>
      <c r="JTI242" s="118"/>
      <c r="JTJ242" s="118"/>
      <c r="JTK242" s="118"/>
      <c r="JTL242" s="118"/>
      <c r="JTM242" s="118"/>
      <c r="JTN242" s="118"/>
      <c r="JTO242" s="118"/>
      <c r="JTP242" s="118"/>
      <c r="JTQ242" s="118"/>
      <c r="JTR242" s="118"/>
      <c r="JTS242" s="118"/>
      <c r="JTT242" s="118"/>
      <c r="JTU242" s="118"/>
      <c r="JTV242" s="118"/>
      <c r="JTW242" s="118"/>
      <c r="JTX242" s="118"/>
      <c r="JTY242" s="118"/>
      <c r="JTZ242" s="118"/>
      <c r="JUA242" s="118"/>
      <c r="JUB242" s="118"/>
      <c r="JUC242" s="118"/>
      <c r="JUD242" s="118"/>
      <c r="JUE242" s="118"/>
      <c r="JUF242" s="118"/>
      <c r="JUG242" s="118"/>
      <c r="JUH242" s="118"/>
      <c r="JUI242" s="118"/>
      <c r="JUJ242" s="118"/>
      <c r="JUK242" s="118"/>
      <c r="JUL242" s="118"/>
      <c r="JUM242" s="118"/>
      <c r="JUN242" s="118"/>
      <c r="JUO242" s="118"/>
      <c r="JUP242" s="118"/>
      <c r="JUQ242" s="118"/>
      <c r="JUR242" s="118"/>
      <c r="JUS242" s="118"/>
      <c r="JUT242" s="118"/>
      <c r="JUU242" s="118"/>
      <c r="JUV242" s="118"/>
      <c r="JUW242" s="118"/>
      <c r="JUX242" s="118"/>
      <c r="JUY242" s="118"/>
      <c r="JUZ242" s="118"/>
      <c r="JVA242" s="118"/>
      <c r="JVB242" s="118"/>
      <c r="JVC242" s="118"/>
      <c r="JVD242" s="118"/>
      <c r="JVE242" s="118"/>
      <c r="JVF242" s="118"/>
      <c r="JVG242" s="118"/>
      <c r="JVH242" s="118"/>
      <c r="JVI242" s="118"/>
      <c r="JVJ242" s="118"/>
      <c r="JVK242" s="118"/>
      <c r="JVL242" s="118"/>
      <c r="JVM242" s="118"/>
      <c r="JVN242" s="118"/>
      <c r="JVO242" s="118"/>
      <c r="JVP242" s="118"/>
      <c r="JVQ242" s="118"/>
      <c r="JVR242" s="118"/>
      <c r="JVS242" s="118"/>
      <c r="JVT242" s="118"/>
      <c r="JVU242" s="118"/>
      <c r="JVV242" s="118"/>
      <c r="JVW242" s="118"/>
      <c r="JVX242" s="118"/>
      <c r="JVY242" s="118"/>
      <c r="JVZ242" s="118"/>
      <c r="JWA242" s="118"/>
      <c r="JWB242" s="118"/>
      <c r="JWC242" s="118"/>
      <c r="JWD242" s="118"/>
      <c r="JWE242" s="118"/>
      <c r="JWF242" s="118"/>
      <c r="JWG242" s="118"/>
      <c r="JWH242" s="118"/>
      <c r="JWI242" s="118"/>
      <c r="JWJ242" s="118"/>
      <c r="JWK242" s="118"/>
      <c r="JWL242" s="118"/>
      <c r="JWM242" s="118"/>
      <c r="JWN242" s="118"/>
      <c r="JWO242" s="118"/>
      <c r="JWP242" s="118"/>
      <c r="JWQ242" s="118"/>
      <c r="JWR242" s="118"/>
      <c r="JWS242" s="118"/>
      <c r="JWT242" s="118"/>
      <c r="JWU242" s="118"/>
      <c r="JWV242" s="118"/>
      <c r="JWW242" s="118"/>
      <c r="JWX242" s="118"/>
      <c r="JWY242" s="118"/>
      <c r="JWZ242" s="118"/>
      <c r="JXA242" s="118"/>
      <c r="JXB242" s="118"/>
      <c r="JXC242" s="118"/>
      <c r="JXD242" s="118"/>
      <c r="JXE242" s="118"/>
      <c r="JXF242" s="118"/>
      <c r="JXG242" s="118"/>
      <c r="JXH242" s="118"/>
      <c r="JXI242" s="118"/>
      <c r="JXJ242" s="118"/>
      <c r="JXK242" s="118"/>
      <c r="JXL242" s="118"/>
      <c r="JXM242" s="118"/>
      <c r="JXN242" s="118"/>
      <c r="JXO242" s="118"/>
      <c r="JXP242" s="118"/>
      <c r="JXQ242" s="118"/>
      <c r="JXR242" s="118"/>
      <c r="JXS242" s="118"/>
      <c r="JXT242" s="118"/>
      <c r="JXU242" s="118"/>
      <c r="JXV242" s="118"/>
      <c r="JXW242" s="118"/>
      <c r="JXX242" s="118"/>
      <c r="JXY242" s="118"/>
      <c r="JXZ242" s="118"/>
      <c r="JYA242" s="118"/>
      <c r="JYB242" s="118"/>
      <c r="JYC242" s="118"/>
      <c r="JYD242" s="118"/>
      <c r="JYE242" s="118"/>
      <c r="JYF242" s="118"/>
      <c r="JYG242" s="118"/>
      <c r="JYH242" s="118"/>
      <c r="JYI242" s="118"/>
      <c r="JYJ242" s="118"/>
      <c r="JYK242" s="118"/>
      <c r="JYL242" s="118"/>
      <c r="JYM242" s="118"/>
      <c r="JYN242" s="118"/>
      <c r="JYO242" s="118"/>
      <c r="JYP242" s="118"/>
      <c r="JYQ242" s="118"/>
      <c r="JYR242" s="118"/>
      <c r="JYS242" s="118"/>
      <c r="JYT242" s="118"/>
      <c r="JYU242" s="118"/>
      <c r="JYV242" s="118"/>
      <c r="JYW242" s="118"/>
      <c r="JYX242" s="118"/>
      <c r="JYY242" s="118"/>
      <c r="JYZ242" s="118"/>
      <c r="JZA242" s="118"/>
      <c r="JZB242" s="118"/>
      <c r="JZC242" s="118"/>
      <c r="JZD242" s="118"/>
      <c r="JZE242" s="118"/>
      <c r="JZF242" s="118"/>
      <c r="JZG242" s="118"/>
      <c r="JZH242" s="118"/>
      <c r="JZI242" s="118"/>
      <c r="JZJ242" s="118"/>
      <c r="JZK242" s="118"/>
      <c r="JZL242" s="118"/>
      <c r="JZM242" s="118"/>
      <c r="JZN242" s="118"/>
      <c r="JZO242" s="118"/>
      <c r="JZP242" s="118"/>
      <c r="JZQ242" s="118"/>
      <c r="JZR242" s="118"/>
      <c r="JZS242" s="118"/>
      <c r="JZT242" s="118"/>
      <c r="JZU242" s="118"/>
      <c r="JZV242" s="118"/>
      <c r="JZW242" s="118"/>
      <c r="JZX242" s="118"/>
      <c r="JZY242" s="118"/>
      <c r="JZZ242" s="118"/>
      <c r="KAA242" s="118"/>
      <c r="NPL242" s="119"/>
      <c r="NPM242" s="119"/>
      <c r="NPN242" s="119"/>
      <c r="NPO242" s="119"/>
      <c r="NPP242" s="119"/>
      <c r="NPQ242" s="119"/>
      <c r="NPR242" s="119"/>
      <c r="NPS242" s="119"/>
      <c r="NPT242" s="119"/>
      <c r="NPU242" s="119"/>
      <c r="NPV242" s="119"/>
      <c r="NPW242" s="119"/>
      <c r="NPX242" s="119"/>
      <c r="NPY242" s="119"/>
      <c r="NPZ242" s="119"/>
      <c r="NQA242" s="119"/>
      <c r="NQB242" s="119"/>
      <c r="NQC242" s="119"/>
      <c r="NQD242" s="119"/>
      <c r="NQE242" s="119"/>
      <c r="NQF242" s="119"/>
      <c r="NQG242" s="119"/>
      <c r="NQH242" s="119"/>
      <c r="NQI242" s="119"/>
      <c r="NQJ242" s="119"/>
      <c r="NQK242" s="119"/>
      <c r="NQL242" s="119"/>
      <c r="NQM242" s="119"/>
      <c r="NQN242" s="119"/>
      <c r="NQO242" s="119"/>
      <c r="NQP242" s="119"/>
      <c r="NQQ242" s="119"/>
      <c r="NQR242" s="119"/>
      <c r="NQS242" s="119"/>
      <c r="NQT242" s="119"/>
      <c r="NQU242" s="119"/>
      <c r="NQV242" s="119"/>
      <c r="NQW242" s="119"/>
      <c r="NQX242" s="119"/>
      <c r="NQY242" s="119"/>
      <c r="NQZ242" s="119"/>
      <c r="NRA242" s="119"/>
      <c r="NRB242" s="119"/>
      <c r="NRC242" s="119"/>
      <c r="NRD242" s="119"/>
      <c r="NRE242" s="119"/>
      <c r="NRF242" s="119"/>
      <c r="NRG242" s="119"/>
      <c r="NRH242" s="119"/>
      <c r="NRI242" s="119"/>
      <c r="NRJ242" s="119"/>
      <c r="NRK242" s="119"/>
      <c r="NRL242" s="119"/>
      <c r="NRM242" s="119"/>
      <c r="NRN242" s="119"/>
      <c r="NRO242" s="119"/>
      <c r="NRP242" s="119"/>
      <c r="NRQ242" s="119"/>
      <c r="NRR242" s="119"/>
      <c r="NRS242" s="119"/>
      <c r="NRT242" s="119"/>
      <c r="NRU242" s="119"/>
      <c r="NRV242" s="119"/>
      <c r="NRW242" s="119"/>
      <c r="NRX242" s="119"/>
      <c r="NRY242" s="119"/>
      <c r="NRZ242" s="119"/>
      <c r="NSA242" s="119"/>
      <c r="NSB242" s="119"/>
      <c r="NSC242" s="119"/>
      <c r="NSD242" s="119"/>
      <c r="NSE242" s="119"/>
      <c r="NSF242" s="119"/>
      <c r="NSG242" s="119"/>
      <c r="NSH242" s="119"/>
      <c r="NSI242" s="119"/>
      <c r="NSJ242" s="119"/>
      <c r="NSK242" s="119"/>
      <c r="NSL242" s="119"/>
      <c r="NSM242" s="119"/>
      <c r="NSN242" s="119"/>
      <c r="NSO242" s="119"/>
      <c r="NSP242" s="119"/>
      <c r="NSQ242" s="119"/>
      <c r="NSR242" s="119"/>
      <c r="NSS242" s="119"/>
      <c r="NST242" s="119"/>
      <c r="NSU242" s="119"/>
      <c r="NSV242" s="119"/>
      <c r="NSW242" s="119"/>
      <c r="NSX242" s="119"/>
      <c r="NSY242" s="119"/>
      <c r="NSZ242" s="119"/>
      <c r="NTA242" s="119"/>
      <c r="NTB242" s="119"/>
      <c r="NTC242" s="119"/>
      <c r="NTD242" s="119"/>
      <c r="NTE242" s="119"/>
      <c r="NTF242" s="119"/>
      <c r="NTG242" s="119"/>
      <c r="NTH242" s="119"/>
      <c r="NTI242" s="119"/>
      <c r="NTJ242" s="119"/>
      <c r="NTK242" s="119"/>
      <c r="NTL242" s="119"/>
      <c r="NTM242" s="119"/>
      <c r="NTN242" s="119"/>
      <c r="NTO242" s="119"/>
      <c r="NTP242" s="119"/>
      <c r="NTQ242" s="119"/>
      <c r="NTR242" s="119"/>
      <c r="NTS242" s="119"/>
      <c r="NTT242" s="119"/>
      <c r="NTU242" s="119"/>
      <c r="NTV242" s="119"/>
      <c r="NTW242" s="119"/>
      <c r="NTX242" s="119"/>
      <c r="NTY242" s="119"/>
      <c r="NTZ242" s="119"/>
      <c r="NUA242" s="119"/>
      <c r="NUB242" s="119"/>
      <c r="NUC242" s="119"/>
      <c r="NUD242" s="119"/>
      <c r="NUE242" s="119"/>
      <c r="NUF242" s="119"/>
      <c r="NUG242" s="119"/>
      <c r="NUH242" s="119"/>
      <c r="NUI242" s="119"/>
      <c r="NUJ242" s="119"/>
      <c r="NUK242" s="119"/>
      <c r="NUL242" s="119"/>
      <c r="NUM242" s="119"/>
      <c r="NUN242" s="119"/>
      <c r="NUO242" s="119"/>
      <c r="NUP242" s="119"/>
      <c r="NUQ242" s="119"/>
      <c r="NUR242" s="119"/>
      <c r="NUS242" s="119"/>
      <c r="NUT242" s="119"/>
      <c r="NUU242" s="119"/>
      <c r="NUV242" s="119"/>
      <c r="NUW242" s="119"/>
      <c r="NUX242" s="119"/>
      <c r="NUY242" s="119"/>
      <c r="NUZ242" s="119"/>
      <c r="NVA242" s="119"/>
      <c r="NVB242" s="119"/>
      <c r="NVC242" s="119"/>
      <c r="NVD242" s="119"/>
      <c r="NVE242" s="119"/>
      <c r="NVF242" s="119"/>
      <c r="NVG242" s="119"/>
      <c r="NVH242" s="119"/>
      <c r="NVI242" s="119"/>
      <c r="NVJ242" s="119"/>
      <c r="NVK242" s="119"/>
      <c r="NVL242" s="119"/>
      <c r="NVM242" s="119"/>
      <c r="NVN242" s="119"/>
      <c r="NVO242" s="119"/>
      <c r="NVP242" s="119"/>
      <c r="NVQ242" s="119"/>
      <c r="NVR242" s="119"/>
      <c r="NVS242" s="119"/>
      <c r="NVT242" s="119"/>
      <c r="NVU242" s="119"/>
      <c r="NVV242" s="119"/>
      <c r="NVW242" s="119"/>
      <c r="NVX242" s="119"/>
      <c r="NVY242" s="119"/>
      <c r="NVZ242" s="119"/>
      <c r="NWA242" s="119"/>
      <c r="NWB242" s="119"/>
      <c r="NWC242" s="119"/>
      <c r="NWD242" s="119"/>
      <c r="NWE242" s="119"/>
      <c r="NWF242" s="119"/>
      <c r="NWG242" s="119"/>
      <c r="NWH242" s="119"/>
      <c r="NWI242" s="119"/>
      <c r="NWJ242" s="119"/>
      <c r="NWK242" s="119"/>
      <c r="NWL242" s="119"/>
      <c r="NWM242" s="119"/>
      <c r="NWN242" s="119"/>
      <c r="NWO242" s="119"/>
      <c r="NWP242" s="119"/>
      <c r="NWQ242" s="119"/>
      <c r="NWR242" s="119"/>
      <c r="NWS242" s="119"/>
      <c r="NWT242" s="119"/>
      <c r="NWU242" s="119"/>
      <c r="NWV242" s="119"/>
      <c r="NWW242" s="119"/>
      <c r="NWX242" s="119"/>
      <c r="NWY242" s="119"/>
      <c r="NWZ242" s="119"/>
      <c r="NXA242" s="119"/>
      <c r="NXB242" s="119"/>
      <c r="NXC242" s="119"/>
      <c r="NXD242" s="119"/>
      <c r="NXE242" s="119"/>
      <c r="NXF242" s="119"/>
      <c r="NXG242" s="119"/>
      <c r="NXH242" s="119"/>
      <c r="NXI242" s="119"/>
      <c r="NXJ242" s="119"/>
      <c r="NXK242" s="119"/>
      <c r="NXL242" s="119"/>
      <c r="NXM242" s="119"/>
      <c r="NXN242" s="119"/>
      <c r="NXO242" s="119"/>
      <c r="NXP242" s="119"/>
      <c r="NXQ242" s="119"/>
      <c r="NXR242" s="119"/>
      <c r="NXS242" s="119"/>
      <c r="NXT242" s="119"/>
      <c r="NXU242" s="119"/>
      <c r="NXV242" s="119"/>
      <c r="NXW242" s="119"/>
      <c r="NXX242" s="119"/>
      <c r="NXY242" s="119"/>
      <c r="NXZ242" s="119"/>
      <c r="NYA242" s="119"/>
      <c r="NYB242" s="119"/>
      <c r="NYC242" s="119"/>
      <c r="NYD242" s="119"/>
      <c r="NYE242" s="119"/>
      <c r="NYF242" s="119"/>
      <c r="NYG242" s="119"/>
      <c r="NYH242" s="119"/>
      <c r="NYI242" s="119"/>
      <c r="NYJ242" s="119"/>
      <c r="NYK242" s="119"/>
      <c r="NYL242" s="119"/>
      <c r="NYM242" s="119"/>
      <c r="NYN242" s="119"/>
      <c r="NYO242" s="119"/>
      <c r="NYP242" s="119"/>
      <c r="NYQ242" s="119"/>
      <c r="NYR242" s="119"/>
      <c r="NYS242" s="119"/>
      <c r="NYT242" s="119"/>
      <c r="NYU242" s="119"/>
      <c r="NYV242" s="119"/>
      <c r="NYW242" s="119"/>
      <c r="NYX242" s="119"/>
      <c r="NYY242" s="119"/>
      <c r="NYZ242" s="119"/>
      <c r="NZA242" s="119"/>
      <c r="NZB242" s="119"/>
      <c r="NZC242" s="119"/>
      <c r="NZD242" s="119"/>
      <c r="NZE242" s="119"/>
      <c r="NZF242" s="119"/>
      <c r="NZG242" s="119"/>
      <c r="NZH242" s="119"/>
      <c r="NZI242" s="119"/>
      <c r="NZJ242" s="119"/>
      <c r="NZK242" s="119"/>
      <c r="NZL242" s="119"/>
      <c r="NZM242" s="119"/>
      <c r="NZN242" s="119"/>
      <c r="NZO242" s="119"/>
      <c r="NZP242" s="119"/>
      <c r="NZQ242" s="119"/>
      <c r="NZR242" s="119"/>
      <c r="NZS242" s="119"/>
      <c r="NZT242" s="119"/>
      <c r="NZU242" s="119"/>
      <c r="NZV242" s="119"/>
      <c r="NZW242" s="119"/>
      <c r="NZX242" s="119"/>
      <c r="NZY242" s="119"/>
      <c r="NZZ242" s="119"/>
      <c r="OAA242" s="119"/>
      <c r="OAB242" s="119"/>
      <c r="OAC242" s="119"/>
      <c r="OAD242" s="119"/>
      <c r="OAE242" s="119"/>
      <c r="OAF242" s="119"/>
      <c r="OAG242" s="119"/>
      <c r="OAH242" s="119"/>
      <c r="OAI242" s="119"/>
      <c r="OAJ242" s="119"/>
      <c r="OAK242" s="119"/>
      <c r="OAL242" s="119"/>
      <c r="OAM242" s="119"/>
      <c r="OAN242" s="119"/>
      <c r="OAO242" s="119"/>
      <c r="OAP242" s="119"/>
      <c r="OAQ242" s="119"/>
      <c r="OAR242" s="119"/>
      <c r="OAS242" s="119"/>
      <c r="OAT242" s="119"/>
      <c r="OAU242" s="119"/>
      <c r="OAV242" s="119"/>
      <c r="OAW242" s="119"/>
      <c r="OAX242" s="119"/>
      <c r="OAY242" s="119"/>
      <c r="OAZ242" s="119"/>
      <c r="OBA242" s="119"/>
      <c r="OBB242" s="119"/>
      <c r="OBC242" s="119"/>
      <c r="OBD242" s="119"/>
      <c r="OBE242" s="119"/>
      <c r="OBF242" s="119"/>
      <c r="OBG242" s="119"/>
      <c r="OBH242" s="119"/>
      <c r="OBI242" s="119"/>
      <c r="OBJ242" s="119"/>
      <c r="OBK242" s="119"/>
      <c r="OBL242" s="119"/>
      <c r="OBM242" s="119"/>
      <c r="OBN242" s="119"/>
      <c r="OBO242" s="119"/>
      <c r="OBP242" s="119"/>
      <c r="OBQ242" s="119"/>
      <c r="OBR242" s="119"/>
      <c r="OBS242" s="119"/>
      <c r="OBT242" s="119"/>
      <c r="OBU242" s="119"/>
      <c r="OBV242" s="119"/>
      <c r="OBW242" s="119"/>
      <c r="OBX242" s="119"/>
      <c r="OBY242" s="119"/>
      <c r="OBZ242" s="119"/>
      <c r="OCA242" s="119"/>
      <c r="OCB242" s="119"/>
      <c r="OCC242" s="119"/>
      <c r="OCD242" s="119"/>
      <c r="OCE242" s="119"/>
      <c r="OCF242" s="119"/>
      <c r="OCG242" s="119"/>
      <c r="OCH242" s="119"/>
      <c r="OCI242" s="119"/>
      <c r="OCJ242" s="119"/>
      <c r="OCK242" s="119"/>
      <c r="OCL242" s="119"/>
      <c r="OCM242" s="119"/>
      <c r="OCN242" s="119"/>
      <c r="OCO242" s="119"/>
      <c r="OCP242" s="119"/>
      <c r="OCQ242" s="119"/>
      <c r="OCR242" s="119"/>
      <c r="OCS242" s="119"/>
      <c r="OCT242" s="119"/>
      <c r="OCU242" s="119"/>
      <c r="OCV242" s="119"/>
      <c r="OCW242" s="119"/>
      <c r="OCX242" s="119"/>
      <c r="OCY242" s="119"/>
      <c r="OCZ242" s="119"/>
      <c r="ODA242" s="119"/>
      <c r="ODB242" s="119"/>
      <c r="ODC242" s="119"/>
      <c r="ODD242" s="119"/>
      <c r="ODE242" s="119"/>
      <c r="ODF242" s="119"/>
      <c r="ODG242" s="119"/>
      <c r="ODH242" s="119"/>
      <c r="ODI242" s="119"/>
      <c r="ODJ242" s="119"/>
      <c r="ODK242" s="119"/>
      <c r="ODL242" s="119"/>
      <c r="ODM242" s="119"/>
      <c r="ODN242" s="119"/>
      <c r="ODO242" s="119"/>
      <c r="ODP242" s="119"/>
      <c r="ODQ242" s="119"/>
      <c r="ODR242" s="119"/>
      <c r="ODS242" s="119"/>
      <c r="ODT242" s="119"/>
      <c r="ODU242" s="119"/>
      <c r="ODV242" s="119"/>
      <c r="ODW242" s="119"/>
      <c r="ODX242" s="119"/>
      <c r="ODY242" s="119"/>
      <c r="ODZ242" s="119"/>
      <c r="OEA242" s="119"/>
      <c r="OEB242" s="119"/>
      <c r="OEC242" s="119"/>
      <c r="OED242" s="119"/>
      <c r="OEE242" s="119"/>
      <c r="OEF242" s="119"/>
      <c r="OEG242" s="119"/>
      <c r="OEH242" s="119"/>
      <c r="OEI242" s="119"/>
      <c r="OEJ242" s="119"/>
      <c r="OEK242" s="119"/>
      <c r="OEL242" s="119"/>
      <c r="OEM242" s="119"/>
      <c r="OEN242" s="119"/>
      <c r="OEO242" s="119"/>
      <c r="OEP242" s="119"/>
      <c r="OEQ242" s="119"/>
      <c r="OER242" s="119"/>
      <c r="OES242" s="119"/>
      <c r="OET242" s="119"/>
      <c r="OEU242" s="119"/>
      <c r="OEV242" s="119"/>
      <c r="OEW242" s="119"/>
      <c r="OEX242" s="119"/>
      <c r="OEY242" s="119"/>
      <c r="OEZ242" s="119"/>
      <c r="OFA242" s="119"/>
      <c r="OFB242" s="119"/>
      <c r="OFC242" s="119"/>
      <c r="OFD242" s="119"/>
      <c r="OFE242" s="119"/>
      <c r="OFF242" s="119"/>
      <c r="OFG242" s="119"/>
      <c r="OFH242" s="119"/>
      <c r="OFI242" s="119"/>
      <c r="OFJ242" s="119"/>
      <c r="OFK242" s="119"/>
      <c r="OFL242" s="119"/>
      <c r="OFM242" s="119"/>
      <c r="OFN242" s="119"/>
      <c r="OFO242" s="119"/>
      <c r="OFP242" s="119"/>
      <c r="OFQ242" s="119"/>
      <c r="OFR242" s="119"/>
      <c r="OFS242" s="119"/>
      <c r="OFT242" s="119"/>
      <c r="OFU242" s="119"/>
      <c r="OFV242" s="119"/>
      <c r="OFW242" s="119"/>
      <c r="OFX242" s="119"/>
      <c r="OFY242" s="119"/>
      <c r="OFZ242" s="119"/>
      <c r="OGA242" s="119"/>
      <c r="OGB242" s="119"/>
      <c r="OGC242" s="119"/>
      <c r="OGD242" s="119"/>
      <c r="OGE242" s="119"/>
      <c r="OGF242" s="119"/>
      <c r="OGG242" s="119"/>
      <c r="OGH242" s="119"/>
      <c r="OGI242" s="119"/>
      <c r="OGJ242" s="119"/>
      <c r="OGK242" s="119"/>
      <c r="OGL242" s="119"/>
      <c r="OGM242" s="119"/>
      <c r="OGN242" s="119"/>
      <c r="OGO242" s="119"/>
      <c r="OGP242" s="119"/>
      <c r="OGQ242" s="119"/>
      <c r="OGR242" s="119"/>
      <c r="OGS242" s="119"/>
      <c r="OGT242" s="119"/>
      <c r="OGU242" s="119"/>
      <c r="OGV242" s="119"/>
      <c r="OGW242" s="119"/>
      <c r="OGX242" s="119"/>
      <c r="OGY242" s="119"/>
      <c r="OGZ242" s="119"/>
      <c r="OHA242" s="119"/>
      <c r="OHB242" s="119"/>
      <c r="OHC242" s="119"/>
      <c r="OHD242" s="119"/>
      <c r="OHE242" s="119"/>
      <c r="OHF242" s="119"/>
      <c r="OHG242" s="119"/>
      <c r="OHH242" s="119"/>
      <c r="OHI242" s="119"/>
      <c r="OHJ242" s="119"/>
      <c r="OHK242" s="119"/>
      <c r="OHL242" s="119"/>
      <c r="OHM242" s="119"/>
      <c r="OHN242" s="119"/>
      <c r="OHO242" s="119"/>
      <c r="OHP242" s="119"/>
      <c r="OHQ242" s="119"/>
      <c r="OHR242" s="119"/>
      <c r="OHS242" s="119"/>
      <c r="OHT242" s="119"/>
      <c r="OHU242" s="119"/>
      <c r="OHV242" s="119"/>
      <c r="OHW242" s="119"/>
      <c r="OHX242" s="119"/>
      <c r="OHY242" s="119"/>
      <c r="OHZ242" s="119"/>
      <c r="OIA242" s="119"/>
      <c r="OIB242" s="119"/>
      <c r="OIC242" s="119"/>
      <c r="OID242" s="119"/>
      <c r="OIE242" s="119"/>
      <c r="OIF242" s="119"/>
      <c r="OIG242" s="119"/>
      <c r="OIH242" s="119"/>
      <c r="OII242" s="119"/>
      <c r="OIJ242" s="119"/>
      <c r="OIK242" s="119"/>
      <c r="OIL242" s="119"/>
      <c r="OIM242" s="119"/>
      <c r="OIN242" s="119"/>
      <c r="OIO242" s="119"/>
      <c r="OIP242" s="119"/>
      <c r="OIQ242" s="119"/>
      <c r="OIR242" s="119"/>
      <c r="OIS242" s="119"/>
      <c r="OIT242" s="119"/>
      <c r="OIU242" s="119"/>
      <c r="OIV242" s="119"/>
      <c r="OIW242" s="119"/>
      <c r="OIX242" s="119"/>
      <c r="OIY242" s="119"/>
      <c r="OIZ242" s="119"/>
      <c r="OJA242" s="119"/>
      <c r="OJB242" s="119"/>
      <c r="OJC242" s="119"/>
      <c r="OJD242" s="119"/>
      <c r="OJE242" s="119"/>
      <c r="OJF242" s="119"/>
      <c r="OJG242" s="119"/>
      <c r="OJH242" s="119"/>
      <c r="OJI242" s="119"/>
      <c r="OJJ242" s="119"/>
      <c r="OJK242" s="119"/>
      <c r="OJL242" s="119"/>
      <c r="OJM242" s="119"/>
      <c r="OJN242" s="119"/>
      <c r="OJO242" s="119"/>
      <c r="OJP242" s="119"/>
      <c r="OJQ242" s="119"/>
      <c r="OJR242" s="119"/>
      <c r="OJS242" s="119"/>
      <c r="OJT242" s="119"/>
      <c r="OJU242" s="119"/>
      <c r="OJV242" s="119"/>
      <c r="OJW242" s="119"/>
      <c r="OJX242" s="119"/>
      <c r="OJY242" s="119"/>
      <c r="OJZ242" s="119"/>
      <c r="OKA242" s="119"/>
      <c r="OKB242" s="119"/>
      <c r="OKC242" s="119"/>
      <c r="OKD242" s="119"/>
      <c r="OKE242" s="119"/>
      <c r="OKF242" s="119"/>
      <c r="OKG242" s="119"/>
      <c r="OKH242" s="119"/>
      <c r="OKI242" s="119"/>
      <c r="OKJ242" s="119"/>
      <c r="OKK242" s="119"/>
      <c r="OKL242" s="119"/>
      <c r="OKM242" s="119"/>
      <c r="OKN242" s="119"/>
      <c r="OKO242" s="119"/>
      <c r="OKP242" s="119"/>
      <c r="OKQ242" s="119"/>
      <c r="OKR242" s="119"/>
      <c r="OKS242" s="119"/>
      <c r="OKT242" s="119"/>
      <c r="OKU242" s="119"/>
      <c r="OKV242" s="119"/>
      <c r="OKW242" s="119"/>
      <c r="OKX242" s="119"/>
      <c r="OKY242" s="119"/>
      <c r="OKZ242" s="119"/>
      <c r="OLA242" s="119"/>
      <c r="OLB242" s="119"/>
      <c r="OLC242" s="119"/>
      <c r="OLD242" s="119"/>
      <c r="OLE242" s="119"/>
      <c r="OLF242" s="119"/>
      <c r="OLG242" s="119"/>
      <c r="OLH242" s="119"/>
      <c r="OLI242" s="119"/>
      <c r="OLJ242" s="119"/>
      <c r="OLK242" s="119"/>
      <c r="OLL242" s="119"/>
      <c r="OLM242" s="119"/>
      <c r="OLN242" s="119"/>
      <c r="OLO242" s="119"/>
      <c r="OLP242" s="119"/>
      <c r="OLQ242" s="119"/>
      <c r="OLR242" s="119"/>
      <c r="OLS242" s="119"/>
      <c r="OLT242" s="119"/>
      <c r="OLU242" s="119"/>
      <c r="OLV242" s="119"/>
      <c r="OLW242" s="119"/>
      <c r="OLX242" s="119"/>
      <c r="OLY242" s="119"/>
      <c r="OLZ242" s="119"/>
      <c r="OMA242" s="119"/>
      <c r="OMB242" s="119"/>
      <c r="OMC242" s="119"/>
      <c r="OMD242" s="119"/>
      <c r="OME242" s="119"/>
      <c r="OMF242" s="119"/>
      <c r="OMG242" s="119"/>
      <c r="OMH242" s="119"/>
      <c r="OMI242" s="119"/>
      <c r="OMJ242" s="119"/>
      <c r="OMK242" s="119"/>
      <c r="OML242" s="119"/>
      <c r="OMM242" s="119"/>
      <c r="OMN242" s="119"/>
      <c r="OMO242" s="119"/>
      <c r="OMP242" s="119"/>
      <c r="OMQ242" s="119"/>
      <c r="OMR242" s="119"/>
      <c r="OMS242" s="119"/>
      <c r="OMT242" s="119"/>
      <c r="OMU242" s="119"/>
      <c r="OMV242" s="119"/>
      <c r="OMW242" s="119"/>
      <c r="OMX242" s="119"/>
      <c r="OMY242" s="119"/>
      <c r="OMZ242" s="119"/>
      <c r="ONA242" s="119"/>
      <c r="ONB242" s="119"/>
      <c r="ONC242" s="119"/>
      <c r="OND242" s="119"/>
      <c r="ONE242" s="119"/>
      <c r="ONF242" s="119"/>
      <c r="ONG242" s="119"/>
      <c r="ONH242" s="119"/>
      <c r="ONI242" s="119"/>
      <c r="ONJ242" s="119"/>
      <c r="ONK242" s="119"/>
      <c r="ONL242" s="119"/>
      <c r="ONM242" s="119"/>
      <c r="ONN242" s="119"/>
      <c r="ONO242" s="119"/>
      <c r="ONP242" s="119"/>
      <c r="ONQ242" s="119"/>
      <c r="ONR242" s="119"/>
      <c r="ONS242" s="119"/>
      <c r="ONT242" s="119"/>
      <c r="ONU242" s="119"/>
      <c r="ONV242" s="119"/>
      <c r="ONW242" s="119"/>
      <c r="ONX242" s="119"/>
      <c r="ONY242" s="119"/>
      <c r="ONZ242" s="119"/>
      <c r="OOA242" s="119"/>
      <c r="OOB242" s="119"/>
      <c r="OOC242" s="119"/>
      <c r="OOD242" s="119"/>
      <c r="OOE242" s="119"/>
      <c r="OOF242" s="119"/>
      <c r="OOG242" s="119"/>
      <c r="OOH242" s="119"/>
      <c r="OOI242" s="119"/>
      <c r="OOJ242" s="119"/>
      <c r="OOK242" s="119"/>
      <c r="OOL242" s="119"/>
      <c r="OOM242" s="119"/>
      <c r="OON242" s="119"/>
      <c r="OOO242" s="119"/>
      <c r="OOP242" s="119"/>
      <c r="OOQ242" s="119"/>
      <c r="OOR242" s="119"/>
      <c r="OOS242" s="119"/>
      <c r="OOT242" s="119"/>
      <c r="OOU242" s="119"/>
      <c r="OOV242" s="119"/>
      <c r="OOW242" s="119"/>
      <c r="OOX242" s="119"/>
      <c r="OOY242" s="119"/>
      <c r="OOZ242" s="119"/>
      <c r="OPA242" s="119"/>
      <c r="OPB242" s="119"/>
      <c r="OPC242" s="119"/>
      <c r="OPD242" s="119"/>
      <c r="OPE242" s="119"/>
      <c r="OPF242" s="119"/>
      <c r="OPG242" s="119"/>
      <c r="OPH242" s="119"/>
      <c r="OPI242" s="119"/>
      <c r="OPJ242" s="119"/>
      <c r="OPK242" s="119"/>
      <c r="OPL242" s="119"/>
      <c r="OPM242" s="119"/>
      <c r="OPN242" s="119"/>
      <c r="OPO242" s="119"/>
      <c r="OPP242" s="119"/>
      <c r="OPQ242" s="119"/>
      <c r="OPR242" s="119"/>
      <c r="OPS242" s="119"/>
      <c r="OPT242" s="119"/>
      <c r="OPU242" s="119"/>
      <c r="OPV242" s="119"/>
      <c r="OPW242" s="119"/>
      <c r="OPX242" s="119"/>
      <c r="OPY242" s="119"/>
      <c r="OPZ242" s="119"/>
      <c r="OQA242" s="119"/>
      <c r="OQB242" s="119"/>
      <c r="OQC242" s="119"/>
      <c r="OQD242" s="119"/>
      <c r="OQE242" s="119"/>
      <c r="OQF242" s="119"/>
      <c r="OQG242" s="119"/>
      <c r="OQH242" s="119"/>
      <c r="OQI242" s="119"/>
      <c r="OQJ242" s="119"/>
    </row>
    <row r="243" spans="1:64 6929:7463 9892:10592" s="117" customFormat="1" ht="40.200000000000003" customHeight="1" x14ac:dyDescent="0.25">
      <c r="A243" s="271">
        <v>233</v>
      </c>
      <c r="B243" s="303" t="s">
        <v>1886</v>
      </c>
      <c r="C243" s="111" t="s">
        <v>475</v>
      </c>
      <c r="D243" s="111" t="s">
        <v>476</v>
      </c>
      <c r="E243" s="113" t="s">
        <v>1151</v>
      </c>
      <c r="F243" s="113" t="s">
        <v>1152</v>
      </c>
      <c r="G243" s="113" t="s">
        <v>1153</v>
      </c>
      <c r="H243" s="113" t="s">
        <v>724</v>
      </c>
      <c r="I243" s="113" t="s">
        <v>916</v>
      </c>
      <c r="J243" s="113" t="s">
        <v>1155</v>
      </c>
      <c r="K243" s="113" t="s">
        <v>234</v>
      </c>
      <c r="L243" s="114" t="s">
        <v>778</v>
      </c>
      <c r="M243" s="113" t="s">
        <v>779</v>
      </c>
      <c r="N243" s="113" t="s">
        <v>631</v>
      </c>
      <c r="O243" s="114" t="s">
        <v>773</v>
      </c>
      <c r="P243" s="113" t="s">
        <v>633</v>
      </c>
      <c r="Q243" s="111">
        <v>2</v>
      </c>
      <c r="R243" s="111">
        <v>1</v>
      </c>
      <c r="S243" s="188">
        <f t="shared" si="24"/>
        <v>2</v>
      </c>
      <c r="T243" s="188" t="str">
        <f t="shared" si="20"/>
        <v>Bajo</v>
      </c>
      <c r="U243" s="111">
        <v>60</v>
      </c>
      <c r="V243" s="188">
        <f t="shared" si="17"/>
        <v>120</v>
      </c>
      <c r="W243" s="188" t="str">
        <f t="shared" si="25"/>
        <v>III</v>
      </c>
      <c r="X243" s="188" t="str">
        <f t="shared" si="18"/>
        <v>Aceptable</v>
      </c>
      <c r="Y243" s="111">
        <v>1</v>
      </c>
      <c r="Z243" s="111" t="s">
        <v>780</v>
      </c>
      <c r="AA243" s="111" t="s">
        <v>500</v>
      </c>
      <c r="AB243" s="115" t="s">
        <v>491</v>
      </c>
      <c r="AC243" s="111" t="s">
        <v>497</v>
      </c>
      <c r="AD243" s="111" t="s">
        <v>497</v>
      </c>
      <c r="AE243" s="111" t="s">
        <v>497</v>
      </c>
      <c r="AF243" s="304" t="s">
        <v>497</v>
      </c>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JFM243" s="118"/>
      <c r="JFN243" s="118"/>
      <c r="JFO243" s="118"/>
      <c r="JFP243" s="118"/>
      <c r="JFQ243" s="118"/>
      <c r="JFR243" s="118"/>
      <c r="JFS243" s="118"/>
      <c r="JFT243" s="118"/>
      <c r="JFU243" s="118"/>
      <c r="JFV243" s="118"/>
      <c r="JFW243" s="118"/>
      <c r="JFX243" s="118"/>
      <c r="JFY243" s="118"/>
      <c r="JFZ243" s="118"/>
      <c r="JGA243" s="118"/>
      <c r="JGB243" s="118"/>
      <c r="JGC243" s="118"/>
      <c r="JGD243" s="118"/>
      <c r="JGE243" s="118"/>
      <c r="JGF243" s="118"/>
      <c r="JGG243" s="118"/>
      <c r="JGH243" s="118"/>
      <c r="JGI243" s="118"/>
      <c r="JGJ243" s="118"/>
      <c r="JGK243" s="118"/>
      <c r="JGL243" s="118"/>
      <c r="JGM243" s="118"/>
      <c r="JGN243" s="118"/>
      <c r="JGO243" s="118"/>
      <c r="JGP243" s="118"/>
      <c r="JGQ243" s="118"/>
      <c r="JGR243" s="118"/>
      <c r="JGS243" s="118"/>
      <c r="JGT243" s="118"/>
      <c r="JGU243" s="118"/>
      <c r="JGV243" s="118"/>
      <c r="JGW243" s="118"/>
      <c r="JGX243" s="118"/>
      <c r="JGY243" s="118"/>
      <c r="JGZ243" s="118"/>
      <c r="JHA243" s="118"/>
      <c r="JHB243" s="118"/>
      <c r="JHC243" s="118"/>
      <c r="JHD243" s="118"/>
      <c r="JHE243" s="118"/>
      <c r="JHF243" s="118"/>
      <c r="JHG243" s="118"/>
      <c r="JHH243" s="118"/>
      <c r="JHI243" s="118"/>
      <c r="JHJ243" s="118"/>
      <c r="JHK243" s="118"/>
      <c r="JHL243" s="118"/>
      <c r="JHM243" s="118"/>
      <c r="JHN243" s="118"/>
      <c r="JHO243" s="118"/>
      <c r="JHP243" s="118"/>
      <c r="JHQ243" s="118"/>
      <c r="JHR243" s="118"/>
      <c r="JHS243" s="118"/>
      <c r="JHT243" s="118"/>
      <c r="JHU243" s="118"/>
      <c r="JHV243" s="118"/>
      <c r="JHW243" s="118"/>
      <c r="JHX243" s="118"/>
      <c r="JHY243" s="118"/>
      <c r="JHZ243" s="118"/>
      <c r="JIA243" s="118"/>
      <c r="JIB243" s="118"/>
      <c r="JIC243" s="118"/>
      <c r="JID243" s="118"/>
      <c r="JIE243" s="118"/>
      <c r="JIF243" s="118"/>
      <c r="JIG243" s="118"/>
      <c r="JIH243" s="118"/>
      <c r="JII243" s="118"/>
      <c r="JIJ243" s="118"/>
      <c r="JIK243" s="118"/>
      <c r="JIL243" s="118"/>
      <c r="JIM243" s="118"/>
      <c r="JIN243" s="118"/>
      <c r="JIO243" s="118"/>
      <c r="JIP243" s="118"/>
      <c r="JIQ243" s="118"/>
      <c r="JIR243" s="118"/>
      <c r="JIS243" s="118"/>
      <c r="JIT243" s="118"/>
      <c r="JIU243" s="118"/>
      <c r="JIV243" s="118"/>
      <c r="JIW243" s="118"/>
      <c r="JIX243" s="118"/>
      <c r="JIY243" s="118"/>
      <c r="JIZ243" s="118"/>
      <c r="JJA243" s="118"/>
      <c r="JJB243" s="118"/>
      <c r="JJC243" s="118"/>
      <c r="JJD243" s="118"/>
      <c r="JJE243" s="118"/>
      <c r="JJF243" s="118"/>
      <c r="JJG243" s="118"/>
      <c r="JJH243" s="118"/>
      <c r="JJI243" s="118"/>
      <c r="JJJ243" s="118"/>
      <c r="JJK243" s="118"/>
      <c r="JJL243" s="118"/>
      <c r="JJM243" s="118"/>
      <c r="JJN243" s="118"/>
      <c r="JJO243" s="118"/>
      <c r="JJP243" s="118"/>
      <c r="JJQ243" s="118"/>
      <c r="JJR243" s="118"/>
      <c r="JJS243" s="118"/>
      <c r="JJT243" s="118"/>
      <c r="JJU243" s="118"/>
      <c r="JJV243" s="118"/>
      <c r="JJW243" s="118"/>
      <c r="JJX243" s="118"/>
      <c r="JJY243" s="118"/>
      <c r="JJZ243" s="118"/>
      <c r="JKA243" s="118"/>
      <c r="JKB243" s="118"/>
      <c r="JKC243" s="118"/>
      <c r="JKD243" s="118"/>
      <c r="JKE243" s="118"/>
      <c r="JKF243" s="118"/>
      <c r="JKG243" s="118"/>
      <c r="JKH243" s="118"/>
      <c r="JKI243" s="118"/>
      <c r="JKJ243" s="118"/>
      <c r="JKK243" s="118"/>
      <c r="JKL243" s="118"/>
      <c r="JKM243" s="118"/>
      <c r="JKN243" s="118"/>
      <c r="JKO243" s="118"/>
      <c r="JKP243" s="118"/>
      <c r="JKQ243" s="118"/>
      <c r="JKR243" s="118"/>
      <c r="JKS243" s="118"/>
      <c r="JKT243" s="118"/>
      <c r="JKU243" s="118"/>
      <c r="JKV243" s="118"/>
      <c r="JKW243" s="118"/>
      <c r="JKX243" s="118"/>
      <c r="JKY243" s="118"/>
      <c r="JKZ243" s="118"/>
      <c r="JLA243" s="118"/>
      <c r="JLB243" s="118"/>
      <c r="JLC243" s="118"/>
      <c r="JLD243" s="118"/>
      <c r="JLE243" s="118"/>
      <c r="JLF243" s="118"/>
      <c r="JLG243" s="118"/>
      <c r="JLH243" s="118"/>
      <c r="JLI243" s="118"/>
      <c r="JLJ243" s="118"/>
      <c r="JLK243" s="118"/>
      <c r="JLL243" s="118"/>
      <c r="JLM243" s="118"/>
      <c r="JLN243" s="118"/>
      <c r="JLO243" s="118"/>
      <c r="JLP243" s="118"/>
      <c r="JLQ243" s="118"/>
      <c r="JLR243" s="118"/>
      <c r="JLS243" s="118"/>
      <c r="JLT243" s="118"/>
      <c r="JLU243" s="118"/>
      <c r="JLV243" s="118"/>
      <c r="JLW243" s="118"/>
      <c r="JLX243" s="118"/>
      <c r="JLY243" s="118"/>
      <c r="JLZ243" s="118"/>
      <c r="JMA243" s="118"/>
      <c r="JMB243" s="118"/>
      <c r="JMC243" s="118"/>
      <c r="JMD243" s="118"/>
      <c r="JME243" s="118"/>
      <c r="JMF243" s="118"/>
      <c r="JMG243" s="118"/>
      <c r="JMH243" s="118"/>
      <c r="JMI243" s="118"/>
      <c r="JMJ243" s="118"/>
      <c r="JMK243" s="118"/>
      <c r="JML243" s="118"/>
      <c r="JMM243" s="118"/>
      <c r="JMN243" s="118"/>
      <c r="JMO243" s="118"/>
      <c r="JMP243" s="118"/>
      <c r="JMQ243" s="118"/>
      <c r="JMR243" s="118"/>
      <c r="JMS243" s="118"/>
      <c r="JMT243" s="118"/>
      <c r="JMU243" s="118"/>
      <c r="JMV243" s="118"/>
      <c r="JMW243" s="118"/>
      <c r="JMX243" s="118"/>
      <c r="JMY243" s="118"/>
      <c r="JMZ243" s="118"/>
      <c r="JNA243" s="118"/>
      <c r="JNB243" s="118"/>
      <c r="JNC243" s="118"/>
      <c r="JND243" s="118"/>
      <c r="JNE243" s="118"/>
      <c r="JNF243" s="118"/>
      <c r="JNG243" s="118"/>
      <c r="JNH243" s="118"/>
      <c r="JNI243" s="118"/>
      <c r="JNJ243" s="118"/>
      <c r="JNK243" s="118"/>
      <c r="JNL243" s="118"/>
      <c r="JNM243" s="118"/>
      <c r="JNN243" s="118"/>
      <c r="JNO243" s="118"/>
      <c r="JNP243" s="118"/>
      <c r="JNQ243" s="118"/>
      <c r="JNR243" s="118"/>
      <c r="JNS243" s="118"/>
      <c r="JNT243" s="118"/>
      <c r="JNU243" s="118"/>
      <c r="JNV243" s="118"/>
      <c r="JNW243" s="118"/>
      <c r="JNX243" s="118"/>
      <c r="JNY243" s="118"/>
      <c r="JNZ243" s="118"/>
      <c r="JOA243" s="118"/>
      <c r="JOB243" s="118"/>
      <c r="JOC243" s="118"/>
      <c r="JOD243" s="118"/>
      <c r="JOE243" s="118"/>
      <c r="JOF243" s="118"/>
      <c r="JOG243" s="118"/>
      <c r="JOH243" s="118"/>
      <c r="JOI243" s="118"/>
      <c r="JOJ243" s="118"/>
      <c r="JOK243" s="118"/>
      <c r="JOL243" s="118"/>
      <c r="JOM243" s="118"/>
      <c r="JON243" s="118"/>
      <c r="JOO243" s="118"/>
      <c r="JOP243" s="118"/>
      <c r="JOQ243" s="118"/>
      <c r="JOR243" s="118"/>
      <c r="JOS243" s="118"/>
      <c r="JOT243" s="118"/>
      <c r="JOU243" s="118"/>
      <c r="JOV243" s="118"/>
      <c r="JOW243" s="118"/>
      <c r="JOX243" s="118"/>
      <c r="JOY243" s="118"/>
      <c r="JOZ243" s="118"/>
      <c r="JPA243" s="118"/>
      <c r="JPB243" s="118"/>
      <c r="JPC243" s="118"/>
      <c r="JPD243" s="118"/>
      <c r="JPE243" s="118"/>
      <c r="JPF243" s="118"/>
      <c r="JPG243" s="118"/>
      <c r="JPH243" s="118"/>
      <c r="JPI243" s="118"/>
      <c r="JPJ243" s="118"/>
      <c r="JPK243" s="118"/>
      <c r="JPL243" s="118"/>
      <c r="JPM243" s="118"/>
      <c r="JPN243" s="118"/>
      <c r="JPO243" s="118"/>
      <c r="JPP243" s="118"/>
      <c r="JPQ243" s="118"/>
      <c r="JPR243" s="118"/>
      <c r="JPS243" s="118"/>
      <c r="JPT243" s="118"/>
      <c r="JPU243" s="118"/>
      <c r="JPV243" s="118"/>
      <c r="JPW243" s="118"/>
      <c r="JPX243" s="118"/>
      <c r="JPY243" s="118"/>
      <c r="JPZ243" s="118"/>
      <c r="JQA243" s="118"/>
      <c r="JQB243" s="118"/>
      <c r="JQC243" s="118"/>
      <c r="JQD243" s="118"/>
      <c r="JQE243" s="118"/>
      <c r="JQF243" s="118"/>
      <c r="JQG243" s="118"/>
      <c r="JQH243" s="118"/>
      <c r="JQI243" s="118"/>
      <c r="JQJ243" s="118"/>
      <c r="JQK243" s="118"/>
      <c r="JQL243" s="118"/>
      <c r="JQM243" s="118"/>
      <c r="JQN243" s="118"/>
      <c r="JQO243" s="118"/>
      <c r="JQP243" s="118"/>
      <c r="JQQ243" s="118"/>
      <c r="JQR243" s="118"/>
      <c r="JQS243" s="118"/>
      <c r="JQT243" s="118"/>
      <c r="JQU243" s="118"/>
      <c r="JQV243" s="118"/>
      <c r="JQW243" s="118"/>
      <c r="JQX243" s="118"/>
      <c r="JQY243" s="118"/>
      <c r="JQZ243" s="118"/>
      <c r="JRA243" s="118"/>
      <c r="JRB243" s="118"/>
      <c r="JRC243" s="118"/>
      <c r="JRD243" s="118"/>
      <c r="JRE243" s="118"/>
      <c r="JRF243" s="118"/>
      <c r="JRG243" s="118"/>
      <c r="JRH243" s="118"/>
      <c r="JRI243" s="118"/>
      <c r="JRJ243" s="118"/>
      <c r="JRK243" s="118"/>
      <c r="JRL243" s="118"/>
      <c r="JRM243" s="118"/>
      <c r="JRN243" s="118"/>
      <c r="JRO243" s="118"/>
      <c r="JRP243" s="118"/>
      <c r="JRQ243" s="118"/>
      <c r="JRR243" s="118"/>
      <c r="JRS243" s="118"/>
      <c r="JRT243" s="118"/>
      <c r="JRU243" s="118"/>
      <c r="JRV243" s="118"/>
      <c r="JRW243" s="118"/>
      <c r="JRX243" s="118"/>
      <c r="JRY243" s="118"/>
      <c r="JRZ243" s="118"/>
      <c r="JSA243" s="118"/>
      <c r="JSB243" s="118"/>
      <c r="JSC243" s="118"/>
      <c r="JSD243" s="118"/>
      <c r="JSE243" s="118"/>
      <c r="JSF243" s="118"/>
      <c r="JSG243" s="118"/>
      <c r="JSH243" s="118"/>
      <c r="JSI243" s="118"/>
      <c r="JSJ243" s="118"/>
      <c r="JSK243" s="118"/>
      <c r="JSL243" s="118"/>
      <c r="JSM243" s="118"/>
      <c r="JSN243" s="118"/>
      <c r="JSO243" s="118"/>
      <c r="JSP243" s="118"/>
      <c r="JSQ243" s="118"/>
      <c r="JSR243" s="118"/>
      <c r="JSS243" s="118"/>
      <c r="JST243" s="118"/>
      <c r="JSU243" s="118"/>
      <c r="JSV243" s="118"/>
      <c r="JSW243" s="118"/>
      <c r="JSX243" s="118"/>
      <c r="JSY243" s="118"/>
      <c r="JSZ243" s="118"/>
      <c r="JTA243" s="118"/>
      <c r="JTB243" s="118"/>
      <c r="JTC243" s="118"/>
      <c r="JTD243" s="118"/>
      <c r="JTE243" s="118"/>
      <c r="JTF243" s="118"/>
      <c r="JTG243" s="118"/>
      <c r="JTH243" s="118"/>
      <c r="JTI243" s="118"/>
      <c r="JTJ243" s="118"/>
      <c r="JTK243" s="118"/>
      <c r="JTL243" s="118"/>
      <c r="JTM243" s="118"/>
      <c r="JTN243" s="118"/>
      <c r="JTO243" s="118"/>
      <c r="JTP243" s="118"/>
      <c r="JTQ243" s="118"/>
      <c r="JTR243" s="118"/>
      <c r="JTS243" s="118"/>
      <c r="JTT243" s="118"/>
      <c r="JTU243" s="118"/>
      <c r="JTV243" s="118"/>
      <c r="JTW243" s="118"/>
      <c r="JTX243" s="118"/>
      <c r="JTY243" s="118"/>
      <c r="JTZ243" s="118"/>
      <c r="JUA243" s="118"/>
      <c r="JUB243" s="118"/>
      <c r="JUC243" s="118"/>
      <c r="JUD243" s="118"/>
      <c r="JUE243" s="118"/>
      <c r="JUF243" s="118"/>
      <c r="JUG243" s="118"/>
      <c r="JUH243" s="118"/>
      <c r="JUI243" s="118"/>
      <c r="JUJ243" s="118"/>
      <c r="JUK243" s="118"/>
      <c r="JUL243" s="118"/>
      <c r="JUM243" s="118"/>
      <c r="JUN243" s="118"/>
      <c r="JUO243" s="118"/>
      <c r="JUP243" s="118"/>
      <c r="JUQ243" s="118"/>
      <c r="JUR243" s="118"/>
      <c r="JUS243" s="118"/>
      <c r="JUT243" s="118"/>
      <c r="JUU243" s="118"/>
      <c r="JUV243" s="118"/>
      <c r="JUW243" s="118"/>
      <c r="JUX243" s="118"/>
      <c r="JUY243" s="118"/>
      <c r="JUZ243" s="118"/>
      <c r="JVA243" s="118"/>
      <c r="JVB243" s="118"/>
      <c r="JVC243" s="118"/>
      <c r="JVD243" s="118"/>
      <c r="JVE243" s="118"/>
      <c r="JVF243" s="118"/>
      <c r="JVG243" s="118"/>
      <c r="JVH243" s="118"/>
      <c r="JVI243" s="118"/>
      <c r="JVJ243" s="118"/>
      <c r="JVK243" s="118"/>
      <c r="JVL243" s="118"/>
      <c r="JVM243" s="118"/>
      <c r="JVN243" s="118"/>
      <c r="JVO243" s="118"/>
      <c r="JVP243" s="118"/>
      <c r="JVQ243" s="118"/>
      <c r="JVR243" s="118"/>
      <c r="JVS243" s="118"/>
      <c r="JVT243" s="118"/>
      <c r="JVU243" s="118"/>
      <c r="JVV243" s="118"/>
      <c r="JVW243" s="118"/>
      <c r="JVX243" s="118"/>
      <c r="JVY243" s="118"/>
      <c r="JVZ243" s="118"/>
      <c r="JWA243" s="118"/>
      <c r="JWB243" s="118"/>
      <c r="JWC243" s="118"/>
      <c r="JWD243" s="118"/>
      <c r="JWE243" s="118"/>
      <c r="JWF243" s="118"/>
      <c r="JWG243" s="118"/>
      <c r="JWH243" s="118"/>
      <c r="JWI243" s="118"/>
      <c r="JWJ243" s="118"/>
      <c r="JWK243" s="118"/>
      <c r="JWL243" s="118"/>
      <c r="JWM243" s="118"/>
      <c r="JWN243" s="118"/>
      <c r="JWO243" s="118"/>
      <c r="JWP243" s="118"/>
      <c r="JWQ243" s="118"/>
      <c r="JWR243" s="118"/>
      <c r="JWS243" s="118"/>
      <c r="JWT243" s="118"/>
      <c r="JWU243" s="118"/>
      <c r="JWV243" s="118"/>
      <c r="JWW243" s="118"/>
      <c r="JWX243" s="118"/>
      <c r="JWY243" s="118"/>
      <c r="JWZ243" s="118"/>
      <c r="JXA243" s="118"/>
      <c r="JXB243" s="118"/>
      <c r="JXC243" s="118"/>
      <c r="JXD243" s="118"/>
      <c r="JXE243" s="118"/>
      <c r="JXF243" s="118"/>
      <c r="JXG243" s="118"/>
      <c r="JXH243" s="118"/>
      <c r="JXI243" s="118"/>
      <c r="JXJ243" s="118"/>
      <c r="JXK243" s="118"/>
      <c r="JXL243" s="118"/>
      <c r="JXM243" s="118"/>
      <c r="JXN243" s="118"/>
      <c r="JXO243" s="118"/>
      <c r="JXP243" s="118"/>
      <c r="JXQ243" s="118"/>
      <c r="JXR243" s="118"/>
      <c r="JXS243" s="118"/>
      <c r="JXT243" s="118"/>
      <c r="JXU243" s="118"/>
      <c r="JXV243" s="118"/>
      <c r="JXW243" s="118"/>
      <c r="JXX243" s="118"/>
      <c r="JXY243" s="118"/>
      <c r="JXZ243" s="118"/>
      <c r="JYA243" s="118"/>
      <c r="JYB243" s="118"/>
      <c r="JYC243" s="118"/>
      <c r="JYD243" s="118"/>
      <c r="JYE243" s="118"/>
      <c r="JYF243" s="118"/>
      <c r="JYG243" s="118"/>
      <c r="JYH243" s="118"/>
      <c r="JYI243" s="118"/>
      <c r="JYJ243" s="118"/>
      <c r="JYK243" s="118"/>
      <c r="JYL243" s="118"/>
      <c r="JYM243" s="118"/>
      <c r="JYN243" s="118"/>
      <c r="JYO243" s="118"/>
      <c r="JYP243" s="118"/>
      <c r="JYQ243" s="118"/>
      <c r="JYR243" s="118"/>
      <c r="JYS243" s="118"/>
      <c r="JYT243" s="118"/>
      <c r="JYU243" s="118"/>
      <c r="JYV243" s="118"/>
      <c r="JYW243" s="118"/>
      <c r="JYX243" s="118"/>
      <c r="JYY243" s="118"/>
      <c r="JYZ243" s="118"/>
      <c r="JZA243" s="118"/>
      <c r="JZB243" s="118"/>
      <c r="JZC243" s="118"/>
      <c r="JZD243" s="118"/>
      <c r="JZE243" s="118"/>
      <c r="JZF243" s="118"/>
      <c r="JZG243" s="118"/>
      <c r="JZH243" s="118"/>
      <c r="JZI243" s="118"/>
      <c r="JZJ243" s="118"/>
      <c r="JZK243" s="118"/>
      <c r="JZL243" s="118"/>
      <c r="JZM243" s="118"/>
      <c r="JZN243" s="118"/>
      <c r="JZO243" s="118"/>
      <c r="JZP243" s="118"/>
      <c r="JZQ243" s="118"/>
      <c r="JZR243" s="118"/>
      <c r="JZS243" s="118"/>
      <c r="JZT243" s="118"/>
      <c r="JZU243" s="118"/>
      <c r="JZV243" s="118"/>
      <c r="JZW243" s="118"/>
      <c r="JZX243" s="118"/>
      <c r="JZY243" s="118"/>
      <c r="JZZ243" s="118"/>
      <c r="KAA243" s="118"/>
      <c r="NPL243" s="119"/>
      <c r="NPM243" s="119"/>
      <c r="NPN243" s="119"/>
      <c r="NPO243" s="119"/>
      <c r="NPP243" s="119"/>
      <c r="NPQ243" s="119"/>
      <c r="NPR243" s="119"/>
      <c r="NPS243" s="119"/>
      <c r="NPT243" s="119"/>
      <c r="NPU243" s="119"/>
      <c r="NPV243" s="119"/>
      <c r="NPW243" s="119"/>
      <c r="NPX243" s="119"/>
      <c r="NPY243" s="119"/>
      <c r="NPZ243" s="119"/>
      <c r="NQA243" s="119"/>
      <c r="NQB243" s="119"/>
      <c r="NQC243" s="119"/>
      <c r="NQD243" s="119"/>
      <c r="NQE243" s="119"/>
      <c r="NQF243" s="119"/>
      <c r="NQG243" s="119"/>
      <c r="NQH243" s="119"/>
      <c r="NQI243" s="119"/>
      <c r="NQJ243" s="119"/>
      <c r="NQK243" s="119"/>
      <c r="NQL243" s="119"/>
      <c r="NQM243" s="119"/>
      <c r="NQN243" s="119"/>
      <c r="NQO243" s="119"/>
      <c r="NQP243" s="119"/>
      <c r="NQQ243" s="119"/>
      <c r="NQR243" s="119"/>
      <c r="NQS243" s="119"/>
      <c r="NQT243" s="119"/>
      <c r="NQU243" s="119"/>
      <c r="NQV243" s="119"/>
      <c r="NQW243" s="119"/>
      <c r="NQX243" s="119"/>
      <c r="NQY243" s="119"/>
      <c r="NQZ243" s="119"/>
      <c r="NRA243" s="119"/>
      <c r="NRB243" s="119"/>
      <c r="NRC243" s="119"/>
      <c r="NRD243" s="119"/>
      <c r="NRE243" s="119"/>
      <c r="NRF243" s="119"/>
      <c r="NRG243" s="119"/>
      <c r="NRH243" s="119"/>
      <c r="NRI243" s="119"/>
      <c r="NRJ243" s="119"/>
      <c r="NRK243" s="119"/>
      <c r="NRL243" s="119"/>
      <c r="NRM243" s="119"/>
      <c r="NRN243" s="119"/>
      <c r="NRO243" s="119"/>
      <c r="NRP243" s="119"/>
      <c r="NRQ243" s="119"/>
      <c r="NRR243" s="119"/>
      <c r="NRS243" s="119"/>
      <c r="NRT243" s="119"/>
      <c r="NRU243" s="119"/>
      <c r="NRV243" s="119"/>
      <c r="NRW243" s="119"/>
      <c r="NRX243" s="119"/>
      <c r="NRY243" s="119"/>
      <c r="NRZ243" s="119"/>
      <c r="NSA243" s="119"/>
      <c r="NSB243" s="119"/>
      <c r="NSC243" s="119"/>
      <c r="NSD243" s="119"/>
      <c r="NSE243" s="119"/>
      <c r="NSF243" s="119"/>
      <c r="NSG243" s="119"/>
      <c r="NSH243" s="119"/>
      <c r="NSI243" s="119"/>
      <c r="NSJ243" s="119"/>
      <c r="NSK243" s="119"/>
      <c r="NSL243" s="119"/>
      <c r="NSM243" s="119"/>
      <c r="NSN243" s="119"/>
      <c r="NSO243" s="119"/>
      <c r="NSP243" s="119"/>
      <c r="NSQ243" s="119"/>
      <c r="NSR243" s="119"/>
      <c r="NSS243" s="119"/>
      <c r="NST243" s="119"/>
      <c r="NSU243" s="119"/>
      <c r="NSV243" s="119"/>
      <c r="NSW243" s="119"/>
      <c r="NSX243" s="119"/>
      <c r="NSY243" s="119"/>
      <c r="NSZ243" s="119"/>
      <c r="NTA243" s="119"/>
      <c r="NTB243" s="119"/>
      <c r="NTC243" s="119"/>
      <c r="NTD243" s="119"/>
      <c r="NTE243" s="119"/>
      <c r="NTF243" s="119"/>
      <c r="NTG243" s="119"/>
      <c r="NTH243" s="119"/>
      <c r="NTI243" s="119"/>
      <c r="NTJ243" s="119"/>
      <c r="NTK243" s="119"/>
      <c r="NTL243" s="119"/>
      <c r="NTM243" s="119"/>
      <c r="NTN243" s="119"/>
      <c r="NTO243" s="119"/>
      <c r="NTP243" s="119"/>
      <c r="NTQ243" s="119"/>
      <c r="NTR243" s="119"/>
      <c r="NTS243" s="119"/>
      <c r="NTT243" s="119"/>
      <c r="NTU243" s="119"/>
      <c r="NTV243" s="119"/>
      <c r="NTW243" s="119"/>
      <c r="NTX243" s="119"/>
      <c r="NTY243" s="119"/>
      <c r="NTZ243" s="119"/>
      <c r="NUA243" s="119"/>
      <c r="NUB243" s="119"/>
      <c r="NUC243" s="119"/>
      <c r="NUD243" s="119"/>
      <c r="NUE243" s="119"/>
      <c r="NUF243" s="119"/>
      <c r="NUG243" s="119"/>
      <c r="NUH243" s="119"/>
      <c r="NUI243" s="119"/>
      <c r="NUJ243" s="119"/>
      <c r="NUK243" s="119"/>
      <c r="NUL243" s="119"/>
      <c r="NUM243" s="119"/>
      <c r="NUN243" s="119"/>
      <c r="NUO243" s="119"/>
      <c r="NUP243" s="119"/>
      <c r="NUQ243" s="119"/>
      <c r="NUR243" s="119"/>
      <c r="NUS243" s="119"/>
      <c r="NUT243" s="119"/>
      <c r="NUU243" s="119"/>
      <c r="NUV243" s="119"/>
      <c r="NUW243" s="119"/>
      <c r="NUX243" s="119"/>
      <c r="NUY243" s="119"/>
      <c r="NUZ243" s="119"/>
      <c r="NVA243" s="119"/>
      <c r="NVB243" s="119"/>
      <c r="NVC243" s="119"/>
      <c r="NVD243" s="119"/>
      <c r="NVE243" s="119"/>
      <c r="NVF243" s="119"/>
      <c r="NVG243" s="119"/>
      <c r="NVH243" s="119"/>
      <c r="NVI243" s="119"/>
      <c r="NVJ243" s="119"/>
      <c r="NVK243" s="119"/>
      <c r="NVL243" s="119"/>
      <c r="NVM243" s="119"/>
      <c r="NVN243" s="119"/>
      <c r="NVO243" s="119"/>
      <c r="NVP243" s="119"/>
      <c r="NVQ243" s="119"/>
      <c r="NVR243" s="119"/>
      <c r="NVS243" s="119"/>
      <c r="NVT243" s="119"/>
      <c r="NVU243" s="119"/>
      <c r="NVV243" s="119"/>
      <c r="NVW243" s="119"/>
      <c r="NVX243" s="119"/>
      <c r="NVY243" s="119"/>
      <c r="NVZ243" s="119"/>
      <c r="NWA243" s="119"/>
      <c r="NWB243" s="119"/>
      <c r="NWC243" s="119"/>
      <c r="NWD243" s="119"/>
      <c r="NWE243" s="119"/>
      <c r="NWF243" s="119"/>
      <c r="NWG243" s="119"/>
      <c r="NWH243" s="119"/>
      <c r="NWI243" s="119"/>
      <c r="NWJ243" s="119"/>
      <c r="NWK243" s="119"/>
      <c r="NWL243" s="119"/>
      <c r="NWM243" s="119"/>
      <c r="NWN243" s="119"/>
      <c r="NWO243" s="119"/>
      <c r="NWP243" s="119"/>
      <c r="NWQ243" s="119"/>
      <c r="NWR243" s="119"/>
      <c r="NWS243" s="119"/>
      <c r="NWT243" s="119"/>
      <c r="NWU243" s="119"/>
      <c r="NWV243" s="119"/>
      <c r="NWW243" s="119"/>
      <c r="NWX243" s="119"/>
      <c r="NWY243" s="119"/>
      <c r="NWZ243" s="119"/>
      <c r="NXA243" s="119"/>
      <c r="NXB243" s="119"/>
      <c r="NXC243" s="119"/>
      <c r="NXD243" s="119"/>
      <c r="NXE243" s="119"/>
      <c r="NXF243" s="119"/>
      <c r="NXG243" s="119"/>
      <c r="NXH243" s="119"/>
      <c r="NXI243" s="119"/>
      <c r="NXJ243" s="119"/>
      <c r="NXK243" s="119"/>
      <c r="NXL243" s="119"/>
      <c r="NXM243" s="119"/>
      <c r="NXN243" s="119"/>
      <c r="NXO243" s="119"/>
      <c r="NXP243" s="119"/>
      <c r="NXQ243" s="119"/>
      <c r="NXR243" s="119"/>
      <c r="NXS243" s="119"/>
      <c r="NXT243" s="119"/>
      <c r="NXU243" s="119"/>
      <c r="NXV243" s="119"/>
      <c r="NXW243" s="119"/>
      <c r="NXX243" s="119"/>
      <c r="NXY243" s="119"/>
      <c r="NXZ243" s="119"/>
      <c r="NYA243" s="119"/>
      <c r="NYB243" s="119"/>
      <c r="NYC243" s="119"/>
      <c r="NYD243" s="119"/>
      <c r="NYE243" s="119"/>
      <c r="NYF243" s="119"/>
      <c r="NYG243" s="119"/>
      <c r="NYH243" s="119"/>
      <c r="NYI243" s="119"/>
      <c r="NYJ243" s="119"/>
      <c r="NYK243" s="119"/>
      <c r="NYL243" s="119"/>
      <c r="NYM243" s="119"/>
      <c r="NYN243" s="119"/>
      <c r="NYO243" s="119"/>
      <c r="NYP243" s="119"/>
      <c r="NYQ243" s="119"/>
      <c r="NYR243" s="119"/>
      <c r="NYS243" s="119"/>
      <c r="NYT243" s="119"/>
      <c r="NYU243" s="119"/>
      <c r="NYV243" s="119"/>
      <c r="NYW243" s="119"/>
      <c r="NYX243" s="119"/>
      <c r="NYY243" s="119"/>
      <c r="NYZ243" s="119"/>
      <c r="NZA243" s="119"/>
      <c r="NZB243" s="119"/>
      <c r="NZC243" s="119"/>
      <c r="NZD243" s="119"/>
      <c r="NZE243" s="119"/>
      <c r="NZF243" s="119"/>
      <c r="NZG243" s="119"/>
      <c r="NZH243" s="119"/>
      <c r="NZI243" s="119"/>
      <c r="NZJ243" s="119"/>
      <c r="NZK243" s="119"/>
      <c r="NZL243" s="119"/>
      <c r="NZM243" s="119"/>
      <c r="NZN243" s="119"/>
      <c r="NZO243" s="119"/>
      <c r="NZP243" s="119"/>
      <c r="NZQ243" s="119"/>
      <c r="NZR243" s="119"/>
      <c r="NZS243" s="119"/>
      <c r="NZT243" s="119"/>
      <c r="NZU243" s="119"/>
      <c r="NZV243" s="119"/>
      <c r="NZW243" s="119"/>
      <c r="NZX243" s="119"/>
      <c r="NZY243" s="119"/>
      <c r="NZZ243" s="119"/>
      <c r="OAA243" s="119"/>
      <c r="OAB243" s="119"/>
      <c r="OAC243" s="119"/>
      <c r="OAD243" s="119"/>
      <c r="OAE243" s="119"/>
      <c r="OAF243" s="119"/>
      <c r="OAG243" s="119"/>
      <c r="OAH243" s="119"/>
      <c r="OAI243" s="119"/>
      <c r="OAJ243" s="119"/>
      <c r="OAK243" s="119"/>
      <c r="OAL243" s="119"/>
      <c r="OAM243" s="119"/>
      <c r="OAN243" s="119"/>
      <c r="OAO243" s="119"/>
      <c r="OAP243" s="119"/>
      <c r="OAQ243" s="119"/>
      <c r="OAR243" s="119"/>
      <c r="OAS243" s="119"/>
      <c r="OAT243" s="119"/>
      <c r="OAU243" s="119"/>
      <c r="OAV243" s="119"/>
      <c r="OAW243" s="119"/>
      <c r="OAX243" s="119"/>
      <c r="OAY243" s="119"/>
      <c r="OAZ243" s="119"/>
      <c r="OBA243" s="119"/>
      <c r="OBB243" s="119"/>
      <c r="OBC243" s="119"/>
      <c r="OBD243" s="119"/>
      <c r="OBE243" s="119"/>
      <c r="OBF243" s="119"/>
      <c r="OBG243" s="119"/>
      <c r="OBH243" s="119"/>
      <c r="OBI243" s="119"/>
      <c r="OBJ243" s="119"/>
      <c r="OBK243" s="119"/>
      <c r="OBL243" s="119"/>
      <c r="OBM243" s="119"/>
      <c r="OBN243" s="119"/>
      <c r="OBO243" s="119"/>
      <c r="OBP243" s="119"/>
      <c r="OBQ243" s="119"/>
      <c r="OBR243" s="119"/>
      <c r="OBS243" s="119"/>
      <c r="OBT243" s="119"/>
      <c r="OBU243" s="119"/>
      <c r="OBV243" s="119"/>
      <c r="OBW243" s="119"/>
      <c r="OBX243" s="119"/>
      <c r="OBY243" s="119"/>
      <c r="OBZ243" s="119"/>
      <c r="OCA243" s="119"/>
      <c r="OCB243" s="119"/>
      <c r="OCC243" s="119"/>
      <c r="OCD243" s="119"/>
      <c r="OCE243" s="119"/>
      <c r="OCF243" s="119"/>
      <c r="OCG243" s="119"/>
      <c r="OCH243" s="119"/>
      <c r="OCI243" s="119"/>
      <c r="OCJ243" s="119"/>
      <c r="OCK243" s="119"/>
      <c r="OCL243" s="119"/>
      <c r="OCM243" s="119"/>
      <c r="OCN243" s="119"/>
      <c r="OCO243" s="119"/>
      <c r="OCP243" s="119"/>
      <c r="OCQ243" s="119"/>
      <c r="OCR243" s="119"/>
      <c r="OCS243" s="119"/>
      <c r="OCT243" s="119"/>
      <c r="OCU243" s="119"/>
      <c r="OCV243" s="119"/>
      <c r="OCW243" s="119"/>
      <c r="OCX243" s="119"/>
      <c r="OCY243" s="119"/>
      <c r="OCZ243" s="119"/>
      <c r="ODA243" s="119"/>
      <c r="ODB243" s="119"/>
      <c r="ODC243" s="119"/>
      <c r="ODD243" s="119"/>
      <c r="ODE243" s="119"/>
      <c r="ODF243" s="119"/>
      <c r="ODG243" s="119"/>
      <c r="ODH243" s="119"/>
      <c r="ODI243" s="119"/>
      <c r="ODJ243" s="119"/>
      <c r="ODK243" s="119"/>
      <c r="ODL243" s="119"/>
      <c r="ODM243" s="119"/>
      <c r="ODN243" s="119"/>
      <c r="ODO243" s="119"/>
      <c r="ODP243" s="119"/>
      <c r="ODQ243" s="119"/>
      <c r="ODR243" s="119"/>
      <c r="ODS243" s="119"/>
      <c r="ODT243" s="119"/>
      <c r="ODU243" s="119"/>
      <c r="ODV243" s="119"/>
      <c r="ODW243" s="119"/>
      <c r="ODX243" s="119"/>
      <c r="ODY243" s="119"/>
      <c r="ODZ243" s="119"/>
      <c r="OEA243" s="119"/>
      <c r="OEB243" s="119"/>
      <c r="OEC243" s="119"/>
      <c r="OED243" s="119"/>
      <c r="OEE243" s="119"/>
      <c r="OEF243" s="119"/>
      <c r="OEG243" s="119"/>
      <c r="OEH243" s="119"/>
      <c r="OEI243" s="119"/>
      <c r="OEJ243" s="119"/>
      <c r="OEK243" s="119"/>
      <c r="OEL243" s="119"/>
      <c r="OEM243" s="119"/>
      <c r="OEN243" s="119"/>
      <c r="OEO243" s="119"/>
      <c r="OEP243" s="119"/>
      <c r="OEQ243" s="119"/>
      <c r="OER243" s="119"/>
      <c r="OES243" s="119"/>
      <c r="OET243" s="119"/>
      <c r="OEU243" s="119"/>
      <c r="OEV243" s="119"/>
      <c r="OEW243" s="119"/>
      <c r="OEX243" s="119"/>
      <c r="OEY243" s="119"/>
      <c r="OEZ243" s="119"/>
      <c r="OFA243" s="119"/>
      <c r="OFB243" s="119"/>
      <c r="OFC243" s="119"/>
      <c r="OFD243" s="119"/>
      <c r="OFE243" s="119"/>
      <c r="OFF243" s="119"/>
      <c r="OFG243" s="119"/>
      <c r="OFH243" s="119"/>
      <c r="OFI243" s="119"/>
      <c r="OFJ243" s="119"/>
      <c r="OFK243" s="119"/>
      <c r="OFL243" s="119"/>
      <c r="OFM243" s="119"/>
      <c r="OFN243" s="119"/>
      <c r="OFO243" s="119"/>
      <c r="OFP243" s="119"/>
      <c r="OFQ243" s="119"/>
      <c r="OFR243" s="119"/>
      <c r="OFS243" s="119"/>
      <c r="OFT243" s="119"/>
      <c r="OFU243" s="119"/>
      <c r="OFV243" s="119"/>
      <c r="OFW243" s="119"/>
      <c r="OFX243" s="119"/>
      <c r="OFY243" s="119"/>
      <c r="OFZ243" s="119"/>
      <c r="OGA243" s="119"/>
      <c r="OGB243" s="119"/>
      <c r="OGC243" s="119"/>
      <c r="OGD243" s="119"/>
      <c r="OGE243" s="119"/>
      <c r="OGF243" s="119"/>
      <c r="OGG243" s="119"/>
      <c r="OGH243" s="119"/>
      <c r="OGI243" s="119"/>
      <c r="OGJ243" s="119"/>
      <c r="OGK243" s="119"/>
      <c r="OGL243" s="119"/>
      <c r="OGM243" s="119"/>
      <c r="OGN243" s="119"/>
      <c r="OGO243" s="119"/>
      <c r="OGP243" s="119"/>
      <c r="OGQ243" s="119"/>
      <c r="OGR243" s="119"/>
      <c r="OGS243" s="119"/>
      <c r="OGT243" s="119"/>
      <c r="OGU243" s="119"/>
      <c r="OGV243" s="119"/>
      <c r="OGW243" s="119"/>
      <c r="OGX243" s="119"/>
      <c r="OGY243" s="119"/>
      <c r="OGZ243" s="119"/>
      <c r="OHA243" s="119"/>
      <c r="OHB243" s="119"/>
      <c r="OHC243" s="119"/>
      <c r="OHD243" s="119"/>
      <c r="OHE243" s="119"/>
      <c r="OHF243" s="119"/>
      <c r="OHG243" s="119"/>
      <c r="OHH243" s="119"/>
      <c r="OHI243" s="119"/>
      <c r="OHJ243" s="119"/>
      <c r="OHK243" s="119"/>
      <c r="OHL243" s="119"/>
      <c r="OHM243" s="119"/>
      <c r="OHN243" s="119"/>
      <c r="OHO243" s="119"/>
      <c r="OHP243" s="119"/>
      <c r="OHQ243" s="119"/>
      <c r="OHR243" s="119"/>
      <c r="OHS243" s="119"/>
      <c r="OHT243" s="119"/>
      <c r="OHU243" s="119"/>
      <c r="OHV243" s="119"/>
      <c r="OHW243" s="119"/>
      <c r="OHX243" s="119"/>
      <c r="OHY243" s="119"/>
      <c r="OHZ243" s="119"/>
      <c r="OIA243" s="119"/>
      <c r="OIB243" s="119"/>
      <c r="OIC243" s="119"/>
      <c r="OID243" s="119"/>
      <c r="OIE243" s="119"/>
      <c r="OIF243" s="119"/>
      <c r="OIG243" s="119"/>
      <c r="OIH243" s="119"/>
      <c r="OII243" s="119"/>
      <c r="OIJ243" s="119"/>
      <c r="OIK243" s="119"/>
      <c r="OIL243" s="119"/>
      <c r="OIM243" s="119"/>
      <c r="OIN243" s="119"/>
      <c r="OIO243" s="119"/>
      <c r="OIP243" s="119"/>
      <c r="OIQ243" s="119"/>
      <c r="OIR243" s="119"/>
      <c r="OIS243" s="119"/>
      <c r="OIT243" s="119"/>
      <c r="OIU243" s="119"/>
      <c r="OIV243" s="119"/>
      <c r="OIW243" s="119"/>
      <c r="OIX243" s="119"/>
      <c r="OIY243" s="119"/>
      <c r="OIZ243" s="119"/>
      <c r="OJA243" s="119"/>
      <c r="OJB243" s="119"/>
      <c r="OJC243" s="119"/>
      <c r="OJD243" s="119"/>
      <c r="OJE243" s="119"/>
      <c r="OJF243" s="119"/>
      <c r="OJG243" s="119"/>
      <c r="OJH243" s="119"/>
      <c r="OJI243" s="119"/>
      <c r="OJJ243" s="119"/>
      <c r="OJK243" s="119"/>
      <c r="OJL243" s="119"/>
      <c r="OJM243" s="119"/>
      <c r="OJN243" s="119"/>
      <c r="OJO243" s="119"/>
      <c r="OJP243" s="119"/>
      <c r="OJQ243" s="119"/>
      <c r="OJR243" s="119"/>
      <c r="OJS243" s="119"/>
      <c r="OJT243" s="119"/>
      <c r="OJU243" s="119"/>
      <c r="OJV243" s="119"/>
      <c r="OJW243" s="119"/>
      <c r="OJX243" s="119"/>
      <c r="OJY243" s="119"/>
      <c r="OJZ243" s="119"/>
      <c r="OKA243" s="119"/>
      <c r="OKB243" s="119"/>
      <c r="OKC243" s="119"/>
      <c r="OKD243" s="119"/>
      <c r="OKE243" s="119"/>
      <c r="OKF243" s="119"/>
      <c r="OKG243" s="119"/>
      <c r="OKH243" s="119"/>
      <c r="OKI243" s="119"/>
      <c r="OKJ243" s="119"/>
      <c r="OKK243" s="119"/>
      <c r="OKL243" s="119"/>
      <c r="OKM243" s="119"/>
      <c r="OKN243" s="119"/>
      <c r="OKO243" s="119"/>
      <c r="OKP243" s="119"/>
      <c r="OKQ243" s="119"/>
      <c r="OKR243" s="119"/>
      <c r="OKS243" s="119"/>
      <c r="OKT243" s="119"/>
      <c r="OKU243" s="119"/>
      <c r="OKV243" s="119"/>
      <c r="OKW243" s="119"/>
      <c r="OKX243" s="119"/>
      <c r="OKY243" s="119"/>
      <c r="OKZ243" s="119"/>
      <c r="OLA243" s="119"/>
      <c r="OLB243" s="119"/>
      <c r="OLC243" s="119"/>
      <c r="OLD243" s="119"/>
      <c r="OLE243" s="119"/>
      <c r="OLF243" s="119"/>
      <c r="OLG243" s="119"/>
      <c r="OLH243" s="119"/>
      <c r="OLI243" s="119"/>
      <c r="OLJ243" s="119"/>
      <c r="OLK243" s="119"/>
      <c r="OLL243" s="119"/>
      <c r="OLM243" s="119"/>
      <c r="OLN243" s="119"/>
      <c r="OLO243" s="119"/>
      <c r="OLP243" s="119"/>
      <c r="OLQ243" s="119"/>
      <c r="OLR243" s="119"/>
      <c r="OLS243" s="119"/>
      <c r="OLT243" s="119"/>
      <c r="OLU243" s="119"/>
      <c r="OLV243" s="119"/>
      <c r="OLW243" s="119"/>
      <c r="OLX243" s="119"/>
      <c r="OLY243" s="119"/>
      <c r="OLZ243" s="119"/>
      <c r="OMA243" s="119"/>
      <c r="OMB243" s="119"/>
      <c r="OMC243" s="119"/>
      <c r="OMD243" s="119"/>
      <c r="OME243" s="119"/>
      <c r="OMF243" s="119"/>
      <c r="OMG243" s="119"/>
      <c r="OMH243" s="119"/>
      <c r="OMI243" s="119"/>
      <c r="OMJ243" s="119"/>
      <c r="OMK243" s="119"/>
      <c r="OML243" s="119"/>
      <c r="OMM243" s="119"/>
      <c r="OMN243" s="119"/>
      <c r="OMO243" s="119"/>
      <c r="OMP243" s="119"/>
      <c r="OMQ243" s="119"/>
      <c r="OMR243" s="119"/>
      <c r="OMS243" s="119"/>
      <c r="OMT243" s="119"/>
      <c r="OMU243" s="119"/>
      <c r="OMV243" s="119"/>
      <c r="OMW243" s="119"/>
      <c r="OMX243" s="119"/>
      <c r="OMY243" s="119"/>
      <c r="OMZ243" s="119"/>
      <c r="ONA243" s="119"/>
      <c r="ONB243" s="119"/>
      <c r="ONC243" s="119"/>
      <c r="OND243" s="119"/>
      <c r="ONE243" s="119"/>
      <c r="ONF243" s="119"/>
      <c r="ONG243" s="119"/>
      <c r="ONH243" s="119"/>
      <c r="ONI243" s="119"/>
      <c r="ONJ243" s="119"/>
      <c r="ONK243" s="119"/>
      <c r="ONL243" s="119"/>
      <c r="ONM243" s="119"/>
      <c r="ONN243" s="119"/>
      <c r="ONO243" s="119"/>
      <c r="ONP243" s="119"/>
      <c r="ONQ243" s="119"/>
      <c r="ONR243" s="119"/>
      <c r="ONS243" s="119"/>
      <c r="ONT243" s="119"/>
      <c r="ONU243" s="119"/>
      <c r="ONV243" s="119"/>
      <c r="ONW243" s="119"/>
      <c r="ONX243" s="119"/>
      <c r="ONY243" s="119"/>
      <c r="ONZ243" s="119"/>
      <c r="OOA243" s="119"/>
      <c r="OOB243" s="119"/>
      <c r="OOC243" s="119"/>
      <c r="OOD243" s="119"/>
      <c r="OOE243" s="119"/>
      <c r="OOF243" s="119"/>
      <c r="OOG243" s="119"/>
      <c r="OOH243" s="119"/>
      <c r="OOI243" s="119"/>
      <c r="OOJ243" s="119"/>
      <c r="OOK243" s="119"/>
      <c r="OOL243" s="119"/>
      <c r="OOM243" s="119"/>
      <c r="OON243" s="119"/>
      <c r="OOO243" s="119"/>
      <c r="OOP243" s="119"/>
      <c r="OOQ243" s="119"/>
      <c r="OOR243" s="119"/>
      <c r="OOS243" s="119"/>
      <c r="OOT243" s="119"/>
      <c r="OOU243" s="119"/>
      <c r="OOV243" s="119"/>
      <c r="OOW243" s="119"/>
      <c r="OOX243" s="119"/>
      <c r="OOY243" s="119"/>
      <c r="OOZ243" s="119"/>
      <c r="OPA243" s="119"/>
      <c r="OPB243" s="119"/>
      <c r="OPC243" s="119"/>
      <c r="OPD243" s="119"/>
      <c r="OPE243" s="119"/>
      <c r="OPF243" s="119"/>
      <c r="OPG243" s="119"/>
      <c r="OPH243" s="119"/>
      <c r="OPI243" s="119"/>
      <c r="OPJ243" s="119"/>
      <c r="OPK243" s="119"/>
      <c r="OPL243" s="119"/>
      <c r="OPM243" s="119"/>
      <c r="OPN243" s="119"/>
      <c r="OPO243" s="119"/>
      <c r="OPP243" s="119"/>
      <c r="OPQ243" s="119"/>
      <c r="OPR243" s="119"/>
      <c r="OPS243" s="119"/>
      <c r="OPT243" s="119"/>
      <c r="OPU243" s="119"/>
      <c r="OPV243" s="119"/>
      <c r="OPW243" s="119"/>
      <c r="OPX243" s="119"/>
      <c r="OPY243" s="119"/>
      <c r="OPZ243" s="119"/>
      <c r="OQA243" s="119"/>
      <c r="OQB243" s="119"/>
      <c r="OQC243" s="119"/>
      <c r="OQD243" s="119"/>
      <c r="OQE243" s="119"/>
      <c r="OQF243" s="119"/>
      <c r="OQG243" s="119"/>
      <c r="OQH243" s="119"/>
      <c r="OQI243" s="119"/>
      <c r="OQJ243" s="119"/>
    </row>
    <row r="244" spans="1:64 6929:7463 9892:10592" s="117" customFormat="1" ht="40.200000000000003" customHeight="1" x14ac:dyDescent="0.25">
      <c r="A244" s="271">
        <v>234</v>
      </c>
      <c r="B244" s="303" t="s">
        <v>1886</v>
      </c>
      <c r="C244" s="111" t="s">
        <v>475</v>
      </c>
      <c r="D244" s="111" t="s">
        <v>476</v>
      </c>
      <c r="E244" s="113" t="s">
        <v>1151</v>
      </c>
      <c r="F244" s="113" t="s">
        <v>1152</v>
      </c>
      <c r="G244" s="113" t="s">
        <v>1153</v>
      </c>
      <c r="H244" s="113" t="s">
        <v>724</v>
      </c>
      <c r="I244" s="113" t="s">
        <v>916</v>
      </c>
      <c r="J244" s="113" t="s">
        <v>1156</v>
      </c>
      <c r="K244" s="113" t="s">
        <v>234</v>
      </c>
      <c r="L244" s="114" t="s">
        <v>552</v>
      </c>
      <c r="M244" s="113" t="s">
        <v>630</v>
      </c>
      <c r="N244" s="113" t="s">
        <v>631</v>
      </c>
      <c r="O244" s="114" t="s">
        <v>632</v>
      </c>
      <c r="P244" s="113" t="s">
        <v>633</v>
      </c>
      <c r="Q244" s="111">
        <v>2</v>
      </c>
      <c r="R244" s="111">
        <v>2</v>
      </c>
      <c r="S244" s="188">
        <f t="shared" si="24"/>
        <v>4</v>
      </c>
      <c r="T244" s="188" t="str">
        <f t="shared" si="20"/>
        <v>Bajo</v>
      </c>
      <c r="U244" s="111">
        <v>25</v>
      </c>
      <c r="V244" s="188">
        <f t="shared" si="17"/>
        <v>100</v>
      </c>
      <c r="W244" s="188" t="str">
        <f t="shared" si="25"/>
        <v>III</v>
      </c>
      <c r="X244" s="188" t="str">
        <f t="shared" si="18"/>
        <v>Aceptable</v>
      </c>
      <c r="Y244" s="111">
        <v>1</v>
      </c>
      <c r="Z244" s="111" t="s">
        <v>1157</v>
      </c>
      <c r="AA244" s="111" t="s">
        <v>500</v>
      </c>
      <c r="AB244" s="115"/>
      <c r="AC244" s="111" t="s">
        <v>497</v>
      </c>
      <c r="AD244" s="111" t="s">
        <v>497</v>
      </c>
      <c r="AE244" s="111" t="s">
        <v>497</v>
      </c>
      <c r="AF244" s="304" t="s">
        <v>497</v>
      </c>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JFM244" s="118"/>
      <c r="JFN244" s="118"/>
      <c r="JFO244" s="118"/>
      <c r="JFP244" s="118"/>
      <c r="JFQ244" s="118"/>
      <c r="JFR244" s="118"/>
      <c r="JFS244" s="118"/>
      <c r="JFT244" s="118"/>
      <c r="JFU244" s="118"/>
      <c r="JFV244" s="118"/>
      <c r="JFW244" s="118"/>
      <c r="JFX244" s="118"/>
      <c r="JFY244" s="118"/>
      <c r="JFZ244" s="118"/>
      <c r="JGA244" s="118"/>
      <c r="JGB244" s="118"/>
      <c r="JGC244" s="118"/>
      <c r="JGD244" s="118"/>
      <c r="JGE244" s="118"/>
      <c r="JGF244" s="118"/>
      <c r="JGG244" s="118"/>
      <c r="JGH244" s="118"/>
      <c r="JGI244" s="118"/>
      <c r="JGJ244" s="118"/>
      <c r="JGK244" s="118"/>
      <c r="JGL244" s="118"/>
      <c r="JGM244" s="118"/>
      <c r="JGN244" s="118"/>
      <c r="JGO244" s="118"/>
      <c r="JGP244" s="118"/>
      <c r="JGQ244" s="118"/>
      <c r="JGR244" s="118"/>
      <c r="JGS244" s="118"/>
      <c r="JGT244" s="118"/>
      <c r="JGU244" s="118"/>
      <c r="JGV244" s="118"/>
      <c r="JGW244" s="118"/>
      <c r="JGX244" s="118"/>
      <c r="JGY244" s="118"/>
      <c r="JGZ244" s="118"/>
      <c r="JHA244" s="118"/>
      <c r="JHB244" s="118"/>
      <c r="JHC244" s="118"/>
      <c r="JHD244" s="118"/>
      <c r="JHE244" s="118"/>
      <c r="JHF244" s="118"/>
      <c r="JHG244" s="118"/>
      <c r="JHH244" s="118"/>
      <c r="JHI244" s="118"/>
      <c r="JHJ244" s="118"/>
      <c r="JHK244" s="118"/>
      <c r="JHL244" s="118"/>
      <c r="JHM244" s="118"/>
      <c r="JHN244" s="118"/>
      <c r="JHO244" s="118"/>
      <c r="JHP244" s="118"/>
      <c r="JHQ244" s="118"/>
      <c r="JHR244" s="118"/>
      <c r="JHS244" s="118"/>
      <c r="JHT244" s="118"/>
      <c r="JHU244" s="118"/>
      <c r="JHV244" s="118"/>
      <c r="JHW244" s="118"/>
      <c r="JHX244" s="118"/>
      <c r="JHY244" s="118"/>
      <c r="JHZ244" s="118"/>
      <c r="JIA244" s="118"/>
      <c r="JIB244" s="118"/>
      <c r="JIC244" s="118"/>
      <c r="JID244" s="118"/>
      <c r="JIE244" s="118"/>
      <c r="JIF244" s="118"/>
      <c r="JIG244" s="118"/>
      <c r="JIH244" s="118"/>
      <c r="JII244" s="118"/>
      <c r="JIJ244" s="118"/>
      <c r="JIK244" s="118"/>
      <c r="JIL244" s="118"/>
      <c r="JIM244" s="118"/>
      <c r="JIN244" s="118"/>
      <c r="JIO244" s="118"/>
      <c r="JIP244" s="118"/>
      <c r="JIQ244" s="118"/>
      <c r="JIR244" s="118"/>
      <c r="JIS244" s="118"/>
      <c r="JIT244" s="118"/>
      <c r="JIU244" s="118"/>
      <c r="JIV244" s="118"/>
      <c r="JIW244" s="118"/>
      <c r="JIX244" s="118"/>
      <c r="JIY244" s="118"/>
      <c r="JIZ244" s="118"/>
      <c r="JJA244" s="118"/>
      <c r="JJB244" s="118"/>
      <c r="JJC244" s="118"/>
      <c r="JJD244" s="118"/>
      <c r="JJE244" s="118"/>
      <c r="JJF244" s="118"/>
      <c r="JJG244" s="118"/>
      <c r="JJH244" s="118"/>
      <c r="JJI244" s="118"/>
      <c r="JJJ244" s="118"/>
      <c r="JJK244" s="118"/>
      <c r="JJL244" s="118"/>
      <c r="JJM244" s="118"/>
      <c r="JJN244" s="118"/>
      <c r="JJO244" s="118"/>
      <c r="JJP244" s="118"/>
      <c r="JJQ244" s="118"/>
      <c r="JJR244" s="118"/>
      <c r="JJS244" s="118"/>
      <c r="JJT244" s="118"/>
      <c r="JJU244" s="118"/>
      <c r="JJV244" s="118"/>
      <c r="JJW244" s="118"/>
      <c r="JJX244" s="118"/>
      <c r="JJY244" s="118"/>
      <c r="JJZ244" s="118"/>
      <c r="JKA244" s="118"/>
      <c r="JKB244" s="118"/>
      <c r="JKC244" s="118"/>
      <c r="JKD244" s="118"/>
      <c r="JKE244" s="118"/>
      <c r="JKF244" s="118"/>
      <c r="JKG244" s="118"/>
      <c r="JKH244" s="118"/>
      <c r="JKI244" s="118"/>
      <c r="JKJ244" s="118"/>
      <c r="JKK244" s="118"/>
      <c r="JKL244" s="118"/>
      <c r="JKM244" s="118"/>
      <c r="JKN244" s="118"/>
      <c r="JKO244" s="118"/>
      <c r="JKP244" s="118"/>
      <c r="JKQ244" s="118"/>
      <c r="JKR244" s="118"/>
      <c r="JKS244" s="118"/>
      <c r="JKT244" s="118"/>
      <c r="JKU244" s="118"/>
      <c r="JKV244" s="118"/>
      <c r="JKW244" s="118"/>
      <c r="JKX244" s="118"/>
      <c r="JKY244" s="118"/>
      <c r="JKZ244" s="118"/>
      <c r="JLA244" s="118"/>
      <c r="JLB244" s="118"/>
      <c r="JLC244" s="118"/>
      <c r="JLD244" s="118"/>
      <c r="JLE244" s="118"/>
      <c r="JLF244" s="118"/>
      <c r="JLG244" s="118"/>
      <c r="JLH244" s="118"/>
      <c r="JLI244" s="118"/>
      <c r="JLJ244" s="118"/>
      <c r="JLK244" s="118"/>
      <c r="JLL244" s="118"/>
      <c r="JLM244" s="118"/>
      <c r="JLN244" s="118"/>
      <c r="JLO244" s="118"/>
      <c r="JLP244" s="118"/>
      <c r="JLQ244" s="118"/>
      <c r="JLR244" s="118"/>
      <c r="JLS244" s="118"/>
      <c r="JLT244" s="118"/>
      <c r="JLU244" s="118"/>
      <c r="JLV244" s="118"/>
      <c r="JLW244" s="118"/>
      <c r="JLX244" s="118"/>
      <c r="JLY244" s="118"/>
      <c r="JLZ244" s="118"/>
      <c r="JMA244" s="118"/>
      <c r="JMB244" s="118"/>
      <c r="JMC244" s="118"/>
      <c r="JMD244" s="118"/>
      <c r="JME244" s="118"/>
      <c r="JMF244" s="118"/>
      <c r="JMG244" s="118"/>
      <c r="JMH244" s="118"/>
      <c r="JMI244" s="118"/>
      <c r="JMJ244" s="118"/>
      <c r="JMK244" s="118"/>
      <c r="JML244" s="118"/>
      <c r="JMM244" s="118"/>
      <c r="JMN244" s="118"/>
      <c r="JMO244" s="118"/>
      <c r="JMP244" s="118"/>
      <c r="JMQ244" s="118"/>
      <c r="JMR244" s="118"/>
      <c r="JMS244" s="118"/>
      <c r="JMT244" s="118"/>
      <c r="JMU244" s="118"/>
      <c r="JMV244" s="118"/>
      <c r="JMW244" s="118"/>
      <c r="JMX244" s="118"/>
      <c r="JMY244" s="118"/>
      <c r="JMZ244" s="118"/>
      <c r="JNA244" s="118"/>
      <c r="JNB244" s="118"/>
      <c r="JNC244" s="118"/>
      <c r="JND244" s="118"/>
      <c r="JNE244" s="118"/>
      <c r="JNF244" s="118"/>
      <c r="JNG244" s="118"/>
      <c r="JNH244" s="118"/>
      <c r="JNI244" s="118"/>
      <c r="JNJ244" s="118"/>
      <c r="JNK244" s="118"/>
      <c r="JNL244" s="118"/>
      <c r="JNM244" s="118"/>
      <c r="JNN244" s="118"/>
      <c r="JNO244" s="118"/>
      <c r="JNP244" s="118"/>
      <c r="JNQ244" s="118"/>
      <c r="JNR244" s="118"/>
      <c r="JNS244" s="118"/>
      <c r="JNT244" s="118"/>
      <c r="JNU244" s="118"/>
      <c r="JNV244" s="118"/>
      <c r="JNW244" s="118"/>
      <c r="JNX244" s="118"/>
      <c r="JNY244" s="118"/>
      <c r="JNZ244" s="118"/>
      <c r="JOA244" s="118"/>
      <c r="JOB244" s="118"/>
      <c r="JOC244" s="118"/>
      <c r="JOD244" s="118"/>
      <c r="JOE244" s="118"/>
      <c r="JOF244" s="118"/>
      <c r="JOG244" s="118"/>
      <c r="JOH244" s="118"/>
      <c r="JOI244" s="118"/>
      <c r="JOJ244" s="118"/>
      <c r="JOK244" s="118"/>
      <c r="JOL244" s="118"/>
      <c r="JOM244" s="118"/>
      <c r="JON244" s="118"/>
      <c r="JOO244" s="118"/>
      <c r="JOP244" s="118"/>
      <c r="JOQ244" s="118"/>
      <c r="JOR244" s="118"/>
      <c r="JOS244" s="118"/>
      <c r="JOT244" s="118"/>
      <c r="JOU244" s="118"/>
      <c r="JOV244" s="118"/>
      <c r="JOW244" s="118"/>
      <c r="JOX244" s="118"/>
      <c r="JOY244" s="118"/>
      <c r="JOZ244" s="118"/>
      <c r="JPA244" s="118"/>
      <c r="JPB244" s="118"/>
      <c r="JPC244" s="118"/>
      <c r="JPD244" s="118"/>
      <c r="JPE244" s="118"/>
      <c r="JPF244" s="118"/>
      <c r="JPG244" s="118"/>
      <c r="JPH244" s="118"/>
      <c r="JPI244" s="118"/>
      <c r="JPJ244" s="118"/>
      <c r="JPK244" s="118"/>
      <c r="JPL244" s="118"/>
      <c r="JPM244" s="118"/>
      <c r="JPN244" s="118"/>
      <c r="JPO244" s="118"/>
      <c r="JPP244" s="118"/>
      <c r="JPQ244" s="118"/>
      <c r="JPR244" s="118"/>
      <c r="JPS244" s="118"/>
      <c r="JPT244" s="118"/>
      <c r="JPU244" s="118"/>
      <c r="JPV244" s="118"/>
      <c r="JPW244" s="118"/>
      <c r="JPX244" s="118"/>
      <c r="JPY244" s="118"/>
      <c r="JPZ244" s="118"/>
      <c r="JQA244" s="118"/>
      <c r="JQB244" s="118"/>
      <c r="JQC244" s="118"/>
      <c r="JQD244" s="118"/>
      <c r="JQE244" s="118"/>
      <c r="JQF244" s="118"/>
      <c r="JQG244" s="118"/>
      <c r="JQH244" s="118"/>
      <c r="JQI244" s="118"/>
      <c r="JQJ244" s="118"/>
      <c r="JQK244" s="118"/>
      <c r="JQL244" s="118"/>
      <c r="JQM244" s="118"/>
      <c r="JQN244" s="118"/>
      <c r="JQO244" s="118"/>
      <c r="JQP244" s="118"/>
      <c r="JQQ244" s="118"/>
      <c r="JQR244" s="118"/>
      <c r="JQS244" s="118"/>
      <c r="JQT244" s="118"/>
      <c r="JQU244" s="118"/>
      <c r="JQV244" s="118"/>
      <c r="JQW244" s="118"/>
      <c r="JQX244" s="118"/>
      <c r="JQY244" s="118"/>
      <c r="JQZ244" s="118"/>
      <c r="JRA244" s="118"/>
      <c r="JRB244" s="118"/>
      <c r="JRC244" s="118"/>
      <c r="JRD244" s="118"/>
      <c r="JRE244" s="118"/>
      <c r="JRF244" s="118"/>
      <c r="JRG244" s="118"/>
      <c r="JRH244" s="118"/>
      <c r="JRI244" s="118"/>
      <c r="JRJ244" s="118"/>
      <c r="JRK244" s="118"/>
      <c r="JRL244" s="118"/>
      <c r="JRM244" s="118"/>
      <c r="JRN244" s="118"/>
      <c r="JRO244" s="118"/>
      <c r="JRP244" s="118"/>
      <c r="JRQ244" s="118"/>
      <c r="JRR244" s="118"/>
      <c r="JRS244" s="118"/>
      <c r="JRT244" s="118"/>
      <c r="JRU244" s="118"/>
      <c r="JRV244" s="118"/>
      <c r="JRW244" s="118"/>
      <c r="JRX244" s="118"/>
      <c r="JRY244" s="118"/>
      <c r="JRZ244" s="118"/>
      <c r="JSA244" s="118"/>
      <c r="JSB244" s="118"/>
      <c r="JSC244" s="118"/>
      <c r="JSD244" s="118"/>
      <c r="JSE244" s="118"/>
      <c r="JSF244" s="118"/>
      <c r="JSG244" s="118"/>
      <c r="JSH244" s="118"/>
      <c r="JSI244" s="118"/>
      <c r="JSJ244" s="118"/>
      <c r="JSK244" s="118"/>
      <c r="JSL244" s="118"/>
      <c r="JSM244" s="118"/>
      <c r="JSN244" s="118"/>
      <c r="JSO244" s="118"/>
      <c r="JSP244" s="118"/>
      <c r="JSQ244" s="118"/>
      <c r="JSR244" s="118"/>
      <c r="JSS244" s="118"/>
      <c r="JST244" s="118"/>
      <c r="JSU244" s="118"/>
      <c r="JSV244" s="118"/>
      <c r="JSW244" s="118"/>
      <c r="JSX244" s="118"/>
      <c r="JSY244" s="118"/>
      <c r="JSZ244" s="118"/>
      <c r="JTA244" s="118"/>
      <c r="JTB244" s="118"/>
      <c r="JTC244" s="118"/>
      <c r="JTD244" s="118"/>
      <c r="JTE244" s="118"/>
      <c r="JTF244" s="118"/>
      <c r="JTG244" s="118"/>
      <c r="JTH244" s="118"/>
      <c r="JTI244" s="118"/>
      <c r="JTJ244" s="118"/>
      <c r="JTK244" s="118"/>
      <c r="JTL244" s="118"/>
      <c r="JTM244" s="118"/>
      <c r="JTN244" s="118"/>
      <c r="JTO244" s="118"/>
      <c r="JTP244" s="118"/>
      <c r="JTQ244" s="118"/>
      <c r="JTR244" s="118"/>
      <c r="JTS244" s="118"/>
      <c r="JTT244" s="118"/>
      <c r="JTU244" s="118"/>
      <c r="JTV244" s="118"/>
      <c r="JTW244" s="118"/>
      <c r="JTX244" s="118"/>
      <c r="JTY244" s="118"/>
      <c r="JTZ244" s="118"/>
      <c r="JUA244" s="118"/>
      <c r="JUB244" s="118"/>
      <c r="JUC244" s="118"/>
      <c r="JUD244" s="118"/>
      <c r="JUE244" s="118"/>
      <c r="JUF244" s="118"/>
      <c r="JUG244" s="118"/>
      <c r="JUH244" s="118"/>
      <c r="JUI244" s="118"/>
      <c r="JUJ244" s="118"/>
      <c r="JUK244" s="118"/>
      <c r="JUL244" s="118"/>
      <c r="JUM244" s="118"/>
      <c r="JUN244" s="118"/>
      <c r="JUO244" s="118"/>
      <c r="JUP244" s="118"/>
      <c r="JUQ244" s="118"/>
      <c r="JUR244" s="118"/>
      <c r="JUS244" s="118"/>
      <c r="JUT244" s="118"/>
      <c r="JUU244" s="118"/>
      <c r="JUV244" s="118"/>
      <c r="JUW244" s="118"/>
      <c r="JUX244" s="118"/>
      <c r="JUY244" s="118"/>
      <c r="JUZ244" s="118"/>
      <c r="JVA244" s="118"/>
      <c r="JVB244" s="118"/>
      <c r="JVC244" s="118"/>
      <c r="JVD244" s="118"/>
      <c r="JVE244" s="118"/>
      <c r="JVF244" s="118"/>
      <c r="JVG244" s="118"/>
      <c r="JVH244" s="118"/>
      <c r="JVI244" s="118"/>
      <c r="JVJ244" s="118"/>
      <c r="JVK244" s="118"/>
      <c r="JVL244" s="118"/>
      <c r="JVM244" s="118"/>
      <c r="JVN244" s="118"/>
      <c r="JVO244" s="118"/>
      <c r="JVP244" s="118"/>
      <c r="JVQ244" s="118"/>
      <c r="JVR244" s="118"/>
      <c r="JVS244" s="118"/>
      <c r="JVT244" s="118"/>
      <c r="JVU244" s="118"/>
      <c r="JVV244" s="118"/>
      <c r="JVW244" s="118"/>
      <c r="JVX244" s="118"/>
      <c r="JVY244" s="118"/>
      <c r="JVZ244" s="118"/>
      <c r="JWA244" s="118"/>
      <c r="JWB244" s="118"/>
      <c r="JWC244" s="118"/>
      <c r="JWD244" s="118"/>
      <c r="JWE244" s="118"/>
      <c r="JWF244" s="118"/>
      <c r="JWG244" s="118"/>
      <c r="JWH244" s="118"/>
      <c r="JWI244" s="118"/>
      <c r="JWJ244" s="118"/>
      <c r="JWK244" s="118"/>
      <c r="JWL244" s="118"/>
      <c r="JWM244" s="118"/>
      <c r="JWN244" s="118"/>
      <c r="JWO244" s="118"/>
      <c r="JWP244" s="118"/>
      <c r="JWQ244" s="118"/>
      <c r="JWR244" s="118"/>
      <c r="JWS244" s="118"/>
      <c r="JWT244" s="118"/>
      <c r="JWU244" s="118"/>
      <c r="JWV244" s="118"/>
      <c r="JWW244" s="118"/>
      <c r="JWX244" s="118"/>
      <c r="JWY244" s="118"/>
      <c r="JWZ244" s="118"/>
      <c r="JXA244" s="118"/>
      <c r="JXB244" s="118"/>
      <c r="JXC244" s="118"/>
      <c r="JXD244" s="118"/>
      <c r="JXE244" s="118"/>
      <c r="JXF244" s="118"/>
      <c r="JXG244" s="118"/>
      <c r="JXH244" s="118"/>
      <c r="JXI244" s="118"/>
      <c r="JXJ244" s="118"/>
      <c r="JXK244" s="118"/>
      <c r="JXL244" s="118"/>
      <c r="JXM244" s="118"/>
      <c r="JXN244" s="118"/>
      <c r="JXO244" s="118"/>
      <c r="JXP244" s="118"/>
      <c r="JXQ244" s="118"/>
      <c r="JXR244" s="118"/>
      <c r="JXS244" s="118"/>
      <c r="JXT244" s="118"/>
      <c r="JXU244" s="118"/>
      <c r="JXV244" s="118"/>
      <c r="JXW244" s="118"/>
      <c r="JXX244" s="118"/>
      <c r="JXY244" s="118"/>
      <c r="JXZ244" s="118"/>
      <c r="JYA244" s="118"/>
      <c r="JYB244" s="118"/>
      <c r="JYC244" s="118"/>
      <c r="JYD244" s="118"/>
      <c r="JYE244" s="118"/>
      <c r="JYF244" s="118"/>
      <c r="JYG244" s="118"/>
      <c r="JYH244" s="118"/>
      <c r="JYI244" s="118"/>
      <c r="JYJ244" s="118"/>
      <c r="JYK244" s="118"/>
      <c r="JYL244" s="118"/>
      <c r="JYM244" s="118"/>
      <c r="JYN244" s="118"/>
      <c r="JYO244" s="118"/>
      <c r="JYP244" s="118"/>
      <c r="JYQ244" s="118"/>
      <c r="JYR244" s="118"/>
      <c r="JYS244" s="118"/>
      <c r="JYT244" s="118"/>
      <c r="JYU244" s="118"/>
      <c r="JYV244" s="118"/>
      <c r="JYW244" s="118"/>
      <c r="JYX244" s="118"/>
      <c r="JYY244" s="118"/>
      <c r="JYZ244" s="118"/>
      <c r="JZA244" s="118"/>
      <c r="JZB244" s="118"/>
      <c r="JZC244" s="118"/>
      <c r="JZD244" s="118"/>
      <c r="JZE244" s="118"/>
      <c r="JZF244" s="118"/>
      <c r="JZG244" s="118"/>
      <c r="JZH244" s="118"/>
      <c r="JZI244" s="118"/>
      <c r="JZJ244" s="118"/>
      <c r="JZK244" s="118"/>
      <c r="JZL244" s="118"/>
      <c r="JZM244" s="118"/>
      <c r="JZN244" s="118"/>
      <c r="JZO244" s="118"/>
      <c r="JZP244" s="118"/>
      <c r="JZQ244" s="118"/>
      <c r="JZR244" s="118"/>
      <c r="JZS244" s="118"/>
      <c r="JZT244" s="118"/>
      <c r="JZU244" s="118"/>
      <c r="JZV244" s="118"/>
      <c r="JZW244" s="118"/>
      <c r="JZX244" s="118"/>
      <c r="JZY244" s="118"/>
      <c r="JZZ244" s="118"/>
      <c r="KAA244" s="118"/>
      <c r="NPL244" s="119"/>
      <c r="NPM244" s="119"/>
      <c r="NPN244" s="119"/>
      <c r="NPO244" s="119"/>
      <c r="NPP244" s="119"/>
      <c r="NPQ244" s="119"/>
      <c r="NPR244" s="119"/>
      <c r="NPS244" s="119"/>
      <c r="NPT244" s="119"/>
      <c r="NPU244" s="119"/>
      <c r="NPV244" s="119"/>
      <c r="NPW244" s="119"/>
      <c r="NPX244" s="119"/>
      <c r="NPY244" s="119"/>
      <c r="NPZ244" s="119"/>
      <c r="NQA244" s="119"/>
      <c r="NQB244" s="119"/>
      <c r="NQC244" s="119"/>
      <c r="NQD244" s="119"/>
      <c r="NQE244" s="119"/>
      <c r="NQF244" s="119"/>
      <c r="NQG244" s="119"/>
      <c r="NQH244" s="119"/>
      <c r="NQI244" s="119"/>
      <c r="NQJ244" s="119"/>
      <c r="NQK244" s="119"/>
      <c r="NQL244" s="119"/>
      <c r="NQM244" s="119"/>
      <c r="NQN244" s="119"/>
      <c r="NQO244" s="119"/>
      <c r="NQP244" s="119"/>
      <c r="NQQ244" s="119"/>
      <c r="NQR244" s="119"/>
      <c r="NQS244" s="119"/>
      <c r="NQT244" s="119"/>
      <c r="NQU244" s="119"/>
      <c r="NQV244" s="119"/>
      <c r="NQW244" s="119"/>
      <c r="NQX244" s="119"/>
      <c r="NQY244" s="119"/>
      <c r="NQZ244" s="119"/>
      <c r="NRA244" s="119"/>
      <c r="NRB244" s="119"/>
      <c r="NRC244" s="119"/>
      <c r="NRD244" s="119"/>
      <c r="NRE244" s="119"/>
      <c r="NRF244" s="119"/>
      <c r="NRG244" s="119"/>
      <c r="NRH244" s="119"/>
      <c r="NRI244" s="119"/>
      <c r="NRJ244" s="119"/>
      <c r="NRK244" s="119"/>
      <c r="NRL244" s="119"/>
      <c r="NRM244" s="119"/>
      <c r="NRN244" s="119"/>
      <c r="NRO244" s="119"/>
      <c r="NRP244" s="119"/>
      <c r="NRQ244" s="119"/>
      <c r="NRR244" s="119"/>
      <c r="NRS244" s="119"/>
      <c r="NRT244" s="119"/>
      <c r="NRU244" s="119"/>
      <c r="NRV244" s="119"/>
      <c r="NRW244" s="119"/>
      <c r="NRX244" s="119"/>
      <c r="NRY244" s="119"/>
      <c r="NRZ244" s="119"/>
      <c r="NSA244" s="119"/>
      <c r="NSB244" s="119"/>
      <c r="NSC244" s="119"/>
      <c r="NSD244" s="119"/>
      <c r="NSE244" s="119"/>
      <c r="NSF244" s="119"/>
      <c r="NSG244" s="119"/>
      <c r="NSH244" s="119"/>
      <c r="NSI244" s="119"/>
      <c r="NSJ244" s="119"/>
      <c r="NSK244" s="119"/>
      <c r="NSL244" s="119"/>
      <c r="NSM244" s="119"/>
      <c r="NSN244" s="119"/>
      <c r="NSO244" s="119"/>
      <c r="NSP244" s="119"/>
      <c r="NSQ244" s="119"/>
      <c r="NSR244" s="119"/>
      <c r="NSS244" s="119"/>
      <c r="NST244" s="119"/>
      <c r="NSU244" s="119"/>
      <c r="NSV244" s="119"/>
      <c r="NSW244" s="119"/>
      <c r="NSX244" s="119"/>
      <c r="NSY244" s="119"/>
      <c r="NSZ244" s="119"/>
      <c r="NTA244" s="119"/>
      <c r="NTB244" s="119"/>
      <c r="NTC244" s="119"/>
      <c r="NTD244" s="119"/>
      <c r="NTE244" s="119"/>
      <c r="NTF244" s="119"/>
      <c r="NTG244" s="119"/>
      <c r="NTH244" s="119"/>
      <c r="NTI244" s="119"/>
      <c r="NTJ244" s="119"/>
      <c r="NTK244" s="119"/>
      <c r="NTL244" s="119"/>
      <c r="NTM244" s="119"/>
      <c r="NTN244" s="119"/>
      <c r="NTO244" s="119"/>
      <c r="NTP244" s="119"/>
      <c r="NTQ244" s="119"/>
      <c r="NTR244" s="119"/>
      <c r="NTS244" s="119"/>
      <c r="NTT244" s="119"/>
      <c r="NTU244" s="119"/>
      <c r="NTV244" s="119"/>
      <c r="NTW244" s="119"/>
      <c r="NTX244" s="119"/>
      <c r="NTY244" s="119"/>
      <c r="NTZ244" s="119"/>
      <c r="NUA244" s="119"/>
      <c r="NUB244" s="119"/>
      <c r="NUC244" s="119"/>
      <c r="NUD244" s="119"/>
      <c r="NUE244" s="119"/>
      <c r="NUF244" s="119"/>
      <c r="NUG244" s="119"/>
      <c r="NUH244" s="119"/>
      <c r="NUI244" s="119"/>
      <c r="NUJ244" s="119"/>
      <c r="NUK244" s="119"/>
      <c r="NUL244" s="119"/>
      <c r="NUM244" s="119"/>
      <c r="NUN244" s="119"/>
      <c r="NUO244" s="119"/>
      <c r="NUP244" s="119"/>
      <c r="NUQ244" s="119"/>
      <c r="NUR244" s="119"/>
      <c r="NUS244" s="119"/>
      <c r="NUT244" s="119"/>
      <c r="NUU244" s="119"/>
      <c r="NUV244" s="119"/>
      <c r="NUW244" s="119"/>
      <c r="NUX244" s="119"/>
      <c r="NUY244" s="119"/>
      <c r="NUZ244" s="119"/>
      <c r="NVA244" s="119"/>
      <c r="NVB244" s="119"/>
      <c r="NVC244" s="119"/>
      <c r="NVD244" s="119"/>
      <c r="NVE244" s="119"/>
      <c r="NVF244" s="119"/>
      <c r="NVG244" s="119"/>
      <c r="NVH244" s="119"/>
      <c r="NVI244" s="119"/>
      <c r="NVJ244" s="119"/>
      <c r="NVK244" s="119"/>
      <c r="NVL244" s="119"/>
      <c r="NVM244" s="119"/>
      <c r="NVN244" s="119"/>
      <c r="NVO244" s="119"/>
      <c r="NVP244" s="119"/>
      <c r="NVQ244" s="119"/>
      <c r="NVR244" s="119"/>
      <c r="NVS244" s="119"/>
      <c r="NVT244" s="119"/>
      <c r="NVU244" s="119"/>
      <c r="NVV244" s="119"/>
      <c r="NVW244" s="119"/>
      <c r="NVX244" s="119"/>
      <c r="NVY244" s="119"/>
      <c r="NVZ244" s="119"/>
      <c r="NWA244" s="119"/>
      <c r="NWB244" s="119"/>
      <c r="NWC244" s="119"/>
      <c r="NWD244" s="119"/>
      <c r="NWE244" s="119"/>
      <c r="NWF244" s="119"/>
      <c r="NWG244" s="119"/>
      <c r="NWH244" s="119"/>
      <c r="NWI244" s="119"/>
      <c r="NWJ244" s="119"/>
      <c r="NWK244" s="119"/>
      <c r="NWL244" s="119"/>
      <c r="NWM244" s="119"/>
      <c r="NWN244" s="119"/>
      <c r="NWO244" s="119"/>
      <c r="NWP244" s="119"/>
      <c r="NWQ244" s="119"/>
      <c r="NWR244" s="119"/>
      <c r="NWS244" s="119"/>
      <c r="NWT244" s="119"/>
      <c r="NWU244" s="119"/>
      <c r="NWV244" s="119"/>
      <c r="NWW244" s="119"/>
      <c r="NWX244" s="119"/>
      <c r="NWY244" s="119"/>
      <c r="NWZ244" s="119"/>
      <c r="NXA244" s="119"/>
      <c r="NXB244" s="119"/>
      <c r="NXC244" s="119"/>
      <c r="NXD244" s="119"/>
      <c r="NXE244" s="119"/>
      <c r="NXF244" s="119"/>
      <c r="NXG244" s="119"/>
      <c r="NXH244" s="119"/>
      <c r="NXI244" s="119"/>
      <c r="NXJ244" s="119"/>
      <c r="NXK244" s="119"/>
      <c r="NXL244" s="119"/>
      <c r="NXM244" s="119"/>
      <c r="NXN244" s="119"/>
      <c r="NXO244" s="119"/>
      <c r="NXP244" s="119"/>
      <c r="NXQ244" s="119"/>
      <c r="NXR244" s="119"/>
      <c r="NXS244" s="119"/>
      <c r="NXT244" s="119"/>
      <c r="NXU244" s="119"/>
      <c r="NXV244" s="119"/>
      <c r="NXW244" s="119"/>
      <c r="NXX244" s="119"/>
      <c r="NXY244" s="119"/>
      <c r="NXZ244" s="119"/>
      <c r="NYA244" s="119"/>
      <c r="NYB244" s="119"/>
      <c r="NYC244" s="119"/>
      <c r="NYD244" s="119"/>
      <c r="NYE244" s="119"/>
      <c r="NYF244" s="119"/>
      <c r="NYG244" s="119"/>
      <c r="NYH244" s="119"/>
      <c r="NYI244" s="119"/>
      <c r="NYJ244" s="119"/>
      <c r="NYK244" s="119"/>
      <c r="NYL244" s="119"/>
      <c r="NYM244" s="119"/>
      <c r="NYN244" s="119"/>
      <c r="NYO244" s="119"/>
      <c r="NYP244" s="119"/>
      <c r="NYQ244" s="119"/>
      <c r="NYR244" s="119"/>
      <c r="NYS244" s="119"/>
      <c r="NYT244" s="119"/>
      <c r="NYU244" s="119"/>
      <c r="NYV244" s="119"/>
      <c r="NYW244" s="119"/>
      <c r="NYX244" s="119"/>
      <c r="NYY244" s="119"/>
      <c r="NYZ244" s="119"/>
      <c r="NZA244" s="119"/>
      <c r="NZB244" s="119"/>
      <c r="NZC244" s="119"/>
      <c r="NZD244" s="119"/>
      <c r="NZE244" s="119"/>
      <c r="NZF244" s="119"/>
      <c r="NZG244" s="119"/>
      <c r="NZH244" s="119"/>
      <c r="NZI244" s="119"/>
      <c r="NZJ244" s="119"/>
      <c r="NZK244" s="119"/>
      <c r="NZL244" s="119"/>
      <c r="NZM244" s="119"/>
      <c r="NZN244" s="119"/>
      <c r="NZO244" s="119"/>
      <c r="NZP244" s="119"/>
      <c r="NZQ244" s="119"/>
      <c r="NZR244" s="119"/>
      <c r="NZS244" s="119"/>
      <c r="NZT244" s="119"/>
      <c r="NZU244" s="119"/>
      <c r="NZV244" s="119"/>
      <c r="NZW244" s="119"/>
      <c r="NZX244" s="119"/>
      <c r="NZY244" s="119"/>
      <c r="NZZ244" s="119"/>
      <c r="OAA244" s="119"/>
      <c r="OAB244" s="119"/>
      <c r="OAC244" s="119"/>
      <c r="OAD244" s="119"/>
      <c r="OAE244" s="119"/>
      <c r="OAF244" s="119"/>
      <c r="OAG244" s="119"/>
      <c r="OAH244" s="119"/>
      <c r="OAI244" s="119"/>
      <c r="OAJ244" s="119"/>
      <c r="OAK244" s="119"/>
      <c r="OAL244" s="119"/>
      <c r="OAM244" s="119"/>
      <c r="OAN244" s="119"/>
      <c r="OAO244" s="119"/>
      <c r="OAP244" s="119"/>
      <c r="OAQ244" s="119"/>
      <c r="OAR244" s="119"/>
      <c r="OAS244" s="119"/>
      <c r="OAT244" s="119"/>
      <c r="OAU244" s="119"/>
      <c r="OAV244" s="119"/>
      <c r="OAW244" s="119"/>
      <c r="OAX244" s="119"/>
      <c r="OAY244" s="119"/>
      <c r="OAZ244" s="119"/>
      <c r="OBA244" s="119"/>
      <c r="OBB244" s="119"/>
      <c r="OBC244" s="119"/>
      <c r="OBD244" s="119"/>
      <c r="OBE244" s="119"/>
      <c r="OBF244" s="119"/>
      <c r="OBG244" s="119"/>
      <c r="OBH244" s="119"/>
      <c r="OBI244" s="119"/>
      <c r="OBJ244" s="119"/>
      <c r="OBK244" s="119"/>
      <c r="OBL244" s="119"/>
      <c r="OBM244" s="119"/>
      <c r="OBN244" s="119"/>
      <c r="OBO244" s="119"/>
      <c r="OBP244" s="119"/>
      <c r="OBQ244" s="119"/>
      <c r="OBR244" s="119"/>
      <c r="OBS244" s="119"/>
      <c r="OBT244" s="119"/>
      <c r="OBU244" s="119"/>
      <c r="OBV244" s="119"/>
      <c r="OBW244" s="119"/>
      <c r="OBX244" s="119"/>
      <c r="OBY244" s="119"/>
      <c r="OBZ244" s="119"/>
      <c r="OCA244" s="119"/>
      <c r="OCB244" s="119"/>
      <c r="OCC244" s="119"/>
      <c r="OCD244" s="119"/>
      <c r="OCE244" s="119"/>
      <c r="OCF244" s="119"/>
      <c r="OCG244" s="119"/>
      <c r="OCH244" s="119"/>
      <c r="OCI244" s="119"/>
      <c r="OCJ244" s="119"/>
      <c r="OCK244" s="119"/>
      <c r="OCL244" s="119"/>
      <c r="OCM244" s="119"/>
      <c r="OCN244" s="119"/>
      <c r="OCO244" s="119"/>
      <c r="OCP244" s="119"/>
      <c r="OCQ244" s="119"/>
      <c r="OCR244" s="119"/>
      <c r="OCS244" s="119"/>
      <c r="OCT244" s="119"/>
      <c r="OCU244" s="119"/>
      <c r="OCV244" s="119"/>
      <c r="OCW244" s="119"/>
      <c r="OCX244" s="119"/>
      <c r="OCY244" s="119"/>
      <c r="OCZ244" s="119"/>
      <c r="ODA244" s="119"/>
      <c r="ODB244" s="119"/>
      <c r="ODC244" s="119"/>
      <c r="ODD244" s="119"/>
      <c r="ODE244" s="119"/>
      <c r="ODF244" s="119"/>
      <c r="ODG244" s="119"/>
      <c r="ODH244" s="119"/>
      <c r="ODI244" s="119"/>
      <c r="ODJ244" s="119"/>
      <c r="ODK244" s="119"/>
      <c r="ODL244" s="119"/>
      <c r="ODM244" s="119"/>
      <c r="ODN244" s="119"/>
      <c r="ODO244" s="119"/>
      <c r="ODP244" s="119"/>
      <c r="ODQ244" s="119"/>
      <c r="ODR244" s="119"/>
      <c r="ODS244" s="119"/>
      <c r="ODT244" s="119"/>
      <c r="ODU244" s="119"/>
      <c r="ODV244" s="119"/>
      <c r="ODW244" s="119"/>
      <c r="ODX244" s="119"/>
      <c r="ODY244" s="119"/>
      <c r="ODZ244" s="119"/>
      <c r="OEA244" s="119"/>
      <c r="OEB244" s="119"/>
      <c r="OEC244" s="119"/>
      <c r="OED244" s="119"/>
      <c r="OEE244" s="119"/>
      <c r="OEF244" s="119"/>
      <c r="OEG244" s="119"/>
      <c r="OEH244" s="119"/>
      <c r="OEI244" s="119"/>
      <c r="OEJ244" s="119"/>
      <c r="OEK244" s="119"/>
      <c r="OEL244" s="119"/>
      <c r="OEM244" s="119"/>
      <c r="OEN244" s="119"/>
      <c r="OEO244" s="119"/>
      <c r="OEP244" s="119"/>
      <c r="OEQ244" s="119"/>
      <c r="OER244" s="119"/>
      <c r="OES244" s="119"/>
      <c r="OET244" s="119"/>
      <c r="OEU244" s="119"/>
      <c r="OEV244" s="119"/>
      <c r="OEW244" s="119"/>
      <c r="OEX244" s="119"/>
      <c r="OEY244" s="119"/>
      <c r="OEZ244" s="119"/>
      <c r="OFA244" s="119"/>
      <c r="OFB244" s="119"/>
      <c r="OFC244" s="119"/>
      <c r="OFD244" s="119"/>
      <c r="OFE244" s="119"/>
      <c r="OFF244" s="119"/>
      <c r="OFG244" s="119"/>
      <c r="OFH244" s="119"/>
      <c r="OFI244" s="119"/>
      <c r="OFJ244" s="119"/>
      <c r="OFK244" s="119"/>
      <c r="OFL244" s="119"/>
      <c r="OFM244" s="119"/>
      <c r="OFN244" s="119"/>
      <c r="OFO244" s="119"/>
      <c r="OFP244" s="119"/>
      <c r="OFQ244" s="119"/>
      <c r="OFR244" s="119"/>
      <c r="OFS244" s="119"/>
      <c r="OFT244" s="119"/>
      <c r="OFU244" s="119"/>
      <c r="OFV244" s="119"/>
      <c r="OFW244" s="119"/>
      <c r="OFX244" s="119"/>
      <c r="OFY244" s="119"/>
      <c r="OFZ244" s="119"/>
      <c r="OGA244" s="119"/>
      <c r="OGB244" s="119"/>
      <c r="OGC244" s="119"/>
      <c r="OGD244" s="119"/>
      <c r="OGE244" s="119"/>
      <c r="OGF244" s="119"/>
      <c r="OGG244" s="119"/>
      <c r="OGH244" s="119"/>
      <c r="OGI244" s="119"/>
      <c r="OGJ244" s="119"/>
      <c r="OGK244" s="119"/>
      <c r="OGL244" s="119"/>
      <c r="OGM244" s="119"/>
      <c r="OGN244" s="119"/>
      <c r="OGO244" s="119"/>
      <c r="OGP244" s="119"/>
      <c r="OGQ244" s="119"/>
      <c r="OGR244" s="119"/>
      <c r="OGS244" s="119"/>
      <c r="OGT244" s="119"/>
      <c r="OGU244" s="119"/>
      <c r="OGV244" s="119"/>
      <c r="OGW244" s="119"/>
      <c r="OGX244" s="119"/>
      <c r="OGY244" s="119"/>
      <c r="OGZ244" s="119"/>
      <c r="OHA244" s="119"/>
      <c r="OHB244" s="119"/>
      <c r="OHC244" s="119"/>
      <c r="OHD244" s="119"/>
      <c r="OHE244" s="119"/>
      <c r="OHF244" s="119"/>
      <c r="OHG244" s="119"/>
      <c r="OHH244" s="119"/>
      <c r="OHI244" s="119"/>
      <c r="OHJ244" s="119"/>
      <c r="OHK244" s="119"/>
      <c r="OHL244" s="119"/>
      <c r="OHM244" s="119"/>
      <c r="OHN244" s="119"/>
      <c r="OHO244" s="119"/>
      <c r="OHP244" s="119"/>
      <c r="OHQ244" s="119"/>
      <c r="OHR244" s="119"/>
      <c r="OHS244" s="119"/>
      <c r="OHT244" s="119"/>
      <c r="OHU244" s="119"/>
      <c r="OHV244" s="119"/>
      <c r="OHW244" s="119"/>
      <c r="OHX244" s="119"/>
      <c r="OHY244" s="119"/>
      <c r="OHZ244" s="119"/>
      <c r="OIA244" s="119"/>
      <c r="OIB244" s="119"/>
      <c r="OIC244" s="119"/>
      <c r="OID244" s="119"/>
      <c r="OIE244" s="119"/>
      <c r="OIF244" s="119"/>
      <c r="OIG244" s="119"/>
      <c r="OIH244" s="119"/>
      <c r="OII244" s="119"/>
      <c r="OIJ244" s="119"/>
      <c r="OIK244" s="119"/>
      <c r="OIL244" s="119"/>
      <c r="OIM244" s="119"/>
      <c r="OIN244" s="119"/>
      <c r="OIO244" s="119"/>
      <c r="OIP244" s="119"/>
      <c r="OIQ244" s="119"/>
      <c r="OIR244" s="119"/>
      <c r="OIS244" s="119"/>
      <c r="OIT244" s="119"/>
      <c r="OIU244" s="119"/>
      <c r="OIV244" s="119"/>
      <c r="OIW244" s="119"/>
      <c r="OIX244" s="119"/>
      <c r="OIY244" s="119"/>
      <c r="OIZ244" s="119"/>
      <c r="OJA244" s="119"/>
      <c r="OJB244" s="119"/>
      <c r="OJC244" s="119"/>
      <c r="OJD244" s="119"/>
      <c r="OJE244" s="119"/>
      <c r="OJF244" s="119"/>
      <c r="OJG244" s="119"/>
      <c r="OJH244" s="119"/>
      <c r="OJI244" s="119"/>
      <c r="OJJ244" s="119"/>
      <c r="OJK244" s="119"/>
      <c r="OJL244" s="119"/>
      <c r="OJM244" s="119"/>
      <c r="OJN244" s="119"/>
      <c r="OJO244" s="119"/>
      <c r="OJP244" s="119"/>
      <c r="OJQ244" s="119"/>
      <c r="OJR244" s="119"/>
      <c r="OJS244" s="119"/>
      <c r="OJT244" s="119"/>
      <c r="OJU244" s="119"/>
      <c r="OJV244" s="119"/>
      <c r="OJW244" s="119"/>
      <c r="OJX244" s="119"/>
      <c r="OJY244" s="119"/>
      <c r="OJZ244" s="119"/>
      <c r="OKA244" s="119"/>
      <c r="OKB244" s="119"/>
      <c r="OKC244" s="119"/>
      <c r="OKD244" s="119"/>
      <c r="OKE244" s="119"/>
      <c r="OKF244" s="119"/>
      <c r="OKG244" s="119"/>
      <c r="OKH244" s="119"/>
      <c r="OKI244" s="119"/>
      <c r="OKJ244" s="119"/>
      <c r="OKK244" s="119"/>
      <c r="OKL244" s="119"/>
      <c r="OKM244" s="119"/>
      <c r="OKN244" s="119"/>
      <c r="OKO244" s="119"/>
      <c r="OKP244" s="119"/>
      <c r="OKQ244" s="119"/>
      <c r="OKR244" s="119"/>
      <c r="OKS244" s="119"/>
      <c r="OKT244" s="119"/>
      <c r="OKU244" s="119"/>
      <c r="OKV244" s="119"/>
      <c r="OKW244" s="119"/>
      <c r="OKX244" s="119"/>
      <c r="OKY244" s="119"/>
      <c r="OKZ244" s="119"/>
      <c r="OLA244" s="119"/>
      <c r="OLB244" s="119"/>
      <c r="OLC244" s="119"/>
      <c r="OLD244" s="119"/>
      <c r="OLE244" s="119"/>
      <c r="OLF244" s="119"/>
      <c r="OLG244" s="119"/>
      <c r="OLH244" s="119"/>
      <c r="OLI244" s="119"/>
      <c r="OLJ244" s="119"/>
      <c r="OLK244" s="119"/>
      <c r="OLL244" s="119"/>
      <c r="OLM244" s="119"/>
      <c r="OLN244" s="119"/>
      <c r="OLO244" s="119"/>
      <c r="OLP244" s="119"/>
      <c r="OLQ244" s="119"/>
      <c r="OLR244" s="119"/>
      <c r="OLS244" s="119"/>
      <c r="OLT244" s="119"/>
      <c r="OLU244" s="119"/>
      <c r="OLV244" s="119"/>
      <c r="OLW244" s="119"/>
      <c r="OLX244" s="119"/>
      <c r="OLY244" s="119"/>
      <c r="OLZ244" s="119"/>
      <c r="OMA244" s="119"/>
      <c r="OMB244" s="119"/>
      <c r="OMC244" s="119"/>
      <c r="OMD244" s="119"/>
      <c r="OME244" s="119"/>
      <c r="OMF244" s="119"/>
      <c r="OMG244" s="119"/>
      <c r="OMH244" s="119"/>
      <c r="OMI244" s="119"/>
      <c r="OMJ244" s="119"/>
      <c r="OMK244" s="119"/>
      <c r="OML244" s="119"/>
      <c r="OMM244" s="119"/>
      <c r="OMN244" s="119"/>
      <c r="OMO244" s="119"/>
      <c r="OMP244" s="119"/>
      <c r="OMQ244" s="119"/>
      <c r="OMR244" s="119"/>
      <c r="OMS244" s="119"/>
      <c r="OMT244" s="119"/>
      <c r="OMU244" s="119"/>
      <c r="OMV244" s="119"/>
      <c r="OMW244" s="119"/>
      <c r="OMX244" s="119"/>
      <c r="OMY244" s="119"/>
      <c r="OMZ244" s="119"/>
      <c r="ONA244" s="119"/>
      <c r="ONB244" s="119"/>
      <c r="ONC244" s="119"/>
      <c r="OND244" s="119"/>
      <c r="ONE244" s="119"/>
      <c r="ONF244" s="119"/>
      <c r="ONG244" s="119"/>
      <c r="ONH244" s="119"/>
      <c r="ONI244" s="119"/>
      <c r="ONJ244" s="119"/>
      <c r="ONK244" s="119"/>
      <c r="ONL244" s="119"/>
      <c r="ONM244" s="119"/>
      <c r="ONN244" s="119"/>
      <c r="ONO244" s="119"/>
      <c r="ONP244" s="119"/>
      <c r="ONQ244" s="119"/>
      <c r="ONR244" s="119"/>
      <c r="ONS244" s="119"/>
      <c r="ONT244" s="119"/>
      <c r="ONU244" s="119"/>
      <c r="ONV244" s="119"/>
      <c r="ONW244" s="119"/>
      <c r="ONX244" s="119"/>
      <c r="ONY244" s="119"/>
      <c r="ONZ244" s="119"/>
      <c r="OOA244" s="119"/>
      <c r="OOB244" s="119"/>
      <c r="OOC244" s="119"/>
      <c r="OOD244" s="119"/>
      <c r="OOE244" s="119"/>
      <c r="OOF244" s="119"/>
      <c r="OOG244" s="119"/>
      <c r="OOH244" s="119"/>
      <c r="OOI244" s="119"/>
      <c r="OOJ244" s="119"/>
      <c r="OOK244" s="119"/>
      <c r="OOL244" s="119"/>
      <c r="OOM244" s="119"/>
      <c r="OON244" s="119"/>
      <c r="OOO244" s="119"/>
      <c r="OOP244" s="119"/>
      <c r="OOQ244" s="119"/>
      <c r="OOR244" s="119"/>
      <c r="OOS244" s="119"/>
      <c r="OOT244" s="119"/>
      <c r="OOU244" s="119"/>
      <c r="OOV244" s="119"/>
      <c r="OOW244" s="119"/>
      <c r="OOX244" s="119"/>
      <c r="OOY244" s="119"/>
      <c r="OOZ244" s="119"/>
      <c r="OPA244" s="119"/>
      <c r="OPB244" s="119"/>
      <c r="OPC244" s="119"/>
      <c r="OPD244" s="119"/>
      <c r="OPE244" s="119"/>
      <c r="OPF244" s="119"/>
      <c r="OPG244" s="119"/>
      <c r="OPH244" s="119"/>
      <c r="OPI244" s="119"/>
      <c r="OPJ244" s="119"/>
      <c r="OPK244" s="119"/>
      <c r="OPL244" s="119"/>
      <c r="OPM244" s="119"/>
      <c r="OPN244" s="119"/>
      <c r="OPO244" s="119"/>
      <c r="OPP244" s="119"/>
      <c r="OPQ244" s="119"/>
      <c r="OPR244" s="119"/>
      <c r="OPS244" s="119"/>
      <c r="OPT244" s="119"/>
      <c r="OPU244" s="119"/>
      <c r="OPV244" s="119"/>
      <c r="OPW244" s="119"/>
      <c r="OPX244" s="119"/>
      <c r="OPY244" s="119"/>
      <c r="OPZ244" s="119"/>
      <c r="OQA244" s="119"/>
      <c r="OQB244" s="119"/>
      <c r="OQC244" s="119"/>
      <c r="OQD244" s="119"/>
      <c r="OQE244" s="119"/>
      <c r="OQF244" s="119"/>
      <c r="OQG244" s="119"/>
      <c r="OQH244" s="119"/>
      <c r="OQI244" s="119"/>
      <c r="OQJ244" s="119"/>
    </row>
    <row r="245" spans="1:64 6929:7463 9892:10592" s="117" customFormat="1" ht="40.200000000000003" customHeight="1" x14ac:dyDescent="0.25">
      <c r="A245" s="271">
        <v>235</v>
      </c>
      <c r="B245" s="303" t="s">
        <v>1886</v>
      </c>
      <c r="C245" s="111" t="s">
        <v>475</v>
      </c>
      <c r="D245" s="111" t="s">
        <v>476</v>
      </c>
      <c r="E245" s="113" t="s">
        <v>1151</v>
      </c>
      <c r="F245" s="113" t="s">
        <v>1152</v>
      </c>
      <c r="G245" s="113" t="s">
        <v>1153</v>
      </c>
      <c r="H245" s="113" t="s">
        <v>724</v>
      </c>
      <c r="I245" s="113" t="s">
        <v>916</v>
      </c>
      <c r="J245" s="113" t="s">
        <v>783</v>
      </c>
      <c r="K245" s="113" t="s">
        <v>234</v>
      </c>
      <c r="L245" s="114" t="s">
        <v>784</v>
      </c>
      <c r="M245" s="113" t="s">
        <v>785</v>
      </c>
      <c r="N245" s="113" t="s">
        <v>786</v>
      </c>
      <c r="O245" s="114" t="s">
        <v>787</v>
      </c>
      <c r="P245" s="113" t="s">
        <v>633</v>
      </c>
      <c r="Q245" s="111">
        <v>2</v>
      </c>
      <c r="R245" s="111">
        <v>1</v>
      </c>
      <c r="S245" s="188">
        <f t="shared" si="24"/>
        <v>2</v>
      </c>
      <c r="T245" s="188" t="str">
        <f t="shared" si="20"/>
        <v>Bajo</v>
      </c>
      <c r="U245" s="111">
        <v>60</v>
      </c>
      <c r="V245" s="188">
        <f t="shared" si="17"/>
        <v>120</v>
      </c>
      <c r="W245" s="188" t="str">
        <f t="shared" si="25"/>
        <v>III</v>
      </c>
      <c r="X245" s="188" t="str">
        <f t="shared" si="18"/>
        <v>Aceptable</v>
      </c>
      <c r="Y245" s="111">
        <v>1</v>
      </c>
      <c r="Z245" s="111" t="s">
        <v>1158</v>
      </c>
      <c r="AA245" s="111" t="s">
        <v>500</v>
      </c>
      <c r="AB245" s="115"/>
      <c r="AC245" s="111" t="s">
        <v>497</v>
      </c>
      <c r="AD245" s="111" t="s">
        <v>497</v>
      </c>
      <c r="AE245" s="111" t="s">
        <v>497</v>
      </c>
      <c r="AF245" s="304" t="s">
        <v>497</v>
      </c>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JFM245" s="118"/>
      <c r="JFN245" s="118"/>
      <c r="JFO245" s="118"/>
      <c r="JFP245" s="118"/>
      <c r="JFQ245" s="118"/>
      <c r="JFR245" s="118"/>
      <c r="JFS245" s="118"/>
      <c r="JFT245" s="118"/>
      <c r="JFU245" s="118"/>
      <c r="JFV245" s="118"/>
      <c r="JFW245" s="118"/>
      <c r="JFX245" s="118"/>
      <c r="JFY245" s="118"/>
      <c r="JFZ245" s="118"/>
      <c r="JGA245" s="118"/>
      <c r="JGB245" s="118"/>
      <c r="JGC245" s="118"/>
      <c r="JGD245" s="118"/>
      <c r="JGE245" s="118"/>
      <c r="JGF245" s="118"/>
      <c r="JGG245" s="118"/>
      <c r="JGH245" s="118"/>
      <c r="JGI245" s="118"/>
      <c r="JGJ245" s="118"/>
      <c r="JGK245" s="118"/>
      <c r="JGL245" s="118"/>
      <c r="JGM245" s="118"/>
      <c r="JGN245" s="118"/>
      <c r="JGO245" s="118"/>
      <c r="JGP245" s="118"/>
      <c r="JGQ245" s="118"/>
      <c r="JGR245" s="118"/>
      <c r="JGS245" s="118"/>
      <c r="JGT245" s="118"/>
      <c r="JGU245" s="118"/>
      <c r="JGV245" s="118"/>
      <c r="JGW245" s="118"/>
      <c r="JGX245" s="118"/>
      <c r="JGY245" s="118"/>
      <c r="JGZ245" s="118"/>
      <c r="JHA245" s="118"/>
      <c r="JHB245" s="118"/>
      <c r="JHC245" s="118"/>
      <c r="JHD245" s="118"/>
      <c r="JHE245" s="118"/>
      <c r="JHF245" s="118"/>
      <c r="JHG245" s="118"/>
      <c r="JHH245" s="118"/>
      <c r="JHI245" s="118"/>
      <c r="JHJ245" s="118"/>
      <c r="JHK245" s="118"/>
      <c r="JHL245" s="118"/>
      <c r="JHM245" s="118"/>
      <c r="JHN245" s="118"/>
      <c r="JHO245" s="118"/>
      <c r="JHP245" s="118"/>
      <c r="JHQ245" s="118"/>
      <c r="JHR245" s="118"/>
      <c r="JHS245" s="118"/>
      <c r="JHT245" s="118"/>
      <c r="JHU245" s="118"/>
      <c r="JHV245" s="118"/>
      <c r="JHW245" s="118"/>
      <c r="JHX245" s="118"/>
      <c r="JHY245" s="118"/>
      <c r="JHZ245" s="118"/>
      <c r="JIA245" s="118"/>
      <c r="JIB245" s="118"/>
      <c r="JIC245" s="118"/>
      <c r="JID245" s="118"/>
      <c r="JIE245" s="118"/>
      <c r="JIF245" s="118"/>
      <c r="JIG245" s="118"/>
      <c r="JIH245" s="118"/>
      <c r="JII245" s="118"/>
      <c r="JIJ245" s="118"/>
      <c r="JIK245" s="118"/>
      <c r="JIL245" s="118"/>
      <c r="JIM245" s="118"/>
      <c r="JIN245" s="118"/>
      <c r="JIO245" s="118"/>
      <c r="JIP245" s="118"/>
      <c r="JIQ245" s="118"/>
      <c r="JIR245" s="118"/>
      <c r="JIS245" s="118"/>
      <c r="JIT245" s="118"/>
      <c r="JIU245" s="118"/>
      <c r="JIV245" s="118"/>
      <c r="JIW245" s="118"/>
      <c r="JIX245" s="118"/>
      <c r="JIY245" s="118"/>
      <c r="JIZ245" s="118"/>
      <c r="JJA245" s="118"/>
      <c r="JJB245" s="118"/>
      <c r="JJC245" s="118"/>
      <c r="JJD245" s="118"/>
      <c r="JJE245" s="118"/>
      <c r="JJF245" s="118"/>
      <c r="JJG245" s="118"/>
      <c r="JJH245" s="118"/>
      <c r="JJI245" s="118"/>
      <c r="JJJ245" s="118"/>
      <c r="JJK245" s="118"/>
      <c r="JJL245" s="118"/>
      <c r="JJM245" s="118"/>
      <c r="JJN245" s="118"/>
      <c r="JJO245" s="118"/>
      <c r="JJP245" s="118"/>
      <c r="JJQ245" s="118"/>
      <c r="JJR245" s="118"/>
      <c r="JJS245" s="118"/>
      <c r="JJT245" s="118"/>
      <c r="JJU245" s="118"/>
      <c r="JJV245" s="118"/>
      <c r="JJW245" s="118"/>
      <c r="JJX245" s="118"/>
      <c r="JJY245" s="118"/>
      <c r="JJZ245" s="118"/>
      <c r="JKA245" s="118"/>
      <c r="JKB245" s="118"/>
      <c r="JKC245" s="118"/>
      <c r="JKD245" s="118"/>
      <c r="JKE245" s="118"/>
      <c r="JKF245" s="118"/>
      <c r="JKG245" s="118"/>
      <c r="JKH245" s="118"/>
      <c r="JKI245" s="118"/>
      <c r="JKJ245" s="118"/>
      <c r="JKK245" s="118"/>
      <c r="JKL245" s="118"/>
      <c r="JKM245" s="118"/>
      <c r="JKN245" s="118"/>
      <c r="JKO245" s="118"/>
      <c r="JKP245" s="118"/>
      <c r="JKQ245" s="118"/>
      <c r="JKR245" s="118"/>
      <c r="JKS245" s="118"/>
      <c r="JKT245" s="118"/>
      <c r="JKU245" s="118"/>
      <c r="JKV245" s="118"/>
      <c r="JKW245" s="118"/>
      <c r="JKX245" s="118"/>
      <c r="JKY245" s="118"/>
      <c r="JKZ245" s="118"/>
      <c r="JLA245" s="118"/>
      <c r="JLB245" s="118"/>
      <c r="JLC245" s="118"/>
      <c r="JLD245" s="118"/>
      <c r="JLE245" s="118"/>
      <c r="JLF245" s="118"/>
      <c r="JLG245" s="118"/>
      <c r="JLH245" s="118"/>
      <c r="JLI245" s="118"/>
      <c r="JLJ245" s="118"/>
      <c r="JLK245" s="118"/>
      <c r="JLL245" s="118"/>
      <c r="JLM245" s="118"/>
      <c r="JLN245" s="118"/>
      <c r="JLO245" s="118"/>
      <c r="JLP245" s="118"/>
      <c r="JLQ245" s="118"/>
      <c r="JLR245" s="118"/>
      <c r="JLS245" s="118"/>
      <c r="JLT245" s="118"/>
      <c r="JLU245" s="118"/>
      <c r="JLV245" s="118"/>
      <c r="JLW245" s="118"/>
      <c r="JLX245" s="118"/>
      <c r="JLY245" s="118"/>
      <c r="JLZ245" s="118"/>
      <c r="JMA245" s="118"/>
      <c r="JMB245" s="118"/>
      <c r="JMC245" s="118"/>
      <c r="JMD245" s="118"/>
      <c r="JME245" s="118"/>
      <c r="JMF245" s="118"/>
      <c r="JMG245" s="118"/>
      <c r="JMH245" s="118"/>
      <c r="JMI245" s="118"/>
      <c r="JMJ245" s="118"/>
      <c r="JMK245" s="118"/>
      <c r="JML245" s="118"/>
      <c r="JMM245" s="118"/>
      <c r="JMN245" s="118"/>
      <c r="JMO245" s="118"/>
      <c r="JMP245" s="118"/>
      <c r="JMQ245" s="118"/>
      <c r="JMR245" s="118"/>
      <c r="JMS245" s="118"/>
      <c r="JMT245" s="118"/>
      <c r="JMU245" s="118"/>
      <c r="JMV245" s="118"/>
      <c r="JMW245" s="118"/>
      <c r="JMX245" s="118"/>
      <c r="JMY245" s="118"/>
      <c r="JMZ245" s="118"/>
      <c r="JNA245" s="118"/>
      <c r="JNB245" s="118"/>
      <c r="JNC245" s="118"/>
      <c r="JND245" s="118"/>
      <c r="JNE245" s="118"/>
      <c r="JNF245" s="118"/>
      <c r="JNG245" s="118"/>
      <c r="JNH245" s="118"/>
      <c r="JNI245" s="118"/>
      <c r="JNJ245" s="118"/>
      <c r="JNK245" s="118"/>
      <c r="JNL245" s="118"/>
      <c r="JNM245" s="118"/>
      <c r="JNN245" s="118"/>
      <c r="JNO245" s="118"/>
      <c r="JNP245" s="118"/>
      <c r="JNQ245" s="118"/>
      <c r="JNR245" s="118"/>
      <c r="JNS245" s="118"/>
      <c r="JNT245" s="118"/>
      <c r="JNU245" s="118"/>
      <c r="JNV245" s="118"/>
      <c r="JNW245" s="118"/>
      <c r="JNX245" s="118"/>
      <c r="JNY245" s="118"/>
      <c r="JNZ245" s="118"/>
      <c r="JOA245" s="118"/>
      <c r="JOB245" s="118"/>
      <c r="JOC245" s="118"/>
      <c r="JOD245" s="118"/>
      <c r="JOE245" s="118"/>
      <c r="JOF245" s="118"/>
      <c r="JOG245" s="118"/>
      <c r="JOH245" s="118"/>
      <c r="JOI245" s="118"/>
      <c r="JOJ245" s="118"/>
      <c r="JOK245" s="118"/>
      <c r="JOL245" s="118"/>
      <c r="JOM245" s="118"/>
      <c r="JON245" s="118"/>
      <c r="JOO245" s="118"/>
      <c r="JOP245" s="118"/>
      <c r="JOQ245" s="118"/>
      <c r="JOR245" s="118"/>
      <c r="JOS245" s="118"/>
      <c r="JOT245" s="118"/>
      <c r="JOU245" s="118"/>
      <c r="JOV245" s="118"/>
      <c r="JOW245" s="118"/>
      <c r="JOX245" s="118"/>
      <c r="JOY245" s="118"/>
      <c r="JOZ245" s="118"/>
      <c r="JPA245" s="118"/>
      <c r="JPB245" s="118"/>
      <c r="JPC245" s="118"/>
      <c r="JPD245" s="118"/>
      <c r="JPE245" s="118"/>
      <c r="JPF245" s="118"/>
      <c r="JPG245" s="118"/>
      <c r="JPH245" s="118"/>
      <c r="JPI245" s="118"/>
      <c r="JPJ245" s="118"/>
      <c r="JPK245" s="118"/>
      <c r="JPL245" s="118"/>
      <c r="JPM245" s="118"/>
      <c r="JPN245" s="118"/>
      <c r="JPO245" s="118"/>
      <c r="JPP245" s="118"/>
      <c r="JPQ245" s="118"/>
      <c r="JPR245" s="118"/>
      <c r="JPS245" s="118"/>
      <c r="JPT245" s="118"/>
      <c r="JPU245" s="118"/>
      <c r="JPV245" s="118"/>
      <c r="JPW245" s="118"/>
      <c r="JPX245" s="118"/>
      <c r="JPY245" s="118"/>
      <c r="JPZ245" s="118"/>
      <c r="JQA245" s="118"/>
      <c r="JQB245" s="118"/>
      <c r="JQC245" s="118"/>
      <c r="JQD245" s="118"/>
      <c r="JQE245" s="118"/>
      <c r="JQF245" s="118"/>
      <c r="JQG245" s="118"/>
      <c r="JQH245" s="118"/>
      <c r="JQI245" s="118"/>
      <c r="JQJ245" s="118"/>
      <c r="JQK245" s="118"/>
      <c r="JQL245" s="118"/>
      <c r="JQM245" s="118"/>
      <c r="JQN245" s="118"/>
      <c r="JQO245" s="118"/>
      <c r="JQP245" s="118"/>
      <c r="JQQ245" s="118"/>
      <c r="JQR245" s="118"/>
      <c r="JQS245" s="118"/>
      <c r="JQT245" s="118"/>
      <c r="JQU245" s="118"/>
      <c r="JQV245" s="118"/>
      <c r="JQW245" s="118"/>
      <c r="JQX245" s="118"/>
      <c r="JQY245" s="118"/>
      <c r="JQZ245" s="118"/>
      <c r="JRA245" s="118"/>
      <c r="JRB245" s="118"/>
      <c r="JRC245" s="118"/>
      <c r="JRD245" s="118"/>
      <c r="JRE245" s="118"/>
      <c r="JRF245" s="118"/>
      <c r="JRG245" s="118"/>
      <c r="JRH245" s="118"/>
      <c r="JRI245" s="118"/>
      <c r="JRJ245" s="118"/>
      <c r="JRK245" s="118"/>
      <c r="JRL245" s="118"/>
      <c r="JRM245" s="118"/>
      <c r="JRN245" s="118"/>
      <c r="JRO245" s="118"/>
      <c r="JRP245" s="118"/>
      <c r="JRQ245" s="118"/>
      <c r="JRR245" s="118"/>
      <c r="JRS245" s="118"/>
      <c r="JRT245" s="118"/>
      <c r="JRU245" s="118"/>
      <c r="JRV245" s="118"/>
      <c r="JRW245" s="118"/>
      <c r="JRX245" s="118"/>
      <c r="JRY245" s="118"/>
      <c r="JRZ245" s="118"/>
      <c r="JSA245" s="118"/>
      <c r="JSB245" s="118"/>
      <c r="JSC245" s="118"/>
      <c r="JSD245" s="118"/>
      <c r="JSE245" s="118"/>
      <c r="JSF245" s="118"/>
      <c r="JSG245" s="118"/>
      <c r="JSH245" s="118"/>
      <c r="JSI245" s="118"/>
      <c r="JSJ245" s="118"/>
      <c r="JSK245" s="118"/>
      <c r="JSL245" s="118"/>
      <c r="JSM245" s="118"/>
      <c r="JSN245" s="118"/>
      <c r="JSO245" s="118"/>
      <c r="JSP245" s="118"/>
      <c r="JSQ245" s="118"/>
      <c r="JSR245" s="118"/>
      <c r="JSS245" s="118"/>
      <c r="JST245" s="118"/>
      <c r="JSU245" s="118"/>
      <c r="JSV245" s="118"/>
      <c r="JSW245" s="118"/>
      <c r="JSX245" s="118"/>
      <c r="JSY245" s="118"/>
      <c r="JSZ245" s="118"/>
      <c r="JTA245" s="118"/>
      <c r="JTB245" s="118"/>
      <c r="JTC245" s="118"/>
      <c r="JTD245" s="118"/>
      <c r="JTE245" s="118"/>
      <c r="JTF245" s="118"/>
      <c r="JTG245" s="118"/>
      <c r="JTH245" s="118"/>
      <c r="JTI245" s="118"/>
      <c r="JTJ245" s="118"/>
      <c r="JTK245" s="118"/>
      <c r="JTL245" s="118"/>
      <c r="JTM245" s="118"/>
      <c r="JTN245" s="118"/>
      <c r="JTO245" s="118"/>
      <c r="JTP245" s="118"/>
      <c r="JTQ245" s="118"/>
      <c r="JTR245" s="118"/>
      <c r="JTS245" s="118"/>
      <c r="JTT245" s="118"/>
      <c r="JTU245" s="118"/>
      <c r="JTV245" s="118"/>
      <c r="JTW245" s="118"/>
      <c r="JTX245" s="118"/>
      <c r="JTY245" s="118"/>
      <c r="JTZ245" s="118"/>
      <c r="JUA245" s="118"/>
      <c r="JUB245" s="118"/>
      <c r="JUC245" s="118"/>
      <c r="JUD245" s="118"/>
      <c r="JUE245" s="118"/>
      <c r="JUF245" s="118"/>
      <c r="JUG245" s="118"/>
      <c r="JUH245" s="118"/>
      <c r="JUI245" s="118"/>
      <c r="JUJ245" s="118"/>
      <c r="JUK245" s="118"/>
      <c r="JUL245" s="118"/>
      <c r="JUM245" s="118"/>
      <c r="JUN245" s="118"/>
      <c r="JUO245" s="118"/>
      <c r="JUP245" s="118"/>
      <c r="JUQ245" s="118"/>
      <c r="JUR245" s="118"/>
      <c r="JUS245" s="118"/>
      <c r="JUT245" s="118"/>
      <c r="JUU245" s="118"/>
      <c r="JUV245" s="118"/>
      <c r="JUW245" s="118"/>
      <c r="JUX245" s="118"/>
      <c r="JUY245" s="118"/>
      <c r="JUZ245" s="118"/>
      <c r="JVA245" s="118"/>
      <c r="JVB245" s="118"/>
      <c r="JVC245" s="118"/>
      <c r="JVD245" s="118"/>
      <c r="JVE245" s="118"/>
      <c r="JVF245" s="118"/>
      <c r="JVG245" s="118"/>
      <c r="JVH245" s="118"/>
      <c r="JVI245" s="118"/>
      <c r="JVJ245" s="118"/>
      <c r="JVK245" s="118"/>
      <c r="JVL245" s="118"/>
      <c r="JVM245" s="118"/>
      <c r="JVN245" s="118"/>
      <c r="JVO245" s="118"/>
      <c r="JVP245" s="118"/>
      <c r="JVQ245" s="118"/>
      <c r="JVR245" s="118"/>
      <c r="JVS245" s="118"/>
      <c r="JVT245" s="118"/>
      <c r="JVU245" s="118"/>
      <c r="JVV245" s="118"/>
      <c r="JVW245" s="118"/>
      <c r="JVX245" s="118"/>
      <c r="JVY245" s="118"/>
      <c r="JVZ245" s="118"/>
      <c r="JWA245" s="118"/>
      <c r="JWB245" s="118"/>
      <c r="JWC245" s="118"/>
      <c r="JWD245" s="118"/>
      <c r="JWE245" s="118"/>
      <c r="JWF245" s="118"/>
      <c r="JWG245" s="118"/>
      <c r="JWH245" s="118"/>
      <c r="JWI245" s="118"/>
      <c r="JWJ245" s="118"/>
      <c r="JWK245" s="118"/>
      <c r="JWL245" s="118"/>
      <c r="JWM245" s="118"/>
      <c r="JWN245" s="118"/>
      <c r="JWO245" s="118"/>
      <c r="JWP245" s="118"/>
      <c r="JWQ245" s="118"/>
      <c r="JWR245" s="118"/>
      <c r="JWS245" s="118"/>
      <c r="JWT245" s="118"/>
      <c r="JWU245" s="118"/>
      <c r="JWV245" s="118"/>
      <c r="JWW245" s="118"/>
      <c r="JWX245" s="118"/>
      <c r="JWY245" s="118"/>
      <c r="JWZ245" s="118"/>
      <c r="JXA245" s="118"/>
      <c r="JXB245" s="118"/>
      <c r="JXC245" s="118"/>
      <c r="JXD245" s="118"/>
      <c r="JXE245" s="118"/>
      <c r="JXF245" s="118"/>
      <c r="JXG245" s="118"/>
      <c r="JXH245" s="118"/>
      <c r="JXI245" s="118"/>
      <c r="JXJ245" s="118"/>
      <c r="JXK245" s="118"/>
      <c r="JXL245" s="118"/>
      <c r="JXM245" s="118"/>
      <c r="JXN245" s="118"/>
      <c r="JXO245" s="118"/>
      <c r="JXP245" s="118"/>
      <c r="JXQ245" s="118"/>
      <c r="JXR245" s="118"/>
      <c r="JXS245" s="118"/>
      <c r="JXT245" s="118"/>
      <c r="JXU245" s="118"/>
      <c r="JXV245" s="118"/>
      <c r="JXW245" s="118"/>
      <c r="JXX245" s="118"/>
      <c r="JXY245" s="118"/>
      <c r="JXZ245" s="118"/>
      <c r="JYA245" s="118"/>
      <c r="JYB245" s="118"/>
      <c r="JYC245" s="118"/>
      <c r="JYD245" s="118"/>
      <c r="JYE245" s="118"/>
      <c r="JYF245" s="118"/>
      <c r="JYG245" s="118"/>
      <c r="JYH245" s="118"/>
      <c r="JYI245" s="118"/>
      <c r="JYJ245" s="118"/>
      <c r="JYK245" s="118"/>
      <c r="JYL245" s="118"/>
      <c r="JYM245" s="118"/>
      <c r="JYN245" s="118"/>
      <c r="JYO245" s="118"/>
      <c r="JYP245" s="118"/>
      <c r="JYQ245" s="118"/>
      <c r="JYR245" s="118"/>
      <c r="JYS245" s="118"/>
      <c r="JYT245" s="118"/>
      <c r="JYU245" s="118"/>
      <c r="JYV245" s="118"/>
      <c r="JYW245" s="118"/>
      <c r="JYX245" s="118"/>
      <c r="JYY245" s="118"/>
      <c r="JYZ245" s="118"/>
      <c r="JZA245" s="118"/>
      <c r="JZB245" s="118"/>
      <c r="JZC245" s="118"/>
      <c r="JZD245" s="118"/>
      <c r="JZE245" s="118"/>
      <c r="JZF245" s="118"/>
      <c r="JZG245" s="118"/>
      <c r="JZH245" s="118"/>
      <c r="JZI245" s="118"/>
      <c r="JZJ245" s="118"/>
      <c r="JZK245" s="118"/>
      <c r="JZL245" s="118"/>
      <c r="JZM245" s="118"/>
      <c r="JZN245" s="118"/>
      <c r="JZO245" s="118"/>
      <c r="JZP245" s="118"/>
      <c r="JZQ245" s="118"/>
      <c r="JZR245" s="118"/>
      <c r="JZS245" s="118"/>
      <c r="JZT245" s="118"/>
      <c r="JZU245" s="118"/>
      <c r="JZV245" s="118"/>
      <c r="JZW245" s="118"/>
      <c r="JZX245" s="118"/>
      <c r="JZY245" s="118"/>
      <c r="JZZ245" s="118"/>
      <c r="KAA245" s="118"/>
      <c r="NPL245" s="119"/>
      <c r="NPM245" s="119"/>
      <c r="NPN245" s="119"/>
      <c r="NPO245" s="119"/>
      <c r="NPP245" s="119"/>
      <c r="NPQ245" s="119"/>
      <c r="NPR245" s="119"/>
      <c r="NPS245" s="119"/>
      <c r="NPT245" s="119"/>
      <c r="NPU245" s="119"/>
      <c r="NPV245" s="119"/>
      <c r="NPW245" s="119"/>
      <c r="NPX245" s="119"/>
      <c r="NPY245" s="119"/>
      <c r="NPZ245" s="119"/>
      <c r="NQA245" s="119"/>
      <c r="NQB245" s="119"/>
      <c r="NQC245" s="119"/>
      <c r="NQD245" s="119"/>
      <c r="NQE245" s="119"/>
      <c r="NQF245" s="119"/>
      <c r="NQG245" s="119"/>
      <c r="NQH245" s="119"/>
      <c r="NQI245" s="119"/>
      <c r="NQJ245" s="119"/>
      <c r="NQK245" s="119"/>
      <c r="NQL245" s="119"/>
      <c r="NQM245" s="119"/>
      <c r="NQN245" s="119"/>
      <c r="NQO245" s="119"/>
      <c r="NQP245" s="119"/>
      <c r="NQQ245" s="119"/>
      <c r="NQR245" s="119"/>
      <c r="NQS245" s="119"/>
      <c r="NQT245" s="119"/>
      <c r="NQU245" s="119"/>
      <c r="NQV245" s="119"/>
      <c r="NQW245" s="119"/>
      <c r="NQX245" s="119"/>
      <c r="NQY245" s="119"/>
      <c r="NQZ245" s="119"/>
      <c r="NRA245" s="119"/>
      <c r="NRB245" s="119"/>
      <c r="NRC245" s="119"/>
      <c r="NRD245" s="119"/>
      <c r="NRE245" s="119"/>
      <c r="NRF245" s="119"/>
      <c r="NRG245" s="119"/>
      <c r="NRH245" s="119"/>
      <c r="NRI245" s="119"/>
      <c r="NRJ245" s="119"/>
      <c r="NRK245" s="119"/>
      <c r="NRL245" s="119"/>
      <c r="NRM245" s="119"/>
      <c r="NRN245" s="119"/>
      <c r="NRO245" s="119"/>
      <c r="NRP245" s="119"/>
      <c r="NRQ245" s="119"/>
      <c r="NRR245" s="119"/>
      <c r="NRS245" s="119"/>
      <c r="NRT245" s="119"/>
      <c r="NRU245" s="119"/>
      <c r="NRV245" s="119"/>
      <c r="NRW245" s="119"/>
      <c r="NRX245" s="119"/>
      <c r="NRY245" s="119"/>
      <c r="NRZ245" s="119"/>
      <c r="NSA245" s="119"/>
      <c r="NSB245" s="119"/>
      <c r="NSC245" s="119"/>
      <c r="NSD245" s="119"/>
      <c r="NSE245" s="119"/>
      <c r="NSF245" s="119"/>
      <c r="NSG245" s="119"/>
      <c r="NSH245" s="119"/>
      <c r="NSI245" s="119"/>
      <c r="NSJ245" s="119"/>
      <c r="NSK245" s="119"/>
      <c r="NSL245" s="119"/>
      <c r="NSM245" s="119"/>
      <c r="NSN245" s="119"/>
      <c r="NSO245" s="119"/>
      <c r="NSP245" s="119"/>
      <c r="NSQ245" s="119"/>
      <c r="NSR245" s="119"/>
      <c r="NSS245" s="119"/>
      <c r="NST245" s="119"/>
      <c r="NSU245" s="119"/>
      <c r="NSV245" s="119"/>
      <c r="NSW245" s="119"/>
      <c r="NSX245" s="119"/>
      <c r="NSY245" s="119"/>
      <c r="NSZ245" s="119"/>
      <c r="NTA245" s="119"/>
      <c r="NTB245" s="119"/>
      <c r="NTC245" s="119"/>
      <c r="NTD245" s="119"/>
      <c r="NTE245" s="119"/>
      <c r="NTF245" s="119"/>
      <c r="NTG245" s="119"/>
      <c r="NTH245" s="119"/>
      <c r="NTI245" s="119"/>
      <c r="NTJ245" s="119"/>
      <c r="NTK245" s="119"/>
      <c r="NTL245" s="119"/>
      <c r="NTM245" s="119"/>
      <c r="NTN245" s="119"/>
      <c r="NTO245" s="119"/>
      <c r="NTP245" s="119"/>
      <c r="NTQ245" s="119"/>
      <c r="NTR245" s="119"/>
      <c r="NTS245" s="119"/>
      <c r="NTT245" s="119"/>
      <c r="NTU245" s="119"/>
      <c r="NTV245" s="119"/>
      <c r="NTW245" s="119"/>
      <c r="NTX245" s="119"/>
      <c r="NTY245" s="119"/>
      <c r="NTZ245" s="119"/>
      <c r="NUA245" s="119"/>
      <c r="NUB245" s="119"/>
      <c r="NUC245" s="119"/>
      <c r="NUD245" s="119"/>
      <c r="NUE245" s="119"/>
      <c r="NUF245" s="119"/>
      <c r="NUG245" s="119"/>
      <c r="NUH245" s="119"/>
      <c r="NUI245" s="119"/>
      <c r="NUJ245" s="119"/>
      <c r="NUK245" s="119"/>
      <c r="NUL245" s="119"/>
      <c r="NUM245" s="119"/>
      <c r="NUN245" s="119"/>
      <c r="NUO245" s="119"/>
      <c r="NUP245" s="119"/>
      <c r="NUQ245" s="119"/>
      <c r="NUR245" s="119"/>
      <c r="NUS245" s="119"/>
      <c r="NUT245" s="119"/>
      <c r="NUU245" s="119"/>
      <c r="NUV245" s="119"/>
      <c r="NUW245" s="119"/>
      <c r="NUX245" s="119"/>
      <c r="NUY245" s="119"/>
      <c r="NUZ245" s="119"/>
      <c r="NVA245" s="119"/>
      <c r="NVB245" s="119"/>
      <c r="NVC245" s="119"/>
      <c r="NVD245" s="119"/>
      <c r="NVE245" s="119"/>
      <c r="NVF245" s="119"/>
      <c r="NVG245" s="119"/>
      <c r="NVH245" s="119"/>
      <c r="NVI245" s="119"/>
      <c r="NVJ245" s="119"/>
      <c r="NVK245" s="119"/>
      <c r="NVL245" s="119"/>
      <c r="NVM245" s="119"/>
      <c r="NVN245" s="119"/>
      <c r="NVO245" s="119"/>
      <c r="NVP245" s="119"/>
      <c r="NVQ245" s="119"/>
      <c r="NVR245" s="119"/>
      <c r="NVS245" s="119"/>
      <c r="NVT245" s="119"/>
      <c r="NVU245" s="119"/>
      <c r="NVV245" s="119"/>
      <c r="NVW245" s="119"/>
      <c r="NVX245" s="119"/>
      <c r="NVY245" s="119"/>
      <c r="NVZ245" s="119"/>
      <c r="NWA245" s="119"/>
      <c r="NWB245" s="119"/>
      <c r="NWC245" s="119"/>
      <c r="NWD245" s="119"/>
      <c r="NWE245" s="119"/>
      <c r="NWF245" s="119"/>
      <c r="NWG245" s="119"/>
      <c r="NWH245" s="119"/>
      <c r="NWI245" s="119"/>
      <c r="NWJ245" s="119"/>
      <c r="NWK245" s="119"/>
      <c r="NWL245" s="119"/>
      <c r="NWM245" s="119"/>
      <c r="NWN245" s="119"/>
      <c r="NWO245" s="119"/>
      <c r="NWP245" s="119"/>
      <c r="NWQ245" s="119"/>
      <c r="NWR245" s="119"/>
      <c r="NWS245" s="119"/>
      <c r="NWT245" s="119"/>
      <c r="NWU245" s="119"/>
      <c r="NWV245" s="119"/>
      <c r="NWW245" s="119"/>
      <c r="NWX245" s="119"/>
      <c r="NWY245" s="119"/>
      <c r="NWZ245" s="119"/>
      <c r="NXA245" s="119"/>
      <c r="NXB245" s="119"/>
      <c r="NXC245" s="119"/>
      <c r="NXD245" s="119"/>
      <c r="NXE245" s="119"/>
      <c r="NXF245" s="119"/>
      <c r="NXG245" s="119"/>
      <c r="NXH245" s="119"/>
      <c r="NXI245" s="119"/>
      <c r="NXJ245" s="119"/>
      <c r="NXK245" s="119"/>
      <c r="NXL245" s="119"/>
      <c r="NXM245" s="119"/>
      <c r="NXN245" s="119"/>
      <c r="NXO245" s="119"/>
      <c r="NXP245" s="119"/>
      <c r="NXQ245" s="119"/>
      <c r="NXR245" s="119"/>
      <c r="NXS245" s="119"/>
      <c r="NXT245" s="119"/>
      <c r="NXU245" s="119"/>
      <c r="NXV245" s="119"/>
      <c r="NXW245" s="119"/>
      <c r="NXX245" s="119"/>
      <c r="NXY245" s="119"/>
      <c r="NXZ245" s="119"/>
      <c r="NYA245" s="119"/>
      <c r="NYB245" s="119"/>
      <c r="NYC245" s="119"/>
      <c r="NYD245" s="119"/>
      <c r="NYE245" s="119"/>
      <c r="NYF245" s="119"/>
      <c r="NYG245" s="119"/>
      <c r="NYH245" s="119"/>
      <c r="NYI245" s="119"/>
      <c r="NYJ245" s="119"/>
      <c r="NYK245" s="119"/>
      <c r="NYL245" s="119"/>
      <c r="NYM245" s="119"/>
      <c r="NYN245" s="119"/>
      <c r="NYO245" s="119"/>
      <c r="NYP245" s="119"/>
      <c r="NYQ245" s="119"/>
      <c r="NYR245" s="119"/>
      <c r="NYS245" s="119"/>
      <c r="NYT245" s="119"/>
      <c r="NYU245" s="119"/>
      <c r="NYV245" s="119"/>
      <c r="NYW245" s="119"/>
      <c r="NYX245" s="119"/>
      <c r="NYY245" s="119"/>
      <c r="NYZ245" s="119"/>
      <c r="NZA245" s="119"/>
      <c r="NZB245" s="119"/>
      <c r="NZC245" s="119"/>
      <c r="NZD245" s="119"/>
      <c r="NZE245" s="119"/>
      <c r="NZF245" s="119"/>
      <c r="NZG245" s="119"/>
      <c r="NZH245" s="119"/>
      <c r="NZI245" s="119"/>
      <c r="NZJ245" s="119"/>
      <c r="NZK245" s="119"/>
      <c r="NZL245" s="119"/>
      <c r="NZM245" s="119"/>
      <c r="NZN245" s="119"/>
      <c r="NZO245" s="119"/>
      <c r="NZP245" s="119"/>
      <c r="NZQ245" s="119"/>
      <c r="NZR245" s="119"/>
      <c r="NZS245" s="119"/>
      <c r="NZT245" s="119"/>
      <c r="NZU245" s="119"/>
      <c r="NZV245" s="119"/>
      <c r="NZW245" s="119"/>
      <c r="NZX245" s="119"/>
      <c r="NZY245" s="119"/>
      <c r="NZZ245" s="119"/>
      <c r="OAA245" s="119"/>
      <c r="OAB245" s="119"/>
      <c r="OAC245" s="119"/>
      <c r="OAD245" s="119"/>
      <c r="OAE245" s="119"/>
      <c r="OAF245" s="119"/>
      <c r="OAG245" s="119"/>
      <c r="OAH245" s="119"/>
      <c r="OAI245" s="119"/>
      <c r="OAJ245" s="119"/>
      <c r="OAK245" s="119"/>
      <c r="OAL245" s="119"/>
      <c r="OAM245" s="119"/>
      <c r="OAN245" s="119"/>
      <c r="OAO245" s="119"/>
      <c r="OAP245" s="119"/>
      <c r="OAQ245" s="119"/>
      <c r="OAR245" s="119"/>
      <c r="OAS245" s="119"/>
      <c r="OAT245" s="119"/>
      <c r="OAU245" s="119"/>
      <c r="OAV245" s="119"/>
      <c r="OAW245" s="119"/>
      <c r="OAX245" s="119"/>
      <c r="OAY245" s="119"/>
      <c r="OAZ245" s="119"/>
      <c r="OBA245" s="119"/>
      <c r="OBB245" s="119"/>
      <c r="OBC245" s="119"/>
      <c r="OBD245" s="119"/>
      <c r="OBE245" s="119"/>
      <c r="OBF245" s="119"/>
      <c r="OBG245" s="119"/>
      <c r="OBH245" s="119"/>
      <c r="OBI245" s="119"/>
      <c r="OBJ245" s="119"/>
      <c r="OBK245" s="119"/>
      <c r="OBL245" s="119"/>
      <c r="OBM245" s="119"/>
      <c r="OBN245" s="119"/>
      <c r="OBO245" s="119"/>
      <c r="OBP245" s="119"/>
      <c r="OBQ245" s="119"/>
      <c r="OBR245" s="119"/>
      <c r="OBS245" s="119"/>
      <c r="OBT245" s="119"/>
      <c r="OBU245" s="119"/>
      <c r="OBV245" s="119"/>
      <c r="OBW245" s="119"/>
      <c r="OBX245" s="119"/>
      <c r="OBY245" s="119"/>
      <c r="OBZ245" s="119"/>
      <c r="OCA245" s="119"/>
      <c r="OCB245" s="119"/>
      <c r="OCC245" s="119"/>
      <c r="OCD245" s="119"/>
      <c r="OCE245" s="119"/>
      <c r="OCF245" s="119"/>
      <c r="OCG245" s="119"/>
      <c r="OCH245" s="119"/>
      <c r="OCI245" s="119"/>
      <c r="OCJ245" s="119"/>
      <c r="OCK245" s="119"/>
      <c r="OCL245" s="119"/>
      <c r="OCM245" s="119"/>
      <c r="OCN245" s="119"/>
      <c r="OCO245" s="119"/>
      <c r="OCP245" s="119"/>
      <c r="OCQ245" s="119"/>
      <c r="OCR245" s="119"/>
      <c r="OCS245" s="119"/>
      <c r="OCT245" s="119"/>
      <c r="OCU245" s="119"/>
      <c r="OCV245" s="119"/>
      <c r="OCW245" s="119"/>
      <c r="OCX245" s="119"/>
      <c r="OCY245" s="119"/>
      <c r="OCZ245" s="119"/>
      <c r="ODA245" s="119"/>
      <c r="ODB245" s="119"/>
      <c r="ODC245" s="119"/>
      <c r="ODD245" s="119"/>
      <c r="ODE245" s="119"/>
      <c r="ODF245" s="119"/>
      <c r="ODG245" s="119"/>
      <c r="ODH245" s="119"/>
      <c r="ODI245" s="119"/>
      <c r="ODJ245" s="119"/>
      <c r="ODK245" s="119"/>
      <c r="ODL245" s="119"/>
      <c r="ODM245" s="119"/>
      <c r="ODN245" s="119"/>
      <c r="ODO245" s="119"/>
      <c r="ODP245" s="119"/>
      <c r="ODQ245" s="119"/>
      <c r="ODR245" s="119"/>
      <c r="ODS245" s="119"/>
      <c r="ODT245" s="119"/>
      <c r="ODU245" s="119"/>
      <c r="ODV245" s="119"/>
      <c r="ODW245" s="119"/>
      <c r="ODX245" s="119"/>
      <c r="ODY245" s="119"/>
      <c r="ODZ245" s="119"/>
      <c r="OEA245" s="119"/>
      <c r="OEB245" s="119"/>
      <c r="OEC245" s="119"/>
      <c r="OED245" s="119"/>
      <c r="OEE245" s="119"/>
      <c r="OEF245" s="119"/>
      <c r="OEG245" s="119"/>
      <c r="OEH245" s="119"/>
      <c r="OEI245" s="119"/>
      <c r="OEJ245" s="119"/>
      <c r="OEK245" s="119"/>
      <c r="OEL245" s="119"/>
      <c r="OEM245" s="119"/>
      <c r="OEN245" s="119"/>
      <c r="OEO245" s="119"/>
      <c r="OEP245" s="119"/>
      <c r="OEQ245" s="119"/>
      <c r="OER245" s="119"/>
      <c r="OES245" s="119"/>
      <c r="OET245" s="119"/>
      <c r="OEU245" s="119"/>
      <c r="OEV245" s="119"/>
      <c r="OEW245" s="119"/>
      <c r="OEX245" s="119"/>
      <c r="OEY245" s="119"/>
      <c r="OEZ245" s="119"/>
      <c r="OFA245" s="119"/>
      <c r="OFB245" s="119"/>
      <c r="OFC245" s="119"/>
      <c r="OFD245" s="119"/>
      <c r="OFE245" s="119"/>
      <c r="OFF245" s="119"/>
      <c r="OFG245" s="119"/>
      <c r="OFH245" s="119"/>
      <c r="OFI245" s="119"/>
      <c r="OFJ245" s="119"/>
      <c r="OFK245" s="119"/>
      <c r="OFL245" s="119"/>
      <c r="OFM245" s="119"/>
      <c r="OFN245" s="119"/>
      <c r="OFO245" s="119"/>
      <c r="OFP245" s="119"/>
      <c r="OFQ245" s="119"/>
      <c r="OFR245" s="119"/>
      <c r="OFS245" s="119"/>
      <c r="OFT245" s="119"/>
      <c r="OFU245" s="119"/>
      <c r="OFV245" s="119"/>
      <c r="OFW245" s="119"/>
      <c r="OFX245" s="119"/>
      <c r="OFY245" s="119"/>
      <c r="OFZ245" s="119"/>
      <c r="OGA245" s="119"/>
      <c r="OGB245" s="119"/>
      <c r="OGC245" s="119"/>
      <c r="OGD245" s="119"/>
      <c r="OGE245" s="119"/>
      <c r="OGF245" s="119"/>
      <c r="OGG245" s="119"/>
      <c r="OGH245" s="119"/>
      <c r="OGI245" s="119"/>
      <c r="OGJ245" s="119"/>
      <c r="OGK245" s="119"/>
      <c r="OGL245" s="119"/>
      <c r="OGM245" s="119"/>
      <c r="OGN245" s="119"/>
      <c r="OGO245" s="119"/>
      <c r="OGP245" s="119"/>
      <c r="OGQ245" s="119"/>
      <c r="OGR245" s="119"/>
      <c r="OGS245" s="119"/>
      <c r="OGT245" s="119"/>
      <c r="OGU245" s="119"/>
      <c r="OGV245" s="119"/>
      <c r="OGW245" s="119"/>
      <c r="OGX245" s="119"/>
      <c r="OGY245" s="119"/>
      <c r="OGZ245" s="119"/>
      <c r="OHA245" s="119"/>
      <c r="OHB245" s="119"/>
      <c r="OHC245" s="119"/>
      <c r="OHD245" s="119"/>
      <c r="OHE245" s="119"/>
      <c r="OHF245" s="119"/>
      <c r="OHG245" s="119"/>
      <c r="OHH245" s="119"/>
      <c r="OHI245" s="119"/>
      <c r="OHJ245" s="119"/>
      <c r="OHK245" s="119"/>
      <c r="OHL245" s="119"/>
      <c r="OHM245" s="119"/>
      <c r="OHN245" s="119"/>
      <c r="OHO245" s="119"/>
      <c r="OHP245" s="119"/>
      <c r="OHQ245" s="119"/>
      <c r="OHR245" s="119"/>
      <c r="OHS245" s="119"/>
      <c r="OHT245" s="119"/>
      <c r="OHU245" s="119"/>
      <c r="OHV245" s="119"/>
      <c r="OHW245" s="119"/>
      <c r="OHX245" s="119"/>
      <c r="OHY245" s="119"/>
      <c r="OHZ245" s="119"/>
      <c r="OIA245" s="119"/>
      <c r="OIB245" s="119"/>
      <c r="OIC245" s="119"/>
      <c r="OID245" s="119"/>
      <c r="OIE245" s="119"/>
      <c r="OIF245" s="119"/>
      <c r="OIG245" s="119"/>
      <c r="OIH245" s="119"/>
      <c r="OII245" s="119"/>
      <c r="OIJ245" s="119"/>
      <c r="OIK245" s="119"/>
      <c r="OIL245" s="119"/>
      <c r="OIM245" s="119"/>
      <c r="OIN245" s="119"/>
      <c r="OIO245" s="119"/>
      <c r="OIP245" s="119"/>
      <c r="OIQ245" s="119"/>
      <c r="OIR245" s="119"/>
      <c r="OIS245" s="119"/>
      <c r="OIT245" s="119"/>
      <c r="OIU245" s="119"/>
      <c r="OIV245" s="119"/>
      <c r="OIW245" s="119"/>
      <c r="OIX245" s="119"/>
      <c r="OIY245" s="119"/>
      <c r="OIZ245" s="119"/>
      <c r="OJA245" s="119"/>
      <c r="OJB245" s="119"/>
      <c r="OJC245" s="119"/>
      <c r="OJD245" s="119"/>
      <c r="OJE245" s="119"/>
      <c r="OJF245" s="119"/>
      <c r="OJG245" s="119"/>
      <c r="OJH245" s="119"/>
      <c r="OJI245" s="119"/>
      <c r="OJJ245" s="119"/>
      <c r="OJK245" s="119"/>
      <c r="OJL245" s="119"/>
      <c r="OJM245" s="119"/>
      <c r="OJN245" s="119"/>
      <c r="OJO245" s="119"/>
      <c r="OJP245" s="119"/>
      <c r="OJQ245" s="119"/>
      <c r="OJR245" s="119"/>
      <c r="OJS245" s="119"/>
      <c r="OJT245" s="119"/>
      <c r="OJU245" s="119"/>
      <c r="OJV245" s="119"/>
      <c r="OJW245" s="119"/>
      <c r="OJX245" s="119"/>
      <c r="OJY245" s="119"/>
      <c r="OJZ245" s="119"/>
      <c r="OKA245" s="119"/>
      <c r="OKB245" s="119"/>
      <c r="OKC245" s="119"/>
      <c r="OKD245" s="119"/>
      <c r="OKE245" s="119"/>
      <c r="OKF245" s="119"/>
      <c r="OKG245" s="119"/>
      <c r="OKH245" s="119"/>
      <c r="OKI245" s="119"/>
      <c r="OKJ245" s="119"/>
      <c r="OKK245" s="119"/>
      <c r="OKL245" s="119"/>
      <c r="OKM245" s="119"/>
      <c r="OKN245" s="119"/>
      <c r="OKO245" s="119"/>
      <c r="OKP245" s="119"/>
      <c r="OKQ245" s="119"/>
      <c r="OKR245" s="119"/>
      <c r="OKS245" s="119"/>
      <c r="OKT245" s="119"/>
      <c r="OKU245" s="119"/>
      <c r="OKV245" s="119"/>
      <c r="OKW245" s="119"/>
      <c r="OKX245" s="119"/>
      <c r="OKY245" s="119"/>
      <c r="OKZ245" s="119"/>
      <c r="OLA245" s="119"/>
      <c r="OLB245" s="119"/>
      <c r="OLC245" s="119"/>
      <c r="OLD245" s="119"/>
      <c r="OLE245" s="119"/>
      <c r="OLF245" s="119"/>
      <c r="OLG245" s="119"/>
      <c r="OLH245" s="119"/>
      <c r="OLI245" s="119"/>
      <c r="OLJ245" s="119"/>
      <c r="OLK245" s="119"/>
      <c r="OLL245" s="119"/>
      <c r="OLM245" s="119"/>
      <c r="OLN245" s="119"/>
      <c r="OLO245" s="119"/>
      <c r="OLP245" s="119"/>
      <c r="OLQ245" s="119"/>
      <c r="OLR245" s="119"/>
      <c r="OLS245" s="119"/>
      <c r="OLT245" s="119"/>
      <c r="OLU245" s="119"/>
      <c r="OLV245" s="119"/>
      <c r="OLW245" s="119"/>
      <c r="OLX245" s="119"/>
      <c r="OLY245" s="119"/>
      <c r="OLZ245" s="119"/>
      <c r="OMA245" s="119"/>
      <c r="OMB245" s="119"/>
      <c r="OMC245" s="119"/>
      <c r="OMD245" s="119"/>
      <c r="OME245" s="119"/>
      <c r="OMF245" s="119"/>
      <c r="OMG245" s="119"/>
      <c r="OMH245" s="119"/>
      <c r="OMI245" s="119"/>
      <c r="OMJ245" s="119"/>
      <c r="OMK245" s="119"/>
      <c r="OML245" s="119"/>
      <c r="OMM245" s="119"/>
      <c r="OMN245" s="119"/>
      <c r="OMO245" s="119"/>
      <c r="OMP245" s="119"/>
      <c r="OMQ245" s="119"/>
      <c r="OMR245" s="119"/>
      <c r="OMS245" s="119"/>
      <c r="OMT245" s="119"/>
      <c r="OMU245" s="119"/>
      <c r="OMV245" s="119"/>
      <c r="OMW245" s="119"/>
      <c r="OMX245" s="119"/>
      <c r="OMY245" s="119"/>
      <c r="OMZ245" s="119"/>
      <c r="ONA245" s="119"/>
      <c r="ONB245" s="119"/>
      <c r="ONC245" s="119"/>
      <c r="OND245" s="119"/>
      <c r="ONE245" s="119"/>
      <c r="ONF245" s="119"/>
      <c r="ONG245" s="119"/>
      <c r="ONH245" s="119"/>
      <c r="ONI245" s="119"/>
      <c r="ONJ245" s="119"/>
      <c r="ONK245" s="119"/>
      <c r="ONL245" s="119"/>
      <c r="ONM245" s="119"/>
      <c r="ONN245" s="119"/>
      <c r="ONO245" s="119"/>
      <c r="ONP245" s="119"/>
      <c r="ONQ245" s="119"/>
      <c r="ONR245" s="119"/>
      <c r="ONS245" s="119"/>
      <c r="ONT245" s="119"/>
      <c r="ONU245" s="119"/>
      <c r="ONV245" s="119"/>
      <c r="ONW245" s="119"/>
      <c r="ONX245" s="119"/>
      <c r="ONY245" s="119"/>
      <c r="ONZ245" s="119"/>
      <c r="OOA245" s="119"/>
      <c r="OOB245" s="119"/>
      <c r="OOC245" s="119"/>
      <c r="OOD245" s="119"/>
      <c r="OOE245" s="119"/>
      <c r="OOF245" s="119"/>
      <c r="OOG245" s="119"/>
      <c r="OOH245" s="119"/>
      <c r="OOI245" s="119"/>
      <c r="OOJ245" s="119"/>
      <c r="OOK245" s="119"/>
      <c r="OOL245" s="119"/>
      <c r="OOM245" s="119"/>
      <c r="OON245" s="119"/>
      <c r="OOO245" s="119"/>
      <c r="OOP245" s="119"/>
      <c r="OOQ245" s="119"/>
      <c r="OOR245" s="119"/>
      <c r="OOS245" s="119"/>
      <c r="OOT245" s="119"/>
      <c r="OOU245" s="119"/>
      <c r="OOV245" s="119"/>
      <c r="OOW245" s="119"/>
      <c r="OOX245" s="119"/>
      <c r="OOY245" s="119"/>
      <c r="OOZ245" s="119"/>
      <c r="OPA245" s="119"/>
      <c r="OPB245" s="119"/>
      <c r="OPC245" s="119"/>
      <c r="OPD245" s="119"/>
      <c r="OPE245" s="119"/>
      <c r="OPF245" s="119"/>
      <c r="OPG245" s="119"/>
      <c r="OPH245" s="119"/>
      <c r="OPI245" s="119"/>
      <c r="OPJ245" s="119"/>
      <c r="OPK245" s="119"/>
      <c r="OPL245" s="119"/>
      <c r="OPM245" s="119"/>
      <c r="OPN245" s="119"/>
      <c r="OPO245" s="119"/>
      <c r="OPP245" s="119"/>
      <c r="OPQ245" s="119"/>
      <c r="OPR245" s="119"/>
      <c r="OPS245" s="119"/>
      <c r="OPT245" s="119"/>
      <c r="OPU245" s="119"/>
      <c r="OPV245" s="119"/>
      <c r="OPW245" s="119"/>
      <c r="OPX245" s="119"/>
      <c r="OPY245" s="119"/>
      <c r="OPZ245" s="119"/>
      <c r="OQA245" s="119"/>
      <c r="OQB245" s="119"/>
      <c r="OQC245" s="119"/>
      <c r="OQD245" s="119"/>
      <c r="OQE245" s="119"/>
      <c r="OQF245" s="119"/>
      <c r="OQG245" s="119"/>
      <c r="OQH245" s="119"/>
      <c r="OQI245" s="119"/>
      <c r="OQJ245" s="119"/>
    </row>
    <row r="246" spans="1:64 6929:7463 9892:10592" s="117" customFormat="1" ht="40.200000000000003" customHeight="1" x14ac:dyDescent="0.25">
      <c r="A246" s="271">
        <v>236</v>
      </c>
      <c r="B246" s="303" t="s">
        <v>1886</v>
      </c>
      <c r="C246" s="111" t="s">
        <v>475</v>
      </c>
      <c r="D246" s="111" t="s">
        <v>476</v>
      </c>
      <c r="E246" s="113" t="s">
        <v>1151</v>
      </c>
      <c r="F246" s="113" t="s">
        <v>1152</v>
      </c>
      <c r="G246" s="113" t="s">
        <v>1153</v>
      </c>
      <c r="H246" s="113" t="s">
        <v>724</v>
      </c>
      <c r="I246" s="113" t="s">
        <v>916</v>
      </c>
      <c r="J246" s="113" t="s">
        <v>790</v>
      </c>
      <c r="K246" s="113" t="s">
        <v>192</v>
      </c>
      <c r="L246" s="114" t="s">
        <v>791</v>
      </c>
      <c r="M246" s="113" t="s">
        <v>792</v>
      </c>
      <c r="N246" s="113" t="s">
        <v>793</v>
      </c>
      <c r="O246" s="114" t="s">
        <v>794</v>
      </c>
      <c r="P246" s="113" t="s">
        <v>633</v>
      </c>
      <c r="Q246" s="111">
        <v>2</v>
      </c>
      <c r="R246" s="111">
        <v>1</v>
      </c>
      <c r="S246" s="188">
        <f t="shared" si="24"/>
        <v>2</v>
      </c>
      <c r="T246" s="188" t="str">
        <f t="shared" si="20"/>
        <v>Bajo</v>
      </c>
      <c r="U246" s="111">
        <v>25</v>
      </c>
      <c r="V246" s="188">
        <f t="shared" si="17"/>
        <v>50</v>
      </c>
      <c r="W246" s="188" t="str">
        <f t="shared" si="25"/>
        <v>III</v>
      </c>
      <c r="X246" s="188" t="str">
        <f t="shared" si="18"/>
        <v>Aceptable</v>
      </c>
      <c r="Y246" s="111">
        <v>1</v>
      </c>
      <c r="Z246" s="111" t="s">
        <v>709</v>
      </c>
      <c r="AA246" s="111" t="s">
        <v>500</v>
      </c>
      <c r="AB246" s="115"/>
      <c r="AC246" s="111" t="s">
        <v>497</v>
      </c>
      <c r="AD246" s="111" t="s">
        <v>497</v>
      </c>
      <c r="AE246" s="111" t="s">
        <v>497</v>
      </c>
      <c r="AF246" s="304" t="s">
        <v>497</v>
      </c>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JFM246" s="118"/>
      <c r="JFN246" s="118"/>
      <c r="JFO246" s="118"/>
      <c r="JFP246" s="118"/>
      <c r="JFQ246" s="118"/>
      <c r="JFR246" s="118"/>
      <c r="JFS246" s="118"/>
      <c r="JFT246" s="118"/>
      <c r="JFU246" s="118"/>
      <c r="JFV246" s="118"/>
      <c r="JFW246" s="118"/>
      <c r="JFX246" s="118"/>
      <c r="JFY246" s="118"/>
      <c r="JFZ246" s="118"/>
      <c r="JGA246" s="118"/>
      <c r="JGB246" s="118"/>
      <c r="JGC246" s="118"/>
      <c r="JGD246" s="118"/>
      <c r="JGE246" s="118"/>
      <c r="JGF246" s="118"/>
      <c r="JGG246" s="118"/>
      <c r="JGH246" s="118"/>
      <c r="JGI246" s="118"/>
      <c r="JGJ246" s="118"/>
      <c r="JGK246" s="118"/>
      <c r="JGL246" s="118"/>
      <c r="JGM246" s="118"/>
      <c r="JGN246" s="118"/>
      <c r="JGO246" s="118"/>
      <c r="JGP246" s="118"/>
      <c r="JGQ246" s="118"/>
      <c r="JGR246" s="118"/>
      <c r="JGS246" s="118"/>
      <c r="JGT246" s="118"/>
      <c r="JGU246" s="118"/>
      <c r="JGV246" s="118"/>
      <c r="JGW246" s="118"/>
      <c r="JGX246" s="118"/>
      <c r="JGY246" s="118"/>
      <c r="JGZ246" s="118"/>
      <c r="JHA246" s="118"/>
      <c r="JHB246" s="118"/>
      <c r="JHC246" s="118"/>
      <c r="JHD246" s="118"/>
      <c r="JHE246" s="118"/>
      <c r="JHF246" s="118"/>
      <c r="JHG246" s="118"/>
      <c r="JHH246" s="118"/>
      <c r="JHI246" s="118"/>
      <c r="JHJ246" s="118"/>
      <c r="JHK246" s="118"/>
      <c r="JHL246" s="118"/>
      <c r="JHM246" s="118"/>
      <c r="JHN246" s="118"/>
      <c r="JHO246" s="118"/>
      <c r="JHP246" s="118"/>
      <c r="JHQ246" s="118"/>
      <c r="JHR246" s="118"/>
      <c r="JHS246" s="118"/>
      <c r="JHT246" s="118"/>
      <c r="JHU246" s="118"/>
      <c r="JHV246" s="118"/>
      <c r="JHW246" s="118"/>
      <c r="JHX246" s="118"/>
      <c r="JHY246" s="118"/>
      <c r="JHZ246" s="118"/>
      <c r="JIA246" s="118"/>
      <c r="JIB246" s="118"/>
      <c r="JIC246" s="118"/>
      <c r="JID246" s="118"/>
      <c r="JIE246" s="118"/>
      <c r="JIF246" s="118"/>
      <c r="JIG246" s="118"/>
      <c r="JIH246" s="118"/>
      <c r="JII246" s="118"/>
      <c r="JIJ246" s="118"/>
      <c r="JIK246" s="118"/>
      <c r="JIL246" s="118"/>
      <c r="JIM246" s="118"/>
      <c r="JIN246" s="118"/>
      <c r="JIO246" s="118"/>
      <c r="JIP246" s="118"/>
      <c r="JIQ246" s="118"/>
      <c r="JIR246" s="118"/>
      <c r="JIS246" s="118"/>
      <c r="JIT246" s="118"/>
      <c r="JIU246" s="118"/>
      <c r="JIV246" s="118"/>
      <c r="JIW246" s="118"/>
      <c r="JIX246" s="118"/>
      <c r="JIY246" s="118"/>
      <c r="JIZ246" s="118"/>
      <c r="JJA246" s="118"/>
      <c r="JJB246" s="118"/>
      <c r="JJC246" s="118"/>
      <c r="JJD246" s="118"/>
      <c r="JJE246" s="118"/>
      <c r="JJF246" s="118"/>
      <c r="JJG246" s="118"/>
      <c r="JJH246" s="118"/>
      <c r="JJI246" s="118"/>
      <c r="JJJ246" s="118"/>
      <c r="JJK246" s="118"/>
      <c r="JJL246" s="118"/>
      <c r="JJM246" s="118"/>
      <c r="JJN246" s="118"/>
      <c r="JJO246" s="118"/>
      <c r="JJP246" s="118"/>
      <c r="JJQ246" s="118"/>
      <c r="JJR246" s="118"/>
      <c r="JJS246" s="118"/>
      <c r="JJT246" s="118"/>
      <c r="JJU246" s="118"/>
      <c r="JJV246" s="118"/>
      <c r="JJW246" s="118"/>
      <c r="JJX246" s="118"/>
      <c r="JJY246" s="118"/>
      <c r="JJZ246" s="118"/>
      <c r="JKA246" s="118"/>
      <c r="JKB246" s="118"/>
      <c r="JKC246" s="118"/>
      <c r="JKD246" s="118"/>
      <c r="JKE246" s="118"/>
      <c r="JKF246" s="118"/>
      <c r="JKG246" s="118"/>
      <c r="JKH246" s="118"/>
      <c r="JKI246" s="118"/>
      <c r="JKJ246" s="118"/>
      <c r="JKK246" s="118"/>
      <c r="JKL246" s="118"/>
      <c r="JKM246" s="118"/>
      <c r="JKN246" s="118"/>
      <c r="JKO246" s="118"/>
      <c r="JKP246" s="118"/>
      <c r="JKQ246" s="118"/>
      <c r="JKR246" s="118"/>
      <c r="JKS246" s="118"/>
      <c r="JKT246" s="118"/>
      <c r="JKU246" s="118"/>
      <c r="JKV246" s="118"/>
      <c r="JKW246" s="118"/>
      <c r="JKX246" s="118"/>
      <c r="JKY246" s="118"/>
      <c r="JKZ246" s="118"/>
      <c r="JLA246" s="118"/>
      <c r="JLB246" s="118"/>
      <c r="JLC246" s="118"/>
      <c r="JLD246" s="118"/>
      <c r="JLE246" s="118"/>
      <c r="JLF246" s="118"/>
      <c r="JLG246" s="118"/>
      <c r="JLH246" s="118"/>
      <c r="JLI246" s="118"/>
      <c r="JLJ246" s="118"/>
      <c r="JLK246" s="118"/>
      <c r="JLL246" s="118"/>
      <c r="JLM246" s="118"/>
      <c r="JLN246" s="118"/>
      <c r="JLO246" s="118"/>
      <c r="JLP246" s="118"/>
      <c r="JLQ246" s="118"/>
      <c r="JLR246" s="118"/>
      <c r="JLS246" s="118"/>
      <c r="JLT246" s="118"/>
      <c r="JLU246" s="118"/>
      <c r="JLV246" s="118"/>
      <c r="JLW246" s="118"/>
      <c r="JLX246" s="118"/>
      <c r="JLY246" s="118"/>
      <c r="JLZ246" s="118"/>
      <c r="JMA246" s="118"/>
      <c r="JMB246" s="118"/>
      <c r="JMC246" s="118"/>
      <c r="JMD246" s="118"/>
      <c r="JME246" s="118"/>
      <c r="JMF246" s="118"/>
      <c r="JMG246" s="118"/>
      <c r="JMH246" s="118"/>
      <c r="JMI246" s="118"/>
      <c r="JMJ246" s="118"/>
      <c r="JMK246" s="118"/>
      <c r="JML246" s="118"/>
      <c r="JMM246" s="118"/>
      <c r="JMN246" s="118"/>
      <c r="JMO246" s="118"/>
      <c r="JMP246" s="118"/>
      <c r="JMQ246" s="118"/>
      <c r="JMR246" s="118"/>
      <c r="JMS246" s="118"/>
      <c r="JMT246" s="118"/>
      <c r="JMU246" s="118"/>
      <c r="JMV246" s="118"/>
      <c r="JMW246" s="118"/>
      <c r="JMX246" s="118"/>
      <c r="JMY246" s="118"/>
      <c r="JMZ246" s="118"/>
      <c r="JNA246" s="118"/>
      <c r="JNB246" s="118"/>
      <c r="JNC246" s="118"/>
      <c r="JND246" s="118"/>
      <c r="JNE246" s="118"/>
      <c r="JNF246" s="118"/>
      <c r="JNG246" s="118"/>
      <c r="JNH246" s="118"/>
      <c r="JNI246" s="118"/>
      <c r="JNJ246" s="118"/>
      <c r="JNK246" s="118"/>
      <c r="JNL246" s="118"/>
      <c r="JNM246" s="118"/>
      <c r="JNN246" s="118"/>
      <c r="JNO246" s="118"/>
      <c r="JNP246" s="118"/>
      <c r="JNQ246" s="118"/>
      <c r="JNR246" s="118"/>
      <c r="JNS246" s="118"/>
      <c r="JNT246" s="118"/>
      <c r="JNU246" s="118"/>
      <c r="JNV246" s="118"/>
      <c r="JNW246" s="118"/>
      <c r="JNX246" s="118"/>
      <c r="JNY246" s="118"/>
      <c r="JNZ246" s="118"/>
      <c r="JOA246" s="118"/>
      <c r="JOB246" s="118"/>
      <c r="JOC246" s="118"/>
      <c r="JOD246" s="118"/>
      <c r="JOE246" s="118"/>
      <c r="JOF246" s="118"/>
      <c r="JOG246" s="118"/>
      <c r="JOH246" s="118"/>
      <c r="JOI246" s="118"/>
      <c r="JOJ246" s="118"/>
      <c r="JOK246" s="118"/>
      <c r="JOL246" s="118"/>
      <c r="JOM246" s="118"/>
      <c r="JON246" s="118"/>
      <c r="JOO246" s="118"/>
      <c r="JOP246" s="118"/>
      <c r="JOQ246" s="118"/>
      <c r="JOR246" s="118"/>
      <c r="JOS246" s="118"/>
      <c r="JOT246" s="118"/>
      <c r="JOU246" s="118"/>
      <c r="JOV246" s="118"/>
      <c r="JOW246" s="118"/>
      <c r="JOX246" s="118"/>
      <c r="JOY246" s="118"/>
      <c r="JOZ246" s="118"/>
      <c r="JPA246" s="118"/>
      <c r="JPB246" s="118"/>
      <c r="JPC246" s="118"/>
      <c r="JPD246" s="118"/>
      <c r="JPE246" s="118"/>
      <c r="JPF246" s="118"/>
      <c r="JPG246" s="118"/>
      <c r="JPH246" s="118"/>
      <c r="JPI246" s="118"/>
      <c r="JPJ246" s="118"/>
      <c r="JPK246" s="118"/>
      <c r="JPL246" s="118"/>
      <c r="JPM246" s="118"/>
      <c r="JPN246" s="118"/>
      <c r="JPO246" s="118"/>
      <c r="JPP246" s="118"/>
      <c r="JPQ246" s="118"/>
      <c r="JPR246" s="118"/>
      <c r="JPS246" s="118"/>
      <c r="JPT246" s="118"/>
      <c r="JPU246" s="118"/>
      <c r="JPV246" s="118"/>
      <c r="JPW246" s="118"/>
      <c r="JPX246" s="118"/>
      <c r="JPY246" s="118"/>
      <c r="JPZ246" s="118"/>
      <c r="JQA246" s="118"/>
      <c r="JQB246" s="118"/>
      <c r="JQC246" s="118"/>
      <c r="JQD246" s="118"/>
      <c r="JQE246" s="118"/>
      <c r="JQF246" s="118"/>
      <c r="JQG246" s="118"/>
      <c r="JQH246" s="118"/>
      <c r="JQI246" s="118"/>
      <c r="JQJ246" s="118"/>
      <c r="JQK246" s="118"/>
      <c r="JQL246" s="118"/>
      <c r="JQM246" s="118"/>
      <c r="JQN246" s="118"/>
      <c r="JQO246" s="118"/>
      <c r="JQP246" s="118"/>
      <c r="JQQ246" s="118"/>
      <c r="JQR246" s="118"/>
      <c r="JQS246" s="118"/>
      <c r="JQT246" s="118"/>
      <c r="JQU246" s="118"/>
      <c r="JQV246" s="118"/>
      <c r="JQW246" s="118"/>
      <c r="JQX246" s="118"/>
      <c r="JQY246" s="118"/>
      <c r="JQZ246" s="118"/>
      <c r="JRA246" s="118"/>
      <c r="JRB246" s="118"/>
      <c r="JRC246" s="118"/>
      <c r="JRD246" s="118"/>
      <c r="JRE246" s="118"/>
      <c r="JRF246" s="118"/>
      <c r="JRG246" s="118"/>
      <c r="JRH246" s="118"/>
      <c r="JRI246" s="118"/>
      <c r="JRJ246" s="118"/>
      <c r="JRK246" s="118"/>
      <c r="JRL246" s="118"/>
      <c r="JRM246" s="118"/>
      <c r="JRN246" s="118"/>
      <c r="JRO246" s="118"/>
      <c r="JRP246" s="118"/>
      <c r="JRQ246" s="118"/>
      <c r="JRR246" s="118"/>
      <c r="JRS246" s="118"/>
      <c r="JRT246" s="118"/>
      <c r="JRU246" s="118"/>
      <c r="JRV246" s="118"/>
      <c r="JRW246" s="118"/>
      <c r="JRX246" s="118"/>
      <c r="JRY246" s="118"/>
      <c r="JRZ246" s="118"/>
      <c r="JSA246" s="118"/>
      <c r="JSB246" s="118"/>
      <c r="JSC246" s="118"/>
      <c r="JSD246" s="118"/>
      <c r="JSE246" s="118"/>
      <c r="JSF246" s="118"/>
      <c r="JSG246" s="118"/>
      <c r="JSH246" s="118"/>
      <c r="JSI246" s="118"/>
      <c r="JSJ246" s="118"/>
      <c r="JSK246" s="118"/>
      <c r="JSL246" s="118"/>
      <c r="JSM246" s="118"/>
      <c r="JSN246" s="118"/>
      <c r="JSO246" s="118"/>
      <c r="JSP246" s="118"/>
      <c r="JSQ246" s="118"/>
      <c r="JSR246" s="118"/>
      <c r="JSS246" s="118"/>
      <c r="JST246" s="118"/>
      <c r="JSU246" s="118"/>
      <c r="JSV246" s="118"/>
      <c r="JSW246" s="118"/>
      <c r="JSX246" s="118"/>
      <c r="JSY246" s="118"/>
      <c r="JSZ246" s="118"/>
      <c r="JTA246" s="118"/>
      <c r="JTB246" s="118"/>
      <c r="JTC246" s="118"/>
      <c r="JTD246" s="118"/>
      <c r="JTE246" s="118"/>
      <c r="JTF246" s="118"/>
      <c r="JTG246" s="118"/>
      <c r="JTH246" s="118"/>
      <c r="JTI246" s="118"/>
      <c r="JTJ246" s="118"/>
      <c r="JTK246" s="118"/>
      <c r="JTL246" s="118"/>
      <c r="JTM246" s="118"/>
      <c r="JTN246" s="118"/>
      <c r="JTO246" s="118"/>
      <c r="JTP246" s="118"/>
      <c r="JTQ246" s="118"/>
      <c r="JTR246" s="118"/>
      <c r="JTS246" s="118"/>
      <c r="JTT246" s="118"/>
      <c r="JTU246" s="118"/>
      <c r="JTV246" s="118"/>
      <c r="JTW246" s="118"/>
      <c r="JTX246" s="118"/>
      <c r="JTY246" s="118"/>
      <c r="JTZ246" s="118"/>
      <c r="JUA246" s="118"/>
      <c r="JUB246" s="118"/>
      <c r="JUC246" s="118"/>
      <c r="JUD246" s="118"/>
      <c r="JUE246" s="118"/>
      <c r="JUF246" s="118"/>
      <c r="JUG246" s="118"/>
      <c r="JUH246" s="118"/>
      <c r="JUI246" s="118"/>
      <c r="JUJ246" s="118"/>
      <c r="JUK246" s="118"/>
      <c r="JUL246" s="118"/>
      <c r="JUM246" s="118"/>
      <c r="JUN246" s="118"/>
      <c r="JUO246" s="118"/>
      <c r="JUP246" s="118"/>
      <c r="JUQ246" s="118"/>
      <c r="JUR246" s="118"/>
      <c r="JUS246" s="118"/>
      <c r="JUT246" s="118"/>
      <c r="JUU246" s="118"/>
      <c r="JUV246" s="118"/>
      <c r="JUW246" s="118"/>
      <c r="JUX246" s="118"/>
      <c r="JUY246" s="118"/>
      <c r="JUZ246" s="118"/>
      <c r="JVA246" s="118"/>
      <c r="JVB246" s="118"/>
      <c r="JVC246" s="118"/>
      <c r="JVD246" s="118"/>
      <c r="JVE246" s="118"/>
      <c r="JVF246" s="118"/>
      <c r="JVG246" s="118"/>
      <c r="JVH246" s="118"/>
      <c r="JVI246" s="118"/>
      <c r="JVJ246" s="118"/>
      <c r="JVK246" s="118"/>
      <c r="JVL246" s="118"/>
      <c r="JVM246" s="118"/>
      <c r="JVN246" s="118"/>
      <c r="JVO246" s="118"/>
      <c r="JVP246" s="118"/>
      <c r="JVQ246" s="118"/>
      <c r="JVR246" s="118"/>
      <c r="JVS246" s="118"/>
      <c r="JVT246" s="118"/>
      <c r="JVU246" s="118"/>
      <c r="JVV246" s="118"/>
      <c r="JVW246" s="118"/>
      <c r="JVX246" s="118"/>
      <c r="JVY246" s="118"/>
      <c r="JVZ246" s="118"/>
      <c r="JWA246" s="118"/>
      <c r="JWB246" s="118"/>
      <c r="JWC246" s="118"/>
      <c r="JWD246" s="118"/>
      <c r="JWE246" s="118"/>
      <c r="JWF246" s="118"/>
      <c r="JWG246" s="118"/>
      <c r="JWH246" s="118"/>
      <c r="JWI246" s="118"/>
      <c r="JWJ246" s="118"/>
      <c r="JWK246" s="118"/>
      <c r="JWL246" s="118"/>
      <c r="JWM246" s="118"/>
      <c r="JWN246" s="118"/>
      <c r="JWO246" s="118"/>
      <c r="JWP246" s="118"/>
      <c r="JWQ246" s="118"/>
      <c r="JWR246" s="118"/>
      <c r="JWS246" s="118"/>
      <c r="JWT246" s="118"/>
      <c r="JWU246" s="118"/>
      <c r="JWV246" s="118"/>
      <c r="JWW246" s="118"/>
      <c r="JWX246" s="118"/>
      <c r="JWY246" s="118"/>
      <c r="JWZ246" s="118"/>
      <c r="JXA246" s="118"/>
      <c r="JXB246" s="118"/>
      <c r="JXC246" s="118"/>
      <c r="JXD246" s="118"/>
      <c r="JXE246" s="118"/>
      <c r="JXF246" s="118"/>
      <c r="JXG246" s="118"/>
      <c r="JXH246" s="118"/>
      <c r="JXI246" s="118"/>
      <c r="JXJ246" s="118"/>
      <c r="JXK246" s="118"/>
      <c r="JXL246" s="118"/>
      <c r="JXM246" s="118"/>
      <c r="JXN246" s="118"/>
      <c r="JXO246" s="118"/>
      <c r="JXP246" s="118"/>
      <c r="JXQ246" s="118"/>
      <c r="JXR246" s="118"/>
      <c r="JXS246" s="118"/>
      <c r="JXT246" s="118"/>
      <c r="JXU246" s="118"/>
      <c r="JXV246" s="118"/>
      <c r="JXW246" s="118"/>
      <c r="JXX246" s="118"/>
      <c r="JXY246" s="118"/>
      <c r="JXZ246" s="118"/>
      <c r="JYA246" s="118"/>
      <c r="JYB246" s="118"/>
      <c r="JYC246" s="118"/>
      <c r="JYD246" s="118"/>
      <c r="JYE246" s="118"/>
      <c r="JYF246" s="118"/>
      <c r="JYG246" s="118"/>
      <c r="JYH246" s="118"/>
      <c r="JYI246" s="118"/>
      <c r="JYJ246" s="118"/>
      <c r="JYK246" s="118"/>
      <c r="JYL246" s="118"/>
      <c r="JYM246" s="118"/>
      <c r="JYN246" s="118"/>
      <c r="JYO246" s="118"/>
      <c r="JYP246" s="118"/>
      <c r="JYQ246" s="118"/>
      <c r="JYR246" s="118"/>
      <c r="JYS246" s="118"/>
      <c r="JYT246" s="118"/>
      <c r="JYU246" s="118"/>
      <c r="JYV246" s="118"/>
      <c r="JYW246" s="118"/>
      <c r="JYX246" s="118"/>
      <c r="JYY246" s="118"/>
      <c r="JYZ246" s="118"/>
      <c r="JZA246" s="118"/>
      <c r="JZB246" s="118"/>
      <c r="JZC246" s="118"/>
      <c r="JZD246" s="118"/>
      <c r="JZE246" s="118"/>
      <c r="JZF246" s="118"/>
      <c r="JZG246" s="118"/>
      <c r="JZH246" s="118"/>
      <c r="JZI246" s="118"/>
      <c r="JZJ246" s="118"/>
      <c r="JZK246" s="118"/>
      <c r="JZL246" s="118"/>
      <c r="JZM246" s="118"/>
      <c r="JZN246" s="118"/>
      <c r="JZO246" s="118"/>
      <c r="JZP246" s="118"/>
      <c r="JZQ246" s="118"/>
      <c r="JZR246" s="118"/>
      <c r="JZS246" s="118"/>
      <c r="JZT246" s="118"/>
      <c r="JZU246" s="118"/>
      <c r="JZV246" s="118"/>
      <c r="JZW246" s="118"/>
      <c r="JZX246" s="118"/>
      <c r="JZY246" s="118"/>
      <c r="JZZ246" s="118"/>
      <c r="KAA246" s="118"/>
      <c r="NPL246" s="119"/>
      <c r="NPM246" s="119"/>
      <c r="NPN246" s="119"/>
      <c r="NPO246" s="119"/>
      <c r="NPP246" s="119"/>
      <c r="NPQ246" s="119"/>
      <c r="NPR246" s="119"/>
      <c r="NPS246" s="119"/>
      <c r="NPT246" s="119"/>
      <c r="NPU246" s="119"/>
      <c r="NPV246" s="119"/>
      <c r="NPW246" s="119"/>
      <c r="NPX246" s="119"/>
      <c r="NPY246" s="119"/>
      <c r="NPZ246" s="119"/>
      <c r="NQA246" s="119"/>
      <c r="NQB246" s="119"/>
      <c r="NQC246" s="119"/>
      <c r="NQD246" s="119"/>
      <c r="NQE246" s="119"/>
      <c r="NQF246" s="119"/>
      <c r="NQG246" s="119"/>
      <c r="NQH246" s="119"/>
      <c r="NQI246" s="119"/>
      <c r="NQJ246" s="119"/>
      <c r="NQK246" s="119"/>
      <c r="NQL246" s="119"/>
      <c r="NQM246" s="119"/>
      <c r="NQN246" s="119"/>
      <c r="NQO246" s="119"/>
      <c r="NQP246" s="119"/>
      <c r="NQQ246" s="119"/>
      <c r="NQR246" s="119"/>
      <c r="NQS246" s="119"/>
      <c r="NQT246" s="119"/>
      <c r="NQU246" s="119"/>
      <c r="NQV246" s="119"/>
      <c r="NQW246" s="119"/>
      <c r="NQX246" s="119"/>
      <c r="NQY246" s="119"/>
      <c r="NQZ246" s="119"/>
      <c r="NRA246" s="119"/>
      <c r="NRB246" s="119"/>
      <c r="NRC246" s="119"/>
      <c r="NRD246" s="119"/>
      <c r="NRE246" s="119"/>
      <c r="NRF246" s="119"/>
      <c r="NRG246" s="119"/>
      <c r="NRH246" s="119"/>
      <c r="NRI246" s="119"/>
      <c r="NRJ246" s="119"/>
      <c r="NRK246" s="119"/>
      <c r="NRL246" s="119"/>
      <c r="NRM246" s="119"/>
      <c r="NRN246" s="119"/>
      <c r="NRO246" s="119"/>
      <c r="NRP246" s="119"/>
      <c r="NRQ246" s="119"/>
      <c r="NRR246" s="119"/>
      <c r="NRS246" s="119"/>
      <c r="NRT246" s="119"/>
      <c r="NRU246" s="119"/>
      <c r="NRV246" s="119"/>
      <c r="NRW246" s="119"/>
      <c r="NRX246" s="119"/>
      <c r="NRY246" s="119"/>
      <c r="NRZ246" s="119"/>
      <c r="NSA246" s="119"/>
      <c r="NSB246" s="119"/>
      <c r="NSC246" s="119"/>
      <c r="NSD246" s="119"/>
      <c r="NSE246" s="119"/>
      <c r="NSF246" s="119"/>
      <c r="NSG246" s="119"/>
      <c r="NSH246" s="119"/>
      <c r="NSI246" s="119"/>
      <c r="NSJ246" s="119"/>
      <c r="NSK246" s="119"/>
      <c r="NSL246" s="119"/>
      <c r="NSM246" s="119"/>
      <c r="NSN246" s="119"/>
      <c r="NSO246" s="119"/>
      <c r="NSP246" s="119"/>
      <c r="NSQ246" s="119"/>
      <c r="NSR246" s="119"/>
      <c r="NSS246" s="119"/>
      <c r="NST246" s="119"/>
      <c r="NSU246" s="119"/>
      <c r="NSV246" s="119"/>
      <c r="NSW246" s="119"/>
      <c r="NSX246" s="119"/>
      <c r="NSY246" s="119"/>
      <c r="NSZ246" s="119"/>
      <c r="NTA246" s="119"/>
      <c r="NTB246" s="119"/>
      <c r="NTC246" s="119"/>
      <c r="NTD246" s="119"/>
      <c r="NTE246" s="119"/>
      <c r="NTF246" s="119"/>
      <c r="NTG246" s="119"/>
      <c r="NTH246" s="119"/>
      <c r="NTI246" s="119"/>
      <c r="NTJ246" s="119"/>
      <c r="NTK246" s="119"/>
      <c r="NTL246" s="119"/>
      <c r="NTM246" s="119"/>
      <c r="NTN246" s="119"/>
      <c r="NTO246" s="119"/>
      <c r="NTP246" s="119"/>
      <c r="NTQ246" s="119"/>
      <c r="NTR246" s="119"/>
      <c r="NTS246" s="119"/>
      <c r="NTT246" s="119"/>
      <c r="NTU246" s="119"/>
      <c r="NTV246" s="119"/>
      <c r="NTW246" s="119"/>
      <c r="NTX246" s="119"/>
      <c r="NTY246" s="119"/>
      <c r="NTZ246" s="119"/>
      <c r="NUA246" s="119"/>
      <c r="NUB246" s="119"/>
      <c r="NUC246" s="119"/>
      <c r="NUD246" s="119"/>
      <c r="NUE246" s="119"/>
      <c r="NUF246" s="119"/>
      <c r="NUG246" s="119"/>
      <c r="NUH246" s="119"/>
      <c r="NUI246" s="119"/>
      <c r="NUJ246" s="119"/>
      <c r="NUK246" s="119"/>
      <c r="NUL246" s="119"/>
      <c r="NUM246" s="119"/>
      <c r="NUN246" s="119"/>
      <c r="NUO246" s="119"/>
      <c r="NUP246" s="119"/>
      <c r="NUQ246" s="119"/>
      <c r="NUR246" s="119"/>
      <c r="NUS246" s="119"/>
      <c r="NUT246" s="119"/>
      <c r="NUU246" s="119"/>
      <c r="NUV246" s="119"/>
      <c r="NUW246" s="119"/>
      <c r="NUX246" s="119"/>
      <c r="NUY246" s="119"/>
      <c r="NUZ246" s="119"/>
      <c r="NVA246" s="119"/>
      <c r="NVB246" s="119"/>
      <c r="NVC246" s="119"/>
      <c r="NVD246" s="119"/>
      <c r="NVE246" s="119"/>
      <c r="NVF246" s="119"/>
      <c r="NVG246" s="119"/>
      <c r="NVH246" s="119"/>
      <c r="NVI246" s="119"/>
      <c r="NVJ246" s="119"/>
      <c r="NVK246" s="119"/>
      <c r="NVL246" s="119"/>
      <c r="NVM246" s="119"/>
      <c r="NVN246" s="119"/>
      <c r="NVO246" s="119"/>
      <c r="NVP246" s="119"/>
      <c r="NVQ246" s="119"/>
      <c r="NVR246" s="119"/>
      <c r="NVS246" s="119"/>
      <c r="NVT246" s="119"/>
      <c r="NVU246" s="119"/>
      <c r="NVV246" s="119"/>
      <c r="NVW246" s="119"/>
      <c r="NVX246" s="119"/>
      <c r="NVY246" s="119"/>
      <c r="NVZ246" s="119"/>
      <c r="NWA246" s="119"/>
      <c r="NWB246" s="119"/>
      <c r="NWC246" s="119"/>
      <c r="NWD246" s="119"/>
      <c r="NWE246" s="119"/>
      <c r="NWF246" s="119"/>
      <c r="NWG246" s="119"/>
      <c r="NWH246" s="119"/>
      <c r="NWI246" s="119"/>
      <c r="NWJ246" s="119"/>
      <c r="NWK246" s="119"/>
      <c r="NWL246" s="119"/>
      <c r="NWM246" s="119"/>
      <c r="NWN246" s="119"/>
      <c r="NWO246" s="119"/>
      <c r="NWP246" s="119"/>
      <c r="NWQ246" s="119"/>
      <c r="NWR246" s="119"/>
      <c r="NWS246" s="119"/>
      <c r="NWT246" s="119"/>
      <c r="NWU246" s="119"/>
      <c r="NWV246" s="119"/>
      <c r="NWW246" s="119"/>
      <c r="NWX246" s="119"/>
      <c r="NWY246" s="119"/>
      <c r="NWZ246" s="119"/>
      <c r="NXA246" s="119"/>
      <c r="NXB246" s="119"/>
      <c r="NXC246" s="119"/>
      <c r="NXD246" s="119"/>
      <c r="NXE246" s="119"/>
      <c r="NXF246" s="119"/>
      <c r="NXG246" s="119"/>
      <c r="NXH246" s="119"/>
      <c r="NXI246" s="119"/>
      <c r="NXJ246" s="119"/>
      <c r="NXK246" s="119"/>
      <c r="NXL246" s="119"/>
      <c r="NXM246" s="119"/>
      <c r="NXN246" s="119"/>
      <c r="NXO246" s="119"/>
      <c r="NXP246" s="119"/>
      <c r="NXQ246" s="119"/>
      <c r="NXR246" s="119"/>
      <c r="NXS246" s="119"/>
      <c r="NXT246" s="119"/>
      <c r="NXU246" s="119"/>
      <c r="NXV246" s="119"/>
      <c r="NXW246" s="119"/>
      <c r="NXX246" s="119"/>
      <c r="NXY246" s="119"/>
      <c r="NXZ246" s="119"/>
      <c r="NYA246" s="119"/>
      <c r="NYB246" s="119"/>
      <c r="NYC246" s="119"/>
      <c r="NYD246" s="119"/>
      <c r="NYE246" s="119"/>
      <c r="NYF246" s="119"/>
      <c r="NYG246" s="119"/>
      <c r="NYH246" s="119"/>
      <c r="NYI246" s="119"/>
      <c r="NYJ246" s="119"/>
      <c r="NYK246" s="119"/>
      <c r="NYL246" s="119"/>
      <c r="NYM246" s="119"/>
      <c r="NYN246" s="119"/>
      <c r="NYO246" s="119"/>
      <c r="NYP246" s="119"/>
      <c r="NYQ246" s="119"/>
      <c r="NYR246" s="119"/>
      <c r="NYS246" s="119"/>
      <c r="NYT246" s="119"/>
      <c r="NYU246" s="119"/>
      <c r="NYV246" s="119"/>
      <c r="NYW246" s="119"/>
      <c r="NYX246" s="119"/>
      <c r="NYY246" s="119"/>
      <c r="NYZ246" s="119"/>
      <c r="NZA246" s="119"/>
      <c r="NZB246" s="119"/>
      <c r="NZC246" s="119"/>
      <c r="NZD246" s="119"/>
      <c r="NZE246" s="119"/>
      <c r="NZF246" s="119"/>
      <c r="NZG246" s="119"/>
      <c r="NZH246" s="119"/>
      <c r="NZI246" s="119"/>
      <c r="NZJ246" s="119"/>
      <c r="NZK246" s="119"/>
      <c r="NZL246" s="119"/>
      <c r="NZM246" s="119"/>
      <c r="NZN246" s="119"/>
      <c r="NZO246" s="119"/>
      <c r="NZP246" s="119"/>
      <c r="NZQ246" s="119"/>
      <c r="NZR246" s="119"/>
      <c r="NZS246" s="119"/>
      <c r="NZT246" s="119"/>
      <c r="NZU246" s="119"/>
      <c r="NZV246" s="119"/>
      <c r="NZW246" s="119"/>
      <c r="NZX246" s="119"/>
      <c r="NZY246" s="119"/>
      <c r="NZZ246" s="119"/>
      <c r="OAA246" s="119"/>
      <c r="OAB246" s="119"/>
      <c r="OAC246" s="119"/>
      <c r="OAD246" s="119"/>
      <c r="OAE246" s="119"/>
      <c r="OAF246" s="119"/>
      <c r="OAG246" s="119"/>
      <c r="OAH246" s="119"/>
      <c r="OAI246" s="119"/>
      <c r="OAJ246" s="119"/>
      <c r="OAK246" s="119"/>
      <c r="OAL246" s="119"/>
      <c r="OAM246" s="119"/>
      <c r="OAN246" s="119"/>
      <c r="OAO246" s="119"/>
      <c r="OAP246" s="119"/>
      <c r="OAQ246" s="119"/>
      <c r="OAR246" s="119"/>
      <c r="OAS246" s="119"/>
      <c r="OAT246" s="119"/>
      <c r="OAU246" s="119"/>
      <c r="OAV246" s="119"/>
      <c r="OAW246" s="119"/>
      <c r="OAX246" s="119"/>
      <c r="OAY246" s="119"/>
      <c r="OAZ246" s="119"/>
      <c r="OBA246" s="119"/>
      <c r="OBB246" s="119"/>
      <c r="OBC246" s="119"/>
      <c r="OBD246" s="119"/>
      <c r="OBE246" s="119"/>
      <c r="OBF246" s="119"/>
      <c r="OBG246" s="119"/>
      <c r="OBH246" s="119"/>
      <c r="OBI246" s="119"/>
      <c r="OBJ246" s="119"/>
      <c r="OBK246" s="119"/>
      <c r="OBL246" s="119"/>
      <c r="OBM246" s="119"/>
      <c r="OBN246" s="119"/>
      <c r="OBO246" s="119"/>
      <c r="OBP246" s="119"/>
      <c r="OBQ246" s="119"/>
      <c r="OBR246" s="119"/>
      <c r="OBS246" s="119"/>
      <c r="OBT246" s="119"/>
      <c r="OBU246" s="119"/>
      <c r="OBV246" s="119"/>
      <c r="OBW246" s="119"/>
      <c r="OBX246" s="119"/>
      <c r="OBY246" s="119"/>
      <c r="OBZ246" s="119"/>
      <c r="OCA246" s="119"/>
      <c r="OCB246" s="119"/>
      <c r="OCC246" s="119"/>
      <c r="OCD246" s="119"/>
      <c r="OCE246" s="119"/>
      <c r="OCF246" s="119"/>
      <c r="OCG246" s="119"/>
      <c r="OCH246" s="119"/>
      <c r="OCI246" s="119"/>
      <c r="OCJ246" s="119"/>
      <c r="OCK246" s="119"/>
      <c r="OCL246" s="119"/>
      <c r="OCM246" s="119"/>
      <c r="OCN246" s="119"/>
      <c r="OCO246" s="119"/>
      <c r="OCP246" s="119"/>
      <c r="OCQ246" s="119"/>
      <c r="OCR246" s="119"/>
      <c r="OCS246" s="119"/>
      <c r="OCT246" s="119"/>
      <c r="OCU246" s="119"/>
      <c r="OCV246" s="119"/>
      <c r="OCW246" s="119"/>
      <c r="OCX246" s="119"/>
      <c r="OCY246" s="119"/>
      <c r="OCZ246" s="119"/>
      <c r="ODA246" s="119"/>
      <c r="ODB246" s="119"/>
      <c r="ODC246" s="119"/>
      <c r="ODD246" s="119"/>
      <c r="ODE246" s="119"/>
      <c r="ODF246" s="119"/>
      <c r="ODG246" s="119"/>
      <c r="ODH246" s="119"/>
      <c r="ODI246" s="119"/>
      <c r="ODJ246" s="119"/>
      <c r="ODK246" s="119"/>
      <c r="ODL246" s="119"/>
      <c r="ODM246" s="119"/>
      <c r="ODN246" s="119"/>
      <c r="ODO246" s="119"/>
      <c r="ODP246" s="119"/>
      <c r="ODQ246" s="119"/>
      <c r="ODR246" s="119"/>
      <c r="ODS246" s="119"/>
      <c r="ODT246" s="119"/>
      <c r="ODU246" s="119"/>
      <c r="ODV246" s="119"/>
      <c r="ODW246" s="119"/>
      <c r="ODX246" s="119"/>
      <c r="ODY246" s="119"/>
      <c r="ODZ246" s="119"/>
      <c r="OEA246" s="119"/>
      <c r="OEB246" s="119"/>
      <c r="OEC246" s="119"/>
      <c r="OED246" s="119"/>
      <c r="OEE246" s="119"/>
      <c r="OEF246" s="119"/>
      <c r="OEG246" s="119"/>
      <c r="OEH246" s="119"/>
      <c r="OEI246" s="119"/>
      <c r="OEJ246" s="119"/>
      <c r="OEK246" s="119"/>
      <c r="OEL246" s="119"/>
      <c r="OEM246" s="119"/>
      <c r="OEN246" s="119"/>
      <c r="OEO246" s="119"/>
      <c r="OEP246" s="119"/>
      <c r="OEQ246" s="119"/>
      <c r="OER246" s="119"/>
      <c r="OES246" s="119"/>
      <c r="OET246" s="119"/>
      <c r="OEU246" s="119"/>
      <c r="OEV246" s="119"/>
      <c r="OEW246" s="119"/>
      <c r="OEX246" s="119"/>
      <c r="OEY246" s="119"/>
      <c r="OEZ246" s="119"/>
      <c r="OFA246" s="119"/>
      <c r="OFB246" s="119"/>
      <c r="OFC246" s="119"/>
      <c r="OFD246" s="119"/>
      <c r="OFE246" s="119"/>
      <c r="OFF246" s="119"/>
      <c r="OFG246" s="119"/>
      <c r="OFH246" s="119"/>
      <c r="OFI246" s="119"/>
      <c r="OFJ246" s="119"/>
      <c r="OFK246" s="119"/>
      <c r="OFL246" s="119"/>
      <c r="OFM246" s="119"/>
      <c r="OFN246" s="119"/>
      <c r="OFO246" s="119"/>
      <c r="OFP246" s="119"/>
      <c r="OFQ246" s="119"/>
      <c r="OFR246" s="119"/>
      <c r="OFS246" s="119"/>
      <c r="OFT246" s="119"/>
      <c r="OFU246" s="119"/>
      <c r="OFV246" s="119"/>
      <c r="OFW246" s="119"/>
      <c r="OFX246" s="119"/>
      <c r="OFY246" s="119"/>
      <c r="OFZ246" s="119"/>
      <c r="OGA246" s="119"/>
      <c r="OGB246" s="119"/>
      <c r="OGC246" s="119"/>
      <c r="OGD246" s="119"/>
      <c r="OGE246" s="119"/>
      <c r="OGF246" s="119"/>
      <c r="OGG246" s="119"/>
      <c r="OGH246" s="119"/>
      <c r="OGI246" s="119"/>
      <c r="OGJ246" s="119"/>
      <c r="OGK246" s="119"/>
      <c r="OGL246" s="119"/>
      <c r="OGM246" s="119"/>
      <c r="OGN246" s="119"/>
      <c r="OGO246" s="119"/>
      <c r="OGP246" s="119"/>
      <c r="OGQ246" s="119"/>
      <c r="OGR246" s="119"/>
      <c r="OGS246" s="119"/>
      <c r="OGT246" s="119"/>
      <c r="OGU246" s="119"/>
      <c r="OGV246" s="119"/>
      <c r="OGW246" s="119"/>
      <c r="OGX246" s="119"/>
      <c r="OGY246" s="119"/>
      <c r="OGZ246" s="119"/>
      <c r="OHA246" s="119"/>
      <c r="OHB246" s="119"/>
      <c r="OHC246" s="119"/>
      <c r="OHD246" s="119"/>
      <c r="OHE246" s="119"/>
      <c r="OHF246" s="119"/>
      <c r="OHG246" s="119"/>
      <c r="OHH246" s="119"/>
      <c r="OHI246" s="119"/>
      <c r="OHJ246" s="119"/>
      <c r="OHK246" s="119"/>
      <c r="OHL246" s="119"/>
      <c r="OHM246" s="119"/>
      <c r="OHN246" s="119"/>
      <c r="OHO246" s="119"/>
      <c r="OHP246" s="119"/>
      <c r="OHQ246" s="119"/>
      <c r="OHR246" s="119"/>
      <c r="OHS246" s="119"/>
      <c r="OHT246" s="119"/>
      <c r="OHU246" s="119"/>
      <c r="OHV246" s="119"/>
      <c r="OHW246" s="119"/>
      <c r="OHX246" s="119"/>
      <c r="OHY246" s="119"/>
      <c r="OHZ246" s="119"/>
      <c r="OIA246" s="119"/>
      <c r="OIB246" s="119"/>
      <c r="OIC246" s="119"/>
      <c r="OID246" s="119"/>
      <c r="OIE246" s="119"/>
      <c r="OIF246" s="119"/>
      <c r="OIG246" s="119"/>
      <c r="OIH246" s="119"/>
      <c r="OII246" s="119"/>
      <c r="OIJ246" s="119"/>
      <c r="OIK246" s="119"/>
      <c r="OIL246" s="119"/>
      <c r="OIM246" s="119"/>
      <c r="OIN246" s="119"/>
      <c r="OIO246" s="119"/>
      <c r="OIP246" s="119"/>
      <c r="OIQ246" s="119"/>
      <c r="OIR246" s="119"/>
      <c r="OIS246" s="119"/>
      <c r="OIT246" s="119"/>
      <c r="OIU246" s="119"/>
      <c r="OIV246" s="119"/>
      <c r="OIW246" s="119"/>
      <c r="OIX246" s="119"/>
      <c r="OIY246" s="119"/>
      <c r="OIZ246" s="119"/>
      <c r="OJA246" s="119"/>
      <c r="OJB246" s="119"/>
      <c r="OJC246" s="119"/>
      <c r="OJD246" s="119"/>
      <c r="OJE246" s="119"/>
      <c r="OJF246" s="119"/>
      <c r="OJG246" s="119"/>
      <c r="OJH246" s="119"/>
      <c r="OJI246" s="119"/>
      <c r="OJJ246" s="119"/>
      <c r="OJK246" s="119"/>
      <c r="OJL246" s="119"/>
      <c r="OJM246" s="119"/>
      <c r="OJN246" s="119"/>
      <c r="OJO246" s="119"/>
      <c r="OJP246" s="119"/>
      <c r="OJQ246" s="119"/>
      <c r="OJR246" s="119"/>
      <c r="OJS246" s="119"/>
      <c r="OJT246" s="119"/>
      <c r="OJU246" s="119"/>
      <c r="OJV246" s="119"/>
      <c r="OJW246" s="119"/>
      <c r="OJX246" s="119"/>
      <c r="OJY246" s="119"/>
      <c r="OJZ246" s="119"/>
      <c r="OKA246" s="119"/>
      <c r="OKB246" s="119"/>
      <c r="OKC246" s="119"/>
      <c r="OKD246" s="119"/>
      <c r="OKE246" s="119"/>
      <c r="OKF246" s="119"/>
      <c r="OKG246" s="119"/>
      <c r="OKH246" s="119"/>
      <c r="OKI246" s="119"/>
      <c r="OKJ246" s="119"/>
      <c r="OKK246" s="119"/>
      <c r="OKL246" s="119"/>
      <c r="OKM246" s="119"/>
      <c r="OKN246" s="119"/>
      <c r="OKO246" s="119"/>
      <c r="OKP246" s="119"/>
      <c r="OKQ246" s="119"/>
      <c r="OKR246" s="119"/>
      <c r="OKS246" s="119"/>
      <c r="OKT246" s="119"/>
      <c r="OKU246" s="119"/>
      <c r="OKV246" s="119"/>
      <c r="OKW246" s="119"/>
      <c r="OKX246" s="119"/>
      <c r="OKY246" s="119"/>
      <c r="OKZ246" s="119"/>
      <c r="OLA246" s="119"/>
      <c r="OLB246" s="119"/>
      <c r="OLC246" s="119"/>
      <c r="OLD246" s="119"/>
      <c r="OLE246" s="119"/>
      <c r="OLF246" s="119"/>
      <c r="OLG246" s="119"/>
      <c r="OLH246" s="119"/>
      <c r="OLI246" s="119"/>
      <c r="OLJ246" s="119"/>
      <c r="OLK246" s="119"/>
      <c r="OLL246" s="119"/>
      <c r="OLM246" s="119"/>
      <c r="OLN246" s="119"/>
      <c r="OLO246" s="119"/>
      <c r="OLP246" s="119"/>
      <c r="OLQ246" s="119"/>
      <c r="OLR246" s="119"/>
      <c r="OLS246" s="119"/>
      <c r="OLT246" s="119"/>
      <c r="OLU246" s="119"/>
      <c r="OLV246" s="119"/>
      <c r="OLW246" s="119"/>
      <c r="OLX246" s="119"/>
      <c r="OLY246" s="119"/>
      <c r="OLZ246" s="119"/>
      <c r="OMA246" s="119"/>
      <c r="OMB246" s="119"/>
      <c r="OMC246" s="119"/>
      <c r="OMD246" s="119"/>
      <c r="OME246" s="119"/>
      <c r="OMF246" s="119"/>
      <c r="OMG246" s="119"/>
      <c r="OMH246" s="119"/>
      <c r="OMI246" s="119"/>
      <c r="OMJ246" s="119"/>
      <c r="OMK246" s="119"/>
      <c r="OML246" s="119"/>
      <c r="OMM246" s="119"/>
      <c r="OMN246" s="119"/>
      <c r="OMO246" s="119"/>
      <c r="OMP246" s="119"/>
      <c r="OMQ246" s="119"/>
      <c r="OMR246" s="119"/>
      <c r="OMS246" s="119"/>
      <c r="OMT246" s="119"/>
      <c r="OMU246" s="119"/>
      <c r="OMV246" s="119"/>
      <c r="OMW246" s="119"/>
      <c r="OMX246" s="119"/>
      <c r="OMY246" s="119"/>
      <c r="OMZ246" s="119"/>
      <c r="ONA246" s="119"/>
      <c r="ONB246" s="119"/>
      <c r="ONC246" s="119"/>
      <c r="OND246" s="119"/>
      <c r="ONE246" s="119"/>
      <c r="ONF246" s="119"/>
      <c r="ONG246" s="119"/>
      <c r="ONH246" s="119"/>
      <c r="ONI246" s="119"/>
      <c r="ONJ246" s="119"/>
      <c r="ONK246" s="119"/>
      <c r="ONL246" s="119"/>
      <c r="ONM246" s="119"/>
      <c r="ONN246" s="119"/>
      <c r="ONO246" s="119"/>
      <c r="ONP246" s="119"/>
      <c r="ONQ246" s="119"/>
      <c r="ONR246" s="119"/>
      <c r="ONS246" s="119"/>
      <c r="ONT246" s="119"/>
      <c r="ONU246" s="119"/>
      <c r="ONV246" s="119"/>
      <c r="ONW246" s="119"/>
      <c r="ONX246" s="119"/>
      <c r="ONY246" s="119"/>
      <c r="ONZ246" s="119"/>
      <c r="OOA246" s="119"/>
      <c r="OOB246" s="119"/>
      <c r="OOC246" s="119"/>
      <c r="OOD246" s="119"/>
      <c r="OOE246" s="119"/>
      <c r="OOF246" s="119"/>
      <c r="OOG246" s="119"/>
      <c r="OOH246" s="119"/>
      <c r="OOI246" s="119"/>
      <c r="OOJ246" s="119"/>
      <c r="OOK246" s="119"/>
      <c r="OOL246" s="119"/>
      <c r="OOM246" s="119"/>
      <c r="OON246" s="119"/>
      <c r="OOO246" s="119"/>
      <c r="OOP246" s="119"/>
      <c r="OOQ246" s="119"/>
      <c r="OOR246" s="119"/>
      <c r="OOS246" s="119"/>
      <c r="OOT246" s="119"/>
      <c r="OOU246" s="119"/>
      <c r="OOV246" s="119"/>
      <c r="OOW246" s="119"/>
      <c r="OOX246" s="119"/>
      <c r="OOY246" s="119"/>
      <c r="OOZ246" s="119"/>
      <c r="OPA246" s="119"/>
      <c r="OPB246" s="119"/>
      <c r="OPC246" s="119"/>
      <c r="OPD246" s="119"/>
      <c r="OPE246" s="119"/>
      <c r="OPF246" s="119"/>
      <c r="OPG246" s="119"/>
      <c r="OPH246" s="119"/>
      <c r="OPI246" s="119"/>
      <c r="OPJ246" s="119"/>
      <c r="OPK246" s="119"/>
      <c r="OPL246" s="119"/>
      <c r="OPM246" s="119"/>
      <c r="OPN246" s="119"/>
      <c r="OPO246" s="119"/>
      <c r="OPP246" s="119"/>
      <c r="OPQ246" s="119"/>
      <c r="OPR246" s="119"/>
      <c r="OPS246" s="119"/>
      <c r="OPT246" s="119"/>
      <c r="OPU246" s="119"/>
      <c r="OPV246" s="119"/>
      <c r="OPW246" s="119"/>
      <c r="OPX246" s="119"/>
      <c r="OPY246" s="119"/>
      <c r="OPZ246" s="119"/>
      <c r="OQA246" s="119"/>
      <c r="OQB246" s="119"/>
      <c r="OQC246" s="119"/>
      <c r="OQD246" s="119"/>
      <c r="OQE246" s="119"/>
      <c r="OQF246" s="119"/>
      <c r="OQG246" s="119"/>
      <c r="OQH246" s="119"/>
      <c r="OQI246" s="119"/>
      <c r="OQJ246" s="119"/>
    </row>
    <row r="247" spans="1:64 6929:7463 9892:10592" s="117" customFormat="1" ht="40.200000000000003" customHeight="1" x14ac:dyDescent="0.25">
      <c r="A247" s="271">
        <v>237</v>
      </c>
      <c r="B247" s="303" t="s">
        <v>1886</v>
      </c>
      <c r="C247" s="111" t="s">
        <v>475</v>
      </c>
      <c r="D247" s="111" t="s">
        <v>476</v>
      </c>
      <c r="E247" s="113" t="s">
        <v>1151</v>
      </c>
      <c r="F247" s="113" t="s">
        <v>1152</v>
      </c>
      <c r="G247" s="113" t="s">
        <v>1153</v>
      </c>
      <c r="H247" s="113" t="s">
        <v>724</v>
      </c>
      <c r="I247" s="113" t="s">
        <v>916</v>
      </c>
      <c r="J247" s="113" t="s">
        <v>795</v>
      </c>
      <c r="K247" s="113" t="s">
        <v>192</v>
      </c>
      <c r="L247" s="114" t="s">
        <v>756</v>
      </c>
      <c r="M247" s="113" t="s">
        <v>796</v>
      </c>
      <c r="N247" s="113" t="s">
        <v>737</v>
      </c>
      <c r="O247" s="114" t="s">
        <v>560</v>
      </c>
      <c r="P247" s="113" t="s">
        <v>797</v>
      </c>
      <c r="Q247" s="111">
        <v>2</v>
      </c>
      <c r="R247" s="111">
        <v>2</v>
      </c>
      <c r="S247" s="188">
        <f t="shared" si="24"/>
        <v>4</v>
      </c>
      <c r="T247" s="188" t="str">
        <f t="shared" si="20"/>
        <v>Bajo</v>
      </c>
      <c r="U247" s="111">
        <v>25</v>
      </c>
      <c r="V247" s="188">
        <f t="shared" si="17"/>
        <v>100</v>
      </c>
      <c r="W247" s="188" t="str">
        <f t="shared" si="25"/>
        <v>III</v>
      </c>
      <c r="X247" s="188" t="str">
        <f t="shared" si="18"/>
        <v>Aceptable</v>
      </c>
      <c r="Y247" s="111">
        <v>1</v>
      </c>
      <c r="Z247" s="111" t="s">
        <v>798</v>
      </c>
      <c r="AA247" s="111" t="s">
        <v>500</v>
      </c>
      <c r="AB247" s="115"/>
      <c r="AC247" s="111" t="s">
        <v>497</v>
      </c>
      <c r="AD247" s="111" t="s">
        <v>497</v>
      </c>
      <c r="AE247" s="111" t="s">
        <v>497</v>
      </c>
      <c r="AF247" s="304" t="s">
        <v>497</v>
      </c>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JFM247" s="118"/>
      <c r="JFN247" s="118"/>
      <c r="JFO247" s="118"/>
      <c r="JFP247" s="118"/>
      <c r="JFQ247" s="118"/>
      <c r="JFR247" s="118"/>
      <c r="JFS247" s="118"/>
      <c r="JFT247" s="118"/>
      <c r="JFU247" s="118"/>
      <c r="JFV247" s="118"/>
      <c r="JFW247" s="118"/>
      <c r="JFX247" s="118"/>
      <c r="JFY247" s="118"/>
      <c r="JFZ247" s="118"/>
      <c r="JGA247" s="118"/>
      <c r="JGB247" s="118"/>
      <c r="JGC247" s="118"/>
      <c r="JGD247" s="118"/>
      <c r="JGE247" s="118"/>
      <c r="JGF247" s="118"/>
      <c r="JGG247" s="118"/>
      <c r="JGH247" s="118"/>
      <c r="JGI247" s="118"/>
      <c r="JGJ247" s="118"/>
      <c r="JGK247" s="118"/>
      <c r="JGL247" s="118"/>
      <c r="JGM247" s="118"/>
      <c r="JGN247" s="118"/>
      <c r="JGO247" s="118"/>
      <c r="JGP247" s="118"/>
      <c r="JGQ247" s="118"/>
      <c r="JGR247" s="118"/>
      <c r="JGS247" s="118"/>
      <c r="JGT247" s="118"/>
      <c r="JGU247" s="118"/>
      <c r="JGV247" s="118"/>
      <c r="JGW247" s="118"/>
      <c r="JGX247" s="118"/>
      <c r="JGY247" s="118"/>
      <c r="JGZ247" s="118"/>
      <c r="JHA247" s="118"/>
      <c r="JHB247" s="118"/>
      <c r="JHC247" s="118"/>
      <c r="JHD247" s="118"/>
      <c r="JHE247" s="118"/>
      <c r="JHF247" s="118"/>
      <c r="JHG247" s="118"/>
      <c r="JHH247" s="118"/>
      <c r="JHI247" s="118"/>
      <c r="JHJ247" s="118"/>
      <c r="JHK247" s="118"/>
      <c r="JHL247" s="118"/>
      <c r="JHM247" s="118"/>
      <c r="JHN247" s="118"/>
      <c r="JHO247" s="118"/>
      <c r="JHP247" s="118"/>
      <c r="JHQ247" s="118"/>
      <c r="JHR247" s="118"/>
      <c r="JHS247" s="118"/>
      <c r="JHT247" s="118"/>
      <c r="JHU247" s="118"/>
      <c r="JHV247" s="118"/>
      <c r="JHW247" s="118"/>
      <c r="JHX247" s="118"/>
      <c r="JHY247" s="118"/>
      <c r="JHZ247" s="118"/>
      <c r="JIA247" s="118"/>
      <c r="JIB247" s="118"/>
      <c r="JIC247" s="118"/>
      <c r="JID247" s="118"/>
      <c r="JIE247" s="118"/>
      <c r="JIF247" s="118"/>
      <c r="JIG247" s="118"/>
      <c r="JIH247" s="118"/>
      <c r="JII247" s="118"/>
      <c r="JIJ247" s="118"/>
      <c r="JIK247" s="118"/>
      <c r="JIL247" s="118"/>
      <c r="JIM247" s="118"/>
      <c r="JIN247" s="118"/>
      <c r="JIO247" s="118"/>
      <c r="JIP247" s="118"/>
      <c r="JIQ247" s="118"/>
      <c r="JIR247" s="118"/>
      <c r="JIS247" s="118"/>
      <c r="JIT247" s="118"/>
      <c r="JIU247" s="118"/>
      <c r="JIV247" s="118"/>
      <c r="JIW247" s="118"/>
      <c r="JIX247" s="118"/>
      <c r="JIY247" s="118"/>
      <c r="JIZ247" s="118"/>
      <c r="JJA247" s="118"/>
      <c r="JJB247" s="118"/>
      <c r="JJC247" s="118"/>
      <c r="JJD247" s="118"/>
      <c r="JJE247" s="118"/>
      <c r="JJF247" s="118"/>
      <c r="JJG247" s="118"/>
      <c r="JJH247" s="118"/>
      <c r="JJI247" s="118"/>
      <c r="JJJ247" s="118"/>
      <c r="JJK247" s="118"/>
      <c r="JJL247" s="118"/>
      <c r="JJM247" s="118"/>
      <c r="JJN247" s="118"/>
      <c r="JJO247" s="118"/>
      <c r="JJP247" s="118"/>
      <c r="JJQ247" s="118"/>
      <c r="JJR247" s="118"/>
      <c r="JJS247" s="118"/>
      <c r="JJT247" s="118"/>
      <c r="JJU247" s="118"/>
      <c r="JJV247" s="118"/>
      <c r="JJW247" s="118"/>
      <c r="JJX247" s="118"/>
      <c r="JJY247" s="118"/>
      <c r="JJZ247" s="118"/>
      <c r="JKA247" s="118"/>
      <c r="JKB247" s="118"/>
      <c r="JKC247" s="118"/>
      <c r="JKD247" s="118"/>
      <c r="JKE247" s="118"/>
      <c r="JKF247" s="118"/>
      <c r="JKG247" s="118"/>
      <c r="JKH247" s="118"/>
      <c r="JKI247" s="118"/>
      <c r="JKJ247" s="118"/>
      <c r="JKK247" s="118"/>
      <c r="JKL247" s="118"/>
      <c r="JKM247" s="118"/>
      <c r="JKN247" s="118"/>
      <c r="JKO247" s="118"/>
      <c r="JKP247" s="118"/>
      <c r="JKQ247" s="118"/>
      <c r="JKR247" s="118"/>
      <c r="JKS247" s="118"/>
      <c r="JKT247" s="118"/>
      <c r="JKU247" s="118"/>
      <c r="JKV247" s="118"/>
      <c r="JKW247" s="118"/>
      <c r="JKX247" s="118"/>
      <c r="JKY247" s="118"/>
      <c r="JKZ247" s="118"/>
      <c r="JLA247" s="118"/>
      <c r="JLB247" s="118"/>
      <c r="JLC247" s="118"/>
      <c r="JLD247" s="118"/>
      <c r="JLE247" s="118"/>
      <c r="JLF247" s="118"/>
      <c r="JLG247" s="118"/>
      <c r="JLH247" s="118"/>
      <c r="JLI247" s="118"/>
      <c r="JLJ247" s="118"/>
      <c r="JLK247" s="118"/>
      <c r="JLL247" s="118"/>
      <c r="JLM247" s="118"/>
      <c r="JLN247" s="118"/>
      <c r="JLO247" s="118"/>
      <c r="JLP247" s="118"/>
      <c r="JLQ247" s="118"/>
      <c r="JLR247" s="118"/>
      <c r="JLS247" s="118"/>
      <c r="JLT247" s="118"/>
      <c r="JLU247" s="118"/>
      <c r="JLV247" s="118"/>
      <c r="JLW247" s="118"/>
      <c r="JLX247" s="118"/>
      <c r="JLY247" s="118"/>
      <c r="JLZ247" s="118"/>
      <c r="JMA247" s="118"/>
      <c r="JMB247" s="118"/>
      <c r="JMC247" s="118"/>
      <c r="JMD247" s="118"/>
      <c r="JME247" s="118"/>
      <c r="JMF247" s="118"/>
      <c r="JMG247" s="118"/>
      <c r="JMH247" s="118"/>
      <c r="JMI247" s="118"/>
      <c r="JMJ247" s="118"/>
      <c r="JMK247" s="118"/>
      <c r="JML247" s="118"/>
      <c r="JMM247" s="118"/>
      <c r="JMN247" s="118"/>
      <c r="JMO247" s="118"/>
      <c r="JMP247" s="118"/>
      <c r="JMQ247" s="118"/>
      <c r="JMR247" s="118"/>
      <c r="JMS247" s="118"/>
      <c r="JMT247" s="118"/>
      <c r="JMU247" s="118"/>
      <c r="JMV247" s="118"/>
      <c r="JMW247" s="118"/>
      <c r="JMX247" s="118"/>
      <c r="JMY247" s="118"/>
      <c r="JMZ247" s="118"/>
      <c r="JNA247" s="118"/>
      <c r="JNB247" s="118"/>
      <c r="JNC247" s="118"/>
      <c r="JND247" s="118"/>
      <c r="JNE247" s="118"/>
      <c r="JNF247" s="118"/>
      <c r="JNG247" s="118"/>
      <c r="JNH247" s="118"/>
      <c r="JNI247" s="118"/>
      <c r="JNJ247" s="118"/>
      <c r="JNK247" s="118"/>
      <c r="JNL247" s="118"/>
      <c r="JNM247" s="118"/>
      <c r="JNN247" s="118"/>
      <c r="JNO247" s="118"/>
      <c r="JNP247" s="118"/>
      <c r="JNQ247" s="118"/>
      <c r="JNR247" s="118"/>
      <c r="JNS247" s="118"/>
      <c r="JNT247" s="118"/>
      <c r="JNU247" s="118"/>
      <c r="JNV247" s="118"/>
      <c r="JNW247" s="118"/>
      <c r="JNX247" s="118"/>
      <c r="JNY247" s="118"/>
      <c r="JNZ247" s="118"/>
      <c r="JOA247" s="118"/>
      <c r="JOB247" s="118"/>
      <c r="JOC247" s="118"/>
      <c r="JOD247" s="118"/>
      <c r="JOE247" s="118"/>
      <c r="JOF247" s="118"/>
      <c r="JOG247" s="118"/>
      <c r="JOH247" s="118"/>
      <c r="JOI247" s="118"/>
      <c r="JOJ247" s="118"/>
      <c r="JOK247" s="118"/>
      <c r="JOL247" s="118"/>
      <c r="JOM247" s="118"/>
      <c r="JON247" s="118"/>
      <c r="JOO247" s="118"/>
      <c r="JOP247" s="118"/>
      <c r="JOQ247" s="118"/>
      <c r="JOR247" s="118"/>
      <c r="JOS247" s="118"/>
      <c r="JOT247" s="118"/>
      <c r="JOU247" s="118"/>
      <c r="JOV247" s="118"/>
      <c r="JOW247" s="118"/>
      <c r="JOX247" s="118"/>
      <c r="JOY247" s="118"/>
      <c r="JOZ247" s="118"/>
      <c r="JPA247" s="118"/>
      <c r="JPB247" s="118"/>
      <c r="JPC247" s="118"/>
      <c r="JPD247" s="118"/>
      <c r="JPE247" s="118"/>
      <c r="JPF247" s="118"/>
      <c r="JPG247" s="118"/>
      <c r="JPH247" s="118"/>
      <c r="JPI247" s="118"/>
      <c r="JPJ247" s="118"/>
      <c r="JPK247" s="118"/>
      <c r="JPL247" s="118"/>
      <c r="JPM247" s="118"/>
      <c r="JPN247" s="118"/>
      <c r="JPO247" s="118"/>
      <c r="JPP247" s="118"/>
      <c r="JPQ247" s="118"/>
      <c r="JPR247" s="118"/>
      <c r="JPS247" s="118"/>
      <c r="JPT247" s="118"/>
      <c r="JPU247" s="118"/>
      <c r="JPV247" s="118"/>
      <c r="JPW247" s="118"/>
      <c r="JPX247" s="118"/>
      <c r="JPY247" s="118"/>
      <c r="JPZ247" s="118"/>
      <c r="JQA247" s="118"/>
      <c r="JQB247" s="118"/>
      <c r="JQC247" s="118"/>
      <c r="JQD247" s="118"/>
      <c r="JQE247" s="118"/>
      <c r="JQF247" s="118"/>
      <c r="JQG247" s="118"/>
      <c r="JQH247" s="118"/>
      <c r="JQI247" s="118"/>
      <c r="JQJ247" s="118"/>
      <c r="JQK247" s="118"/>
      <c r="JQL247" s="118"/>
      <c r="JQM247" s="118"/>
      <c r="JQN247" s="118"/>
      <c r="JQO247" s="118"/>
      <c r="JQP247" s="118"/>
      <c r="JQQ247" s="118"/>
      <c r="JQR247" s="118"/>
      <c r="JQS247" s="118"/>
      <c r="JQT247" s="118"/>
      <c r="JQU247" s="118"/>
      <c r="JQV247" s="118"/>
      <c r="JQW247" s="118"/>
      <c r="JQX247" s="118"/>
      <c r="JQY247" s="118"/>
      <c r="JQZ247" s="118"/>
      <c r="JRA247" s="118"/>
      <c r="JRB247" s="118"/>
      <c r="JRC247" s="118"/>
      <c r="JRD247" s="118"/>
      <c r="JRE247" s="118"/>
      <c r="JRF247" s="118"/>
      <c r="JRG247" s="118"/>
      <c r="JRH247" s="118"/>
      <c r="JRI247" s="118"/>
      <c r="JRJ247" s="118"/>
      <c r="JRK247" s="118"/>
      <c r="JRL247" s="118"/>
      <c r="JRM247" s="118"/>
      <c r="JRN247" s="118"/>
      <c r="JRO247" s="118"/>
      <c r="JRP247" s="118"/>
      <c r="JRQ247" s="118"/>
      <c r="JRR247" s="118"/>
      <c r="JRS247" s="118"/>
      <c r="JRT247" s="118"/>
      <c r="JRU247" s="118"/>
      <c r="JRV247" s="118"/>
      <c r="JRW247" s="118"/>
      <c r="JRX247" s="118"/>
      <c r="JRY247" s="118"/>
      <c r="JRZ247" s="118"/>
      <c r="JSA247" s="118"/>
      <c r="JSB247" s="118"/>
      <c r="JSC247" s="118"/>
      <c r="JSD247" s="118"/>
      <c r="JSE247" s="118"/>
      <c r="JSF247" s="118"/>
      <c r="JSG247" s="118"/>
      <c r="JSH247" s="118"/>
      <c r="JSI247" s="118"/>
      <c r="JSJ247" s="118"/>
      <c r="JSK247" s="118"/>
      <c r="JSL247" s="118"/>
      <c r="JSM247" s="118"/>
      <c r="JSN247" s="118"/>
      <c r="JSO247" s="118"/>
      <c r="JSP247" s="118"/>
      <c r="JSQ247" s="118"/>
      <c r="JSR247" s="118"/>
      <c r="JSS247" s="118"/>
      <c r="JST247" s="118"/>
      <c r="JSU247" s="118"/>
      <c r="JSV247" s="118"/>
      <c r="JSW247" s="118"/>
      <c r="JSX247" s="118"/>
      <c r="JSY247" s="118"/>
      <c r="JSZ247" s="118"/>
      <c r="JTA247" s="118"/>
      <c r="JTB247" s="118"/>
      <c r="JTC247" s="118"/>
      <c r="JTD247" s="118"/>
      <c r="JTE247" s="118"/>
      <c r="JTF247" s="118"/>
      <c r="JTG247" s="118"/>
      <c r="JTH247" s="118"/>
      <c r="JTI247" s="118"/>
      <c r="JTJ247" s="118"/>
      <c r="JTK247" s="118"/>
      <c r="JTL247" s="118"/>
      <c r="JTM247" s="118"/>
      <c r="JTN247" s="118"/>
      <c r="JTO247" s="118"/>
      <c r="JTP247" s="118"/>
      <c r="JTQ247" s="118"/>
      <c r="JTR247" s="118"/>
      <c r="JTS247" s="118"/>
      <c r="JTT247" s="118"/>
      <c r="JTU247" s="118"/>
      <c r="JTV247" s="118"/>
      <c r="JTW247" s="118"/>
      <c r="JTX247" s="118"/>
      <c r="JTY247" s="118"/>
      <c r="JTZ247" s="118"/>
      <c r="JUA247" s="118"/>
      <c r="JUB247" s="118"/>
      <c r="JUC247" s="118"/>
      <c r="JUD247" s="118"/>
      <c r="JUE247" s="118"/>
      <c r="JUF247" s="118"/>
      <c r="JUG247" s="118"/>
      <c r="JUH247" s="118"/>
      <c r="JUI247" s="118"/>
      <c r="JUJ247" s="118"/>
      <c r="JUK247" s="118"/>
      <c r="JUL247" s="118"/>
      <c r="JUM247" s="118"/>
      <c r="JUN247" s="118"/>
      <c r="JUO247" s="118"/>
      <c r="JUP247" s="118"/>
      <c r="JUQ247" s="118"/>
      <c r="JUR247" s="118"/>
      <c r="JUS247" s="118"/>
      <c r="JUT247" s="118"/>
      <c r="JUU247" s="118"/>
      <c r="JUV247" s="118"/>
      <c r="JUW247" s="118"/>
      <c r="JUX247" s="118"/>
      <c r="JUY247" s="118"/>
      <c r="JUZ247" s="118"/>
      <c r="JVA247" s="118"/>
      <c r="JVB247" s="118"/>
      <c r="JVC247" s="118"/>
      <c r="JVD247" s="118"/>
      <c r="JVE247" s="118"/>
      <c r="JVF247" s="118"/>
      <c r="JVG247" s="118"/>
      <c r="JVH247" s="118"/>
      <c r="JVI247" s="118"/>
      <c r="JVJ247" s="118"/>
      <c r="JVK247" s="118"/>
      <c r="JVL247" s="118"/>
      <c r="JVM247" s="118"/>
      <c r="JVN247" s="118"/>
      <c r="JVO247" s="118"/>
      <c r="JVP247" s="118"/>
      <c r="JVQ247" s="118"/>
      <c r="JVR247" s="118"/>
      <c r="JVS247" s="118"/>
      <c r="JVT247" s="118"/>
      <c r="JVU247" s="118"/>
      <c r="JVV247" s="118"/>
      <c r="JVW247" s="118"/>
      <c r="JVX247" s="118"/>
      <c r="JVY247" s="118"/>
      <c r="JVZ247" s="118"/>
      <c r="JWA247" s="118"/>
      <c r="JWB247" s="118"/>
      <c r="JWC247" s="118"/>
      <c r="JWD247" s="118"/>
      <c r="JWE247" s="118"/>
      <c r="JWF247" s="118"/>
      <c r="JWG247" s="118"/>
      <c r="JWH247" s="118"/>
      <c r="JWI247" s="118"/>
      <c r="JWJ247" s="118"/>
      <c r="JWK247" s="118"/>
      <c r="JWL247" s="118"/>
      <c r="JWM247" s="118"/>
      <c r="JWN247" s="118"/>
      <c r="JWO247" s="118"/>
      <c r="JWP247" s="118"/>
      <c r="JWQ247" s="118"/>
      <c r="JWR247" s="118"/>
      <c r="JWS247" s="118"/>
      <c r="JWT247" s="118"/>
      <c r="JWU247" s="118"/>
      <c r="JWV247" s="118"/>
      <c r="JWW247" s="118"/>
      <c r="JWX247" s="118"/>
      <c r="JWY247" s="118"/>
      <c r="JWZ247" s="118"/>
      <c r="JXA247" s="118"/>
      <c r="JXB247" s="118"/>
      <c r="JXC247" s="118"/>
      <c r="JXD247" s="118"/>
      <c r="JXE247" s="118"/>
      <c r="JXF247" s="118"/>
      <c r="JXG247" s="118"/>
      <c r="JXH247" s="118"/>
      <c r="JXI247" s="118"/>
      <c r="JXJ247" s="118"/>
      <c r="JXK247" s="118"/>
      <c r="JXL247" s="118"/>
      <c r="JXM247" s="118"/>
      <c r="JXN247" s="118"/>
      <c r="JXO247" s="118"/>
      <c r="JXP247" s="118"/>
      <c r="JXQ247" s="118"/>
      <c r="JXR247" s="118"/>
      <c r="JXS247" s="118"/>
      <c r="JXT247" s="118"/>
      <c r="JXU247" s="118"/>
      <c r="JXV247" s="118"/>
      <c r="JXW247" s="118"/>
      <c r="JXX247" s="118"/>
      <c r="JXY247" s="118"/>
      <c r="JXZ247" s="118"/>
      <c r="JYA247" s="118"/>
      <c r="JYB247" s="118"/>
      <c r="JYC247" s="118"/>
      <c r="JYD247" s="118"/>
      <c r="JYE247" s="118"/>
      <c r="JYF247" s="118"/>
      <c r="JYG247" s="118"/>
      <c r="JYH247" s="118"/>
      <c r="JYI247" s="118"/>
      <c r="JYJ247" s="118"/>
      <c r="JYK247" s="118"/>
      <c r="JYL247" s="118"/>
      <c r="JYM247" s="118"/>
      <c r="JYN247" s="118"/>
      <c r="JYO247" s="118"/>
      <c r="JYP247" s="118"/>
      <c r="JYQ247" s="118"/>
      <c r="JYR247" s="118"/>
      <c r="JYS247" s="118"/>
      <c r="JYT247" s="118"/>
      <c r="JYU247" s="118"/>
      <c r="JYV247" s="118"/>
      <c r="JYW247" s="118"/>
      <c r="JYX247" s="118"/>
      <c r="JYY247" s="118"/>
      <c r="JYZ247" s="118"/>
      <c r="JZA247" s="118"/>
      <c r="JZB247" s="118"/>
      <c r="JZC247" s="118"/>
      <c r="JZD247" s="118"/>
      <c r="JZE247" s="118"/>
      <c r="JZF247" s="118"/>
      <c r="JZG247" s="118"/>
      <c r="JZH247" s="118"/>
      <c r="JZI247" s="118"/>
      <c r="JZJ247" s="118"/>
      <c r="JZK247" s="118"/>
      <c r="JZL247" s="118"/>
      <c r="JZM247" s="118"/>
      <c r="JZN247" s="118"/>
      <c r="JZO247" s="118"/>
      <c r="JZP247" s="118"/>
      <c r="JZQ247" s="118"/>
      <c r="JZR247" s="118"/>
      <c r="JZS247" s="118"/>
      <c r="JZT247" s="118"/>
      <c r="JZU247" s="118"/>
      <c r="JZV247" s="118"/>
      <c r="JZW247" s="118"/>
      <c r="JZX247" s="118"/>
      <c r="JZY247" s="118"/>
      <c r="JZZ247" s="118"/>
      <c r="KAA247" s="118"/>
      <c r="NPL247" s="119"/>
      <c r="NPM247" s="119"/>
      <c r="NPN247" s="119"/>
      <c r="NPO247" s="119"/>
      <c r="NPP247" s="119"/>
      <c r="NPQ247" s="119"/>
      <c r="NPR247" s="119"/>
      <c r="NPS247" s="119"/>
      <c r="NPT247" s="119"/>
      <c r="NPU247" s="119"/>
      <c r="NPV247" s="119"/>
      <c r="NPW247" s="119"/>
      <c r="NPX247" s="119"/>
      <c r="NPY247" s="119"/>
      <c r="NPZ247" s="119"/>
      <c r="NQA247" s="119"/>
      <c r="NQB247" s="119"/>
      <c r="NQC247" s="119"/>
      <c r="NQD247" s="119"/>
      <c r="NQE247" s="119"/>
      <c r="NQF247" s="119"/>
      <c r="NQG247" s="119"/>
      <c r="NQH247" s="119"/>
      <c r="NQI247" s="119"/>
      <c r="NQJ247" s="119"/>
      <c r="NQK247" s="119"/>
      <c r="NQL247" s="119"/>
      <c r="NQM247" s="119"/>
      <c r="NQN247" s="119"/>
      <c r="NQO247" s="119"/>
      <c r="NQP247" s="119"/>
      <c r="NQQ247" s="119"/>
      <c r="NQR247" s="119"/>
      <c r="NQS247" s="119"/>
      <c r="NQT247" s="119"/>
      <c r="NQU247" s="119"/>
      <c r="NQV247" s="119"/>
      <c r="NQW247" s="119"/>
      <c r="NQX247" s="119"/>
      <c r="NQY247" s="119"/>
      <c r="NQZ247" s="119"/>
      <c r="NRA247" s="119"/>
      <c r="NRB247" s="119"/>
      <c r="NRC247" s="119"/>
      <c r="NRD247" s="119"/>
      <c r="NRE247" s="119"/>
      <c r="NRF247" s="119"/>
      <c r="NRG247" s="119"/>
      <c r="NRH247" s="119"/>
      <c r="NRI247" s="119"/>
      <c r="NRJ247" s="119"/>
      <c r="NRK247" s="119"/>
      <c r="NRL247" s="119"/>
      <c r="NRM247" s="119"/>
      <c r="NRN247" s="119"/>
      <c r="NRO247" s="119"/>
      <c r="NRP247" s="119"/>
      <c r="NRQ247" s="119"/>
      <c r="NRR247" s="119"/>
      <c r="NRS247" s="119"/>
      <c r="NRT247" s="119"/>
      <c r="NRU247" s="119"/>
      <c r="NRV247" s="119"/>
      <c r="NRW247" s="119"/>
      <c r="NRX247" s="119"/>
      <c r="NRY247" s="119"/>
      <c r="NRZ247" s="119"/>
      <c r="NSA247" s="119"/>
      <c r="NSB247" s="119"/>
      <c r="NSC247" s="119"/>
      <c r="NSD247" s="119"/>
      <c r="NSE247" s="119"/>
      <c r="NSF247" s="119"/>
      <c r="NSG247" s="119"/>
      <c r="NSH247" s="119"/>
      <c r="NSI247" s="119"/>
      <c r="NSJ247" s="119"/>
      <c r="NSK247" s="119"/>
      <c r="NSL247" s="119"/>
      <c r="NSM247" s="119"/>
      <c r="NSN247" s="119"/>
      <c r="NSO247" s="119"/>
      <c r="NSP247" s="119"/>
      <c r="NSQ247" s="119"/>
      <c r="NSR247" s="119"/>
      <c r="NSS247" s="119"/>
      <c r="NST247" s="119"/>
      <c r="NSU247" s="119"/>
      <c r="NSV247" s="119"/>
      <c r="NSW247" s="119"/>
      <c r="NSX247" s="119"/>
      <c r="NSY247" s="119"/>
      <c r="NSZ247" s="119"/>
      <c r="NTA247" s="119"/>
      <c r="NTB247" s="119"/>
      <c r="NTC247" s="119"/>
      <c r="NTD247" s="119"/>
      <c r="NTE247" s="119"/>
      <c r="NTF247" s="119"/>
      <c r="NTG247" s="119"/>
      <c r="NTH247" s="119"/>
      <c r="NTI247" s="119"/>
      <c r="NTJ247" s="119"/>
      <c r="NTK247" s="119"/>
      <c r="NTL247" s="119"/>
      <c r="NTM247" s="119"/>
      <c r="NTN247" s="119"/>
      <c r="NTO247" s="119"/>
      <c r="NTP247" s="119"/>
      <c r="NTQ247" s="119"/>
      <c r="NTR247" s="119"/>
      <c r="NTS247" s="119"/>
      <c r="NTT247" s="119"/>
      <c r="NTU247" s="119"/>
      <c r="NTV247" s="119"/>
      <c r="NTW247" s="119"/>
      <c r="NTX247" s="119"/>
      <c r="NTY247" s="119"/>
      <c r="NTZ247" s="119"/>
      <c r="NUA247" s="119"/>
      <c r="NUB247" s="119"/>
      <c r="NUC247" s="119"/>
      <c r="NUD247" s="119"/>
      <c r="NUE247" s="119"/>
      <c r="NUF247" s="119"/>
      <c r="NUG247" s="119"/>
      <c r="NUH247" s="119"/>
      <c r="NUI247" s="119"/>
      <c r="NUJ247" s="119"/>
      <c r="NUK247" s="119"/>
      <c r="NUL247" s="119"/>
      <c r="NUM247" s="119"/>
      <c r="NUN247" s="119"/>
      <c r="NUO247" s="119"/>
      <c r="NUP247" s="119"/>
      <c r="NUQ247" s="119"/>
      <c r="NUR247" s="119"/>
      <c r="NUS247" s="119"/>
      <c r="NUT247" s="119"/>
      <c r="NUU247" s="119"/>
      <c r="NUV247" s="119"/>
      <c r="NUW247" s="119"/>
      <c r="NUX247" s="119"/>
      <c r="NUY247" s="119"/>
      <c r="NUZ247" s="119"/>
      <c r="NVA247" s="119"/>
      <c r="NVB247" s="119"/>
      <c r="NVC247" s="119"/>
      <c r="NVD247" s="119"/>
      <c r="NVE247" s="119"/>
      <c r="NVF247" s="119"/>
      <c r="NVG247" s="119"/>
      <c r="NVH247" s="119"/>
      <c r="NVI247" s="119"/>
      <c r="NVJ247" s="119"/>
      <c r="NVK247" s="119"/>
      <c r="NVL247" s="119"/>
      <c r="NVM247" s="119"/>
      <c r="NVN247" s="119"/>
      <c r="NVO247" s="119"/>
      <c r="NVP247" s="119"/>
      <c r="NVQ247" s="119"/>
      <c r="NVR247" s="119"/>
      <c r="NVS247" s="119"/>
      <c r="NVT247" s="119"/>
      <c r="NVU247" s="119"/>
      <c r="NVV247" s="119"/>
      <c r="NVW247" s="119"/>
      <c r="NVX247" s="119"/>
      <c r="NVY247" s="119"/>
      <c r="NVZ247" s="119"/>
      <c r="NWA247" s="119"/>
      <c r="NWB247" s="119"/>
      <c r="NWC247" s="119"/>
      <c r="NWD247" s="119"/>
      <c r="NWE247" s="119"/>
      <c r="NWF247" s="119"/>
      <c r="NWG247" s="119"/>
      <c r="NWH247" s="119"/>
      <c r="NWI247" s="119"/>
      <c r="NWJ247" s="119"/>
      <c r="NWK247" s="119"/>
      <c r="NWL247" s="119"/>
      <c r="NWM247" s="119"/>
      <c r="NWN247" s="119"/>
      <c r="NWO247" s="119"/>
      <c r="NWP247" s="119"/>
      <c r="NWQ247" s="119"/>
      <c r="NWR247" s="119"/>
      <c r="NWS247" s="119"/>
      <c r="NWT247" s="119"/>
      <c r="NWU247" s="119"/>
      <c r="NWV247" s="119"/>
      <c r="NWW247" s="119"/>
      <c r="NWX247" s="119"/>
      <c r="NWY247" s="119"/>
      <c r="NWZ247" s="119"/>
      <c r="NXA247" s="119"/>
      <c r="NXB247" s="119"/>
      <c r="NXC247" s="119"/>
      <c r="NXD247" s="119"/>
      <c r="NXE247" s="119"/>
      <c r="NXF247" s="119"/>
      <c r="NXG247" s="119"/>
      <c r="NXH247" s="119"/>
      <c r="NXI247" s="119"/>
      <c r="NXJ247" s="119"/>
      <c r="NXK247" s="119"/>
      <c r="NXL247" s="119"/>
      <c r="NXM247" s="119"/>
      <c r="NXN247" s="119"/>
      <c r="NXO247" s="119"/>
      <c r="NXP247" s="119"/>
      <c r="NXQ247" s="119"/>
      <c r="NXR247" s="119"/>
      <c r="NXS247" s="119"/>
      <c r="NXT247" s="119"/>
      <c r="NXU247" s="119"/>
      <c r="NXV247" s="119"/>
      <c r="NXW247" s="119"/>
      <c r="NXX247" s="119"/>
      <c r="NXY247" s="119"/>
      <c r="NXZ247" s="119"/>
      <c r="NYA247" s="119"/>
      <c r="NYB247" s="119"/>
      <c r="NYC247" s="119"/>
      <c r="NYD247" s="119"/>
      <c r="NYE247" s="119"/>
      <c r="NYF247" s="119"/>
      <c r="NYG247" s="119"/>
      <c r="NYH247" s="119"/>
      <c r="NYI247" s="119"/>
      <c r="NYJ247" s="119"/>
      <c r="NYK247" s="119"/>
      <c r="NYL247" s="119"/>
      <c r="NYM247" s="119"/>
      <c r="NYN247" s="119"/>
      <c r="NYO247" s="119"/>
      <c r="NYP247" s="119"/>
      <c r="NYQ247" s="119"/>
      <c r="NYR247" s="119"/>
      <c r="NYS247" s="119"/>
      <c r="NYT247" s="119"/>
      <c r="NYU247" s="119"/>
      <c r="NYV247" s="119"/>
      <c r="NYW247" s="119"/>
      <c r="NYX247" s="119"/>
      <c r="NYY247" s="119"/>
      <c r="NYZ247" s="119"/>
      <c r="NZA247" s="119"/>
      <c r="NZB247" s="119"/>
      <c r="NZC247" s="119"/>
      <c r="NZD247" s="119"/>
      <c r="NZE247" s="119"/>
      <c r="NZF247" s="119"/>
      <c r="NZG247" s="119"/>
      <c r="NZH247" s="119"/>
      <c r="NZI247" s="119"/>
      <c r="NZJ247" s="119"/>
      <c r="NZK247" s="119"/>
      <c r="NZL247" s="119"/>
      <c r="NZM247" s="119"/>
      <c r="NZN247" s="119"/>
      <c r="NZO247" s="119"/>
      <c r="NZP247" s="119"/>
      <c r="NZQ247" s="119"/>
      <c r="NZR247" s="119"/>
      <c r="NZS247" s="119"/>
      <c r="NZT247" s="119"/>
      <c r="NZU247" s="119"/>
      <c r="NZV247" s="119"/>
      <c r="NZW247" s="119"/>
      <c r="NZX247" s="119"/>
      <c r="NZY247" s="119"/>
      <c r="NZZ247" s="119"/>
      <c r="OAA247" s="119"/>
      <c r="OAB247" s="119"/>
      <c r="OAC247" s="119"/>
      <c r="OAD247" s="119"/>
      <c r="OAE247" s="119"/>
      <c r="OAF247" s="119"/>
      <c r="OAG247" s="119"/>
      <c r="OAH247" s="119"/>
      <c r="OAI247" s="119"/>
      <c r="OAJ247" s="119"/>
      <c r="OAK247" s="119"/>
      <c r="OAL247" s="119"/>
      <c r="OAM247" s="119"/>
      <c r="OAN247" s="119"/>
      <c r="OAO247" s="119"/>
      <c r="OAP247" s="119"/>
      <c r="OAQ247" s="119"/>
      <c r="OAR247" s="119"/>
      <c r="OAS247" s="119"/>
      <c r="OAT247" s="119"/>
      <c r="OAU247" s="119"/>
      <c r="OAV247" s="119"/>
      <c r="OAW247" s="119"/>
      <c r="OAX247" s="119"/>
      <c r="OAY247" s="119"/>
      <c r="OAZ247" s="119"/>
      <c r="OBA247" s="119"/>
      <c r="OBB247" s="119"/>
      <c r="OBC247" s="119"/>
      <c r="OBD247" s="119"/>
      <c r="OBE247" s="119"/>
      <c r="OBF247" s="119"/>
      <c r="OBG247" s="119"/>
      <c r="OBH247" s="119"/>
      <c r="OBI247" s="119"/>
      <c r="OBJ247" s="119"/>
      <c r="OBK247" s="119"/>
      <c r="OBL247" s="119"/>
      <c r="OBM247" s="119"/>
      <c r="OBN247" s="119"/>
      <c r="OBO247" s="119"/>
      <c r="OBP247" s="119"/>
      <c r="OBQ247" s="119"/>
      <c r="OBR247" s="119"/>
      <c r="OBS247" s="119"/>
      <c r="OBT247" s="119"/>
      <c r="OBU247" s="119"/>
      <c r="OBV247" s="119"/>
      <c r="OBW247" s="119"/>
      <c r="OBX247" s="119"/>
      <c r="OBY247" s="119"/>
      <c r="OBZ247" s="119"/>
      <c r="OCA247" s="119"/>
      <c r="OCB247" s="119"/>
      <c r="OCC247" s="119"/>
      <c r="OCD247" s="119"/>
      <c r="OCE247" s="119"/>
      <c r="OCF247" s="119"/>
      <c r="OCG247" s="119"/>
      <c r="OCH247" s="119"/>
      <c r="OCI247" s="119"/>
      <c r="OCJ247" s="119"/>
      <c r="OCK247" s="119"/>
      <c r="OCL247" s="119"/>
      <c r="OCM247" s="119"/>
      <c r="OCN247" s="119"/>
      <c r="OCO247" s="119"/>
      <c r="OCP247" s="119"/>
      <c r="OCQ247" s="119"/>
      <c r="OCR247" s="119"/>
      <c r="OCS247" s="119"/>
      <c r="OCT247" s="119"/>
      <c r="OCU247" s="119"/>
      <c r="OCV247" s="119"/>
      <c r="OCW247" s="119"/>
      <c r="OCX247" s="119"/>
      <c r="OCY247" s="119"/>
      <c r="OCZ247" s="119"/>
      <c r="ODA247" s="119"/>
      <c r="ODB247" s="119"/>
      <c r="ODC247" s="119"/>
      <c r="ODD247" s="119"/>
      <c r="ODE247" s="119"/>
      <c r="ODF247" s="119"/>
      <c r="ODG247" s="119"/>
      <c r="ODH247" s="119"/>
      <c r="ODI247" s="119"/>
      <c r="ODJ247" s="119"/>
      <c r="ODK247" s="119"/>
      <c r="ODL247" s="119"/>
      <c r="ODM247" s="119"/>
      <c r="ODN247" s="119"/>
      <c r="ODO247" s="119"/>
      <c r="ODP247" s="119"/>
      <c r="ODQ247" s="119"/>
      <c r="ODR247" s="119"/>
      <c r="ODS247" s="119"/>
      <c r="ODT247" s="119"/>
      <c r="ODU247" s="119"/>
      <c r="ODV247" s="119"/>
      <c r="ODW247" s="119"/>
      <c r="ODX247" s="119"/>
      <c r="ODY247" s="119"/>
      <c r="ODZ247" s="119"/>
      <c r="OEA247" s="119"/>
      <c r="OEB247" s="119"/>
      <c r="OEC247" s="119"/>
      <c r="OED247" s="119"/>
      <c r="OEE247" s="119"/>
      <c r="OEF247" s="119"/>
      <c r="OEG247" s="119"/>
      <c r="OEH247" s="119"/>
      <c r="OEI247" s="119"/>
      <c r="OEJ247" s="119"/>
      <c r="OEK247" s="119"/>
      <c r="OEL247" s="119"/>
      <c r="OEM247" s="119"/>
      <c r="OEN247" s="119"/>
      <c r="OEO247" s="119"/>
      <c r="OEP247" s="119"/>
      <c r="OEQ247" s="119"/>
      <c r="OER247" s="119"/>
      <c r="OES247" s="119"/>
      <c r="OET247" s="119"/>
      <c r="OEU247" s="119"/>
      <c r="OEV247" s="119"/>
      <c r="OEW247" s="119"/>
      <c r="OEX247" s="119"/>
      <c r="OEY247" s="119"/>
      <c r="OEZ247" s="119"/>
      <c r="OFA247" s="119"/>
      <c r="OFB247" s="119"/>
      <c r="OFC247" s="119"/>
      <c r="OFD247" s="119"/>
      <c r="OFE247" s="119"/>
      <c r="OFF247" s="119"/>
      <c r="OFG247" s="119"/>
      <c r="OFH247" s="119"/>
      <c r="OFI247" s="119"/>
      <c r="OFJ247" s="119"/>
      <c r="OFK247" s="119"/>
      <c r="OFL247" s="119"/>
      <c r="OFM247" s="119"/>
      <c r="OFN247" s="119"/>
      <c r="OFO247" s="119"/>
      <c r="OFP247" s="119"/>
      <c r="OFQ247" s="119"/>
      <c r="OFR247" s="119"/>
      <c r="OFS247" s="119"/>
      <c r="OFT247" s="119"/>
      <c r="OFU247" s="119"/>
      <c r="OFV247" s="119"/>
      <c r="OFW247" s="119"/>
      <c r="OFX247" s="119"/>
      <c r="OFY247" s="119"/>
      <c r="OFZ247" s="119"/>
      <c r="OGA247" s="119"/>
      <c r="OGB247" s="119"/>
      <c r="OGC247" s="119"/>
      <c r="OGD247" s="119"/>
      <c r="OGE247" s="119"/>
      <c r="OGF247" s="119"/>
      <c r="OGG247" s="119"/>
      <c r="OGH247" s="119"/>
      <c r="OGI247" s="119"/>
      <c r="OGJ247" s="119"/>
      <c r="OGK247" s="119"/>
      <c r="OGL247" s="119"/>
      <c r="OGM247" s="119"/>
      <c r="OGN247" s="119"/>
      <c r="OGO247" s="119"/>
      <c r="OGP247" s="119"/>
      <c r="OGQ247" s="119"/>
      <c r="OGR247" s="119"/>
      <c r="OGS247" s="119"/>
      <c r="OGT247" s="119"/>
      <c r="OGU247" s="119"/>
      <c r="OGV247" s="119"/>
      <c r="OGW247" s="119"/>
      <c r="OGX247" s="119"/>
      <c r="OGY247" s="119"/>
      <c r="OGZ247" s="119"/>
      <c r="OHA247" s="119"/>
      <c r="OHB247" s="119"/>
      <c r="OHC247" s="119"/>
      <c r="OHD247" s="119"/>
      <c r="OHE247" s="119"/>
      <c r="OHF247" s="119"/>
      <c r="OHG247" s="119"/>
      <c r="OHH247" s="119"/>
      <c r="OHI247" s="119"/>
      <c r="OHJ247" s="119"/>
      <c r="OHK247" s="119"/>
      <c r="OHL247" s="119"/>
      <c r="OHM247" s="119"/>
      <c r="OHN247" s="119"/>
      <c r="OHO247" s="119"/>
      <c r="OHP247" s="119"/>
      <c r="OHQ247" s="119"/>
      <c r="OHR247" s="119"/>
      <c r="OHS247" s="119"/>
      <c r="OHT247" s="119"/>
      <c r="OHU247" s="119"/>
      <c r="OHV247" s="119"/>
      <c r="OHW247" s="119"/>
      <c r="OHX247" s="119"/>
      <c r="OHY247" s="119"/>
      <c r="OHZ247" s="119"/>
      <c r="OIA247" s="119"/>
      <c r="OIB247" s="119"/>
      <c r="OIC247" s="119"/>
      <c r="OID247" s="119"/>
      <c r="OIE247" s="119"/>
      <c r="OIF247" s="119"/>
      <c r="OIG247" s="119"/>
      <c r="OIH247" s="119"/>
      <c r="OII247" s="119"/>
      <c r="OIJ247" s="119"/>
      <c r="OIK247" s="119"/>
      <c r="OIL247" s="119"/>
      <c r="OIM247" s="119"/>
      <c r="OIN247" s="119"/>
      <c r="OIO247" s="119"/>
      <c r="OIP247" s="119"/>
      <c r="OIQ247" s="119"/>
      <c r="OIR247" s="119"/>
      <c r="OIS247" s="119"/>
      <c r="OIT247" s="119"/>
      <c r="OIU247" s="119"/>
      <c r="OIV247" s="119"/>
      <c r="OIW247" s="119"/>
      <c r="OIX247" s="119"/>
      <c r="OIY247" s="119"/>
      <c r="OIZ247" s="119"/>
      <c r="OJA247" s="119"/>
      <c r="OJB247" s="119"/>
      <c r="OJC247" s="119"/>
      <c r="OJD247" s="119"/>
      <c r="OJE247" s="119"/>
      <c r="OJF247" s="119"/>
      <c r="OJG247" s="119"/>
      <c r="OJH247" s="119"/>
      <c r="OJI247" s="119"/>
      <c r="OJJ247" s="119"/>
      <c r="OJK247" s="119"/>
      <c r="OJL247" s="119"/>
      <c r="OJM247" s="119"/>
      <c r="OJN247" s="119"/>
      <c r="OJO247" s="119"/>
      <c r="OJP247" s="119"/>
      <c r="OJQ247" s="119"/>
      <c r="OJR247" s="119"/>
      <c r="OJS247" s="119"/>
      <c r="OJT247" s="119"/>
      <c r="OJU247" s="119"/>
      <c r="OJV247" s="119"/>
      <c r="OJW247" s="119"/>
      <c r="OJX247" s="119"/>
      <c r="OJY247" s="119"/>
      <c r="OJZ247" s="119"/>
      <c r="OKA247" s="119"/>
      <c r="OKB247" s="119"/>
      <c r="OKC247" s="119"/>
      <c r="OKD247" s="119"/>
      <c r="OKE247" s="119"/>
      <c r="OKF247" s="119"/>
      <c r="OKG247" s="119"/>
      <c r="OKH247" s="119"/>
      <c r="OKI247" s="119"/>
      <c r="OKJ247" s="119"/>
      <c r="OKK247" s="119"/>
      <c r="OKL247" s="119"/>
      <c r="OKM247" s="119"/>
      <c r="OKN247" s="119"/>
      <c r="OKO247" s="119"/>
      <c r="OKP247" s="119"/>
      <c r="OKQ247" s="119"/>
      <c r="OKR247" s="119"/>
      <c r="OKS247" s="119"/>
      <c r="OKT247" s="119"/>
      <c r="OKU247" s="119"/>
      <c r="OKV247" s="119"/>
      <c r="OKW247" s="119"/>
      <c r="OKX247" s="119"/>
      <c r="OKY247" s="119"/>
      <c r="OKZ247" s="119"/>
      <c r="OLA247" s="119"/>
      <c r="OLB247" s="119"/>
      <c r="OLC247" s="119"/>
      <c r="OLD247" s="119"/>
      <c r="OLE247" s="119"/>
      <c r="OLF247" s="119"/>
      <c r="OLG247" s="119"/>
      <c r="OLH247" s="119"/>
      <c r="OLI247" s="119"/>
      <c r="OLJ247" s="119"/>
      <c r="OLK247" s="119"/>
      <c r="OLL247" s="119"/>
      <c r="OLM247" s="119"/>
      <c r="OLN247" s="119"/>
      <c r="OLO247" s="119"/>
      <c r="OLP247" s="119"/>
      <c r="OLQ247" s="119"/>
      <c r="OLR247" s="119"/>
      <c r="OLS247" s="119"/>
      <c r="OLT247" s="119"/>
      <c r="OLU247" s="119"/>
      <c r="OLV247" s="119"/>
      <c r="OLW247" s="119"/>
      <c r="OLX247" s="119"/>
      <c r="OLY247" s="119"/>
      <c r="OLZ247" s="119"/>
      <c r="OMA247" s="119"/>
      <c r="OMB247" s="119"/>
      <c r="OMC247" s="119"/>
      <c r="OMD247" s="119"/>
      <c r="OME247" s="119"/>
      <c r="OMF247" s="119"/>
      <c r="OMG247" s="119"/>
      <c r="OMH247" s="119"/>
      <c r="OMI247" s="119"/>
      <c r="OMJ247" s="119"/>
      <c r="OMK247" s="119"/>
      <c r="OML247" s="119"/>
      <c r="OMM247" s="119"/>
      <c r="OMN247" s="119"/>
      <c r="OMO247" s="119"/>
      <c r="OMP247" s="119"/>
      <c r="OMQ247" s="119"/>
      <c r="OMR247" s="119"/>
      <c r="OMS247" s="119"/>
      <c r="OMT247" s="119"/>
      <c r="OMU247" s="119"/>
      <c r="OMV247" s="119"/>
      <c r="OMW247" s="119"/>
      <c r="OMX247" s="119"/>
      <c r="OMY247" s="119"/>
      <c r="OMZ247" s="119"/>
      <c r="ONA247" s="119"/>
      <c r="ONB247" s="119"/>
      <c r="ONC247" s="119"/>
      <c r="OND247" s="119"/>
      <c r="ONE247" s="119"/>
      <c r="ONF247" s="119"/>
      <c r="ONG247" s="119"/>
      <c r="ONH247" s="119"/>
      <c r="ONI247" s="119"/>
      <c r="ONJ247" s="119"/>
      <c r="ONK247" s="119"/>
      <c r="ONL247" s="119"/>
      <c r="ONM247" s="119"/>
      <c r="ONN247" s="119"/>
      <c r="ONO247" s="119"/>
      <c r="ONP247" s="119"/>
      <c r="ONQ247" s="119"/>
      <c r="ONR247" s="119"/>
      <c r="ONS247" s="119"/>
      <c r="ONT247" s="119"/>
      <c r="ONU247" s="119"/>
      <c r="ONV247" s="119"/>
      <c r="ONW247" s="119"/>
      <c r="ONX247" s="119"/>
      <c r="ONY247" s="119"/>
      <c r="ONZ247" s="119"/>
      <c r="OOA247" s="119"/>
      <c r="OOB247" s="119"/>
      <c r="OOC247" s="119"/>
      <c r="OOD247" s="119"/>
      <c r="OOE247" s="119"/>
      <c r="OOF247" s="119"/>
      <c r="OOG247" s="119"/>
      <c r="OOH247" s="119"/>
      <c r="OOI247" s="119"/>
      <c r="OOJ247" s="119"/>
      <c r="OOK247" s="119"/>
      <c r="OOL247" s="119"/>
      <c r="OOM247" s="119"/>
      <c r="OON247" s="119"/>
      <c r="OOO247" s="119"/>
      <c r="OOP247" s="119"/>
      <c r="OOQ247" s="119"/>
      <c r="OOR247" s="119"/>
      <c r="OOS247" s="119"/>
      <c r="OOT247" s="119"/>
      <c r="OOU247" s="119"/>
      <c r="OOV247" s="119"/>
      <c r="OOW247" s="119"/>
      <c r="OOX247" s="119"/>
      <c r="OOY247" s="119"/>
      <c r="OOZ247" s="119"/>
      <c r="OPA247" s="119"/>
      <c r="OPB247" s="119"/>
      <c r="OPC247" s="119"/>
      <c r="OPD247" s="119"/>
      <c r="OPE247" s="119"/>
      <c r="OPF247" s="119"/>
      <c r="OPG247" s="119"/>
      <c r="OPH247" s="119"/>
      <c r="OPI247" s="119"/>
      <c r="OPJ247" s="119"/>
      <c r="OPK247" s="119"/>
      <c r="OPL247" s="119"/>
      <c r="OPM247" s="119"/>
      <c r="OPN247" s="119"/>
      <c r="OPO247" s="119"/>
      <c r="OPP247" s="119"/>
      <c r="OPQ247" s="119"/>
      <c r="OPR247" s="119"/>
      <c r="OPS247" s="119"/>
      <c r="OPT247" s="119"/>
      <c r="OPU247" s="119"/>
      <c r="OPV247" s="119"/>
      <c r="OPW247" s="119"/>
      <c r="OPX247" s="119"/>
      <c r="OPY247" s="119"/>
      <c r="OPZ247" s="119"/>
      <c r="OQA247" s="119"/>
      <c r="OQB247" s="119"/>
      <c r="OQC247" s="119"/>
      <c r="OQD247" s="119"/>
      <c r="OQE247" s="119"/>
      <c r="OQF247" s="119"/>
      <c r="OQG247" s="119"/>
      <c r="OQH247" s="119"/>
      <c r="OQI247" s="119"/>
      <c r="OQJ247" s="119"/>
    </row>
    <row r="248" spans="1:64 6929:7463 9892:10592" s="117" customFormat="1" ht="40.200000000000003" customHeight="1" x14ac:dyDescent="0.25">
      <c r="A248" s="271">
        <v>238</v>
      </c>
      <c r="B248" s="303" t="s">
        <v>1886</v>
      </c>
      <c r="C248" s="111" t="s">
        <v>475</v>
      </c>
      <c r="D248" s="111" t="s">
        <v>476</v>
      </c>
      <c r="E248" s="113" t="s">
        <v>1151</v>
      </c>
      <c r="F248" s="113" t="s">
        <v>1152</v>
      </c>
      <c r="G248" s="113" t="s">
        <v>1153</v>
      </c>
      <c r="H248" s="113" t="s">
        <v>724</v>
      </c>
      <c r="I248" s="113" t="s">
        <v>916</v>
      </c>
      <c r="J248" s="113" t="s">
        <v>806</v>
      </c>
      <c r="K248" s="113" t="s">
        <v>213</v>
      </c>
      <c r="L248" s="114" t="s">
        <v>646</v>
      </c>
      <c r="M248" s="113" t="s">
        <v>807</v>
      </c>
      <c r="N248" s="113" t="s">
        <v>737</v>
      </c>
      <c r="O248" s="114" t="s">
        <v>584</v>
      </c>
      <c r="P248" s="113" t="s">
        <v>633</v>
      </c>
      <c r="Q248" s="111">
        <v>2</v>
      </c>
      <c r="R248" s="111">
        <v>1</v>
      </c>
      <c r="S248" s="188">
        <f t="shared" si="24"/>
        <v>2</v>
      </c>
      <c r="T248" s="188" t="str">
        <f t="shared" si="20"/>
        <v>Bajo</v>
      </c>
      <c r="U248" s="111">
        <v>25</v>
      </c>
      <c r="V248" s="188">
        <f t="shared" si="17"/>
        <v>50</v>
      </c>
      <c r="W248" s="188" t="str">
        <f t="shared" si="25"/>
        <v>III</v>
      </c>
      <c r="X248" s="188" t="str">
        <f t="shared" si="18"/>
        <v>Aceptable</v>
      </c>
      <c r="Y248" s="111">
        <v>1</v>
      </c>
      <c r="Z248" s="111" t="s">
        <v>1073</v>
      </c>
      <c r="AA248" s="111" t="s">
        <v>500</v>
      </c>
      <c r="AB248" s="115"/>
      <c r="AC248" s="111" t="s">
        <v>497</v>
      </c>
      <c r="AD248" s="111" t="s">
        <v>497</v>
      </c>
      <c r="AE248" s="111" t="s">
        <v>497</v>
      </c>
      <c r="AF248" s="304" t="s">
        <v>497</v>
      </c>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JFM248" s="118"/>
      <c r="JFN248" s="118"/>
      <c r="JFO248" s="118"/>
      <c r="JFP248" s="118"/>
      <c r="JFQ248" s="118"/>
      <c r="JFR248" s="118"/>
      <c r="JFS248" s="118"/>
      <c r="JFT248" s="118"/>
      <c r="JFU248" s="118"/>
      <c r="JFV248" s="118"/>
      <c r="JFW248" s="118"/>
      <c r="JFX248" s="118"/>
      <c r="JFY248" s="118"/>
      <c r="JFZ248" s="118"/>
      <c r="JGA248" s="118"/>
      <c r="JGB248" s="118"/>
      <c r="JGC248" s="118"/>
      <c r="JGD248" s="118"/>
      <c r="JGE248" s="118"/>
      <c r="JGF248" s="118"/>
      <c r="JGG248" s="118"/>
      <c r="JGH248" s="118"/>
      <c r="JGI248" s="118"/>
      <c r="JGJ248" s="118"/>
      <c r="JGK248" s="118"/>
      <c r="JGL248" s="118"/>
      <c r="JGM248" s="118"/>
      <c r="JGN248" s="118"/>
      <c r="JGO248" s="118"/>
      <c r="JGP248" s="118"/>
      <c r="JGQ248" s="118"/>
      <c r="JGR248" s="118"/>
      <c r="JGS248" s="118"/>
      <c r="JGT248" s="118"/>
      <c r="JGU248" s="118"/>
      <c r="JGV248" s="118"/>
      <c r="JGW248" s="118"/>
      <c r="JGX248" s="118"/>
      <c r="JGY248" s="118"/>
      <c r="JGZ248" s="118"/>
      <c r="JHA248" s="118"/>
      <c r="JHB248" s="118"/>
      <c r="JHC248" s="118"/>
      <c r="JHD248" s="118"/>
      <c r="JHE248" s="118"/>
      <c r="JHF248" s="118"/>
      <c r="JHG248" s="118"/>
      <c r="JHH248" s="118"/>
      <c r="JHI248" s="118"/>
      <c r="JHJ248" s="118"/>
      <c r="JHK248" s="118"/>
      <c r="JHL248" s="118"/>
      <c r="JHM248" s="118"/>
      <c r="JHN248" s="118"/>
      <c r="JHO248" s="118"/>
      <c r="JHP248" s="118"/>
      <c r="JHQ248" s="118"/>
      <c r="JHR248" s="118"/>
      <c r="JHS248" s="118"/>
      <c r="JHT248" s="118"/>
      <c r="JHU248" s="118"/>
      <c r="JHV248" s="118"/>
      <c r="JHW248" s="118"/>
      <c r="JHX248" s="118"/>
      <c r="JHY248" s="118"/>
      <c r="JHZ248" s="118"/>
      <c r="JIA248" s="118"/>
      <c r="JIB248" s="118"/>
      <c r="JIC248" s="118"/>
      <c r="JID248" s="118"/>
      <c r="JIE248" s="118"/>
      <c r="JIF248" s="118"/>
      <c r="JIG248" s="118"/>
      <c r="JIH248" s="118"/>
      <c r="JII248" s="118"/>
      <c r="JIJ248" s="118"/>
      <c r="JIK248" s="118"/>
      <c r="JIL248" s="118"/>
      <c r="JIM248" s="118"/>
      <c r="JIN248" s="118"/>
      <c r="JIO248" s="118"/>
      <c r="JIP248" s="118"/>
      <c r="JIQ248" s="118"/>
      <c r="JIR248" s="118"/>
      <c r="JIS248" s="118"/>
      <c r="JIT248" s="118"/>
      <c r="JIU248" s="118"/>
      <c r="JIV248" s="118"/>
      <c r="JIW248" s="118"/>
      <c r="JIX248" s="118"/>
      <c r="JIY248" s="118"/>
      <c r="JIZ248" s="118"/>
      <c r="JJA248" s="118"/>
      <c r="JJB248" s="118"/>
      <c r="JJC248" s="118"/>
      <c r="JJD248" s="118"/>
      <c r="JJE248" s="118"/>
      <c r="JJF248" s="118"/>
      <c r="JJG248" s="118"/>
      <c r="JJH248" s="118"/>
      <c r="JJI248" s="118"/>
      <c r="JJJ248" s="118"/>
      <c r="JJK248" s="118"/>
      <c r="JJL248" s="118"/>
      <c r="JJM248" s="118"/>
      <c r="JJN248" s="118"/>
      <c r="JJO248" s="118"/>
      <c r="JJP248" s="118"/>
      <c r="JJQ248" s="118"/>
      <c r="JJR248" s="118"/>
      <c r="JJS248" s="118"/>
      <c r="JJT248" s="118"/>
      <c r="JJU248" s="118"/>
      <c r="JJV248" s="118"/>
      <c r="JJW248" s="118"/>
      <c r="JJX248" s="118"/>
      <c r="JJY248" s="118"/>
      <c r="JJZ248" s="118"/>
      <c r="JKA248" s="118"/>
      <c r="JKB248" s="118"/>
      <c r="JKC248" s="118"/>
      <c r="JKD248" s="118"/>
      <c r="JKE248" s="118"/>
      <c r="JKF248" s="118"/>
      <c r="JKG248" s="118"/>
      <c r="JKH248" s="118"/>
      <c r="JKI248" s="118"/>
      <c r="JKJ248" s="118"/>
      <c r="JKK248" s="118"/>
      <c r="JKL248" s="118"/>
      <c r="JKM248" s="118"/>
      <c r="JKN248" s="118"/>
      <c r="JKO248" s="118"/>
      <c r="JKP248" s="118"/>
      <c r="JKQ248" s="118"/>
      <c r="JKR248" s="118"/>
      <c r="JKS248" s="118"/>
      <c r="JKT248" s="118"/>
      <c r="JKU248" s="118"/>
      <c r="JKV248" s="118"/>
      <c r="JKW248" s="118"/>
      <c r="JKX248" s="118"/>
      <c r="JKY248" s="118"/>
      <c r="JKZ248" s="118"/>
      <c r="JLA248" s="118"/>
      <c r="JLB248" s="118"/>
      <c r="JLC248" s="118"/>
      <c r="JLD248" s="118"/>
      <c r="JLE248" s="118"/>
      <c r="JLF248" s="118"/>
      <c r="JLG248" s="118"/>
      <c r="JLH248" s="118"/>
      <c r="JLI248" s="118"/>
      <c r="JLJ248" s="118"/>
      <c r="JLK248" s="118"/>
      <c r="JLL248" s="118"/>
      <c r="JLM248" s="118"/>
      <c r="JLN248" s="118"/>
      <c r="JLO248" s="118"/>
      <c r="JLP248" s="118"/>
      <c r="JLQ248" s="118"/>
      <c r="JLR248" s="118"/>
      <c r="JLS248" s="118"/>
      <c r="JLT248" s="118"/>
      <c r="JLU248" s="118"/>
      <c r="JLV248" s="118"/>
      <c r="JLW248" s="118"/>
      <c r="JLX248" s="118"/>
      <c r="JLY248" s="118"/>
      <c r="JLZ248" s="118"/>
      <c r="JMA248" s="118"/>
      <c r="JMB248" s="118"/>
      <c r="JMC248" s="118"/>
      <c r="JMD248" s="118"/>
      <c r="JME248" s="118"/>
      <c r="JMF248" s="118"/>
      <c r="JMG248" s="118"/>
      <c r="JMH248" s="118"/>
      <c r="JMI248" s="118"/>
      <c r="JMJ248" s="118"/>
      <c r="JMK248" s="118"/>
      <c r="JML248" s="118"/>
      <c r="JMM248" s="118"/>
      <c r="JMN248" s="118"/>
      <c r="JMO248" s="118"/>
      <c r="JMP248" s="118"/>
      <c r="JMQ248" s="118"/>
      <c r="JMR248" s="118"/>
      <c r="JMS248" s="118"/>
      <c r="JMT248" s="118"/>
      <c r="JMU248" s="118"/>
      <c r="JMV248" s="118"/>
      <c r="JMW248" s="118"/>
      <c r="JMX248" s="118"/>
      <c r="JMY248" s="118"/>
      <c r="JMZ248" s="118"/>
      <c r="JNA248" s="118"/>
      <c r="JNB248" s="118"/>
      <c r="JNC248" s="118"/>
      <c r="JND248" s="118"/>
      <c r="JNE248" s="118"/>
      <c r="JNF248" s="118"/>
      <c r="JNG248" s="118"/>
      <c r="JNH248" s="118"/>
      <c r="JNI248" s="118"/>
      <c r="JNJ248" s="118"/>
      <c r="JNK248" s="118"/>
      <c r="JNL248" s="118"/>
      <c r="JNM248" s="118"/>
      <c r="JNN248" s="118"/>
      <c r="JNO248" s="118"/>
      <c r="JNP248" s="118"/>
      <c r="JNQ248" s="118"/>
      <c r="JNR248" s="118"/>
      <c r="JNS248" s="118"/>
      <c r="JNT248" s="118"/>
      <c r="JNU248" s="118"/>
      <c r="JNV248" s="118"/>
      <c r="JNW248" s="118"/>
      <c r="JNX248" s="118"/>
      <c r="JNY248" s="118"/>
      <c r="JNZ248" s="118"/>
      <c r="JOA248" s="118"/>
      <c r="JOB248" s="118"/>
      <c r="JOC248" s="118"/>
      <c r="JOD248" s="118"/>
      <c r="JOE248" s="118"/>
      <c r="JOF248" s="118"/>
      <c r="JOG248" s="118"/>
      <c r="JOH248" s="118"/>
      <c r="JOI248" s="118"/>
      <c r="JOJ248" s="118"/>
      <c r="JOK248" s="118"/>
      <c r="JOL248" s="118"/>
      <c r="JOM248" s="118"/>
      <c r="JON248" s="118"/>
      <c r="JOO248" s="118"/>
      <c r="JOP248" s="118"/>
      <c r="JOQ248" s="118"/>
      <c r="JOR248" s="118"/>
      <c r="JOS248" s="118"/>
      <c r="JOT248" s="118"/>
      <c r="JOU248" s="118"/>
      <c r="JOV248" s="118"/>
      <c r="JOW248" s="118"/>
      <c r="JOX248" s="118"/>
      <c r="JOY248" s="118"/>
      <c r="JOZ248" s="118"/>
      <c r="JPA248" s="118"/>
      <c r="JPB248" s="118"/>
      <c r="JPC248" s="118"/>
      <c r="JPD248" s="118"/>
      <c r="JPE248" s="118"/>
      <c r="JPF248" s="118"/>
      <c r="JPG248" s="118"/>
      <c r="JPH248" s="118"/>
      <c r="JPI248" s="118"/>
      <c r="JPJ248" s="118"/>
      <c r="JPK248" s="118"/>
      <c r="JPL248" s="118"/>
      <c r="JPM248" s="118"/>
      <c r="JPN248" s="118"/>
      <c r="JPO248" s="118"/>
      <c r="JPP248" s="118"/>
      <c r="JPQ248" s="118"/>
      <c r="JPR248" s="118"/>
      <c r="JPS248" s="118"/>
      <c r="JPT248" s="118"/>
      <c r="JPU248" s="118"/>
      <c r="JPV248" s="118"/>
      <c r="JPW248" s="118"/>
      <c r="JPX248" s="118"/>
      <c r="JPY248" s="118"/>
      <c r="JPZ248" s="118"/>
      <c r="JQA248" s="118"/>
      <c r="JQB248" s="118"/>
      <c r="JQC248" s="118"/>
      <c r="JQD248" s="118"/>
      <c r="JQE248" s="118"/>
      <c r="JQF248" s="118"/>
      <c r="JQG248" s="118"/>
      <c r="JQH248" s="118"/>
      <c r="JQI248" s="118"/>
      <c r="JQJ248" s="118"/>
      <c r="JQK248" s="118"/>
      <c r="JQL248" s="118"/>
      <c r="JQM248" s="118"/>
      <c r="JQN248" s="118"/>
      <c r="JQO248" s="118"/>
      <c r="JQP248" s="118"/>
      <c r="JQQ248" s="118"/>
      <c r="JQR248" s="118"/>
      <c r="JQS248" s="118"/>
      <c r="JQT248" s="118"/>
      <c r="JQU248" s="118"/>
      <c r="JQV248" s="118"/>
      <c r="JQW248" s="118"/>
      <c r="JQX248" s="118"/>
      <c r="JQY248" s="118"/>
      <c r="JQZ248" s="118"/>
      <c r="JRA248" s="118"/>
      <c r="JRB248" s="118"/>
      <c r="JRC248" s="118"/>
      <c r="JRD248" s="118"/>
      <c r="JRE248" s="118"/>
      <c r="JRF248" s="118"/>
      <c r="JRG248" s="118"/>
      <c r="JRH248" s="118"/>
      <c r="JRI248" s="118"/>
      <c r="JRJ248" s="118"/>
      <c r="JRK248" s="118"/>
      <c r="JRL248" s="118"/>
      <c r="JRM248" s="118"/>
      <c r="JRN248" s="118"/>
      <c r="JRO248" s="118"/>
      <c r="JRP248" s="118"/>
      <c r="JRQ248" s="118"/>
      <c r="JRR248" s="118"/>
      <c r="JRS248" s="118"/>
      <c r="JRT248" s="118"/>
      <c r="JRU248" s="118"/>
      <c r="JRV248" s="118"/>
      <c r="JRW248" s="118"/>
      <c r="JRX248" s="118"/>
      <c r="JRY248" s="118"/>
      <c r="JRZ248" s="118"/>
      <c r="JSA248" s="118"/>
      <c r="JSB248" s="118"/>
      <c r="JSC248" s="118"/>
      <c r="JSD248" s="118"/>
      <c r="JSE248" s="118"/>
      <c r="JSF248" s="118"/>
      <c r="JSG248" s="118"/>
      <c r="JSH248" s="118"/>
      <c r="JSI248" s="118"/>
      <c r="JSJ248" s="118"/>
      <c r="JSK248" s="118"/>
      <c r="JSL248" s="118"/>
      <c r="JSM248" s="118"/>
      <c r="JSN248" s="118"/>
      <c r="JSO248" s="118"/>
      <c r="JSP248" s="118"/>
      <c r="JSQ248" s="118"/>
      <c r="JSR248" s="118"/>
      <c r="JSS248" s="118"/>
      <c r="JST248" s="118"/>
      <c r="JSU248" s="118"/>
      <c r="JSV248" s="118"/>
      <c r="JSW248" s="118"/>
      <c r="JSX248" s="118"/>
      <c r="JSY248" s="118"/>
      <c r="JSZ248" s="118"/>
      <c r="JTA248" s="118"/>
      <c r="JTB248" s="118"/>
      <c r="JTC248" s="118"/>
      <c r="JTD248" s="118"/>
      <c r="JTE248" s="118"/>
      <c r="JTF248" s="118"/>
      <c r="JTG248" s="118"/>
      <c r="JTH248" s="118"/>
      <c r="JTI248" s="118"/>
      <c r="JTJ248" s="118"/>
      <c r="JTK248" s="118"/>
      <c r="JTL248" s="118"/>
      <c r="JTM248" s="118"/>
      <c r="JTN248" s="118"/>
      <c r="JTO248" s="118"/>
      <c r="JTP248" s="118"/>
      <c r="JTQ248" s="118"/>
      <c r="JTR248" s="118"/>
      <c r="JTS248" s="118"/>
      <c r="JTT248" s="118"/>
      <c r="JTU248" s="118"/>
      <c r="JTV248" s="118"/>
      <c r="JTW248" s="118"/>
      <c r="JTX248" s="118"/>
      <c r="JTY248" s="118"/>
      <c r="JTZ248" s="118"/>
      <c r="JUA248" s="118"/>
      <c r="JUB248" s="118"/>
      <c r="JUC248" s="118"/>
      <c r="JUD248" s="118"/>
      <c r="JUE248" s="118"/>
      <c r="JUF248" s="118"/>
      <c r="JUG248" s="118"/>
      <c r="JUH248" s="118"/>
      <c r="JUI248" s="118"/>
      <c r="JUJ248" s="118"/>
      <c r="JUK248" s="118"/>
      <c r="JUL248" s="118"/>
      <c r="JUM248" s="118"/>
      <c r="JUN248" s="118"/>
      <c r="JUO248" s="118"/>
      <c r="JUP248" s="118"/>
      <c r="JUQ248" s="118"/>
      <c r="JUR248" s="118"/>
      <c r="JUS248" s="118"/>
      <c r="JUT248" s="118"/>
      <c r="JUU248" s="118"/>
      <c r="JUV248" s="118"/>
      <c r="JUW248" s="118"/>
      <c r="JUX248" s="118"/>
      <c r="JUY248" s="118"/>
      <c r="JUZ248" s="118"/>
      <c r="JVA248" s="118"/>
      <c r="JVB248" s="118"/>
      <c r="JVC248" s="118"/>
      <c r="JVD248" s="118"/>
      <c r="JVE248" s="118"/>
      <c r="JVF248" s="118"/>
      <c r="JVG248" s="118"/>
      <c r="JVH248" s="118"/>
      <c r="JVI248" s="118"/>
      <c r="JVJ248" s="118"/>
      <c r="JVK248" s="118"/>
      <c r="JVL248" s="118"/>
      <c r="JVM248" s="118"/>
      <c r="JVN248" s="118"/>
      <c r="JVO248" s="118"/>
      <c r="JVP248" s="118"/>
      <c r="JVQ248" s="118"/>
      <c r="JVR248" s="118"/>
      <c r="JVS248" s="118"/>
      <c r="JVT248" s="118"/>
      <c r="JVU248" s="118"/>
      <c r="JVV248" s="118"/>
      <c r="JVW248" s="118"/>
      <c r="JVX248" s="118"/>
      <c r="JVY248" s="118"/>
      <c r="JVZ248" s="118"/>
      <c r="JWA248" s="118"/>
      <c r="JWB248" s="118"/>
      <c r="JWC248" s="118"/>
      <c r="JWD248" s="118"/>
      <c r="JWE248" s="118"/>
      <c r="JWF248" s="118"/>
      <c r="JWG248" s="118"/>
      <c r="JWH248" s="118"/>
      <c r="JWI248" s="118"/>
      <c r="JWJ248" s="118"/>
      <c r="JWK248" s="118"/>
      <c r="JWL248" s="118"/>
      <c r="JWM248" s="118"/>
      <c r="JWN248" s="118"/>
      <c r="JWO248" s="118"/>
      <c r="JWP248" s="118"/>
      <c r="JWQ248" s="118"/>
      <c r="JWR248" s="118"/>
      <c r="JWS248" s="118"/>
      <c r="JWT248" s="118"/>
      <c r="JWU248" s="118"/>
      <c r="JWV248" s="118"/>
      <c r="JWW248" s="118"/>
      <c r="JWX248" s="118"/>
      <c r="JWY248" s="118"/>
      <c r="JWZ248" s="118"/>
      <c r="JXA248" s="118"/>
      <c r="JXB248" s="118"/>
      <c r="JXC248" s="118"/>
      <c r="JXD248" s="118"/>
      <c r="JXE248" s="118"/>
      <c r="JXF248" s="118"/>
      <c r="JXG248" s="118"/>
      <c r="JXH248" s="118"/>
      <c r="JXI248" s="118"/>
      <c r="JXJ248" s="118"/>
      <c r="JXK248" s="118"/>
      <c r="JXL248" s="118"/>
      <c r="JXM248" s="118"/>
      <c r="JXN248" s="118"/>
      <c r="JXO248" s="118"/>
      <c r="JXP248" s="118"/>
      <c r="JXQ248" s="118"/>
      <c r="JXR248" s="118"/>
      <c r="JXS248" s="118"/>
      <c r="JXT248" s="118"/>
      <c r="JXU248" s="118"/>
      <c r="JXV248" s="118"/>
      <c r="JXW248" s="118"/>
      <c r="JXX248" s="118"/>
      <c r="JXY248" s="118"/>
      <c r="JXZ248" s="118"/>
      <c r="JYA248" s="118"/>
      <c r="JYB248" s="118"/>
      <c r="JYC248" s="118"/>
      <c r="JYD248" s="118"/>
      <c r="JYE248" s="118"/>
      <c r="JYF248" s="118"/>
      <c r="JYG248" s="118"/>
      <c r="JYH248" s="118"/>
      <c r="JYI248" s="118"/>
      <c r="JYJ248" s="118"/>
      <c r="JYK248" s="118"/>
      <c r="JYL248" s="118"/>
      <c r="JYM248" s="118"/>
      <c r="JYN248" s="118"/>
      <c r="JYO248" s="118"/>
      <c r="JYP248" s="118"/>
      <c r="JYQ248" s="118"/>
      <c r="JYR248" s="118"/>
      <c r="JYS248" s="118"/>
      <c r="JYT248" s="118"/>
      <c r="JYU248" s="118"/>
      <c r="JYV248" s="118"/>
      <c r="JYW248" s="118"/>
      <c r="JYX248" s="118"/>
      <c r="JYY248" s="118"/>
      <c r="JYZ248" s="118"/>
      <c r="JZA248" s="118"/>
      <c r="JZB248" s="118"/>
      <c r="JZC248" s="118"/>
      <c r="JZD248" s="118"/>
      <c r="JZE248" s="118"/>
      <c r="JZF248" s="118"/>
      <c r="JZG248" s="118"/>
      <c r="JZH248" s="118"/>
      <c r="JZI248" s="118"/>
      <c r="JZJ248" s="118"/>
      <c r="JZK248" s="118"/>
      <c r="JZL248" s="118"/>
      <c r="JZM248" s="118"/>
      <c r="JZN248" s="118"/>
      <c r="JZO248" s="118"/>
      <c r="JZP248" s="118"/>
      <c r="JZQ248" s="118"/>
      <c r="JZR248" s="118"/>
      <c r="JZS248" s="118"/>
      <c r="JZT248" s="118"/>
      <c r="JZU248" s="118"/>
      <c r="JZV248" s="118"/>
      <c r="JZW248" s="118"/>
      <c r="JZX248" s="118"/>
      <c r="JZY248" s="118"/>
      <c r="JZZ248" s="118"/>
      <c r="KAA248" s="118"/>
      <c r="NPL248" s="119"/>
      <c r="NPM248" s="119"/>
      <c r="NPN248" s="119"/>
      <c r="NPO248" s="119"/>
      <c r="NPP248" s="119"/>
      <c r="NPQ248" s="119"/>
      <c r="NPR248" s="119"/>
      <c r="NPS248" s="119"/>
      <c r="NPT248" s="119"/>
      <c r="NPU248" s="119"/>
      <c r="NPV248" s="119"/>
      <c r="NPW248" s="119"/>
      <c r="NPX248" s="119"/>
      <c r="NPY248" s="119"/>
      <c r="NPZ248" s="119"/>
      <c r="NQA248" s="119"/>
      <c r="NQB248" s="119"/>
      <c r="NQC248" s="119"/>
      <c r="NQD248" s="119"/>
      <c r="NQE248" s="119"/>
      <c r="NQF248" s="119"/>
      <c r="NQG248" s="119"/>
      <c r="NQH248" s="119"/>
      <c r="NQI248" s="119"/>
      <c r="NQJ248" s="119"/>
      <c r="NQK248" s="119"/>
      <c r="NQL248" s="119"/>
      <c r="NQM248" s="119"/>
      <c r="NQN248" s="119"/>
      <c r="NQO248" s="119"/>
      <c r="NQP248" s="119"/>
      <c r="NQQ248" s="119"/>
      <c r="NQR248" s="119"/>
      <c r="NQS248" s="119"/>
      <c r="NQT248" s="119"/>
      <c r="NQU248" s="119"/>
      <c r="NQV248" s="119"/>
      <c r="NQW248" s="119"/>
      <c r="NQX248" s="119"/>
      <c r="NQY248" s="119"/>
      <c r="NQZ248" s="119"/>
      <c r="NRA248" s="119"/>
      <c r="NRB248" s="119"/>
      <c r="NRC248" s="119"/>
      <c r="NRD248" s="119"/>
      <c r="NRE248" s="119"/>
      <c r="NRF248" s="119"/>
      <c r="NRG248" s="119"/>
      <c r="NRH248" s="119"/>
      <c r="NRI248" s="119"/>
      <c r="NRJ248" s="119"/>
      <c r="NRK248" s="119"/>
      <c r="NRL248" s="119"/>
      <c r="NRM248" s="119"/>
      <c r="NRN248" s="119"/>
      <c r="NRO248" s="119"/>
      <c r="NRP248" s="119"/>
      <c r="NRQ248" s="119"/>
      <c r="NRR248" s="119"/>
      <c r="NRS248" s="119"/>
      <c r="NRT248" s="119"/>
      <c r="NRU248" s="119"/>
      <c r="NRV248" s="119"/>
      <c r="NRW248" s="119"/>
      <c r="NRX248" s="119"/>
      <c r="NRY248" s="119"/>
      <c r="NRZ248" s="119"/>
      <c r="NSA248" s="119"/>
      <c r="NSB248" s="119"/>
      <c r="NSC248" s="119"/>
      <c r="NSD248" s="119"/>
      <c r="NSE248" s="119"/>
      <c r="NSF248" s="119"/>
      <c r="NSG248" s="119"/>
      <c r="NSH248" s="119"/>
      <c r="NSI248" s="119"/>
      <c r="NSJ248" s="119"/>
      <c r="NSK248" s="119"/>
      <c r="NSL248" s="119"/>
      <c r="NSM248" s="119"/>
      <c r="NSN248" s="119"/>
      <c r="NSO248" s="119"/>
      <c r="NSP248" s="119"/>
      <c r="NSQ248" s="119"/>
      <c r="NSR248" s="119"/>
      <c r="NSS248" s="119"/>
      <c r="NST248" s="119"/>
      <c r="NSU248" s="119"/>
      <c r="NSV248" s="119"/>
      <c r="NSW248" s="119"/>
      <c r="NSX248" s="119"/>
      <c r="NSY248" s="119"/>
      <c r="NSZ248" s="119"/>
      <c r="NTA248" s="119"/>
      <c r="NTB248" s="119"/>
      <c r="NTC248" s="119"/>
      <c r="NTD248" s="119"/>
      <c r="NTE248" s="119"/>
      <c r="NTF248" s="119"/>
      <c r="NTG248" s="119"/>
      <c r="NTH248" s="119"/>
      <c r="NTI248" s="119"/>
      <c r="NTJ248" s="119"/>
      <c r="NTK248" s="119"/>
      <c r="NTL248" s="119"/>
      <c r="NTM248" s="119"/>
      <c r="NTN248" s="119"/>
      <c r="NTO248" s="119"/>
      <c r="NTP248" s="119"/>
      <c r="NTQ248" s="119"/>
      <c r="NTR248" s="119"/>
      <c r="NTS248" s="119"/>
      <c r="NTT248" s="119"/>
      <c r="NTU248" s="119"/>
      <c r="NTV248" s="119"/>
      <c r="NTW248" s="119"/>
      <c r="NTX248" s="119"/>
      <c r="NTY248" s="119"/>
      <c r="NTZ248" s="119"/>
      <c r="NUA248" s="119"/>
      <c r="NUB248" s="119"/>
      <c r="NUC248" s="119"/>
      <c r="NUD248" s="119"/>
      <c r="NUE248" s="119"/>
      <c r="NUF248" s="119"/>
      <c r="NUG248" s="119"/>
      <c r="NUH248" s="119"/>
      <c r="NUI248" s="119"/>
      <c r="NUJ248" s="119"/>
      <c r="NUK248" s="119"/>
      <c r="NUL248" s="119"/>
      <c r="NUM248" s="119"/>
      <c r="NUN248" s="119"/>
      <c r="NUO248" s="119"/>
      <c r="NUP248" s="119"/>
      <c r="NUQ248" s="119"/>
      <c r="NUR248" s="119"/>
      <c r="NUS248" s="119"/>
      <c r="NUT248" s="119"/>
      <c r="NUU248" s="119"/>
      <c r="NUV248" s="119"/>
      <c r="NUW248" s="119"/>
      <c r="NUX248" s="119"/>
      <c r="NUY248" s="119"/>
      <c r="NUZ248" s="119"/>
      <c r="NVA248" s="119"/>
      <c r="NVB248" s="119"/>
      <c r="NVC248" s="119"/>
      <c r="NVD248" s="119"/>
      <c r="NVE248" s="119"/>
      <c r="NVF248" s="119"/>
      <c r="NVG248" s="119"/>
      <c r="NVH248" s="119"/>
      <c r="NVI248" s="119"/>
      <c r="NVJ248" s="119"/>
      <c r="NVK248" s="119"/>
      <c r="NVL248" s="119"/>
      <c r="NVM248" s="119"/>
      <c r="NVN248" s="119"/>
      <c r="NVO248" s="119"/>
      <c r="NVP248" s="119"/>
      <c r="NVQ248" s="119"/>
      <c r="NVR248" s="119"/>
      <c r="NVS248" s="119"/>
      <c r="NVT248" s="119"/>
      <c r="NVU248" s="119"/>
      <c r="NVV248" s="119"/>
      <c r="NVW248" s="119"/>
      <c r="NVX248" s="119"/>
      <c r="NVY248" s="119"/>
      <c r="NVZ248" s="119"/>
      <c r="NWA248" s="119"/>
      <c r="NWB248" s="119"/>
      <c r="NWC248" s="119"/>
      <c r="NWD248" s="119"/>
      <c r="NWE248" s="119"/>
      <c r="NWF248" s="119"/>
      <c r="NWG248" s="119"/>
      <c r="NWH248" s="119"/>
      <c r="NWI248" s="119"/>
      <c r="NWJ248" s="119"/>
      <c r="NWK248" s="119"/>
      <c r="NWL248" s="119"/>
      <c r="NWM248" s="119"/>
      <c r="NWN248" s="119"/>
      <c r="NWO248" s="119"/>
      <c r="NWP248" s="119"/>
      <c r="NWQ248" s="119"/>
      <c r="NWR248" s="119"/>
      <c r="NWS248" s="119"/>
      <c r="NWT248" s="119"/>
      <c r="NWU248" s="119"/>
      <c r="NWV248" s="119"/>
      <c r="NWW248" s="119"/>
      <c r="NWX248" s="119"/>
      <c r="NWY248" s="119"/>
      <c r="NWZ248" s="119"/>
      <c r="NXA248" s="119"/>
      <c r="NXB248" s="119"/>
      <c r="NXC248" s="119"/>
      <c r="NXD248" s="119"/>
      <c r="NXE248" s="119"/>
      <c r="NXF248" s="119"/>
      <c r="NXG248" s="119"/>
      <c r="NXH248" s="119"/>
      <c r="NXI248" s="119"/>
      <c r="NXJ248" s="119"/>
      <c r="NXK248" s="119"/>
      <c r="NXL248" s="119"/>
      <c r="NXM248" s="119"/>
      <c r="NXN248" s="119"/>
      <c r="NXO248" s="119"/>
      <c r="NXP248" s="119"/>
      <c r="NXQ248" s="119"/>
      <c r="NXR248" s="119"/>
      <c r="NXS248" s="119"/>
      <c r="NXT248" s="119"/>
      <c r="NXU248" s="119"/>
      <c r="NXV248" s="119"/>
      <c r="NXW248" s="119"/>
      <c r="NXX248" s="119"/>
      <c r="NXY248" s="119"/>
      <c r="NXZ248" s="119"/>
      <c r="NYA248" s="119"/>
      <c r="NYB248" s="119"/>
      <c r="NYC248" s="119"/>
      <c r="NYD248" s="119"/>
      <c r="NYE248" s="119"/>
      <c r="NYF248" s="119"/>
      <c r="NYG248" s="119"/>
      <c r="NYH248" s="119"/>
      <c r="NYI248" s="119"/>
      <c r="NYJ248" s="119"/>
      <c r="NYK248" s="119"/>
      <c r="NYL248" s="119"/>
      <c r="NYM248" s="119"/>
      <c r="NYN248" s="119"/>
      <c r="NYO248" s="119"/>
      <c r="NYP248" s="119"/>
      <c r="NYQ248" s="119"/>
      <c r="NYR248" s="119"/>
      <c r="NYS248" s="119"/>
      <c r="NYT248" s="119"/>
      <c r="NYU248" s="119"/>
      <c r="NYV248" s="119"/>
      <c r="NYW248" s="119"/>
      <c r="NYX248" s="119"/>
      <c r="NYY248" s="119"/>
      <c r="NYZ248" s="119"/>
      <c r="NZA248" s="119"/>
      <c r="NZB248" s="119"/>
      <c r="NZC248" s="119"/>
      <c r="NZD248" s="119"/>
      <c r="NZE248" s="119"/>
      <c r="NZF248" s="119"/>
      <c r="NZG248" s="119"/>
      <c r="NZH248" s="119"/>
      <c r="NZI248" s="119"/>
      <c r="NZJ248" s="119"/>
      <c r="NZK248" s="119"/>
      <c r="NZL248" s="119"/>
      <c r="NZM248" s="119"/>
      <c r="NZN248" s="119"/>
      <c r="NZO248" s="119"/>
      <c r="NZP248" s="119"/>
      <c r="NZQ248" s="119"/>
      <c r="NZR248" s="119"/>
      <c r="NZS248" s="119"/>
      <c r="NZT248" s="119"/>
      <c r="NZU248" s="119"/>
      <c r="NZV248" s="119"/>
      <c r="NZW248" s="119"/>
      <c r="NZX248" s="119"/>
      <c r="NZY248" s="119"/>
      <c r="NZZ248" s="119"/>
      <c r="OAA248" s="119"/>
      <c r="OAB248" s="119"/>
      <c r="OAC248" s="119"/>
      <c r="OAD248" s="119"/>
      <c r="OAE248" s="119"/>
      <c r="OAF248" s="119"/>
      <c r="OAG248" s="119"/>
      <c r="OAH248" s="119"/>
      <c r="OAI248" s="119"/>
      <c r="OAJ248" s="119"/>
      <c r="OAK248" s="119"/>
      <c r="OAL248" s="119"/>
      <c r="OAM248" s="119"/>
      <c r="OAN248" s="119"/>
      <c r="OAO248" s="119"/>
      <c r="OAP248" s="119"/>
      <c r="OAQ248" s="119"/>
      <c r="OAR248" s="119"/>
      <c r="OAS248" s="119"/>
      <c r="OAT248" s="119"/>
      <c r="OAU248" s="119"/>
      <c r="OAV248" s="119"/>
      <c r="OAW248" s="119"/>
      <c r="OAX248" s="119"/>
      <c r="OAY248" s="119"/>
      <c r="OAZ248" s="119"/>
      <c r="OBA248" s="119"/>
      <c r="OBB248" s="119"/>
      <c r="OBC248" s="119"/>
      <c r="OBD248" s="119"/>
      <c r="OBE248" s="119"/>
      <c r="OBF248" s="119"/>
      <c r="OBG248" s="119"/>
      <c r="OBH248" s="119"/>
      <c r="OBI248" s="119"/>
      <c r="OBJ248" s="119"/>
      <c r="OBK248" s="119"/>
      <c r="OBL248" s="119"/>
      <c r="OBM248" s="119"/>
      <c r="OBN248" s="119"/>
      <c r="OBO248" s="119"/>
      <c r="OBP248" s="119"/>
      <c r="OBQ248" s="119"/>
      <c r="OBR248" s="119"/>
      <c r="OBS248" s="119"/>
      <c r="OBT248" s="119"/>
      <c r="OBU248" s="119"/>
      <c r="OBV248" s="119"/>
      <c r="OBW248" s="119"/>
      <c r="OBX248" s="119"/>
      <c r="OBY248" s="119"/>
      <c r="OBZ248" s="119"/>
      <c r="OCA248" s="119"/>
      <c r="OCB248" s="119"/>
      <c r="OCC248" s="119"/>
      <c r="OCD248" s="119"/>
      <c r="OCE248" s="119"/>
      <c r="OCF248" s="119"/>
      <c r="OCG248" s="119"/>
      <c r="OCH248" s="119"/>
      <c r="OCI248" s="119"/>
      <c r="OCJ248" s="119"/>
      <c r="OCK248" s="119"/>
      <c r="OCL248" s="119"/>
      <c r="OCM248" s="119"/>
      <c r="OCN248" s="119"/>
      <c r="OCO248" s="119"/>
      <c r="OCP248" s="119"/>
      <c r="OCQ248" s="119"/>
      <c r="OCR248" s="119"/>
      <c r="OCS248" s="119"/>
      <c r="OCT248" s="119"/>
      <c r="OCU248" s="119"/>
      <c r="OCV248" s="119"/>
      <c r="OCW248" s="119"/>
      <c r="OCX248" s="119"/>
      <c r="OCY248" s="119"/>
      <c r="OCZ248" s="119"/>
      <c r="ODA248" s="119"/>
      <c r="ODB248" s="119"/>
      <c r="ODC248" s="119"/>
      <c r="ODD248" s="119"/>
      <c r="ODE248" s="119"/>
      <c r="ODF248" s="119"/>
      <c r="ODG248" s="119"/>
      <c r="ODH248" s="119"/>
      <c r="ODI248" s="119"/>
      <c r="ODJ248" s="119"/>
      <c r="ODK248" s="119"/>
      <c r="ODL248" s="119"/>
      <c r="ODM248" s="119"/>
      <c r="ODN248" s="119"/>
      <c r="ODO248" s="119"/>
      <c r="ODP248" s="119"/>
      <c r="ODQ248" s="119"/>
      <c r="ODR248" s="119"/>
      <c r="ODS248" s="119"/>
      <c r="ODT248" s="119"/>
      <c r="ODU248" s="119"/>
      <c r="ODV248" s="119"/>
      <c r="ODW248" s="119"/>
      <c r="ODX248" s="119"/>
      <c r="ODY248" s="119"/>
      <c r="ODZ248" s="119"/>
      <c r="OEA248" s="119"/>
      <c r="OEB248" s="119"/>
      <c r="OEC248" s="119"/>
      <c r="OED248" s="119"/>
      <c r="OEE248" s="119"/>
      <c r="OEF248" s="119"/>
      <c r="OEG248" s="119"/>
      <c r="OEH248" s="119"/>
      <c r="OEI248" s="119"/>
      <c r="OEJ248" s="119"/>
      <c r="OEK248" s="119"/>
      <c r="OEL248" s="119"/>
      <c r="OEM248" s="119"/>
      <c r="OEN248" s="119"/>
      <c r="OEO248" s="119"/>
      <c r="OEP248" s="119"/>
      <c r="OEQ248" s="119"/>
      <c r="OER248" s="119"/>
      <c r="OES248" s="119"/>
      <c r="OET248" s="119"/>
      <c r="OEU248" s="119"/>
      <c r="OEV248" s="119"/>
      <c r="OEW248" s="119"/>
      <c r="OEX248" s="119"/>
      <c r="OEY248" s="119"/>
      <c r="OEZ248" s="119"/>
      <c r="OFA248" s="119"/>
      <c r="OFB248" s="119"/>
      <c r="OFC248" s="119"/>
      <c r="OFD248" s="119"/>
      <c r="OFE248" s="119"/>
      <c r="OFF248" s="119"/>
      <c r="OFG248" s="119"/>
      <c r="OFH248" s="119"/>
      <c r="OFI248" s="119"/>
      <c r="OFJ248" s="119"/>
      <c r="OFK248" s="119"/>
      <c r="OFL248" s="119"/>
      <c r="OFM248" s="119"/>
      <c r="OFN248" s="119"/>
      <c r="OFO248" s="119"/>
      <c r="OFP248" s="119"/>
      <c r="OFQ248" s="119"/>
      <c r="OFR248" s="119"/>
      <c r="OFS248" s="119"/>
      <c r="OFT248" s="119"/>
      <c r="OFU248" s="119"/>
      <c r="OFV248" s="119"/>
      <c r="OFW248" s="119"/>
      <c r="OFX248" s="119"/>
      <c r="OFY248" s="119"/>
      <c r="OFZ248" s="119"/>
      <c r="OGA248" s="119"/>
      <c r="OGB248" s="119"/>
      <c r="OGC248" s="119"/>
      <c r="OGD248" s="119"/>
      <c r="OGE248" s="119"/>
      <c r="OGF248" s="119"/>
      <c r="OGG248" s="119"/>
      <c r="OGH248" s="119"/>
      <c r="OGI248" s="119"/>
      <c r="OGJ248" s="119"/>
      <c r="OGK248" s="119"/>
      <c r="OGL248" s="119"/>
      <c r="OGM248" s="119"/>
      <c r="OGN248" s="119"/>
      <c r="OGO248" s="119"/>
      <c r="OGP248" s="119"/>
      <c r="OGQ248" s="119"/>
      <c r="OGR248" s="119"/>
      <c r="OGS248" s="119"/>
      <c r="OGT248" s="119"/>
      <c r="OGU248" s="119"/>
      <c r="OGV248" s="119"/>
      <c r="OGW248" s="119"/>
      <c r="OGX248" s="119"/>
      <c r="OGY248" s="119"/>
      <c r="OGZ248" s="119"/>
      <c r="OHA248" s="119"/>
      <c r="OHB248" s="119"/>
      <c r="OHC248" s="119"/>
      <c r="OHD248" s="119"/>
      <c r="OHE248" s="119"/>
      <c r="OHF248" s="119"/>
      <c r="OHG248" s="119"/>
      <c r="OHH248" s="119"/>
      <c r="OHI248" s="119"/>
      <c r="OHJ248" s="119"/>
      <c r="OHK248" s="119"/>
      <c r="OHL248" s="119"/>
      <c r="OHM248" s="119"/>
      <c r="OHN248" s="119"/>
      <c r="OHO248" s="119"/>
      <c r="OHP248" s="119"/>
      <c r="OHQ248" s="119"/>
      <c r="OHR248" s="119"/>
      <c r="OHS248" s="119"/>
      <c r="OHT248" s="119"/>
      <c r="OHU248" s="119"/>
      <c r="OHV248" s="119"/>
      <c r="OHW248" s="119"/>
      <c r="OHX248" s="119"/>
      <c r="OHY248" s="119"/>
      <c r="OHZ248" s="119"/>
      <c r="OIA248" s="119"/>
      <c r="OIB248" s="119"/>
      <c r="OIC248" s="119"/>
      <c r="OID248" s="119"/>
      <c r="OIE248" s="119"/>
      <c r="OIF248" s="119"/>
      <c r="OIG248" s="119"/>
      <c r="OIH248" s="119"/>
      <c r="OII248" s="119"/>
      <c r="OIJ248" s="119"/>
      <c r="OIK248" s="119"/>
      <c r="OIL248" s="119"/>
      <c r="OIM248" s="119"/>
      <c r="OIN248" s="119"/>
      <c r="OIO248" s="119"/>
      <c r="OIP248" s="119"/>
      <c r="OIQ248" s="119"/>
      <c r="OIR248" s="119"/>
      <c r="OIS248" s="119"/>
      <c r="OIT248" s="119"/>
      <c r="OIU248" s="119"/>
      <c r="OIV248" s="119"/>
      <c r="OIW248" s="119"/>
      <c r="OIX248" s="119"/>
      <c r="OIY248" s="119"/>
      <c r="OIZ248" s="119"/>
      <c r="OJA248" s="119"/>
      <c r="OJB248" s="119"/>
      <c r="OJC248" s="119"/>
      <c r="OJD248" s="119"/>
      <c r="OJE248" s="119"/>
      <c r="OJF248" s="119"/>
      <c r="OJG248" s="119"/>
      <c r="OJH248" s="119"/>
      <c r="OJI248" s="119"/>
      <c r="OJJ248" s="119"/>
      <c r="OJK248" s="119"/>
      <c r="OJL248" s="119"/>
      <c r="OJM248" s="119"/>
      <c r="OJN248" s="119"/>
      <c r="OJO248" s="119"/>
      <c r="OJP248" s="119"/>
      <c r="OJQ248" s="119"/>
      <c r="OJR248" s="119"/>
      <c r="OJS248" s="119"/>
      <c r="OJT248" s="119"/>
      <c r="OJU248" s="119"/>
      <c r="OJV248" s="119"/>
      <c r="OJW248" s="119"/>
      <c r="OJX248" s="119"/>
      <c r="OJY248" s="119"/>
      <c r="OJZ248" s="119"/>
      <c r="OKA248" s="119"/>
      <c r="OKB248" s="119"/>
      <c r="OKC248" s="119"/>
      <c r="OKD248" s="119"/>
      <c r="OKE248" s="119"/>
      <c r="OKF248" s="119"/>
      <c r="OKG248" s="119"/>
      <c r="OKH248" s="119"/>
      <c r="OKI248" s="119"/>
      <c r="OKJ248" s="119"/>
      <c r="OKK248" s="119"/>
      <c r="OKL248" s="119"/>
      <c r="OKM248" s="119"/>
      <c r="OKN248" s="119"/>
      <c r="OKO248" s="119"/>
      <c r="OKP248" s="119"/>
      <c r="OKQ248" s="119"/>
      <c r="OKR248" s="119"/>
      <c r="OKS248" s="119"/>
      <c r="OKT248" s="119"/>
      <c r="OKU248" s="119"/>
      <c r="OKV248" s="119"/>
      <c r="OKW248" s="119"/>
      <c r="OKX248" s="119"/>
      <c r="OKY248" s="119"/>
      <c r="OKZ248" s="119"/>
      <c r="OLA248" s="119"/>
      <c r="OLB248" s="119"/>
      <c r="OLC248" s="119"/>
      <c r="OLD248" s="119"/>
      <c r="OLE248" s="119"/>
      <c r="OLF248" s="119"/>
      <c r="OLG248" s="119"/>
      <c r="OLH248" s="119"/>
      <c r="OLI248" s="119"/>
      <c r="OLJ248" s="119"/>
      <c r="OLK248" s="119"/>
      <c r="OLL248" s="119"/>
      <c r="OLM248" s="119"/>
      <c r="OLN248" s="119"/>
      <c r="OLO248" s="119"/>
      <c r="OLP248" s="119"/>
      <c r="OLQ248" s="119"/>
      <c r="OLR248" s="119"/>
      <c r="OLS248" s="119"/>
      <c r="OLT248" s="119"/>
      <c r="OLU248" s="119"/>
      <c r="OLV248" s="119"/>
      <c r="OLW248" s="119"/>
      <c r="OLX248" s="119"/>
      <c r="OLY248" s="119"/>
      <c r="OLZ248" s="119"/>
      <c r="OMA248" s="119"/>
      <c r="OMB248" s="119"/>
      <c r="OMC248" s="119"/>
      <c r="OMD248" s="119"/>
      <c r="OME248" s="119"/>
      <c r="OMF248" s="119"/>
      <c r="OMG248" s="119"/>
      <c r="OMH248" s="119"/>
      <c r="OMI248" s="119"/>
      <c r="OMJ248" s="119"/>
      <c r="OMK248" s="119"/>
      <c r="OML248" s="119"/>
      <c r="OMM248" s="119"/>
      <c r="OMN248" s="119"/>
      <c r="OMO248" s="119"/>
      <c r="OMP248" s="119"/>
      <c r="OMQ248" s="119"/>
      <c r="OMR248" s="119"/>
      <c r="OMS248" s="119"/>
      <c r="OMT248" s="119"/>
      <c r="OMU248" s="119"/>
      <c r="OMV248" s="119"/>
      <c r="OMW248" s="119"/>
      <c r="OMX248" s="119"/>
      <c r="OMY248" s="119"/>
      <c r="OMZ248" s="119"/>
      <c r="ONA248" s="119"/>
      <c r="ONB248" s="119"/>
      <c r="ONC248" s="119"/>
      <c r="OND248" s="119"/>
      <c r="ONE248" s="119"/>
      <c r="ONF248" s="119"/>
      <c r="ONG248" s="119"/>
      <c r="ONH248" s="119"/>
      <c r="ONI248" s="119"/>
      <c r="ONJ248" s="119"/>
      <c r="ONK248" s="119"/>
      <c r="ONL248" s="119"/>
      <c r="ONM248" s="119"/>
      <c r="ONN248" s="119"/>
      <c r="ONO248" s="119"/>
      <c r="ONP248" s="119"/>
      <c r="ONQ248" s="119"/>
      <c r="ONR248" s="119"/>
      <c r="ONS248" s="119"/>
      <c r="ONT248" s="119"/>
      <c r="ONU248" s="119"/>
      <c r="ONV248" s="119"/>
      <c r="ONW248" s="119"/>
      <c r="ONX248" s="119"/>
      <c r="ONY248" s="119"/>
      <c r="ONZ248" s="119"/>
      <c r="OOA248" s="119"/>
      <c r="OOB248" s="119"/>
      <c r="OOC248" s="119"/>
      <c r="OOD248" s="119"/>
      <c r="OOE248" s="119"/>
      <c r="OOF248" s="119"/>
      <c r="OOG248" s="119"/>
      <c r="OOH248" s="119"/>
      <c r="OOI248" s="119"/>
      <c r="OOJ248" s="119"/>
      <c r="OOK248" s="119"/>
      <c r="OOL248" s="119"/>
      <c r="OOM248" s="119"/>
      <c r="OON248" s="119"/>
      <c r="OOO248" s="119"/>
      <c r="OOP248" s="119"/>
      <c r="OOQ248" s="119"/>
      <c r="OOR248" s="119"/>
      <c r="OOS248" s="119"/>
      <c r="OOT248" s="119"/>
      <c r="OOU248" s="119"/>
      <c r="OOV248" s="119"/>
      <c r="OOW248" s="119"/>
      <c r="OOX248" s="119"/>
      <c r="OOY248" s="119"/>
      <c r="OOZ248" s="119"/>
      <c r="OPA248" s="119"/>
      <c r="OPB248" s="119"/>
      <c r="OPC248" s="119"/>
      <c r="OPD248" s="119"/>
      <c r="OPE248" s="119"/>
      <c r="OPF248" s="119"/>
      <c r="OPG248" s="119"/>
      <c r="OPH248" s="119"/>
      <c r="OPI248" s="119"/>
      <c r="OPJ248" s="119"/>
      <c r="OPK248" s="119"/>
      <c r="OPL248" s="119"/>
      <c r="OPM248" s="119"/>
      <c r="OPN248" s="119"/>
      <c r="OPO248" s="119"/>
      <c r="OPP248" s="119"/>
      <c r="OPQ248" s="119"/>
      <c r="OPR248" s="119"/>
      <c r="OPS248" s="119"/>
      <c r="OPT248" s="119"/>
      <c r="OPU248" s="119"/>
      <c r="OPV248" s="119"/>
      <c r="OPW248" s="119"/>
      <c r="OPX248" s="119"/>
      <c r="OPY248" s="119"/>
      <c r="OPZ248" s="119"/>
      <c r="OQA248" s="119"/>
      <c r="OQB248" s="119"/>
      <c r="OQC248" s="119"/>
      <c r="OQD248" s="119"/>
      <c r="OQE248" s="119"/>
      <c r="OQF248" s="119"/>
      <c r="OQG248" s="119"/>
      <c r="OQH248" s="119"/>
      <c r="OQI248" s="119"/>
      <c r="OQJ248" s="119"/>
    </row>
    <row r="249" spans="1:64 6929:7463 9892:10592" s="117" customFormat="1" ht="40.200000000000003" customHeight="1" x14ac:dyDescent="0.25">
      <c r="A249" s="271">
        <v>239</v>
      </c>
      <c r="B249" s="303" t="s">
        <v>1886</v>
      </c>
      <c r="C249" s="111" t="s">
        <v>475</v>
      </c>
      <c r="D249" s="111" t="s">
        <v>476</v>
      </c>
      <c r="E249" s="113" t="s">
        <v>1151</v>
      </c>
      <c r="F249" s="113" t="s">
        <v>1152</v>
      </c>
      <c r="G249" s="113" t="s">
        <v>1153</v>
      </c>
      <c r="H249" s="113" t="s">
        <v>724</v>
      </c>
      <c r="I249" s="113" t="s">
        <v>916</v>
      </c>
      <c r="J249" s="113" t="s">
        <v>1159</v>
      </c>
      <c r="K249" s="113" t="s">
        <v>213</v>
      </c>
      <c r="L249" s="114" t="s">
        <v>684</v>
      </c>
      <c r="M249" s="113" t="s">
        <v>812</v>
      </c>
      <c r="N249" s="113" t="s">
        <v>813</v>
      </c>
      <c r="O249" s="114" t="s">
        <v>814</v>
      </c>
      <c r="P249" s="113" t="s">
        <v>633</v>
      </c>
      <c r="Q249" s="111">
        <v>2</v>
      </c>
      <c r="R249" s="111">
        <v>2</v>
      </c>
      <c r="S249" s="188">
        <f t="shared" si="24"/>
        <v>4</v>
      </c>
      <c r="T249" s="188" t="str">
        <f t="shared" ref="T249:T266" si="26">IF(S249="","",IF(ISTEXT(S249),"N/A",IF(OR(S249=2,S249=4),"Bajo",IF(OR(S249=6,S249=8),"Medio",IF(OR(S249=10,S249=12,S249=18,S249=20),"Alto",IF(OR(S249=24,S249=30,S249=40),"Muy Alto","Error"))))))</f>
        <v>Bajo</v>
      </c>
      <c r="U249" s="111">
        <v>25</v>
      </c>
      <c r="V249" s="188">
        <f t="shared" si="17"/>
        <v>100</v>
      </c>
      <c r="W249" s="188" t="str">
        <f t="shared" si="25"/>
        <v>III</v>
      </c>
      <c r="X249" s="188" t="str">
        <f t="shared" si="18"/>
        <v>Aceptable</v>
      </c>
      <c r="Y249" s="111">
        <v>1</v>
      </c>
      <c r="Z249" s="111" t="s">
        <v>1073</v>
      </c>
      <c r="AA249" s="111" t="s">
        <v>500</v>
      </c>
      <c r="AB249" s="115"/>
      <c r="AC249" s="111" t="s">
        <v>815</v>
      </c>
      <c r="AD249" s="111" t="s">
        <v>497</v>
      </c>
      <c r="AE249" s="111" t="s">
        <v>497</v>
      </c>
      <c r="AF249" s="304" t="s">
        <v>816</v>
      </c>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JFM249" s="118"/>
      <c r="JFN249" s="118"/>
      <c r="JFO249" s="118"/>
      <c r="JFP249" s="118"/>
      <c r="JFQ249" s="118"/>
      <c r="JFR249" s="118"/>
      <c r="JFS249" s="118"/>
      <c r="JFT249" s="118"/>
      <c r="JFU249" s="118"/>
      <c r="JFV249" s="118"/>
      <c r="JFW249" s="118"/>
      <c r="JFX249" s="118"/>
      <c r="JFY249" s="118"/>
      <c r="JFZ249" s="118"/>
      <c r="JGA249" s="118"/>
      <c r="JGB249" s="118"/>
      <c r="JGC249" s="118"/>
      <c r="JGD249" s="118"/>
      <c r="JGE249" s="118"/>
      <c r="JGF249" s="118"/>
      <c r="JGG249" s="118"/>
      <c r="JGH249" s="118"/>
      <c r="JGI249" s="118"/>
      <c r="JGJ249" s="118"/>
      <c r="JGK249" s="118"/>
      <c r="JGL249" s="118"/>
      <c r="JGM249" s="118"/>
      <c r="JGN249" s="118"/>
      <c r="JGO249" s="118"/>
      <c r="JGP249" s="118"/>
      <c r="JGQ249" s="118"/>
      <c r="JGR249" s="118"/>
      <c r="JGS249" s="118"/>
      <c r="JGT249" s="118"/>
      <c r="JGU249" s="118"/>
      <c r="JGV249" s="118"/>
      <c r="JGW249" s="118"/>
      <c r="JGX249" s="118"/>
      <c r="JGY249" s="118"/>
      <c r="JGZ249" s="118"/>
      <c r="JHA249" s="118"/>
      <c r="JHB249" s="118"/>
      <c r="JHC249" s="118"/>
      <c r="JHD249" s="118"/>
      <c r="JHE249" s="118"/>
      <c r="JHF249" s="118"/>
      <c r="JHG249" s="118"/>
      <c r="JHH249" s="118"/>
      <c r="JHI249" s="118"/>
      <c r="JHJ249" s="118"/>
      <c r="JHK249" s="118"/>
      <c r="JHL249" s="118"/>
      <c r="JHM249" s="118"/>
      <c r="JHN249" s="118"/>
      <c r="JHO249" s="118"/>
      <c r="JHP249" s="118"/>
      <c r="JHQ249" s="118"/>
      <c r="JHR249" s="118"/>
      <c r="JHS249" s="118"/>
      <c r="JHT249" s="118"/>
      <c r="JHU249" s="118"/>
      <c r="JHV249" s="118"/>
      <c r="JHW249" s="118"/>
      <c r="JHX249" s="118"/>
      <c r="JHY249" s="118"/>
      <c r="JHZ249" s="118"/>
      <c r="JIA249" s="118"/>
      <c r="JIB249" s="118"/>
      <c r="JIC249" s="118"/>
      <c r="JID249" s="118"/>
      <c r="JIE249" s="118"/>
      <c r="JIF249" s="118"/>
      <c r="JIG249" s="118"/>
      <c r="JIH249" s="118"/>
      <c r="JII249" s="118"/>
      <c r="JIJ249" s="118"/>
      <c r="JIK249" s="118"/>
      <c r="JIL249" s="118"/>
      <c r="JIM249" s="118"/>
      <c r="JIN249" s="118"/>
      <c r="JIO249" s="118"/>
      <c r="JIP249" s="118"/>
      <c r="JIQ249" s="118"/>
      <c r="JIR249" s="118"/>
      <c r="JIS249" s="118"/>
      <c r="JIT249" s="118"/>
      <c r="JIU249" s="118"/>
      <c r="JIV249" s="118"/>
      <c r="JIW249" s="118"/>
      <c r="JIX249" s="118"/>
      <c r="JIY249" s="118"/>
      <c r="JIZ249" s="118"/>
      <c r="JJA249" s="118"/>
      <c r="JJB249" s="118"/>
      <c r="JJC249" s="118"/>
      <c r="JJD249" s="118"/>
      <c r="JJE249" s="118"/>
      <c r="JJF249" s="118"/>
      <c r="JJG249" s="118"/>
      <c r="JJH249" s="118"/>
      <c r="JJI249" s="118"/>
      <c r="JJJ249" s="118"/>
      <c r="JJK249" s="118"/>
      <c r="JJL249" s="118"/>
      <c r="JJM249" s="118"/>
      <c r="JJN249" s="118"/>
      <c r="JJO249" s="118"/>
      <c r="JJP249" s="118"/>
      <c r="JJQ249" s="118"/>
      <c r="JJR249" s="118"/>
      <c r="JJS249" s="118"/>
      <c r="JJT249" s="118"/>
      <c r="JJU249" s="118"/>
      <c r="JJV249" s="118"/>
      <c r="JJW249" s="118"/>
      <c r="JJX249" s="118"/>
      <c r="JJY249" s="118"/>
      <c r="JJZ249" s="118"/>
      <c r="JKA249" s="118"/>
      <c r="JKB249" s="118"/>
      <c r="JKC249" s="118"/>
      <c r="JKD249" s="118"/>
      <c r="JKE249" s="118"/>
      <c r="JKF249" s="118"/>
      <c r="JKG249" s="118"/>
      <c r="JKH249" s="118"/>
      <c r="JKI249" s="118"/>
      <c r="JKJ249" s="118"/>
      <c r="JKK249" s="118"/>
      <c r="JKL249" s="118"/>
      <c r="JKM249" s="118"/>
      <c r="JKN249" s="118"/>
      <c r="JKO249" s="118"/>
      <c r="JKP249" s="118"/>
      <c r="JKQ249" s="118"/>
      <c r="JKR249" s="118"/>
      <c r="JKS249" s="118"/>
      <c r="JKT249" s="118"/>
      <c r="JKU249" s="118"/>
      <c r="JKV249" s="118"/>
      <c r="JKW249" s="118"/>
      <c r="JKX249" s="118"/>
      <c r="JKY249" s="118"/>
      <c r="JKZ249" s="118"/>
      <c r="JLA249" s="118"/>
      <c r="JLB249" s="118"/>
      <c r="JLC249" s="118"/>
      <c r="JLD249" s="118"/>
      <c r="JLE249" s="118"/>
      <c r="JLF249" s="118"/>
      <c r="JLG249" s="118"/>
      <c r="JLH249" s="118"/>
      <c r="JLI249" s="118"/>
      <c r="JLJ249" s="118"/>
      <c r="JLK249" s="118"/>
      <c r="JLL249" s="118"/>
      <c r="JLM249" s="118"/>
      <c r="JLN249" s="118"/>
      <c r="JLO249" s="118"/>
      <c r="JLP249" s="118"/>
      <c r="JLQ249" s="118"/>
      <c r="JLR249" s="118"/>
      <c r="JLS249" s="118"/>
      <c r="JLT249" s="118"/>
      <c r="JLU249" s="118"/>
      <c r="JLV249" s="118"/>
      <c r="JLW249" s="118"/>
      <c r="JLX249" s="118"/>
      <c r="JLY249" s="118"/>
      <c r="JLZ249" s="118"/>
      <c r="JMA249" s="118"/>
      <c r="JMB249" s="118"/>
      <c r="JMC249" s="118"/>
      <c r="JMD249" s="118"/>
      <c r="JME249" s="118"/>
      <c r="JMF249" s="118"/>
      <c r="JMG249" s="118"/>
      <c r="JMH249" s="118"/>
      <c r="JMI249" s="118"/>
      <c r="JMJ249" s="118"/>
      <c r="JMK249" s="118"/>
      <c r="JML249" s="118"/>
      <c r="JMM249" s="118"/>
      <c r="JMN249" s="118"/>
      <c r="JMO249" s="118"/>
      <c r="JMP249" s="118"/>
      <c r="JMQ249" s="118"/>
      <c r="JMR249" s="118"/>
      <c r="JMS249" s="118"/>
      <c r="JMT249" s="118"/>
      <c r="JMU249" s="118"/>
      <c r="JMV249" s="118"/>
      <c r="JMW249" s="118"/>
      <c r="JMX249" s="118"/>
      <c r="JMY249" s="118"/>
      <c r="JMZ249" s="118"/>
      <c r="JNA249" s="118"/>
      <c r="JNB249" s="118"/>
      <c r="JNC249" s="118"/>
      <c r="JND249" s="118"/>
      <c r="JNE249" s="118"/>
      <c r="JNF249" s="118"/>
      <c r="JNG249" s="118"/>
      <c r="JNH249" s="118"/>
      <c r="JNI249" s="118"/>
      <c r="JNJ249" s="118"/>
      <c r="JNK249" s="118"/>
      <c r="JNL249" s="118"/>
      <c r="JNM249" s="118"/>
      <c r="JNN249" s="118"/>
      <c r="JNO249" s="118"/>
      <c r="JNP249" s="118"/>
      <c r="JNQ249" s="118"/>
      <c r="JNR249" s="118"/>
      <c r="JNS249" s="118"/>
      <c r="JNT249" s="118"/>
      <c r="JNU249" s="118"/>
      <c r="JNV249" s="118"/>
      <c r="JNW249" s="118"/>
      <c r="JNX249" s="118"/>
      <c r="JNY249" s="118"/>
      <c r="JNZ249" s="118"/>
      <c r="JOA249" s="118"/>
      <c r="JOB249" s="118"/>
      <c r="JOC249" s="118"/>
      <c r="JOD249" s="118"/>
      <c r="JOE249" s="118"/>
      <c r="JOF249" s="118"/>
      <c r="JOG249" s="118"/>
      <c r="JOH249" s="118"/>
      <c r="JOI249" s="118"/>
      <c r="JOJ249" s="118"/>
      <c r="JOK249" s="118"/>
      <c r="JOL249" s="118"/>
      <c r="JOM249" s="118"/>
      <c r="JON249" s="118"/>
      <c r="JOO249" s="118"/>
      <c r="JOP249" s="118"/>
      <c r="JOQ249" s="118"/>
      <c r="JOR249" s="118"/>
      <c r="JOS249" s="118"/>
      <c r="JOT249" s="118"/>
      <c r="JOU249" s="118"/>
      <c r="JOV249" s="118"/>
      <c r="JOW249" s="118"/>
      <c r="JOX249" s="118"/>
      <c r="JOY249" s="118"/>
      <c r="JOZ249" s="118"/>
      <c r="JPA249" s="118"/>
      <c r="JPB249" s="118"/>
      <c r="JPC249" s="118"/>
      <c r="JPD249" s="118"/>
      <c r="JPE249" s="118"/>
      <c r="JPF249" s="118"/>
      <c r="JPG249" s="118"/>
      <c r="JPH249" s="118"/>
      <c r="JPI249" s="118"/>
      <c r="JPJ249" s="118"/>
      <c r="JPK249" s="118"/>
      <c r="JPL249" s="118"/>
      <c r="JPM249" s="118"/>
      <c r="JPN249" s="118"/>
      <c r="JPO249" s="118"/>
      <c r="JPP249" s="118"/>
      <c r="JPQ249" s="118"/>
      <c r="JPR249" s="118"/>
      <c r="JPS249" s="118"/>
      <c r="JPT249" s="118"/>
      <c r="JPU249" s="118"/>
      <c r="JPV249" s="118"/>
      <c r="JPW249" s="118"/>
      <c r="JPX249" s="118"/>
      <c r="JPY249" s="118"/>
      <c r="JPZ249" s="118"/>
      <c r="JQA249" s="118"/>
      <c r="JQB249" s="118"/>
      <c r="JQC249" s="118"/>
      <c r="JQD249" s="118"/>
      <c r="JQE249" s="118"/>
      <c r="JQF249" s="118"/>
      <c r="JQG249" s="118"/>
      <c r="JQH249" s="118"/>
      <c r="JQI249" s="118"/>
      <c r="JQJ249" s="118"/>
      <c r="JQK249" s="118"/>
      <c r="JQL249" s="118"/>
      <c r="JQM249" s="118"/>
      <c r="JQN249" s="118"/>
      <c r="JQO249" s="118"/>
      <c r="JQP249" s="118"/>
      <c r="JQQ249" s="118"/>
      <c r="JQR249" s="118"/>
      <c r="JQS249" s="118"/>
      <c r="JQT249" s="118"/>
      <c r="JQU249" s="118"/>
      <c r="JQV249" s="118"/>
      <c r="JQW249" s="118"/>
      <c r="JQX249" s="118"/>
      <c r="JQY249" s="118"/>
      <c r="JQZ249" s="118"/>
      <c r="JRA249" s="118"/>
      <c r="JRB249" s="118"/>
      <c r="JRC249" s="118"/>
      <c r="JRD249" s="118"/>
      <c r="JRE249" s="118"/>
      <c r="JRF249" s="118"/>
      <c r="JRG249" s="118"/>
      <c r="JRH249" s="118"/>
      <c r="JRI249" s="118"/>
      <c r="JRJ249" s="118"/>
      <c r="JRK249" s="118"/>
      <c r="JRL249" s="118"/>
      <c r="JRM249" s="118"/>
      <c r="JRN249" s="118"/>
      <c r="JRO249" s="118"/>
      <c r="JRP249" s="118"/>
      <c r="JRQ249" s="118"/>
      <c r="JRR249" s="118"/>
      <c r="JRS249" s="118"/>
      <c r="JRT249" s="118"/>
      <c r="JRU249" s="118"/>
      <c r="JRV249" s="118"/>
      <c r="JRW249" s="118"/>
      <c r="JRX249" s="118"/>
      <c r="JRY249" s="118"/>
      <c r="JRZ249" s="118"/>
      <c r="JSA249" s="118"/>
      <c r="JSB249" s="118"/>
      <c r="JSC249" s="118"/>
      <c r="JSD249" s="118"/>
      <c r="JSE249" s="118"/>
      <c r="JSF249" s="118"/>
      <c r="JSG249" s="118"/>
      <c r="JSH249" s="118"/>
      <c r="JSI249" s="118"/>
      <c r="JSJ249" s="118"/>
      <c r="JSK249" s="118"/>
      <c r="JSL249" s="118"/>
      <c r="JSM249" s="118"/>
      <c r="JSN249" s="118"/>
      <c r="JSO249" s="118"/>
      <c r="JSP249" s="118"/>
      <c r="JSQ249" s="118"/>
      <c r="JSR249" s="118"/>
      <c r="JSS249" s="118"/>
      <c r="JST249" s="118"/>
      <c r="JSU249" s="118"/>
      <c r="JSV249" s="118"/>
      <c r="JSW249" s="118"/>
      <c r="JSX249" s="118"/>
      <c r="JSY249" s="118"/>
      <c r="JSZ249" s="118"/>
      <c r="JTA249" s="118"/>
      <c r="JTB249" s="118"/>
      <c r="JTC249" s="118"/>
      <c r="JTD249" s="118"/>
      <c r="JTE249" s="118"/>
      <c r="JTF249" s="118"/>
      <c r="JTG249" s="118"/>
      <c r="JTH249" s="118"/>
      <c r="JTI249" s="118"/>
      <c r="JTJ249" s="118"/>
      <c r="JTK249" s="118"/>
      <c r="JTL249" s="118"/>
      <c r="JTM249" s="118"/>
      <c r="JTN249" s="118"/>
      <c r="JTO249" s="118"/>
      <c r="JTP249" s="118"/>
      <c r="JTQ249" s="118"/>
      <c r="JTR249" s="118"/>
      <c r="JTS249" s="118"/>
      <c r="JTT249" s="118"/>
      <c r="JTU249" s="118"/>
      <c r="JTV249" s="118"/>
      <c r="JTW249" s="118"/>
      <c r="JTX249" s="118"/>
      <c r="JTY249" s="118"/>
      <c r="JTZ249" s="118"/>
      <c r="JUA249" s="118"/>
      <c r="JUB249" s="118"/>
      <c r="JUC249" s="118"/>
      <c r="JUD249" s="118"/>
      <c r="JUE249" s="118"/>
      <c r="JUF249" s="118"/>
      <c r="JUG249" s="118"/>
      <c r="JUH249" s="118"/>
      <c r="JUI249" s="118"/>
      <c r="JUJ249" s="118"/>
      <c r="JUK249" s="118"/>
      <c r="JUL249" s="118"/>
      <c r="JUM249" s="118"/>
      <c r="JUN249" s="118"/>
      <c r="JUO249" s="118"/>
      <c r="JUP249" s="118"/>
      <c r="JUQ249" s="118"/>
      <c r="JUR249" s="118"/>
      <c r="JUS249" s="118"/>
      <c r="JUT249" s="118"/>
      <c r="JUU249" s="118"/>
      <c r="JUV249" s="118"/>
      <c r="JUW249" s="118"/>
      <c r="JUX249" s="118"/>
      <c r="JUY249" s="118"/>
      <c r="JUZ249" s="118"/>
      <c r="JVA249" s="118"/>
      <c r="JVB249" s="118"/>
      <c r="JVC249" s="118"/>
      <c r="JVD249" s="118"/>
      <c r="JVE249" s="118"/>
      <c r="JVF249" s="118"/>
      <c r="JVG249" s="118"/>
      <c r="JVH249" s="118"/>
      <c r="JVI249" s="118"/>
      <c r="JVJ249" s="118"/>
      <c r="JVK249" s="118"/>
      <c r="JVL249" s="118"/>
      <c r="JVM249" s="118"/>
      <c r="JVN249" s="118"/>
      <c r="JVO249" s="118"/>
      <c r="JVP249" s="118"/>
      <c r="JVQ249" s="118"/>
      <c r="JVR249" s="118"/>
      <c r="JVS249" s="118"/>
      <c r="JVT249" s="118"/>
      <c r="JVU249" s="118"/>
      <c r="JVV249" s="118"/>
      <c r="JVW249" s="118"/>
      <c r="JVX249" s="118"/>
      <c r="JVY249" s="118"/>
      <c r="JVZ249" s="118"/>
      <c r="JWA249" s="118"/>
      <c r="JWB249" s="118"/>
      <c r="JWC249" s="118"/>
      <c r="JWD249" s="118"/>
      <c r="JWE249" s="118"/>
      <c r="JWF249" s="118"/>
      <c r="JWG249" s="118"/>
      <c r="JWH249" s="118"/>
      <c r="JWI249" s="118"/>
      <c r="JWJ249" s="118"/>
      <c r="JWK249" s="118"/>
      <c r="JWL249" s="118"/>
      <c r="JWM249" s="118"/>
      <c r="JWN249" s="118"/>
      <c r="JWO249" s="118"/>
      <c r="JWP249" s="118"/>
      <c r="JWQ249" s="118"/>
      <c r="JWR249" s="118"/>
      <c r="JWS249" s="118"/>
      <c r="JWT249" s="118"/>
      <c r="JWU249" s="118"/>
      <c r="JWV249" s="118"/>
      <c r="JWW249" s="118"/>
      <c r="JWX249" s="118"/>
      <c r="JWY249" s="118"/>
      <c r="JWZ249" s="118"/>
      <c r="JXA249" s="118"/>
      <c r="JXB249" s="118"/>
      <c r="JXC249" s="118"/>
      <c r="JXD249" s="118"/>
      <c r="JXE249" s="118"/>
      <c r="JXF249" s="118"/>
      <c r="JXG249" s="118"/>
      <c r="JXH249" s="118"/>
      <c r="JXI249" s="118"/>
      <c r="JXJ249" s="118"/>
      <c r="JXK249" s="118"/>
      <c r="JXL249" s="118"/>
      <c r="JXM249" s="118"/>
      <c r="JXN249" s="118"/>
      <c r="JXO249" s="118"/>
      <c r="JXP249" s="118"/>
      <c r="JXQ249" s="118"/>
      <c r="JXR249" s="118"/>
      <c r="JXS249" s="118"/>
      <c r="JXT249" s="118"/>
      <c r="JXU249" s="118"/>
      <c r="JXV249" s="118"/>
      <c r="JXW249" s="118"/>
      <c r="JXX249" s="118"/>
      <c r="JXY249" s="118"/>
      <c r="JXZ249" s="118"/>
      <c r="JYA249" s="118"/>
      <c r="JYB249" s="118"/>
      <c r="JYC249" s="118"/>
      <c r="JYD249" s="118"/>
      <c r="JYE249" s="118"/>
      <c r="JYF249" s="118"/>
      <c r="JYG249" s="118"/>
      <c r="JYH249" s="118"/>
      <c r="JYI249" s="118"/>
      <c r="JYJ249" s="118"/>
      <c r="JYK249" s="118"/>
      <c r="JYL249" s="118"/>
      <c r="JYM249" s="118"/>
      <c r="JYN249" s="118"/>
      <c r="JYO249" s="118"/>
      <c r="JYP249" s="118"/>
      <c r="JYQ249" s="118"/>
      <c r="JYR249" s="118"/>
      <c r="JYS249" s="118"/>
      <c r="JYT249" s="118"/>
      <c r="JYU249" s="118"/>
      <c r="JYV249" s="118"/>
      <c r="JYW249" s="118"/>
      <c r="JYX249" s="118"/>
      <c r="JYY249" s="118"/>
      <c r="JYZ249" s="118"/>
      <c r="JZA249" s="118"/>
      <c r="JZB249" s="118"/>
      <c r="JZC249" s="118"/>
      <c r="JZD249" s="118"/>
      <c r="JZE249" s="118"/>
      <c r="JZF249" s="118"/>
      <c r="JZG249" s="118"/>
      <c r="JZH249" s="118"/>
      <c r="JZI249" s="118"/>
      <c r="JZJ249" s="118"/>
      <c r="JZK249" s="118"/>
      <c r="JZL249" s="118"/>
      <c r="JZM249" s="118"/>
      <c r="JZN249" s="118"/>
      <c r="JZO249" s="118"/>
      <c r="JZP249" s="118"/>
      <c r="JZQ249" s="118"/>
      <c r="JZR249" s="118"/>
      <c r="JZS249" s="118"/>
      <c r="JZT249" s="118"/>
      <c r="JZU249" s="118"/>
      <c r="JZV249" s="118"/>
      <c r="JZW249" s="118"/>
      <c r="JZX249" s="118"/>
      <c r="JZY249" s="118"/>
      <c r="JZZ249" s="118"/>
      <c r="KAA249" s="118"/>
      <c r="NPL249" s="119"/>
      <c r="NPM249" s="119"/>
      <c r="NPN249" s="119"/>
      <c r="NPO249" s="119"/>
      <c r="NPP249" s="119"/>
      <c r="NPQ249" s="119"/>
      <c r="NPR249" s="119"/>
      <c r="NPS249" s="119"/>
      <c r="NPT249" s="119"/>
      <c r="NPU249" s="119"/>
      <c r="NPV249" s="119"/>
      <c r="NPW249" s="119"/>
      <c r="NPX249" s="119"/>
      <c r="NPY249" s="119"/>
      <c r="NPZ249" s="119"/>
      <c r="NQA249" s="119"/>
      <c r="NQB249" s="119"/>
      <c r="NQC249" s="119"/>
      <c r="NQD249" s="119"/>
      <c r="NQE249" s="119"/>
      <c r="NQF249" s="119"/>
      <c r="NQG249" s="119"/>
      <c r="NQH249" s="119"/>
      <c r="NQI249" s="119"/>
      <c r="NQJ249" s="119"/>
      <c r="NQK249" s="119"/>
      <c r="NQL249" s="119"/>
      <c r="NQM249" s="119"/>
      <c r="NQN249" s="119"/>
      <c r="NQO249" s="119"/>
      <c r="NQP249" s="119"/>
      <c r="NQQ249" s="119"/>
      <c r="NQR249" s="119"/>
      <c r="NQS249" s="119"/>
      <c r="NQT249" s="119"/>
      <c r="NQU249" s="119"/>
      <c r="NQV249" s="119"/>
      <c r="NQW249" s="119"/>
      <c r="NQX249" s="119"/>
      <c r="NQY249" s="119"/>
      <c r="NQZ249" s="119"/>
      <c r="NRA249" s="119"/>
      <c r="NRB249" s="119"/>
      <c r="NRC249" s="119"/>
      <c r="NRD249" s="119"/>
      <c r="NRE249" s="119"/>
      <c r="NRF249" s="119"/>
      <c r="NRG249" s="119"/>
      <c r="NRH249" s="119"/>
      <c r="NRI249" s="119"/>
      <c r="NRJ249" s="119"/>
      <c r="NRK249" s="119"/>
      <c r="NRL249" s="119"/>
      <c r="NRM249" s="119"/>
      <c r="NRN249" s="119"/>
      <c r="NRO249" s="119"/>
      <c r="NRP249" s="119"/>
      <c r="NRQ249" s="119"/>
      <c r="NRR249" s="119"/>
      <c r="NRS249" s="119"/>
      <c r="NRT249" s="119"/>
      <c r="NRU249" s="119"/>
      <c r="NRV249" s="119"/>
      <c r="NRW249" s="119"/>
      <c r="NRX249" s="119"/>
      <c r="NRY249" s="119"/>
      <c r="NRZ249" s="119"/>
      <c r="NSA249" s="119"/>
      <c r="NSB249" s="119"/>
      <c r="NSC249" s="119"/>
      <c r="NSD249" s="119"/>
      <c r="NSE249" s="119"/>
      <c r="NSF249" s="119"/>
      <c r="NSG249" s="119"/>
      <c r="NSH249" s="119"/>
      <c r="NSI249" s="119"/>
      <c r="NSJ249" s="119"/>
      <c r="NSK249" s="119"/>
      <c r="NSL249" s="119"/>
      <c r="NSM249" s="119"/>
      <c r="NSN249" s="119"/>
      <c r="NSO249" s="119"/>
      <c r="NSP249" s="119"/>
      <c r="NSQ249" s="119"/>
      <c r="NSR249" s="119"/>
      <c r="NSS249" s="119"/>
      <c r="NST249" s="119"/>
      <c r="NSU249" s="119"/>
      <c r="NSV249" s="119"/>
      <c r="NSW249" s="119"/>
      <c r="NSX249" s="119"/>
      <c r="NSY249" s="119"/>
      <c r="NSZ249" s="119"/>
      <c r="NTA249" s="119"/>
      <c r="NTB249" s="119"/>
      <c r="NTC249" s="119"/>
      <c r="NTD249" s="119"/>
      <c r="NTE249" s="119"/>
      <c r="NTF249" s="119"/>
      <c r="NTG249" s="119"/>
      <c r="NTH249" s="119"/>
      <c r="NTI249" s="119"/>
      <c r="NTJ249" s="119"/>
      <c r="NTK249" s="119"/>
      <c r="NTL249" s="119"/>
      <c r="NTM249" s="119"/>
      <c r="NTN249" s="119"/>
      <c r="NTO249" s="119"/>
      <c r="NTP249" s="119"/>
      <c r="NTQ249" s="119"/>
      <c r="NTR249" s="119"/>
      <c r="NTS249" s="119"/>
      <c r="NTT249" s="119"/>
      <c r="NTU249" s="119"/>
      <c r="NTV249" s="119"/>
      <c r="NTW249" s="119"/>
      <c r="NTX249" s="119"/>
      <c r="NTY249" s="119"/>
      <c r="NTZ249" s="119"/>
      <c r="NUA249" s="119"/>
      <c r="NUB249" s="119"/>
      <c r="NUC249" s="119"/>
      <c r="NUD249" s="119"/>
      <c r="NUE249" s="119"/>
      <c r="NUF249" s="119"/>
      <c r="NUG249" s="119"/>
      <c r="NUH249" s="119"/>
      <c r="NUI249" s="119"/>
      <c r="NUJ249" s="119"/>
      <c r="NUK249" s="119"/>
      <c r="NUL249" s="119"/>
      <c r="NUM249" s="119"/>
      <c r="NUN249" s="119"/>
      <c r="NUO249" s="119"/>
      <c r="NUP249" s="119"/>
      <c r="NUQ249" s="119"/>
      <c r="NUR249" s="119"/>
      <c r="NUS249" s="119"/>
      <c r="NUT249" s="119"/>
      <c r="NUU249" s="119"/>
      <c r="NUV249" s="119"/>
      <c r="NUW249" s="119"/>
      <c r="NUX249" s="119"/>
      <c r="NUY249" s="119"/>
      <c r="NUZ249" s="119"/>
      <c r="NVA249" s="119"/>
      <c r="NVB249" s="119"/>
      <c r="NVC249" s="119"/>
      <c r="NVD249" s="119"/>
      <c r="NVE249" s="119"/>
      <c r="NVF249" s="119"/>
      <c r="NVG249" s="119"/>
      <c r="NVH249" s="119"/>
      <c r="NVI249" s="119"/>
      <c r="NVJ249" s="119"/>
      <c r="NVK249" s="119"/>
      <c r="NVL249" s="119"/>
      <c r="NVM249" s="119"/>
      <c r="NVN249" s="119"/>
      <c r="NVO249" s="119"/>
      <c r="NVP249" s="119"/>
      <c r="NVQ249" s="119"/>
      <c r="NVR249" s="119"/>
      <c r="NVS249" s="119"/>
      <c r="NVT249" s="119"/>
      <c r="NVU249" s="119"/>
      <c r="NVV249" s="119"/>
      <c r="NVW249" s="119"/>
      <c r="NVX249" s="119"/>
      <c r="NVY249" s="119"/>
      <c r="NVZ249" s="119"/>
      <c r="NWA249" s="119"/>
      <c r="NWB249" s="119"/>
      <c r="NWC249" s="119"/>
      <c r="NWD249" s="119"/>
      <c r="NWE249" s="119"/>
      <c r="NWF249" s="119"/>
      <c r="NWG249" s="119"/>
      <c r="NWH249" s="119"/>
      <c r="NWI249" s="119"/>
      <c r="NWJ249" s="119"/>
      <c r="NWK249" s="119"/>
      <c r="NWL249" s="119"/>
      <c r="NWM249" s="119"/>
      <c r="NWN249" s="119"/>
      <c r="NWO249" s="119"/>
      <c r="NWP249" s="119"/>
      <c r="NWQ249" s="119"/>
      <c r="NWR249" s="119"/>
      <c r="NWS249" s="119"/>
      <c r="NWT249" s="119"/>
      <c r="NWU249" s="119"/>
      <c r="NWV249" s="119"/>
      <c r="NWW249" s="119"/>
      <c r="NWX249" s="119"/>
      <c r="NWY249" s="119"/>
      <c r="NWZ249" s="119"/>
      <c r="NXA249" s="119"/>
      <c r="NXB249" s="119"/>
      <c r="NXC249" s="119"/>
      <c r="NXD249" s="119"/>
      <c r="NXE249" s="119"/>
      <c r="NXF249" s="119"/>
      <c r="NXG249" s="119"/>
      <c r="NXH249" s="119"/>
      <c r="NXI249" s="119"/>
      <c r="NXJ249" s="119"/>
      <c r="NXK249" s="119"/>
      <c r="NXL249" s="119"/>
      <c r="NXM249" s="119"/>
      <c r="NXN249" s="119"/>
      <c r="NXO249" s="119"/>
      <c r="NXP249" s="119"/>
      <c r="NXQ249" s="119"/>
      <c r="NXR249" s="119"/>
      <c r="NXS249" s="119"/>
      <c r="NXT249" s="119"/>
      <c r="NXU249" s="119"/>
      <c r="NXV249" s="119"/>
      <c r="NXW249" s="119"/>
      <c r="NXX249" s="119"/>
      <c r="NXY249" s="119"/>
      <c r="NXZ249" s="119"/>
      <c r="NYA249" s="119"/>
      <c r="NYB249" s="119"/>
      <c r="NYC249" s="119"/>
      <c r="NYD249" s="119"/>
      <c r="NYE249" s="119"/>
      <c r="NYF249" s="119"/>
      <c r="NYG249" s="119"/>
      <c r="NYH249" s="119"/>
      <c r="NYI249" s="119"/>
      <c r="NYJ249" s="119"/>
      <c r="NYK249" s="119"/>
      <c r="NYL249" s="119"/>
      <c r="NYM249" s="119"/>
      <c r="NYN249" s="119"/>
      <c r="NYO249" s="119"/>
      <c r="NYP249" s="119"/>
      <c r="NYQ249" s="119"/>
      <c r="NYR249" s="119"/>
      <c r="NYS249" s="119"/>
      <c r="NYT249" s="119"/>
      <c r="NYU249" s="119"/>
      <c r="NYV249" s="119"/>
      <c r="NYW249" s="119"/>
      <c r="NYX249" s="119"/>
      <c r="NYY249" s="119"/>
      <c r="NYZ249" s="119"/>
      <c r="NZA249" s="119"/>
      <c r="NZB249" s="119"/>
      <c r="NZC249" s="119"/>
      <c r="NZD249" s="119"/>
      <c r="NZE249" s="119"/>
      <c r="NZF249" s="119"/>
      <c r="NZG249" s="119"/>
      <c r="NZH249" s="119"/>
      <c r="NZI249" s="119"/>
      <c r="NZJ249" s="119"/>
      <c r="NZK249" s="119"/>
      <c r="NZL249" s="119"/>
      <c r="NZM249" s="119"/>
      <c r="NZN249" s="119"/>
      <c r="NZO249" s="119"/>
      <c r="NZP249" s="119"/>
      <c r="NZQ249" s="119"/>
      <c r="NZR249" s="119"/>
      <c r="NZS249" s="119"/>
      <c r="NZT249" s="119"/>
      <c r="NZU249" s="119"/>
      <c r="NZV249" s="119"/>
      <c r="NZW249" s="119"/>
      <c r="NZX249" s="119"/>
      <c r="NZY249" s="119"/>
      <c r="NZZ249" s="119"/>
      <c r="OAA249" s="119"/>
      <c r="OAB249" s="119"/>
      <c r="OAC249" s="119"/>
      <c r="OAD249" s="119"/>
      <c r="OAE249" s="119"/>
      <c r="OAF249" s="119"/>
      <c r="OAG249" s="119"/>
      <c r="OAH249" s="119"/>
      <c r="OAI249" s="119"/>
      <c r="OAJ249" s="119"/>
      <c r="OAK249" s="119"/>
      <c r="OAL249" s="119"/>
      <c r="OAM249" s="119"/>
      <c r="OAN249" s="119"/>
      <c r="OAO249" s="119"/>
      <c r="OAP249" s="119"/>
      <c r="OAQ249" s="119"/>
      <c r="OAR249" s="119"/>
      <c r="OAS249" s="119"/>
      <c r="OAT249" s="119"/>
      <c r="OAU249" s="119"/>
      <c r="OAV249" s="119"/>
      <c r="OAW249" s="119"/>
      <c r="OAX249" s="119"/>
      <c r="OAY249" s="119"/>
      <c r="OAZ249" s="119"/>
      <c r="OBA249" s="119"/>
      <c r="OBB249" s="119"/>
      <c r="OBC249" s="119"/>
      <c r="OBD249" s="119"/>
      <c r="OBE249" s="119"/>
      <c r="OBF249" s="119"/>
      <c r="OBG249" s="119"/>
      <c r="OBH249" s="119"/>
      <c r="OBI249" s="119"/>
      <c r="OBJ249" s="119"/>
      <c r="OBK249" s="119"/>
      <c r="OBL249" s="119"/>
      <c r="OBM249" s="119"/>
      <c r="OBN249" s="119"/>
      <c r="OBO249" s="119"/>
      <c r="OBP249" s="119"/>
      <c r="OBQ249" s="119"/>
      <c r="OBR249" s="119"/>
      <c r="OBS249" s="119"/>
      <c r="OBT249" s="119"/>
      <c r="OBU249" s="119"/>
      <c r="OBV249" s="119"/>
      <c r="OBW249" s="119"/>
      <c r="OBX249" s="119"/>
      <c r="OBY249" s="119"/>
      <c r="OBZ249" s="119"/>
      <c r="OCA249" s="119"/>
      <c r="OCB249" s="119"/>
      <c r="OCC249" s="119"/>
      <c r="OCD249" s="119"/>
      <c r="OCE249" s="119"/>
      <c r="OCF249" s="119"/>
      <c r="OCG249" s="119"/>
      <c r="OCH249" s="119"/>
      <c r="OCI249" s="119"/>
      <c r="OCJ249" s="119"/>
      <c r="OCK249" s="119"/>
      <c r="OCL249" s="119"/>
      <c r="OCM249" s="119"/>
      <c r="OCN249" s="119"/>
      <c r="OCO249" s="119"/>
      <c r="OCP249" s="119"/>
      <c r="OCQ249" s="119"/>
      <c r="OCR249" s="119"/>
      <c r="OCS249" s="119"/>
      <c r="OCT249" s="119"/>
      <c r="OCU249" s="119"/>
      <c r="OCV249" s="119"/>
      <c r="OCW249" s="119"/>
      <c r="OCX249" s="119"/>
      <c r="OCY249" s="119"/>
      <c r="OCZ249" s="119"/>
      <c r="ODA249" s="119"/>
      <c r="ODB249" s="119"/>
      <c r="ODC249" s="119"/>
      <c r="ODD249" s="119"/>
      <c r="ODE249" s="119"/>
      <c r="ODF249" s="119"/>
      <c r="ODG249" s="119"/>
      <c r="ODH249" s="119"/>
      <c r="ODI249" s="119"/>
      <c r="ODJ249" s="119"/>
      <c r="ODK249" s="119"/>
      <c r="ODL249" s="119"/>
      <c r="ODM249" s="119"/>
      <c r="ODN249" s="119"/>
      <c r="ODO249" s="119"/>
      <c r="ODP249" s="119"/>
      <c r="ODQ249" s="119"/>
      <c r="ODR249" s="119"/>
      <c r="ODS249" s="119"/>
      <c r="ODT249" s="119"/>
      <c r="ODU249" s="119"/>
      <c r="ODV249" s="119"/>
      <c r="ODW249" s="119"/>
      <c r="ODX249" s="119"/>
      <c r="ODY249" s="119"/>
      <c r="ODZ249" s="119"/>
      <c r="OEA249" s="119"/>
      <c r="OEB249" s="119"/>
      <c r="OEC249" s="119"/>
      <c r="OED249" s="119"/>
      <c r="OEE249" s="119"/>
      <c r="OEF249" s="119"/>
      <c r="OEG249" s="119"/>
      <c r="OEH249" s="119"/>
      <c r="OEI249" s="119"/>
      <c r="OEJ249" s="119"/>
      <c r="OEK249" s="119"/>
      <c r="OEL249" s="119"/>
      <c r="OEM249" s="119"/>
      <c r="OEN249" s="119"/>
      <c r="OEO249" s="119"/>
      <c r="OEP249" s="119"/>
      <c r="OEQ249" s="119"/>
      <c r="OER249" s="119"/>
      <c r="OES249" s="119"/>
      <c r="OET249" s="119"/>
      <c r="OEU249" s="119"/>
      <c r="OEV249" s="119"/>
      <c r="OEW249" s="119"/>
      <c r="OEX249" s="119"/>
      <c r="OEY249" s="119"/>
      <c r="OEZ249" s="119"/>
      <c r="OFA249" s="119"/>
      <c r="OFB249" s="119"/>
      <c r="OFC249" s="119"/>
      <c r="OFD249" s="119"/>
      <c r="OFE249" s="119"/>
      <c r="OFF249" s="119"/>
      <c r="OFG249" s="119"/>
      <c r="OFH249" s="119"/>
      <c r="OFI249" s="119"/>
      <c r="OFJ249" s="119"/>
      <c r="OFK249" s="119"/>
      <c r="OFL249" s="119"/>
      <c r="OFM249" s="119"/>
      <c r="OFN249" s="119"/>
      <c r="OFO249" s="119"/>
      <c r="OFP249" s="119"/>
      <c r="OFQ249" s="119"/>
      <c r="OFR249" s="119"/>
      <c r="OFS249" s="119"/>
      <c r="OFT249" s="119"/>
      <c r="OFU249" s="119"/>
      <c r="OFV249" s="119"/>
      <c r="OFW249" s="119"/>
      <c r="OFX249" s="119"/>
      <c r="OFY249" s="119"/>
      <c r="OFZ249" s="119"/>
      <c r="OGA249" s="119"/>
      <c r="OGB249" s="119"/>
      <c r="OGC249" s="119"/>
      <c r="OGD249" s="119"/>
      <c r="OGE249" s="119"/>
      <c r="OGF249" s="119"/>
      <c r="OGG249" s="119"/>
      <c r="OGH249" s="119"/>
      <c r="OGI249" s="119"/>
      <c r="OGJ249" s="119"/>
      <c r="OGK249" s="119"/>
      <c r="OGL249" s="119"/>
      <c r="OGM249" s="119"/>
      <c r="OGN249" s="119"/>
      <c r="OGO249" s="119"/>
      <c r="OGP249" s="119"/>
      <c r="OGQ249" s="119"/>
      <c r="OGR249" s="119"/>
      <c r="OGS249" s="119"/>
      <c r="OGT249" s="119"/>
      <c r="OGU249" s="119"/>
      <c r="OGV249" s="119"/>
      <c r="OGW249" s="119"/>
      <c r="OGX249" s="119"/>
      <c r="OGY249" s="119"/>
      <c r="OGZ249" s="119"/>
      <c r="OHA249" s="119"/>
      <c r="OHB249" s="119"/>
      <c r="OHC249" s="119"/>
      <c r="OHD249" s="119"/>
      <c r="OHE249" s="119"/>
      <c r="OHF249" s="119"/>
      <c r="OHG249" s="119"/>
      <c r="OHH249" s="119"/>
      <c r="OHI249" s="119"/>
      <c r="OHJ249" s="119"/>
      <c r="OHK249" s="119"/>
      <c r="OHL249" s="119"/>
      <c r="OHM249" s="119"/>
      <c r="OHN249" s="119"/>
      <c r="OHO249" s="119"/>
      <c r="OHP249" s="119"/>
      <c r="OHQ249" s="119"/>
      <c r="OHR249" s="119"/>
      <c r="OHS249" s="119"/>
      <c r="OHT249" s="119"/>
      <c r="OHU249" s="119"/>
      <c r="OHV249" s="119"/>
      <c r="OHW249" s="119"/>
      <c r="OHX249" s="119"/>
      <c r="OHY249" s="119"/>
      <c r="OHZ249" s="119"/>
      <c r="OIA249" s="119"/>
      <c r="OIB249" s="119"/>
      <c r="OIC249" s="119"/>
      <c r="OID249" s="119"/>
      <c r="OIE249" s="119"/>
      <c r="OIF249" s="119"/>
      <c r="OIG249" s="119"/>
      <c r="OIH249" s="119"/>
      <c r="OII249" s="119"/>
      <c r="OIJ249" s="119"/>
      <c r="OIK249" s="119"/>
      <c r="OIL249" s="119"/>
      <c r="OIM249" s="119"/>
      <c r="OIN249" s="119"/>
      <c r="OIO249" s="119"/>
      <c r="OIP249" s="119"/>
      <c r="OIQ249" s="119"/>
      <c r="OIR249" s="119"/>
      <c r="OIS249" s="119"/>
      <c r="OIT249" s="119"/>
      <c r="OIU249" s="119"/>
      <c r="OIV249" s="119"/>
      <c r="OIW249" s="119"/>
      <c r="OIX249" s="119"/>
      <c r="OIY249" s="119"/>
      <c r="OIZ249" s="119"/>
      <c r="OJA249" s="119"/>
      <c r="OJB249" s="119"/>
      <c r="OJC249" s="119"/>
      <c r="OJD249" s="119"/>
      <c r="OJE249" s="119"/>
      <c r="OJF249" s="119"/>
      <c r="OJG249" s="119"/>
      <c r="OJH249" s="119"/>
      <c r="OJI249" s="119"/>
      <c r="OJJ249" s="119"/>
      <c r="OJK249" s="119"/>
      <c r="OJL249" s="119"/>
      <c r="OJM249" s="119"/>
      <c r="OJN249" s="119"/>
      <c r="OJO249" s="119"/>
      <c r="OJP249" s="119"/>
      <c r="OJQ249" s="119"/>
      <c r="OJR249" s="119"/>
      <c r="OJS249" s="119"/>
      <c r="OJT249" s="119"/>
      <c r="OJU249" s="119"/>
      <c r="OJV249" s="119"/>
      <c r="OJW249" s="119"/>
      <c r="OJX249" s="119"/>
      <c r="OJY249" s="119"/>
      <c r="OJZ249" s="119"/>
      <c r="OKA249" s="119"/>
      <c r="OKB249" s="119"/>
      <c r="OKC249" s="119"/>
      <c r="OKD249" s="119"/>
      <c r="OKE249" s="119"/>
      <c r="OKF249" s="119"/>
      <c r="OKG249" s="119"/>
      <c r="OKH249" s="119"/>
      <c r="OKI249" s="119"/>
      <c r="OKJ249" s="119"/>
      <c r="OKK249" s="119"/>
      <c r="OKL249" s="119"/>
      <c r="OKM249" s="119"/>
      <c r="OKN249" s="119"/>
      <c r="OKO249" s="119"/>
      <c r="OKP249" s="119"/>
      <c r="OKQ249" s="119"/>
      <c r="OKR249" s="119"/>
      <c r="OKS249" s="119"/>
      <c r="OKT249" s="119"/>
      <c r="OKU249" s="119"/>
      <c r="OKV249" s="119"/>
      <c r="OKW249" s="119"/>
      <c r="OKX249" s="119"/>
      <c r="OKY249" s="119"/>
      <c r="OKZ249" s="119"/>
      <c r="OLA249" s="119"/>
      <c r="OLB249" s="119"/>
      <c r="OLC249" s="119"/>
      <c r="OLD249" s="119"/>
      <c r="OLE249" s="119"/>
      <c r="OLF249" s="119"/>
      <c r="OLG249" s="119"/>
      <c r="OLH249" s="119"/>
      <c r="OLI249" s="119"/>
      <c r="OLJ249" s="119"/>
      <c r="OLK249" s="119"/>
      <c r="OLL249" s="119"/>
      <c r="OLM249" s="119"/>
      <c r="OLN249" s="119"/>
      <c r="OLO249" s="119"/>
      <c r="OLP249" s="119"/>
      <c r="OLQ249" s="119"/>
      <c r="OLR249" s="119"/>
      <c r="OLS249" s="119"/>
      <c r="OLT249" s="119"/>
      <c r="OLU249" s="119"/>
      <c r="OLV249" s="119"/>
      <c r="OLW249" s="119"/>
      <c r="OLX249" s="119"/>
      <c r="OLY249" s="119"/>
      <c r="OLZ249" s="119"/>
      <c r="OMA249" s="119"/>
      <c r="OMB249" s="119"/>
      <c r="OMC249" s="119"/>
      <c r="OMD249" s="119"/>
      <c r="OME249" s="119"/>
      <c r="OMF249" s="119"/>
      <c r="OMG249" s="119"/>
      <c r="OMH249" s="119"/>
      <c r="OMI249" s="119"/>
      <c r="OMJ249" s="119"/>
      <c r="OMK249" s="119"/>
      <c r="OML249" s="119"/>
      <c r="OMM249" s="119"/>
      <c r="OMN249" s="119"/>
      <c r="OMO249" s="119"/>
      <c r="OMP249" s="119"/>
      <c r="OMQ249" s="119"/>
      <c r="OMR249" s="119"/>
      <c r="OMS249" s="119"/>
      <c r="OMT249" s="119"/>
      <c r="OMU249" s="119"/>
      <c r="OMV249" s="119"/>
      <c r="OMW249" s="119"/>
      <c r="OMX249" s="119"/>
      <c r="OMY249" s="119"/>
      <c r="OMZ249" s="119"/>
      <c r="ONA249" s="119"/>
      <c r="ONB249" s="119"/>
      <c r="ONC249" s="119"/>
      <c r="OND249" s="119"/>
      <c r="ONE249" s="119"/>
      <c r="ONF249" s="119"/>
      <c r="ONG249" s="119"/>
      <c r="ONH249" s="119"/>
      <c r="ONI249" s="119"/>
      <c r="ONJ249" s="119"/>
      <c r="ONK249" s="119"/>
      <c r="ONL249" s="119"/>
      <c r="ONM249" s="119"/>
      <c r="ONN249" s="119"/>
      <c r="ONO249" s="119"/>
      <c r="ONP249" s="119"/>
      <c r="ONQ249" s="119"/>
      <c r="ONR249" s="119"/>
      <c r="ONS249" s="119"/>
      <c r="ONT249" s="119"/>
      <c r="ONU249" s="119"/>
      <c r="ONV249" s="119"/>
      <c r="ONW249" s="119"/>
      <c r="ONX249" s="119"/>
      <c r="ONY249" s="119"/>
      <c r="ONZ249" s="119"/>
      <c r="OOA249" s="119"/>
      <c r="OOB249" s="119"/>
      <c r="OOC249" s="119"/>
      <c r="OOD249" s="119"/>
      <c r="OOE249" s="119"/>
      <c r="OOF249" s="119"/>
      <c r="OOG249" s="119"/>
      <c r="OOH249" s="119"/>
      <c r="OOI249" s="119"/>
      <c r="OOJ249" s="119"/>
      <c r="OOK249" s="119"/>
      <c r="OOL249" s="119"/>
      <c r="OOM249" s="119"/>
      <c r="OON249" s="119"/>
      <c r="OOO249" s="119"/>
      <c r="OOP249" s="119"/>
      <c r="OOQ249" s="119"/>
      <c r="OOR249" s="119"/>
      <c r="OOS249" s="119"/>
      <c r="OOT249" s="119"/>
      <c r="OOU249" s="119"/>
      <c r="OOV249" s="119"/>
      <c r="OOW249" s="119"/>
      <c r="OOX249" s="119"/>
      <c r="OOY249" s="119"/>
      <c r="OOZ249" s="119"/>
      <c r="OPA249" s="119"/>
      <c r="OPB249" s="119"/>
      <c r="OPC249" s="119"/>
      <c r="OPD249" s="119"/>
      <c r="OPE249" s="119"/>
      <c r="OPF249" s="119"/>
      <c r="OPG249" s="119"/>
      <c r="OPH249" s="119"/>
      <c r="OPI249" s="119"/>
      <c r="OPJ249" s="119"/>
      <c r="OPK249" s="119"/>
      <c r="OPL249" s="119"/>
      <c r="OPM249" s="119"/>
      <c r="OPN249" s="119"/>
      <c r="OPO249" s="119"/>
      <c r="OPP249" s="119"/>
      <c r="OPQ249" s="119"/>
      <c r="OPR249" s="119"/>
      <c r="OPS249" s="119"/>
      <c r="OPT249" s="119"/>
      <c r="OPU249" s="119"/>
      <c r="OPV249" s="119"/>
      <c r="OPW249" s="119"/>
      <c r="OPX249" s="119"/>
      <c r="OPY249" s="119"/>
      <c r="OPZ249" s="119"/>
      <c r="OQA249" s="119"/>
      <c r="OQB249" s="119"/>
      <c r="OQC249" s="119"/>
      <c r="OQD249" s="119"/>
      <c r="OQE249" s="119"/>
      <c r="OQF249" s="119"/>
      <c r="OQG249" s="119"/>
      <c r="OQH249" s="119"/>
      <c r="OQI249" s="119"/>
      <c r="OQJ249" s="119"/>
    </row>
    <row r="250" spans="1:64 6929:7463 9892:10592" s="117" customFormat="1" ht="40.200000000000003" customHeight="1" x14ac:dyDescent="0.25">
      <c r="A250" s="271">
        <v>240</v>
      </c>
      <c r="B250" s="303" t="s">
        <v>1886</v>
      </c>
      <c r="C250" s="111" t="s">
        <v>475</v>
      </c>
      <c r="D250" s="111" t="s">
        <v>476</v>
      </c>
      <c r="E250" s="113" t="s">
        <v>1151</v>
      </c>
      <c r="F250" s="113" t="s">
        <v>1152</v>
      </c>
      <c r="G250" s="113" t="s">
        <v>1153</v>
      </c>
      <c r="H250" s="113" t="s">
        <v>724</v>
      </c>
      <c r="I250" s="113" t="s">
        <v>916</v>
      </c>
      <c r="J250" s="113" t="s">
        <v>1159</v>
      </c>
      <c r="K250" s="113" t="s">
        <v>213</v>
      </c>
      <c r="L250" s="114" t="s">
        <v>678</v>
      </c>
      <c r="M250" s="113" t="s">
        <v>679</v>
      </c>
      <c r="N250" s="113" t="s">
        <v>490</v>
      </c>
      <c r="O250" s="114" t="s">
        <v>680</v>
      </c>
      <c r="P250" s="113" t="s">
        <v>681</v>
      </c>
      <c r="Q250" s="111">
        <v>2</v>
      </c>
      <c r="R250" s="111">
        <v>3</v>
      </c>
      <c r="S250" s="188">
        <f t="shared" si="24"/>
        <v>6</v>
      </c>
      <c r="T250" s="188" t="str">
        <f t="shared" si="26"/>
        <v>Medio</v>
      </c>
      <c r="U250" s="111">
        <v>25</v>
      </c>
      <c r="V250" s="188">
        <f t="shared" si="17"/>
        <v>150</v>
      </c>
      <c r="W250" s="188" t="str">
        <f t="shared" si="25"/>
        <v>II</v>
      </c>
      <c r="X250" s="188" t="str">
        <f t="shared" si="18"/>
        <v>No Aceptable o Aceptable con controles</v>
      </c>
      <c r="Y250" s="111">
        <v>1</v>
      </c>
      <c r="Z250" s="111" t="s">
        <v>1073</v>
      </c>
      <c r="AA250" s="111" t="s">
        <v>500</v>
      </c>
      <c r="AB250" s="115"/>
      <c r="AC250" s="111" t="s">
        <v>815</v>
      </c>
      <c r="AD250" s="111" t="s">
        <v>497</v>
      </c>
      <c r="AE250" s="111" t="s">
        <v>497</v>
      </c>
      <c r="AF250" s="304" t="s">
        <v>816</v>
      </c>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JFM250" s="118"/>
      <c r="JFN250" s="118"/>
      <c r="JFO250" s="118"/>
      <c r="JFP250" s="118"/>
      <c r="JFQ250" s="118"/>
      <c r="JFR250" s="118"/>
      <c r="JFS250" s="118"/>
      <c r="JFT250" s="118"/>
      <c r="JFU250" s="118"/>
      <c r="JFV250" s="118"/>
      <c r="JFW250" s="118"/>
      <c r="JFX250" s="118"/>
      <c r="JFY250" s="118"/>
      <c r="JFZ250" s="118"/>
      <c r="JGA250" s="118"/>
      <c r="JGB250" s="118"/>
      <c r="JGC250" s="118"/>
      <c r="JGD250" s="118"/>
      <c r="JGE250" s="118"/>
      <c r="JGF250" s="118"/>
      <c r="JGG250" s="118"/>
      <c r="JGH250" s="118"/>
      <c r="JGI250" s="118"/>
      <c r="JGJ250" s="118"/>
      <c r="JGK250" s="118"/>
      <c r="JGL250" s="118"/>
      <c r="JGM250" s="118"/>
      <c r="JGN250" s="118"/>
      <c r="JGO250" s="118"/>
      <c r="JGP250" s="118"/>
      <c r="JGQ250" s="118"/>
      <c r="JGR250" s="118"/>
      <c r="JGS250" s="118"/>
      <c r="JGT250" s="118"/>
      <c r="JGU250" s="118"/>
      <c r="JGV250" s="118"/>
      <c r="JGW250" s="118"/>
      <c r="JGX250" s="118"/>
      <c r="JGY250" s="118"/>
      <c r="JGZ250" s="118"/>
      <c r="JHA250" s="118"/>
      <c r="JHB250" s="118"/>
      <c r="JHC250" s="118"/>
      <c r="JHD250" s="118"/>
      <c r="JHE250" s="118"/>
      <c r="JHF250" s="118"/>
      <c r="JHG250" s="118"/>
      <c r="JHH250" s="118"/>
      <c r="JHI250" s="118"/>
      <c r="JHJ250" s="118"/>
      <c r="JHK250" s="118"/>
      <c r="JHL250" s="118"/>
      <c r="JHM250" s="118"/>
      <c r="JHN250" s="118"/>
      <c r="JHO250" s="118"/>
      <c r="JHP250" s="118"/>
      <c r="JHQ250" s="118"/>
      <c r="JHR250" s="118"/>
      <c r="JHS250" s="118"/>
      <c r="JHT250" s="118"/>
      <c r="JHU250" s="118"/>
      <c r="JHV250" s="118"/>
      <c r="JHW250" s="118"/>
      <c r="JHX250" s="118"/>
      <c r="JHY250" s="118"/>
      <c r="JHZ250" s="118"/>
      <c r="JIA250" s="118"/>
      <c r="JIB250" s="118"/>
      <c r="JIC250" s="118"/>
      <c r="JID250" s="118"/>
      <c r="JIE250" s="118"/>
      <c r="JIF250" s="118"/>
      <c r="JIG250" s="118"/>
      <c r="JIH250" s="118"/>
      <c r="JII250" s="118"/>
      <c r="JIJ250" s="118"/>
      <c r="JIK250" s="118"/>
      <c r="JIL250" s="118"/>
      <c r="JIM250" s="118"/>
      <c r="JIN250" s="118"/>
      <c r="JIO250" s="118"/>
      <c r="JIP250" s="118"/>
      <c r="JIQ250" s="118"/>
      <c r="JIR250" s="118"/>
      <c r="JIS250" s="118"/>
      <c r="JIT250" s="118"/>
      <c r="JIU250" s="118"/>
      <c r="JIV250" s="118"/>
      <c r="JIW250" s="118"/>
      <c r="JIX250" s="118"/>
      <c r="JIY250" s="118"/>
      <c r="JIZ250" s="118"/>
      <c r="JJA250" s="118"/>
      <c r="JJB250" s="118"/>
      <c r="JJC250" s="118"/>
      <c r="JJD250" s="118"/>
      <c r="JJE250" s="118"/>
      <c r="JJF250" s="118"/>
      <c r="JJG250" s="118"/>
      <c r="JJH250" s="118"/>
      <c r="JJI250" s="118"/>
      <c r="JJJ250" s="118"/>
      <c r="JJK250" s="118"/>
      <c r="JJL250" s="118"/>
      <c r="JJM250" s="118"/>
      <c r="JJN250" s="118"/>
      <c r="JJO250" s="118"/>
      <c r="JJP250" s="118"/>
      <c r="JJQ250" s="118"/>
      <c r="JJR250" s="118"/>
      <c r="JJS250" s="118"/>
      <c r="JJT250" s="118"/>
      <c r="JJU250" s="118"/>
      <c r="JJV250" s="118"/>
      <c r="JJW250" s="118"/>
      <c r="JJX250" s="118"/>
      <c r="JJY250" s="118"/>
      <c r="JJZ250" s="118"/>
      <c r="JKA250" s="118"/>
      <c r="JKB250" s="118"/>
      <c r="JKC250" s="118"/>
      <c r="JKD250" s="118"/>
      <c r="JKE250" s="118"/>
      <c r="JKF250" s="118"/>
      <c r="JKG250" s="118"/>
      <c r="JKH250" s="118"/>
      <c r="JKI250" s="118"/>
      <c r="JKJ250" s="118"/>
      <c r="JKK250" s="118"/>
      <c r="JKL250" s="118"/>
      <c r="JKM250" s="118"/>
      <c r="JKN250" s="118"/>
      <c r="JKO250" s="118"/>
      <c r="JKP250" s="118"/>
      <c r="JKQ250" s="118"/>
      <c r="JKR250" s="118"/>
      <c r="JKS250" s="118"/>
      <c r="JKT250" s="118"/>
      <c r="JKU250" s="118"/>
      <c r="JKV250" s="118"/>
      <c r="JKW250" s="118"/>
      <c r="JKX250" s="118"/>
      <c r="JKY250" s="118"/>
      <c r="JKZ250" s="118"/>
      <c r="JLA250" s="118"/>
      <c r="JLB250" s="118"/>
      <c r="JLC250" s="118"/>
      <c r="JLD250" s="118"/>
      <c r="JLE250" s="118"/>
      <c r="JLF250" s="118"/>
      <c r="JLG250" s="118"/>
      <c r="JLH250" s="118"/>
      <c r="JLI250" s="118"/>
      <c r="JLJ250" s="118"/>
      <c r="JLK250" s="118"/>
      <c r="JLL250" s="118"/>
      <c r="JLM250" s="118"/>
      <c r="JLN250" s="118"/>
      <c r="JLO250" s="118"/>
      <c r="JLP250" s="118"/>
      <c r="JLQ250" s="118"/>
      <c r="JLR250" s="118"/>
      <c r="JLS250" s="118"/>
      <c r="JLT250" s="118"/>
      <c r="JLU250" s="118"/>
      <c r="JLV250" s="118"/>
      <c r="JLW250" s="118"/>
      <c r="JLX250" s="118"/>
      <c r="JLY250" s="118"/>
      <c r="JLZ250" s="118"/>
      <c r="JMA250" s="118"/>
      <c r="JMB250" s="118"/>
      <c r="JMC250" s="118"/>
      <c r="JMD250" s="118"/>
      <c r="JME250" s="118"/>
      <c r="JMF250" s="118"/>
      <c r="JMG250" s="118"/>
      <c r="JMH250" s="118"/>
      <c r="JMI250" s="118"/>
      <c r="JMJ250" s="118"/>
      <c r="JMK250" s="118"/>
      <c r="JML250" s="118"/>
      <c r="JMM250" s="118"/>
      <c r="JMN250" s="118"/>
      <c r="JMO250" s="118"/>
      <c r="JMP250" s="118"/>
      <c r="JMQ250" s="118"/>
      <c r="JMR250" s="118"/>
      <c r="JMS250" s="118"/>
      <c r="JMT250" s="118"/>
      <c r="JMU250" s="118"/>
      <c r="JMV250" s="118"/>
      <c r="JMW250" s="118"/>
      <c r="JMX250" s="118"/>
      <c r="JMY250" s="118"/>
      <c r="JMZ250" s="118"/>
      <c r="JNA250" s="118"/>
      <c r="JNB250" s="118"/>
      <c r="JNC250" s="118"/>
      <c r="JND250" s="118"/>
      <c r="JNE250" s="118"/>
      <c r="JNF250" s="118"/>
      <c r="JNG250" s="118"/>
      <c r="JNH250" s="118"/>
      <c r="JNI250" s="118"/>
      <c r="JNJ250" s="118"/>
      <c r="JNK250" s="118"/>
      <c r="JNL250" s="118"/>
      <c r="JNM250" s="118"/>
      <c r="JNN250" s="118"/>
      <c r="JNO250" s="118"/>
      <c r="JNP250" s="118"/>
      <c r="JNQ250" s="118"/>
      <c r="JNR250" s="118"/>
      <c r="JNS250" s="118"/>
      <c r="JNT250" s="118"/>
      <c r="JNU250" s="118"/>
      <c r="JNV250" s="118"/>
      <c r="JNW250" s="118"/>
      <c r="JNX250" s="118"/>
      <c r="JNY250" s="118"/>
      <c r="JNZ250" s="118"/>
      <c r="JOA250" s="118"/>
      <c r="JOB250" s="118"/>
      <c r="JOC250" s="118"/>
      <c r="JOD250" s="118"/>
      <c r="JOE250" s="118"/>
      <c r="JOF250" s="118"/>
      <c r="JOG250" s="118"/>
      <c r="JOH250" s="118"/>
      <c r="JOI250" s="118"/>
      <c r="JOJ250" s="118"/>
      <c r="JOK250" s="118"/>
      <c r="JOL250" s="118"/>
      <c r="JOM250" s="118"/>
      <c r="JON250" s="118"/>
      <c r="JOO250" s="118"/>
      <c r="JOP250" s="118"/>
      <c r="JOQ250" s="118"/>
      <c r="JOR250" s="118"/>
      <c r="JOS250" s="118"/>
      <c r="JOT250" s="118"/>
      <c r="JOU250" s="118"/>
      <c r="JOV250" s="118"/>
      <c r="JOW250" s="118"/>
      <c r="JOX250" s="118"/>
      <c r="JOY250" s="118"/>
      <c r="JOZ250" s="118"/>
      <c r="JPA250" s="118"/>
      <c r="JPB250" s="118"/>
      <c r="JPC250" s="118"/>
      <c r="JPD250" s="118"/>
      <c r="JPE250" s="118"/>
      <c r="JPF250" s="118"/>
      <c r="JPG250" s="118"/>
      <c r="JPH250" s="118"/>
      <c r="JPI250" s="118"/>
      <c r="JPJ250" s="118"/>
      <c r="JPK250" s="118"/>
      <c r="JPL250" s="118"/>
      <c r="JPM250" s="118"/>
      <c r="JPN250" s="118"/>
      <c r="JPO250" s="118"/>
      <c r="JPP250" s="118"/>
      <c r="JPQ250" s="118"/>
      <c r="JPR250" s="118"/>
      <c r="JPS250" s="118"/>
      <c r="JPT250" s="118"/>
      <c r="JPU250" s="118"/>
      <c r="JPV250" s="118"/>
      <c r="JPW250" s="118"/>
      <c r="JPX250" s="118"/>
      <c r="JPY250" s="118"/>
      <c r="JPZ250" s="118"/>
      <c r="JQA250" s="118"/>
      <c r="JQB250" s="118"/>
      <c r="JQC250" s="118"/>
      <c r="JQD250" s="118"/>
      <c r="JQE250" s="118"/>
      <c r="JQF250" s="118"/>
      <c r="JQG250" s="118"/>
      <c r="JQH250" s="118"/>
      <c r="JQI250" s="118"/>
      <c r="JQJ250" s="118"/>
      <c r="JQK250" s="118"/>
      <c r="JQL250" s="118"/>
      <c r="JQM250" s="118"/>
      <c r="JQN250" s="118"/>
      <c r="JQO250" s="118"/>
      <c r="JQP250" s="118"/>
      <c r="JQQ250" s="118"/>
      <c r="JQR250" s="118"/>
      <c r="JQS250" s="118"/>
      <c r="JQT250" s="118"/>
      <c r="JQU250" s="118"/>
      <c r="JQV250" s="118"/>
      <c r="JQW250" s="118"/>
      <c r="JQX250" s="118"/>
      <c r="JQY250" s="118"/>
      <c r="JQZ250" s="118"/>
      <c r="JRA250" s="118"/>
      <c r="JRB250" s="118"/>
      <c r="JRC250" s="118"/>
      <c r="JRD250" s="118"/>
      <c r="JRE250" s="118"/>
      <c r="JRF250" s="118"/>
      <c r="JRG250" s="118"/>
      <c r="JRH250" s="118"/>
      <c r="JRI250" s="118"/>
      <c r="JRJ250" s="118"/>
      <c r="JRK250" s="118"/>
      <c r="JRL250" s="118"/>
      <c r="JRM250" s="118"/>
      <c r="JRN250" s="118"/>
      <c r="JRO250" s="118"/>
      <c r="JRP250" s="118"/>
      <c r="JRQ250" s="118"/>
      <c r="JRR250" s="118"/>
      <c r="JRS250" s="118"/>
      <c r="JRT250" s="118"/>
      <c r="JRU250" s="118"/>
      <c r="JRV250" s="118"/>
      <c r="JRW250" s="118"/>
      <c r="JRX250" s="118"/>
      <c r="JRY250" s="118"/>
      <c r="JRZ250" s="118"/>
      <c r="JSA250" s="118"/>
      <c r="JSB250" s="118"/>
      <c r="JSC250" s="118"/>
      <c r="JSD250" s="118"/>
      <c r="JSE250" s="118"/>
      <c r="JSF250" s="118"/>
      <c r="JSG250" s="118"/>
      <c r="JSH250" s="118"/>
      <c r="JSI250" s="118"/>
      <c r="JSJ250" s="118"/>
      <c r="JSK250" s="118"/>
      <c r="JSL250" s="118"/>
      <c r="JSM250" s="118"/>
      <c r="JSN250" s="118"/>
      <c r="JSO250" s="118"/>
      <c r="JSP250" s="118"/>
      <c r="JSQ250" s="118"/>
      <c r="JSR250" s="118"/>
      <c r="JSS250" s="118"/>
      <c r="JST250" s="118"/>
      <c r="JSU250" s="118"/>
      <c r="JSV250" s="118"/>
      <c r="JSW250" s="118"/>
      <c r="JSX250" s="118"/>
      <c r="JSY250" s="118"/>
      <c r="JSZ250" s="118"/>
      <c r="JTA250" s="118"/>
      <c r="JTB250" s="118"/>
      <c r="JTC250" s="118"/>
      <c r="JTD250" s="118"/>
      <c r="JTE250" s="118"/>
      <c r="JTF250" s="118"/>
      <c r="JTG250" s="118"/>
      <c r="JTH250" s="118"/>
      <c r="JTI250" s="118"/>
      <c r="JTJ250" s="118"/>
      <c r="JTK250" s="118"/>
      <c r="JTL250" s="118"/>
      <c r="JTM250" s="118"/>
      <c r="JTN250" s="118"/>
      <c r="JTO250" s="118"/>
      <c r="JTP250" s="118"/>
      <c r="JTQ250" s="118"/>
      <c r="JTR250" s="118"/>
      <c r="JTS250" s="118"/>
      <c r="JTT250" s="118"/>
      <c r="JTU250" s="118"/>
      <c r="JTV250" s="118"/>
      <c r="JTW250" s="118"/>
      <c r="JTX250" s="118"/>
      <c r="JTY250" s="118"/>
      <c r="JTZ250" s="118"/>
      <c r="JUA250" s="118"/>
      <c r="JUB250" s="118"/>
      <c r="JUC250" s="118"/>
      <c r="JUD250" s="118"/>
      <c r="JUE250" s="118"/>
      <c r="JUF250" s="118"/>
      <c r="JUG250" s="118"/>
      <c r="JUH250" s="118"/>
      <c r="JUI250" s="118"/>
      <c r="JUJ250" s="118"/>
      <c r="JUK250" s="118"/>
      <c r="JUL250" s="118"/>
      <c r="JUM250" s="118"/>
      <c r="JUN250" s="118"/>
      <c r="JUO250" s="118"/>
      <c r="JUP250" s="118"/>
      <c r="JUQ250" s="118"/>
      <c r="JUR250" s="118"/>
      <c r="JUS250" s="118"/>
      <c r="JUT250" s="118"/>
      <c r="JUU250" s="118"/>
      <c r="JUV250" s="118"/>
      <c r="JUW250" s="118"/>
      <c r="JUX250" s="118"/>
      <c r="JUY250" s="118"/>
      <c r="JUZ250" s="118"/>
      <c r="JVA250" s="118"/>
      <c r="JVB250" s="118"/>
      <c r="JVC250" s="118"/>
      <c r="JVD250" s="118"/>
      <c r="JVE250" s="118"/>
      <c r="JVF250" s="118"/>
      <c r="JVG250" s="118"/>
      <c r="JVH250" s="118"/>
      <c r="JVI250" s="118"/>
      <c r="JVJ250" s="118"/>
      <c r="JVK250" s="118"/>
      <c r="JVL250" s="118"/>
      <c r="JVM250" s="118"/>
      <c r="JVN250" s="118"/>
      <c r="JVO250" s="118"/>
      <c r="JVP250" s="118"/>
      <c r="JVQ250" s="118"/>
      <c r="JVR250" s="118"/>
      <c r="JVS250" s="118"/>
      <c r="JVT250" s="118"/>
      <c r="JVU250" s="118"/>
      <c r="JVV250" s="118"/>
      <c r="JVW250" s="118"/>
      <c r="JVX250" s="118"/>
      <c r="JVY250" s="118"/>
      <c r="JVZ250" s="118"/>
      <c r="JWA250" s="118"/>
      <c r="JWB250" s="118"/>
      <c r="JWC250" s="118"/>
      <c r="JWD250" s="118"/>
      <c r="JWE250" s="118"/>
      <c r="JWF250" s="118"/>
      <c r="JWG250" s="118"/>
      <c r="JWH250" s="118"/>
      <c r="JWI250" s="118"/>
      <c r="JWJ250" s="118"/>
      <c r="JWK250" s="118"/>
      <c r="JWL250" s="118"/>
      <c r="JWM250" s="118"/>
      <c r="JWN250" s="118"/>
      <c r="JWO250" s="118"/>
      <c r="JWP250" s="118"/>
      <c r="JWQ250" s="118"/>
      <c r="JWR250" s="118"/>
      <c r="JWS250" s="118"/>
      <c r="JWT250" s="118"/>
      <c r="JWU250" s="118"/>
      <c r="JWV250" s="118"/>
      <c r="JWW250" s="118"/>
      <c r="JWX250" s="118"/>
      <c r="JWY250" s="118"/>
      <c r="JWZ250" s="118"/>
      <c r="JXA250" s="118"/>
      <c r="JXB250" s="118"/>
      <c r="JXC250" s="118"/>
      <c r="JXD250" s="118"/>
      <c r="JXE250" s="118"/>
      <c r="JXF250" s="118"/>
      <c r="JXG250" s="118"/>
      <c r="JXH250" s="118"/>
      <c r="JXI250" s="118"/>
      <c r="JXJ250" s="118"/>
      <c r="JXK250" s="118"/>
      <c r="JXL250" s="118"/>
      <c r="JXM250" s="118"/>
      <c r="JXN250" s="118"/>
      <c r="JXO250" s="118"/>
      <c r="JXP250" s="118"/>
      <c r="JXQ250" s="118"/>
      <c r="JXR250" s="118"/>
      <c r="JXS250" s="118"/>
      <c r="JXT250" s="118"/>
      <c r="JXU250" s="118"/>
      <c r="JXV250" s="118"/>
      <c r="JXW250" s="118"/>
      <c r="JXX250" s="118"/>
      <c r="JXY250" s="118"/>
      <c r="JXZ250" s="118"/>
      <c r="JYA250" s="118"/>
      <c r="JYB250" s="118"/>
      <c r="JYC250" s="118"/>
      <c r="JYD250" s="118"/>
      <c r="JYE250" s="118"/>
      <c r="JYF250" s="118"/>
      <c r="JYG250" s="118"/>
      <c r="JYH250" s="118"/>
      <c r="JYI250" s="118"/>
      <c r="JYJ250" s="118"/>
      <c r="JYK250" s="118"/>
      <c r="JYL250" s="118"/>
      <c r="JYM250" s="118"/>
      <c r="JYN250" s="118"/>
      <c r="JYO250" s="118"/>
      <c r="JYP250" s="118"/>
      <c r="JYQ250" s="118"/>
      <c r="JYR250" s="118"/>
      <c r="JYS250" s="118"/>
      <c r="JYT250" s="118"/>
      <c r="JYU250" s="118"/>
      <c r="JYV250" s="118"/>
      <c r="JYW250" s="118"/>
      <c r="JYX250" s="118"/>
      <c r="JYY250" s="118"/>
      <c r="JYZ250" s="118"/>
      <c r="JZA250" s="118"/>
      <c r="JZB250" s="118"/>
      <c r="JZC250" s="118"/>
      <c r="JZD250" s="118"/>
      <c r="JZE250" s="118"/>
      <c r="JZF250" s="118"/>
      <c r="JZG250" s="118"/>
      <c r="JZH250" s="118"/>
      <c r="JZI250" s="118"/>
      <c r="JZJ250" s="118"/>
      <c r="JZK250" s="118"/>
      <c r="JZL250" s="118"/>
      <c r="JZM250" s="118"/>
      <c r="JZN250" s="118"/>
      <c r="JZO250" s="118"/>
      <c r="JZP250" s="118"/>
      <c r="JZQ250" s="118"/>
      <c r="JZR250" s="118"/>
      <c r="JZS250" s="118"/>
      <c r="JZT250" s="118"/>
      <c r="JZU250" s="118"/>
      <c r="JZV250" s="118"/>
      <c r="JZW250" s="118"/>
      <c r="JZX250" s="118"/>
      <c r="JZY250" s="118"/>
      <c r="JZZ250" s="118"/>
      <c r="KAA250" s="118"/>
      <c r="NPL250" s="119"/>
      <c r="NPM250" s="119"/>
      <c r="NPN250" s="119"/>
      <c r="NPO250" s="119"/>
      <c r="NPP250" s="119"/>
      <c r="NPQ250" s="119"/>
      <c r="NPR250" s="119"/>
      <c r="NPS250" s="119"/>
      <c r="NPT250" s="119"/>
      <c r="NPU250" s="119"/>
      <c r="NPV250" s="119"/>
      <c r="NPW250" s="119"/>
      <c r="NPX250" s="119"/>
      <c r="NPY250" s="119"/>
      <c r="NPZ250" s="119"/>
      <c r="NQA250" s="119"/>
      <c r="NQB250" s="119"/>
      <c r="NQC250" s="119"/>
      <c r="NQD250" s="119"/>
      <c r="NQE250" s="119"/>
      <c r="NQF250" s="119"/>
      <c r="NQG250" s="119"/>
      <c r="NQH250" s="119"/>
      <c r="NQI250" s="119"/>
      <c r="NQJ250" s="119"/>
      <c r="NQK250" s="119"/>
      <c r="NQL250" s="119"/>
      <c r="NQM250" s="119"/>
      <c r="NQN250" s="119"/>
      <c r="NQO250" s="119"/>
      <c r="NQP250" s="119"/>
      <c r="NQQ250" s="119"/>
      <c r="NQR250" s="119"/>
      <c r="NQS250" s="119"/>
      <c r="NQT250" s="119"/>
      <c r="NQU250" s="119"/>
      <c r="NQV250" s="119"/>
      <c r="NQW250" s="119"/>
      <c r="NQX250" s="119"/>
      <c r="NQY250" s="119"/>
      <c r="NQZ250" s="119"/>
      <c r="NRA250" s="119"/>
      <c r="NRB250" s="119"/>
      <c r="NRC250" s="119"/>
      <c r="NRD250" s="119"/>
      <c r="NRE250" s="119"/>
      <c r="NRF250" s="119"/>
      <c r="NRG250" s="119"/>
      <c r="NRH250" s="119"/>
      <c r="NRI250" s="119"/>
      <c r="NRJ250" s="119"/>
      <c r="NRK250" s="119"/>
      <c r="NRL250" s="119"/>
      <c r="NRM250" s="119"/>
      <c r="NRN250" s="119"/>
      <c r="NRO250" s="119"/>
      <c r="NRP250" s="119"/>
      <c r="NRQ250" s="119"/>
      <c r="NRR250" s="119"/>
      <c r="NRS250" s="119"/>
      <c r="NRT250" s="119"/>
      <c r="NRU250" s="119"/>
      <c r="NRV250" s="119"/>
      <c r="NRW250" s="119"/>
      <c r="NRX250" s="119"/>
      <c r="NRY250" s="119"/>
      <c r="NRZ250" s="119"/>
      <c r="NSA250" s="119"/>
      <c r="NSB250" s="119"/>
      <c r="NSC250" s="119"/>
      <c r="NSD250" s="119"/>
      <c r="NSE250" s="119"/>
      <c r="NSF250" s="119"/>
      <c r="NSG250" s="119"/>
      <c r="NSH250" s="119"/>
      <c r="NSI250" s="119"/>
      <c r="NSJ250" s="119"/>
      <c r="NSK250" s="119"/>
      <c r="NSL250" s="119"/>
      <c r="NSM250" s="119"/>
      <c r="NSN250" s="119"/>
      <c r="NSO250" s="119"/>
      <c r="NSP250" s="119"/>
      <c r="NSQ250" s="119"/>
      <c r="NSR250" s="119"/>
      <c r="NSS250" s="119"/>
      <c r="NST250" s="119"/>
      <c r="NSU250" s="119"/>
      <c r="NSV250" s="119"/>
      <c r="NSW250" s="119"/>
      <c r="NSX250" s="119"/>
      <c r="NSY250" s="119"/>
      <c r="NSZ250" s="119"/>
      <c r="NTA250" s="119"/>
      <c r="NTB250" s="119"/>
      <c r="NTC250" s="119"/>
      <c r="NTD250" s="119"/>
      <c r="NTE250" s="119"/>
      <c r="NTF250" s="119"/>
      <c r="NTG250" s="119"/>
      <c r="NTH250" s="119"/>
      <c r="NTI250" s="119"/>
      <c r="NTJ250" s="119"/>
      <c r="NTK250" s="119"/>
      <c r="NTL250" s="119"/>
      <c r="NTM250" s="119"/>
      <c r="NTN250" s="119"/>
      <c r="NTO250" s="119"/>
      <c r="NTP250" s="119"/>
      <c r="NTQ250" s="119"/>
      <c r="NTR250" s="119"/>
      <c r="NTS250" s="119"/>
      <c r="NTT250" s="119"/>
      <c r="NTU250" s="119"/>
      <c r="NTV250" s="119"/>
      <c r="NTW250" s="119"/>
      <c r="NTX250" s="119"/>
      <c r="NTY250" s="119"/>
      <c r="NTZ250" s="119"/>
      <c r="NUA250" s="119"/>
      <c r="NUB250" s="119"/>
      <c r="NUC250" s="119"/>
      <c r="NUD250" s="119"/>
      <c r="NUE250" s="119"/>
      <c r="NUF250" s="119"/>
      <c r="NUG250" s="119"/>
      <c r="NUH250" s="119"/>
      <c r="NUI250" s="119"/>
      <c r="NUJ250" s="119"/>
      <c r="NUK250" s="119"/>
      <c r="NUL250" s="119"/>
      <c r="NUM250" s="119"/>
      <c r="NUN250" s="119"/>
      <c r="NUO250" s="119"/>
      <c r="NUP250" s="119"/>
      <c r="NUQ250" s="119"/>
      <c r="NUR250" s="119"/>
      <c r="NUS250" s="119"/>
      <c r="NUT250" s="119"/>
      <c r="NUU250" s="119"/>
      <c r="NUV250" s="119"/>
      <c r="NUW250" s="119"/>
      <c r="NUX250" s="119"/>
      <c r="NUY250" s="119"/>
      <c r="NUZ250" s="119"/>
      <c r="NVA250" s="119"/>
      <c r="NVB250" s="119"/>
      <c r="NVC250" s="119"/>
      <c r="NVD250" s="119"/>
      <c r="NVE250" s="119"/>
      <c r="NVF250" s="119"/>
      <c r="NVG250" s="119"/>
      <c r="NVH250" s="119"/>
      <c r="NVI250" s="119"/>
      <c r="NVJ250" s="119"/>
      <c r="NVK250" s="119"/>
      <c r="NVL250" s="119"/>
      <c r="NVM250" s="119"/>
      <c r="NVN250" s="119"/>
      <c r="NVO250" s="119"/>
      <c r="NVP250" s="119"/>
      <c r="NVQ250" s="119"/>
      <c r="NVR250" s="119"/>
      <c r="NVS250" s="119"/>
      <c r="NVT250" s="119"/>
      <c r="NVU250" s="119"/>
      <c r="NVV250" s="119"/>
      <c r="NVW250" s="119"/>
      <c r="NVX250" s="119"/>
      <c r="NVY250" s="119"/>
      <c r="NVZ250" s="119"/>
      <c r="NWA250" s="119"/>
      <c r="NWB250" s="119"/>
      <c r="NWC250" s="119"/>
      <c r="NWD250" s="119"/>
      <c r="NWE250" s="119"/>
      <c r="NWF250" s="119"/>
      <c r="NWG250" s="119"/>
      <c r="NWH250" s="119"/>
      <c r="NWI250" s="119"/>
      <c r="NWJ250" s="119"/>
      <c r="NWK250" s="119"/>
      <c r="NWL250" s="119"/>
      <c r="NWM250" s="119"/>
      <c r="NWN250" s="119"/>
      <c r="NWO250" s="119"/>
      <c r="NWP250" s="119"/>
      <c r="NWQ250" s="119"/>
      <c r="NWR250" s="119"/>
      <c r="NWS250" s="119"/>
      <c r="NWT250" s="119"/>
      <c r="NWU250" s="119"/>
      <c r="NWV250" s="119"/>
      <c r="NWW250" s="119"/>
      <c r="NWX250" s="119"/>
      <c r="NWY250" s="119"/>
      <c r="NWZ250" s="119"/>
      <c r="NXA250" s="119"/>
      <c r="NXB250" s="119"/>
      <c r="NXC250" s="119"/>
      <c r="NXD250" s="119"/>
      <c r="NXE250" s="119"/>
      <c r="NXF250" s="119"/>
      <c r="NXG250" s="119"/>
      <c r="NXH250" s="119"/>
      <c r="NXI250" s="119"/>
      <c r="NXJ250" s="119"/>
      <c r="NXK250" s="119"/>
      <c r="NXL250" s="119"/>
      <c r="NXM250" s="119"/>
      <c r="NXN250" s="119"/>
      <c r="NXO250" s="119"/>
      <c r="NXP250" s="119"/>
      <c r="NXQ250" s="119"/>
      <c r="NXR250" s="119"/>
      <c r="NXS250" s="119"/>
      <c r="NXT250" s="119"/>
      <c r="NXU250" s="119"/>
      <c r="NXV250" s="119"/>
      <c r="NXW250" s="119"/>
      <c r="NXX250" s="119"/>
      <c r="NXY250" s="119"/>
      <c r="NXZ250" s="119"/>
      <c r="NYA250" s="119"/>
      <c r="NYB250" s="119"/>
      <c r="NYC250" s="119"/>
      <c r="NYD250" s="119"/>
      <c r="NYE250" s="119"/>
      <c r="NYF250" s="119"/>
      <c r="NYG250" s="119"/>
      <c r="NYH250" s="119"/>
      <c r="NYI250" s="119"/>
      <c r="NYJ250" s="119"/>
      <c r="NYK250" s="119"/>
      <c r="NYL250" s="119"/>
      <c r="NYM250" s="119"/>
      <c r="NYN250" s="119"/>
      <c r="NYO250" s="119"/>
      <c r="NYP250" s="119"/>
      <c r="NYQ250" s="119"/>
      <c r="NYR250" s="119"/>
      <c r="NYS250" s="119"/>
      <c r="NYT250" s="119"/>
      <c r="NYU250" s="119"/>
      <c r="NYV250" s="119"/>
      <c r="NYW250" s="119"/>
      <c r="NYX250" s="119"/>
      <c r="NYY250" s="119"/>
      <c r="NYZ250" s="119"/>
      <c r="NZA250" s="119"/>
      <c r="NZB250" s="119"/>
      <c r="NZC250" s="119"/>
      <c r="NZD250" s="119"/>
      <c r="NZE250" s="119"/>
      <c r="NZF250" s="119"/>
      <c r="NZG250" s="119"/>
      <c r="NZH250" s="119"/>
      <c r="NZI250" s="119"/>
      <c r="NZJ250" s="119"/>
      <c r="NZK250" s="119"/>
      <c r="NZL250" s="119"/>
      <c r="NZM250" s="119"/>
      <c r="NZN250" s="119"/>
      <c r="NZO250" s="119"/>
      <c r="NZP250" s="119"/>
      <c r="NZQ250" s="119"/>
      <c r="NZR250" s="119"/>
      <c r="NZS250" s="119"/>
      <c r="NZT250" s="119"/>
      <c r="NZU250" s="119"/>
      <c r="NZV250" s="119"/>
      <c r="NZW250" s="119"/>
      <c r="NZX250" s="119"/>
      <c r="NZY250" s="119"/>
      <c r="NZZ250" s="119"/>
      <c r="OAA250" s="119"/>
      <c r="OAB250" s="119"/>
      <c r="OAC250" s="119"/>
      <c r="OAD250" s="119"/>
      <c r="OAE250" s="119"/>
      <c r="OAF250" s="119"/>
      <c r="OAG250" s="119"/>
      <c r="OAH250" s="119"/>
      <c r="OAI250" s="119"/>
      <c r="OAJ250" s="119"/>
      <c r="OAK250" s="119"/>
      <c r="OAL250" s="119"/>
      <c r="OAM250" s="119"/>
      <c r="OAN250" s="119"/>
      <c r="OAO250" s="119"/>
      <c r="OAP250" s="119"/>
      <c r="OAQ250" s="119"/>
      <c r="OAR250" s="119"/>
      <c r="OAS250" s="119"/>
      <c r="OAT250" s="119"/>
      <c r="OAU250" s="119"/>
      <c r="OAV250" s="119"/>
      <c r="OAW250" s="119"/>
      <c r="OAX250" s="119"/>
      <c r="OAY250" s="119"/>
      <c r="OAZ250" s="119"/>
      <c r="OBA250" s="119"/>
      <c r="OBB250" s="119"/>
      <c r="OBC250" s="119"/>
      <c r="OBD250" s="119"/>
      <c r="OBE250" s="119"/>
      <c r="OBF250" s="119"/>
      <c r="OBG250" s="119"/>
      <c r="OBH250" s="119"/>
      <c r="OBI250" s="119"/>
      <c r="OBJ250" s="119"/>
      <c r="OBK250" s="119"/>
      <c r="OBL250" s="119"/>
      <c r="OBM250" s="119"/>
      <c r="OBN250" s="119"/>
      <c r="OBO250" s="119"/>
      <c r="OBP250" s="119"/>
      <c r="OBQ250" s="119"/>
      <c r="OBR250" s="119"/>
      <c r="OBS250" s="119"/>
      <c r="OBT250" s="119"/>
      <c r="OBU250" s="119"/>
      <c r="OBV250" s="119"/>
      <c r="OBW250" s="119"/>
      <c r="OBX250" s="119"/>
      <c r="OBY250" s="119"/>
      <c r="OBZ250" s="119"/>
      <c r="OCA250" s="119"/>
      <c r="OCB250" s="119"/>
      <c r="OCC250" s="119"/>
      <c r="OCD250" s="119"/>
      <c r="OCE250" s="119"/>
      <c r="OCF250" s="119"/>
      <c r="OCG250" s="119"/>
      <c r="OCH250" s="119"/>
      <c r="OCI250" s="119"/>
      <c r="OCJ250" s="119"/>
      <c r="OCK250" s="119"/>
      <c r="OCL250" s="119"/>
      <c r="OCM250" s="119"/>
      <c r="OCN250" s="119"/>
      <c r="OCO250" s="119"/>
      <c r="OCP250" s="119"/>
      <c r="OCQ250" s="119"/>
      <c r="OCR250" s="119"/>
      <c r="OCS250" s="119"/>
      <c r="OCT250" s="119"/>
      <c r="OCU250" s="119"/>
      <c r="OCV250" s="119"/>
      <c r="OCW250" s="119"/>
      <c r="OCX250" s="119"/>
      <c r="OCY250" s="119"/>
      <c r="OCZ250" s="119"/>
      <c r="ODA250" s="119"/>
      <c r="ODB250" s="119"/>
      <c r="ODC250" s="119"/>
      <c r="ODD250" s="119"/>
      <c r="ODE250" s="119"/>
      <c r="ODF250" s="119"/>
      <c r="ODG250" s="119"/>
      <c r="ODH250" s="119"/>
      <c r="ODI250" s="119"/>
      <c r="ODJ250" s="119"/>
      <c r="ODK250" s="119"/>
      <c r="ODL250" s="119"/>
      <c r="ODM250" s="119"/>
      <c r="ODN250" s="119"/>
      <c r="ODO250" s="119"/>
      <c r="ODP250" s="119"/>
      <c r="ODQ250" s="119"/>
      <c r="ODR250" s="119"/>
      <c r="ODS250" s="119"/>
      <c r="ODT250" s="119"/>
      <c r="ODU250" s="119"/>
      <c r="ODV250" s="119"/>
      <c r="ODW250" s="119"/>
      <c r="ODX250" s="119"/>
      <c r="ODY250" s="119"/>
      <c r="ODZ250" s="119"/>
      <c r="OEA250" s="119"/>
      <c r="OEB250" s="119"/>
      <c r="OEC250" s="119"/>
      <c r="OED250" s="119"/>
      <c r="OEE250" s="119"/>
      <c r="OEF250" s="119"/>
      <c r="OEG250" s="119"/>
      <c r="OEH250" s="119"/>
      <c r="OEI250" s="119"/>
      <c r="OEJ250" s="119"/>
      <c r="OEK250" s="119"/>
      <c r="OEL250" s="119"/>
      <c r="OEM250" s="119"/>
      <c r="OEN250" s="119"/>
      <c r="OEO250" s="119"/>
      <c r="OEP250" s="119"/>
      <c r="OEQ250" s="119"/>
      <c r="OER250" s="119"/>
      <c r="OES250" s="119"/>
      <c r="OET250" s="119"/>
      <c r="OEU250" s="119"/>
      <c r="OEV250" s="119"/>
      <c r="OEW250" s="119"/>
      <c r="OEX250" s="119"/>
      <c r="OEY250" s="119"/>
      <c r="OEZ250" s="119"/>
      <c r="OFA250" s="119"/>
      <c r="OFB250" s="119"/>
      <c r="OFC250" s="119"/>
      <c r="OFD250" s="119"/>
      <c r="OFE250" s="119"/>
      <c r="OFF250" s="119"/>
      <c r="OFG250" s="119"/>
      <c r="OFH250" s="119"/>
      <c r="OFI250" s="119"/>
      <c r="OFJ250" s="119"/>
      <c r="OFK250" s="119"/>
      <c r="OFL250" s="119"/>
      <c r="OFM250" s="119"/>
      <c r="OFN250" s="119"/>
      <c r="OFO250" s="119"/>
      <c r="OFP250" s="119"/>
      <c r="OFQ250" s="119"/>
      <c r="OFR250" s="119"/>
      <c r="OFS250" s="119"/>
      <c r="OFT250" s="119"/>
      <c r="OFU250" s="119"/>
      <c r="OFV250" s="119"/>
      <c r="OFW250" s="119"/>
      <c r="OFX250" s="119"/>
      <c r="OFY250" s="119"/>
      <c r="OFZ250" s="119"/>
      <c r="OGA250" s="119"/>
      <c r="OGB250" s="119"/>
      <c r="OGC250" s="119"/>
      <c r="OGD250" s="119"/>
      <c r="OGE250" s="119"/>
      <c r="OGF250" s="119"/>
      <c r="OGG250" s="119"/>
      <c r="OGH250" s="119"/>
      <c r="OGI250" s="119"/>
      <c r="OGJ250" s="119"/>
      <c r="OGK250" s="119"/>
      <c r="OGL250" s="119"/>
      <c r="OGM250" s="119"/>
      <c r="OGN250" s="119"/>
      <c r="OGO250" s="119"/>
      <c r="OGP250" s="119"/>
      <c r="OGQ250" s="119"/>
      <c r="OGR250" s="119"/>
      <c r="OGS250" s="119"/>
      <c r="OGT250" s="119"/>
      <c r="OGU250" s="119"/>
      <c r="OGV250" s="119"/>
      <c r="OGW250" s="119"/>
      <c r="OGX250" s="119"/>
      <c r="OGY250" s="119"/>
      <c r="OGZ250" s="119"/>
      <c r="OHA250" s="119"/>
      <c r="OHB250" s="119"/>
      <c r="OHC250" s="119"/>
      <c r="OHD250" s="119"/>
      <c r="OHE250" s="119"/>
      <c r="OHF250" s="119"/>
      <c r="OHG250" s="119"/>
      <c r="OHH250" s="119"/>
      <c r="OHI250" s="119"/>
      <c r="OHJ250" s="119"/>
      <c r="OHK250" s="119"/>
      <c r="OHL250" s="119"/>
      <c r="OHM250" s="119"/>
      <c r="OHN250" s="119"/>
      <c r="OHO250" s="119"/>
      <c r="OHP250" s="119"/>
      <c r="OHQ250" s="119"/>
      <c r="OHR250" s="119"/>
      <c r="OHS250" s="119"/>
      <c r="OHT250" s="119"/>
      <c r="OHU250" s="119"/>
      <c r="OHV250" s="119"/>
      <c r="OHW250" s="119"/>
      <c r="OHX250" s="119"/>
      <c r="OHY250" s="119"/>
      <c r="OHZ250" s="119"/>
      <c r="OIA250" s="119"/>
      <c r="OIB250" s="119"/>
      <c r="OIC250" s="119"/>
      <c r="OID250" s="119"/>
      <c r="OIE250" s="119"/>
      <c r="OIF250" s="119"/>
      <c r="OIG250" s="119"/>
      <c r="OIH250" s="119"/>
      <c r="OII250" s="119"/>
      <c r="OIJ250" s="119"/>
      <c r="OIK250" s="119"/>
      <c r="OIL250" s="119"/>
      <c r="OIM250" s="119"/>
      <c r="OIN250" s="119"/>
      <c r="OIO250" s="119"/>
      <c r="OIP250" s="119"/>
      <c r="OIQ250" s="119"/>
      <c r="OIR250" s="119"/>
      <c r="OIS250" s="119"/>
      <c r="OIT250" s="119"/>
      <c r="OIU250" s="119"/>
      <c r="OIV250" s="119"/>
      <c r="OIW250" s="119"/>
      <c r="OIX250" s="119"/>
      <c r="OIY250" s="119"/>
      <c r="OIZ250" s="119"/>
      <c r="OJA250" s="119"/>
      <c r="OJB250" s="119"/>
      <c r="OJC250" s="119"/>
      <c r="OJD250" s="119"/>
      <c r="OJE250" s="119"/>
      <c r="OJF250" s="119"/>
      <c r="OJG250" s="119"/>
      <c r="OJH250" s="119"/>
      <c r="OJI250" s="119"/>
      <c r="OJJ250" s="119"/>
      <c r="OJK250" s="119"/>
      <c r="OJL250" s="119"/>
      <c r="OJM250" s="119"/>
      <c r="OJN250" s="119"/>
      <c r="OJO250" s="119"/>
      <c r="OJP250" s="119"/>
      <c r="OJQ250" s="119"/>
      <c r="OJR250" s="119"/>
      <c r="OJS250" s="119"/>
      <c r="OJT250" s="119"/>
      <c r="OJU250" s="119"/>
      <c r="OJV250" s="119"/>
      <c r="OJW250" s="119"/>
      <c r="OJX250" s="119"/>
      <c r="OJY250" s="119"/>
      <c r="OJZ250" s="119"/>
      <c r="OKA250" s="119"/>
      <c r="OKB250" s="119"/>
      <c r="OKC250" s="119"/>
      <c r="OKD250" s="119"/>
      <c r="OKE250" s="119"/>
      <c r="OKF250" s="119"/>
      <c r="OKG250" s="119"/>
      <c r="OKH250" s="119"/>
      <c r="OKI250" s="119"/>
      <c r="OKJ250" s="119"/>
      <c r="OKK250" s="119"/>
      <c r="OKL250" s="119"/>
      <c r="OKM250" s="119"/>
      <c r="OKN250" s="119"/>
      <c r="OKO250" s="119"/>
      <c r="OKP250" s="119"/>
      <c r="OKQ250" s="119"/>
      <c r="OKR250" s="119"/>
      <c r="OKS250" s="119"/>
      <c r="OKT250" s="119"/>
      <c r="OKU250" s="119"/>
      <c r="OKV250" s="119"/>
      <c r="OKW250" s="119"/>
      <c r="OKX250" s="119"/>
      <c r="OKY250" s="119"/>
      <c r="OKZ250" s="119"/>
      <c r="OLA250" s="119"/>
      <c r="OLB250" s="119"/>
      <c r="OLC250" s="119"/>
      <c r="OLD250" s="119"/>
      <c r="OLE250" s="119"/>
      <c r="OLF250" s="119"/>
      <c r="OLG250" s="119"/>
      <c r="OLH250" s="119"/>
      <c r="OLI250" s="119"/>
      <c r="OLJ250" s="119"/>
      <c r="OLK250" s="119"/>
      <c r="OLL250" s="119"/>
      <c r="OLM250" s="119"/>
      <c r="OLN250" s="119"/>
      <c r="OLO250" s="119"/>
      <c r="OLP250" s="119"/>
      <c r="OLQ250" s="119"/>
      <c r="OLR250" s="119"/>
      <c r="OLS250" s="119"/>
      <c r="OLT250" s="119"/>
      <c r="OLU250" s="119"/>
      <c r="OLV250" s="119"/>
      <c r="OLW250" s="119"/>
      <c r="OLX250" s="119"/>
      <c r="OLY250" s="119"/>
      <c r="OLZ250" s="119"/>
      <c r="OMA250" s="119"/>
      <c r="OMB250" s="119"/>
      <c r="OMC250" s="119"/>
      <c r="OMD250" s="119"/>
      <c r="OME250" s="119"/>
      <c r="OMF250" s="119"/>
      <c r="OMG250" s="119"/>
      <c r="OMH250" s="119"/>
      <c r="OMI250" s="119"/>
      <c r="OMJ250" s="119"/>
      <c r="OMK250" s="119"/>
      <c r="OML250" s="119"/>
      <c r="OMM250" s="119"/>
      <c r="OMN250" s="119"/>
      <c r="OMO250" s="119"/>
      <c r="OMP250" s="119"/>
      <c r="OMQ250" s="119"/>
      <c r="OMR250" s="119"/>
      <c r="OMS250" s="119"/>
      <c r="OMT250" s="119"/>
      <c r="OMU250" s="119"/>
      <c r="OMV250" s="119"/>
      <c r="OMW250" s="119"/>
      <c r="OMX250" s="119"/>
      <c r="OMY250" s="119"/>
      <c r="OMZ250" s="119"/>
      <c r="ONA250" s="119"/>
      <c r="ONB250" s="119"/>
      <c r="ONC250" s="119"/>
      <c r="OND250" s="119"/>
      <c r="ONE250" s="119"/>
      <c r="ONF250" s="119"/>
      <c r="ONG250" s="119"/>
      <c r="ONH250" s="119"/>
      <c r="ONI250" s="119"/>
      <c r="ONJ250" s="119"/>
      <c r="ONK250" s="119"/>
      <c r="ONL250" s="119"/>
      <c r="ONM250" s="119"/>
      <c r="ONN250" s="119"/>
      <c r="ONO250" s="119"/>
      <c r="ONP250" s="119"/>
      <c r="ONQ250" s="119"/>
      <c r="ONR250" s="119"/>
      <c r="ONS250" s="119"/>
      <c r="ONT250" s="119"/>
      <c r="ONU250" s="119"/>
      <c r="ONV250" s="119"/>
      <c r="ONW250" s="119"/>
      <c r="ONX250" s="119"/>
      <c r="ONY250" s="119"/>
      <c r="ONZ250" s="119"/>
      <c r="OOA250" s="119"/>
      <c r="OOB250" s="119"/>
      <c r="OOC250" s="119"/>
      <c r="OOD250" s="119"/>
      <c r="OOE250" s="119"/>
      <c r="OOF250" s="119"/>
      <c r="OOG250" s="119"/>
      <c r="OOH250" s="119"/>
      <c r="OOI250" s="119"/>
      <c r="OOJ250" s="119"/>
      <c r="OOK250" s="119"/>
      <c r="OOL250" s="119"/>
      <c r="OOM250" s="119"/>
      <c r="OON250" s="119"/>
      <c r="OOO250" s="119"/>
      <c r="OOP250" s="119"/>
      <c r="OOQ250" s="119"/>
      <c r="OOR250" s="119"/>
      <c r="OOS250" s="119"/>
      <c r="OOT250" s="119"/>
      <c r="OOU250" s="119"/>
      <c r="OOV250" s="119"/>
      <c r="OOW250" s="119"/>
      <c r="OOX250" s="119"/>
      <c r="OOY250" s="119"/>
      <c r="OOZ250" s="119"/>
      <c r="OPA250" s="119"/>
      <c r="OPB250" s="119"/>
      <c r="OPC250" s="119"/>
      <c r="OPD250" s="119"/>
      <c r="OPE250" s="119"/>
      <c r="OPF250" s="119"/>
      <c r="OPG250" s="119"/>
      <c r="OPH250" s="119"/>
      <c r="OPI250" s="119"/>
      <c r="OPJ250" s="119"/>
      <c r="OPK250" s="119"/>
      <c r="OPL250" s="119"/>
      <c r="OPM250" s="119"/>
      <c r="OPN250" s="119"/>
      <c r="OPO250" s="119"/>
      <c r="OPP250" s="119"/>
      <c r="OPQ250" s="119"/>
      <c r="OPR250" s="119"/>
      <c r="OPS250" s="119"/>
      <c r="OPT250" s="119"/>
      <c r="OPU250" s="119"/>
      <c r="OPV250" s="119"/>
      <c r="OPW250" s="119"/>
      <c r="OPX250" s="119"/>
      <c r="OPY250" s="119"/>
      <c r="OPZ250" s="119"/>
      <c r="OQA250" s="119"/>
      <c r="OQB250" s="119"/>
      <c r="OQC250" s="119"/>
      <c r="OQD250" s="119"/>
      <c r="OQE250" s="119"/>
      <c r="OQF250" s="119"/>
      <c r="OQG250" s="119"/>
      <c r="OQH250" s="119"/>
      <c r="OQI250" s="119"/>
      <c r="OQJ250" s="119"/>
    </row>
    <row r="251" spans="1:64 6929:7463 9892:10592" s="117" customFormat="1" ht="40.200000000000003" customHeight="1" x14ac:dyDescent="0.25">
      <c r="A251" s="271">
        <v>241</v>
      </c>
      <c r="B251" s="303" t="s">
        <v>1886</v>
      </c>
      <c r="C251" s="111" t="s">
        <v>475</v>
      </c>
      <c r="D251" s="111" t="s">
        <v>476</v>
      </c>
      <c r="E251" s="113" t="s">
        <v>1151</v>
      </c>
      <c r="F251" s="113" t="s">
        <v>1152</v>
      </c>
      <c r="G251" s="113" t="s">
        <v>1153</v>
      </c>
      <c r="H251" s="113" t="s">
        <v>724</v>
      </c>
      <c r="I251" s="113" t="s">
        <v>916</v>
      </c>
      <c r="J251" s="113" t="s">
        <v>1160</v>
      </c>
      <c r="K251" s="113" t="s">
        <v>135</v>
      </c>
      <c r="L251" s="114" t="s">
        <v>624</v>
      </c>
      <c r="M251" s="113" t="s">
        <v>625</v>
      </c>
      <c r="N251" s="113" t="s">
        <v>490</v>
      </c>
      <c r="O251" s="114" t="s">
        <v>620</v>
      </c>
      <c r="P251" s="113" t="s">
        <v>511</v>
      </c>
      <c r="Q251" s="111">
        <v>2</v>
      </c>
      <c r="R251" s="111">
        <v>3</v>
      </c>
      <c r="S251" s="188">
        <f t="shared" si="24"/>
        <v>6</v>
      </c>
      <c r="T251" s="188" t="str">
        <f t="shared" si="26"/>
        <v>Medio</v>
      </c>
      <c r="U251" s="111">
        <v>60</v>
      </c>
      <c r="V251" s="188">
        <f t="shared" si="17"/>
        <v>360</v>
      </c>
      <c r="W251" s="188" t="str">
        <f t="shared" si="25"/>
        <v>II</v>
      </c>
      <c r="X251" s="188" t="str">
        <f t="shared" si="18"/>
        <v>No Aceptable o Aceptable con controles</v>
      </c>
      <c r="Y251" s="111">
        <v>1</v>
      </c>
      <c r="Z251" s="111" t="s">
        <v>621</v>
      </c>
      <c r="AA251" s="111" t="s">
        <v>500</v>
      </c>
      <c r="AB251" s="115"/>
      <c r="AC251" s="111" t="s">
        <v>497</v>
      </c>
      <c r="AD251" s="111" t="s">
        <v>497</v>
      </c>
      <c r="AE251" s="111" t="s">
        <v>1161</v>
      </c>
      <c r="AF251" s="304" t="s">
        <v>1162</v>
      </c>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JFM251" s="118"/>
      <c r="JFN251" s="118"/>
      <c r="JFO251" s="118"/>
      <c r="JFP251" s="118"/>
      <c r="JFQ251" s="118"/>
      <c r="JFR251" s="118"/>
      <c r="JFS251" s="118"/>
      <c r="JFT251" s="118"/>
      <c r="JFU251" s="118"/>
      <c r="JFV251" s="118"/>
      <c r="JFW251" s="118"/>
      <c r="JFX251" s="118"/>
      <c r="JFY251" s="118"/>
      <c r="JFZ251" s="118"/>
      <c r="JGA251" s="118"/>
      <c r="JGB251" s="118"/>
      <c r="JGC251" s="118"/>
      <c r="JGD251" s="118"/>
      <c r="JGE251" s="118"/>
      <c r="JGF251" s="118"/>
      <c r="JGG251" s="118"/>
      <c r="JGH251" s="118"/>
      <c r="JGI251" s="118"/>
      <c r="JGJ251" s="118"/>
      <c r="JGK251" s="118"/>
      <c r="JGL251" s="118"/>
      <c r="JGM251" s="118"/>
      <c r="JGN251" s="118"/>
      <c r="JGO251" s="118"/>
      <c r="JGP251" s="118"/>
      <c r="JGQ251" s="118"/>
      <c r="JGR251" s="118"/>
      <c r="JGS251" s="118"/>
      <c r="JGT251" s="118"/>
      <c r="JGU251" s="118"/>
      <c r="JGV251" s="118"/>
      <c r="JGW251" s="118"/>
      <c r="JGX251" s="118"/>
      <c r="JGY251" s="118"/>
      <c r="JGZ251" s="118"/>
      <c r="JHA251" s="118"/>
      <c r="JHB251" s="118"/>
      <c r="JHC251" s="118"/>
      <c r="JHD251" s="118"/>
      <c r="JHE251" s="118"/>
      <c r="JHF251" s="118"/>
      <c r="JHG251" s="118"/>
      <c r="JHH251" s="118"/>
      <c r="JHI251" s="118"/>
      <c r="JHJ251" s="118"/>
      <c r="JHK251" s="118"/>
      <c r="JHL251" s="118"/>
      <c r="JHM251" s="118"/>
      <c r="JHN251" s="118"/>
      <c r="JHO251" s="118"/>
      <c r="JHP251" s="118"/>
      <c r="JHQ251" s="118"/>
      <c r="JHR251" s="118"/>
      <c r="JHS251" s="118"/>
      <c r="JHT251" s="118"/>
      <c r="JHU251" s="118"/>
      <c r="JHV251" s="118"/>
      <c r="JHW251" s="118"/>
      <c r="JHX251" s="118"/>
      <c r="JHY251" s="118"/>
      <c r="JHZ251" s="118"/>
      <c r="JIA251" s="118"/>
      <c r="JIB251" s="118"/>
      <c r="JIC251" s="118"/>
      <c r="JID251" s="118"/>
      <c r="JIE251" s="118"/>
      <c r="JIF251" s="118"/>
      <c r="JIG251" s="118"/>
      <c r="JIH251" s="118"/>
      <c r="JII251" s="118"/>
      <c r="JIJ251" s="118"/>
      <c r="JIK251" s="118"/>
      <c r="JIL251" s="118"/>
      <c r="JIM251" s="118"/>
      <c r="JIN251" s="118"/>
      <c r="JIO251" s="118"/>
      <c r="JIP251" s="118"/>
      <c r="JIQ251" s="118"/>
      <c r="JIR251" s="118"/>
      <c r="JIS251" s="118"/>
      <c r="JIT251" s="118"/>
      <c r="JIU251" s="118"/>
      <c r="JIV251" s="118"/>
      <c r="JIW251" s="118"/>
      <c r="JIX251" s="118"/>
      <c r="JIY251" s="118"/>
      <c r="JIZ251" s="118"/>
      <c r="JJA251" s="118"/>
      <c r="JJB251" s="118"/>
      <c r="JJC251" s="118"/>
      <c r="JJD251" s="118"/>
      <c r="JJE251" s="118"/>
      <c r="JJF251" s="118"/>
      <c r="JJG251" s="118"/>
      <c r="JJH251" s="118"/>
      <c r="JJI251" s="118"/>
      <c r="JJJ251" s="118"/>
      <c r="JJK251" s="118"/>
      <c r="JJL251" s="118"/>
      <c r="JJM251" s="118"/>
      <c r="JJN251" s="118"/>
      <c r="JJO251" s="118"/>
      <c r="JJP251" s="118"/>
      <c r="JJQ251" s="118"/>
      <c r="JJR251" s="118"/>
      <c r="JJS251" s="118"/>
      <c r="JJT251" s="118"/>
      <c r="JJU251" s="118"/>
      <c r="JJV251" s="118"/>
      <c r="JJW251" s="118"/>
      <c r="JJX251" s="118"/>
      <c r="JJY251" s="118"/>
      <c r="JJZ251" s="118"/>
      <c r="JKA251" s="118"/>
      <c r="JKB251" s="118"/>
      <c r="JKC251" s="118"/>
      <c r="JKD251" s="118"/>
      <c r="JKE251" s="118"/>
      <c r="JKF251" s="118"/>
      <c r="JKG251" s="118"/>
      <c r="JKH251" s="118"/>
      <c r="JKI251" s="118"/>
      <c r="JKJ251" s="118"/>
      <c r="JKK251" s="118"/>
      <c r="JKL251" s="118"/>
      <c r="JKM251" s="118"/>
      <c r="JKN251" s="118"/>
      <c r="JKO251" s="118"/>
      <c r="JKP251" s="118"/>
      <c r="JKQ251" s="118"/>
      <c r="JKR251" s="118"/>
      <c r="JKS251" s="118"/>
      <c r="JKT251" s="118"/>
      <c r="JKU251" s="118"/>
      <c r="JKV251" s="118"/>
      <c r="JKW251" s="118"/>
      <c r="JKX251" s="118"/>
      <c r="JKY251" s="118"/>
      <c r="JKZ251" s="118"/>
      <c r="JLA251" s="118"/>
      <c r="JLB251" s="118"/>
      <c r="JLC251" s="118"/>
      <c r="JLD251" s="118"/>
      <c r="JLE251" s="118"/>
      <c r="JLF251" s="118"/>
      <c r="JLG251" s="118"/>
      <c r="JLH251" s="118"/>
      <c r="JLI251" s="118"/>
      <c r="JLJ251" s="118"/>
      <c r="JLK251" s="118"/>
      <c r="JLL251" s="118"/>
      <c r="JLM251" s="118"/>
      <c r="JLN251" s="118"/>
      <c r="JLO251" s="118"/>
      <c r="JLP251" s="118"/>
      <c r="JLQ251" s="118"/>
      <c r="JLR251" s="118"/>
      <c r="JLS251" s="118"/>
      <c r="JLT251" s="118"/>
      <c r="JLU251" s="118"/>
      <c r="JLV251" s="118"/>
      <c r="JLW251" s="118"/>
      <c r="JLX251" s="118"/>
      <c r="JLY251" s="118"/>
      <c r="JLZ251" s="118"/>
      <c r="JMA251" s="118"/>
      <c r="JMB251" s="118"/>
      <c r="JMC251" s="118"/>
      <c r="JMD251" s="118"/>
      <c r="JME251" s="118"/>
      <c r="JMF251" s="118"/>
      <c r="JMG251" s="118"/>
      <c r="JMH251" s="118"/>
      <c r="JMI251" s="118"/>
      <c r="JMJ251" s="118"/>
      <c r="JMK251" s="118"/>
      <c r="JML251" s="118"/>
      <c r="JMM251" s="118"/>
      <c r="JMN251" s="118"/>
      <c r="JMO251" s="118"/>
      <c r="JMP251" s="118"/>
      <c r="JMQ251" s="118"/>
      <c r="JMR251" s="118"/>
      <c r="JMS251" s="118"/>
      <c r="JMT251" s="118"/>
      <c r="JMU251" s="118"/>
      <c r="JMV251" s="118"/>
      <c r="JMW251" s="118"/>
      <c r="JMX251" s="118"/>
      <c r="JMY251" s="118"/>
      <c r="JMZ251" s="118"/>
      <c r="JNA251" s="118"/>
      <c r="JNB251" s="118"/>
      <c r="JNC251" s="118"/>
      <c r="JND251" s="118"/>
      <c r="JNE251" s="118"/>
      <c r="JNF251" s="118"/>
      <c r="JNG251" s="118"/>
      <c r="JNH251" s="118"/>
      <c r="JNI251" s="118"/>
      <c r="JNJ251" s="118"/>
      <c r="JNK251" s="118"/>
      <c r="JNL251" s="118"/>
      <c r="JNM251" s="118"/>
      <c r="JNN251" s="118"/>
      <c r="JNO251" s="118"/>
      <c r="JNP251" s="118"/>
      <c r="JNQ251" s="118"/>
      <c r="JNR251" s="118"/>
      <c r="JNS251" s="118"/>
      <c r="JNT251" s="118"/>
      <c r="JNU251" s="118"/>
      <c r="JNV251" s="118"/>
      <c r="JNW251" s="118"/>
      <c r="JNX251" s="118"/>
      <c r="JNY251" s="118"/>
      <c r="JNZ251" s="118"/>
      <c r="JOA251" s="118"/>
      <c r="JOB251" s="118"/>
      <c r="JOC251" s="118"/>
      <c r="JOD251" s="118"/>
      <c r="JOE251" s="118"/>
      <c r="JOF251" s="118"/>
      <c r="JOG251" s="118"/>
      <c r="JOH251" s="118"/>
      <c r="JOI251" s="118"/>
      <c r="JOJ251" s="118"/>
      <c r="JOK251" s="118"/>
      <c r="JOL251" s="118"/>
      <c r="JOM251" s="118"/>
      <c r="JON251" s="118"/>
      <c r="JOO251" s="118"/>
      <c r="JOP251" s="118"/>
      <c r="JOQ251" s="118"/>
      <c r="JOR251" s="118"/>
      <c r="JOS251" s="118"/>
      <c r="JOT251" s="118"/>
      <c r="JOU251" s="118"/>
      <c r="JOV251" s="118"/>
      <c r="JOW251" s="118"/>
      <c r="JOX251" s="118"/>
      <c r="JOY251" s="118"/>
      <c r="JOZ251" s="118"/>
      <c r="JPA251" s="118"/>
      <c r="JPB251" s="118"/>
      <c r="JPC251" s="118"/>
      <c r="JPD251" s="118"/>
      <c r="JPE251" s="118"/>
      <c r="JPF251" s="118"/>
      <c r="JPG251" s="118"/>
      <c r="JPH251" s="118"/>
      <c r="JPI251" s="118"/>
      <c r="JPJ251" s="118"/>
      <c r="JPK251" s="118"/>
      <c r="JPL251" s="118"/>
      <c r="JPM251" s="118"/>
      <c r="JPN251" s="118"/>
      <c r="JPO251" s="118"/>
      <c r="JPP251" s="118"/>
      <c r="JPQ251" s="118"/>
      <c r="JPR251" s="118"/>
      <c r="JPS251" s="118"/>
      <c r="JPT251" s="118"/>
      <c r="JPU251" s="118"/>
      <c r="JPV251" s="118"/>
      <c r="JPW251" s="118"/>
      <c r="JPX251" s="118"/>
      <c r="JPY251" s="118"/>
      <c r="JPZ251" s="118"/>
      <c r="JQA251" s="118"/>
      <c r="JQB251" s="118"/>
      <c r="JQC251" s="118"/>
      <c r="JQD251" s="118"/>
      <c r="JQE251" s="118"/>
      <c r="JQF251" s="118"/>
      <c r="JQG251" s="118"/>
      <c r="JQH251" s="118"/>
      <c r="JQI251" s="118"/>
      <c r="JQJ251" s="118"/>
      <c r="JQK251" s="118"/>
      <c r="JQL251" s="118"/>
      <c r="JQM251" s="118"/>
      <c r="JQN251" s="118"/>
      <c r="JQO251" s="118"/>
      <c r="JQP251" s="118"/>
      <c r="JQQ251" s="118"/>
      <c r="JQR251" s="118"/>
      <c r="JQS251" s="118"/>
      <c r="JQT251" s="118"/>
      <c r="JQU251" s="118"/>
      <c r="JQV251" s="118"/>
      <c r="JQW251" s="118"/>
      <c r="JQX251" s="118"/>
      <c r="JQY251" s="118"/>
      <c r="JQZ251" s="118"/>
      <c r="JRA251" s="118"/>
      <c r="JRB251" s="118"/>
      <c r="JRC251" s="118"/>
      <c r="JRD251" s="118"/>
      <c r="JRE251" s="118"/>
      <c r="JRF251" s="118"/>
      <c r="JRG251" s="118"/>
      <c r="JRH251" s="118"/>
      <c r="JRI251" s="118"/>
      <c r="JRJ251" s="118"/>
      <c r="JRK251" s="118"/>
      <c r="JRL251" s="118"/>
      <c r="JRM251" s="118"/>
      <c r="JRN251" s="118"/>
      <c r="JRO251" s="118"/>
      <c r="JRP251" s="118"/>
      <c r="JRQ251" s="118"/>
      <c r="JRR251" s="118"/>
      <c r="JRS251" s="118"/>
      <c r="JRT251" s="118"/>
      <c r="JRU251" s="118"/>
      <c r="JRV251" s="118"/>
      <c r="JRW251" s="118"/>
      <c r="JRX251" s="118"/>
      <c r="JRY251" s="118"/>
      <c r="JRZ251" s="118"/>
      <c r="JSA251" s="118"/>
      <c r="JSB251" s="118"/>
      <c r="JSC251" s="118"/>
      <c r="JSD251" s="118"/>
      <c r="JSE251" s="118"/>
      <c r="JSF251" s="118"/>
      <c r="JSG251" s="118"/>
      <c r="JSH251" s="118"/>
      <c r="JSI251" s="118"/>
      <c r="JSJ251" s="118"/>
      <c r="JSK251" s="118"/>
      <c r="JSL251" s="118"/>
      <c r="JSM251" s="118"/>
      <c r="JSN251" s="118"/>
      <c r="JSO251" s="118"/>
      <c r="JSP251" s="118"/>
      <c r="JSQ251" s="118"/>
      <c r="JSR251" s="118"/>
      <c r="JSS251" s="118"/>
      <c r="JST251" s="118"/>
      <c r="JSU251" s="118"/>
      <c r="JSV251" s="118"/>
      <c r="JSW251" s="118"/>
      <c r="JSX251" s="118"/>
      <c r="JSY251" s="118"/>
      <c r="JSZ251" s="118"/>
      <c r="JTA251" s="118"/>
      <c r="JTB251" s="118"/>
      <c r="JTC251" s="118"/>
      <c r="JTD251" s="118"/>
      <c r="JTE251" s="118"/>
      <c r="JTF251" s="118"/>
      <c r="JTG251" s="118"/>
      <c r="JTH251" s="118"/>
      <c r="JTI251" s="118"/>
      <c r="JTJ251" s="118"/>
      <c r="JTK251" s="118"/>
      <c r="JTL251" s="118"/>
      <c r="JTM251" s="118"/>
      <c r="JTN251" s="118"/>
      <c r="JTO251" s="118"/>
      <c r="JTP251" s="118"/>
      <c r="JTQ251" s="118"/>
      <c r="JTR251" s="118"/>
      <c r="JTS251" s="118"/>
      <c r="JTT251" s="118"/>
      <c r="JTU251" s="118"/>
      <c r="JTV251" s="118"/>
      <c r="JTW251" s="118"/>
      <c r="JTX251" s="118"/>
      <c r="JTY251" s="118"/>
      <c r="JTZ251" s="118"/>
      <c r="JUA251" s="118"/>
      <c r="JUB251" s="118"/>
      <c r="JUC251" s="118"/>
      <c r="JUD251" s="118"/>
      <c r="JUE251" s="118"/>
      <c r="JUF251" s="118"/>
      <c r="JUG251" s="118"/>
      <c r="JUH251" s="118"/>
      <c r="JUI251" s="118"/>
      <c r="JUJ251" s="118"/>
      <c r="JUK251" s="118"/>
      <c r="JUL251" s="118"/>
      <c r="JUM251" s="118"/>
      <c r="JUN251" s="118"/>
      <c r="JUO251" s="118"/>
      <c r="JUP251" s="118"/>
      <c r="JUQ251" s="118"/>
      <c r="JUR251" s="118"/>
      <c r="JUS251" s="118"/>
      <c r="JUT251" s="118"/>
      <c r="JUU251" s="118"/>
      <c r="JUV251" s="118"/>
      <c r="JUW251" s="118"/>
      <c r="JUX251" s="118"/>
      <c r="JUY251" s="118"/>
      <c r="JUZ251" s="118"/>
      <c r="JVA251" s="118"/>
      <c r="JVB251" s="118"/>
      <c r="JVC251" s="118"/>
      <c r="JVD251" s="118"/>
      <c r="JVE251" s="118"/>
      <c r="JVF251" s="118"/>
      <c r="JVG251" s="118"/>
      <c r="JVH251" s="118"/>
      <c r="JVI251" s="118"/>
      <c r="JVJ251" s="118"/>
      <c r="JVK251" s="118"/>
      <c r="JVL251" s="118"/>
      <c r="JVM251" s="118"/>
      <c r="JVN251" s="118"/>
      <c r="JVO251" s="118"/>
      <c r="JVP251" s="118"/>
      <c r="JVQ251" s="118"/>
      <c r="JVR251" s="118"/>
      <c r="JVS251" s="118"/>
      <c r="JVT251" s="118"/>
      <c r="JVU251" s="118"/>
      <c r="JVV251" s="118"/>
      <c r="JVW251" s="118"/>
      <c r="JVX251" s="118"/>
      <c r="JVY251" s="118"/>
      <c r="JVZ251" s="118"/>
      <c r="JWA251" s="118"/>
      <c r="JWB251" s="118"/>
      <c r="JWC251" s="118"/>
      <c r="JWD251" s="118"/>
      <c r="JWE251" s="118"/>
      <c r="JWF251" s="118"/>
      <c r="JWG251" s="118"/>
      <c r="JWH251" s="118"/>
      <c r="JWI251" s="118"/>
      <c r="JWJ251" s="118"/>
      <c r="JWK251" s="118"/>
      <c r="JWL251" s="118"/>
      <c r="JWM251" s="118"/>
      <c r="JWN251" s="118"/>
      <c r="JWO251" s="118"/>
      <c r="JWP251" s="118"/>
      <c r="JWQ251" s="118"/>
      <c r="JWR251" s="118"/>
      <c r="JWS251" s="118"/>
      <c r="JWT251" s="118"/>
      <c r="JWU251" s="118"/>
      <c r="JWV251" s="118"/>
      <c r="JWW251" s="118"/>
      <c r="JWX251" s="118"/>
      <c r="JWY251" s="118"/>
      <c r="JWZ251" s="118"/>
      <c r="JXA251" s="118"/>
      <c r="JXB251" s="118"/>
      <c r="JXC251" s="118"/>
      <c r="JXD251" s="118"/>
      <c r="JXE251" s="118"/>
      <c r="JXF251" s="118"/>
      <c r="JXG251" s="118"/>
      <c r="JXH251" s="118"/>
      <c r="JXI251" s="118"/>
      <c r="JXJ251" s="118"/>
      <c r="JXK251" s="118"/>
      <c r="JXL251" s="118"/>
      <c r="JXM251" s="118"/>
      <c r="JXN251" s="118"/>
      <c r="JXO251" s="118"/>
      <c r="JXP251" s="118"/>
      <c r="JXQ251" s="118"/>
      <c r="JXR251" s="118"/>
      <c r="JXS251" s="118"/>
      <c r="JXT251" s="118"/>
      <c r="JXU251" s="118"/>
      <c r="JXV251" s="118"/>
      <c r="JXW251" s="118"/>
      <c r="JXX251" s="118"/>
      <c r="JXY251" s="118"/>
      <c r="JXZ251" s="118"/>
      <c r="JYA251" s="118"/>
      <c r="JYB251" s="118"/>
      <c r="JYC251" s="118"/>
      <c r="JYD251" s="118"/>
      <c r="JYE251" s="118"/>
      <c r="JYF251" s="118"/>
      <c r="JYG251" s="118"/>
      <c r="JYH251" s="118"/>
      <c r="JYI251" s="118"/>
      <c r="JYJ251" s="118"/>
      <c r="JYK251" s="118"/>
      <c r="JYL251" s="118"/>
      <c r="JYM251" s="118"/>
      <c r="JYN251" s="118"/>
      <c r="JYO251" s="118"/>
      <c r="JYP251" s="118"/>
      <c r="JYQ251" s="118"/>
      <c r="JYR251" s="118"/>
      <c r="JYS251" s="118"/>
      <c r="JYT251" s="118"/>
      <c r="JYU251" s="118"/>
      <c r="JYV251" s="118"/>
      <c r="JYW251" s="118"/>
      <c r="JYX251" s="118"/>
      <c r="JYY251" s="118"/>
      <c r="JYZ251" s="118"/>
      <c r="JZA251" s="118"/>
      <c r="JZB251" s="118"/>
      <c r="JZC251" s="118"/>
      <c r="JZD251" s="118"/>
      <c r="JZE251" s="118"/>
      <c r="JZF251" s="118"/>
      <c r="JZG251" s="118"/>
      <c r="JZH251" s="118"/>
      <c r="JZI251" s="118"/>
      <c r="JZJ251" s="118"/>
      <c r="JZK251" s="118"/>
      <c r="JZL251" s="118"/>
      <c r="JZM251" s="118"/>
      <c r="JZN251" s="118"/>
      <c r="JZO251" s="118"/>
      <c r="JZP251" s="118"/>
      <c r="JZQ251" s="118"/>
      <c r="JZR251" s="118"/>
      <c r="JZS251" s="118"/>
      <c r="JZT251" s="118"/>
      <c r="JZU251" s="118"/>
      <c r="JZV251" s="118"/>
      <c r="JZW251" s="118"/>
      <c r="JZX251" s="118"/>
      <c r="JZY251" s="118"/>
      <c r="JZZ251" s="118"/>
      <c r="KAA251" s="118"/>
      <c r="NPL251" s="119"/>
      <c r="NPM251" s="119"/>
      <c r="NPN251" s="119"/>
      <c r="NPO251" s="119"/>
      <c r="NPP251" s="119"/>
      <c r="NPQ251" s="119"/>
      <c r="NPR251" s="119"/>
      <c r="NPS251" s="119"/>
      <c r="NPT251" s="119"/>
      <c r="NPU251" s="119"/>
      <c r="NPV251" s="119"/>
      <c r="NPW251" s="119"/>
      <c r="NPX251" s="119"/>
      <c r="NPY251" s="119"/>
      <c r="NPZ251" s="119"/>
      <c r="NQA251" s="119"/>
      <c r="NQB251" s="119"/>
      <c r="NQC251" s="119"/>
      <c r="NQD251" s="119"/>
      <c r="NQE251" s="119"/>
      <c r="NQF251" s="119"/>
      <c r="NQG251" s="119"/>
      <c r="NQH251" s="119"/>
      <c r="NQI251" s="119"/>
      <c r="NQJ251" s="119"/>
      <c r="NQK251" s="119"/>
      <c r="NQL251" s="119"/>
      <c r="NQM251" s="119"/>
      <c r="NQN251" s="119"/>
      <c r="NQO251" s="119"/>
      <c r="NQP251" s="119"/>
      <c r="NQQ251" s="119"/>
      <c r="NQR251" s="119"/>
      <c r="NQS251" s="119"/>
      <c r="NQT251" s="119"/>
      <c r="NQU251" s="119"/>
      <c r="NQV251" s="119"/>
      <c r="NQW251" s="119"/>
      <c r="NQX251" s="119"/>
      <c r="NQY251" s="119"/>
      <c r="NQZ251" s="119"/>
      <c r="NRA251" s="119"/>
      <c r="NRB251" s="119"/>
      <c r="NRC251" s="119"/>
      <c r="NRD251" s="119"/>
      <c r="NRE251" s="119"/>
      <c r="NRF251" s="119"/>
      <c r="NRG251" s="119"/>
      <c r="NRH251" s="119"/>
      <c r="NRI251" s="119"/>
      <c r="NRJ251" s="119"/>
      <c r="NRK251" s="119"/>
      <c r="NRL251" s="119"/>
      <c r="NRM251" s="119"/>
      <c r="NRN251" s="119"/>
      <c r="NRO251" s="119"/>
      <c r="NRP251" s="119"/>
      <c r="NRQ251" s="119"/>
      <c r="NRR251" s="119"/>
      <c r="NRS251" s="119"/>
      <c r="NRT251" s="119"/>
      <c r="NRU251" s="119"/>
      <c r="NRV251" s="119"/>
      <c r="NRW251" s="119"/>
      <c r="NRX251" s="119"/>
      <c r="NRY251" s="119"/>
      <c r="NRZ251" s="119"/>
      <c r="NSA251" s="119"/>
      <c r="NSB251" s="119"/>
      <c r="NSC251" s="119"/>
      <c r="NSD251" s="119"/>
      <c r="NSE251" s="119"/>
      <c r="NSF251" s="119"/>
      <c r="NSG251" s="119"/>
      <c r="NSH251" s="119"/>
      <c r="NSI251" s="119"/>
      <c r="NSJ251" s="119"/>
      <c r="NSK251" s="119"/>
      <c r="NSL251" s="119"/>
      <c r="NSM251" s="119"/>
      <c r="NSN251" s="119"/>
      <c r="NSO251" s="119"/>
      <c r="NSP251" s="119"/>
      <c r="NSQ251" s="119"/>
      <c r="NSR251" s="119"/>
      <c r="NSS251" s="119"/>
      <c r="NST251" s="119"/>
      <c r="NSU251" s="119"/>
      <c r="NSV251" s="119"/>
      <c r="NSW251" s="119"/>
      <c r="NSX251" s="119"/>
      <c r="NSY251" s="119"/>
      <c r="NSZ251" s="119"/>
      <c r="NTA251" s="119"/>
      <c r="NTB251" s="119"/>
      <c r="NTC251" s="119"/>
      <c r="NTD251" s="119"/>
      <c r="NTE251" s="119"/>
      <c r="NTF251" s="119"/>
      <c r="NTG251" s="119"/>
      <c r="NTH251" s="119"/>
      <c r="NTI251" s="119"/>
      <c r="NTJ251" s="119"/>
      <c r="NTK251" s="119"/>
      <c r="NTL251" s="119"/>
      <c r="NTM251" s="119"/>
      <c r="NTN251" s="119"/>
      <c r="NTO251" s="119"/>
      <c r="NTP251" s="119"/>
      <c r="NTQ251" s="119"/>
      <c r="NTR251" s="119"/>
      <c r="NTS251" s="119"/>
      <c r="NTT251" s="119"/>
      <c r="NTU251" s="119"/>
      <c r="NTV251" s="119"/>
      <c r="NTW251" s="119"/>
      <c r="NTX251" s="119"/>
      <c r="NTY251" s="119"/>
      <c r="NTZ251" s="119"/>
      <c r="NUA251" s="119"/>
      <c r="NUB251" s="119"/>
      <c r="NUC251" s="119"/>
      <c r="NUD251" s="119"/>
      <c r="NUE251" s="119"/>
      <c r="NUF251" s="119"/>
      <c r="NUG251" s="119"/>
      <c r="NUH251" s="119"/>
      <c r="NUI251" s="119"/>
      <c r="NUJ251" s="119"/>
      <c r="NUK251" s="119"/>
      <c r="NUL251" s="119"/>
      <c r="NUM251" s="119"/>
      <c r="NUN251" s="119"/>
      <c r="NUO251" s="119"/>
      <c r="NUP251" s="119"/>
      <c r="NUQ251" s="119"/>
      <c r="NUR251" s="119"/>
      <c r="NUS251" s="119"/>
      <c r="NUT251" s="119"/>
      <c r="NUU251" s="119"/>
      <c r="NUV251" s="119"/>
      <c r="NUW251" s="119"/>
      <c r="NUX251" s="119"/>
      <c r="NUY251" s="119"/>
      <c r="NUZ251" s="119"/>
      <c r="NVA251" s="119"/>
      <c r="NVB251" s="119"/>
      <c r="NVC251" s="119"/>
      <c r="NVD251" s="119"/>
      <c r="NVE251" s="119"/>
      <c r="NVF251" s="119"/>
      <c r="NVG251" s="119"/>
      <c r="NVH251" s="119"/>
      <c r="NVI251" s="119"/>
      <c r="NVJ251" s="119"/>
      <c r="NVK251" s="119"/>
      <c r="NVL251" s="119"/>
      <c r="NVM251" s="119"/>
      <c r="NVN251" s="119"/>
      <c r="NVO251" s="119"/>
      <c r="NVP251" s="119"/>
      <c r="NVQ251" s="119"/>
      <c r="NVR251" s="119"/>
      <c r="NVS251" s="119"/>
      <c r="NVT251" s="119"/>
      <c r="NVU251" s="119"/>
      <c r="NVV251" s="119"/>
      <c r="NVW251" s="119"/>
      <c r="NVX251" s="119"/>
      <c r="NVY251" s="119"/>
      <c r="NVZ251" s="119"/>
      <c r="NWA251" s="119"/>
      <c r="NWB251" s="119"/>
      <c r="NWC251" s="119"/>
      <c r="NWD251" s="119"/>
      <c r="NWE251" s="119"/>
      <c r="NWF251" s="119"/>
      <c r="NWG251" s="119"/>
      <c r="NWH251" s="119"/>
      <c r="NWI251" s="119"/>
      <c r="NWJ251" s="119"/>
      <c r="NWK251" s="119"/>
      <c r="NWL251" s="119"/>
      <c r="NWM251" s="119"/>
      <c r="NWN251" s="119"/>
      <c r="NWO251" s="119"/>
      <c r="NWP251" s="119"/>
      <c r="NWQ251" s="119"/>
      <c r="NWR251" s="119"/>
      <c r="NWS251" s="119"/>
      <c r="NWT251" s="119"/>
      <c r="NWU251" s="119"/>
      <c r="NWV251" s="119"/>
      <c r="NWW251" s="119"/>
      <c r="NWX251" s="119"/>
      <c r="NWY251" s="119"/>
      <c r="NWZ251" s="119"/>
      <c r="NXA251" s="119"/>
      <c r="NXB251" s="119"/>
      <c r="NXC251" s="119"/>
      <c r="NXD251" s="119"/>
      <c r="NXE251" s="119"/>
      <c r="NXF251" s="119"/>
      <c r="NXG251" s="119"/>
      <c r="NXH251" s="119"/>
      <c r="NXI251" s="119"/>
      <c r="NXJ251" s="119"/>
      <c r="NXK251" s="119"/>
      <c r="NXL251" s="119"/>
      <c r="NXM251" s="119"/>
      <c r="NXN251" s="119"/>
      <c r="NXO251" s="119"/>
      <c r="NXP251" s="119"/>
      <c r="NXQ251" s="119"/>
      <c r="NXR251" s="119"/>
      <c r="NXS251" s="119"/>
      <c r="NXT251" s="119"/>
      <c r="NXU251" s="119"/>
      <c r="NXV251" s="119"/>
      <c r="NXW251" s="119"/>
      <c r="NXX251" s="119"/>
      <c r="NXY251" s="119"/>
      <c r="NXZ251" s="119"/>
      <c r="NYA251" s="119"/>
      <c r="NYB251" s="119"/>
      <c r="NYC251" s="119"/>
      <c r="NYD251" s="119"/>
      <c r="NYE251" s="119"/>
      <c r="NYF251" s="119"/>
      <c r="NYG251" s="119"/>
      <c r="NYH251" s="119"/>
      <c r="NYI251" s="119"/>
      <c r="NYJ251" s="119"/>
      <c r="NYK251" s="119"/>
      <c r="NYL251" s="119"/>
      <c r="NYM251" s="119"/>
      <c r="NYN251" s="119"/>
      <c r="NYO251" s="119"/>
      <c r="NYP251" s="119"/>
      <c r="NYQ251" s="119"/>
      <c r="NYR251" s="119"/>
      <c r="NYS251" s="119"/>
      <c r="NYT251" s="119"/>
      <c r="NYU251" s="119"/>
      <c r="NYV251" s="119"/>
      <c r="NYW251" s="119"/>
      <c r="NYX251" s="119"/>
      <c r="NYY251" s="119"/>
      <c r="NYZ251" s="119"/>
      <c r="NZA251" s="119"/>
      <c r="NZB251" s="119"/>
      <c r="NZC251" s="119"/>
      <c r="NZD251" s="119"/>
      <c r="NZE251" s="119"/>
      <c r="NZF251" s="119"/>
      <c r="NZG251" s="119"/>
      <c r="NZH251" s="119"/>
      <c r="NZI251" s="119"/>
      <c r="NZJ251" s="119"/>
      <c r="NZK251" s="119"/>
      <c r="NZL251" s="119"/>
      <c r="NZM251" s="119"/>
      <c r="NZN251" s="119"/>
      <c r="NZO251" s="119"/>
      <c r="NZP251" s="119"/>
      <c r="NZQ251" s="119"/>
      <c r="NZR251" s="119"/>
      <c r="NZS251" s="119"/>
      <c r="NZT251" s="119"/>
      <c r="NZU251" s="119"/>
      <c r="NZV251" s="119"/>
      <c r="NZW251" s="119"/>
      <c r="NZX251" s="119"/>
      <c r="NZY251" s="119"/>
      <c r="NZZ251" s="119"/>
      <c r="OAA251" s="119"/>
      <c r="OAB251" s="119"/>
      <c r="OAC251" s="119"/>
      <c r="OAD251" s="119"/>
      <c r="OAE251" s="119"/>
      <c r="OAF251" s="119"/>
      <c r="OAG251" s="119"/>
      <c r="OAH251" s="119"/>
      <c r="OAI251" s="119"/>
      <c r="OAJ251" s="119"/>
      <c r="OAK251" s="119"/>
      <c r="OAL251" s="119"/>
      <c r="OAM251" s="119"/>
      <c r="OAN251" s="119"/>
      <c r="OAO251" s="119"/>
      <c r="OAP251" s="119"/>
      <c r="OAQ251" s="119"/>
      <c r="OAR251" s="119"/>
      <c r="OAS251" s="119"/>
      <c r="OAT251" s="119"/>
      <c r="OAU251" s="119"/>
      <c r="OAV251" s="119"/>
      <c r="OAW251" s="119"/>
      <c r="OAX251" s="119"/>
      <c r="OAY251" s="119"/>
      <c r="OAZ251" s="119"/>
      <c r="OBA251" s="119"/>
      <c r="OBB251" s="119"/>
      <c r="OBC251" s="119"/>
      <c r="OBD251" s="119"/>
      <c r="OBE251" s="119"/>
      <c r="OBF251" s="119"/>
      <c r="OBG251" s="119"/>
      <c r="OBH251" s="119"/>
      <c r="OBI251" s="119"/>
      <c r="OBJ251" s="119"/>
      <c r="OBK251" s="119"/>
      <c r="OBL251" s="119"/>
      <c r="OBM251" s="119"/>
      <c r="OBN251" s="119"/>
      <c r="OBO251" s="119"/>
      <c r="OBP251" s="119"/>
      <c r="OBQ251" s="119"/>
      <c r="OBR251" s="119"/>
      <c r="OBS251" s="119"/>
      <c r="OBT251" s="119"/>
      <c r="OBU251" s="119"/>
      <c r="OBV251" s="119"/>
      <c r="OBW251" s="119"/>
      <c r="OBX251" s="119"/>
      <c r="OBY251" s="119"/>
      <c r="OBZ251" s="119"/>
      <c r="OCA251" s="119"/>
      <c r="OCB251" s="119"/>
      <c r="OCC251" s="119"/>
      <c r="OCD251" s="119"/>
      <c r="OCE251" s="119"/>
      <c r="OCF251" s="119"/>
      <c r="OCG251" s="119"/>
      <c r="OCH251" s="119"/>
      <c r="OCI251" s="119"/>
      <c r="OCJ251" s="119"/>
      <c r="OCK251" s="119"/>
      <c r="OCL251" s="119"/>
      <c r="OCM251" s="119"/>
      <c r="OCN251" s="119"/>
      <c r="OCO251" s="119"/>
      <c r="OCP251" s="119"/>
      <c r="OCQ251" s="119"/>
      <c r="OCR251" s="119"/>
      <c r="OCS251" s="119"/>
      <c r="OCT251" s="119"/>
      <c r="OCU251" s="119"/>
      <c r="OCV251" s="119"/>
      <c r="OCW251" s="119"/>
      <c r="OCX251" s="119"/>
      <c r="OCY251" s="119"/>
      <c r="OCZ251" s="119"/>
      <c r="ODA251" s="119"/>
      <c r="ODB251" s="119"/>
      <c r="ODC251" s="119"/>
      <c r="ODD251" s="119"/>
      <c r="ODE251" s="119"/>
      <c r="ODF251" s="119"/>
      <c r="ODG251" s="119"/>
      <c r="ODH251" s="119"/>
      <c r="ODI251" s="119"/>
      <c r="ODJ251" s="119"/>
      <c r="ODK251" s="119"/>
      <c r="ODL251" s="119"/>
      <c r="ODM251" s="119"/>
      <c r="ODN251" s="119"/>
      <c r="ODO251" s="119"/>
      <c r="ODP251" s="119"/>
      <c r="ODQ251" s="119"/>
      <c r="ODR251" s="119"/>
      <c r="ODS251" s="119"/>
      <c r="ODT251" s="119"/>
      <c r="ODU251" s="119"/>
      <c r="ODV251" s="119"/>
      <c r="ODW251" s="119"/>
      <c r="ODX251" s="119"/>
      <c r="ODY251" s="119"/>
      <c r="ODZ251" s="119"/>
      <c r="OEA251" s="119"/>
      <c r="OEB251" s="119"/>
      <c r="OEC251" s="119"/>
      <c r="OED251" s="119"/>
      <c r="OEE251" s="119"/>
      <c r="OEF251" s="119"/>
      <c r="OEG251" s="119"/>
      <c r="OEH251" s="119"/>
      <c r="OEI251" s="119"/>
      <c r="OEJ251" s="119"/>
      <c r="OEK251" s="119"/>
      <c r="OEL251" s="119"/>
      <c r="OEM251" s="119"/>
      <c r="OEN251" s="119"/>
      <c r="OEO251" s="119"/>
      <c r="OEP251" s="119"/>
      <c r="OEQ251" s="119"/>
      <c r="OER251" s="119"/>
      <c r="OES251" s="119"/>
      <c r="OET251" s="119"/>
      <c r="OEU251" s="119"/>
      <c r="OEV251" s="119"/>
      <c r="OEW251" s="119"/>
      <c r="OEX251" s="119"/>
      <c r="OEY251" s="119"/>
      <c r="OEZ251" s="119"/>
      <c r="OFA251" s="119"/>
      <c r="OFB251" s="119"/>
      <c r="OFC251" s="119"/>
      <c r="OFD251" s="119"/>
      <c r="OFE251" s="119"/>
      <c r="OFF251" s="119"/>
      <c r="OFG251" s="119"/>
      <c r="OFH251" s="119"/>
      <c r="OFI251" s="119"/>
      <c r="OFJ251" s="119"/>
      <c r="OFK251" s="119"/>
      <c r="OFL251" s="119"/>
      <c r="OFM251" s="119"/>
      <c r="OFN251" s="119"/>
      <c r="OFO251" s="119"/>
      <c r="OFP251" s="119"/>
      <c r="OFQ251" s="119"/>
      <c r="OFR251" s="119"/>
      <c r="OFS251" s="119"/>
      <c r="OFT251" s="119"/>
      <c r="OFU251" s="119"/>
      <c r="OFV251" s="119"/>
      <c r="OFW251" s="119"/>
      <c r="OFX251" s="119"/>
      <c r="OFY251" s="119"/>
      <c r="OFZ251" s="119"/>
      <c r="OGA251" s="119"/>
      <c r="OGB251" s="119"/>
      <c r="OGC251" s="119"/>
      <c r="OGD251" s="119"/>
      <c r="OGE251" s="119"/>
      <c r="OGF251" s="119"/>
      <c r="OGG251" s="119"/>
      <c r="OGH251" s="119"/>
      <c r="OGI251" s="119"/>
      <c r="OGJ251" s="119"/>
      <c r="OGK251" s="119"/>
      <c r="OGL251" s="119"/>
      <c r="OGM251" s="119"/>
      <c r="OGN251" s="119"/>
      <c r="OGO251" s="119"/>
      <c r="OGP251" s="119"/>
      <c r="OGQ251" s="119"/>
      <c r="OGR251" s="119"/>
      <c r="OGS251" s="119"/>
      <c r="OGT251" s="119"/>
      <c r="OGU251" s="119"/>
      <c r="OGV251" s="119"/>
      <c r="OGW251" s="119"/>
      <c r="OGX251" s="119"/>
      <c r="OGY251" s="119"/>
      <c r="OGZ251" s="119"/>
      <c r="OHA251" s="119"/>
      <c r="OHB251" s="119"/>
      <c r="OHC251" s="119"/>
      <c r="OHD251" s="119"/>
      <c r="OHE251" s="119"/>
      <c r="OHF251" s="119"/>
      <c r="OHG251" s="119"/>
      <c r="OHH251" s="119"/>
      <c r="OHI251" s="119"/>
      <c r="OHJ251" s="119"/>
      <c r="OHK251" s="119"/>
      <c r="OHL251" s="119"/>
      <c r="OHM251" s="119"/>
      <c r="OHN251" s="119"/>
      <c r="OHO251" s="119"/>
      <c r="OHP251" s="119"/>
      <c r="OHQ251" s="119"/>
      <c r="OHR251" s="119"/>
      <c r="OHS251" s="119"/>
      <c r="OHT251" s="119"/>
      <c r="OHU251" s="119"/>
      <c r="OHV251" s="119"/>
      <c r="OHW251" s="119"/>
      <c r="OHX251" s="119"/>
      <c r="OHY251" s="119"/>
      <c r="OHZ251" s="119"/>
      <c r="OIA251" s="119"/>
      <c r="OIB251" s="119"/>
      <c r="OIC251" s="119"/>
      <c r="OID251" s="119"/>
      <c r="OIE251" s="119"/>
      <c r="OIF251" s="119"/>
      <c r="OIG251" s="119"/>
      <c r="OIH251" s="119"/>
      <c r="OII251" s="119"/>
      <c r="OIJ251" s="119"/>
      <c r="OIK251" s="119"/>
      <c r="OIL251" s="119"/>
      <c r="OIM251" s="119"/>
      <c r="OIN251" s="119"/>
      <c r="OIO251" s="119"/>
      <c r="OIP251" s="119"/>
      <c r="OIQ251" s="119"/>
      <c r="OIR251" s="119"/>
      <c r="OIS251" s="119"/>
      <c r="OIT251" s="119"/>
      <c r="OIU251" s="119"/>
      <c r="OIV251" s="119"/>
      <c r="OIW251" s="119"/>
      <c r="OIX251" s="119"/>
      <c r="OIY251" s="119"/>
      <c r="OIZ251" s="119"/>
      <c r="OJA251" s="119"/>
      <c r="OJB251" s="119"/>
      <c r="OJC251" s="119"/>
      <c r="OJD251" s="119"/>
      <c r="OJE251" s="119"/>
      <c r="OJF251" s="119"/>
      <c r="OJG251" s="119"/>
      <c r="OJH251" s="119"/>
      <c r="OJI251" s="119"/>
      <c r="OJJ251" s="119"/>
      <c r="OJK251" s="119"/>
      <c r="OJL251" s="119"/>
      <c r="OJM251" s="119"/>
      <c r="OJN251" s="119"/>
      <c r="OJO251" s="119"/>
      <c r="OJP251" s="119"/>
      <c r="OJQ251" s="119"/>
      <c r="OJR251" s="119"/>
      <c r="OJS251" s="119"/>
      <c r="OJT251" s="119"/>
      <c r="OJU251" s="119"/>
      <c r="OJV251" s="119"/>
      <c r="OJW251" s="119"/>
      <c r="OJX251" s="119"/>
      <c r="OJY251" s="119"/>
      <c r="OJZ251" s="119"/>
      <c r="OKA251" s="119"/>
      <c r="OKB251" s="119"/>
      <c r="OKC251" s="119"/>
      <c r="OKD251" s="119"/>
      <c r="OKE251" s="119"/>
      <c r="OKF251" s="119"/>
      <c r="OKG251" s="119"/>
      <c r="OKH251" s="119"/>
      <c r="OKI251" s="119"/>
      <c r="OKJ251" s="119"/>
      <c r="OKK251" s="119"/>
      <c r="OKL251" s="119"/>
      <c r="OKM251" s="119"/>
      <c r="OKN251" s="119"/>
      <c r="OKO251" s="119"/>
      <c r="OKP251" s="119"/>
      <c r="OKQ251" s="119"/>
      <c r="OKR251" s="119"/>
      <c r="OKS251" s="119"/>
      <c r="OKT251" s="119"/>
      <c r="OKU251" s="119"/>
      <c r="OKV251" s="119"/>
      <c r="OKW251" s="119"/>
      <c r="OKX251" s="119"/>
      <c r="OKY251" s="119"/>
      <c r="OKZ251" s="119"/>
      <c r="OLA251" s="119"/>
      <c r="OLB251" s="119"/>
      <c r="OLC251" s="119"/>
      <c r="OLD251" s="119"/>
      <c r="OLE251" s="119"/>
      <c r="OLF251" s="119"/>
      <c r="OLG251" s="119"/>
      <c r="OLH251" s="119"/>
      <c r="OLI251" s="119"/>
      <c r="OLJ251" s="119"/>
      <c r="OLK251" s="119"/>
      <c r="OLL251" s="119"/>
      <c r="OLM251" s="119"/>
      <c r="OLN251" s="119"/>
      <c r="OLO251" s="119"/>
      <c r="OLP251" s="119"/>
      <c r="OLQ251" s="119"/>
      <c r="OLR251" s="119"/>
      <c r="OLS251" s="119"/>
      <c r="OLT251" s="119"/>
      <c r="OLU251" s="119"/>
      <c r="OLV251" s="119"/>
      <c r="OLW251" s="119"/>
      <c r="OLX251" s="119"/>
      <c r="OLY251" s="119"/>
      <c r="OLZ251" s="119"/>
      <c r="OMA251" s="119"/>
      <c r="OMB251" s="119"/>
      <c r="OMC251" s="119"/>
      <c r="OMD251" s="119"/>
      <c r="OME251" s="119"/>
      <c r="OMF251" s="119"/>
      <c r="OMG251" s="119"/>
      <c r="OMH251" s="119"/>
      <c r="OMI251" s="119"/>
      <c r="OMJ251" s="119"/>
      <c r="OMK251" s="119"/>
      <c r="OML251" s="119"/>
      <c r="OMM251" s="119"/>
      <c r="OMN251" s="119"/>
      <c r="OMO251" s="119"/>
      <c r="OMP251" s="119"/>
      <c r="OMQ251" s="119"/>
      <c r="OMR251" s="119"/>
      <c r="OMS251" s="119"/>
      <c r="OMT251" s="119"/>
      <c r="OMU251" s="119"/>
      <c r="OMV251" s="119"/>
      <c r="OMW251" s="119"/>
      <c r="OMX251" s="119"/>
      <c r="OMY251" s="119"/>
      <c r="OMZ251" s="119"/>
      <c r="ONA251" s="119"/>
      <c r="ONB251" s="119"/>
      <c r="ONC251" s="119"/>
      <c r="OND251" s="119"/>
      <c r="ONE251" s="119"/>
      <c r="ONF251" s="119"/>
      <c r="ONG251" s="119"/>
      <c r="ONH251" s="119"/>
      <c r="ONI251" s="119"/>
      <c r="ONJ251" s="119"/>
      <c r="ONK251" s="119"/>
      <c r="ONL251" s="119"/>
      <c r="ONM251" s="119"/>
      <c r="ONN251" s="119"/>
      <c r="ONO251" s="119"/>
      <c r="ONP251" s="119"/>
      <c r="ONQ251" s="119"/>
      <c r="ONR251" s="119"/>
      <c r="ONS251" s="119"/>
      <c r="ONT251" s="119"/>
      <c r="ONU251" s="119"/>
      <c r="ONV251" s="119"/>
      <c r="ONW251" s="119"/>
      <c r="ONX251" s="119"/>
      <c r="ONY251" s="119"/>
      <c r="ONZ251" s="119"/>
      <c r="OOA251" s="119"/>
      <c r="OOB251" s="119"/>
      <c r="OOC251" s="119"/>
      <c r="OOD251" s="119"/>
      <c r="OOE251" s="119"/>
      <c r="OOF251" s="119"/>
      <c r="OOG251" s="119"/>
      <c r="OOH251" s="119"/>
      <c r="OOI251" s="119"/>
      <c r="OOJ251" s="119"/>
      <c r="OOK251" s="119"/>
      <c r="OOL251" s="119"/>
      <c r="OOM251" s="119"/>
      <c r="OON251" s="119"/>
      <c r="OOO251" s="119"/>
      <c r="OOP251" s="119"/>
      <c r="OOQ251" s="119"/>
      <c r="OOR251" s="119"/>
      <c r="OOS251" s="119"/>
      <c r="OOT251" s="119"/>
      <c r="OOU251" s="119"/>
      <c r="OOV251" s="119"/>
      <c r="OOW251" s="119"/>
      <c r="OOX251" s="119"/>
      <c r="OOY251" s="119"/>
      <c r="OOZ251" s="119"/>
      <c r="OPA251" s="119"/>
      <c r="OPB251" s="119"/>
      <c r="OPC251" s="119"/>
      <c r="OPD251" s="119"/>
      <c r="OPE251" s="119"/>
      <c r="OPF251" s="119"/>
      <c r="OPG251" s="119"/>
      <c r="OPH251" s="119"/>
      <c r="OPI251" s="119"/>
      <c r="OPJ251" s="119"/>
      <c r="OPK251" s="119"/>
      <c r="OPL251" s="119"/>
      <c r="OPM251" s="119"/>
      <c r="OPN251" s="119"/>
      <c r="OPO251" s="119"/>
      <c r="OPP251" s="119"/>
      <c r="OPQ251" s="119"/>
      <c r="OPR251" s="119"/>
      <c r="OPS251" s="119"/>
      <c r="OPT251" s="119"/>
      <c r="OPU251" s="119"/>
      <c r="OPV251" s="119"/>
      <c r="OPW251" s="119"/>
      <c r="OPX251" s="119"/>
      <c r="OPY251" s="119"/>
      <c r="OPZ251" s="119"/>
      <c r="OQA251" s="119"/>
      <c r="OQB251" s="119"/>
      <c r="OQC251" s="119"/>
      <c r="OQD251" s="119"/>
      <c r="OQE251" s="119"/>
      <c r="OQF251" s="119"/>
      <c r="OQG251" s="119"/>
      <c r="OQH251" s="119"/>
      <c r="OQI251" s="119"/>
      <c r="OQJ251" s="119"/>
    </row>
    <row r="252" spans="1:64 6929:7463 9892:10592" s="117" customFormat="1" ht="40.200000000000003" customHeight="1" x14ac:dyDescent="0.25">
      <c r="A252" s="271">
        <v>242</v>
      </c>
      <c r="B252" s="303" t="s">
        <v>1886</v>
      </c>
      <c r="C252" s="111" t="s">
        <v>475</v>
      </c>
      <c r="D252" s="111" t="s">
        <v>476</v>
      </c>
      <c r="E252" s="113" t="s">
        <v>1151</v>
      </c>
      <c r="F252" s="113" t="s">
        <v>1152</v>
      </c>
      <c r="G252" s="113" t="s">
        <v>1153</v>
      </c>
      <c r="H252" s="113" t="s">
        <v>724</v>
      </c>
      <c r="I252" s="113" t="s">
        <v>916</v>
      </c>
      <c r="J252" s="113" t="s">
        <v>1163</v>
      </c>
      <c r="K252" s="113" t="s">
        <v>135</v>
      </c>
      <c r="L252" s="114" t="s">
        <v>618</v>
      </c>
      <c r="M252" s="113" t="s">
        <v>619</v>
      </c>
      <c r="N252" s="113" t="s">
        <v>490</v>
      </c>
      <c r="O252" s="114" t="s">
        <v>620</v>
      </c>
      <c r="P252" s="113" t="s">
        <v>633</v>
      </c>
      <c r="Q252" s="111">
        <v>2</v>
      </c>
      <c r="R252" s="111">
        <v>3</v>
      </c>
      <c r="S252" s="188">
        <f t="shared" si="24"/>
        <v>6</v>
      </c>
      <c r="T252" s="188" t="str">
        <f t="shared" si="26"/>
        <v>Medio</v>
      </c>
      <c r="U252" s="111">
        <v>60</v>
      </c>
      <c r="V252" s="188">
        <f t="shared" si="17"/>
        <v>360</v>
      </c>
      <c r="W252" s="188" t="str">
        <f t="shared" si="25"/>
        <v>II</v>
      </c>
      <c r="X252" s="188" t="str">
        <f t="shared" si="18"/>
        <v>No Aceptable o Aceptable con controles</v>
      </c>
      <c r="Y252" s="111">
        <v>1</v>
      </c>
      <c r="Z252" s="111" t="s">
        <v>621</v>
      </c>
      <c r="AA252" s="111" t="s">
        <v>500</v>
      </c>
      <c r="AB252" s="115"/>
      <c r="AC252" s="111" t="s">
        <v>497</v>
      </c>
      <c r="AD252" s="111" t="s">
        <v>497</v>
      </c>
      <c r="AE252" s="111" t="s">
        <v>1161</v>
      </c>
      <c r="AF252" s="304" t="s">
        <v>497</v>
      </c>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JFM252" s="118"/>
      <c r="JFN252" s="118"/>
      <c r="JFO252" s="118"/>
      <c r="JFP252" s="118"/>
      <c r="JFQ252" s="118"/>
      <c r="JFR252" s="118"/>
      <c r="JFS252" s="118"/>
      <c r="JFT252" s="118"/>
      <c r="JFU252" s="118"/>
      <c r="JFV252" s="118"/>
      <c r="JFW252" s="118"/>
      <c r="JFX252" s="118"/>
      <c r="JFY252" s="118"/>
      <c r="JFZ252" s="118"/>
      <c r="JGA252" s="118"/>
      <c r="JGB252" s="118"/>
      <c r="JGC252" s="118"/>
      <c r="JGD252" s="118"/>
      <c r="JGE252" s="118"/>
      <c r="JGF252" s="118"/>
      <c r="JGG252" s="118"/>
      <c r="JGH252" s="118"/>
      <c r="JGI252" s="118"/>
      <c r="JGJ252" s="118"/>
      <c r="JGK252" s="118"/>
      <c r="JGL252" s="118"/>
      <c r="JGM252" s="118"/>
      <c r="JGN252" s="118"/>
      <c r="JGO252" s="118"/>
      <c r="JGP252" s="118"/>
      <c r="JGQ252" s="118"/>
      <c r="JGR252" s="118"/>
      <c r="JGS252" s="118"/>
      <c r="JGT252" s="118"/>
      <c r="JGU252" s="118"/>
      <c r="JGV252" s="118"/>
      <c r="JGW252" s="118"/>
      <c r="JGX252" s="118"/>
      <c r="JGY252" s="118"/>
      <c r="JGZ252" s="118"/>
      <c r="JHA252" s="118"/>
      <c r="JHB252" s="118"/>
      <c r="JHC252" s="118"/>
      <c r="JHD252" s="118"/>
      <c r="JHE252" s="118"/>
      <c r="JHF252" s="118"/>
      <c r="JHG252" s="118"/>
      <c r="JHH252" s="118"/>
      <c r="JHI252" s="118"/>
      <c r="JHJ252" s="118"/>
      <c r="JHK252" s="118"/>
      <c r="JHL252" s="118"/>
      <c r="JHM252" s="118"/>
      <c r="JHN252" s="118"/>
      <c r="JHO252" s="118"/>
      <c r="JHP252" s="118"/>
      <c r="JHQ252" s="118"/>
      <c r="JHR252" s="118"/>
      <c r="JHS252" s="118"/>
      <c r="JHT252" s="118"/>
      <c r="JHU252" s="118"/>
      <c r="JHV252" s="118"/>
      <c r="JHW252" s="118"/>
      <c r="JHX252" s="118"/>
      <c r="JHY252" s="118"/>
      <c r="JHZ252" s="118"/>
      <c r="JIA252" s="118"/>
      <c r="JIB252" s="118"/>
      <c r="JIC252" s="118"/>
      <c r="JID252" s="118"/>
      <c r="JIE252" s="118"/>
      <c r="JIF252" s="118"/>
      <c r="JIG252" s="118"/>
      <c r="JIH252" s="118"/>
      <c r="JII252" s="118"/>
      <c r="JIJ252" s="118"/>
      <c r="JIK252" s="118"/>
      <c r="JIL252" s="118"/>
      <c r="JIM252" s="118"/>
      <c r="JIN252" s="118"/>
      <c r="JIO252" s="118"/>
      <c r="JIP252" s="118"/>
      <c r="JIQ252" s="118"/>
      <c r="JIR252" s="118"/>
      <c r="JIS252" s="118"/>
      <c r="JIT252" s="118"/>
      <c r="JIU252" s="118"/>
      <c r="JIV252" s="118"/>
      <c r="JIW252" s="118"/>
      <c r="JIX252" s="118"/>
      <c r="JIY252" s="118"/>
      <c r="JIZ252" s="118"/>
      <c r="JJA252" s="118"/>
      <c r="JJB252" s="118"/>
      <c r="JJC252" s="118"/>
      <c r="JJD252" s="118"/>
      <c r="JJE252" s="118"/>
      <c r="JJF252" s="118"/>
      <c r="JJG252" s="118"/>
      <c r="JJH252" s="118"/>
      <c r="JJI252" s="118"/>
      <c r="JJJ252" s="118"/>
      <c r="JJK252" s="118"/>
      <c r="JJL252" s="118"/>
      <c r="JJM252" s="118"/>
      <c r="JJN252" s="118"/>
      <c r="JJO252" s="118"/>
      <c r="JJP252" s="118"/>
      <c r="JJQ252" s="118"/>
      <c r="JJR252" s="118"/>
      <c r="JJS252" s="118"/>
      <c r="JJT252" s="118"/>
      <c r="JJU252" s="118"/>
      <c r="JJV252" s="118"/>
      <c r="JJW252" s="118"/>
      <c r="JJX252" s="118"/>
      <c r="JJY252" s="118"/>
      <c r="JJZ252" s="118"/>
      <c r="JKA252" s="118"/>
      <c r="JKB252" s="118"/>
      <c r="JKC252" s="118"/>
      <c r="JKD252" s="118"/>
      <c r="JKE252" s="118"/>
      <c r="JKF252" s="118"/>
      <c r="JKG252" s="118"/>
      <c r="JKH252" s="118"/>
      <c r="JKI252" s="118"/>
      <c r="JKJ252" s="118"/>
      <c r="JKK252" s="118"/>
      <c r="JKL252" s="118"/>
      <c r="JKM252" s="118"/>
      <c r="JKN252" s="118"/>
      <c r="JKO252" s="118"/>
      <c r="JKP252" s="118"/>
      <c r="JKQ252" s="118"/>
      <c r="JKR252" s="118"/>
      <c r="JKS252" s="118"/>
      <c r="JKT252" s="118"/>
      <c r="JKU252" s="118"/>
      <c r="JKV252" s="118"/>
      <c r="JKW252" s="118"/>
      <c r="JKX252" s="118"/>
      <c r="JKY252" s="118"/>
      <c r="JKZ252" s="118"/>
      <c r="JLA252" s="118"/>
      <c r="JLB252" s="118"/>
      <c r="JLC252" s="118"/>
      <c r="JLD252" s="118"/>
      <c r="JLE252" s="118"/>
      <c r="JLF252" s="118"/>
      <c r="JLG252" s="118"/>
      <c r="JLH252" s="118"/>
      <c r="JLI252" s="118"/>
      <c r="JLJ252" s="118"/>
      <c r="JLK252" s="118"/>
      <c r="JLL252" s="118"/>
      <c r="JLM252" s="118"/>
      <c r="JLN252" s="118"/>
      <c r="JLO252" s="118"/>
      <c r="JLP252" s="118"/>
      <c r="JLQ252" s="118"/>
      <c r="JLR252" s="118"/>
      <c r="JLS252" s="118"/>
      <c r="JLT252" s="118"/>
      <c r="JLU252" s="118"/>
      <c r="JLV252" s="118"/>
      <c r="JLW252" s="118"/>
      <c r="JLX252" s="118"/>
      <c r="JLY252" s="118"/>
      <c r="JLZ252" s="118"/>
      <c r="JMA252" s="118"/>
      <c r="JMB252" s="118"/>
      <c r="JMC252" s="118"/>
      <c r="JMD252" s="118"/>
      <c r="JME252" s="118"/>
      <c r="JMF252" s="118"/>
      <c r="JMG252" s="118"/>
      <c r="JMH252" s="118"/>
      <c r="JMI252" s="118"/>
      <c r="JMJ252" s="118"/>
      <c r="JMK252" s="118"/>
      <c r="JML252" s="118"/>
      <c r="JMM252" s="118"/>
      <c r="JMN252" s="118"/>
      <c r="JMO252" s="118"/>
      <c r="JMP252" s="118"/>
      <c r="JMQ252" s="118"/>
      <c r="JMR252" s="118"/>
      <c r="JMS252" s="118"/>
      <c r="JMT252" s="118"/>
      <c r="JMU252" s="118"/>
      <c r="JMV252" s="118"/>
      <c r="JMW252" s="118"/>
      <c r="JMX252" s="118"/>
      <c r="JMY252" s="118"/>
      <c r="JMZ252" s="118"/>
      <c r="JNA252" s="118"/>
      <c r="JNB252" s="118"/>
      <c r="JNC252" s="118"/>
      <c r="JND252" s="118"/>
      <c r="JNE252" s="118"/>
      <c r="JNF252" s="118"/>
      <c r="JNG252" s="118"/>
      <c r="JNH252" s="118"/>
      <c r="JNI252" s="118"/>
      <c r="JNJ252" s="118"/>
      <c r="JNK252" s="118"/>
      <c r="JNL252" s="118"/>
      <c r="JNM252" s="118"/>
      <c r="JNN252" s="118"/>
      <c r="JNO252" s="118"/>
      <c r="JNP252" s="118"/>
      <c r="JNQ252" s="118"/>
      <c r="JNR252" s="118"/>
      <c r="JNS252" s="118"/>
      <c r="JNT252" s="118"/>
      <c r="JNU252" s="118"/>
      <c r="JNV252" s="118"/>
      <c r="JNW252" s="118"/>
      <c r="JNX252" s="118"/>
      <c r="JNY252" s="118"/>
      <c r="JNZ252" s="118"/>
      <c r="JOA252" s="118"/>
      <c r="JOB252" s="118"/>
      <c r="JOC252" s="118"/>
      <c r="JOD252" s="118"/>
      <c r="JOE252" s="118"/>
      <c r="JOF252" s="118"/>
      <c r="JOG252" s="118"/>
      <c r="JOH252" s="118"/>
      <c r="JOI252" s="118"/>
      <c r="JOJ252" s="118"/>
      <c r="JOK252" s="118"/>
      <c r="JOL252" s="118"/>
      <c r="JOM252" s="118"/>
      <c r="JON252" s="118"/>
      <c r="JOO252" s="118"/>
      <c r="JOP252" s="118"/>
      <c r="JOQ252" s="118"/>
      <c r="JOR252" s="118"/>
      <c r="JOS252" s="118"/>
      <c r="JOT252" s="118"/>
      <c r="JOU252" s="118"/>
      <c r="JOV252" s="118"/>
      <c r="JOW252" s="118"/>
      <c r="JOX252" s="118"/>
      <c r="JOY252" s="118"/>
      <c r="JOZ252" s="118"/>
      <c r="JPA252" s="118"/>
      <c r="JPB252" s="118"/>
      <c r="JPC252" s="118"/>
      <c r="JPD252" s="118"/>
      <c r="JPE252" s="118"/>
      <c r="JPF252" s="118"/>
      <c r="JPG252" s="118"/>
      <c r="JPH252" s="118"/>
      <c r="JPI252" s="118"/>
      <c r="JPJ252" s="118"/>
      <c r="JPK252" s="118"/>
      <c r="JPL252" s="118"/>
      <c r="JPM252" s="118"/>
      <c r="JPN252" s="118"/>
      <c r="JPO252" s="118"/>
      <c r="JPP252" s="118"/>
      <c r="JPQ252" s="118"/>
      <c r="JPR252" s="118"/>
      <c r="JPS252" s="118"/>
      <c r="JPT252" s="118"/>
      <c r="JPU252" s="118"/>
      <c r="JPV252" s="118"/>
      <c r="JPW252" s="118"/>
      <c r="JPX252" s="118"/>
      <c r="JPY252" s="118"/>
      <c r="JPZ252" s="118"/>
      <c r="JQA252" s="118"/>
      <c r="JQB252" s="118"/>
      <c r="JQC252" s="118"/>
      <c r="JQD252" s="118"/>
      <c r="JQE252" s="118"/>
      <c r="JQF252" s="118"/>
      <c r="JQG252" s="118"/>
      <c r="JQH252" s="118"/>
      <c r="JQI252" s="118"/>
      <c r="JQJ252" s="118"/>
      <c r="JQK252" s="118"/>
      <c r="JQL252" s="118"/>
      <c r="JQM252" s="118"/>
      <c r="JQN252" s="118"/>
      <c r="JQO252" s="118"/>
      <c r="JQP252" s="118"/>
      <c r="JQQ252" s="118"/>
      <c r="JQR252" s="118"/>
      <c r="JQS252" s="118"/>
      <c r="JQT252" s="118"/>
      <c r="JQU252" s="118"/>
      <c r="JQV252" s="118"/>
      <c r="JQW252" s="118"/>
      <c r="JQX252" s="118"/>
      <c r="JQY252" s="118"/>
      <c r="JQZ252" s="118"/>
      <c r="JRA252" s="118"/>
      <c r="JRB252" s="118"/>
      <c r="JRC252" s="118"/>
      <c r="JRD252" s="118"/>
      <c r="JRE252" s="118"/>
      <c r="JRF252" s="118"/>
      <c r="JRG252" s="118"/>
      <c r="JRH252" s="118"/>
      <c r="JRI252" s="118"/>
      <c r="JRJ252" s="118"/>
      <c r="JRK252" s="118"/>
      <c r="JRL252" s="118"/>
      <c r="JRM252" s="118"/>
      <c r="JRN252" s="118"/>
      <c r="JRO252" s="118"/>
      <c r="JRP252" s="118"/>
      <c r="JRQ252" s="118"/>
      <c r="JRR252" s="118"/>
      <c r="JRS252" s="118"/>
      <c r="JRT252" s="118"/>
      <c r="JRU252" s="118"/>
      <c r="JRV252" s="118"/>
      <c r="JRW252" s="118"/>
      <c r="JRX252" s="118"/>
      <c r="JRY252" s="118"/>
      <c r="JRZ252" s="118"/>
      <c r="JSA252" s="118"/>
      <c r="JSB252" s="118"/>
      <c r="JSC252" s="118"/>
      <c r="JSD252" s="118"/>
      <c r="JSE252" s="118"/>
      <c r="JSF252" s="118"/>
      <c r="JSG252" s="118"/>
      <c r="JSH252" s="118"/>
      <c r="JSI252" s="118"/>
      <c r="JSJ252" s="118"/>
      <c r="JSK252" s="118"/>
      <c r="JSL252" s="118"/>
      <c r="JSM252" s="118"/>
      <c r="JSN252" s="118"/>
      <c r="JSO252" s="118"/>
      <c r="JSP252" s="118"/>
      <c r="JSQ252" s="118"/>
      <c r="JSR252" s="118"/>
      <c r="JSS252" s="118"/>
      <c r="JST252" s="118"/>
      <c r="JSU252" s="118"/>
      <c r="JSV252" s="118"/>
      <c r="JSW252" s="118"/>
      <c r="JSX252" s="118"/>
      <c r="JSY252" s="118"/>
      <c r="JSZ252" s="118"/>
      <c r="JTA252" s="118"/>
      <c r="JTB252" s="118"/>
      <c r="JTC252" s="118"/>
      <c r="JTD252" s="118"/>
      <c r="JTE252" s="118"/>
      <c r="JTF252" s="118"/>
      <c r="JTG252" s="118"/>
      <c r="JTH252" s="118"/>
      <c r="JTI252" s="118"/>
      <c r="JTJ252" s="118"/>
      <c r="JTK252" s="118"/>
      <c r="JTL252" s="118"/>
      <c r="JTM252" s="118"/>
      <c r="JTN252" s="118"/>
      <c r="JTO252" s="118"/>
      <c r="JTP252" s="118"/>
      <c r="JTQ252" s="118"/>
      <c r="JTR252" s="118"/>
      <c r="JTS252" s="118"/>
      <c r="JTT252" s="118"/>
      <c r="JTU252" s="118"/>
      <c r="JTV252" s="118"/>
      <c r="JTW252" s="118"/>
      <c r="JTX252" s="118"/>
      <c r="JTY252" s="118"/>
      <c r="JTZ252" s="118"/>
      <c r="JUA252" s="118"/>
      <c r="JUB252" s="118"/>
      <c r="JUC252" s="118"/>
      <c r="JUD252" s="118"/>
      <c r="JUE252" s="118"/>
      <c r="JUF252" s="118"/>
      <c r="JUG252" s="118"/>
      <c r="JUH252" s="118"/>
      <c r="JUI252" s="118"/>
      <c r="JUJ252" s="118"/>
      <c r="JUK252" s="118"/>
      <c r="JUL252" s="118"/>
      <c r="JUM252" s="118"/>
      <c r="JUN252" s="118"/>
      <c r="JUO252" s="118"/>
      <c r="JUP252" s="118"/>
      <c r="JUQ252" s="118"/>
      <c r="JUR252" s="118"/>
      <c r="JUS252" s="118"/>
      <c r="JUT252" s="118"/>
      <c r="JUU252" s="118"/>
      <c r="JUV252" s="118"/>
      <c r="JUW252" s="118"/>
      <c r="JUX252" s="118"/>
      <c r="JUY252" s="118"/>
      <c r="JUZ252" s="118"/>
      <c r="JVA252" s="118"/>
      <c r="JVB252" s="118"/>
      <c r="JVC252" s="118"/>
      <c r="JVD252" s="118"/>
      <c r="JVE252" s="118"/>
      <c r="JVF252" s="118"/>
      <c r="JVG252" s="118"/>
      <c r="JVH252" s="118"/>
      <c r="JVI252" s="118"/>
      <c r="JVJ252" s="118"/>
      <c r="JVK252" s="118"/>
      <c r="JVL252" s="118"/>
      <c r="JVM252" s="118"/>
      <c r="JVN252" s="118"/>
      <c r="JVO252" s="118"/>
      <c r="JVP252" s="118"/>
      <c r="JVQ252" s="118"/>
      <c r="JVR252" s="118"/>
      <c r="JVS252" s="118"/>
      <c r="JVT252" s="118"/>
      <c r="JVU252" s="118"/>
      <c r="JVV252" s="118"/>
      <c r="JVW252" s="118"/>
      <c r="JVX252" s="118"/>
      <c r="JVY252" s="118"/>
      <c r="JVZ252" s="118"/>
      <c r="JWA252" s="118"/>
      <c r="JWB252" s="118"/>
      <c r="JWC252" s="118"/>
      <c r="JWD252" s="118"/>
      <c r="JWE252" s="118"/>
      <c r="JWF252" s="118"/>
      <c r="JWG252" s="118"/>
      <c r="JWH252" s="118"/>
      <c r="JWI252" s="118"/>
      <c r="JWJ252" s="118"/>
      <c r="JWK252" s="118"/>
      <c r="JWL252" s="118"/>
      <c r="JWM252" s="118"/>
      <c r="JWN252" s="118"/>
      <c r="JWO252" s="118"/>
      <c r="JWP252" s="118"/>
      <c r="JWQ252" s="118"/>
      <c r="JWR252" s="118"/>
      <c r="JWS252" s="118"/>
      <c r="JWT252" s="118"/>
      <c r="JWU252" s="118"/>
      <c r="JWV252" s="118"/>
      <c r="JWW252" s="118"/>
      <c r="JWX252" s="118"/>
      <c r="JWY252" s="118"/>
      <c r="JWZ252" s="118"/>
      <c r="JXA252" s="118"/>
      <c r="JXB252" s="118"/>
      <c r="JXC252" s="118"/>
      <c r="JXD252" s="118"/>
      <c r="JXE252" s="118"/>
      <c r="JXF252" s="118"/>
      <c r="JXG252" s="118"/>
      <c r="JXH252" s="118"/>
      <c r="JXI252" s="118"/>
      <c r="JXJ252" s="118"/>
      <c r="JXK252" s="118"/>
      <c r="JXL252" s="118"/>
      <c r="JXM252" s="118"/>
      <c r="JXN252" s="118"/>
      <c r="JXO252" s="118"/>
      <c r="JXP252" s="118"/>
      <c r="JXQ252" s="118"/>
      <c r="JXR252" s="118"/>
      <c r="JXS252" s="118"/>
      <c r="JXT252" s="118"/>
      <c r="JXU252" s="118"/>
      <c r="JXV252" s="118"/>
      <c r="JXW252" s="118"/>
      <c r="JXX252" s="118"/>
      <c r="JXY252" s="118"/>
      <c r="JXZ252" s="118"/>
      <c r="JYA252" s="118"/>
      <c r="JYB252" s="118"/>
      <c r="JYC252" s="118"/>
      <c r="JYD252" s="118"/>
      <c r="JYE252" s="118"/>
      <c r="JYF252" s="118"/>
      <c r="JYG252" s="118"/>
      <c r="JYH252" s="118"/>
      <c r="JYI252" s="118"/>
      <c r="JYJ252" s="118"/>
      <c r="JYK252" s="118"/>
      <c r="JYL252" s="118"/>
      <c r="JYM252" s="118"/>
      <c r="JYN252" s="118"/>
      <c r="JYO252" s="118"/>
      <c r="JYP252" s="118"/>
      <c r="JYQ252" s="118"/>
      <c r="JYR252" s="118"/>
      <c r="JYS252" s="118"/>
      <c r="JYT252" s="118"/>
      <c r="JYU252" s="118"/>
      <c r="JYV252" s="118"/>
      <c r="JYW252" s="118"/>
      <c r="JYX252" s="118"/>
      <c r="JYY252" s="118"/>
      <c r="JYZ252" s="118"/>
      <c r="JZA252" s="118"/>
      <c r="JZB252" s="118"/>
      <c r="JZC252" s="118"/>
      <c r="JZD252" s="118"/>
      <c r="JZE252" s="118"/>
      <c r="JZF252" s="118"/>
      <c r="JZG252" s="118"/>
      <c r="JZH252" s="118"/>
      <c r="JZI252" s="118"/>
      <c r="JZJ252" s="118"/>
      <c r="JZK252" s="118"/>
      <c r="JZL252" s="118"/>
      <c r="JZM252" s="118"/>
      <c r="JZN252" s="118"/>
      <c r="JZO252" s="118"/>
      <c r="JZP252" s="118"/>
      <c r="JZQ252" s="118"/>
      <c r="JZR252" s="118"/>
      <c r="JZS252" s="118"/>
      <c r="JZT252" s="118"/>
      <c r="JZU252" s="118"/>
      <c r="JZV252" s="118"/>
      <c r="JZW252" s="118"/>
      <c r="JZX252" s="118"/>
      <c r="JZY252" s="118"/>
      <c r="JZZ252" s="118"/>
      <c r="KAA252" s="118"/>
      <c r="NPL252" s="119"/>
      <c r="NPM252" s="119"/>
      <c r="NPN252" s="119"/>
      <c r="NPO252" s="119"/>
      <c r="NPP252" s="119"/>
      <c r="NPQ252" s="119"/>
      <c r="NPR252" s="119"/>
      <c r="NPS252" s="119"/>
      <c r="NPT252" s="119"/>
      <c r="NPU252" s="119"/>
      <c r="NPV252" s="119"/>
      <c r="NPW252" s="119"/>
      <c r="NPX252" s="119"/>
      <c r="NPY252" s="119"/>
      <c r="NPZ252" s="119"/>
      <c r="NQA252" s="119"/>
      <c r="NQB252" s="119"/>
      <c r="NQC252" s="119"/>
      <c r="NQD252" s="119"/>
      <c r="NQE252" s="119"/>
      <c r="NQF252" s="119"/>
      <c r="NQG252" s="119"/>
      <c r="NQH252" s="119"/>
      <c r="NQI252" s="119"/>
      <c r="NQJ252" s="119"/>
      <c r="NQK252" s="119"/>
      <c r="NQL252" s="119"/>
      <c r="NQM252" s="119"/>
      <c r="NQN252" s="119"/>
      <c r="NQO252" s="119"/>
      <c r="NQP252" s="119"/>
      <c r="NQQ252" s="119"/>
      <c r="NQR252" s="119"/>
      <c r="NQS252" s="119"/>
      <c r="NQT252" s="119"/>
      <c r="NQU252" s="119"/>
      <c r="NQV252" s="119"/>
      <c r="NQW252" s="119"/>
      <c r="NQX252" s="119"/>
      <c r="NQY252" s="119"/>
      <c r="NQZ252" s="119"/>
      <c r="NRA252" s="119"/>
      <c r="NRB252" s="119"/>
      <c r="NRC252" s="119"/>
      <c r="NRD252" s="119"/>
      <c r="NRE252" s="119"/>
      <c r="NRF252" s="119"/>
      <c r="NRG252" s="119"/>
      <c r="NRH252" s="119"/>
      <c r="NRI252" s="119"/>
      <c r="NRJ252" s="119"/>
      <c r="NRK252" s="119"/>
      <c r="NRL252" s="119"/>
      <c r="NRM252" s="119"/>
      <c r="NRN252" s="119"/>
      <c r="NRO252" s="119"/>
      <c r="NRP252" s="119"/>
      <c r="NRQ252" s="119"/>
      <c r="NRR252" s="119"/>
      <c r="NRS252" s="119"/>
      <c r="NRT252" s="119"/>
      <c r="NRU252" s="119"/>
      <c r="NRV252" s="119"/>
      <c r="NRW252" s="119"/>
      <c r="NRX252" s="119"/>
      <c r="NRY252" s="119"/>
      <c r="NRZ252" s="119"/>
      <c r="NSA252" s="119"/>
      <c r="NSB252" s="119"/>
      <c r="NSC252" s="119"/>
      <c r="NSD252" s="119"/>
      <c r="NSE252" s="119"/>
      <c r="NSF252" s="119"/>
      <c r="NSG252" s="119"/>
      <c r="NSH252" s="119"/>
      <c r="NSI252" s="119"/>
      <c r="NSJ252" s="119"/>
      <c r="NSK252" s="119"/>
      <c r="NSL252" s="119"/>
      <c r="NSM252" s="119"/>
      <c r="NSN252" s="119"/>
      <c r="NSO252" s="119"/>
      <c r="NSP252" s="119"/>
      <c r="NSQ252" s="119"/>
      <c r="NSR252" s="119"/>
      <c r="NSS252" s="119"/>
      <c r="NST252" s="119"/>
      <c r="NSU252" s="119"/>
      <c r="NSV252" s="119"/>
      <c r="NSW252" s="119"/>
      <c r="NSX252" s="119"/>
      <c r="NSY252" s="119"/>
      <c r="NSZ252" s="119"/>
      <c r="NTA252" s="119"/>
      <c r="NTB252" s="119"/>
      <c r="NTC252" s="119"/>
      <c r="NTD252" s="119"/>
      <c r="NTE252" s="119"/>
      <c r="NTF252" s="119"/>
      <c r="NTG252" s="119"/>
      <c r="NTH252" s="119"/>
      <c r="NTI252" s="119"/>
      <c r="NTJ252" s="119"/>
      <c r="NTK252" s="119"/>
      <c r="NTL252" s="119"/>
      <c r="NTM252" s="119"/>
      <c r="NTN252" s="119"/>
      <c r="NTO252" s="119"/>
      <c r="NTP252" s="119"/>
      <c r="NTQ252" s="119"/>
      <c r="NTR252" s="119"/>
      <c r="NTS252" s="119"/>
      <c r="NTT252" s="119"/>
      <c r="NTU252" s="119"/>
      <c r="NTV252" s="119"/>
      <c r="NTW252" s="119"/>
      <c r="NTX252" s="119"/>
      <c r="NTY252" s="119"/>
      <c r="NTZ252" s="119"/>
      <c r="NUA252" s="119"/>
      <c r="NUB252" s="119"/>
      <c r="NUC252" s="119"/>
      <c r="NUD252" s="119"/>
      <c r="NUE252" s="119"/>
      <c r="NUF252" s="119"/>
      <c r="NUG252" s="119"/>
      <c r="NUH252" s="119"/>
      <c r="NUI252" s="119"/>
      <c r="NUJ252" s="119"/>
      <c r="NUK252" s="119"/>
      <c r="NUL252" s="119"/>
      <c r="NUM252" s="119"/>
      <c r="NUN252" s="119"/>
      <c r="NUO252" s="119"/>
      <c r="NUP252" s="119"/>
      <c r="NUQ252" s="119"/>
      <c r="NUR252" s="119"/>
      <c r="NUS252" s="119"/>
      <c r="NUT252" s="119"/>
      <c r="NUU252" s="119"/>
      <c r="NUV252" s="119"/>
      <c r="NUW252" s="119"/>
      <c r="NUX252" s="119"/>
      <c r="NUY252" s="119"/>
      <c r="NUZ252" s="119"/>
      <c r="NVA252" s="119"/>
      <c r="NVB252" s="119"/>
      <c r="NVC252" s="119"/>
      <c r="NVD252" s="119"/>
      <c r="NVE252" s="119"/>
      <c r="NVF252" s="119"/>
      <c r="NVG252" s="119"/>
      <c r="NVH252" s="119"/>
      <c r="NVI252" s="119"/>
      <c r="NVJ252" s="119"/>
      <c r="NVK252" s="119"/>
      <c r="NVL252" s="119"/>
      <c r="NVM252" s="119"/>
      <c r="NVN252" s="119"/>
      <c r="NVO252" s="119"/>
      <c r="NVP252" s="119"/>
      <c r="NVQ252" s="119"/>
      <c r="NVR252" s="119"/>
      <c r="NVS252" s="119"/>
      <c r="NVT252" s="119"/>
      <c r="NVU252" s="119"/>
      <c r="NVV252" s="119"/>
      <c r="NVW252" s="119"/>
      <c r="NVX252" s="119"/>
      <c r="NVY252" s="119"/>
      <c r="NVZ252" s="119"/>
      <c r="NWA252" s="119"/>
      <c r="NWB252" s="119"/>
      <c r="NWC252" s="119"/>
      <c r="NWD252" s="119"/>
      <c r="NWE252" s="119"/>
      <c r="NWF252" s="119"/>
      <c r="NWG252" s="119"/>
      <c r="NWH252" s="119"/>
      <c r="NWI252" s="119"/>
      <c r="NWJ252" s="119"/>
      <c r="NWK252" s="119"/>
      <c r="NWL252" s="119"/>
      <c r="NWM252" s="119"/>
      <c r="NWN252" s="119"/>
      <c r="NWO252" s="119"/>
      <c r="NWP252" s="119"/>
      <c r="NWQ252" s="119"/>
      <c r="NWR252" s="119"/>
      <c r="NWS252" s="119"/>
      <c r="NWT252" s="119"/>
      <c r="NWU252" s="119"/>
      <c r="NWV252" s="119"/>
      <c r="NWW252" s="119"/>
      <c r="NWX252" s="119"/>
      <c r="NWY252" s="119"/>
      <c r="NWZ252" s="119"/>
      <c r="NXA252" s="119"/>
      <c r="NXB252" s="119"/>
      <c r="NXC252" s="119"/>
      <c r="NXD252" s="119"/>
      <c r="NXE252" s="119"/>
      <c r="NXF252" s="119"/>
      <c r="NXG252" s="119"/>
      <c r="NXH252" s="119"/>
      <c r="NXI252" s="119"/>
      <c r="NXJ252" s="119"/>
      <c r="NXK252" s="119"/>
      <c r="NXL252" s="119"/>
      <c r="NXM252" s="119"/>
      <c r="NXN252" s="119"/>
      <c r="NXO252" s="119"/>
      <c r="NXP252" s="119"/>
      <c r="NXQ252" s="119"/>
      <c r="NXR252" s="119"/>
      <c r="NXS252" s="119"/>
      <c r="NXT252" s="119"/>
      <c r="NXU252" s="119"/>
      <c r="NXV252" s="119"/>
      <c r="NXW252" s="119"/>
      <c r="NXX252" s="119"/>
      <c r="NXY252" s="119"/>
      <c r="NXZ252" s="119"/>
      <c r="NYA252" s="119"/>
      <c r="NYB252" s="119"/>
      <c r="NYC252" s="119"/>
      <c r="NYD252" s="119"/>
      <c r="NYE252" s="119"/>
      <c r="NYF252" s="119"/>
      <c r="NYG252" s="119"/>
      <c r="NYH252" s="119"/>
      <c r="NYI252" s="119"/>
      <c r="NYJ252" s="119"/>
      <c r="NYK252" s="119"/>
      <c r="NYL252" s="119"/>
      <c r="NYM252" s="119"/>
      <c r="NYN252" s="119"/>
      <c r="NYO252" s="119"/>
      <c r="NYP252" s="119"/>
      <c r="NYQ252" s="119"/>
      <c r="NYR252" s="119"/>
      <c r="NYS252" s="119"/>
      <c r="NYT252" s="119"/>
      <c r="NYU252" s="119"/>
      <c r="NYV252" s="119"/>
      <c r="NYW252" s="119"/>
      <c r="NYX252" s="119"/>
      <c r="NYY252" s="119"/>
      <c r="NYZ252" s="119"/>
      <c r="NZA252" s="119"/>
      <c r="NZB252" s="119"/>
      <c r="NZC252" s="119"/>
      <c r="NZD252" s="119"/>
      <c r="NZE252" s="119"/>
      <c r="NZF252" s="119"/>
      <c r="NZG252" s="119"/>
      <c r="NZH252" s="119"/>
      <c r="NZI252" s="119"/>
      <c r="NZJ252" s="119"/>
      <c r="NZK252" s="119"/>
      <c r="NZL252" s="119"/>
      <c r="NZM252" s="119"/>
      <c r="NZN252" s="119"/>
      <c r="NZO252" s="119"/>
      <c r="NZP252" s="119"/>
      <c r="NZQ252" s="119"/>
      <c r="NZR252" s="119"/>
      <c r="NZS252" s="119"/>
      <c r="NZT252" s="119"/>
      <c r="NZU252" s="119"/>
      <c r="NZV252" s="119"/>
      <c r="NZW252" s="119"/>
      <c r="NZX252" s="119"/>
      <c r="NZY252" s="119"/>
      <c r="NZZ252" s="119"/>
      <c r="OAA252" s="119"/>
      <c r="OAB252" s="119"/>
      <c r="OAC252" s="119"/>
      <c r="OAD252" s="119"/>
      <c r="OAE252" s="119"/>
      <c r="OAF252" s="119"/>
      <c r="OAG252" s="119"/>
      <c r="OAH252" s="119"/>
      <c r="OAI252" s="119"/>
      <c r="OAJ252" s="119"/>
      <c r="OAK252" s="119"/>
      <c r="OAL252" s="119"/>
      <c r="OAM252" s="119"/>
      <c r="OAN252" s="119"/>
      <c r="OAO252" s="119"/>
      <c r="OAP252" s="119"/>
      <c r="OAQ252" s="119"/>
      <c r="OAR252" s="119"/>
      <c r="OAS252" s="119"/>
      <c r="OAT252" s="119"/>
      <c r="OAU252" s="119"/>
      <c r="OAV252" s="119"/>
      <c r="OAW252" s="119"/>
      <c r="OAX252" s="119"/>
      <c r="OAY252" s="119"/>
      <c r="OAZ252" s="119"/>
      <c r="OBA252" s="119"/>
      <c r="OBB252" s="119"/>
      <c r="OBC252" s="119"/>
      <c r="OBD252" s="119"/>
      <c r="OBE252" s="119"/>
      <c r="OBF252" s="119"/>
      <c r="OBG252" s="119"/>
      <c r="OBH252" s="119"/>
      <c r="OBI252" s="119"/>
      <c r="OBJ252" s="119"/>
      <c r="OBK252" s="119"/>
      <c r="OBL252" s="119"/>
      <c r="OBM252" s="119"/>
      <c r="OBN252" s="119"/>
      <c r="OBO252" s="119"/>
      <c r="OBP252" s="119"/>
      <c r="OBQ252" s="119"/>
      <c r="OBR252" s="119"/>
      <c r="OBS252" s="119"/>
      <c r="OBT252" s="119"/>
      <c r="OBU252" s="119"/>
      <c r="OBV252" s="119"/>
      <c r="OBW252" s="119"/>
      <c r="OBX252" s="119"/>
      <c r="OBY252" s="119"/>
      <c r="OBZ252" s="119"/>
      <c r="OCA252" s="119"/>
      <c r="OCB252" s="119"/>
      <c r="OCC252" s="119"/>
      <c r="OCD252" s="119"/>
      <c r="OCE252" s="119"/>
      <c r="OCF252" s="119"/>
      <c r="OCG252" s="119"/>
      <c r="OCH252" s="119"/>
      <c r="OCI252" s="119"/>
      <c r="OCJ252" s="119"/>
      <c r="OCK252" s="119"/>
      <c r="OCL252" s="119"/>
      <c r="OCM252" s="119"/>
      <c r="OCN252" s="119"/>
      <c r="OCO252" s="119"/>
      <c r="OCP252" s="119"/>
      <c r="OCQ252" s="119"/>
      <c r="OCR252" s="119"/>
      <c r="OCS252" s="119"/>
      <c r="OCT252" s="119"/>
      <c r="OCU252" s="119"/>
      <c r="OCV252" s="119"/>
      <c r="OCW252" s="119"/>
      <c r="OCX252" s="119"/>
      <c r="OCY252" s="119"/>
      <c r="OCZ252" s="119"/>
      <c r="ODA252" s="119"/>
      <c r="ODB252" s="119"/>
      <c r="ODC252" s="119"/>
      <c r="ODD252" s="119"/>
      <c r="ODE252" s="119"/>
      <c r="ODF252" s="119"/>
      <c r="ODG252" s="119"/>
      <c r="ODH252" s="119"/>
      <c r="ODI252" s="119"/>
      <c r="ODJ252" s="119"/>
      <c r="ODK252" s="119"/>
      <c r="ODL252" s="119"/>
      <c r="ODM252" s="119"/>
      <c r="ODN252" s="119"/>
      <c r="ODO252" s="119"/>
      <c r="ODP252" s="119"/>
      <c r="ODQ252" s="119"/>
      <c r="ODR252" s="119"/>
      <c r="ODS252" s="119"/>
      <c r="ODT252" s="119"/>
      <c r="ODU252" s="119"/>
      <c r="ODV252" s="119"/>
      <c r="ODW252" s="119"/>
      <c r="ODX252" s="119"/>
      <c r="ODY252" s="119"/>
      <c r="ODZ252" s="119"/>
      <c r="OEA252" s="119"/>
      <c r="OEB252" s="119"/>
      <c r="OEC252" s="119"/>
      <c r="OED252" s="119"/>
      <c r="OEE252" s="119"/>
      <c r="OEF252" s="119"/>
      <c r="OEG252" s="119"/>
      <c r="OEH252" s="119"/>
      <c r="OEI252" s="119"/>
      <c r="OEJ252" s="119"/>
      <c r="OEK252" s="119"/>
      <c r="OEL252" s="119"/>
      <c r="OEM252" s="119"/>
      <c r="OEN252" s="119"/>
      <c r="OEO252" s="119"/>
      <c r="OEP252" s="119"/>
      <c r="OEQ252" s="119"/>
      <c r="OER252" s="119"/>
      <c r="OES252" s="119"/>
      <c r="OET252" s="119"/>
      <c r="OEU252" s="119"/>
      <c r="OEV252" s="119"/>
      <c r="OEW252" s="119"/>
      <c r="OEX252" s="119"/>
      <c r="OEY252" s="119"/>
      <c r="OEZ252" s="119"/>
      <c r="OFA252" s="119"/>
      <c r="OFB252" s="119"/>
      <c r="OFC252" s="119"/>
      <c r="OFD252" s="119"/>
      <c r="OFE252" s="119"/>
      <c r="OFF252" s="119"/>
      <c r="OFG252" s="119"/>
      <c r="OFH252" s="119"/>
      <c r="OFI252" s="119"/>
      <c r="OFJ252" s="119"/>
      <c r="OFK252" s="119"/>
      <c r="OFL252" s="119"/>
      <c r="OFM252" s="119"/>
      <c r="OFN252" s="119"/>
      <c r="OFO252" s="119"/>
      <c r="OFP252" s="119"/>
      <c r="OFQ252" s="119"/>
      <c r="OFR252" s="119"/>
      <c r="OFS252" s="119"/>
      <c r="OFT252" s="119"/>
      <c r="OFU252" s="119"/>
      <c r="OFV252" s="119"/>
      <c r="OFW252" s="119"/>
      <c r="OFX252" s="119"/>
      <c r="OFY252" s="119"/>
      <c r="OFZ252" s="119"/>
      <c r="OGA252" s="119"/>
      <c r="OGB252" s="119"/>
      <c r="OGC252" s="119"/>
      <c r="OGD252" s="119"/>
      <c r="OGE252" s="119"/>
      <c r="OGF252" s="119"/>
      <c r="OGG252" s="119"/>
      <c r="OGH252" s="119"/>
      <c r="OGI252" s="119"/>
      <c r="OGJ252" s="119"/>
      <c r="OGK252" s="119"/>
      <c r="OGL252" s="119"/>
      <c r="OGM252" s="119"/>
      <c r="OGN252" s="119"/>
      <c r="OGO252" s="119"/>
      <c r="OGP252" s="119"/>
      <c r="OGQ252" s="119"/>
      <c r="OGR252" s="119"/>
      <c r="OGS252" s="119"/>
      <c r="OGT252" s="119"/>
      <c r="OGU252" s="119"/>
      <c r="OGV252" s="119"/>
      <c r="OGW252" s="119"/>
      <c r="OGX252" s="119"/>
      <c r="OGY252" s="119"/>
      <c r="OGZ252" s="119"/>
      <c r="OHA252" s="119"/>
      <c r="OHB252" s="119"/>
      <c r="OHC252" s="119"/>
      <c r="OHD252" s="119"/>
      <c r="OHE252" s="119"/>
      <c r="OHF252" s="119"/>
      <c r="OHG252" s="119"/>
      <c r="OHH252" s="119"/>
      <c r="OHI252" s="119"/>
      <c r="OHJ252" s="119"/>
      <c r="OHK252" s="119"/>
      <c r="OHL252" s="119"/>
      <c r="OHM252" s="119"/>
      <c r="OHN252" s="119"/>
      <c r="OHO252" s="119"/>
      <c r="OHP252" s="119"/>
      <c r="OHQ252" s="119"/>
      <c r="OHR252" s="119"/>
      <c r="OHS252" s="119"/>
      <c r="OHT252" s="119"/>
      <c r="OHU252" s="119"/>
      <c r="OHV252" s="119"/>
      <c r="OHW252" s="119"/>
      <c r="OHX252" s="119"/>
      <c r="OHY252" s="119"/>
      <c r="OHZ252" s="119"/>
      <c r="OIA252" s="119"/>
      <c r="OIB252" s="119"/>
      <c r="OIC252" s="119"/>
      <c r="OID252" s="119"/>
      <c r="OIE252" s="119"/>
      <c r="OIF252" s="119"/>
      <c r="OIG252" s="119"/>
      <c r="OIH252" s="119"/>
      <c r="OII252" s="119"/>
      <c r="OIJ252" s="119"/>
      <c r="OIK252" s="119"/>
      <c r="OIL252" s="119"/>
      <c r="OIM252" s="119"/>
      <c r="OIN252" s="119"/>
      <c r="OIO252" s="119"/>
      <c r="OIP252" s="119"/>
      <c r="OIQ252" s="119"/>
      <c r="OIR252" s="119"/>
      <c r="OIS252" s="119"/>
      <c r="OIT252" s="119"/>
      <c r="OIU252" s="119"/>
      <c r="OIV252" s="119"/>
      <c r="OIW252" s="119"/>
      <c r="OIX252" s="119"/>
      <c r="OIY252" s="119"/>
      <c r="OIZ252" s="119"/>
      <c r="OJA252" s="119"/>
      <c r="OJB252" s="119"/>
      <c r="OJC252" s="119"/>
      <c r="OJD252" s="119"/>
      <c r="OJE252" s="119"/>
      <c r="OJF252" s="119"/>
      <c r="OJG252" s="119"/>
      <c r="OJH252" s="119"/>
      <c r="OJI252" s="119"/>
      <c r="OJJ252" s="119"/>
      <c r="OJK252" s="119"/>
      <c r="OJL252" s="119"/>
      <c r="OJM252" s="119"/>
      <c r="OJN252" s="119"/>
      <c r="OJO252" s="119"/>
      <c r="OJP252" s="119"/>
      <c r="OJQ252" s="119"/>
      <c r="OJR252" s="119"/>
      <c r="OJS252" s="119"/>
      <c r="OJT252" s="119"/>
      <c r="OJU252" s="119"/>
      <c r="OJV252" s="119"/>
      <c r="OJW252" s="119"/>
      <c r="OJX252" s="119"/>
      <c r="OJY252" s="119"/>
      <c r="OJZ252" s="119"/>
      <c r="OKA252" s="119"/>
      <c r="OKB252" s="119"/>
      <c r="OKC252" s="119"/>
      <c r="OKD252" s="119"/>
      <c r="OKE252" s="119"/>
      <c r="OKF252" s="119"/>
      <c r="OKG252" s="119"/>
      <c r="OKH252" s="119"/>
      <c r="OKI252" s="119"/>
      <c r="OKJ252" s="119"/>
      <c r="OKK252" s="119"/>
      <c r="OKL252" s="119"/>
      <c r="OKM252" s="119"/>
      <c r="OKN252" s="119"/>
      <c r="OKO252" s="119"/>
      <c r="OKP252" s="119"/>
      <c r="OKQ252" s="119"/>
      <c r="OKR252" s="119"/>
      <c r="OKS252" s="119"/>
      <c r="OKT252" s="119"/>
      <c r="OKU252" s="119"/>
      <c r="OKV252" s="119"/>
      <c r="OKW252" s="119"/>
      <c r="OKX252" s="119"/>
      <c r="OKY252" s="119"/>
      <c r="OKZ252" s="119"/>
      <c r="OLA252" s="119"/>
      <c r="OLB252" s="119"/>
      <c r="OLC252" s="119"/>
      <c r="OLD252" s="119"/>
      <c r="OLE252" s="119"/>
      <c r="OLF252" s="119"/>
      <c r="OLG252" s="119"/>
      <c r="OLH252" s="119"/>
      <c r="OLI252" s="119"/>
      <c r="OLJ252" s="119"/>
      <c r="OLK252" s="119"/>
      <c r="OLL252" s="119"/>
      <c r="OLM252" s="119"/>
      <c r="OLN252" s="119"/>
      <c r="OLO252" s="119"/>
      <c r="OLP252" s="119"/>
      <c r="OLQ252" s="119"/>
      <c r="OLR252" s="119"/>
      <c r="OLS252" s="119"/>
      <c r="OLT252" s="119"/>
      <c r="OLU252" s="119"/>
      <c r="OLV252" s="119"/>
      <c r="OLW252" s="119"/>
      <c r="OLX252" s="119"/>
      <c r="OLY252" s="119"/>
      <c r="OLZ252" s="119"/>
      <c r="OMA252" s="119"/>
      <c r="OMB252" s="119"/>
      <c r="OMC252" s="119"/>
      <c r="OMD252" s="119"/>
      <c r="OME252" s="119"/>
      <c r="OMF252" s="119"/>
      <c r="OMG252" s="119"/>
      <c r="OMH252" s="119"/>
      <c r="OMI252" s="119"/>
      <c r="OMJ252" s="119"/>
      <c r="OMK252" s="119"/>
      <c r="OML252" s="119"/>
      <c r="OMM252" s="119"/>
      <c r="OMN252" s="119"/>
      <c r="OMO252" s="119"/>
      <c r="OMP252" s="119"/>
      <c r="OMQ252" s="119"/>
      <c r="OMR252" s="119"/>
      <c r="OMS252" s="119"/>
      <c r="OMT252" s="119"/>
      <c r="OMU252" s="119"/>
      <c r="OMV252" s="119"/>
      <c r="OMW252" s="119"/>
      <c r="OMX252" s="119"/>
      <c r="OMY252" s="119"/>
      <c r="OMZ252" s="119"/>
      <c r="ONA252" s="119"/>
      <c r="ONB252" s="119"/>
      <c r="ONC252" s="119"/>
      <c r="OND252" s="119"/>
      <c r="ONE252" s="119"/>
      <c r="ONF252" s="119"/>
      <c r="ONG252" s="119"/>
      <c r="ONH252" s="119"/>
      <c r="ONI252" s="119"/>
      <c r="ONJ252" s="119"/>
      <c r="ONK252" s="119"/>
      <c r="ONL252" s="119"/>
      <c r="ONM252" s="119"/>
      <c r="ONN252" s="119"/>
      <c r="ONO252" s="119"/>
      <c r="ONP252" s="119"/>
      <c r="ONQ252" s="119"/>
      <c r="ONR252" s="119"/>
      <c r="ONS252" s="119"/>
      <c r="ONT252" s="119"/>
      <c r="ONU252" s="119"/>
      <c r="ONV252" s="119"/>
      <c r="ONW252" s="119"/>
      <c r="ONX252" s="119"/>
      <c r="ONY252" s="119"/>
      <c r="ONZ252" s="119"/>
      <c r="OOA252" s="119"/>
      <c r="OOB252" s="119"/>
      <c r="OOC252" s="119"/>
      <c r="OOD252" s="119"/>
      <c r="OOE252" s="119"/>
      <c r="OOF252" s="119"/>
      <c r="OOG252" s="119"/>
      <c r="OOH252" s="119"/>
      <c r="OOI252" s="119"/>
      <c r="OOJ252" s="119"/>
      <c r="OOK252" s="119"/>
      <c r="OOL252" s="119"/>
      <c r="OOM252" s="119"/>
      <c r="OON252" s="119"/>
      <c r="OOO252" s="119"/>
      <c r="OOP252" s="119"/>
      <c r="OOQ252" s="119"/>
      <c r="OOR252" s="119"/>
      <c r="OOS252" s="119"/>
      <c r="OOT252" s="119"/>
      <c r="OOU252" s="119"/>
      <c r="OOV252" s="119"/>
      <c r="OOW252" s="119"/>
      <c r="OOX252" s="119"/>
      <c r="OOY252" s="119"/>
      <c r="OOZ252" s="119"/>
      <c r="OPA252" s="119"/>
      <c r="OPB252" s="119"/>
      <c r="OPC252" s="119"/>
      <c r="OPD252" s="119"/>
      <c r="OPE252" s="119"/>
      <c r="OPF252" s="119"/>
      <c r="OPG252" s="119"/>
      <c r="OPH252" s="119"/>
      <c r="OPI252" s="119"/>
      <c r="OPJ252" s="119"/>
      <c r="OPK252" s="119"/>
      <c r="OPL252" s="119"/>
      <c r="OPM252" s="119"/>
      <c r="OPN252" s="119"/>
      <c r="OPO252" s="119"/>
      <c r="OPP252" s="119"/>
      <c r="OPQ252" s="119"/>
      <c r="OPR252" s="119"/>
      <c r="OPS252" s="119"/>
      <c r="OPT252" s="119"/>
      <c r="OPU252" s="119"/>
      <c r="OPV252" s="119"/>
      <c r="OPW252" s="119"/>
      <c r="OPX252" s="119"/>
      <c r="OPY252" s="119"/>
      <c r="OPZ252" s="119"/>
      <c r="OQA252" s="119"/>
      <c r="OQB252" s="119"/>
      <c r="OQC252" s="119"/>
      <c r="OQD252" s="119"/>
      <c r="OQE252" s="119"/>
      <c r="OQF252" s="119"/>
      <c r="OQG252" s="119"/>
      <c r="OQH252" s="119"/>
      <c r="OQI252" s="119"/>
      <c r="OQJ252" s="119"/>
    </row>
    <row r="253" spans="1:64 6929:7463 9892:10592" s="117" customFormat="1" ht="40.200000000000003" customHeight="1" x14ac:dyDescent="0.25">
      <c r="A253" s="271">
        <v>243</v>
      </c>
      <c r="B253" s="303" t="s">
        <v>1886</v>
      </c>
      <c r="C253" s="111" t="s">
        <v>475</v>
      </c>
      <c r="D253" s="111" t="s">
        <v>476</v>
      </c>
      <c r="E253" s="113" t="s">
        <v>1151</v>
      </c>
      <c r="F253" s="113" t="s">
        <v>1152</v>
      </c>
      <c r="G253" s="113" t="s">
        <v>1153</v>
      </c>
      <c r="H253" s="113" t="s">
        <v>724</v>
      </c>
      <c r="I253" s="113" t="s">
        <v>916</v>
      </c>
      <c r="J253" s="113" t="s">
        <v>822</v>
      </c>
      <c r="K253" s="113" t="s">
        <v>326</v>
      </c>
      <c r="L253" s="114" t="s">
        <v>565</v>
      </c>
      <c r="M253" s="113" t="s">
        <v>566</v>
      </c>
      <c r="N253" s="113" t="s">
        <v>490</v>
      </c>
      <c r="O253" s="114" t="s">
        <v>823</v>
      </c>
      <c r="P253" s="113" t="s">
        <v>569</v>
      </c>
      <c r="Q253" s="111">
        <v>2</v>
      </c>
      <c r="R253" s="111">
        <v>1</v>
      </c>
      <c r="S253" s="188">
        <f t="shared" si="24"/>
        <v>2</v>
      </c>
      <c r="T253" s="188" t="str">
        <f t="shared" si="26"/>
        <v>Bajo</v>
      </c>
      <c r="U253" s="111">
        <v>25</v>
      </c>
      <c r="V253" s="188">
        <f t="shared" si="17"/>
        <v>50</v>
      </c>
      <c r="W253" s="188" t="str">
        <f t="shared" ref="W253:W284" si="27">IF(V253="","",IF(ISTEXT(V253),"IV",IF(V253=20,"IV",IF(AND(V253&gt;=40,V253&lt;=120),"III",IF(AND(V253&gt;=150,V253&lt;=500),"II",IF(AND(V253&gt;=600,V253&lt;=4000),"I","Error"))))))</f>
        <v>III</v>
      </c>
      <c r="X253" s="188" t="str">
        <f t="shared" si="18"/>
        <v>Aceptable</v>
      </c>
      <c r="Y253" s="111">
        <v>1</v>
      </c>
      <c r="Z253" s="111" t="s">
        <v>692</v>
      </c>
      <c r="AA253" s="111" t="s">
        <v>500</v>
      </c>
      <c r="AB253" s="115"/>
      <c r="AC253" s="111" t="s">
        <v>497</v>
      </c>
      <c r="AD253" s="111" t="s">
        <v>497</v>
      </c>
      <c r="AE253" s="111" t="s">
        <v>497</v>
      </c>
      <c r="AF253" s="304" t="s">
        <v>497</v>
      </c>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JFM253" s="118"/>
      <c r="JFN253" s="118"/>
      <c r="JFO253" s="118"/>
      <c r="JFP253" s="118"/>
      <c r="JFQ253" s="118"/>
      <c r="JFR253" s="118"/>
      <c r="JFS253" s="118"/>
      <c r="JFT253" s="118"/>
      <c r="JFU253" s="118"/>
      <c r="JFV253" s="118"/>
      <c r="JFW253" s="118"/>
      <c r="JFX253" s="118"/>
      <c r="JFY253" s="118"/>
      <c r="JFZ253" s="118"/>
      <c r="JGA253" s="118"/>
      <c r="JGB253" s="118"/>
      <c r="JGC253" s="118"/>
      <c r="JGD253" s="118"/>
      <c r="JGE253" s="118"/>
      <c r="JGF253" s="118"/>
      <c r="JGG253" s="118"/>
      <c r="JGH253" s="118"/>
      <c r="JGI253" s="118"/>
      <c r="JGJ253" s="118"/>
      <c r="JGK253" s="118"/>
      <c r="JGL253" s="118"/>
      <c r="JGM253" s="118"/>
      <c r="JGN253" s="118"/>
      <c r="JGO253" s="118"/>
      <c r="JGP253" s="118"/>
      <c r="JGQ253" s="118"/>
      <c r="JGR253" s="118"/>
      <c r="JGS253" s="118"/>
      <c r="JGT253" s="118"/>
      <c r="JGU253" s="118"/>
      <c r="JGV253" s="118"/>
      <c r="JGW253" s="118"/>
      <c r="JGX253" s="118"/>
      <c r="JGY253" s="118"/>
      <c r="JGZ253" s="118"/>
      <c r="JHA253" s="118"/>
      <c r="JHB253" s="118"/>
      <c r="JHC253" s="118"/>
      <c r="JHD253" s="118"/>
      <c r="JHE253" s="118"/>
      <c r="JHF253" s="118"/>
      <c r="JHG253" s="118"/>
      <c r="JHH253" s="118"/>
      <c r="JHI253" s="118"/>
      <c r="JHJ253" s="118"/>
      <c r="JHK253" s="118"/>
      <c r="JHL253" s="118"/>
      <c r="JHM253" s="118"/>
      <c r="JHN253" s="118"/>
      <c r="JHO253" s="118"/>
      <c r="JHP253" s="118"/>
      <c r="JHQ253" s="118"/>
      <c r="JHR253" s="118"/>
      <c r="JHS253" s="118"/>
      <c r="JHT253" s="118"/>
      <c r="JHU253" s="118"/>
      <c r="JHV253" s="118"/>
      <c r="JHW253" s="118"/>
      <c r="JHX253" s="118"/>
      <c r="JHY253" s="118"/>
      <c r="JHZ253" s="118"/>
      <c r="JIA253" s="118"/>
      <c r="JIB253" s="118"/>
      <c r="JIC253" s="118"/>
      <c r="JID253" s="118"/>
      <c r="JIE253" s="118"/>
      <c r="JIF253" s="118"/>
      <c r="JIG253" s="118"/>
      <c r="JIH253" s="118"/>
      <c r="JII253" s="118"/>
      <c r="JIJ253" s="118"/>
      <c r="JIK253" s="118"/>
      <c r="JIL253" s="118"/>
      <c r="JIM253" s="118"/>
      <c r="JIN253" s="118"/>
      <c r="JIO253" s="118"/>
      <c r="JIP253" s="118"/>
      <c r="JIQ253" s="118"/>
      <c r="JIR253" s="118"/>
      <c r="JIS253" s="118"/>
      <c r="JIT253" s="118"/>
      <c r="JIU253" s="118"/>
      <c r="JIV253" s="118"/>
      <c r="JIW253" s="118"/>
      <c r="JIX253" s="118"/>
      <c r="JIY253" s="118"/>
      <c r="JIZ253" s="118"/>
      <c r="JJA253" s="118"/>
      <c r="JJB253" s="118"/>
      <c r="JJC253" s="118"/>
      <c r="JJD253" s="118"/>
      <c r="JJE253" s="118"/>
      <c r="JJF253" s="118"/>
      <c r="JJG253" s="118"/>
      <c r="JJH253" s="118"/>
      <c r="JJI253" s="118"/>
      <c r="JJJ253" s="118"/>
      <c r="JJK253" s="118"/>
      <c r="JJL253" s="118"/>
      <c r="JJM253" s="118"/>
      <c r="JJN253" s="118"/>
      <c r="JJO253" s="118"/>
      <c r="JJP253" s="118"/>
      <c r="JJQ253" s="118"/>
      <c r="JJR253" s="118"/>
      <c r="JJS253" s="118"/>
      <c r="JJT253" s="118"/>
      <c r="JJU253" s="118"/>
      <c r="JJV253" s="118"/>
      <c r="JJW253" s="118"/>
      <c r="JJX253" s="118"/>
      <c r="JJY253" s="118"/>
      <c r="JJZ253" s="118"/>
      <c r="JKA253" s="118"/>
      <c r="JKB253" s="118"/>
      <c r="JKC253" s="118"/>
      <c r="JKD253" s="118"/>
      <c r="JKE253" s="118"/>
      <c r="JKF253" s="118"/>
      <c r="JKG253" s="118"/>
      <c r="JKH253" s="118"/>
      <c r="JKI253" s="118"/>
      <c r="JKJ253" s="118"/>
      <c r="JKK253" s="118"/>
      <c r="JKL253" s="118"/>
      <c r="JKM253" s="118"/>
      <c r="JKN253" s="118"/>
      <c r="JKO253" s="118"/>
      <c r="JKP253" s="118"/>
      <c r="JKQ253" s="118"/>
      <c r="JKR253" s="118"/>
      <c r="JKS253" s="118"/>
      <c r="JKT253" s="118"/>
      <c r="JKU253" s="118"/>
      <c r="JKV253" s="118"/>
      <c r="JKW253" s="118"/>
      <c r="JKX253" s="118"/>
      <c r="JKY253" s="118"/>
      <c r="JKZ253" s="118"/>
      <c r="JLA253" s="118"/>
      <c r="JLB253" s="118"/>
      <c r="JLC253" s="118"/>
      <c r="JLD253" s="118"/>
      <c r="JLE253" s="118"/>
      <c r="JLF253" s="118"/>
      <c r="JLG253" s="118"/>
      <c r="JLH253" s="118"/>
      <c r="JLI253" s="118"/>
      <c r="JLJ253" s="118"/>
      <c r="JLK253" s="118"/>
      <c r="JLL253" s="118"/>
      <c r="JLM253" s="118"/>
      <c r="JLN253" s="118"/>
      <c r="JLO253" s="118"/>
      <c r="JLP253" s="118"/>
      <c r="JLQ253" s="118"/>
      <c r="JLR253" s="118"/>
      <c r="JLS253" s="118"/>
      <c r="JLT253" s="118"/>
      <c r="JLU253" s="118"/>
      <c r="JLV253" s="118"/>
      <c r="JLW253" s="118"/>
      <c r="JLX253" s="118"/>
      <c r="JLY253" s="118"/>
      <c r="JLZ253" s="118"/>
      <c r="JMA253" s="118"/>
      <c r="JMB253" s="118"/>
      <c r="JMC253" s="118"/>
      <c r="JMD253" s="118"/>
      <c r="JME253" s="118"/>
      <c r="JMF253" s="118"/>
      <c r="JMG253" s="118"/>
      <c r="JMH253" s="118"/>
      <c r="JMI253" s="118"/>
      <c r="JMJ253" s="118"/>
      <c r="JMK253" s="118"/>
      <c r="JML253" s="118"/>
      <c r="JMM253" s="118"/>
      <c r="JMN253" s="118"/>
      <c r="JMO253" s="118"/>
      <c r="JMP253" s="118"/>
      <c r="JMQ253" s="118"/>
      <c r="JMR253" s="118"/>
      <c r="JMS253" s="118"/>
      <c r="JMT253" s="118"/>
      <c r="JMU253" s="118"/>
      <c r="JMV253" s="118"/>
      <c r="JMW253" s="118"/>
      <c r="JMX253" s="118"/>
      <c r="JMY253" s="118"/>
      <c r="JMZ253" s="118"/>
      <c r="JNA253" s="118"/>
      <c r="JNB253" s="118"/>
      <c r="JNC253" s="118"/>
      <c r="JND253" s="118"/>
      <c r="JNE253" s="118"/>
      <c r="JNF253" s="118"/>
      <c r="JNG253" s="118"/>
      <c r="JNH253" s="118"/>
      <c r="JNI253" s="118"/>
      <c r="JNJ253" s="118"/>
      <c r="JNK253" s="118"/>
      <c r="JNL253" s="118"/>
      <c r="JNM253" s="118"/>
      <c r="JNN253" s="118"/>
      <c r="JNO253" s="118"/>
      <c r="JNP253" s="118"/>
      <c r="JNQ253" s="118"/>
      <c r="JNR253" s="118"/>
      <c r="JNS253" s="118"/>
      <c r="JNT253" s="118"/>
      <c r="JNU253" s="118"/>
      <c r="JNV253" s="118"/>
      <c r="JNW253" s="118"/>
      <c r="JNX253" s="118"/>
      <c r="JNY253" s="118"/>
      <c r="JNZ253" s="118"/>
      <c r="JOA253" s="118"/>
      <c r="JOB253" s="118"/>
      <c r="JOC253" s="118"/>
      <c r="JOD253" s="118"/>
      <c r="JOE253" s="118"/>
      <c r="JOF253" s="118"/>
      <c r="JOG253" s="118"/>
      <c r="JOH253" s="118"/>
      <c r="JOI253" s="118"/>
      <c r="JOJ253" s="118"/>
      <c r="JOK253" s="118"/>
      <c r="JOL253" s="118"/>
      <c r="JOM253" s="118"/>
      <c r="JON253" s="118"/>
      <c r="JOO253" s="118"/>
      <c r="JOP253" s="118"/>
      <c r="JOQ253" s="118"/>
      <c r="JOR253" s="118"/>
      <c r="JOS253" s="118"/>
      <c r="JOT253" s="118"/>
      <c r="JOU253" s="118"/>
      <c r="JOV253" s="118"/>
      <c r="JOW253" s="118"/>
      <c r="JOX253" s="118"/>
      <c r="JOY253" s="118"/>
      <c r="JOZ253" s="118"/>
      <c r="JPA253" s="118"/>
      <c r="JPB253" s="118"/>
      <c r="JPC253" s="118"/>
      <c r="JPD253" s="118"/>
      <c r="JPE253" s="118"/>
      <c r="JPF253" s="118"/>
      <c r="JPG253" s="118"/>
      <c r="JPH253" s="118"/>
      <c r="JPI253" s="118"/>
      <c r="JPJ253" s="118"/>
      <c r="JPK253" s="118"/>
      <c r="JPL253" s="118"/>
      <c r="JPM253" s="118"/>
      <c r="JPN253" s="118"/>
      <c r="JPO253" s="118"/>
      <c r="JPP253" s="118"/>
      <c r="JPQ253" s="118"/>
      <c r="JPR253" s="118"/>
      <c r="JPS253" s="118"/>
      <c r="JPT253" s="118"/>
      <c r="JPU253" s="118"/>
      <c r="JPV253" s="118"/>
      <c r="JPW253" s="118"/>
      <c r="JPX253" s="118"/>
      <c r="JPY253" s="118"/>
      <c r="JPZ253" s="118"/>
      <c r="JQA253" s="118"/>
      <c r="JQB253" s="118"/>
      <c r="JQC253" s="118"/>
      <c r="JQD253" s="118"/>
      <c r="JQE253" s="118"/>
      <c r="JQF253" s="118"/>
      <c r="JQG253" s="118"/>
      <c r="JQH253" s="118"/>
      <c r="JQI253" s="118"/>
      <c r="JQJ253" s="118"/>
      <c r="JQK253" s="118"/>
      <c r="JQL253" s="118"/>
      <c r="JQM253" s="118"/>
      <c r="JQN253" s="118"/>
      <c r="JQO253" s="118"/>
      <c r="JQP253" s="118"/>
      <c r="JQQ253" s="118"/>
      <c r="JQR253" s="118"/>
      <c r="JQS253" s="118"/>
      <c r="JQT253" s="118"/>
      <c r="JQU253" s="118"/>
      <c r="JQV253" s="118"/>
      <c r="JQW253" s="118"/>
      <c r="JQX253" s="118"/>
      <c r="JQY253" s="118"/>
      <c r="JQZ253" s="118"/>
      <c r="JRA253" s="118"/>
      <c r="JRB253" s="118"/>
      <c r="JRC253" s="118"/>
      <c r="JRD253" s="118"/>
      <c r="JRE253" s="118"/>
      <c r="JRF253" s="118"/>
      <c r="JRG253" s="118"/>
      <c r="JRH253" s="118"/>
      <c r="JRI253" s="118"/>
      <c r="JRJ253" s="118"/>
      <c r="JRK253" s="118"/>
      <c r="JRL253" s="118"/>
      <c r="JRM253" s="118"/>
      <c r="JRN253" s="118"/>
      <c r="JRO253" s="118"/>
      <c r="JRP253" s="118"/>
      <c r="JRQ253" s="118"/>
      <c r="JRR253" s="118"/>
      <c r="JRS253" s="118"/>
      <c r="JRT253" s="118"/>
      <c r="JRU253" s="118"/>
      <c r="JRV253" s="118"/>
      <c r="JRW253" s="118"/>
      <c r="JRX253" s="118"/>
      <c r="JRY253" s="118"/>
      <c r="JRZ253" s="118"/>
      <c r="JSA253" s="118"/>
      <c r="JSB253" s="118"/>
      <c r="JSC253" s="118"/>
      <c r="JSD253" s="118"/>
      <c r="JSE253" s="118"/>
      <c r="JSF253" s="118"/>
      <c r="JSG253" s="118"/>
      <c r="JSH253" s="118"/>
      <c r="JSI253" s="118"/>
      <c r="JSJ253" s="118"/>
      <c r="JSK253" s="118"/>
      <c r="JSL253" s="118"/>
      <c r="JSM253" s="118"/>
      <c r="JSN253" s="118"/>
      <c r="JSO253" s="118"/>
      <c r="JSP253" s="118"/>
      <c r="JSQ253" s="118"/>
      <c r="JSR253" s="118"/>
      <c r="JSS253" s="118"/>
      <c r="JST253" s="118"/>
      <c r="JSU253" s="118"/>
      <c r="JSV253" s="118"/>
      <c r="JSW253" s="118"/>
      <c r="JSX253" s="118"/>
      <c r="JSY253" s="118"/>
      <c r="JSZ253" s="118"/>
      <c r="JTA253" s="118"/>
      <c r="JTB253" s="118"/>
      <c r="JTC253" s="118"/>
      <c r="JTD253" s="118"/>
      <c r="JTE253" s="118"/>
      <c r="JTF253" s="118"/>
      <c r="JTG253" s="118"/>
      <c r="JTH253" s="118"/>
      <c r="JTI253" s="118"/>
      <c r="JTJ253" s="118"/>
      <c r="JTK253" s="118"/>
      <c r="JTL253" s="118"/>
      <c r="JTM253" s="118"/>
      <c r="JTN253" s="118"/>
      <c r="JTO253" s="118"/>
      <c r="JTP253" s="118"/>
      <c r="JTQ253" s="118"/>
      <c r="JTR253" s="118"/>
      <c r="JTS253" s="118"/>
      <c r="JTT253" s="118"/>
      <c r="JTU253" s="118"/>
      <c r="JTV253" s="118"/>
      <c r="JTW253" s="118"/>
      <c r="JTX253" s="118"/>
      <c r="JTY253" s="118"/>
      <c r="JTZ253" s="118"/>
      <c r="JUA253" s="118"/>
      <c r="JUB253" s="118"/>
      <c r="JUC253" s="118"/>
      <c r="JUD253" s="118"/>
      <c r="JUE253" s="118"/>
      <c r="JUF253" s="118"/>
      <c r="JUG253" s="118"/>
      <c r="JUH253" s="118"/>
      <c r="JUI253" s="118"/>
      <c r="JUJ253" s="118"/>
      <c r="JUK253" s="118"/>
      <c r="JUL253" s="118"/>
      <c r="JUM253" s="118"/>
      <c r="JUN253" s="118"/>
      <c r="JUO253" s="118"/>
      <c r="JUP253" s="118"/>
      <c r="JUQ253" s="118"/>
      <c r="JUR253" s="118"/>
      <c r="JUS253" s="118"/>
      <c r="JUT253" s="118"/>
      <c r="JUU253" s="118"/>
      <c r="JUV253" s="118"/>
      <c r="JUW253" s="118"/>
      <c r="JUX253" s="118"/>
      <c r="JUY253" s="118"/>
      <c r="JUZ253" s="118"/>
      <c r="JVA253" s="118"/>
      <c r="JVB253" s="118"/>
      <c r="JVC253" s="118"/>
      <c r="JVD253" s="118"/>
      <c r="JVE253" s="118"/>
      <c r="JVF253" s="118"/>
      <c r="JVG253" s="118"/>
      <c r="JVH253" s="118"/>
      <c r="JVI253" s="118"/>
      <c r="JVJ253" s="118"/>
      <c r="JVK253" s="118"/>
      <c r="JVL253" s="118"/>
      <c r="JVM253" s="118"/>
      <c r="JVN253" s="118"/>
      <c r="JVO253" s="118"/>
      <c r="JVP253" s="118"/>
      <c r="JVQ253" s="118"/>
      <c r="JVR253" s="118"/>
      <c r="JVS253" s="118"/>
      <c r="JVT253" s="118"/>
      <c r="JVU253" s="118"/>
      <c r="JVV253" s="118"/>
      <c r="JVW253" s="118"/>
      <c r="JVX253" s="118"/>
      <c r="JVY253" s="118"/>
      <c r="JVZ253" s="118"/>
      <c r="JWA253" s="118"/>
      <c r="JWB253" s="118"/>
      <c r="JWC253" s="118"/>
      <c r="JWD253" s="118"/>
      <c r="JWE253" s="118"/>
      <c r="JWF253" s="118"/>
      <c r="JWG253" s="118"/>
      <c r="JWH253" s="118"/>
      <c r="JWI253" s="118"/>
      <c r="JWJ253" s="118"/>
      <c r="JWK253" s="118"/>
      <c r="JWL253" s="118"/>
      <c r="JWM253" s="118"/>
      <c r="JWN253" s="118"/>
      <c r="JWO253" s="118"/>
      <c r="JWP253" s="118"/>
      <c r="JWQ253" s="118"/>
      <c r="JWR253" s="118"/>
      <c r="JWS253" s="118"/>
      <c r="JWT253" s="118"/>
      <c r="JWU253" s="118"/>
      <c r="JWV253" s="118"/>
      <c r="JWW253" s="118"/>
      <c r="JWX253" s="118"/>
      <c r="JWY253" s="118"/>
      <c r="JWZ253" s="118"/>
      <c r="JXA253" s="118"/>
      <c r="JXB253" s="118"/>
      <c r="JXC253" s="118"/>
      <c r="JXD253" s="118"/>
      <c r="JXE253" s="118"/>
      <c r="JXF253" s="118"/>
      <c r="JXG253" s="118"/>
      <c r="JXH253" s="118"/>
      <c r="JXI253" s="118"/>
      <c r="JXJ253" s="118"/>
      <c r="JXK253" s="118"/>
      <c r="JXL253" s="118"/>
      <c r="JXM253" s="118"/>
      <c r="JXN253" s="118"/>
      <c r="JXO253" s="118"/>
      <c r="JXP253" s="118"/>
      <c r="JXQ253" s="118"/>
      <c r="JXR253" s="118"/>
      <c r="JXS253" s="118"/>
      <c r="JXT253" s="118"/>
      <c r="JXU253" s="118"/>
      <c r="JXV253" s="118"/>
      <c r="JXW253" s="118"/>
      <c r="JXX253" s="118"/>
      <c r="JXY253" s="118"/>
      <c r="JXZ253" s="118"/>
      <c r="JYA253" s="118"/>
      <c r="JYB253" s="118"/>
      <c r="JYC253" s="118"/>
      <c r="JYD253" s="118"/>
      <c r="JYE253" s="118"/>
      <c r="JYF253" s="118"/>
      <c r="JYG253" s="118"/>
      <c r="JYH253" s="118"/>
      <c r="JYI253" s="118"/>
      <c r="JYJ253" s="118"/>
      <c r="JYK253" s="118"/>
      <c r="JYL253" s="118"/>
      <c r="JYM253" s="118"/>
      <c r="JYN253" s="118"/>
      <c r="JYO253" s="118"/>
      <c r="JYP253" s="118"/>
      <c r="JYQ253" s="118"/>
      <c r="JYR253" s="118"/>
      <c r="JYS253" s="118"/>
      <c r="JYT253" s="118"/>
      <c r="JYU253" s="118"/>
      <c r="JYV253" s="118"/>
      <c r="JYW253" s="118"/>
      <c r="JYX253" s="118"/>
      <c r="JYY253" s="118"/>
      <c r="JYZ253" s="118"/>
      <c r="JZA253" s="118"/>
      <c r="JZB253" s="118"/>
      <c r="JZC253" s="118"/>
      <c r="JZD253" s="118"/>
      <c r="JZE253" s="118"/>
      <c r="JZF253" s="118"/>
      <c r="JZG253" s="118"/>
      <c r="JZH253" s="118"/>
      <c r="JZI253" s="118"/>
      <c r="JZJ253" s="118"/>
      <c r="JZK253" s="118"/>
      <c r="JZL253" s="118"/>
      <c r="JZM253" s="118"/>
      <c r="JZN253" s="118"/>
      <c r="JZO253" s="118"/>
      <c r="JZP253" s="118"/>
      <c r="JZQ253" s="118"/>
      <c r="JZR253" s="118"/>
      <c r="JZS253" s="118"/>
      <c r="JZT253" s="118"/>
      <c r="JZU253" s="118"/>
      <c r="JZV253" s="118"/>
      <c r="JZW253" s="118"/>
      <c r="JZX253" s="118"/>
      <c r="JZY253" s="118"/>
      <c r="JZZ253" s="118"/>
      <c r="KAA253" s="118"/>
      <c r="NPL253" s="119"/>
      <c r="NPM253" s="119"/>
      <c r="NPN253" s="119"/>
      <c r="NPO253" s="119"/>
      <c r="NPP253" s="119"/>
      <c r="NPQ253" s="119"/>
      <c r="NPR253" s="119"/>
      <c r="NPS253" s="119"/>
      <c r="NPT253" s="119"/>
      <c r="NPU253" s="119"/>
      <c r="NPV253" s="119"/>
      <c r="NPW253" s="119"/>
      <c r="NPX253" s="119"/>
      <c r="NPY253" s="119"/>
      <c r="NPZ253" s="119"/>
      <c r="NQA253" s="119"/>
      <c r="NQB253" s="119"/>
      <c r="NQC253" s="119"/>
      <c r="NQD253" s="119"/>
      <c r="NQE253" s="119"/>
      <c r="NQF253" s="119"/>
      <c r="NQG253" s="119"/>
      <c r="NQH253" s="119"/>
      <c r="NQI253" s="119"/>
      <c r="NQJ253" s="119"/>
      <c r="NQK253" s="119"/>
      <c r="NQL253" s="119"/>
      <c r="NQM253" s="119"/>
      <c r="NQN253" s="119"/>
      <c r="NQO253" s="119"/>
      <c r="NQP253" s="119"/>
      <c r="NQQ253" s="119"/>
      <c r="NQR253" s="119"/>
      <c r="NQS253" s="119"/>
      <c r="NQT253" s="119"/>
      <c r="NQU253" s="119"/>
      <c r="NQV253" s="119"/>
      <c r="NQW253" s="119"/>
      <c r="NQX253" s="119"/>
      <c r="NQY253" s="119"/>
      <c r="NQZ253" s="119"/>
      <c r="NRA253" s="119"/>
      <c r="NRB253" s="119"/>
      <c r="NRC253" s="119"/>
      <c r="NRD253" s="119"/>
      <c r="NRE253" s="119"/>
      <c r="NRF253" s="119"/>
      <c r="NRG253" s="119"/>
      <c r="NRH253" s="119"/>
      <c r="NRI253" s="119"/>
      <c r="NRJ253" s="119"/>
      <c r="NRK253" s="119"/>
      <c r="NRL253" s="119"/>
      <c r="NRM253" s="119"/>
      <c r="NRN253" s="119"/>
      <c r="NRO253" s="119"/>
      <c r="NRP253" s="119"/>
      <c r="NRQ253" s="119"/>
      <c r="NRR253" s="119"/>
      <c r="NRS253" s="119"/>
      <c r="NRT253" s="119"/>
      <c r="NRU253" s="119"/>
      <c r="NRV253" s="119"/>
      <c r="NRW253" s="119"/>
      <c r="NRX253" s="119"/>
      <c r="NRY253" s="119"/>
      <c r="NRZ253" s="119"/>
      <c r="NSA253" s="119"/>
      <c r="NSB253" s="119"/>
      <c r="NSC253" s="119"/>
      <c r="NSD253" s="119"/>
      <c r="NSE253" s="119"/>
      <c r="NSF253" s="119"/>
      <c r="NSG253" s="119"/>
      <c r="NSH253" s="119"/>
      <c r="NSI253" s="119"/>
      <c r="NSJ253" s="119"/>
      <c r="NSK253" s="119"/>
      <c r="NSL253" s="119"/>
      <c r="NSM253" s="119"/>
      <c r="NSN253" s="119"/>
      <c r="NSO253" s="119"/>
      <c r="NSP253" s="119"/>
      <c r="NSQ253" s="119"/>
      <c r="NSR253" s="119"/>
      <c r="NSS253" s="119"/>
      <c r="NST253" s="119"/>
      <c r="NSU253" s="119"/>
      <c r="NSV253" s="119"/>
      <c r="NSW253" s="119"/>
      <c r="NSX253" s="119"/>
      <c r="NSY253" s="119"/>
      <c r="NSZ253" s="119"/>
      <c r="NTA253" s="119"/>
      <c r="NTB253" s="119"/>
      <c r="NTC253" s="119"/>
      <c r="NTD253" s="119"/>
      <c r="NTE253" s="119"/>
      <c r="NTF253" s="119"/>
      <c r="NTG253" s="119"/>
      <c r="NTH253" s="119"/>
      <c r="NTI253" s="119"/>
      <c r="NTJ253" s="119"/>
      <c r="NTK253" s="119"/>
      <c r="NTL253" s="119"/>
      <c r="NTM253" s="119"/>
      <c r="NTN253" s="119"/>
      <c r="NTO253" s="119"/>
      <c r="NTP253" s="119"/>
      <c r="NTQ253" s="119"/>
      <c r="NTR253" s="119"/>
      <c r="NTS253" s="119"/>
      <c r="NTT253" s="119"/>
      <c r="NTU253" s="119"/>
      <c r="NTV253" s="119"/>
      <c r="NTW253" s="119"/>
      <c r="NTX253" s="119"/>
      <c r="NTY253" s="119"/>
      <c r="NTZ253" s="119"/>
      <c r="NUA253" s="119"/>
      <c r="NUB253" s="119"/>
      <c r="NUC253" s="119"/>
      <c r="NUD253" s="119"/>
      <c r="NUE253" s="119"/>
      <c r="NUF253" s="119"/>
      <c r="NUG253" s="119"/>
      <c r="NUH253" s="119"/>
      <c r="NUI253" s="119"/>
      <c r="NUJ253" s="119"/>
      <c r="NUK253" s="119"/>
      <c r="NUL253" s="119"/>
      <c r="NUM253" s="119"/>
      <c r="NUN253" s="119"/>
      <c r="NUO253" s="119"/>
      <c r="NUP253" s="119"/>
      <c r="NUQ253" s="119"/>
      <c r="NUR253" s="119"/>
      <c r="NUS253" s="119"/>
      <c r="NUT253" s="119"/>
      <c r="NUU253" s="119"/>
      <c r="NUV253" s="119"/>
      <c r="NUW253" s="119"/>
      <c r="NUX253" s="119"/>
      <c r="NUY253" s="119"/>
      <c r="NUZ253" s="119"/>
      <c r="NVA253" s="119"/>
      <c r="NVB253" s="119"/>
      <c r="NVC253" s="119"/>
      <c r="NVD253" s="119"/>
      <c r="NVE253" s="119"/>
      <c r="NVF253" s="119"/>
      <c r="NVG253" s="119"/>
      <c r="NVH253" s="119"/>
      <c r="NVI253" s="119"/>
      <c r="NVJ253" s="119"/>
      <c r="NVK253" s="119"/>
      <c r="NVL253" s="119"/>
      <c r="NVM253" s="119"/>
      <c r="NVN253" s="119"/>
      <c r="NVO253" s="119"/>
      <c r="NVP253" s="119"/>
      <c r="NVQ253" s="119"/>
      <c r="NVR253" s="119"/>
      <c r="NVS253" s="119"/>
      <c r="NVT253" s="119"/>
      <c r="NVU253" s="119"/>
      <c r="NVV253" s="119"/>
      <c r="NVW253" s="119"/>
      <c r="NVX253" s="119"/>
      <c r="NVY253" s="119"/>
      <c r="NVZ253" s="119"/>
      <c r="NWA253" s="119"/>
      <c r="NWB253" s="119"/>
      <c r="NWC253" s="119"/>
      <c r="NWD253" s="119"/>
      <c r="NWE253" s="119"/>
      <c r="NWF253" s="119"/>
      <c r="NWG253" s="119"/>
      <c r="NWH253" s="119"/>
      <c r="NWI253" s="119"/>
      <c r="NWJ253" s="119"/>
      <c r="NWK253" s="119"/>
      <c r="NWL253" s="119"/>
      <c r="NWM253" s="119"/>
      <c r="NWN253" s="119"/>
      <c r="NWO253" s="119"/>
      <c r="NWP253" s="119"/>
      <c r="NWQ253" s="119"/>
      <c r="NWR253" s="119"/>
      <c r="NWS253" s="119"/>
      <c r="NWT253" s="119"/>
      <c r="NWU253" s="119"/>
      <c r="NWV253" s="119"/>
      <c r="NWW253" s="119"/>
      <c r="NWX253" s="119"/>
      <c r="NWY253" s="119"/>
      <c r="NWZ253" s="119"/>
      <c r="NXA253" s="119"/>
      <c r="NXB253" s="119"/>
      <c r="NXC253" s="119"/>
      <c r="NXD253" s="119"/>
      <c r="NXE253" s="119"/>
      <c r="NXF253" s="119"/>
      <c r="NXG253" s="119"/>
      <c r="NXH253" s="119"/>
      <c r="NXI253" s="119"/>
      <c r="NXJ253" s="119"/>
      <c r="NXK253" s="119"/>
      <c r="NXL253" s="119"/>
      <c r="NXM253" s="119"/>
      <c r="NXN253" s="119"/>
      <c r="NXO253" s="119"/>
      <c r="NXP253" s="119"/>
      <c r="NXQ253" s="119"/>
      <c r="NXR253" s="119"/>
      <c r="NXS253" s="119"/>
      <c r="NXT253" s="119"/>
      <c r="NXU253" s="119"/>
      <c r="NXV253" s="119"/>
      <c r="NXW253" s="119"/>
      <c r="NXX253" s="119"/>
      <c r="NXY253" s="119"/>
      <c r="NXZ253" s="119"/>
      <c r="NYA253" s="119"/>
      <c r="NYB253" s="119"/>
      <c r="NYC253" s="119"/>
      <c r="NYD253" s="119"/>
      <c r="NYE253" s="119"/>
      <c r="NYF253" s="119"/>
      <c r="NYG253" s="119"/>
      <c r="NYH253" s="119"/>
      <c r="NYI253" s="119"/>
      <c r="NYJ253" s="119"/>
      <c r="NYK253" s="119"/>
      <c r="NYL253" s="119"/>
      <c r="NYM253" s="119"/>
      <c r="NYN253" s="119"/>
      <c r="NYO253" s="119"/>
      <c r="NYP253" s="119"/>
      <c r="NYQ253" s="119"/>
      <c r="NYR253" s="119"/>
      <c r="NYS253" s="119"/>
      <c r="NYT253" s="119"/>
      <c r="NYU253" s="119"/>
      <c r="NYV253" s="119"/>
      <c r="NYW253" s="119"/>
      <c r="NYX253" s="119"/>
      <c r="NYY253" s="119"/>
      <c r="NYZ253" s="119"/>
      <c r="NZA253" s="119"/>
      <c r="NZB253" s="119"/>
      <c r="NZC253" s="119"/>
      <c r="NZD253" s="119"/>
      <c r="NZE253" s="119"/>
      <c r="NZF253" s="119"/>
      <c r="NZG253" s="119"/>
      <c r="NZH253" s="119"/>
      <c r="NZI253" s="119"/>
      <c r="NZJ253" s="119"/>
      <c r="NZK253" s="119"/>
      <c r="NZL253" s="119"/>
      <c r="NZM253" s="119"/>
      <c r="NZN253" s="119"/>
      <c r="NZO253" s="119"/>
      <c r="NZP253" s="119"/>
      <c r="NZQ253" s="119"/>
      <c r="NZR253" s="119"/>
      <c r="NZS253" s="119"/>
      <c r="NZT253" s="119"/>
      <c r="NZU253" s="119"/>
      <c r="NZV253" s="119"/>
      <c r="NZW253" s="119"/>
      <c r="NZX253" s="119"/>
      <c r="NZY253" s="119"/>
      <c r="NZZ253" s="119"/>
      <c r="OAA253" s="119"/>
      <c r="OAB253" s="119"/>
      <c r="OAC253" s="119"/>
      <c r="OAD253" s="119"/>
      <c r="OAE253" s="119"/>
      <c r="OAF253" s="119"/>
      <c r="OAG253" s="119"/>
      <c r="OAH253" s="119"/>
      <c r="OAI253" s="119"/>
      <c r="OAJ253" s="119"/>
      <c r="OAK253" s="119"/>
      <c r="OAL253" s="119"/>
      <c r="OAM253" s="119"/>
      <c r="OAN253" s="119"/>
      <c r="OAO253" s="119"/>
      <c r="OAP253" s="119"/>
      <c r="OAQ253" s="119"/>
      <c r="OAR253" s="119"/>
      <c r="OAS253" s="119"/>
      <c r="OAT253" s="119"/>
      <c r="OAU253" s="119"/>
      <c r="OAV253" s="119"/>
      <c r="OAW253" s="119"/>
      <c r="OAX253" s="119"/>
      <c r="OAY253" s="119"/>
      <c r="OAZ253" s="119"/>
      <c r="OBA253" s="119"/>
      <c r="OBB253" s="119"/>
      <c r="OBC253" s="119"/>
      <c r="OBD253" s="119"/>
      <c r="OBE253" s="119"/>
      <c r="OBF253" s="119"/>
      <c r="OBG253" s="119"/>
      <c r="OBH253" s="119"/>
      <c r="OBI253" s="119"/>
      <c r="OBJ253" s="119"/>
      <c r="OBK253" s="119"/>
      <c r="OBL253" s="119"/>
      <c r="OBM253" s="119"/>
      <c r="OBN253" s="119"/>
      <c r="OBO253" s="119"/>
      <c r="OBP253" s="119"/>
      <c r="OBQ253" s="119"/>
      <c r="OBR253" s="119"/>
      <c r="OBS253" s="119"/>
      <c r="OBT253" s="119"/>
      <c r="OBU253" s="119"/>
      <c r="OBV253" s="119"/>
      <c r="OBW253" s="119"/>
      <c r="OBX253" s="119"/>
      <c r="OBY253" s="119"/>
      <c r="OBZ253" s="119"/>
      <c r="OCA253" s="119"/>
      <c r="OCB253" s="119"/>
      <c r="OCC253" s="119"/>
      <c r="OCD253" s="119"/>
      <c r="OCE253" s="119"/>
      <c r="OCF253" s="119"/>
      <c r="OCG253" s="119"/>
      <c r="OCH253" s="119"/>
      <c r="OCI253" s="119"/>
      <c r="OCJ253" s="119"/>
      <c r="OCK253" s="119"/>
      <c r="OCL253" s="119"/>
      <c r="OCM253" s="119"/>
      <c r="OCN253" s="119"/>
      <c r="OCO253" s="119"/>
      <c r="OCP253" s="119"/>
      <c r="OCQ253" s="119"/>
      <c r="OCR253" s="119"/>
      <c r="OCS253" s="119"/>
      <c r="OCT253" s="119"/>
      <c r="OCU253" s="119"/>
      <c r="OCV253" s="119"/>
      <c r="OCW253" s="119"/>
      <c r="OCX253" s="119"/>
      <c r="OCY253" s="119"/>
      <c r="OCZ253" s="119"/>
      <c r="ODA253" s="119"/>
      <c r="ODB253" s="119"/>
      <c r="ODC253" s="119"/>
      <c r="ODD253" s="119"/>
      <c r="ODE253" s="119"/>
      <c r="ODF253" s="119"/>
      <c r="ODG253" s="119"/>
      <c r="ODH253" s="119"/>
      <c r="ODI253" s="119"/>
      <c r="ODJ253" s="119"/>
      <c r="ODK253" s="119"/>
      <c r="ODL253" s="119"/>
      <c r="ODM253" s="119"/>
      <c r="ODN253" s="119"/>
      <c r="ODO253" s="119"/>
      <c r="ODP253" s="119"/>
      <c r="ODQ253" s="119"/>
      <c r="ODR253" s="119"/>
      <c r="ODS253" s="119"/>
      <c r="ODT253" s="119"/>
      <c r="ODU253" s="119"/>
      <c r="ODV253" s="119"/>
      <c r="ODW253" s="119"/>
      <c r="ODX253" s="119"/>
      <c r="ODY253" s="119"/>
      <c r="ODZ253" s="119"/>
      <c r="OEA253" s="119"/>
      <c r="OEB253" s="119"/>
      <c r="OEC253" s="119"/>
      <c r="OED253" s="119"/>
      <c r="OEE253" s="119"/>
      <c r="OEF253" s="119"/>
      <c r="OEG253" s="119"/>
      <c r="OEH253" s="119"/>
      <c r="OEI253" s="119"/>
      <c r="OEJ253" s="119"/>
      <c r="OEK253" s="119"/>
      <c r="OEL253" s="119"/>
      <c r="OEM253" s="119"/>
      <c r="OEN253" s="119"/>
      <c r="OEO253" s="119"/>
      <c r="OEP253" s="119"/>
      <c r="OEQ253" s="119"/>
      <c r="OER253" s="119"/>
      <c r="OES253" s="119"/>
      <c r="OET253" s="119"/>
      <c r="OEU253" s="119"/>
      <c r="OEV253" s="119"/>
      <c r="OEW253" s="119"/>
      <c r="OEX253" s="119"/>
      <c r="OEY253" s="119"/>
      <c r="OEZ253" s="119"/>
      <c r="OFA253" s="119"/>
      <c r="OFB253" s="119"/>
      <c r="OFC253" s="119"/>
      <c r="OFD253" s="119"/>
      <c r="OFE253" s="119"/>
      <c r="OFF253" s="119"/>
      <c r="OFG253" s="119"/>
      <c r="OFH253" s="119"/>
      <c r="OFI253" s="119"/>
      <c r="OFJ253" s="119"/>
      <c r="OFK253" s="119"/>
      <c r="OFL253" s="119"/>
      <c r="OFM253" s="119"/>
      <c r="OFN253" s="119"/>
      <c r="OFO253" s="119"/>
      <c r="OFP253" s="119"/>
      <c r="OFQ253" s="119"/>
      <c r="OFR253" s="119"/>
      <c r="OFS253" s="119"/>
      <c r="OFT253" s="119"/>
      <c r="OFU253" s="119"/>
      <c r="OFV253" s="119"/>
      <c r="OFW253" s="119"/>
      <c r="OFX253" s="119"/>
      <c r="OFY253" s="119"/>
      <c r="OFZ253" s="119"/>
      <c r="OGA253" s="119"/>
      <c r="OGB253" s="119"/>
      <c r="OGC253" s="119"/>
      <c r="OGD253" s="119"/>
      <c r="OGE253" s="119"/>
      <c r="OGF253" s="119"/>
      <c r="OGG253" s="119"/>
      <c r="OGH253" s="119"/>
      <c r="OGI253" s="119"/>
      <c r="OGJ253" s="119"/>
      <c r="OGK253" s="119"/>
      <c r="OGL253" s="119"/>
      <c r="OGM253" s="119"/>
      <c r="OGN253" s="119"/>
      <c r="OGO253" s="119"/>
      <c r="OGP253" s="119"/>
      <c r="OGQ253" s="119"/>
      <c r="OGR253" s="119"/>
      <c r="OGS253" s="119"/>
      <c r="OGT253" s="119"/>
      <c r="OGU253" s="119"/>
      <c r="OGV253" s="119"/>
      <c r="OGW253" s="119"/>
      <c r="OGX253" s="119"/>
      <c r="OGY253" s="119"/>
      <c r="OGZ253" s="119"/>
      <c r="OHA253" s="119"/>
      <c r="OHB253" s="119"/>
      <c r="OHC253" s="119"/>
      <c r="OHD253" s="119"/>
      <c r="OHE253" s="119"/>
      <c r="OHF253" s="119"/>
      <c r="OHG253" s="119"/>
      <c r="OHH253" s="119"/>
      <c r="OHI253" s="119"/>
      <c r="OHJ253" s="119"/>
      <c r="OHK253" s="119"/>
      <c r="OHL253" s="119"/>
      <c r="OHM253" s="119"/>
      <c r="OHN253" s="119"/>
      <c r="OHO253" s="119"/>
      <c r="OHP253" s="119"/>
      <c r="OHQ253" s="119"/>
      <c r="OHR253" s="119"/>
      <c r="OHS253" s="119"/>
      <c r="OHT253" s="119"/>
      <c r="OHU253" s="119"/>
      <c r="OHV253" s="119"/>
      <c r="OHW253" s="119"/>
      <c r="OHX253" s="119"/>
      <c r="OHY253" s="119"/>
      <c r="OHZ253" s="119"/>
      <c r="OIA253" s="119"/>
      <c r="OIB253" s="119"/>
      <c r="OIC253" s="119"/>
      <c r="OID253" s="119"/>
      <c r="OIE253" s="119"/>
      <c r="OIF253" s="119"/>
      <c r="OIG253" s="119"/>
      <c r="OIH253" s="119"/>
      <c r="OII253" s="119"/>
      <c r="OIJ253" s="119"/>
      <c r="OIK253" s="119"/>
      <c r="OIL253" s="119"/>
      <c r="OIM253" s="119"/>
      <c r="OIN253" s="119"/>
      <c r="OIO253" s="119"/>
      <c r="OIP253" s="119"/>
      <c r="OIQ253" s="119"/>
      <c r="OIR253" s="119"/>
      <c r="OIS253" s="119"/>
      <c r="OIT253" s="119"/>
      <c r="OIU253" s="119"/>
      <c r="OIV253" s="119"/>
      <c r="OIW253" s="119"/>
      <c r="OIX253" s="119"/>
      <c r="OIY253" s="119"/>
      <c r="OIZ253" s="119"/>
      <c r="OJA253" s="119"/>
      <c r="OJB253" s="119"/>
      <c r="OJC253" s="119"/>
      <c r="OJD253" s="119"/>
      <c r="OJE253" s="119"/>
      <c r="OJF253" s="119"/>
      <c r="OJG253" s="119"/>
      <c r="OJH253" s="119"/>
      <c r="OJI253" s="119"/>
      <c r="OJJ253" s="119"/>
      <c r="OJK253" s="119"/>
      <c r="OJL253" s="119"/>
      <c r="OJM253" s="119"/>
      <c r="OJN253" s="119"/>
      <c r="OJO253" s="119"/>
      <c r="OJP253" s="119"/>
      <c r="OJQ253" s="119"/>
      <c r="OJR253" s="119"/>
      <c r="OJS253" s="119"/>
      <c r="OJT253" s="119"/>
      <c r="OJU253" s="119"/>
      <c r="OJV253" s="119"/>
      <c r="OJW253" s="119"/>
      <c r="OJX253" s="119"/>
      <c r="OJY253" s="119"/>
      <c r="OJZ253" s="119"/>
      <c r="OKA253" s="119"/>
      <c r="OKB253" s="119"/>
      <c r="OKC253" s="119"/>
      <c r="OKD253" s="119"/>
      <c r="OKE253" s="119"/>
      <c r="OKF253" s="119"/>
      <c r="OKG253" s="119"/>
      <c r="OKH253" s="119"/>
      <c r="OKI253" s="119"/>
      <c r="OKJ253" s="119"/>
      <c r="OKK253" s="119"/>
      <c r="OKL253" s="119"/>
      <c r="OKM253" s="119"/>
      <c r="OKN253" s="119"/>
      <c r="OKO253" s="119"/>
      <c r="OKP253" s="119"/>
      <c r="OKQ253" s="119"/>
      <c r="OKR253" s="119"/>
      <c r="OKS253" s="119"/>
      <c r="OKT253" s="119"/>
      <c r="OKU253" s="119"/>
      <c r="OKV253" s="119"/>
      <c r="OKW253" s="119"/>
      <c r="OKX253" s="119"/>
      <c r="OKY253" s="119"/>
      <c r="OKZ253" s="119"/>
      <c r="OLA253" s="119"/>
      <c r="OLB253" s="119"/>
      <c r="OLC253" s="119"/>
      <c r="OLD253" s="119"/>
      <c r="OLE253" s="119"/>
      <c r="OLF253" s="119"/>
      <c r="OLG253" s="119"/>
      <c r="OLH253" s="119"/>
      <c r="OLI253" s="119"/>
      <c r="OLJ253" s="119"/>
      <c r="OLK253" s="119"/>
      <c r="OLL253" s="119"/>
      <c r="OLM253" s="119"/>
      <c r="OLN253" s="119"/>
      <c r="OLO253" s="119"/>
      <c r="OLP253" s="119"/>
      <c r="OLQ253" s="119"/>
      <c r="OLR253" s="119"/>
      <c r="OLS253" s="119"/>
      <c r="OLT253" s="119"/>
      <c r="OLU253" s="119"/>
      <c r="OLV253" s="119"/>
      <c r="OLW253" s="119"/>
      <c r="OLX253" s="119"/>
      <c r="OLY253" s="119"/>
      <c r="OLZ253" s="119"/>
      <c r="OMA253" s="119"/>
      <c r="OMB253" s="119"/>
      <c r="OMC253" s="119"/>
      <c r="OMD253" s="119"/>
      <c r="OME253" s="119"/>
      <c r="OMF253" s="119"/>
      <c r="OMG253" s="119"/>
      <c r="OMH253" s="119"/>
      <c r="OMI253" s="119"/>
      <c r="OMJ253" s="119"/>
      <c r="OMK253" s="119"/>
      <c r="OML253" s="119"/>
      <c r="OMM253" s="119"/>
      <c r="OMN253" s="119"/>
      <c r="OMO253" s="119"/>
      <c r="OMP253" s="119"/>
      <c r="OMQ253" s="119"/>
      <c r="OMR253" s="119"/>
      <c r="OMS253" s="119"/>
      <c r="OMT253" s="119"/>
      <c r="OMU253" s="119"/>
      <c r="OMV253" s="119"/>
      <c r="OMW253" s="119"/>
      <c r="OMX253" s="119"/>
      <c r="OMY253" s="119"/>
      <c r="OMZ253" s="119"/>
      <c r="ONA253" s="119"/>
      <c r="ONB253" s="119"/>
      <c r="ONC253" s="119"/>
      <c r="OND253" s="119"/>
      <c r="ONE253" s="119"/>
      <c r="ONF253" s="119"/>
      <c r="ONG253" s="119"/>
      <c r="ONH253" s="119"/>
      <c r="ONI253" s="119"/>
      <c r="ONJ253" s="119"/>
      <c r="ONK253" s="119"/>
      <c r="ONL253" s="119"/>
      <c r="ONM253" s="119"/>
      <c r="ONN253" s="119"/>
      <c r="ONO253" s="119"/>
      <c r="ONP253" s="119"/>
      <c r="ONQ253" s="119"/>
      <c r="ONR253" s="119"/>
      <c r="ONS253" s="119"/>
      <c r="ONT253" s="119"/>
      <c r="ONU253" s="119"/>
      <c r="ONV253" s="119"/>
      <c r="ONW253" s="119"/>
      <c r="ONX253" s="119"/>
      <c r="ONY253" s="119"/>
      <c r="ONZ253" s="119"/>
      <c r="OOA253" s="119"/>
      <c r="OOB253" s="119"/>
      <c r="OOC253" s="119"/>
      <c r="OOD253" s="119"/>
      <c r="OOE253" s="119"/>
      <c r="OOF253" s="119"/>
      <c r="OOG253" s="119"/>
      <c r="OOH253" s="119"/>
      <c r="OOI253" s="119"/>
      <c r="OOJ253" s="119"/>
      <c r="OOK253" s="119"/>
      <c r="OOL253" s="119"/>
      <c r="OOM253" s="119"/>
      <c r="OON253" s="119"/>
      <c r="OOO253" s="119"/>
      <c r="OOP253" s="119"/>
      <c r="OOQ253" s="119"/>
      <c r="OOR253" s="119"/>
      <c r="OOS253" s="119"/>
      <c r="OOT253" s="119"/>
      <c r="OOU253" s="119"/>
      <c r="OOV253" s="119"/>
      <c r="OOW253" s="119"/>
      <c r="OOX253" s="119"/>
      <c r="OOY253" s="119"/>
      <c r="OOZ253" s="119"/>
      <c r="OPA253" s="119"/>
      <c r="OPB253" s="119"/>
      <c r="OPC253" s="119"/>
      <c r="OPD253" s="119"/>
      <c r="OPE253" s="119"/>
      <c r="OPF253" s="119"/>
      <c r="OPG253" s="119"/>
      <c r="OPH253" s="119"/>
      <c r="OPI253" s="119"/>
      <c r="OPJ253" s="119"/>
      <c r="OPK253" s="119"/>
      <c r="OPL253" s="119"/>
      <c r="OPM253" s="119"/>
      <c r="OPN253" s="119"/>
      <c r="OPO253" s="119"/>
      <c r="OPP253" s="119"/>
      <c r="OPQ253" s="119"/>
      <c r="OPR253" s="119"/>
      <c r="OPS253" s="119"/>
      <c r="OPT253" s="119"/>
      <c r="OPU253" s="119"/>
      <c r="OPV253" s="119"/>
      <c r="OPW253" s="119"/>
      <c r="OPX253" s="119"/>
      <c r="OPY253" s="119"/>
      <c r="OPZ253" s="119"/>
      <c r="OQA253" s="119"/>
      <c r="OQB253" s="119"/>
      <c r="OQC253" s="119"/>
      <c r="OQD253" s="119"/>
      <c r="OQE253" s="119"/>
      <c r="OQF253" s="119"/>
      <c r="OQG253" s="119"/>
      <c r="OQH253" s="119"/>
      <c r="OQI253" s="119"/>
      <c r="OQJ253" s="119"/>
    </row>
    <row r="254" spans="1:64 6929:7463 9892:10592" s="117" customFormat="1" ht="40.200000000000003" customHeight="1" x14ac:dyDescent="0.25">
      <c r="A254" s="271">
        <v>244</v>
      </c>
      <c r="B254" s="303" t="s">
        <v>1886</v>
      </c>
      <c r="C254" s="111" t="s">
        <v>475</v>
      </c>
      <c r="D254" s="111" t="s">
        <v>476</v>
      </c>
      <c r="E254" s="113" t="s">
        <v>1151</v>
      </c>
      <c r="F254" s="113" t="s">
        <v>1152</v>
      </c>
      <c r="G254" s="113" t="s">
        <v>1153</v>
      </c>
      <c r="H254" s="113" t="s">
        <v>724</v>
      </c>
      <c r="I254" s="113" t="s">
        <v>916</v>
      </c>
      <c r="J254" s="113" t="s">
        <v>747</v>
      </c>
      <c r="K254" s="113" t="s">
        <v>179</v>
      </c>
      <c r="L254" s="114" t="s">
        <v>748</v>
      </c>
      <c r="M254" s="113" t="s">
        <v>517</v>
      </c>
      <c r="N254" s="113" t="s">
        <v>490</v>
      </c>
      <c r="O254" s="114" t="s">
        <v>832</v>
      </c>
      <c r="P254" s="113" t="s">
        <v>487</v>
      </c>
      <c r="Q254" s="111">
        <v>2</v>
      </c>
      <c r="R254" s="111">
        <v>1</v>
      </c>
      <c r="S254" s="188">
        <f t="shared" si="24"/>
        <v>2</v>
      </c>
      <c r="T254" s="188" t="str">
        <f t="shared" si="26"/>
        <v>Bajo</v>
      </c>
      <c r="U254" s="111">
        <v>60</v>
      </c>
      <c r="V254" s="188">
        <f t="shared" si="17"/>
        <v>120</v>
      </c>
      <c r="W254" s="188" t="str">
        <f t="shared" si="27"/>
        <v>III</v>
      </c>
      <c r="X254" s="188" t="str">
        <f t="shared" si="18"/>
        <v>Aceptable</v>
      </c>
      <c r="Y254" s="111">
        <v>1</v>
      </c>
      <c r="Z254" s="111" t="s">
        <v>1164</v>
      </c>
      <c r="AA254" s="111" t="s">
        <v>834</v>
      </c>
      <c r="AB254" s="115"/>
      <c r="AC254" s="111" t="s">
        <v>497</v>
      </c>
      <c r="AD254" s="111" t="s">
        <v>497</v>
      </c>
      <c r="AE254" s="111" t="s">
        <v>835</v>
      </c>
      <c r="AF254" s="304" t="s">
        <v>497</v>
      </c>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JFM254" s="118"/>
      <c r="JFN254" s="118"/>
      <c r="JFO254" s="118"/>
      <c r="JFP254" s="118"/>
      <c r="JFQ254" s="118"/>
      <c r="JFR254" s="118"/>
      <c r="JFS254" s="118"/>
      <c r="JFT254" s="118"/>
      <c r="JFU254" s="118"/>
      <c r="JFV254" s="118"/>
      <c r="JFW254" s="118"/>
      <c r="JFX254" s="118"/>
      <c r="JFY254" s="118"/>
      <c r="JFZ254" s="118"/>
      <c r="JGA254" s="118"/>
      <c r="JGB254" s="118"/>
      <c r="JGC254" s="118"/>
      <c r="JGD254" s="118"/>
      <c r="JGE254" s="118"/>
      <c r="JGF254" s="118"/>
      <c r="JGG254" s="118"/>
      <c r="JGH254" s="118"/>
      <c r="JGI254" s="118"/>
      <c r="JGJ254" s="118"/>
      <c r="JGK254" s="118"/>
      <c r="JGL254" s="118"/>
      <c r="JGM254" s="118"/>
      <c r="JGN254" s="118"/>
      <c r="JGO254" s="118"/>
      <c r="JGP254" s="118"/>
      <c r="JGQ254" s="118"/>
      <c r="JGR254" s="118"/>
      <c r="JGS254" s="118"/>
      <c r="JGT254" s="118"/>
      <c r="JGU254" s="118"/>
      <c r="JGV254" s="118"/>
      <c r="JGW254" s="118"/>
      <c r="JGX254" s="118"/>
      <c r="JGY254" s="118"/>
      <c r="JGZ254" s="118"/>
      <c r="JHA254" s="118"/>
      <c r="JHB254" s="118"/>
      <c r="JHC254" s="118"/>
      <c r="JHD254" s="118"/>
      <c r="JHE254" s="118"/>
      <c r="JHF254" s="118"/>
      <c r="JHG254" s="118"/>
      <c r="JHH254" s="118"/>
      <c r="JHI254" s="118"/>
      <c r="JHJ254" s="118"/>
      <c r="JHK254" s="118"/>
      <c r="JHL254" s="118"/>
      <c r="JHM254" s="118"/>
      <c r="JHN254" s="118"/>
      <c r="JHO254" s="118"/>
      <c r="JHP254" s="118"/>
      <c r="JHQ254" s="118"/>
      <c r="JHR254" s="118"/>
      <c r="JHS254" s="118"/>
      <c r="JHT254" s="118"/>
      <c r="JHU254" s="118"/>
      <c r="JHV254" s="118"/>
      <c r="JHW254" s="118"/>
      <c r="JHX254" s="118"/>
      <c r="JHY254" s="118"/>
      <c r="JHZ254" s="118"/>
      <c r="JIA254" s="118"/>
      <c r="JIB254" s="118"/>
      <c r="JIC254" s="118"/>
      <c r="JID254" s="118"/>
      <c r="JIE254" s="118"/>
      <c r="JIF254" s="118"/>
      <c r="JIG254" s="118"/>
      <c r="JIH254" s="118"/>
      <c r="JII254" s="118"/>
      <c r="JIJ254" s="118"/>
      <c r="JIK254" s="118"/>
      <c r="JIL254" s="118"/>
      <c r="JIM254" s="118"/>
      <c r="JIN254" s="118"/>
      <c r="JIO254" s="118"/>
      <c r="JIP254" s="118"/>
      <c r="JIQ254" s="118"/>
      <c r="JIR254" s="118"/>
      <c r="JIS254" s="118"/>
      <c r="JIT254" s="118"/>
      <c r="JIU254" s="118"/>
      <c r="JIV254" s="118"/>
      <c r="JIW254" s="118"/>
      <c r="JIX254" s="118"/>
      <c r="JIY254" s="118"/>
      <c r="JIZ254" s="118"/>
      <c r="JJA254" s="118"/>
      <c r="JJB254" s="118"/>
      <c r="JJC254" s="118"/>
      <c r="JJD254" s="118"/>
      <c r="JJE254" s="118"/>
      <c r="JJF254" s="118"/>
      <c r="JJG254" s="118"/>
      <c r="JJH254" s="118"/>
      <c r="JJI254" s="118"/>
      <c r="JJJ254" s="118"/>
      <c r="JJK254" s="118"/>
      <c r="JJL254" s="118"/>
      <c r="JJM254" s="118"/>
      <c r="JJN254" s="118"/>
      <c r="JJO254" s="118"/>
      <c r="JJP254" s="118"/>
      <c r="JJQ254" s="118"/>
      <c r="JJR254" s="118"/>
      <c r="JJS254" s="118"/>
      <c r="JJT254" s="118"/>
      <c r="JJU254" s="118"/>
      <c r="JJV254" s="118"/>
      <c r="JJW254" s="118"/>
      <c r="JJX254" s="118"/>
      <c r="JJY254" s="118"/>
      <c r="JJZ254" s="118"/>
      <c r="JKA254" s="118"/>
      <c r="JKB254" s="118"/>
      <c r="JKC254" s="118"/>
      <c r="JKD254" s="118"/>
      <c r="JKE254" s="118"/>
      <c r="JKF254" s="118"/>
      <c r="JKG254" s="118"/>
      <c r="JKH254" s="118"/>
      <c r="JKI254" s="118"/>
      <c r="JKJ254" s="118"/>
      <c r="JKK254" s="118"/>
      <c r="JKL254" s="118"/>
      <c r="JKM254" s="118"/>
      <c r="JKN254" s="118"/>
      <c r="JKO254" s="118"/>
      <c r="JKP254" s="118"/>
      <c r="JKQ254" s="118"/>
      <c r="JKR254" s="118"/>
      <c r="JKS254" s="118"/>
      <c r="JKT254" s="118"/>
      <c r="JKU254" s="118"/>
      <c r="JKV254" s="118"/>
      <c r="JKW254" s="118"/>
      <c r="JKX254" s="118"/>
      <c r="JKY254" s="118"/>
      <c r="JKZ254" s="118"/>
      <c r="JLA254" s="118"/>
      <c r="JLB254" s="118"/>
      <c r="JLC254" s="118"/>
      <c r="JLD254" s="118"/>
      <c r="JLE254" s="118"/>
      <c r="JLF254" s="118"/>
      <c r="JLG254" s="118"/>
      <c r="JLH254" s="118"/>
      <c r="JLI254" s="118"/>
      <c r="JLJ254" s="118"/>
      <c r="JLK254" s="118"/>
      <c r="JLL254" s="118"/>
      <c r="JLM254" s="118"/>
      <c r="JLN254" s="118"/>
      <c r="JLO254" s="118"/>
      <c r="JLP254" s="118"/>
      <c r="JLQ254" s="118"/>
      <c r="JLR254" s="118"/>
      <c r="JLS254" s="118"/>
      <c r="JLT254" s="118"/>
      <c r="JLU254" s="118"/>
      <c r="JLV254" s="118"/>
      <c r="JLW254" s="118"/>
      <c r="JLX254" s="118"/>
      <c r="JLY254" s="118"/>
      <c r="JLZ254" s="118"/>
      <c r="JMA254" s="118"/>
      <c r="JMB254" s="118"/>
      <c r="JMC254" s="118"/>
      <c r="JMD254" s="118"/>
      <c r="JME254" s="118"/>
      <c r="JMF254" s="118"/>
      <c r="JMG254" s="118"/>
      <c r="JMH254" s="118"/>
      <c r="JMI254" s="118"/>
      <c r="JMJ254" s="118"/>
      <c r="JMK254" s="118"/>
      <c r="JML254" s="118"/>
      <c r="JMM254" s="118"/>
      <c r="JMN254" s="118"/>
      <c r="JMO254" s="118"/>
      <c r="JMP254" s="118"/>
      <c r="JMQ254" s="118"/>
      <c r="JMR254" s="118"/>
      <c r="JMS254" s="118"/>
      <c r="JMT254" s="118"/>
      <c r="JMU254" s="118"/>
      <c r="JMV254" s="118"/>
      <c r="JMW254" s="118"/>
      <c r="JMX254" s="118"/>
      <c r="JMY254" s="118"/>
      <c r="JMZ254" s="118"/>
      <c r="JNA254" s="118"/>
      <c r="JNB254" s="118"/>
      <c r="JNC254" s="118"/>
      <c r="JND254" s="118"/>
      <c r="JNE254" s="118"/>
      <c r="JNF254" s="118"/>
      <c r="JNG254" s="118"/>
      <c r="JNH254" s="118"/>
      <c r="JNI254" s="118"/>
      <c r="JNJ254" s="118"/>
      <c r="JNK254" s="118"/>
      <c r="JNL254" s="118"/>
      <c r="JNM254" s="118"/>
      <c r="JNN254" s="118"/>
      <c r="JNO254" s="118"/>
      <c r="JNP254" s="118"/>
      <c r="JNQ254" s="118"/>
      <c r="JNR254" s="118"/>
      <c r="JNS254" s="118"/>
      <c r="JNT254" s="118"/>
      <c r="JNU254" s="118"/>
      <c r="JNV254" s="118"/>
      <c r="JNW254" s="118"/>
      <c r="JNX254" s="118"/>
      <c r="JNY254" s="118"/>
      <c r="JNZ254" s="118"/>
      <c r="JOA254" s="118"/>
      <c r="JOB254" s="118"/>
      <c r="JOC254" s="118"/>
      <c r="JOD254" s="118"/>
      <c r="JOE254" s="118"/>
      <c r="JOF254" s="118"/>
      <c r="JOG254" s="118"/>
      <c r="JOH254" s="118"/>
      <c r="JOI254" s="118"/>
      <c r="JOJ254" s="118"/>
      <c r="JOK254" s="118"/>
      <c r="JOL254" s="118"/>
      <c r="JOM254" s="118"/>
      <c r="JON254" s="118"/>
      <c r="JOO254" s="118"/>
      <c r="JOP254" s="118"/>
      <c r="JOQ254" s="118"/>
      <c r="JOR254" s="118"/>
      <c r="JOS254" s="118"/>
      <c r="JOT254" s="118"/>
      <c r="JOU254" s="118"/>
      <c r="JOV254" s="118"/>
      <c r="JOW254" s="118"/>
      <c r="JOX254" s="118"/>
      <c r="JOY254" s="118"/>
      <c r="JOZ254" s="118"/>
      <c r="JPA254" s="118"/>
      <c r="JPB254" s="118"/>
      <c r="JPC254" s="118"/>
      <c r="JPD254" s="118"/>
      <c r="JPE254" s="118"/>
      <c r="JPF254" s="118"/>
      <c r="JPG254" s="118"/>
      <c r="JPH254" s="118"/>
      <c r="JPI254" s="118"/>
      <c r="JPJ254" s="118"/>
      <c r="JPK254" s="118"/>
      <c r="JPL254" s="118"/>
      <c r="JPM254" s="118"/>
      <c r="JPN254" s="118"/>
      <c r="JPO254" s="118"/>
      <c r="JPP254" s="118"/>
      <c r="JPQ254" s="118"/>
      <c r="JPR254" s="118"/>
      <c r="JPS254" s="118"/>
      <c r="JPT254" s="118"/>
      <c r="JPU254" s="118"/>
      <c r="JPV254" s="118"/>
      <c r="JPW254" s="118"/>
      <c r="JPX254" s="118"/>
      <c r="JPY254" s="118"/>
      <c r="JPZ254" s="118"/>
      <c r="JQA254" s="118"/>
      <c r="JQB254" s="118"/>
      <c r="JQC254" s="118"/>
      <c r="JQD254" s="118"/>
      <c r="JQE254" s="118"/>
      <c r="JQF254" s="118"/>
      <c r="JQG254" s="118"/>
      <c r="JQH254" s="118"/>
      <c r="JQI254" s="118"/>
      <c r="JQJ254" s="118"/>
      <c r="JQK254" s="118"/>
      <c r="JQL254" s="118"/>
      <c r="JQM254" s="118"/>
      <c r="JQN254" s="118"/>
      <c r="JQO254" s="118"/>
      <c r="JQP254" s="118"/>
      <c r="JQQ254" s="118"/>
      <c r="JQR254" s="118"/>
      <c r="JQS254" s="118"/>
      <c r="JQT254" s="118"/>
      <c r="JQU254" s="118"/>
      <c r="JQV254" s="118"/>
      <c r="JQW254" s="118"/>
      <c r="JQX254" s="118"/>
      <c r="JQY254" s="118"/>
      <c r="JQZ254" s="118"/>
      <c r="JRA254" s="118"/>
      <c r="JRB254" s="118"/>
      <c r="JRC254" s="118"/>
      <c r="JRD254" s="118"/>
      <c r="JRE254" s="118"/>
      <c r="JRF254" s="118"/>
      <c r="JRG254" s="118"/>
      <c r="JRH254" s="118"/>
      <c r="JRI254" s="118"/>
      <c r="JRJ254" s="118"/>
      <c r="JRK254" s="118"/>
      <c r="JRL254" s="118"/>
      <c r="JRM254" s="118"/>
      <c r="JRN254" s="118"/>
      <c r="JRO254" s="118"/>
      <c r="JRP254" s="118"/>
      <c r="JRQ254" s="118"/>
      <c r="JRR254" s="118"/>
      <c r="JRS254" s="118"/>
      <c r="JRT254" s="118"/>
      <c r="JRU254" s="118"/>
      <c r="JRV254" s="118"/>
      <c r="JRW254" s="118"/>
      <c r="JRX254" s="118"/>
      <c r="JRY254" s="118"/>
      <c r="JRZ254" s="118"/>
      <c r="JSA254" s="118"/>
      <c r="JSB254" s="118"/>
      <c r="JSC254" s="118"/>
      <c r="JSD254" s="118"/>
      <c r="JSE254" s="118"/>
      <c r="JSF254" s="118"/>
      <c r="JSG254" s="118"/>
      <c r="JSH254" s="118"/>
      <c r="JSI254" s="118"/>
      <c r="JSJ254" s="118"/>
      <c r="JSK254" s="118"/>
      <c r="JSL254" s="118"/>
      <c r="JSM254" s="118"/>
      <c r="JSN254" s="118"/>
      <c r="JSO254" s="118"/>
      <c r="JSP254" s="118"/>
      <c r="JSQ254" s="118"/>
      <c r="JSR254" s="118"/>
      <c r="JSS254" s="118"/>
      <c r="JST254" s="118"/>
      <c r="JSU254" s="118"/>
      <c r="JSV254" s="118"/>
      <c r="JSW254" s="118"/>
      <c r="JSX254" s="118"/>
      <c r="JSY254" s="118"/>
      <c r="JSZ254" s="118"/>
      <c r="JTA254" s="118"/>
      <c r="JTB254" s="118"/>
      <c r="JTC254" s="118"/>
      <c r="JTD254" s="118"/>
      <c r="JTE254" s="118"/>
      <c r="JTF254" s="118"/>
      <c r="JTG254" s="118"/>
      <c r="JTH254" s="118"/>
      <c r="JTI254" s="118"/>
      <c r="JTJ254" s="118"/>
      <c r="JTK254" s="118"/>
      <c r="JTL254" s="118"/>
      <c r="JTM254" s="118"/>
      <c r="JTN254" s="118"/>
      <c r="JTO254" s="118"/>
      <c r="JTP254" s="118"/>
      <c r="JTQ254" s="118"/>
      <c r="JTR254" s="118"/>
      <c r="JTS254" s="118"/>
      <c r="JTT254" s="118"/>
      <c r="JTU254" s="118"/>
      <c r="JTV254" s="118"/>
      <c r="JTW254" s="118"/>
      <c r="JTX254" s="118"/>
      <c r="JTY254" s="118"/>
      <c r="JTZ254" s="118"/>
      <c r="JUA254" s="118"/>
      <c r="JUB254" s="118"/>
      <c r="JUC254" s="118"/>
      <c r="JUD254" s="118"/>
      <c r="JUE254" s="118"/>
      <c r="JUF254" s="118"/>
      <c r="JUG254" s="118"/>
      <c r="JUH254" s="118"/>
      <c r="JUI254" s="118"/>
      <c r="JUJ254" s="118"/>
      <c r="JUK254" s="118"/>
      <c r="JUL254" s="118"/>
      <c r="JUM254" s="118"/>
      <c r="JUN254" s="118"/>
      <c r="JUO254" s="118"/>
      <c r="JUP254" s="118"/>
      <c r="JUQ254" s="118"/>
      <c r="JUR254" s="118"/>
      <c r="JUS254" s="118"/>
      <c r="JUT254" s="118"/>
      <c r="JUU254" s="118"/>
      <c r="JUV254" s="118"/>
      <c r="JUW254" s="118"/>
      <c r="JUX254" s="118"/>
      <c r="JUY254" s="118"/>
      <c r="JUZ254" s="118"/>
      <c r="JVA254" s="118"/>
      <c r="JVB254" s="118"/>
      <c r="JVC254" s="118"/>
      <c r="JVD254" s="118"/>
      <c r="JVE254" s="118"/>
      <c r="JVF254" s="118"/>
      <c r="JVG254" s="118"/>
      <c r="JVH254" s="118"/>
      <c r="JVI254" s="118"/>
      <c r="JVJ254" s="118"/>
      <c r="JVK254" s="118"/>
      <c r="JVL254" s="118"/>
      <c r="JVM254" s="118"/>
      <c r="JVN254" s="118"/>
      <c r="JVO254" s="118"/>
      <c r="JVP254" s="118"/>
      <c r="JVQ254" s="118"/>
      <c r="JVR254" s="118"/>
      <c r="JVS254" s="118"/>
      <c r="JVT254" s="118"/>
      <c r="JVU254" s="118"/>
      <c r="JVV254" s="118"/>
      <c r="JVW254" s="118"/>
      <c r="JVX254" s="118"/>
      <c r="JVY254" s="118"/>
      <c r="JVZ254" s="118"/>
      <c r="JWA254" s="118"/>
      <c r="JWB254" s="118"/>
      <c r="JWC254" s="118"/>
      <c r="JWD254" s="118"/>
      <c r="JWE254" s="118"/>
      <c r="JWF254" s="118"/>
      <c r="JWG254" s="118"/>
      <c r="JWH254" s="118"/>
      <c r="JWI254" s="118"/>
      <c r="JWJ254" s="118"/>
      <c r="JWK254" s="118"/>
      <c r="JWL254" s="118"/>
      <c r="JWM254" s="118"/>
      <c r="JWN254" s="118"/>
      <c r="JWO254" s="118"/>
      <c r="JWP254" s="118"/>
      <c r="JWQ254" s="118"/>
      <c r="JWR254" s="118"/>
      <c r="JWS254" s="118"/>
      <c r="JWT254" s="118"/>
      <c r="JWU254" s="118"/>
      <c r="JWV254" s="118"/>
      <c r="JWW254" s="118"/>
      <c r="JWX254" s="118"/>
      <c r="JWY254" s="118"/>
      <c r="JWZ254" s="118"/>
      <c r="JXA254" s="118"/>
      <c r="JXB254" s="118"/>
      <c r="JXC254" s="118"/>
      <c r="JXD254" s="118"/>
      <c r="JXE254" s="118"/>
      <c r="JXF254" s="118"/>
      <c r="JXG254" s="118"/>
      <c r="JXH254" s="118"/>
      <c r="JXI254" s="118"/>
      <c r="JXJ254" s="118"/>
      <c r="JXK254" s="118"/>
      <c r="JXL254" s="118"/>
      <c r="JXM254" s="118"/>
      <c r="JXN254" s="118"/>
      <c r="JXO254" s="118"/>
      <c r="JXP254" s="118"/>
      <c r="JXQ254" s="118"/>
      <c r="JXR254" s="118"/>
      <c r="JXS254" s="118"/>
      <c r="JXT254" s="118"/>
      <c r="JXU254" s="118"/>
      <c r="JXV254" s="118"/>
      <c r="JXW254" s="118"/>
      <c r="JXX254" s="118"/>
      <c r="JXY254" s="118"/>
      <c r="JXZ254" s="118"/>
      <c r="JYA254" s="118"/>
      <c r="JYB254" s="118"/>
      <c r="JYC254" s="118"/>
      <c r="JYD254" s="118"/>
      <c r="JYE254" s="118"/>
      <c r="JYF254" s="118"/>
      <c r="JYG254" s="118"/>
      <c r="JYH254" s="118"/>
      <c r="JYI254" s="118"/>
      <c r="JYJ254" s="118"/>
      <c r="JYK254" s="118"/>
      <c r="JYL254" s="118"/>
      <c r="JYM254" s="118"/>
      <c r="JYN254" s="118"/>
      <c r="JYO254" s="118"/>
      <c r="JYP254" s="118"/>
      <c r="JYQ254" s="118"/>
      <c r="JYR254" s="118"/>
      <c r="JYS254" s="118"/>
      <c r="JYT254" s="118"/>
      <c r="JYU254" s="118"/>
      <c r="JYV254" s="118"/>
      <c r="JYW254" s="118"/>
      <c r="JYX254" s="118"/>
      <c r="JYY254" s="118"/>
      <c r="JYZ254" s="118"/>
      <c r="JZA254" s="118"/>
      <c r="JZB254" s="118"/>
      <c r="JZC254" s="118"/>
      <c r="JZD254" s="118"/>
      <c r="JZE254" s="118"/>
      <c r="JZF254" s="118"/>
      <c r="JZG254" s="118"/>
      <c r="JZH254" s="118"/>
      <c r="JZI254" s="118"/>
      <c r="JZJ254" s="118"/>
      <c r="JZK254" s="118"/>
      <c r="JZL254" s="118"/>
      <c r="JZM254" s="118"/>
      <c r="JZN254" s="118"/>
      <c r="JZO254" s="118"/>
      <c r="JZP254" s="118"/>
      <c r="JZQ254" s="118"/>
      <c r="JZR254" s="118"/>
      <c r="JZS254" s="118"/>
      <c r="JZT254" s="118"/>
      <c r="JZU254" s="118"/>
      <c r="JZV254" s="118"/>
      <c r="JZW254" s="118"/>
      <c r="JZX254" s="118"/>
      <c r="JZY254" s="118"/>
      <c r="JZZ254" s="118"/>
      <c r="KAA254" s="118"/>
      <c r="NPL254" s="119"/>
      <c r="NPM254" s="119"/>
      <c r="NPN254" s="119"/>
      <c r="NPO254" s="119"/>
      <c r="NPP254" s="119"/>
      <c r="NPQ254" s="119"/>
      <c r="NPR254" s="119"/>
      <c r="NPS254" s="119"/>
      <c r="NPT254" s="119"/>
      <c r="NPU254" s="119"/>
      <c r="NPV254" s="119"/>
      <c r="NPW254" s="119"/>
      <c r="NPX254" s="119"/>
      <c r="NPY254" s="119"/>
      <c r="NPZ254" s="119"/>
      <c r="NQA254" s="119"/>
      <c r="NQB254" s="119"/>
      <c r="NQC254" s="119"/>
      <c r="NQD254" s="119"/>
      <c r="NQE254" s="119"/>
      <c r="NQF254" s="119"/>
      <c r="NQG254" s="119"/>
      <c r="NQH254" s="119"/>
      <c r="NQI254" s="119"/>
      <c r="NQJ254" s="119"/>
      <c r="NQK254" s="119"/>
      <c r="NQL254" s="119"/>
      <c r="NQM254" s="119"/>
      <c r="NQN254" s="119"/>
      <c r="NQO254" s="119"/>
      <c r="NQP254" s="119"/>
      <c r="NQQ254" s="119"/>
      <c r="NQR254" s="119"/>
      <c r="NQS254" s="119"/>
      <c r="NQT254" s="119"/>
      <c r="NQU254" s="119"/>
      <c r="NQV254" s="119"/>
      <c r="NQW254" s="119"/>
      <c r="NQX254" s="119"/>
      <c r="NQY254" s="119"/>
      <c r="NQZ254" s="119"/>
      <c r="NRA254" s="119"/>
      <c r="NRB254" s="119"/>
      <c r="NRC254" s="119"/>
      <c r="NRD254" s="119"/>
      <c r="NRE254" s="119"/>
      <c r="NRF254" s="119"/>
      <c r="NRG254" s="119"/>
      <c r="NRH254" s="119"/>
      <c r="NRI254" s="119"/>
      <c r="NRJ254" s="119"/>
      <c r="NRK254" s="119"/>
      <c r="NRL254" s="119"/>
      <c r="NRM254" s="119"/>
      <c r="NRN254" s="119"/>
      <c r="NRO254" s="119"/>
      <c r="NRP254" s="119"/>
      <c r="NRQ254" s="119"/>
      <c r="NRR254" s="119"/>
      <c r="NRS254" s="119"/>
      <c r="NRT254" s="119"/>
      <c r="NRU254" s="119"/>
      <c r="NRV254" s="119"/>
      <c r="NRW254" s="119"/>
      <c r="NRX254" s="119"/>
      <c r="NRY254" s="119"/>
      <c r="NRZ254" s="119"/>
      <c r="NSA254" s="119"/>
      <c r="NSB254" s="119"/>
      <c r="NSC254" s="119"/>
      <c r="NSD254" s="119"/>
      <c r="NSE254" s="119"/>
      <c r="NSF254" s="119"/>
      <c r="NSG254" s="119"/>
      <c r="NSH254" s="119"/>
      <c r="NSI254" s="119"/>
      <c r="NSJ254" s="119"/>
      <c r="NSK254" s="119"/>
      <c r="NSL254" s="119"/>
      <c r="NSM254" s="119"/>
      <c r="NSN254" s="119"/>
      <c r="NSO254" s="119"/>
      <c r="NSP254" s="119"/>
      <c r="NSQ254" s="119"/>
      <c r="NSR254" s="119"/>
      <c r="NSS254" s="119"/>
      <c r="NST254" s="119"/>
      <c r="NSU254" s="119"/>
      <c r="NSV254" s="119"/>
      <c r="NSW254" s="119"/>
      <c r="NSX254" s="119"/>
      <c r="NSY254" s="119"/>
      <c r="NSZ254" s="119"/>
      <c r="NTA254" s="119"/>
      <c r="NTB254" s="119"/>
      <c r="NTC254" s="119"/>
      <c r="NTD254" s="119"/>
      <c r="NTE254" s="119"/>
      <c r="NTF254" s="119"/>
      <c r="NTG254" s="119"/>
      <c r="NTH254" s="119"/>
      <c r="NTI254" s="119"/>
      <c r="NTJ254" s="119"/>
      <c r="NTK254" s="119"/>
      <c r="NTL254" s="119"/>
      <c r="NTM254" s="119"/>
      <c r="NTN254" s="119"/>
      <c r="NTO254" s="119"/>
      <c r="NTP254" s="119"/>
      <c r="NTQ254" s="119"/>
      <c r="NTR254" s="119"/>
      <c r="NTS254" s="119"/>
      <c r="NTT254" s="119"/>
      <c r="NTU254" s="119"/>
      <c r="NTV254" s="119"/>
      <c r="NTW254" s="119"/>
      <c r="NTX254" s="119"/>
      <c r="NTY254" s="119"/>
      <c r="NTZ254" s="119"/>
      <c r="NUA254" s="119"/>
      <c r="NUB254" s="119"/>
      <c r="NUC254" s="119"/>
      <c r="NUD254" s="119"/>
      <c r="NUE254" s="119"/>
      <c r="NUF254" s="119"/>
      <c r="NUG254" s="119"/>
      <c r="NUH254" s="119"/>
      <c r="NUI254" s="119"/>
      <c r="NUJ254" s="119"/>
      <c r="NUK254" s="119"/>
      <c r="NUL254" s="119"/>
      <c r="NUM254" s="119"/>
      <c r="NUN254" s="119"/>
      <c r="NUO254" s="119"/>
      <c r="NUP254" s="119"/>
      <c r="NUQ254" s="119"/>
      <c r="NUR254" s="119"/>
      <c r="NUS254" s="119"/>
      <c r="NUT254" s="119"/>
      <c r="NUU254" s="119"/>
      <c r="NUV254" s="119"/>
      <c r="NUW254" s="119"/>
      <c r="NUX254" s="119"/>
      <c r="NUY254" s="119"/>
      <c r="NUZ254" s="119"/>
      <c r="NVA254" s="119"/>
      <c r="NVB254" s="119"/>
      <c r="NVC254" s="119"/>
      <c r="NVD254" s="119"/>
      <c r="NVE254" s="119"/>
      <c r="NVF254" s="119"/>
      <c r="NVG254" s="119"/>
      <c r="NVH254" s="119"/>
      <c r="NVI254" s="119"/>
      <c r="NVJ254" s="119"/>
      <c r="NVK254" s="119"/>
      <c r="NVL254" s="119"/>
      <c r="NVM254" s="119"/>
      <c r="NVN254" s="119"/>
      <c r="NVO254" s="119"/>
      <c r="NVP254" s="119"/>
      <c r="NVQ254" s="119"/>
      <c r="NVR254" s="119"/>
      <c r="NVS254" s="119"/>
      <c r="NVT254" s="119"/>
      <c r="NVU254" s="119"/>
      <c r="NVV254" s="119"/>
      <c r="NVW254" s="119"/>
      <c r="NVX254" s="119"/>
      <c r="NVY254" s="119"/>
      <c r="NVZ254" s="119"/>
      <c r="NWA254" s="119"/>
      <c r="NWB254" s="119"/>
      <c r="NWC254" s="119"/>
      <c r="NWD254" s="119"/>
      <c r="NWE254" s="119"/>
      <c r="NWF254" s="119"/>
      <c r="NWG254" s="119"/>
      <c r="NWH254" s="119"/>
      <c r="NWI254" s="119"/>
      <c r="NWJ254" s="119"/>
      <c r="NWK254" s="119"/>
      <c r="NWL254" s="119"/>
      <c r="NWM254" s="119"/>
      <c r="NWN254" s="119"/>
      <c r="NWO254" s="119"/>
      <c r="NWP254" s="119"/>
      <c r="NWQ254" s="119"/>
      <c r="NWR254" s="119"/>
      <c r="NWS254" s="119"/>
      <c r="NWT254" s="119"/>
      <c r="NWU254" s="119"/>
      <c r="NWV254" s="119"/>
      <c r="NWW254" s="119"/>
      <c r="NWX254" s="119"/>
      <c r="NWY254" s="119"/>
      <c r="NWZ254" s="119"/>
      <c r="NXA254" s="119"/>
      <c r="NXB254" s="119"/>
      <c r="NXC254" s="119"/>
      <c r="NXD254" s="119"/>
      <c r="NXE254" s="119"/>
      <c r="NXF254" s="119"/>
      <c r="NXG254" s="119"/>
      <c r="NXH254" s="119"/>
      <c r="NXI254" s="119"/>
      <c r="NXJ254" s="119"/>
      <c r="NXK254" s="119"/>
      <c r="NXL254" s="119"/>
      <c r="NXM254" s="119"/>
      <c r="NXN254" s="119"/>
      <c r="NXO254" s="119"/>
      <c r="NXP254" s="119"/>
      <c r="NXQ254" s="119"/>
      <c r="NXR254" s="119"/>
      <c r="NXS254" s="119"/>
      <c r="NXT254" s="119"/>
      <c r="NXU254" s="119"/>
      <c r="NXV254" s="119"/>
      <c r="NXW254" s="119"/>
      <c r="NXX254" s="119"/>
      <c r="NXY254" s="119"/>
      <c r="NXZ254" s="119"/>
      <c r="NYA254" s="119"/>
      <c r="NYB254" s="119"/>
      <c r="NYC254" s="119"/>
      <c r="NYD254" s="119"/>
      <c r="NYE254" s="119"/>
      <c r="NYF254" s="119"/>
      <c r="NYG254" s="119"/>
      <c r="NYH254" s="119"/>
      <c r="NYI254" s="119"/>
      <c r="NYJ254" s="119"/>
      <c r="NYK254" s="119"/>
      <c r="NYL254" s="119"/>
      <c r="NYM254" s="119"/>
      <c r="NYN254" s="119"/>
      <c r="NYO254" s="119"/>
      <c r="NYP254" s="119"/>
      <c r="NYQ254" s="119"/>
      <c r="NYR254" s="119"/>
      <c r="NYS254" s="119"/>
      <c r="NYT254" s="119"/>
      <c r="NYU254" s="119"/>
      <c r="NYV254" s="119"/>
      <c r="NYW254" s="119"/>
      <c r="NYX254" s="119"/>
      <c r="NYY254" s="119"/>
      <c r="NYZ254" s="119"/>
      <c r="NZA254" s="119"/>
      <c r="NZB254" s="119"/>
      <c r="NZC254" s="119"/>
      <c r="NZD254" s="119"/>
      <c r="NZE254" s="119"/>
      <c r="NZF254" s="119"/>
      <c r="NZG254" s="119"/>
      <c r="NZH254" s="119"/>
      <c r="NZI254" s="119"/>
      <c r="NZJ254" s="119"/>
      <c r="NZK254" s="119"/>
      <c r="NZL254" s="119"/>
      <c r="NZM254" s="119"/>
      <c r="NZN254" s="119"/>
      <c r="NZO254" s="119"/>
      <c r="NZP254" s="119"/>
      <c r="NZQ254" s="119"/>
      <c r="NZR254" s="119"/>
      <c r="NZS254" s="119"/>
      <c r="NZT254" s="119"/>
      <c r="NZU254" s="119"/>
      <c r="NZV254" s="119"/>
      <c r="NZW254" s="119"/>
      <c r="NZX254" s="119"/>
      <c r="NZY254" s="119"/>
      <c r="NZZ254" s="119"/>
      <c r="OAA254" s="119"/>
      <c r="OAB254" s="119"/>
      <c r="OAC254" s="119"/>
      <c r="OAD254" s="119"/>
      <c r="OAE254" s="119"/>
      <c r="OAF254" s="119"/>
      <c r="OAG254" s="119"/>
      <c r="OAH254" s="119"/>
      <c r="OAI254" s="119"/>
      <c r="OAJ254" s="119"/>
      <c r="OAK254" s="119"/>
      <c r="OAL254" s="119"/>
      <c r="OAM254" s="119"/>
      <c r="OAN254" s="119"/>
      <c r="OAO254" s="119"/>
      <c r="OAP254" s="119"/>
      <c r="OAQ254" s="119"/>
      <c r="OAR254" s="119"/>
      <c r="OAS254" s="119"/>
      <c r="OAT254" s="119"/>
      <c r="OAU254" s="119"/>
      <c r="OAV254" s="119"/>
      <c r="OAW254" s="119"/>
      <c r="OAX254" s="119"/>
      <c r="OAY254" s="119"/>
      <c r="OAZ254" s="119"/>
      <c r="OBA254" s="119"/>
      <c r="OBB254" s="119"/>
      <c r="OBC254" s="119"/>
      <c r="OBD254" s="119"/>
      <c r="OBE254" s="119"/>
      <c r="OBF254" s="119"/>
      <c r="OBG254" s="119"/>
      <c r="OBH254" s="119"/>
      <c r="OBI254" s="119"/>
      <c r="OBJ254" s="119"/>
      <c r="OBK254" s="119"/>
      <c r="OBL254" s="119"/>
      <c r="OBM254" s="119"/>
      <c r="OBN254" s="119"/>
      <c r="OBO254" s="119"/>
      <c r="OBP254" s="119"/>
      <c r="OBQ254" s="119"/>
      <c r="OBR254" s="119"/>
      <c r="OBS254" s="119"/>
      <c r="OBT254" s="119"/>
      <c r="OBU254" s="119"/>
      <c r="OBV254" s="119"/>
      <c r="OBW254" s="119"/>
      <c r="OBX254" s="119"/>
      <c r="OBY254" s="119"/>
      <c r="OBZ254" s="119"/>
      <c r="OCA254" s="119"/>
      <c r="OCB254" s="119"/>
      <c r="OCC254" s="119"/>
      <c r="OCD254" s="119"/>
      <c r="OCE254" s="119"/>
      <c r="OCF254" s="119"/>
      <c r="OCG254" s="119"/>
      <c r="OCH254" s="119"/>
      <c r="OCI254" s="119"/>
      <c r="OCJ254" s="119"/>
      <c r="OCK254" s="119"/>
      <c r="OCL254" s="119"/>
      <c r="OCM254" s="119"/>
      <c r="OCN254" s="119"/>
      <c r="OCO254" s="119"/>
      <c r="OCP254" s="119"/>
      <c r="OCQ254" s="119"/>
      <c r="OCR254" s="119"/>
      <c r="OCS254" s="119"/>
      <c r="OCT254" s="119"/>
      <c r="OCU254" s="119"/>
      <c r="OCV254" s="119"/>
      <c r="OCW254" s="119"/>
      <c r="OCX254" s="119"/>
      <c r="OCY254" s="119"/>
      <c r="OCZ254" s="119"/>
      <c r="ODA254" s="119"/>
      <c r="ODB254" s="119"/>
      <c r="ODC254" s="119"/>
      <c r="ODD254" s="119"/>
      <c r="ODE254" s="119"/>
      <c r="ODF254" s="119"/>
      <c r="ODG254" s="119"/>
      <c r="ODH254" s="119"/>
      <c r="ODI254" s="119"/>
      <c r="ODJ254" s="119"/>
      <c r="ODK254" s="119"/>
      <c r="ODL254" s="119"/>
      <c r="ODM254" s="119"/>
      <c r="ODN254" s="119"/>
      <c r="ODO254" s="119"/>
      <c r="ODP254" s="119"/>
      <c r="ODQ254" s="119"/>
      <c r="ODR254" s="119"/>
      <c r="ODS254" s="119"/>
      <c r="ODT254" s="119"/>
      <c r="ODU254" s="119"/>
      <c r="ODV254" s="119"/>
      <c r="ODW254" s="119"/>
      <c r="ODX254" s="119"/>
      <c r="ODY254" s="119"/>
      <c r="ODZ254" s="119"/>
      <c r="OEA254" s="119"/>
      <c r="OEB254" s="119"/>
      <c r="OEC254" s="119"/>
      <c r="OED254" s="119"/>
      <c r="OEE254" s="119"/>
      <c r="OEF254" s="119"/>
      <c r="OEG254" s="119"/>
      <c r="OEH254" s="119"/>
      <c r="OEI254" s="119"/>
      <c r="OEJ254" s="119"/>
      <c r="OEK254" s="119"/>
      <c r="OEL254" s="119"/>
      <c r="OEM254" s="119"/>
      <c r="OEN254" s="119"/>
      <c r="OEO254" s="119"/>
      <c r="OEP254" s="119"/>
      <c r="OEQ254" s="119"/>
      <c r="OER254" s="119"/>
      <c r="OES254" s="119"/>
      <c r="OET254" s="119"/>
      <c r="OEU254" s="119"/>
      <c r="OEV254" s="119"/>
      <c r="OEW254" s="119"/>
      <c r="OEX254" s="119"/>
      <c r="OEY254" s="119"/>
      <c r="OEZ254" s="119"/>
      <c r="OFA254" s="119"/>
      <c r="OFB254" s="119"/>
      <c r="OFC254" s="119"/>
      <c r="OFD254" s="119"/>
      <c r="OFE254" s="119"/>
      <c r="OFF254" s="119"/>
      <c r="OFG254" s="119"/>
      <c r="OFH254" s="119"/>
      <c r="OFI254" s="119"/>
      <c r="OFJ254" s="119"/>
      <c r="OFK254" s="119"/>
      <c r="OFL254" s="119"/>
      <c r="OFM254" s="119"/>
      <c r="OFN254" s="119"/>
      <c r="OFO254" s="119"/>
      <c r="OFP254" s="119"/>
      <c r="OFQ254" s="119"/>
      <c r="OFR254" s="119"/>
      <c r="OFS254" s="119"/>
      <c r="OFT254" s="119"/>
      <c r="OFU254" s="119"/>
      <c r="OFV254" s="119"/>
      <c r="OFW254" s="119"/>
      <c r="OFX254" s="119"/>
      <c r="OFY254" s="119"/>
      <c r="OFZ254" s="119"/>
      <c r="OGA254" s="119"/>
      <c r="OGB254" s="119"/>
      <c r="OGC254" s="119"/>
      <c r="OGD254" s="119"/>
      <c r="OGE254" s="119"/>
      <c r="OGF254" s="119"/>
      <c r="OGG254" s="119"/>
      <c r="OGH254" s="119"/>
      <c r="OGI254" s="119"/>
      <c r="OGJ254" s="119"/>
      <c r="OGK254" s="119"/>
      <c r="OGL254" s="119"/>
      <c r="OGM254" s="119"/>
      <c r="OGN254" s="119"/>
      <c r="OGO254" s="119"/>
      <c r="OGP254" s="119"/>
      <c r="OGQ254" s="119"/>
      <c r="OGR254" s="119"/>
      <c r="OGS254" s="119"/>
      <c r="OGT254" s="119"/>
      <c r="OGU254" s="119"/>
      <c r="OGV254" s="119"/>
      <c r="OGW254" s="119"/>
      <c r="OGX254" s="119"/>
      <c r="OGY254" s="119"/>
      <c r="OGZ254" s="119"/>
      <c r="OHA254" s="119"/>
      <c r="OHB254" s="119"/>
      <c r="OHC254" s="119"/>
      <c r="OHD254" s="119"/>
      <c r="OHE254" s="119"/>
      <c r="OHF254" s="119"/>
      <c r="OHG254" s="119"/>
      <c r="OHH254" s="119"/>
      <c r="OHI254" s="119"/>
      <c r="OHJ254" s="119"/>
      <c r="OHK254" s="119"/>
      <c r="OHL254" s="119"/>
      <c r="OHM254" s="119"/>
      <c r="OHN254" s="119"/>
      <c r="OHO254" s="119"/>
      <c r="OHP254" s="119"/>
      <c r="OHQ254" s="119"/>
      <c r="OHR254" s="119"/>
      <c r="OHS254" s="119"/>
      <c r="OHT254" s="119"/>
      <c r="OHU254" s="119"/>
      <c r="OHV254" s="119"/>
      <c r="OHW254" s="119"/>
      <c r="OHX254" s="119"/>
      <c r="OHY254" s="119"/>
      <c r="OHZ254" s="119"/>
      <c r="OIA254" s="119"/>
      <c r="OIB254" s="119"/>
      <c r="OIC254" s="119"/>
      <c r="OID254" s="119"/>
      <c r="OIE254" s="119"/>
      <c r="OIF254" s="119"/>
      <c r="OIG254" s="119"/>
      <c r="OIH254" s="119"/>
      <c r="OII254" s="119"/>
      <c r="OIJ254" s="119"/>
      <c r="OIK254" s="119"/>
      <c r="OIL254" s="119"/>
      <c r="OIM254" s="119"/>
      <c r="OIN254" s="119"/>
      <c r="OIO254" s="119"/>
      <c r="OIP254" s="119"/>
      <c r="OIQ254" s="119"/>
      <c r="OIR254" s="119"/>
      <c r="OIS254" s="119"/>
      <c r="OIT254" s="119"/>
      <c r="OIU254" s="119"/>
      <c r="OIV254" s="119"/>
      <c r="OIW254" s="119"/>
      <c r="OIX254" s="119"/>
      <c r="OIY254" s="119"/>
      <c r="OIZ254" s="119"/>
      <c r="OJA254" s="119"/>
      <c r="OJB254" s="119"/>
      <c r="OJC254" s="119"/>
      <c r="OJD254" s="119"/>
      <c r="OJE254" s="119"/>
      <c r="OJF254" s="119"/>
      <c r="OJG254" s="119"/>
      <c r="OJH254" s="119"/>
      <c r="OJI254" s="119"/>
      <c r="OJJ254" s="119"/>
      <c r="OJK254" s="119"/>
      <c r="OJL254" s="119"/>
      <c r="OJM254" s="119"/>
      <c r="OJN254" s="119"/>
      <c r="OJO254" s="119"/>
      <c r="OJP254" s="119"/>
      <c r="OJQ254" s="119"/>
      <c r="OJR254" s="119"/>
      <c r="OJS254" s="119"/>
      <c r="OJT254" s="119"/>
      <c r="OJU254" s="119"/>
      <c r="OJV254" s="119"/>
      <c r="OJW254" s="119"/>
      <c r="OJX254" s="119"/>
      <c r="OJY254" s="119"/>
      <c r="OJZ254" s="119"/>
      <c r="OKA254" s="119"/>
      <c r="OKB254" s="119"/>
      <c r="OKC254" s="119"/>
      <c r="OKD254" s="119"/>
      <c r="OKE254" s="119"/>
      <c r="OKF254" s="119"/>
      <c r="OKG254" s="119"/>
      <c r="OKH254" s="119"/>
      <c r="OKI254" s="119"/>
      <c r="OKJ254" s="119"/>
      <c r="OKK254" s="119"/>
      <c r="OKL254" s="119"/>
      <c r="OKM254" s="119"/>
      <c r="OKN254" s="119"/>
      <c r="OKO254" s="119"/>
      <c r="OKP254" s="119"/>
      <c r="OKQ254" s="119"/>
      <c r="OKR254" s="119"/>
      <c r="OKS254" s="119"/>
      <c r="OKT254" s="119"/>
      <c r="OKU254" s="119"/>
      <c r="OKV254" s="119"/>
      <c r="OKW254" s="119"/>
      <c r="OKX254" s="119"/>
      <c r="OKY254" s="119"/>
      <c r="OKZ254" s="119"/>
      <c r="OLA254" s="119"/>
      <c r="OLB254" s="119"/>
      <c r="OLC254" s="119"/>
      <c r="OLD254" s="119"/>
      <c r="OLE254" s="119"/>
      <c r="OLF254" s="119"/>
      <c r="OLG254" s="119"/>
      <c r="OLH254" s="119"/>
      <c r="OLI254" s="119"/>
      <c r="OLJ254" s="119"/>
      <c r="OLK254" s="119"/>
      <c r="OLL254" s="119"/>
      <c r="OLM254" s="119"/>
      <c r="OLN254" s="119"/>
      <c r="OLO254" s="119"/>
      <c r="OLP254" s="119"/>
      <c r="OLQ254" s="119"/>
      <c r="OLR254" s="119"/>
      <c r="OLS254" s="119"/>
      <c r="OLT254" s="119"/>
      <c r="OLU254" s="119"/>
      <c r="OLV254" s="119"/>
      <c r="OLW254" s="119"/>
      <c r="OLX254" s="119"/>
      <c r="OLY254" s="119"/>
      <c r="OLZ254" s="119"/>
      <c r="OMA254" s="119"/>
      <c r="OMB254" s="119"/>
      <c r="OMC254" s="119"/>
      <c r="OMD254" s="119"/>
      <c r="OME254" s="119"/>
      <c r="OMF254" s="119"/>
      <c r="OMG254" s="119"/>
      <c r="OMH254" s="119"/>
      <c r="OMI254" s="119"/>
      <c r="OMJ254" s="119"/>
      <c r="OMK254" s="119"/>
      <c r="OML254" s="119"/>
      <c r="OMM254" s="119"/>
      <c r="OMN254" s="119"/>
      <c r="OMO254" s="119"/>
      <c r="OMP254" s="119"/>
      <c r="OMQ254" s="119"/>
      <c r="OMR254" s="119"/>
      <c r="OMS254" s="119"/>
      <c r="OMT254" s="119"/>
      <c r="OMU254" s="119"/>
      <c r="OMV254" s="119"/>
      <c r="OMW254" s="119"/>
      <c r="OMX254" s="119"/>
      <c r="OMY254" s="119"/>
      <c r="OMZ254" s="119"/>
      <c r="ONA254" s="119"/>
      <c r="ONB254" s="119"/>
      <c r="ONC254" s="119"/>
      <c r="OND254" s="119"/>
      <c r="ONE254" s="119"/>
      <c r="ONF254" s="119"/>
      <c r="ONG254" s="119"/>
      <c r="ONH254" s="119"/>
      <c r="ONI254" s="119"/>
      <c r="ONJ254" s="119"/>
      <c r="ONK254" s="119"/>
      <c r="ONL254" s="119"/>
      <c r="ONM254" s="119"/>
      <c r="ONN254" s="119"/>
      <c r="ONO254" s="119"/>
      <c r="ONP254" s="119"/>
      <c r="ONQ254" s="119"/>
      <c r="ONR254" s="119"/>
      <c r="ONS254" s="119"/>
      <c r="ONT254" s="119"/>
      <c r="ONU254" s="119"/>
      <c r="ONV254" s="119"/>
      <c r="ONW254" s="119"/>
      <c r="ONX254" s="119"/>
      <c r="ONY254" s="119"/>
      <c r="ONZ254" s="119"/>
      <c r="OOA254" s="119"/>
      <c r="OOB254" s="119"/>
      <c r="OOC254" s="119"/>
      <c r="OOD254" s="119"/>
      <c r="OOE254" s="119"/>
      <c r="OOF254" s="119"/>
      <c r="OOG254" s="119"/>
      <c r="OOH254" s="119"/>
      <c r="OOI254" s="119"/>
      <c r="OOJ254" s="119"/>
      <c r="OOK254" s="119"/>
      <c r="OOL254" s="119"/>
      <c r="OOM254" s="119"/>
      <c r="OON254" s="119"/>
      <c r="OOO254" s="119"/>
      <c r="OOP254" s="119"/>
      <c r="OOQ254" s="119"/>
      <c r="OOR254" s="119"/>
      <c r="OOS254" s="119"/>
      <c r="OOT254" s="119"/>
      <c r="OOU254" s="119"/>
      <c r="OOV254" s="119"/>
      <c r="OOW254" s="119"/>
      <c r="OOX254" s="119"/>
      <c r="OOY254" s="119"/>
      <c r="OOZ254" s="119"/>
      <c r="OPA254" s="119"/>
      <c r="OPB254" s="119"/>
      <c r="OPC254" s="119"/>
      <c r="OPD254" s="119"/>
      <c r="OPE254" s="119"/>
      <c r="OPF254" s="119"/>
      <c r="OPG254" s="119"/>
      <c r="OPH254" s="119"/>
      <c r="OPI254" s="119"/>
      <c r="OPJ254" s="119"/>
      <c r="OPK254" s="119"/>
      <c r="OPL254" s="119"/>
      <c r="OPM254" s="119"/>
      <c r="OPN254" s="119"/>
      <c r="OPO254" s="119"/>
      <c r="OPP254" s="119"/>
      <c r="OPQ254" s="119"/>
      <c r="OPR254" s="119"/>
      <c r="OPS254" s="119"/>
      <c r="OPT254" s="119"/>
      <c r="OPU254" s="119"/>
      <c r="OPV254" s="119"/>
      <c r="OPW254" s="119"/>
      <c r="OPX254" s="119"/>
      <c r="OPY254" s="119"/>
      <c r="OPZ254" s="119"/>
      <c r="OQA254" s="119"/>
      <c r="OQB254" s="119"/>
      <c r="OQC254" s="119"/>
      <c r="OQD254" s="119"/>
      <c r="OQE254" s="119"/>
      <c r="OQF254" s="119"/>
      <c r="OQG254" s="119"/>
      <c r="OQH254" s="119"/>
      <c r="OQI254" s="119"/>
      <c r="OQJ254" s="119"/>
    </row>
    <row r="255" spans="1:64 6929:7463 9892:10592" s="117" customFormat="1" ht="40.200000000000003" customHeight="1" x14ac:dyDescent="0.25">
      <c r="A255" s="271">
        <v>245</v>
      </c>
      <c r="B255" s="303" t="s">
        <v>1886</v>
      </c>
      <c r="C255" s="111" t="s">
        <v>475</v>
      </c>
      <c r="D255" s="111" t="s">
        <v>476</v>
      </c>
      <c r="E255" s="113" t="s">
        <v>1151</v>
      </c>
      <c r="F255" s="113" t="s">
        <v>1152</v>
      </c>
      <c r="G255" s="113" t="s">
        <v>1153</v>
      </c>
      <c r="H255" s="113" t="s">
        <v>724</v>
      </c>
      <c r="I255" s="113" t="s">
        <v>916</v>
      </c>
      <c r="J255" s="113" t="s">
        <v>1165</v>
      </c>
      <c r="K255" s="113" t="s">
        <v>179</v>
      </c>
      <c r="L255" s="114" t="s">
        <v>516</v>
      </c>
      <c r="M255" s="113" t="s">
        <v>517</v>
      </c>
      <c r="N255" s="113" t="s">
        <v>490</v>
      </c>
      <c r="O255" s="114" t="s">
        <v>1979</v>
      </c>
      <c r="P255" s="113" t="s">
        <v>487</v>
      </c>
      <c r="Q255" s="111">
        <v>2</v>
      </c>
      <c r="R255" s="111">
        <v>2</v>
      </c>
      <c r="S255" s="188">
        <f t="shared" si="24"/>
        <v>4</v>
      </c>
      <c r="T255" s="188" t="str">
        <f t="shared" si="26"/>
        <v>Bajo</v>
      </c>
      <c r="U255" s="111">
        <v>25</v>
      </c>
      <c r="V255" s="188">
        <f t="shared" si="17"/>
        <v>100</v>
      </c>
      <c r="W255" s="188" t="str">
        <f t="shared" si="27"/>
        <v>III</v>
      </c>
      <c r="X255" s="188" t="str">
        <f t="shared" si="18"/>
        <v>Aceptable</v>
      </c>
      <c r="Y255" s="111">
        <v>1</v>
      </c>
      <c r="Z255" s="111" t="s">
        <v>1166</v>
      </c>
      <c r="AA255" s="111" t="s">
        <v>834</v>
      </c>
      <c r="AB255" s="115"/>
      <c r="AC255" s="111" t="s">
        <v>497</v>
      </c>
      <c r="AD255" s="111" t="s">
        <v>497</v>
      </c>
      <c r="AE255" s="111" t="s">
        <v>835</v>
      </c>
      <c r="AF255" s="304" t="s">
        <v>497</v>
      </c>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JFM255" s="118"/>
      <c r="JFN255" s="118"/>
      <c r="JFO255" s="118"/>
      <c r="JFP255" s="118"/>
      <c r="JFQ255" s="118"/>
      <c r="JFR255" s="118"/>
      <c r="JFS255" s="118"/>
      <c r="JFT255" s="118"/>
      <c r="JFU255" s="118"/>
      <c r="JFV255" s="118"/>
      <c r="JFW255" s="118"/>
      <c r="JFX255" s="118"/>
      <c r="JFY255" s="118"/>
      <c r="JFZ255" s="118"/>
      <c r="JGA255" s="118"/>
      <c r="JGB255" s="118"/>
      <c r="JGC255" s="118"/>
      <c r="JGD255" s="118"/>
      <c r="JGE255" s="118"/>
      <c r="JGF255" s="118"/>
      <c r="JGG255" s="118"/>
      <c r="JGH255" s="118"/>
      <c r="JGI255" s="118"/>
      <c r="JGJ255" s="118"/>
      <c r="JGK255" s="118"/>
      <c r="JGL255" s="118"/>
      <c r="JGM255" s="118"/>
      <c r="JGN255" s="118"/>
      <c r="JGO255" s="118"/>
      <c r="JGP255" s="118"/>
      <c r="JGQ255" s="118"/>
      <c r="JGR255" s="118"/>
      <c r="JGS255" s="118"/>
      <c r="JGT255" s="118"/>
      <c r="JGU255" s="118"/>
      <c r="JGV255" s="118"/>
      <c r="JGW255" s="118"/>
      <c r="JGX255" s="118"/>
      <c r="JGY255" s="118"/>
      <c r="JGZ255" s="118"/>
      <c r="JHA255" s="118"/>
      <c r="JHB255" s="118"/>
      <c r="JHC255" s="118"/>
      <c r="JHD255" s="118"/>
      <c r="JHE255" s="118"/>
      <c r="JHF255" s="118"/>
      <c r="JHG255" s="118"/>
      <c r="JHH255" s="118"/>
      <c r="JHI255" s="118"/>
      <c r="JHJ255" s="118"/>
      <c r="JHK255" s="118"/>
      <c r="JHL255" s="118"/>
      <c r="JHM255" s="118"/>
      <c r="JHN255" s="118"/>
      <c r="JHO255" s="118"/>
      <c r="JHP255" s="118"/>
      <c r="JHQ255" s="118"/>
      <c r="JHR255" s="118"/>
      <c r="JHS255" s="118"/>
      <c r="JHT255" s="118"/>
      <c r="JHU255" s="118"/>
      <c r="JHV255" s="118"/>
      <c r="JHW255" s="118"/>
      <c r="JHX255" s="118"/>
      <c r="JHY255" s="118"/>
      <c r="JHZ255" s="118"/>
      <c r="JIA255" s="118"/>
      <c r="JIB255" s="118"/>
      <c r="JIC255" s="118"/>
      <c r="JID255" s="118"/>
      <c r="JIE255" s="118"/>
      <c r="JIF255" s="118"/>
      <c r="JIG255" s="118"/>
      <c r="JIH255" s="118"/>
      <c r="JII255" s="118"/>
      <c r="JIJ255" s="118"/>
      <c r="JIK255" s="118"/>
      <c r="JIL255" s="118"/>
      <c r="JIM255" s="118"/>
      <c r="JIN255" s="118"/>
      <c r="JIO255" s="118"/>
      <c r="JIP255" s="118"/>
      <c r="JIQ255" s="118"/>
      <c r="JIR255" s="118"/>
      <c r="JIS255" s="118"/>
      <c r="JIT255" s="118"/>
      <c r="JIU255" s="118"/>
      <c r="JIV255" s="118"/>
      <c r="JIW255" s="118"/>
      <c r="JIX255" s="118"/>
      <c r="JIY255" s="118"/>
      <c r="JIZ255" s="118"/>
      <c r="JJA255" s="118"/>
      <c r="JJB255" s="118"/>
      <c r="JJC255" s="118"/>
      <c r="JJD255" s="118"/>
      <c r="JJE255" s="118"/>
      <c r="JJF255" s="118"/>
      <c r="JJG255" s="118"/>
      <c r="JJH255" s="118"/>
      <c r="JJI255" s="118"/>
      <c r="JJJ255" s="118"/>
      <c r="JJK255" s="118"/>
      <c r="JJL255" s="118"/>
      <c r="JJM255" s="118"/>
      <c r="JJN255" s="118"/>
      <c r="JJO255" s="118"/>
      <c r="JJP255" s="118"/>
      <c r="JJQ255" s="118"/>
      <c r="JJR255" s="118"/>
      <c r="JJS255" s="118"/>
      <c r="JJT255" s="118"/>
      <c r="JJU255" s="118"/>
      <c r="JJV255" s="118"/>
      <c r="JJW255" s="118"/>
      <c r="JJX255" s="118"/>
      <c r="JJY255" s="118"/>
      <c r="JJZ255" s="118"/>
      <c r="JKA255" s="118"/>
      <c r="JKB255" s="118"/>
      <c r="JKC255" s="118"/>
      <c r="JKD255" s="118"/>
      <c r="JKE255" s="118"/>
      <c r="JKF255" s="118"/>
      <c r="JKG255" s="118"/>
      <c r="JKH255" s="118"/>
      <c r="JKI255" s="118"/>
      <c r="JKJ255" s="118"/>
      <c r="JKK255" s="118"/>
      <c r="JKL255" s="118"/>
      <c r="JKM255" s="118"/>
      <c r="JKN255" s="118"/>
      <c r="JKO255" s="118"/>
      <c r="JKP255" s="118"/>
      <c r="JKQ255" s="118"/>
      <c r="JKR255" s="118"/>
      <c r="JKS255" s="118"/>
      <c r="JKT255" s="118"/>
      <c r="JKU255" s="118"/>
      <c r="JKV255" s="118"/>
      <c r="JKW255" s="118"/>
      <c r="JKX255" s="118"/>
      <c r="JKY255" s="118"/>
      <c r="JKZ255" s="118"/>
      <c r="JLA255" s="118"/>
      <c r="JLB255" s="118"/>
      <c r="JLC255" s="118"/>
      <c r="JLD255" s="118"/>
      <c r="JLE255" s="118"/>
      <c r="JLF255" s="118"/>
      <c r="JLG255" s="118"/>
      <c r="JLH255" s="118"/>
      <c r="JLI255" s="118"/>
      <c r="JLJ255" s="118"/>
      <c r="JLK255" s="118"/>
      <c r="JLL255" s="118"/>
      <c r="JLM255" s="118"/>
      <c r="JLN255" s="118"/>
      <c r="JLO255" s="118"/>
      <c r="JLP255" s="118"/>
      <c r="JLQ255" s="118"/>
      <c r="JLR255" s="118"/>
      <c r="JLS255" s="118"/>
      <c r="JLT255" s="118"/>
      <c r="JLU255" s="118"/>
      <c r="JLV255" s="118"/>
      <c r="JLW255" s="118"/>
      <c r="JLX255" s="118"/>
      <c r="JLY255" s="118"/>
      <c r="JLZ255" s="118"/>
      <c r="JMA255" s="118"/>
      <c r="JMB255" s="118"/>
      <c r="JMC255" s="118"/>
      <c r="JMD255" s="118"/>
      <c r="JME255" s="118"/>
      <c r="JMF255" s="118"/>
      <c r="JMG255" s="118"/>
      <c r="JMH255" s="118"/>
      <c r="JMI255" s="118"/>
      <c r="JMJ255" s="118"/>
      <c r="JMK255" s="118"/>
      <c r="JML255" s="118"/>
      <c r="JMM255" s="118"/>
      <c r="JMN255" s="118"/>
      <c r="JMO255" s="118"/>
      <c r="JMP255" s="118"/>
      <c r="JMQ255" s="118"/>
      <c r="JMR255" s="118"/>
      <c r="JMS255" s="118"/>
      <c r="JMT255" s="118"/>
      <c r="JMU255" s="118"/>
      <c r="JMV255" s="118"/>
      <c r="JMW255" s="118"/>
      <c r="JMX255" s="118"/>
      <c r="JMY255" s="118"/>
      <c r="JMZ255" s="118"/>
      <c r="JNA255" s="118"/>
      <c r="JNB255" s="118"/>
      <c r="JNC255" s="118"/>
      <c r="JND255" s="118"/>
      <c r="JNE255" s="118"/>
      <c r="JNF255" s="118"/>
      <c r="JNG255" s="118"/>
      <c r="JNH255" s="118"/>
      <c r="JNI255" s="118"/>
      <c r="JNJ255" s="118"/>
      <c r="JNK255" s="118"/>
      <c r="JNL255" s="118"/>
      <c r="JNM255" s="118"/>
      <c r="JNN255" s="118"/>
      <c r="JNO255" s="118"/>
      <c r="JNP255" s="118"/>
      <c r="JNQ255" s="118"/>
      <c r="JNR255" s="118"/>
      <c r="JNS255" s="118"/>
      <c r="JNT255" s="118"/>
      <c r="JNU255" s="118"/>
      <c r="JNV255" s="118"/>
      <c r="JNW255" s="118"/>
      <c r="JNX255" s="118"/>
      <c r="JNY255" s="118"/>
      <c r="JNZ255" s="118"/>
      <c r="JOA255" s="118"/>
      <c r="JOB255" s="118"/>
      <c r="JOC255" s="118"/>
      <c r="JOD255" s="118"/>
      <c r="JOE255" s="118"/>
      <c r="JOF255" s="118"/>
      <c r="JOG255" s="118"/>
      <c r="JOH255" s="118"/>
      <c r="JOI255" s="118"/>
      <c r="JOJ255" s="118"/>
      <c r="JOK255" s="118"/>
      <c r="JOL255" s="118"/>
      <c r="JOM255" s="118"/>
      <c r="JON255" s="118"/>
      <c r="JOO255" s="118"/>
      <c r="JOP255" s="118"/>
      <c r="JOQ255" s="118"/>
      <c r="JOR255" s="118"/>
      <c r="JOS255" s="118"/>
      <c r="JOT255" s="118"/>
      <c r="JOU255" s="118"/>
      <c r="JOV255" s="118"/>
      <c r="JOW255" s="118"/>
      <c r="JOX255" s="118"/>
      <c r="JOY255" s="118"/>
      <c r="JOZ255" s="118"/>
      <c r="JPA255" s="118"/>
      <c r="JPB255" s="118"/>
      <c r="JPC255" s="118"/>
      <c r="JPD255" s="118"/>
      <c r="JPE255" s="118"/>
      <c r="JPF255" s="118"/>
      <c r="JPG255" s="118"/>
      <c r="JPH255" s="118"/>
      <c r="JPI255" s="118"/>
      <c r="JPJ255" s="118"/>
      <c r="JPK255" s="118"/>
      <c r="JPL255" s="118"/>
      <c r="JPM255" s="118"/>
      <c r="JPN255" s="118"/>
      <c r="JPO255" s="118"/>
      <c r="JPP255" s="118"/>
      <c r="JPQ255" s="118"/>
      <c r="JPR255" s="118"/>
      <c r="JPS255" s="118"/>
      <c r="JPT255" s="118"/>
      <c r="JPU255" s="118"/>
      <c r="JPV255" s="118"/>
      <c r="JPW255" s="118"/>
      <c r="JPX255" s="118"/>
      <c r="JPY255" s="118"/>
      <c r="JPZ255" s="118"/>
      <c r="JQA255" s="118"/>
      <c r="JQB255" s="118"/>
      <c r="JQC255" s="118"/>
      <c r="JQD255" s="118"/>
      <c r="JQE255" s="118"/>
      <c r="JQF255" s="118"/>
      <c r="JQG255" s="118"/>
      <c r="JQH255" s="118"/>
      <c r="JQI255" s="118"/>
      <c r="JQJ255" s="118"/>
      <c r="JQK255" s="118"/>
      <c r="JQL255" s="118"/>
      <c r="JQM255" s="118"/>
      <c r="JQN255" s="118"/>
      <c r="JQO255" s="118"/>
      <c r="JQP255" s="118"/>
      <c r="JQQ255" s="118"/>
      <c r="JQR255" s="118"/>
      <c r="JQS255" s="118"/>
      <c r="JQT255" s="118"/>
      <c r="JQU255" s="118"/>
      <c r="JQV255" s="118"/>
      <c r="JQW255" s="118"/>
      <c r="JQX255" s="118"/>
      <c r="JQY255" s="118"/>
      <c r="JQZ255" s="118"/>
      <c r="JRA255" s="118"/>
      <c r="JRB255" s="118"/>
      <c r="JRC255" s="118"/>
      <c r="JRD255" s="118"/>
      <c r="JRE255" s="118"/>
      <c r="JRF255" s="118"/>
      <c r="JRG255" s="118"/>
      <c r="JRH255" s="118"/>
      <c r="JRI255" s="118"/>
      <c r="JRJ255" s="118"/>
      <c r="JRK255" s="118"/>
      <c r="JRL255" s="118"/>
      <c r="JRM255" s="118"/>
      <c r="JRN255" s="118"/>
      <c r="JRO255" s="118"/>
      <c r="JRP255" s="118"/>
      <c r="JRQ255" s="118"/>
      <c r="JRR255" s="118"/>
      <c r="JRS255" s="118"/>
      <c r="JRT255" s="118"/>
      <c r="JRU255" s="118"/>
      <c r="JRV255" s="118"/>
      <c r="JRW255" s="118"/>
      <c r="JRX255" s="118"/>
      <c r="JRY255" s="118"/>
      <c r="JRZ255" s="118"/>
      <c r="JSA255" s="118"/>
      <c r="JSB255" s="118"/>
      <c r="JSC255" s="118"/>
      <c r="JSD255" s="118"/>
      <c r="JSE255" s="118"/>
      <c r="JSF255" s="118"/>
      <c r="JSG255" s="118"/>
      <c r="JSH255" s="118"/>
      <c r="JSI255" s="118"/>
      <c r="JSJ255" s="118"/>
      <c r="JSK255" s="118"/>
      <c r="JSL255" s="118"/>
      <c r="JSM255" s="118"/>
      <c r="JSN255" s="118"/>
      <c r="JSO255" s="118"/>
      <c r="JSP255" s="118"/>
      <c r="JSQ255" s="118"/>
      <c r="JSR255" s="118"/>
      <c r="JSS255" s="118"/>
      <c r="JST255" s="118"/>
      <c r="JSU255" s="118"/>
      <c r="JSV255" s="118"/>
      <c r="JSW255" s="118"/>
      <c r="JSX255" s="118"/>
      <c r="JSY255" s="118"/>
      <c r="JSZ255" s="118"/>
      <c r="JTA255" s="118"/>
      <c r="JTB255" s="118"/>
      <c r="JTC255" s="118"/>
      <c r="JTD255" s="118"/>
      <c r="JTE255" s="118"/>
      <c r="JTF255" s="118"/>
      <c r="JTG255" s="118"/>
      <c r="JTH255" s="118"/>
      <c r="JTI255" s="118"/>
      <c r="JTJ255" s="118"/>
      <c r="JTK255" s="118"/>
      <c r="JTL255" s="118"/>
      <c r="JTM255" s="118"/>
      <c r="JTN255" s="118"/>
      <c r="JTO255" s="118"/>
      <c r="JTP255" s="118"/>
      <c r="JTQ255" s="118"/>
      <c r="JTR255" s="118"/>
      <c r="JTS255" s="118"/>
      <c r="JTT255" s="118"/>
      <c r="JTU255" s="118"/>
      <c r="JTV255" s="118"/>
      <c r="JTW255" s="118"/>
      <c r="JTX255" s="118"/>
      <c r="JTY255" s="118"/>
      <c r="JTZ255" s="118"/>
      <c r="JUA255" s="118"/>
      <c r="JUB255" s="118"/>
      <c r="JUC255" s="118"/>
      <c r="JUD255" s="118"/>
      <c r="JUE255" s="118"/>
      <c r="JUF255" s="118"/>
      <c r="JUG255" s="118"/>
      <c r="JUH255" s="118"/>
      <c r="JUI255" s="118"/>
      <c r="JUJ255" s="118"/>
      <c r="JUK255" s="118"/>
      <c r="JUL255" s="118"/>
      <c r="JUM255" s="118"/>
      <c r="JUN255" s="118"/>
      <c r="JUO255" s="118"/>
      <c r="JUP255" s="118"/>
      <c r="JUQ255" s="118"/>
      <c r="JUR255" s="118"/>
      <c r="JUS255" s="118"/>
      <c r="JUT255" s="118"/>
      <c r="JUU255" s="118"/>
      <c r="JUV255" s="118"/>
      <c r="JUW255" s="118"/>
      <c r="JUX255" s="118"/>
      <c r="JUY255" s="118"/>
      <c r="JUZ255" s="118"/>
      <c r="JVA255" s="118"/>
      <c r="JVB255" s="118"/>
      <c r="JVC255" s="118"/>
      <c r="JVD255" s="118"/>
      <c r="JVE255" s="118"/>
      <c r="JVF255" s="118"/>
      <c r="JVG255" s="118"/>
      <c r="JVH255" s="118"/>
      <c r="JVI255" s="118"/>
      <c r="JVJ255" s="118"/>
      <c r="JVK255" s="118"/>
      <c r="JVL255" s="118"/>
      <c r="JVM255" s="118"/>
      <c r="JVN255" s="118"/>
      <c r="JVO255" s="118"/>
      <c r="JVP255" s="118"/>
      <c r="JVQ255" s="118"/>
      <c r="JVR255" s="118"/>
      <c r="JVS255" s="118"/>
      <c r="JVT255" s="118"/>
      <c r="JVU255" s="118"/>
      <c r="JVV255" s="118"/>
      <c r="JVW255" s="118"/>
      <c r="JVX255" s="118"/>
      <c r="JVY255" s="118"/>
      <c r="JVZ255" s="118"/>
      <c r="JWA255" s="118"/>
      <c r="JWB255" s="118"/>
      <c r="JWC255" s="118"/>
      <c r="JWD255" s="118"/>
      <c r="JWE255" s="118"/>
      <c r="JWF255" s="118"/>
      <c r="JWG255" s="118"/>
      <c r="JWH255" s="118"/>
      <c r="JWI255" s="118"/>
      <c r="JWJ255" s="118"/>
      <c r="JWK255" s="118"/>
      <c r="JWL255" s="118"/>
      <c r="JWM255" s="118"/>
      <c r="JWN255" s="118"/>
      <c r="JWO255" s="118"/>
      <c r="JWP255" s="118"/>
      <c r="JWQ255" s="118"/>
      <c r="JWR255" s="118"/>
      <c r="JWS255" s="118"/>
      <c r="JWT255" s="118"/>
      <c r="JWU255" s="118"/>
      <c r="JWV255" s="118"/>
      <c r="JWW255" s="118"/>
      <c r="JWX255" s="118"/>
      <c r="JWY255" s="118"/>
      <c r="JWZ255" s="118"/>
      <c r="JXA255" s="118"/>
      <c r="JXB255" s="118"/>
      <c r="JXC255" s="118"/>
      <c r="JXD255" s="118"/>
      <c r="JXE255" s="118"/>
      <c r="JXF255" s="118"/>
      <c r="JXG255" s="118"/>
      <c r="JXH255" s="118"/>
      <c r="JXI255" s="118"/>
      <c r="JXJ255" s="118"/>
      <c r="JXK255" s="118"/>
      <c r="JXL255" s="118"/>
      <c r="JXM255" s="118"/>
      <c r="JXN255" s="118"/>
      <c r="JXO255" s="118"/>
      <c r="JXP255" s="118"/>
      <c r="JXQ255" s="118"/>
      <c r="JXR255" s="118"/>
      <c r="JXS255" s="118"/>
      <c r="JXT255" s="118"/>
      <c r="JXU255" s="118"/>
      <c r="JXV255" s="118"/>
      <c r="JXW255" s="118"/>
      <c r="JXX255" s="118"/>
      <c r="JXY255" s="118"/>
      <c r="JXZ255" s="118"/>
      <c r="JYA255" s="118"/>
      <c r="JYB255" s="118"/>
      <c r="JYC255" s="118"/>
      <c r="JYD255" s="118"/>
      <c r="JYE255" s="118"/>
      <c r="JYF255" s="118"/>
      <c r="JYG255" s="118"/>
      <c r="JYH255" s="118"/>
      <c r="JYI255" s="118"/>
      <c r="JYJ255" s="118"/>
      <c r="JYK255" s="118"/>
      <c r="JYL255" s="118"/>
      <c r="JYM255" s="118"/>
      <c r="JYN255" s="118"/>
      <c r="JYO255" s="118"/>
      <c r="JYP255" s="118"/>
      <c r="JYQ255" s="118"/>
      <c r="JYR255" s="118"/>
      <c r="JYS255" s="118"/>
      <c r="JYT255" s="118"/>
      <c r="JYU255" s="118"/>
      <c r="JYV255" s="118"/>
      <c r="JYW255" s="118"/>
      <c r="JYX255" s="118"/>
      <c r="JYY255" s="118"/>
      <c r="JYZ255" s="118"/>
      <c r="JZA255" s="118"/>
      <c r="JZB255" s="118"/>
      <c r="JZC255" s="118"/>
      <c r="JZD255" s="118"/>
      <c r="JZE255" s="118"/>
      <c r="JZF255" s="118"/>
      <c r="JZG255" s="118"/>
      <c r="JZH255" s="118"/>
      <c r="JZI255" s="118"/>
      <c r="JZJ255" s="118"/>
      <c r="JZK255" s="118"/>
      <c r="JZL255" s="118"/>
      <c r="JZM255" s="118"/>
      <c r="JZN255" s="118"/>
      <c r="JZO255" s="118"/>
      <c r="JZP255" s="118"/>
      <c r="JZQ255" s="118"/>
      <c r="JZR255" s="118"/>
      <c r="JZS255" s="118"/>
      <c r="JZT255" s="118"/>
      <c r="JZU255" s="118"/>
      <c r="JZV255" s="118"/>
      <c r="JZW255" s="118"/>
      <c r="JZX255" s="118"/>
      <c r="JZY255" s="118"/>
      <c r="JZZ255" s="118"/>
      <c r="KAA255" s="118"/>
      <c r="NPL255" s="119"/>
      <c r="NPM255" s="119"/>
      <c r="NPN255" s="119"/>
      <c r="NPO255" s="119"/>
      <c r="NPP255" s="119"/>
      <c r="NPQ255" s="119"/>
      <c r="NPR255" s="119"/>
      <c r="NPS255" s="119"/>
      <c r="NPT255" s="119"/>
      <c r="NPU255" s="119"/>
      <c r="NPV255" s="119"/>
      <c r="NPW255" s="119"/>
      <c r="NPX255" s="119"/>
      <c r="NPY255" s="119"/>
      <c r="NPZ255" s="119"/>
      <c r="NQA255" s="119"/>
      <c r="NQB255" s="119"/>
      <c r="NQC255" s="119"/>
      <c r="NQD255" s="119"/>
      <c r="NQE255" s="119"/>
      <c r="NQF255" s="119"/>
      <c r="NQG255" s="119"/>
      <c r="NQH255" s="119"/>
      <c r="NQI255" s="119"/>
      <c r="NQJ255" s="119"/>
      <c r="NQK255" s="119"/>
      <c r="NQL255" s="119"/>
      <c r="NQM255" s="119"/>
      <c r="NQN255" s="119"/>
      <c r="NQO255" s="119"/>
      <c r="NQP255" s="119"/>
      <c r="NQQ255" s="119"/>
      <c r="NQR255" s="119"/>
      <c r="NQS255" s="119"/>
      <c r="NQT255" s="119"/>
      <c r="NQU255" s="119"/>
      <c r="NQV255" s="119"/>
      <c r="NQW255" s="119"/>
      <c r="NQX255" s="119"/>
      <c r="NQY255" s="119"/>
      <c r="NQZ255" s="119"/>
      <c r="NRA255" s="119"/>
      <c r="NRB255" s="119"/>
      <c r="NRC255" s="119"/>
      <c r="NRD255" s="119"/>
      <c r="NRE255" s="119"/>
      <c r="NRF255" s="119"/>
      <c r="NRG255" s="119"/>
      <c r="NRH255" s="119"/>
      <c r="NRI255" s="119"/>
      <c r="NRJ255" s="119"/>
      <c r="NRK255" s="119"/>
      <c r="NRL255" s="119"/>
      <c r="NRM255" s="119"/>
      <c r="NRN255" s="119"/>
      <c r="NRO255" s="119"/>
      <c r="NRP255" s="119"/>
      <c r="NRQ255" s="119"/>
      <c r="NRR255" s="119"/>
      <c r="NRS255" s="119"/>
      <c r="NRT255" s="119"/>
      <c r="NRU255" s="119"/>
      <c r="NRV255" s="119"/>
      <c r="NRW255" s="119"/>
      <c r="NRX255" s="119"/>
      <c r="NRY255" s="119"/>
      <c r="NRZ255" s="119"/>
      <c r="NSA255" s="119"/>
      <c r="NSB255" s="119"/>
      <c r="NSC255" s="119"/>
      <c r="NSD255" s="119"/>
      <c r="NSE255" s="119"/>
      <c r="NSF255" s="119"/>
      <c r="NSG255" s="119"/>
      <c r="NSH255" s="119"/>
      <c r="NSI255" s="119"/>
      <c r="NSJ255" s="119"/>
      <c r="NSK255" s="119"/>
      <c r="NSL255" s="119"/>
      <c r="NSM255" s="119"/>
      <c r="NSN255" s="119"/>
      <c r="NSO255" s="119"/>
      <c r="NSP255" s="119"/>
      <c r="NSQ255" s="119"/>
      <c r="NSR255" s="119"/>
      <c r="NSS255" s="119"/>
      <c r="NST255" s="119"/>
      <c r="NSU255" s="119"/>
      <c r="NSV255" s="119"/>
      <c r="NSW255" s="119"/>
      <c r="NSX255" s="119"/>
      <c r="NSY255" s="119"/>
      <c r="NSZ255" s="119"/>
      <c r="NTA255" s="119"/>
      <c r="NTB255" s="119"/>
      <c r="NTC255" s="119"/>
      <c r="NTD255" s="119"/>
      <c r="NTE255" s="119"/>
      <c r="NTF255" s="119"/>
      <c r="NTG255" s="119"/>
      <c r="NTH255" s="119"/>
      <c r="NTI255" s="119"/>
      <c r="NTJ255" s="119"/>
      <c r="NTK255" s="119"/>
      <c r="NTL255" s="119"/>
      <c r="NTM255" s="119"/>
      <c r="NTN255" s="119"/>
      <c r="NTO255" s="119"/>
      <c r="NTP255" s="119"/>
      <c r="NTQ255" s="119"/>
      <c r="NTR255" s="119"/>
      <c r="NTS255" s="119"/>
      <c r="NTT255" s="119"/>
      <c r="NTU255" s="119"/>
      <c r="NTV255" s="119"/>
      <c r="NTW255" s="119"/>
      <c r="NTX255" s="119"/>
      <c r="NTY255" s="119"/>
      <c r="NTZ255" s="119"/>
      <c r="NUA255" s="119"/>
      <c r="NUB255" s="119"/>
      <c r="NUC255" s="119"/>
      <c r="NUD255" s="119"/>
      <c r="NUE255" s="119"/>
      <c r="NUF255" s="119"/>
      <c r="NUG255" s="119"/>
      <c r="NUH255" s="119"/>
      <c r="NUI255" s="119"/>
      <c r="NUJ255" s="119"/>
      <c r="NUK255" s="119"/>
      <c r="NUL255" s="119"/>
      <c r="NUM255" s="119"/>
      <c r="NUN255" s="119"/>
      <c r="NUO255" s="119"/>
      <c r="NUP255" s="119"/>
      <c r="NUQ255" s="119"/>
      <c r="NUR255" s="119"/>
      <c r="NUS255" s="119"/>
      <c r="NUT255" s="119"/>
      <c r="NUU255" s="119"/>
      <c r="NUV255" s="119"/>
      <c r="NUW255" s="119"/>
      <c r="NUX255" s="119"/>
      <c r="NUY255" s="119"/>
      <c r="NUZ255" s="119"/>
      <c r="NVA255" s="119"/>
      <c r="NVB255" s="119"/>
      <c r="NVC255" s="119"/>
      <c r="NVD255" s="119"/>
      <c r="NVE255" s="119"/>
      <c r="NVF255" s="119"/>
      <c r="NVG255" s="119"/>
      <c r="NVH255" s="119"/>
      <c r="NVI255" s="119"/>
      <c r="NVJ255" s="119"/>
      <c r="NVK255" s="119"/>
      <c r="NVL255" s="119"/>
      <c r="NVM255" s="119"/>
      <c r="NVN255" s="119"/>
      <c r="NVO255" s="119"/>
      <c r="NVP255" s="119"/>
      <c r="NVQ255" s="119"/>
      <c r="NVR255" s="119"/>
      <c r="NVS255" s="119"/>
      <c r="NVT255" s="119"/>
      <c r="NVU255" s="119"/>
      <c r="NVV255" s="119"/>
      <c r="NVW255" s="119"/>
      <c r="NVX255" s="119"/>
      <c r="NVY255" s="119"/>
      <c r="NVZ255" s="119"/>
      <c r="NWA255" s="119"/>
      <c r="NWB255" s="119"/>
      <c r="NWC255" s="119"/>
      <c r="NWD255" s="119"/>
      <c r="NWE255" s="119"/>
      <c r="NWF255" s="119"/>
      <c r="NWG255" s="119"/>
      <c r="NWH255" s="119"/>
      <c r="NWI255" s="119"/>
      <c r="NWJ255" s="119"/>
      <c r="NWK255" s="119"/>
      <c r="NWL255" s="119"/>
      <c r="NWM255" s="119"/>
      <c r="NWN255" s="119"/>
      <c r="NWO255" s="119"/>
      <c r="NWP255" s="119"/>
      <c r="NWQ255" s="119"/>
      <c r="NWR255" s="119"/>
      <c r="NWS255" s="119"/>
      <c r="NWT255" s="119"/>
      <c r="NWU255" s="119"/>
      <c r="NWV255" s="119"/>
      <c r="NWW255" s="119"/>
      <c r="NWX255" s="119"/>
      <c r="NWY255" s="119"/>
      <c r="NWZ255" s="119"/>
      <c r="NXA255" s="119"/>
      <c r="NXB255" s="119"/>
      <c r="NXC255" s="119"/>
      <c r="NXD255" s="119"/>
      <c r="NXE255" s="119"/>
      <c r="NXF255" s="119"/>
      <c r="NXG255" s="119"/>
      <c r="NXH255" s="119"/>
      <c r="NXI255" s="119"/>
      <c r="NXJ255" s="119"/>
      <c r="NXK255" s="119"/>
      <c r="NXL255" s="119"/>
      <c r="NXM255" s="119"/>
      <c r="NXN255" s="119"/>
      <c r="NXO255" s="119"/>
      <c r="NXP255" s="119"/>
      <c r="NXQ255" s="119"/>
      <c r="NXR255" s="119"/>
      <c r="NXS255" s="119"/>
      <c r="NXT255" s="119"/>
      <c r="NXU255" s="119"/>
      <c r="NXV255" s="119"/>
      <c r="NXW255" s="119"/>
      <c r="NXX255" s="119"/>
      <c r="NXY255" s="119"/>
      <c r="NXZ255" s="119"/>
      <c r="NYA255" s="119"/>
      <c r="NYB255" s="119"/>
      <c r="NYC255" s="119"/>
      <c r="NYD255" s="119"/>
      <c r="NYE255" s="119"/>
      <c r="NYF255" s="119"/>
      <c r="NYG255" s="119"/>
      <c r="NYH255" s="119"/>
      <c r="NYI255" s="119"/>
      <c r="NYJ255" s="119"/>
      <c r="NYK255" s="119"/>
      <c r="NYL255" s="119"/>
      <c r="NYM255" s="119"/>
      <c r="NYN255" s="119"/>
      <c r="NYO255" s="119"/>
      <c r="NYP255" s="119"/>
      <c r="NYQ255" s="119"/>
      <c r="NYR255" s="119"/>
      <c r="NYS255" s="119"/>
      <c r="NYT255" s="119"/>
      <c r="NYU255" s="119"/>
      <c r="NYV255" s="119"/>
      <c r="NYW255" s="119"/>
      <c r="NYX255" s="119"/>
      <c r="NYY255" s="119"/>
      <c r="NYZ255" s="119"/>
      <c r="NZA255" s="119"/>
      <c r="NZB255" s="119"/>
      <c r="NZC255" s="119"/>
      <c r="NZD255" s="119"/>
      <c r="NZE255" s="119"/>
      <c r="NZF255" s="119"/>
      <c r="NZG255" s="119"/>
      <c r="NZH255" s="119"/>
      <c r="NZI255" s="119"/>
      <c r="NZJ255" s="119"/>
      <c r="NZK255" s="119"/>
      <c r="NZL255" s="119"/>
      <c r="NZM255" s="119"/>
      <c r="NZN255" s="119"/>
      <c r="NZO255" s="119"/>
      <c r="NZP255" s="119"/>
      <c r="NZQ255" s="119"/>
      <c r="NZR255" s="119"/>
      <c r="NZS255" s="119"/>
      <c r="NZT255" s="119"/>
      <c r="NZU255" s="119"/>
      <c r="NZV255" s="119"/>
      <c r="NZW255" s="119"/>
      <c r="NZX255" s="119"/>
      <c r="NZY255" s="119"/>
      <c r="NZZ255" s="119"/>
      <c r="OAA255" s="119"/>
      <c r="OAB255" s="119"/>
      <c r="OAC255" s="119"/>
      <c r="OAD255" s="119"/>
      <c r="OAE255" s="119"/>
      <c r="OAF255" s="119"/>
      <c r="OAG255" s="119"/>
      <c r="OAH255" s="119"/>
      <c r="OAI255" s="119"/>
      <c r="OAJ255" s="119"/>
      <c r="OAK255" s="119"/>
      <c r="OAL255" s="119"/>
      <c r="OAM255" s="119"/>
      <c r="OAN255" s="119"/>
      <c r="OAO255" s="119"/>
      <c r="OAP255" s="119"/>
      <c r="OAQ255" s="119"/>
      <c r="OAR255" s="119"/>
      <c r="OAS255" s="119"/>
      <c r="OAT255" s="119"/>
      <c r="OAU255" s="119"/>
      <c r="OAV255" s="119"/>
      <c r="OAW255" s="119"/>
      <c r="OAX255" s="119"/>
      <c r="OAY255" s="119"/>
      <c r="OAZ255" s="119"/>
      <c r="OBA255" s="119"/>
      <c r="OBB255" s="119"/>
      <c r="OBC255" s="119"/>
      <c r="OBD255" s="119"/>
      <c r="OBE255" s="119"/>
      <c r="OBF255" s="119"/>
      <c r="OBG255" s="119"/>
      <c r="OBH255" s="119"/>
      <c r="OBI255" s="119"/>
      <c r="OBJ255" s="119"/>
      <c r="OBK255" s="119"/>
      <c r="OBL255" s="119"/>
      <c r="OBM255" s="119"/>
      <c r="OBN255" s="119"/>
      <c r="OBO255" s="119"/>
      <c r="OBP255" s="119"/>
      <c r="OBQ255" s="119"/>
      <c r="OBR255" s="119"/>
      <c r="OBS255" s="119"/>
      <c r="OBT255" s="119"/>
      <c r="OBU255" s="119"/>
      <c r="OBV255" s="119"/>
      <c r="OBW255" s="119"/>
      <c r="OBX255" s="119"/>
      <c r="OBY255" s="119"/>
      <c r="OBZ255" s="119"/>
      <c r="OCA255" s="119"/>
      <c r="OCB255" s="119"/>
      <c r="OCC255" s="119"/>
      <c r="OCD255" s="119"/>
      <c r="OCE255" s="119"/>
      <c r="OCF255" s="119"/>
      <c r="OCG255" s="119"/>
      <c r="OCH255" s="119"/>
      <c r="OCI255" s="119"/>
      <c r="OCJ255" s="119"/>
      <c r="OCK255" s="119"/>
      <c r="OCL255" s="119"/>
      <c r="OCM255" s="119"/>
      <c r="OCN255" s="119"/>
      <c r="OCO255" s="119"/>
      <c r="OCP255" s="119"/>
      <c r="OCQ255" s="119"/>
      <c r="OCR255" s="119"/>
      <c r="OCS255" s="119"/>
      <c r="OCT255" s="119"/>
      <c r="OCU255" s="119"/>
      <c r="OCV255" s="119"/>
      <c r="OCW255" s="119"/>
      <c r="OCX255" s="119"/>
      <c r="OCY255" s="119"/>
      <c r="OCZ255" s="119"/>
      <c r="ODA255" s="119"/>
      <c r="ODB255" s="119"/>
      <c r="ODC255" s="119"/>
      <c r="ODD255" s="119"/>
      <c r="ODE255" s="119"/>
      <c r="ODF255" s="119"/>
      <c r="ODG255" s="119"/>
      <c r="ODH255" s="119"/>
      <c r="ODI255" s="119"/>
      <c r="ODJ255" s="119"/>
      <c r="ODK255" s="119"/>
      <c r="ODL255" s="119"/>
      <c r="ODM255" s="119"/>
      <c r="ODN255" s="119"/>
      <c r="ODO255" s="119"/>
      <c r="ODP255" s="119"/>
      <c r="ODQ255" s="119"/>
      <c r="ODR255" s="119"/>
      <c r="ODS255" s="119"/>
      <c r="ODT255" s="119"/>
      <c r="ODU255" s="119"/>
      <c r="ODV255" s="119"/>
      <c r="ODW255" s="119"/>
      <c r="ODX255" s="119"/>
      <c r="ODY255" s="119"/>
      <c r="ODZ255" s="119"/>
      <c r="OEA255" s="119"/>
      <c r="OEB255" s="119"/>
      <c r="OEC255" s="119"/>
      <c r="OED255" s="119"/>
      <c r="OEE255" s="119"/>
      <c r="OEF255" s="119"/>
      <c r="OEG255" s="119"/>
      <c r="OEH255" s="119"/>
      <c r="OEI255" s="119"/>
      <c r="OEJ255" s="119"/>
      <c r="OEK255" s="119"/>
      <c r="OEL255" s="119"/>
      <c r="OEM255" s="119"/>
      <c r="OEN255" s="119"/>
      <c r="OEO255" s="119"/>
      <c r="OEP255" s="119"/>
      <c r="OEQ255" s="119"/>
      <c r="OER255" s="119"/>
      <c r="OES255" s="119"/>
      <c r="OET255" s="119"/>
      <c r="OEU255" s="119"/>
      <c r="OEV255" s="119"/>
      <c r="OEW255" s="119"/>
      <c r="OEX255" s="119"/>
      <c r="OEY255" s="119"/>
      <c r="OEZ255" s="119"/>
      <c r="OFA255" s="119"/>
      <c r="OFB255" s="119"/>
      <c r="OFC255" s="119"/>
      <c r="OFD255" s="119"/>
      <c r="OFE255" s="119"/>
      <c r="OFF255" s="119"/>
      <c r="OFG255" s="119"/>
      <c r="OFH255" s="119"/>
      <c r="OFI255" s="119"/>
      <c r="OFJ255" s="119"/>
      <c r="OFK255" s="119"/>
      <c r="OFL255" s="119"/>
      <c r="OFM255" s="119"/>
      <c r="OFN255" s="119"/>
      <c r="OFO255" s="119"/>
      <c r="OFP255" s="119"/>
      <c r="OFQ255" s="119"/>
      <c r="OFR255" s="119"/>
      <c r="OFS255" s="119"/>
      <c r="OFT255" s="119"/>
      <c r="OFU255" s="119"/>
      <c r="OFV255" s="119"/>
      <c r="OFW255" s="119"/>
      <c r="OFX255" s="119"/>
      <c r="OFY255" s="119"/>
      <c r="OFZ255" s="119"/>
      <c r="OGA255" s="119"/>
      <c r="OGB255" s="119"/>
      <c r="OGC255" s="119"/>
      <c r="OGD255" s="119"/>
      <c r="OGE255" s="119"/>
      <c r="OGF255" s="119"/>
      <c r="OGG255" s="119"/>
      <c r="OGH255" s="119"/>
      <c r="OGI255" s="119"/>
      <c r="OGJ255" s="119"/>
      <c r="OGK255" s="119"/>
      <c r="OGL255" s="119"/>
      <c r="OGM255" s="119"/>
      <c r="OGN255" s="119"/>
      <c r="OGO255" s="119"/>
      <c r="OGP255" s="119"/>
      <c r="OGQ255" s="119"/>
      <c r="OGR255" s="119"/>
      <c r="OGS255" s="119"/>
      <c r="OGT255" s="119"/>
      <c r="OGU255" s="119"/>
      <c r="OGV255" s="119"/>
      <c r="OGW255" s="119"/>
      <c r="OGX255" s="119"/>
      <c r="OGY255" s="119"/>
      <c r="OGZ255" s="119"/>
      <c r="OHA255" s="119"/>
      <c r="OHB255" s="119"/>
      <c r="OHC255" s="119"/>
      <c r="OHD255" s="119"/>
      <c r="OHE255" s="119"/>
      <c r="OHF255" s="119"/>
      <c r="OHG255" s="119"/>
      <c r="OHH255" s="119"/>
      <c r="OHI255" s="119"/>
      <c r="OHJ255" s="119"/>
      <c r="OHK255" s="119"/>
      <c r="OHL255" s="119"/>
      <c r="OHM255" s="119"/>
      <c r="OHN255" s="119"/>
      <c r="OHO255" s="119"/>
      <c r="OHP255" s="119"/>
      <c r="OHQ255" s="119"/>
      <c r="OHR255" s="119"/>
      <c r="OHS255" s="119"/>
      <c r="OHT255" s="119"/>
      <c r="OHU255" s="119"/>
      <c r="OHV255" s="119"/>
      <c r="OHW255" s="119"/>
      <c r="OHX255" s="119"/>
      <c r="OHY255" s="119"/>
      <c r="OHZ255" s="119"/>
      <c r="OIA255" s="119"/>
      <c r="OIB255" s="119"/>
      <c r="OIC255" s="119"/>
      <c r="OID255" s="119"/>
      <c r="OIE255" s="119"/>
      <c r="OIF255" s="119"/>
      <c r="OIG255" s="119"/>
      <c r="OIH255" s="119"/>
      <c r="OII255" s="119"/>
      <c r="OIJ255" s="119"/>
      <c r="OIK255" s="119"/>
      <c r="OIL255" s="119"/>
      <c r="OIM255" s="119"/>
      <c r="OIN255" s="119"/>
      <c r="OIO255" s="119"/>
      <c r="OIP255" s="119"/>
      <c r="OIQ255" s="119"/>
      <c r="OIR255" s="119"/>
      <c r="OIS255" s="119"/>
      <c r="OIT255" s="119"/>
      <c r="OIU255" s="119"/>
      <c r="OIV255" s="119"/>
      <c r="OIW255" s="119"/>
      <c r="OIX255" s="119"/>
      <c r="OIY255" s="119"/>
      <c r="OIZ255" s="119"/>
      <c r="OJA255" s="119"/>
      <c r="OJB255" s="119"/>
      <c r="OJC255" s="119"/>
      <c r="OJD255" s="119"/>
      <c r="OJE255" s="119"/>
      <c r="OJF255" s="119"/>
      <c r="OJG255" s="119"/>
      <c r="OJH255" s="119"/>
      <c r="OJI255" s="119"/>
      <c r="OJJ255" s="119"/>
      <c r="OJK255" s="119"/>
      <c r="OJL255" s="119"/>
      <c r="OJM255" s="119"/>
      <c r="OJN255" s="119"/>
      <c r="OJO255" s="119"/>
      <c r="OJP255" s="119"/>
      <c r="OJQ255" s="119"/>
      <c r="OJR255" s="119"/>
      <c r="OJS255" s="119"/>
      <c r="OJT255" s="119"/>
      <c r="OJU255" s="119"/>
      <c r="OJV255" s="119"/>
      <c r="OJW255" s="119"/>
      <c r="OJX255" s="119"/>
      <c r="OJY255" s="119"/>
      <c r="OJZ255" s="119"/>
      <c r="OKA255" s="119"/>
      <c r="OKB255" s="119"/>
      <c r="OKC255" s="119"/>
      <c r="OKD255" s="119"/>
      <c r="OKE255" s="119"/>
      <c r="OKF255" s="119"/>
      <c r="OKG255" s="119"/>
      <c r="OKH255" s="119"/>
      <c r="OKI255" s="119"/>
      <c r="OKJ255" s="119"/>
      <c r="OKK255" s="119"/>
      <c r="OKL255" s="119"/>
      <c r="OKM255" s="119"/>
      <c r="OKN255" s="119"/>
      <c r="OKO255" s="119"/>
      <c r="OKP255" s="119"/>
      <c r="OKQ255" s="119"/>
      <c r="OKR255" s="119"/>
      <c r="OKS255" s="119"/>
      <c r="OKT255" s="119"/>
      <c r="OKU255" s="119"/>
      <c r="OKV255" s="119"/>
      <c r="OKW255" s="119"/>
      <c r="OKX255" s="119"/>
      <c r="OKY255" s="119"/>
      <c r="OKZ255" s="119"/>
      <c r="OLA255" s="119"/>
      <c r="OLB255" s="119"/>
      <c r="OLC255" s="119"/>
      <c r="OLD255" s="119"/>
      <c r="OLE255" s="119"/>
      <c r="OLF255" s="119"/>
      <c r="OLG255" s="119"/>
      <c r="OLH255" s="119"/>
      <c r="OLI255" s="119"/>
      <c r="OLJ255" s="119"/>
      <c r="OLK255" s="119"/>
      <c r="OLL255" s="119"/>
      <c r="OLM255" s="119"/>
      <c r="OLN255" s="119"/>
      <c r="OLO255" s="119"/>
      <c r="OLP255" s="119"/>
      <c r="OLQ255" s="119"/>
      <c r="OLR255" s="119"/>
      <c r="OLS255" s="119"/>
      <c r="OLT255" s="119"/>
      <c r="OLU255" s="119"/>
      <c r="OLV255" s="119"/>
      <c r="OLW255" s="119"/>
      <c r="OLX255" s="119"/>
      <c r="OLY255" s="119"/>
      <c r="OLZ255" s="119"/>
      <c r="OMA255" s="119"/>
      <c r="OMB255" s="119"/>
      <c r="OMC255" s="119"/>
      <c r="OMD255" s="119"/>
      <c r="OME255" s="119"/>
      <c r="OMF255" s="119"/>
      <c r="OMG255" s="119"/>
      <c r="OMH255" s="119"/>
      <c r="OMI255" s="119"/>
      <c r="OMJ255" s="119"/>
      <c r="OMK255" s="119"/>
      <c r="OML255" s="119"/>
      <c r="OMM255" s="119"/>
      <c r="OMN255" s="119"/>
      <c r="OMO255" s="119"/>
      <c r="OMP255" s="119"/>
      <c r="OMQ255" s="119"/>
      <c r="OMR255" s="119"/>
      <c r="OMS255" s="119"/>
      <c r="OMT255" s="119"/>
      <c r="OMU255" s="119"/>
      <c r="OMV255" s="119"/>
      <c r="OMW255" s="119"/>
      <c r="OMX255" s="119"/>
      <c r="OMY255" s="119"/>
      <c r="OMZ255" s="119"/>
      <c r="ONA255" s="119"/>
      <c r="ONB255" s="119"/>
      <c r="ONC255" s="119"/>
      <c r="OND255" s="119"/>
      <c r="ONE255" s="119"/>
      <c r="ONF255" s="119"/>
      <c r="ONG255" s="119"/>
      <c r="ONH255" s="119"/>
      <c r="ONI255" s="119"/>
      <c r="ONJ255" s="119"/>
      <c r="ONK255" s="119"/>
      <c r="ONL255" s="119"/>
      <c r="ONM255" s="119"/>
      <c r="ONN255" s="119"/>
      <c r="ONO255" s="119"/>
      <c r="ONP255" s="119"/>
      <c r="ONQ255" s="119"/>
      <c r="ONR255" s="119"/>
      <c r="ONS255" s="119"/>
      <c r="ONT255" s="119"/>
      <c r="ONU255" s="119"/>
      <c r="ONV255" s="119"/>
      <c r="ONW255" s="119"/>
      <c r="ONX255" s="119"/>
      <c r="ONY255" s="119"/>
      <c r="ONZ255" s="119"/>
      <c r="OOA255" s="119"/>
      <c r="OOB255" s="119"/>
      <c r="OOC255" s="119"/>
      <c r="OOD255" s="119"/>
      <c r="OOE255" s="119"/>
      <c r="OOF255" s="119"/>
      <c r="OOG255" s="119"/>
      <c r="OOH255" s="119"/>
      <c r="OOI255" s="119"/>
      <c r="OOJ255" s="119"/>
      <c r="OOK255" s="119"/>
      <c r="OOL255" s="119"/>
      <c r="OOM255" s="119"/>
      <c r="OON255" s="119"/>
      <c r="OOO255" s="119"/>
      <c r="OOP255" s="119"/>
      <c r="OOQ255" s="119"/>
      <c r="OOR255" s="119"/>
      <c r="OOS255" s="119"/>
      <c r="OOT255" s="119"/>
      <c r="OOU255" s="119"/>
      <c r="OOV255" s="119"/>
      <c r="OOW255" s="119"/>
      <c r="OOX255" s="119"/>
      <c r="OOY255" s="119"/>
      <c r="OOZ255" s="119"/>
      <c r="OPA255" s="119"/>
      <c r="OPB255" s="119"/>
      <c r="OPC255" s="119"/>
      <c r="OPD255" s="119"/>
      <c r="OPE255" s="119"/>
      <c r="OPF255" s="119"/>
      <c r="OPG255" s="119"/>
      <c r="OPH255" s="119"/>
      <c r="OPI255" s="119"/>
      <c r="OPJ255" s="119"/>
      <c r="OPK255" s="119"/>
      <c r="OPL255" s="119"/>
      <c r="OPM255" s="119"/>
      <c r="OPN255" s="119"/>
      <c r="OPO255" s="119"/>
      <c r="OPP255" s="119"/>
      <c r="OPQ255" s="119"/>
      <c r="OPR255" s="119"/>
      <c r="OPS255" s="119"/>
      <c r="OPT255" s="119"/>
      <c r="OPU255" s="119"/>
      <c r="OPV255" s="119"/>
      <c r="OPW255" s="119"/>
      <c r="OPX255" s="119"/>
      <c r="OPY255" s="119"/>
      <c r="OPZ255" s="119"/>
      <c r="OQA255" s="119"/>
      <c r="OQB255" s="119"/>
      <c r="OQC255" s="119"/>
      <c r="OQD255" s="119"/>
      <c r="OQE255" s="119"/>
      <c r="OQF255" s="119"/>
      <c r="OQG255" s="119"/>
      <c r="OQH255" s="119"/>
      <c r="OQI255" s="119"/>
      <c r="OQJ255" s="119"/>
    </row>
    <row r="256" spans="1:64 6929:7463 9892:10592" s="117" customFormat="1" ht="40.200000000000003" customHeight="1" x14ac:dyDescent="0.25">
      <c r="A256" s="271">
        <v>246</v>
      </c>
      <c r="B256" s="303" t="s">
        <v>1886</v>
      </c>
      <c r="C256" s="111" t="s">
        <v>475</v>
      </c>
      <c r="D256" s="111" t="s">
        <v>476</v>
      </c>
      <c r="E256" s="113" t="s">
        <v>1151</v>
      </c>
      <c r="F256" s="113" t="s">
        <v>1152</v>
      </c>
      <c r="G256" s="113" t="s">
        <v>1153</v>
      </c>
      <c r="H256" s="113" t="s">
        <v>724</v>
      </c>
      <c r="I256" s="113" t="s">
        <v>916</v>
      </c>
      <c r="J256" s="113" t="s">
        <v>537</v>
      </c>
      <c r="K256" s="113" t="s">
        <v>307</v>
      </c>
      <c r="L256" s="114" t="s">
        <v>538</v>
      </c>
      <c r="M256" s="113" t="s">
        <v>539</v>
      </c>
      <c r="N256" s="113" t="s">
        <v>490</v>
      </c>
      <c r="O256" s="114" t="s">
        <v>540</v>
      </c>
      <c r="P256" s="113" t="s">
        <v>633</v>
      </c>
      <c r="Q256" s="111">
        <v>2</v>
      </c>
      <c r="R256" s="111">
        <v>3</v>
      </c>
      <c r="S256" s="188">
        <f t="shared" si="24"/>
        <v>6</v>
      </c>
      <c r="T256" s="188" t="str">
        <f t="shared" si="26"/>
        <v>Medio</v>
      </c>
      <c r="U256" s="111">
        <v>25</v>
      </c>
      <c r="V256" s="188">
        <f t="shared" si="17"/>
        <v>150</v>
      </c>
      <c r="W256" s="188" t="str">
        <f t="shared" si="27"/>
        <v>II</v>
      </c>
      <c r="X256" s="188" t="str">
        <f t="shared" si="18"/>
        <v>No Aceptable o Aceptable con controles</v>
      </c>
      <c r="Y256" s="111">
        <v>1</v>
      </c>
      <c r="Z256" s="111" t="s">
        <v>1167</v>
      </c>
      <c r="AA256" s="111" t="s">
        <v>500</v>
      </c>
      <c r="AB256" s="115" t="s">
        <v>490</v>
      </c>
      <c r="AC256" s="111" t="s">
        <v>497</v>
      </c>
      <c r="AD256" s="111" t="s">
        <v>497</v>
      </c>
      <c r="AE256" s="111" t="s">
        <v>542</v>
      </c>
      <c r="AF256" s="304" t="s">
        <v>497</v>
      </c>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JFM256" s="118"/>
      <c r="JFN256" s="118"/>
      <c r="JFO256" s="118"/>
      <c r="JFP256" s="118"/>
      <c r="JFQ256" s="118"/>
      <c r="JFR256" s="118"/>
      <c r="JFS256" s="118"/>
      <c r="JFT256" s="118"/>
      <c r="JFU256" s="118"/>
      <c r="JFV256" s="118"/>
      <c r="JFW256" s="118"/>
      <c r="JFX256" s="118"/>
      <c r="JFY256" s="118"/>
      <c r="JFZ256" s="118"/>
      <c r="JGA256" s="118"/>
      <c r="JGB256" s="118"/>
      <c r="JGC256" s="118"/>
      <c r="JGD256" s="118"/>
      <c r="JGE256" s="118"/>
      <c r="JGF256" s="118"/>
      <c r="JGG256" s="118"/>
      <c r="JGH256" s="118"/>
      <c r="JGI256" s="118"/>
      <c r="JGJ256" s="118"/>
      <c r="JGK256" s="118"/>
      <c r="JGL256" s="118"/>
      <c r="JGM256" s="118"/>
      <c r="JGN256" s="118"/>
      <c r="JGO256" s="118"/>
      <c r="JGP256" s="118"/>
      <c r="JGQ256" s="118"/>
      <c r="JGR256" s="118"/>
      <c r="JGS256" s="118"/>
      <c r="JGT256" s="118"/>
      <c r="JGU256" s="118"/>
      <c r="JGV256" s="118"/>
      <c r="JGW256" s="118"/>
      <c r="JGX256" s="118"/>
      <c r="JGY256" s="118"/>
      <c r="JGZ256" s="118"/>
      <c r="JHA256" s="118"/>
      <c r="JHB256" s="118"/>
      <c r="JHC256" s="118"/>
      <c r="JHD256" s="118"/>
      <c r="JHE256" s="118"/>
      <c r="JHF256" s="118"/>
      <c r="JHG256" s="118"/>
      <c r="JHH256" s="118"/>
      <c r="JHI256" s="118"/>
      <c r="JHJ256" s="118"/>
      <c r="JHK256" s="118"/>
      <c r="JHL256" s="118"/>
      <c r="JHM256" s="118"/>
      <c r="JHN256" s="118"/>
      <c r="JHO256" s="118"/>
      <c r="JHP256" s="118"/>
      <c r="JHQ256" s="118"/>
      <c r="JHR256" s="118"/>
      <c r="JHS256" s="118"/>
      <c r="JHT256" s="118"/>
      <c r="JHU256" s="118"/>
      <c r="JHV256" s="118"/>
      <c r="JHW256" s="118"/>
      <c r="JHX256" s="118"/>
      <c r="JHY256" s="118"/>
      <c r="JHZ256" s="118"/>
      <c r="JIA256" s="118"/>
      <c r="JIB256" s="118"/>
      <c r="JIC256" s="118"/>
      <c r="JID256" s="118"/>
      <c r="JIE256" s="118"/>
      <c r="JIF256" s="118"/>
      <c r="JIG256" s="118"/>
      <c r="JIH256" s="118"/>
      <c r="JII256" s="118"/>
      <c r="JIJ256" s="118"/>
      <c r="JIK256" s="118"/>
      <c r="JIL256" s="118"/>
      <c r="JIM256" s="118"/>
      <c r="JIN256" s="118"/>
      <c r="JIO256" s="118"/>
      <c r="JIP256" s="118"/>
      <c r="JIQ256" s="118"/>
      <c r="JIR256" s="118"/>
      <c r="JIS256" s="118"/>
      <c r="JIT256" s="118"/>
      <c r="JIU256" s="118"/>
      <c r="JIV256" s="118"/>
      <c r="JIW256" s="118"/>
      <c r="JIX256" s="118"/>
      <c r="JIY256" s="118"/>
      <c r="JIZ256" s="118"/>
      <c r="JJA256" s="118"/>
      <c r="JJB256" s="118"/>
      <c r="JJC256" s="118"/>
      <c r="JJD256" s="118"/>
      <c r="JJE256" s="118"/>
      <c r="JJF256" s="118"/>
      <c r="JJG256" s="118"/>
      <c r="JJH256" s="118"/>
      <c r="JJI256" s="118"/>
      <c r="JJJ256" s="118"/>
      <c r="JJK256" s="118"/>
      <c r="JJL256" s="118"/>
      <c r="JJM256" s="118"/>
      <c r="JJN256" s="118"/>
      <c r="JJO256" s="118"/>
      <c r="JJP256" s="118"/>
      <c r="JJQ256" s="118"/>
      <c r="JJR256" s="118"/>
      <c r="JJS256" s="118"/>
      <c r="JJT256" s="118"/>
      <c r="JJU256" s="118"/>
      <c r="JJV256" s="118"/>
      <c r="JJW256" s="118"/>
      <c r="JJX256" s="118"/>
      <c r="JJY256" s="118"/>
      <c r="JJZ256" s="118"/>
      <c r="JKA256" s="118"/>
      <c r="JKB256" s="118"/>
      <c r="JKC256" s="118"/>
      <c r="JKD256" s="118"/>
      <c r="JKE256" s="118"/>
      <c r="JKF256" s="118"/>
      <c r="JKG256" s="118"/>
      <c r="JKH256" s="118"/>
      <c r="JKI256" s="118"/>
      <c r="JKJ256" s="118"/>
      <c r="JKK256" s="118"/>
      <c r="JKL256" s="118"/>
      <c r="JKM256" s="118"/>
      <c r="JKN256" s="118"/>
      <c r="JKO256" s="118"/>
      <c r="JKP256" s="118"/>
      <c r="JKQ256" s="118"/>
      <c r="JKR256" s="118"/>
      <c r="JKS256" s="118"/>
      <c r="JKT256" s="118"/>
      <c r="JKU256" s="118"/>
      <c r="JKV256" s="118"/>
      <c r="JKW256" s="118"/>
      <c r="JKX256" s="118"/>
      <c r="JKY256" s="118"/>
      <c r="JKZ256" s="118"/>
      <c r="JLA256" s="118"/>
      <c r="JLB256" s="118"/>
      <c r="JLC256" s="118"/>
      <c r="JLD256" s="118"/>
      <c r="JLE256" s="118"/>
      <c r="JLF256" s="118"/>
      <c r="JLG256" s="118"/>
      <c r="JLH256" s="118"/>
      <c r="JLI256" s="118"/>
      <c r="JLJ256" s="118"/>
      <c r="JLK256" s="118"/>
      <c r="JLL256" s="118"/>
      <c r="JLM256" s="118"/>
      <c r="JLN256" s="118"/>
      <c r="JLO256" s="118"/>
      <c r="JLP256" s="118"/>
      <c r="JLQ256" s="118"/>
      <c r="JLR256" s="118"/>
      <c r="JLS256" s="118"/>
      <c r="JLT256" s="118"/>
      <c r="JLU256" s="118"/>
      <c r="JLV256" s="118"/>
      <c r="JLW256" s="118"/>
      <c r="JLX256" s="118"/>
      <c r="JLY256" s="118"/>
      <c r="JLZ256" s="118"/>
      <c r="JMA256" s="118"/>
      <c r="JMB256" s="118"/>
      <c r="JMC256" s="118"/>
      <c r="JMD256" s="118"/>
      <c r="JME256" s="118"/>
      <c r="JMF256" s="118"/>
      <c r="JMG256" s="118"/>
      <c r="JMH256" s="118"/>
      <c r="JMI256" s="118"/>
      <c r="JMJ256" s="118"/>
      <c r="JMK256" s="118"/>
      <c r="JML256" s="118"/>
      <c r="JMM256" s="118"/>
      <c r="JMN256" s="118"/>
      <c r="JMO256" s="118"/>
      <c r="JMP256" s="118"/>
      <c r="JMQ256" s="118"/>
      <c r="JMR256" s="118"/>
      <c r="JMS256" s="118"/>
      <c r="JMT256" s="118"/>
      <c r="JMU256" s="118"/>
      <c r="JMV256" s="118"/>
      <c r="JMW256" s="118"/>
      <c r="JMX256" s="118"/>
      <c r="JMY256" s="118"/>
      <c r="JMZ256" s="118"/>
      <c r="JNA256" s="118"/>
      <c r="JNB256" s="118"/>
      <c r="JNC256" s="118"/>
      <c r="JND256" s="118"/>
      <c r="JNE256" s="118"/>
      <c r="JNF256" s="118"/>
      <c r="JNG256" s="118"/>
      <c r="JNH256" s="118"/>
      <c r="JNI256" s="118"/>
      <c r="JNJ256" s="118"/>
      <c r="JNK256" s="118"/>
      <c r="JNL256" s="118"/>
      <c r="JNM256" s="118"/>
      <c r="JNN256" s="118"/>
      <c r="JNO256" s="118"/>
      <c r="JNP256" s="118"/>
      <c r="JNQ256" s="118"/>
      <c r="JNR256" s="118"/>
      <c r="JNS256" s="118"/>
      <c r="JNT256" s="118"/>
      <c r="JNU256" s="118"/>
      <c r="JNV256" s="118"/>
      <c r="JNW256" s="118"/>
      <c r="JNX256" s="118"/>
      <c r="JNY256" s="118"/>
      <c r="JNZ256" s="118"/>
      <c r="JOA256" s="118"/>
      <c r="JOB256" s="118"/>
      <c r="JOC256" s="118"/>
      <c r="JOD256" s="118"/>
      <c r="JOE256" s="118"/>
      <c r="JOF256" s="118"/>
      <c r="JOG256" s="118"/>
      <c r="JOH256" s="118"/>
      <c r="JOI256" s="118"/>
      <c r="JOJ256" s="118"/>
      <c r="JOK256" s="118"/>
      <c r="JOL256" s="118"/>
      <c r="JOM256" s="118"/>
      <c r="JON256" s="118"/>
      <c r="JOO256" s="118"/>
      <c r="JOP256" s="118"/>
      <c r="JOQ256" s="118"/>
      <c r="JOR256" s="118"/>
      <c r="JOS256" s="118"/>
      <c r="JOT256" s="118"/>
      <c r="JOU256" s="118"/>
      <c r="JOV256" s="118"/>
      <c r="JOW256" s="118"/>
      <c r="JOX256" s="118"/>
      <c r="JOY256" s="118"/>
      <c r="JOZ256" s="118"/>
      <c r="JPA256" s="118"/>
      <c r="JPB256" s="118"/>
      <c r="JPC256" s="118"/>
      <c r="JPD256" s="118"/>
      <c r="JPE256" s="118"/>
      <c r="JPF256" s="118"/>
      <c r="JPG256" s="118"/>
      <c r="JPH256" s="118"/>
      <c r="JPI256" s="118"/>
      <c r="JPJ256" s="118"/>
      <c r="JPK256" s="118"/>
      <c r="JPL256" s="118"/>
      <c r="JPM256" s="118"/>
      <c r="JPN256" s="118"/>
      <c r="JPO256" s="118"/>
      <c r="JPP256" s="118"/>
      <c r="JPQ256" s="118"/>
      <c r="JPR256" s="118"/>
      <c r="JPS256" s="118"/>
      <c r="JPT256" s="118"/>
      <c r="JPU256" s="118"/>
      <c r="JPV256" s="118"/>
      <c r="JPW256" s="118"/>
      <c r="JPX256" s="118"/>
      <c r="JPY256" s="118"/>
      <c r="JPZ256" s="118"/>
      <c r="JQA256" s="118"/>
      <c r="JQB256" s="118"/>
      <c r="JQC256" s="118"/>
      <c r="JQD256" s="118"/>
      <c r="JQE256" s="118"/>
      <c r="JQF256" s="118"/>
      <c r="JQG256" s="118"/>
      <c r="JQH256" s="118"/>
      <c r="JQI256" s="118"/>
      <c r="JQJ256" s="118"/>
      <c r="JQK256" s="118"/>
      <c r="JQL256" s="118"/>
      <c r="JQM256" s="118"/>
      <c r="JQN256" s="118"/>
      <c r="JQO256" s="118"/>
      <c r="JQP256" s="118"/>
      <c r="JQQ256" s="118"/>
      <c r="JQR256" s="118"/>
      <c r="JQS256" s="118"/>
      <c r="JQT256" s="118"/>
      <c r="JQU256" s="118"/>
      <c r="JQV256" s="118"/>
      <c r="JQW256" s="118"/>
      <c r="JQX256" s="118"/>
      <c r="JQY256" s="118"/>
      <c r="JQZ256" s="118"/>
      <c r="JRA256" s="118"/>
      <c r="JRB256" s="118"/>
      <c r="JRC256" s="118"/>
      <c r="JRD256" s="118"/>
      <c r="JRE256" s="118"/>
      <c r="JRF256" s="118"/>
      <c r="JRG256" s="118"/>
      <c r="JRH256" s="118"/>
      <c r="JRI256" s="118"/>
      <c r="JRJ256" s="118"/>
      <c r="JRK256" s="118"/>
      <c r="JRL256" s="118"/>
      <c r="JRM256" s="118"/>
      <c r="JRN256" s="118"/>
      <c r="JRO256" s="118"/>
      <c r="JRP256" s="118"/>
      <c r="JRQ256" s="118"/>
      <c r="JRR256" s="118"/>
      <c r="JRS256" s="118"/>
      <c r="JRT256" s="118"/>
      <c r="JRU256" s="118"/>
      <c r="JRV256" s="118"/>
      <c r="JRW256" s="118"/>
      <c r="JRX256" s="118"/>
      <c r="JRY256" s="118"/>
      <c r="JRZ256" s="118"/>
      <c r="JSA256" s="118"/>
      <c r="JSB256" s="118"/>
      <c r="JSC256" s="118"/>
      <c r="JSD256" s="118"/>
      <c r="JSE256" s="118"/>
      <c r="JSF256" s="118"/>
      <c r="JSG256" s="118"/>
      <c r="JSH256" s="118"/>
      <c r="JSI256" s="118"/>
      <c r="JSJ256" s="118"/>
      <c r="JSK256" s="118"/>
      <c r="JSL256" s="118"/>
      <c r="JSM256" s="118"/>
      <c r="JSN256" s="118"/>
      <c r="JSO256" s="118"/>
      <c r="JSP256" s="118"/>
      <c r="JSQ256" s="118"/>
      <c r="JSR256" s="118"/>
      <c r="JSS256" s="118"/>
      <c r="JST256" s="118"/>
      <c r="JSU256" s="118"/>
      <c r="JSV256" s="118"/>
      <c r="JSW256" s="118"/>
      <c r="JSX256" s="118"/>
      <c r="JSY256" s="118"/>
      <c r="JSZ256" s="118"/>
      <c r="JTA256" s="118"/>
      <c r="JTB256" s="118"/>
      <c r="JTC256" s="118"/>
      <c r="JTD256" s="118"/>
      <c r="JTE256" s="118"/>
      <c r="JTF256" s="118"/>
      <c r="JTG256" s="118"/>
      <c r="JTH256" s="118"/>
      <c r="JTI256" s="118"/>
      <c r="JTJ256" s="118"/>
      <c r="JTK256" s="118"/>
      <c r="JTL256" s="118"/>
      <c r="JTM256" s="118"/>
      <c r="JTN256" s="118"/>
      <c r="JTO256" s="118"/>
      <c r="JTP256" s="118"/>
      <c r="JTQ256" s="118"/>
      <c r="JTR256" s="118"/>
      <c r="JTS256" s="118"/>
      <c r="JTT256" s="118"/>
      <c r="JTU256" s="118"/>
      <c r="JTV256" s="118"/>
      <c r="JTW256" s="118"/>
      <c r="JTX256" s="118"/>
      <c r="JTY256" s="118"/>
      <c r="JTZ256" s="118"/>
      <c r="JUA256" s="118"/>
      <c r="JUB256" s="118"/>
      <c r="JUC256" s="118"/>
      <c r="JUD256" s="118"/>
      <c r="JUE256" s="118"/>
      <c r="JUF256" s="118"/>
      <c r="JUG256" s="118"/>
      <c r="JUH256" s="118"/>
      <c r="JUI256" s="118"/>
      <c r="JUJ256" s="118"/>
      <c r="JUK256" s="118"/>
      <c r="JUL256" s="118"/>
      <c r="JUM256" s="118"/>
      <c r="JUN256" s="118"/>
      <c r="JUO256" s="118"/>
      <c r="JUP256" s="118"/>
      <c r="JUQ256" s="118"/>
      <c r="JUR256" s="118"/>
      <c r="JUS256" s="118"/>
      <c r="JUT256" s="118"/>
      <c r="JUU256" s="118"/>
      <c r="JUV256" s="118"/>
      <c r="JUW256" s="118"/>
      <c r="JUX256" s="118"/>
      <c r="JUY256" s="118"/>
      <c r="JUZ256" s="118"/>
      <c r="JVA256" s="118"/>
      <c r="JVB256" s="118"/>
      <c r="JVC256" s="118"/>
      <c r="JVD256" s="118"/>
      <c r="JVE256" s="118"/>
      <c r="JVF256" s="118"/>
      <c r="JVG256" s="118"/>
      <c r="JVH256" s="118"/>
      <c r="JVI256" s="118"/>
      <c r="JVJ256" s="118"/>
      <c r="JVK256" s="118"/>
      <c r="JVL256" s="118"/>
      <c r="JVM256" s="118"/>
      <c r="JVN256" s="118"/>
      <c r="JVO256" s="118"/>
      <c r="JVP256" s="118"/>
      <c r="JVQ256" s="118"/>
      <c r="JVR256" s="118"/>
      <c r="JVS256" s="118"/>
      <c r="JVT256" s="118"/>
      <c r="JVU256" s="118"/>
      <c r="JVV256" s="118"/>
      <c r="JVW256" s="118"/>
      <c r="JVX256" s="118"/>
      <c r="JVY256" s="118"/>
      <c r="JVZ256" s="118"/>
      <c r="JWA256" s="118"/>
      <c r="JWB256" s="118"/>
      <c r="JWC256" s="118"/>
      <c r="JWD256" s="118"/>
      <c r="JWE256" s="118"/>
      <c r="JWF256" s="118"/>
      <c r="JWG256" s="118"/>
      <c r="JWH256" s="118"/>
      <c r="JWI256" s="118"/>
      <c r="JWJ256" s="118"/>
      <c r="JWK256" s="118"/>
      <c r="JWL256" s="118"/>
      <c r="JWM256" s="118"/>
      <c r="JWN256" s="118"/>
      <c r="JWO256" s="118"/>
      <c r="JWP256" s="118"/>
      <c r="JWQ256" s="118"/>
      <c r="JWR256" s="118"/>
      <c r="JWS256" s="118"/>
      <c r="JWT256" s="118"/>
      <c r="JWU256" s="118"/>
      <c r="JWV256" s="118"/>
      <c r="JWW256" s="118"/>
      <c r="JWX256" s="118"/>
      <c r="JWY256" s="118"/>
      <c r="JWZ256" s="118"/>
      <c r="JXA256" s="118"/>
      <c r="JXB256" s="118"/>
      <c r="JXC256" s="118"/>
      <c r="JXD256" s="118"/>
      <c r="JXE256" s="118"/>
      <c r="JXF256" s="118"/>
      <c r="JXG256" s="118"/>
      <c r="JXH256" s="118"/>
      <c r="JXI256" s="118"/>
      <c r="JXJ256" s="118"/>
      <c r="JXK256" s="118"/>
      <c r="JXL256" s="118"/>
      <c r="JXM256" s="118"/>
      <c r="JXN256" s="118"/>
      <c r="JXO256" s="118"/>
      <c r="JXP256" s="118"/>
      <c r="JXQ256" s="118"/>
      <c r="JXR256" s="118"/>
      <c r="JXS256" s="118"/>
      <c r="JXT256" s="118"/>
      <c r="JXU256" s="118"/>
      <c r="JXV256" s="118"/>
      <c r="JXW256" s="118"/>
      <c r="JXX256" s="118"/>
      <c r="JXY256" s="118"/>
      <c r="JXZ256" s="118"/>
      <c r="JYA256" s="118"/>
      <c r="JYB256" s="118"/>
      <c r="JYC256" s="118"/>
      <c r="JYD256" s="118"/>
      <c r="JYE256" s="118"/>
      <c r="JYF256" s="118"/>
      <c r="JYG256" s="118"/>
      <c r="JYH256" s="118"/>
      <c r="JYI256" s="118"/>
      <c r="JYJ256" s="118"/>
      <c r="JYK256" s="118"/>
      <c r="JYL256" s="118"/>
      <c r="JYM256" s="118"/>
      <c r="JYN256" s="118"/>
      <c r="JYO256" s="118"/>
      <c r="JYP256" s="118"/>
      <c r="JYQ256" s="118"/>
      <c r="JYR256" s="118"/>
      <c r="JYS256" s="118"/>
      <c r="JYT256" s="118"/>
      <c r="JYU256" s="118"/>
      <c r="JYV256" s="118"/>
      <c r="JYW256" s="118"/>
      <c r="JYX256" s="118"/>
      <c r="JYY256" s="118"/>
      <c r="JYZ256" s="118"/>
      <c r="JZA256" s="118"/>
      <c r="JZB256" s="118"/>
      <c r="JZC256" s="118"/>
      <c r="JZD256" s="118"/>
      <c r="JZE256" s="118"/>
      <c r="JZF256" s="118"/>
      <c r="JZG256" s="118"/>
      <c r="JZH256" s="118"/>
      <c r="JZI256" s="118"/>
      <c r="JZJ256" s="118"/>
      <c r="JZK256" s="118"/>
      <c r="JZL256" s="118"/>
      <c r="JZM256" s="118"/>
      <c r="JZN256" s="118"/>
      <c r="JZO256" s="118"/>
      <c r="JZP256" s="118"/>
      <c r="JZQ256" s="118"/>
      <c r="JZR256" s="118"/>
      <c r="JZS256" s="118"/>
      <c r="JZT256" s="118"/>
      <c r="JZU256" s="118"/>
      <c r="JZV256" s="118"/>
      <c r="JZW256" s="118"/>
      <c r="JZX256" s="118"/>
      <c r="JZY256" s="118"/>
      <c r="JZZ256" s="118"/>
      <c r="KAA256" s="118"/>
      <c r="NPL256" s="119"/>
      <c r="NPM256" s="119"/>
      <c r="NPN256" s="119"/>
      <c r="NPO256" s="119"/>
      <c r="NPP256" s="119"/>
      <c r="NPQ256" s="119"/>
      <c r="NPR256" s="119"/>
      <c r="NPS256" s="119"/>
      <c r="NPT256" s="119"/>
      <c r="NPU256" s="119"/>
      <c r="NPV256" s="119"/>
      <c r="NPW256" s="119"/>
      <c r="NPX256" s="119"/>
      <c r="NPY256" s="119"/>
      <c r="NPZ256" s="119"/>
      <c r="NQA256" s="119"/>
      <c r="NQB256" s="119"/>
      <c r="NQC256" s="119"/>
      <c r="NQD256" s="119"/>
      <c r="NQE256" s="119"/>
      <c r="NQF256" s="119"/>
      <c r="NQG256" s="119"/>
      <c r="NQH256" s="119"/>
      <c r="NQI256" s="119"/>
      <c r="NQJ256" s="119"/>
      <c r="NQK256" s="119"/>
      <c r="NQL256" s="119"/>
      <c r="NQM256" s="119"/>
      <c r="NQN256" s="119"/>
      <c r="NQO256" s="119"/>
      <c r="NQP256" s="119"/>
      <c r="NQQ256" s="119"/>
      <c r="NQR256" s="119"/>
      <c r="NQS256" s="119"/>
      <c r="NQT256" s="119"/>
      <c r="NQU256" s="119"/>
      <c r="NQV256" s="119"/>
      <c r="NQW256" s="119"/>
      <c r="NQX256" s="119"/>
      <c r="NQY256" s="119"/>
      <c r="NQZ256" s="119"/>
      <c r="NRA256" s="119"/>
      <c r="NRB256" s="119"/>
      <c r="NRC256" s="119"/>
      <c r="NRD256" s="119"/>
      <c r="NRE256" s="119"/>
      <c r="NRF256" s="119"/>
      <c r="NRG256" s="119"/>
      <c r="NRH256" s="119"/>
      <c r="NRI256" s="119"/>
      <c r="NRJ256" s="119"/>
      <c r="NRK256" s="119"/>
      <c r="NRL256" s="119"/>
      <c r="NRM256" s="119"/>
      <c r="NRN256" s="119"/>
      <c r="NRO256" s="119"/>
      <c r="NRP256" s="119"/>
      <c r="NRQ256" s="119"/>
      <c r="NRR256" s="119"/>
      <c r="NRS256" s="119"/>
      <c r="NRT256" s="119"/>
      <c r="NRU256" s="119"/>
      <c r="NRV256" s="119"/>
      <c r="NRW256" s="119"/>
      <c r="NRX256" s="119"/>
      <c r="NRY256" s="119"/>
      <c r="NRZ256" s="119"/>
      <c r="NSA256" s="119"/>
      <c r="NSB256" s="119"/>
      <c r="NSC256" s="119"/>
      <c r="NSD256" s="119"/>
      <c r="NSE256" s="119"/>
      <c r="NSF256" s="119"/>
      <c r="NSG256" s="119"/>
      <c r="NSH256" s="119"/>
      <c r="NSI256" s="119"/>
      <c r="NSJ256" s="119"/>
      <c r="NSK256" s="119"/>
      <c r="NSL256" s="119"/>
      <c r="NSM256" s="119"/>
      <c r="NSN256" s="119"/>
      <c r="NSO256" s="119"/>
      <c r="NSP256" s="119"/>
      <c r="NSQ256" s="119"/>
      <c r="NSR256" s="119"/>
      <c r="NSS256" s="119"/>
      <c r="NST256" s="119"/>
      <c r="NSU256" s="119"/>
      <c r="NSV256" s="119"/>
      <c r="NSW256" s="119"/>
      <c r="NSX256" s="119"/>
      <c r="NSY256" s="119"/>
      <c r="NSZ256" s="119"/>
      <c r="NTA256" s="119"/>
      <c r="NTB256" s="119"/>
      <c r="NTC256" s="119"/>
      <c r="NTD256" s="119"/>
      <c r="NTE256" s="119"/>
      <c r="NTF256" s="119"/>
      <c r="NTG256" s="119"/>
      <c r="NTH256" s="119"/>
      <c r="NTI256" s="119"/>
      <c r="NTJ256" s="119"/>
      <c r="NTK256" s="119"/>
      <c r="NTL256" s="119"/>
      <c r="NTM256" s="119"/>
      <c r="NTN256" s="119"/>
      <c r="NTO256" s="119"/>
      <c r="NTP256" s="119"/>
      <c r="NTQ256" s="119"/>
      <c r="NTR256" s="119"/>
      <c r="NTS256" s="119"/>
      <c r="NTT256" s="119"/>
      <c r="NTU256" s="119"/>
      <c r="NTV256" s="119"/>
      <c r="NTW256" s="119"/>
      <c r="NTX256" s="119"/>
      <c r="NTY256" s="119"/>
      <c r="NTZ256" s="119"/>
      <c r="NUA256" s="119"/>
      <c r="NUB256" s="119"/>
      <c r="NUC256" s="119"/>
      <c r="NUD256" s="119"/>
      <c r="NUE256" s="119"/>
      <c r="NUF256" s="119"/>
      <c r="NUG256" s="119"/>
      <c r="NUH256" s="119"/>
      <c r="NUI256" s="119"/>
      <c r="NUJ256" s="119"/>
      <c r="NUK256" s="119"/>
      <c r="NUL256" s="119"/>
      <c r="NUM256" s="119"/>
      <c r="NUN256" s="119"/>
      <c r="NUO256" s="119"/>
      <c r="NUP256" s="119"/>
      <c r="NUQ256" s="119"/>
      <c r="NUR256" s="119"/>
      <c r="NUS256" s="119"/>
      <c r="NUT256" s="119"/>
      <c r="NUU256" s="119"/>
      <c r="NUV256" s="119"/>
      <c r="NUW256" s="119"/>
      <c r="NUX256" s="119"/>
      <c r="NUY256" s="119"/>
      <c r="NUZ256" s="119"/>
      <c r="NVA256" s="119"/>
      <c r="NVB256" s="119"/>
      <c r="NVC256" s="119"/>
      <c r="NVD256" s="119"/>
      <c r="NVE256" s="119"/>
      <c r="NVF256" s="119"/>
      <c r="NVG256" s="119"/>
      <c r="NVH256" s="119"/>
      <c r="NVI256" s="119"/>
      <c r="NVJ256" s="119"/>
      <c r="NVK256" s="119"/>
      <c r="NVL256" s="119"/>
      <c r="NVM256" s="119"/>
      <c r="NVN256" s="119"/>
      <c r="NVO256" s="119"/>
      <c r="NVP256" s="119"/>
      <c r="NVQ256" s="119"/>
      <c r="NVR256" s="119"/>
      <c r="NVS256" s="119"/>
      <c r="NVT256" s="119"/>
      <c r="NVU256" s="119"/>
      <c r="NVV256" s="119"/>
      <c r="NVW256" s="119"/>
      <c r="NVX256" s="119"/>
      <c r="NVY256" s="119"/>
      <c r="NVZ256" s="119"/>
      <c r="NWA256" s="119"/>
      <c r="NWB256" s="119"/>
      <c r="NWC256" s="119"/>
      <c r="NWD256" s="119"/>
      <c r="NWE256" s="119"/>
      <c r="NWF256" s="119"/>
      <c r="NWG256" s="119"/>
      <c r="NWH256" s="119"/>
      <c r="NWI256" s="119"/>
      <c r="NWJ256" s="119"/>
      <c r="NWK256" s="119"/>
      <c r="NWL256" s="119"/>
      <c r="NWM256" s="119"/>
      <c r="NWN256" s="119"/>
      <c r="NWO256" s="119"/>
      <c r="NWP256" s="119"/>
      <c r="NWQ256" s="119"/>
      <c r="NWR256" s="119"/>
      <c r="NWS256" s="119"/>
      <c r="NWT256" s="119"/>
      <c r="NWU256" s="119"/>
      <c r="NWV256" s="119"/>
      <c r="NWW256" s="119"/>
      <c r="NWX256" s="119"/>
      <c r="NWY256" s="119"/>
      <c r="NWZ256" s="119"/>
      <c r="NXA256" s="119"/>
      <c r="NXB256" s="119"/>
      <c r="NXC256" s="119"/>
      <c r="NXD256" s="119"/>
      <c r="NXE256" s="119"/>
      <c r="NXF256" s="119"/>
      <c r="NXG256" s="119"/>
      <c r="NXH256" s="119"/>
      <c r="NXI256" s="119"/>
      <c r="NXJ256" s="119"/>
      <c r="NXK256" s="119"/>
      <c r="NXL256" s="119"/>
      <c r="NXM256" s="119"/>
      <c r="NXN256" s="119"/>
      <c r="NXO256" s="119"/>
      <c r="NXP256" s="119"/>
      <c r="NXQ256" s="119"/>
      <c r="NXR256" s="119"/>
      <c r="NXS256" s="119"/>
      <c r="NXT256" s="119"/>
      <c r="NXU256" s="119"/>
      <c r="NXV256" s="119"/>
      <c r="NXW256" s="119"/>
      <c r="NXX256" s="119"/>
      <c r="NXY256" s="119"/>
      <c r="NXZ256" s="119"/>
      <c r="NYA256" s="119"/>
      <c r="NYB256" s="119"/>
      <c r="NYC256" s="119"/>
      <c r="NYD256" s="119"/>
      <c r="NYE256" s="119"/>
      <c r="NYF256" s="119"/>
      <c r="NYG256" s="119"/>
      <c r="NYH256" s="119"/>
      <c r="NYI256" s="119"/>
      <c r="NYJ256" s="119"/>
      <c r="NYK256" s="119"/>
      <c r="NYL256" s="119"/>
      <c r="NYM256" s="119"/>
      <c r="NYN256" s="119"/>
      <c r="NYO256" s="119"/>
      <c r="NYP256" s="119"/>
      <c r="NYQ256" s="119"/>
      <c r="NYR256" s="119"/>
      <c r="NYS256" s="119"/>
      <c r="NYT256" s="119"/>
      <c r="NYU256" s="119"/>
      <c r="NYV256" s="119"/>
      <c r="NYW256" s="119"/>
      <c r="NYX256" s="119"/>
      <c r="NYY256" s="119"/>
      <c r="NYZ256" s="119"/>
      <c r="NZA256" s="119"/>
      <c r="NZB256" s="119"/>
      <c r="NZC256" s="119"/>
      <c r="NZD256" s="119"/>
      <c r="NZE256" s="119"/>
      <c r="NZF256" s="119"/>
      <c r="NZG256" s="119"/>
      <c r="NZH256" s="119"/>
      <c r="NZI256" s="119"/>
      <c r="NZJ256" s="119"/>
      <c r="NZK256" s="119"/>
      <c r="NZL256" s="119"/>
      <c r="NZM256" s="119"/>
      <c r="NZN256" s="119"/>
      <c r="NZO256" s="119"/>
      <c r="NZP256" s="119"/>
      <c r="NZQ256" s="119"/>
      <c r="NZR256" s="119"/>
      <c r="NZS256" s="119"/>
      <c r="NZT256" s="119"/>
      <c r="NZU256" s="119"/>
      <c r="NZV256" s="119"/>
      <c r="NZW256" s="119"/>
      <c r="NZX256" s="119"/>
      <c r="NZY256" s="119"/>
      <c r="NZZ256" s="119"/>
      <c r="OAA256" s="119"/>
      <c r="OAB256" s="119"/>
      <c r="OAC256" s="119"/>
      <c r="OAD256" s="119"/>
      <c r="OAE256" s="119"/>
      <c r="OAF256" s="119"/>
      <c r="OAG256" s="119"/>
      <c r="OAH256" s="119"/>
      <c r="OAI256" s="119"/>
      <c r="OAJ256" s="119"/>
      <c r="OAK256" s="119"/>
      <c r="OAL256" s="119"/>
      <c r="OAM256" s="119"/>
      <c r="OAN256" s="119"/>
      <c r="OAO256" s="119"/>
      <c r="OAP256" s="119"/>
      <c r="OAQ256" s="119"/>
      <c r="OAR256" s="119"/>
      <c r="OAS256" s="119"/>
      <c r="OAT256" s="119"/>
      <c r="OAU256" s="119"/>
      <c r="OAV256" s="119"/>
      <c r="OAW256" s="119"/>
      <c r="OAX256" s="119"/>
      <c r="OAY256" s="119"/>
      <c r="OAZ256" s="119"/>
      <c r="OBA256" s="119"/>
      <c r="OBB256" s="119"/>
      <c r="OBC256" s="119"/>
      <c r="OBD256" s="119"/>
      <c r="OBE256" s="119"/>
      <c r="OBF256" s="119"/>
      <c r="OBG256" s="119"/>
      <c r="OBH256" s="119"/>
      <c r="OBI256" s="119"/>
      <c r="OBJ256" s="119"/>
      <c r="OBK256" s="119"/>
      <c r="OBL256" s="119"/>
      <c r="OBM256" s="119"/>
      <c r="OBN256" s="119"/>
      <c r="OBO256" s="119"/>
      <c r="OBP256" s="119"/>
      <c r="OBQ256" s="119"/>
      <c r="OBR256" s="119"/>
      <c r="OBS256" s="119"/>
      <c r="OBT256" s="119"/>
      <c r="OBU256" s="119"/>
      <c r="OBV256" s="119"/>
      <c r="OBW256" s="119"/>
      <c r="OBX256" s="119"/>
      <c r="OBY256" s="119"/>
      <c r="OBZ256" s="119"/>
      <c r="OCA256" s="119"/>
      <c r="OCB256" s="119"/>
      <c r="OCC256" s="119"/>
      <c r="OCD256" s="119"/>
      <c r="OCE256" s="119"/>
      <c r="OCF256" s="119"/>
      <c r="OCG256" s="119"/>
      <c r="OCH256" s="119"/>
      <c r="OCI256" s="119"/>
      <c r="OCJ256" s="119"/>
      <c r="OCK256" s="119"/>
      <c r="OCL256" s="119"/>
      <c r="OCM256" s="119"/>
      <c r="OCN256" s="119"/>
      <c r="OCO256" s="119"/>
      <c r="OCP256" s="119"/>
      <c r="OCQ256" s="119"/>
      <c r="OCR256" s="119"/>
      <c r="OCS256" s="119"/>
      <c r="OCT256" s="119"/>
      <c r="OCU256" s="119"/>
      <c r="OCV256" s="119"/>
      <c r="OCW256" s="119"/>
      <c r="OCX256" s="119"/>
      <c r="OCY256" s="119"/>
      <c r="OCZ256" s="119"/>
      <c r="ODA256" s="119"/>
      <c r="ODB256" s="119"/>
      <c r="ODC256" s="119"/>
      <c r="ODD256" s="119"/>
      <c r="ODE256" s="119"/>
      <c r="ODF256" s="119"/>
      <c r="ODG256" s="119"/>
      <c r="ODH256" s="119"/>
      <c r="ODI256" s="119"/>
      <c r="ODJ256" s="119"/>
      <c r="ODK256" s="119"/>
      <c r="ODL256" s="119"/>
      <c r="ODM256" s="119"/>
      <c r="ODN256" s="119"/>
      <c r="ODO256" s="119"/>
      <c r="ODP256" s="119"/>
      <c r="ODQ256" s="119"/>
      <c r="ODR256" s="119"/>
      <c r="ODS256" s="119"/>
      <c r="ODT256" s="119"/>
      <c r="ODU256" s="119"/>
      <c r="ODV256" s="119"/>
      <c r="ODW256" s="119"/>
      <c r="ODX256" s="119"/>
      <c r="ODY256" s="119"/>
      <c r="ODZ256" s="119"/>
      <c r="OEA256" s="119"/>
      <c r="OEB256" s="119"/>
      <c r="OEC256" s="119"/>
      <c r="OED256" s="119"/>
      <c r="OEE256" s="119"/>
      <c r="OEF256" s="119"/>
      <c r="OEG256" s="119"/>
      <c r="OEH256" s="119"/>
      <c r="OEI256" s="119"/>
      <c r="OEJ256" s="119"/>
      <c r="OEK256" s="119"/>
      <c r="OEL256" s="119"/>
      <c r="OEM256" s="119"/>
      <c r="OEN256" s="119"/>
      <c r="OEO256" s="119"/>
      <c r="OEP256" s="119"/>
      <c r="OEQ256" s="119"/>
      <c r="OER256" s="119"/>
      <c r="OES256" s="119"/>
      <c r="OET256" s="119"/>
      <c r="OEU256" s="119"/>
      <c r="OEV256" s="119"/>
      <c r="OEW256" s="119"/>
      <c r="OEX256" s="119"/>
      <c r="OEY256" s="119"/>
      <c r="OEZ256" s="119"/>
      <c r="OFA256" s="119"/>
      <c r="OFB256" s="119"/>
      <c r="OFC256" s="119"/>
      <c r="OFD256" s="119"/>
      <c r="OFE256" s="119"/>
      <c r="OFF256" s="119"/>
      <c r="OFG256" s="119"/>
      <c r="OFH256" s="119"/>
      <c r="OFI256" s="119"/>
      <c r="OFJ256" s="119"/>
      <c r="OFK256" s="119"/>
      <c r="OFL256" s="119"/>
      <c r="OFM256" s="119"/>
      <c r="OFN256" s="119"/>
      <c r="OFO256" s="119"/>
      <c r="OFP256" s="119"/>
      <c r="OFQ256" s="119"/>
      <c r="OFR256" s="119"/>
      <c r="OFS256" s="119"/>
      <c r="OFT256" s="119"/>
      <c r="OFU256" s="119"/>
      <c r="OFV256" s="119"/>
      <c r="OFW256" s="119"/>
      <c r="OFX256" s="119"/>
      <c r="OFY256" s="119"/>
      <c r="OFZ256" s="119"/>
      <c r="OGA256" s="119"/>
      <c r="OGB256" s="119"/>
      <c r="OGC256" s="119"/>
      <c r="OGD256" s="119"/>
      <c r="OGE256" s="119"/>
      <c r="OGF256" s="119"/>
      <c r="OGG256" s="119"/>
      <c r="OGH256" s="119"/>
      <c r="OGI256" s="119"/>
      <c r="OGJ256" s="119"/>
      <c r="OGK256" s="119"/>
      <c r="OGL256" s="119"/>
      <c r="OGM256" s="119"/>
      <c r="OGN256" s="119"/>
      <c r="OGO256" s="119"/>
      <c r="OGP256" s="119"/>
      <c r="OGQ256" s="119"/>
      <c r="OGR256" s="119"/>
      <c r="OGS256" s="119"/>
      <c r="OGT256" s="119"/>
      <c r="OGU256" s="119"/>
      <c r="OGV256" s="119"/>
      <c r="OGW256" s="119"/>
      <c r="OGX256" s="119"/>
      <c r="OGY256" s="119"/>
      <c r="OGZ256" s="119"/>
      <c r="OHA256" s="119"/>
      <c r="OHB256" s="119"/>
      <c r="OHC256" s="119"/>
      <c r="OHD256" s="119"/>
      <c r="OHE256" s="119"/>
      <c r="OHF256" s="119"/>
      <c r="OHG256" s="119"/>
      <c r="OHH256" s="119"/>
      <c r="OHI256" s="119"/>
      <c r="OHJ256" s="119"/>
      <c r="OHK256" s="119"/>
      <c r="OHL256" s="119"/>
      <c r="OHM256" s="119"/>
      <c r="OHN256" s="119"/>
      <c r="OHO256" s="119"/>
      <c r="OHP256" s="119"/>
      <c r="OHQ256" s="119"/>
      <c r="OHR256" s="119"/>
      <c r="OHS256" s="119"/>
      <c r="OHT256" s="119"/>
      <c r="OHU256" s="119"/>
      <c r="OHV256" s="119"/>
      <c r="OHW256" s="119"/>
      <c r="OHX256" s="119"/>
      <c r="OHY256" s="119"/>
      <c r="OHZ256" s="119"/>
      <c r="OIA256" s="119"/>
      <c r="OIB256" s="119"/>
      <c r="OIC256" s="119"/>
      <c r="OID256" s="119"/>
      <c r="OIE256" s="119"/>
      <c r="OIF256" s="119"/>
      <c r="OIG256" s="119"/>
      <c r="OIH256" s="119"/>
      <c r="OII256" s="119"/>
      <c r="OIJ256" s="119"/>
      <c r="OIK256" s="119"/>
      <c r="OIL256" s="119"/>
      <c r="OIM256" s="119"/>
      <c r="OIN256" s="119"/>
      <c r="OIO256" s="119"/>
      <c r="OIP256" s="119"/>
      <c r="OIQ256" s="119"/>
      <c r="OIR256" s="119"/>
      <c r="OIS256" s="119"/>
      <c r="OIT256" s="119"/>
      <c r="OIU256" s="119"/>
      <c r="OIV256" s="119"/>
      <c r="OIW256" s="119"/>
      <c r="OIX256" s="119"/>
      <c r="OIY256" s="119"/>
      <c r="OIZ256" s="119"/>
      <c r="OJA256" s="119"/>
      <c r="OJB256" s="119"/>
      <c r="OJC256" s="119"/>
      <c r="OJD256" s="119"/>
      <c r="OJE256" s="119"/>
      <c r="OJF256" s="119"/>
      <c r="OJG256" s="119"/>
      <c r="OJH256" s="119"/>
      <c r="OJI256" s="119"/>
      <c r="OJJ256" s="119"/>
      <c r="OJK256" s="119"/>
      <c r="OJL256" s="119"/>
      <c r="OJM256" s="119"/>
      <c r="OJN256" s="119"/>
      <c r="OJO256" s="119"/>
      <c r="OJP256" s="119"/>
      <c r="OJQ256" s="119"/>
      <c r="OJR256" s="119"/>
      <c r="OJS256" s="119"/>
      <c r="OJT256" s="119"/>
      <c r="OJU256" s="119"/>
      <c r="OJV256" s="119"/>
      <c r="OJW256" s="119"/>
      <c r="OJX256" s="119"/>
      <c r="OJY256" s="119"/>
      <c r="OJZ256" s="119"/>
      <c r="OKA256" s="119"/>
      <c r="OKB256" s="119"/>
      <c r="OKC256" s="119"/>
      <c r="OKD256" s="119"/>
      <c r="OKE256" s="119"/>
      <c r="OKF256" s="119"/>
      <c r="OKG256" s="119"/>
      <c r="OKH256" s="119"/>
      <c r="OKI256" s="119"/>
      <c r="OKJ256" s="119"/>
      <c r="OKK256" s="119"/>
      <c r="OKL256" s="119"/>
      <c r="OKM256" s="119"/>
      <c r="OKN256" s="119"/>
      <c r="OKO256" s="119"/>
      <c r="OKP256" s="119"/>
      <c r="OKQ256" s="119"/>
      <c r="OKR256" s="119"/>
      <c r="OKS256" s="119"/>
      <c r="OKT256" s="119"/>
      <c r="OKU256" s="119"/>
      <c r="OKV256" s="119"/>
      <c r="OKW256" s="119"/>
      <c r="OKX256" s="119"/>
      <c r="OKY256" s="119"/>
      <c r="OKZ256" s="119"/>
      <c r="OLA256" s="119"/>
      <c r="OLB256" s="119"/>
      <c r="OLC256" s="119"/>
      <c r="OLD256" s="119"/>
      <c r="OLE256" s="119"/>
      <c r="OLF256" s="119"/>
      <c r="OLG256" s="119"/>
      <c r="OLH256" s="119"/>
      <c r="OLI256" s="119"/>
      <c r="OLJ256" s="119"/>
      <c r="OLK256" s="119"/>
      <c r="OLL256" s="119"/>
      <c r="OLM256" s="119"/>
      <c r="OLN256" s="119"/>
      <c r="OLO256" s="119"/>
      <c r="OLP256" s="119"/>
      <c r="OLQ256" s="119"/>
      <c r="OLR256" s="119"/>
      <c r="OLS256" s="119"/>
      <c r="OLT256" s="119"/>
      <c r="OLU256" s="119"/>
      <c r="OLV256" s="119"/>
      <c r="OLW256" s="119"/>
      <c r="OLX256" s="119"/>
      <c r="OLY256" s="119"/>
      <c r="OLZ256" s="119"/>
      <c r="OMA256" s="119"/>
      <c r="OMB256" s="119"/>
      <c r="OMC256" s="119"/>
      <c r="OMD256" s="119"/>
      <c r="OME256" s="119"/>
      <c r="OMF256" s="119"/>
      <c r="OMG256" s="119"/>
      <c r="OMH256" s="119"/>
      <c r="OMI256" s="119"/>
      <c r="OMJ256" s="119"/>
      <c r="OMK256" s="119"/>
      <c r="OML256" s="119"/>
      <c r="OMM256" s="119"/>
      <c r="OMN256" s="119"/>
      <c r="OMO256" s="119"/>
      <c r="OMP256" s="119"/>
      <c r="OMQ256" s="119"/>
      <c r="OMR256" s="119"/>
      <c r="OMS256" s="119"/>
      <c r="OMT256" s="119"/>
      <c r="OMU256" s="119"/>
      <c r="OMV256" s="119"/>
      <c r="OMW256" s="119"/>
      <c r="OMX256" s="119"/>
      <c r="OMY256" s="119"/>
      <c r="OMZ256" s="119"/>
      <c r="ONA256" s="119"/>
      <c r="ONB256" s="119"/>
      <c r="ONC256" s="119"/>
      <c r="OND256" s="119"/>
      <c r="ONE256" s="119"/>
      <c r="ONF256" s="119"/>
      <c r="ONG256" s="119"/>
      <c r="ONH256" s="119"/>
      <c r="ONI256" s="119"/>
      <c r="ONJ256" s="119"/>
      <c r="ONK256" s="119"/>
      <c r="ONL256" s="119"/>
      <c r="ONM256" s="119"/>
      <c r="ONN256" s="119"/>
      <c r="ONO256" s="119"/>
      <c r="ONP256" s="119"/>
      <c r="ONQ256" s="119"/>
      <c r="ONR256" s="119"/>
      <c r="ONS256" s="119"/>
      <c r="ONT256" s="119"/>
      <c r="ONU256" s="119"/>
      <c r="ONV256" s="119"/>
      <c r="ONW256" s="119"/>
      <c r="ONX256" s="119"/>
      <c r="ONY256" s="119"/>
      <c r="ONZ256" s="119"/>
      <c r="OOA256" s="119"/>
      <c r="OOB256" s="119"/>
      <c r="OOC256" s="119"/>
      <c r="OOD256" s="119"/>
      <c r="OOE256" s="119"/>
      <c r="OOF256" s="119"/>
      <c r="OOG256" s="119"/>
      <c r="OOH256" s="119"/>
      <c r="OOI256" s="119"/>
      <c r="OOJ256" s="119"/>
      <c r="OOK256" s="119"/>
      <c r="OOL256" s="119"/>
      <c r="OOM256" s="119"/>
      <c r="OON256" s="119"/>
      <c r="OOO256" s="119"/>
      <c r="OOP256" s="119"/>
      <c r="OOQ256" s="119"/>
      <c r="OOR256" s="119"/>
      <c r="OOS256" s="119"/>
      <c r="OOT256" s="119"/>
      <c r="OOU256" s="119"/>
      <c r="OOV256" s="119"/>
      <c r="OOW256" s="119"/>
      <c r="OOX256" s="119"/>
      <c r="OOY256" s="119"/>
      <c r="OOZ256" s="119"/>
      <c r="OPA256" s="119"/>
      <c r="OPB256" s="119"/>
      <c r="OPC256" s="119"/>
      <c r="OPD256" s="119"/>
      <c r="OPE256" s="119"/>
      <c r="OPF256" s="119"/>
      <c r="OPG256" s="119"/>
      <c r="OPH256" s="119"/>
      <c r="OPI256" s="119"/>
      <c r="OPJ256" s="119"/>
      <c r="OPK256" s="119"/>
      <c r="OPL256" s="119"/>
      <c r="OPM256" s="119"/>
      <c r="OPN256" s="119"/>
      <c r="OPO256" s="119"/>
      <c r="OPP256" s="119"/>
      <c r="OPQ256" s="119"/>
      <c r="OPR256" s="119"/>
      <c r="OPS256" s="119"/>
      <c r="OPT256" s="119"/>
      <c r="OPU256" s="119"/>
      <c r="OPV256" s="119"/>
      <c r="OPW256" s="119"/>
      <c r="OPX256" s="119"/>
      <c r="OPY256" s="119"/>
      <c r="OPZ256" s="119"/>
      <c r="OQA256" s="119"/>
      <c r="OQB256" s="119"/>
      <c r="OQC256" s="119"/>
      <c r="OQD256" s="119"/>
      <c r="OQE256" s="119"/>
      <c r="OQF256" s="119"/>
      <c r="OQG256" s="119"/>
      <c r="OQH256" s="119"/>
      <c r="OQI256" s="119"/>
      <c r="OQJ256" s="119"/>
    </row>
    <row r="257" spans="1:64 6929:7463 9892:10592" s="117" customFormat="1" ht="40.200000000000003" customHeight="1" thickBot="1" x14ac:dyDescent="0.3">
      <c r="A257" s="271">
        <v>247</v>
      </c>
      <c r="B257" s="305" t="s">
        <v>1886</v>
      </c>
      <c r="C257" s="182" t="s">
        <v>475</v>
      </c>
      <c r="D257" s="182" t="s">
        <v>476</v>
      </c>
      <c r="E257" s="184" t="s">
        <v>1151</v>
      </c>
      <c r="F257" s="184" t="s">
        <v>1152</v>
      </c>
      <c r="G257" s="184" t="s">
        <v>1153</v>
      </c>
      <c r="H257" s="184" t="s">
        <v>724</v>
      </c>
      <c r="I257" s="184" t="s">
        <v>916</v>
      </c>
      <c r="J257" s="184" t="s">
        <v>1103</v>
      </c>
      <c r="K257" s="184" t="s">
        <v>347</v>
      </c>
      <c r="L257" s="185" t="s">
        <v>705</v>
      </c>
      <c r="M257" s="184" t="s">
        <v>706</v>
      </c>
      <c r="N257" s="184" t="s">
        <v>707</v>
      </c>
      <c r="O257" s="185" t="s">
        <v>863</v>
      </c>
      <c r="P257" s="184" t="s">
        <v>633</v>
      </c>
      <c r="Q257" s="182">
        <v>2</v>
      </c>
      <c r="R257" s="182">
        <v>2</v>
      </c>
      <c r="S257" s="189">
        <f t="shared" si="24"/>
        <v>4</v>
      </c>
      <c r="T257" s="189" t="str">
        <f t="shared" si="26"/>
        <v>Bajo</v>
      </c>
      <c r="U257" s="182">
        <v>25</v>
      </c>
      <c r="V257" s="189">
        <f t="shared" si="17"/>
        <v>100</v>
      </c>
      <c r="W257" s="189" t="str">
        <f t="shared" si="27"/>
        <v>III</v>
      </c>
      <c r="X257" s="189" t="str">
        <f t="shared" si="18"/>
        <v>Aceptable</v>
      </c>
      <c r="Y257" s="182">
        <v>1</v>
      </c>
      <c r="Z257" s="182" t="s">
        <v>709</v>
      </c>
      <c r="AA257" s="182" t="s">
        <v>1124</v>
      </c>
      <c r="AB257" s="186"/>
      <c r="AC257" s="182" t="s">
        <v>497</v>
      </c>
      <c r="AD257" s="182" t="s">
        <v>497</v>
      </c>
      <c r="AE257" s="182" t="s">
        <v>497</v>
      </c>
      <c r="AF257" s="306" t="s">
        <v>497</v>
      </c>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JFM257" s="118"/>
      <c r="JFN257" s="118"/>
      <c r="JFO257" s="118"/>
      <c r="JFP257" s="118"/>
      <c r="JFQ257" s="118"/>
      <c r="JFR257" s="118"/>
      <c r="JFS257" s="118"/>
      <c r="JFT257" s="118"/>
      <c r="JFU257" s="118"/>
      <c r="JFV257" s="118"/>
      <c r="JFW257" s="118"/>
      <c r="JFX257" s="118"/>
      <c r="JFY257" s="118"/>
      <c r="JFZ257" s="118"/>
      <c r="JGA257" s="118"/>
      <c r="JGB257" s="118"/>
      <c r="JGC257" s="118"/>
      <c r="JGD257" s="118"/>
      <c r="JGE257" s="118"/>
      <c r="JGF257" s="118"/>
      <c r="JGG257" s="118"/>
      <c r="JGH257" s="118"/>
      <c r="JGI257" s="118"/>
      <c r="JGJ257" s="118"/>
      <c r="JGK257" s="118"/>
      <c r="JGL257" s="118"/>
      <c r="JGM257" s="118"/>
      <c r="JGN257" s="118"/>
      <c r="JGO257" s="118"/>
      <c r="JGP257" s="118"/>
      <c r="JGQ257" s="118"/>
      <c r="JGR257" s="118"/>
      <c r="JGS257" s="118"/>
      <c r="JGT257" s="118"/>
      <c r="JGU257" s="118"/>
      <c r="JGV257" s="118"/>
      <c r="JGW257" s="118"/>
      <c r="JGX257" s="118"/>
      <c r="JGY257" s="118"/>
      <c r="JGZ257" s="118"/>
      <c r="JHA257" s="118"/>
      <c r="JHB257" s="118"/>
      <c r="JHC257" s="118"/>
      <c r="JHD257" s="118"/>
      <c r="JHE257" s="118"/>
      <c r="JHF257" s="118"/>
      <c r="JHG257" s="118"/>
      <c r="JHH257" s="118"/>
      <c r="JHI257" s="118"/>
      <c r="JHJ257" s="118"/>
      <c r="JHK257" s="118"/>
      <c r="JHL257" s="118"/>
      <c r="JHM257" s="118"/>
      <c r="JHN257" s="118"/>
      <c r="JHO257" s="118"/>
      <c r="JHP257" s="118"/>
      <c r="JHQ257" s="118"/>
      <c r="JHR257" s="118"/>
      <c r="JHS257" s="118"/>
      <c r="JHT257" s="118"/>
      <c r="JHU257" s="118"/>
      <c r="JHV257" s="118"/>
      <c r="JHW257" s="118"/>
      <c r="JHX257" s="118"/>
      <c r="JHY257" s="118"/>
      <c r="JHZ257" s="118"/>
      <c r="JIA257" s="118"/>
      <c r="JIB257" s="118"/>
      <c r="JIC257" s="118"/>
      <c r="JID257" s="118"/>
      <c r="JIE257" s="118"/>
      <c r="JIF257" s="118"/>
      <c r="JIG257" s="118"/>
      <c r="JIH257" s="118"/>
      <c r="JII257" s="118"/>
      <c r="JIJ257" s="118"/>
      <c r="JIK257" s="118"/>
      <c r="JIL257" s="118"/>
      <c r="JIM257" s="118"/>
      <c r="JIN257" s="118"/>
      <c r="JIO257" s="118"/>
      <c r="JIP257" s="118"/>
      <c r="JIQ257" s="118"/>
      <c r="JIR257" s="118"/>
      <c r="JIS257" s="118"/>
      <c r="JIT257" s="118"/>
      <c r="JIU257" s="118"/>
      <c r="JIV257" s="118"/>
      <c r="JIW257" s="118"/>
      <c r="JIX257" s="118"/>
      <c r="JIY257" s="118"/>
      <c r="JIZ257" s="118"/>
      <c r="JJA257" s="118"/>
      <c r="JJB257" s="118"/>
      <c r="JJC257" s="118"/>
      <c r="JJD257" s="118"/>
      <c r="JJE257" s="118"/>
      <c r="JJF257" s="118"/>
      <c r="JJG257" s="118"/>
      <c r="JJH257" s="118"/>
      <c r="JJI257" s="118"/>
      <c r="JJJ257" s="118"/>
      <c r="JJK257" s="118"/>
      <c r="JJL257" s="118"/>
      <c r="JJM257" s="118"/>
      <c r="JJN257" s="118"/>
      <c r="JJO257" s="118"/>
      <c r="JJP257" s="118"/>
      <c r="JJQ257" s="118"/>
      <c r="JJR257" s="118"/>
      <c r="JJS257" s="118"/>
      <c r="JJT257" s="118"/>
      <c r="JJU257" s="118"/>
      <c r="JJV257" s="118"/>
      <c r="JJW257" s="118"/>
      <c r="JJX257" s="118"/>
      <c r="JJY257" s="118"/>
      <c r="JJZ257" s="118"/>
      <c r="JKA257" s="118"/>
      <c r="JKB257" s="118"/>
      <c r="JKC257" s="118"/>
      <c r="JKD257" s="118"/>
      <c r="JKE257" s="118"/>
      <c r="JKF257" s="118"/>
      <c r="JKG257" s="118"/>
      <c r="JKH257" s="118"/>
      <c r="JKI257" s="118"/>
      <c r="JKJ257" s="118"/>
      <c r="JKK257" s="118"/>
      <c r="JKL257" s="118"/>
      <c r="JKM257" s="118"/>
      <c r="JKN257" s="118"/>
      <c r="JKO257" s="118"/>
      <c r="JKP257" s="118"/>
      <c r="JKQ257" s="118"/>
      <c r="JKR257" s="118"/>
      <c r="JKS257" s="118"/>
      <c r="JKT257" s="118"/>
      <c r="JKU257" s="118"/>
      <c r="JKV257" s="118"/>
      <c r="JKW257" s="118"/>
      <c r="JKX257" s="118"/>
      <c r="JKY257" s="118"/>
      <c r="JKZ257" s="118"/>
      <c r="JLA257" s="118"/>
      <c r="JLB257" s="118"/>
      <c r="JLC257" s="118"/>
      <c r="JLD257" s="118"/>
      <c r="JLE257" s="118"/>
      <c r="JLF257" s="118"/>
      <c r="JLG257" s="118"/>
      <c r="JLH257" s="118"/>
      <c r="JLI257" s="118"/>
      <c r="JLJ257" s="118"/>
      <c r="JLK257" s="118"/>
      <c r="JLL257" s="118"/>
      <c r="JLM257" s="118"/>
      <c r="JLN257" s="118"/>
      <c r="JLO257" s="118"/>
      <c r="JLP257" s="118"/>
      <c r="JLQ257" s="118"/>
      <c r="JLR257" s="118"/>
      <c r="JLS257" s="118"/>
      <c r="JLT257" s="118"/>
      <c r="JLU257" s="118"/>
      <c r="JLV257" s="118"/>
      <c r="JLW257" s="118"/>
      <c r="JLX257" s="118"/>
      <c r="JLY257" s="118"/>
      <c r="JLZ257" s="118"/>
      <c r="JMA257" s="118"/>
      <c r="JMB257" s="118"/>
      <c r="JMC257" s="118"/>
      <c r="JMD257" s="118"/>
      <c r="JME257" s="118"/>
      <c r="JMF257" s="118"/>
      <c r="JMG257" s="118"/>
      <c r="JMH257" s="118"/>
      <c r="JMI257" s="118"/>
      <c r="JMJ257" s="118"/>
      <c r="JMK257" s="118"/>
      <c r="JML257" s="118"/>
      <c r="JMM257" s="118"/>
      <c r="JMN257" s="118"/>
      <c r="JMO257" s="118"/>
      <c r="JMP257" s="118"/>
      <c r="JMQ257" s="118"/>
      <c r="JMR257" s="118"/>
      <c r="JMS257" s="118"/>
      <c r="JMT257" s="118"/>
      <c r="JMU257" s="118"/>
      <c r="JMV257" s="118"/>
      <c r="JMW257" s="118"/>
      <c r="JMX257" s="118"/>
      <c r="JMY257" s="118"/>
      <c r="JMZ257" s="118"/>
      <c r="JNA257" s="118"/>
      <c r="JNB257" s="118"/>
      <c r="JNC257" s="118"/>
      <c r="JND257" s="118"/>
      <c r="JNE257" s="118"/>
      <c r="JNF257" s="118"/>
      <c r="JNG257" s="118"/>
      <c r="JNH257" s="118"/>
      <c r="JNI257" s="118"/>
      <c r="JNJ257" s="118"/>
      <c r="JNK257" s="118"/>
      <c r="JNL257" s="118"/>
      <c r="JNM257" s="118"/>
      <c r="JNN257" s="118"/>
      <c r="JNO257" s="118"/>
      <c r="JNP257" s="118"/>
      <c r="JNQ257" s="118"/>
      <c r="JNR257" s="118"/>
      <c r="JNS257" s="118"/>
      <c r="JNT257" s="118"/>
      <c r="JNU257" s="118"/>
      <c r="JNV257" s="118"/>
      <c r="JNW257" s="118"/>
      <c r="JNX257" s="118"/>
      <c r="JNY257" s="118"/>
      <c r="JNZ257" s="118"/>
      <c r="JOA257" s="118"/>
      <c r="JOB257" s="118"/>
      <c r="JOC257" s="118"/>
      <c r="JOD257" s="118"/>
      <c r="JOE257" s="118"/>
      <c r="JOF257" s="118"/>
      <c r="JOG257" s="118"/>
      <c r="JOH257" s="118"/>
      <c r="JOI257" s="118"/>
      <c r="JOJ257" s="118"/>
      <c r="JOK257" s="118"/>
      <c r="JOL257" s="118"/>
      <c r="JOM257" s="118"/>
      <c r="JON257" s="118"/>
      <c r="JOO257" s="118"/>
      <c r="JOP257" s="118"/>
      <c r="JOQ257" s="118"/>
      <c r="JOR257" s="118"/>
      <c r="JOS257" s="118"/>
      <c r="JOT257" s="118"/>
      <c r="JOU257" s="118"/>
      <c r="JOV257" s="118"/>
      <c r="JOW257" s="118"/>
      <c r="JOX257" s="118"/>
      <c r="JOY257" s="118"/>
      <c r="JOZ257" s="118"/>
      <c r="JPA257" s="118"/>
      <c r="JPB257" s="118"/>
      <c r="JPC257" s="118"/>
      <c r="JPD257" s="118"/>
      <c r="JPE257" s="118"/>
      <c r="JPF257" s="118"/>
      <c r="JPG257" s="118"/>
      <c r="JPH257" s="118"/>
      <c r="JPI257" s="118"/>
      <c r="JPJ257" s="118"/>
      <c r="JPK257" s="118"/>
      <c r="JPL257" s="118"/>
      <c r="JPM257" s="118"/>
      <c r="JPN257" s="118"/>
      <c r="JPO257" s="118"/>
      <c r="JPP257" s="118"/>
      <c r="JPQ257" s="118"/>
      <c r="JPR257" s="118"/>
      <c r="JPS257" s="118"/>
      <c r="JPT257" s="118"/>
      <c r="JPU257" s="118"/>
      <c r="JPV257" s="118"/>
      <c r="JPW257" s="118"/>
      <c r="JPX257" s="118"/>
      <c r="JPY257" s="118"/>
      <c r="JPZ257" s="118"/>
      <c r="JQA257" s="118"/>
      <c r="JQB257" s="118"/>
      <c r="JQC257" s="118"/>
      <c r="JQD257" s="118"/>
      <c r="JQE257" s="118"/>
      <c r="JQF257" s="118"/>
      <c r="JQG257" s="118"/>
      <c r="JQH257" s="118"/>
      <c r="JQI257" s="118"/>
      <c r="JQJ257" s="118"/>
      <c r="JQK257" s="118"/>
      <c r="JQL257" s="118"/>
      <c r="JQM257" s="118"/>
      <c r="JQN257" s="118"/>
      <c r="JQO257" s="118"/>
      <c r="JQP257" s="118"/>
      <c r="JQQ257" s="118"/>
      <c r="JQR257" s="118"/>
      <c r="JQS257" s="118"/>
      <c r="JQT257" s="118"/>
      <c r="JQU257" s="118"/>
      <c r="JQV257" s="118"/>
      <c r="JQW257" s="118"/>
      <c r="JQX257" s="118"/>
      <c r="JQY257" s="118"/>
      <c r="JQZ257" s="118"/>
      <c r="JRA257" s="118"/>
      <c r="JRB257" s="118"/>
      <c r="JRC257" s="118"/>
      <c r="JRD257" s="118"/>
      <c r="JRE257" s="118"/>
      <c r="JRF257" s="118"/>
      <c r="JRG257" s="118"/>
      <c r="JRH257" s="118"/>
      <c r="JRI257" s="118"/>
      <c r="JRJ257" s="118"/>
      <c r="JRK257" s="118"/>
      <c r="JRL257" s="118"/>
      <c r="JRM257" s="118"/>
      <c r="JRN257" s="118"/>
      <c r="JRO257" s="118"/>
      <c r="JRP257" s="118"/>
      <c r="JRQ257" s="118"/>
      <c r="JRR257" s="118"/>
      <c r="JRS257" s="118"/>
      <c r="JRT257" s="118"/>
      <c r="JRU257" s="118"/>
      <c r="JRV257" s="118"/>
      <c r="JRW257" s="118"/>
      <c r="JRX257" s="118"/>
      <c r="JRY257" s="118"/>
      <c r="JRZ257" s="118"/>
      <c r="JSA257" s="118"/>
      <c r="JSB257" s="118"/>
      <c r="JSC257" s="118"/>
      <c r="JSD257" s="118"/>
      <c r="JSE257" s="118"/>
      <c r="JSF257" s="118"/>
      <c r="JSG257" s="118"/>
      <c r="JSH257" s="118"/>
      <c r="JSI257" s="118"/>
      <c r="JSJ257" s="118"/>
      <c r="JSK257" s="118"/>
      <c r="JSL257" s="118"/>
      <c r="JSM257" s="118"/>
      <c r="JSN257" s="118"/>
      <c r="JSO257" s="118"/>
      <c r="JSP257" s="118"/>
      <c r="JSQ257" s="118"/>
      <c r="JSR257" s="118"/>
      <c r="JSS257" s="118"/>
      <c r="JST257" s="118"/>
      <c r="JSU257" s="118"/>
      <c r="JSV257" s="118"/>
      <c r="JSW257" s="118"/>
      <c r="JSX257" s="118"/>
      <c r="JSY257" s="118"/>
      <c r="JSZ257" s="118"/>
      <c r="JTA257" s="118"/>
      <c r="JTB257" s="118"/>
      <c r="JTC257" s="118"/>
      <c r="JTD257" s="118"/>
      <c r="JTE257" s="118"/>
      <c r="JTF257" s="118"/>
      <c r="JTG257" s="118"/>
      <c r="JTH257" s="118"/>
      <c r="JTI257" s="118"/>
      <c r="JTJ257" s="118"/>
      <c r="JTK257" s="118"/>
      <c r="JTL257" s="118"/>
      <c r="JTM257" s="118"/>
      <c r="JTN257" s="118"/>
      <c r="JTO257" s="118"/>
      <c r="JTP257" s="118"/>
      <c r="JTQ257" s="118"/>
      <c r="JTR257" s="118"/>
      <c r="JTS257" s="118"/>
      <c r="JTT257" s="118"/>
      <c r="JTU257" s="118"/>
      <c r="JTV257" s="118"/>
      <c r="JTW257" s="118"/>
      <c r="JTX257" s="118"/>
      <c r="JTY257" s="118"/>
      <c r="JTZ257" s="118"/>
      <c r="JUA257" s="118"/>
      <c r="JUB257" s="118"/>
      <c r="JUC257" s="118"/>
      <c r="JUD257" s="118"/>
      <c r="JUE257" s="118"/>
      <c r="JUF257" s="118"/>
      <c r="JUG257" s="118"/>
      <c r="JUH257" s="118"/>
      <c r="JUI257" s="118"/>
      <c r="JUJ257" s="118"/>
      <c r="JUK257" s="118"/>
      <c r="JUL257" s="118"/>
      <c r="JUM257" s="118"/>
      <c r="JUN257" s="118"/>
      <c r="JUO257" s="118"/>
      <c r="JUP257" s="118"/>
      <c r="JUQ257" s="118"/>
      <c r="JUR257" s="118"/>
      <c r="JUS257" s="118"/>
      <c r="JUT257" s="118"/>
      <c r="JUU257" s="118"/>
      <c r="JUV257" s="118"/>
      <c r="JUW257" s="118"/>
      <c r="JUX257" s="118"/>
      <c r="JUY257" s="118"/>
      <c r="JUZ257" s="118"/>
      <c r="JVA257" s="118"/>
      <c r="JVB257" s="118"/>
      <c r="JVC257" s="118"/>
      <c r="JVD257" s="118"/>
      <c r="JVE257" s="118"/>
      <c r="JVF257" s="118"/>
      <c r="JVG257" s="118"/>
      <c r="JVH257" s="118"/>
      <c r="JVI257" s="118"/>
      <c r="JVJ257" s="118"/>
      <c r="JVK257" s="118"/>
      <c r="JVL257" s="118"/>
      <c r="JVM257" s="118"/>
      <c r="JVN257" s="118"/>
      <c r="JVO257" s="118"/>
      <c r="JVP257" s="118"/>
      <c r="JVQ257" s="118"/>
      <c r="JVR257" s="118"/>
      <c r="JVS257" s="118"/>
      <c r="JVT257" s="118"/>
      <c r="JVU257" s="118"/>
      <c r="JVV257" s="118"/>
      <c r="JVW257" s="118"/>
      <c r="JVX257" s="118"/>
      <c r="JVY257" s="118"/>
      <c r="JVZ257" s="118"/>
      <c r="JWA257" s="118"/>
      <c r="JWB257" s="118"/>
      <c r="JWC257" s="118"/>
      <c r="JWD257" s="118"/>
      <c r="JWE257" s="118"/>
      <c r="JWF257" s="118"/>
      <c r="JWG257" s="118"/>
      <c r="JWH257" s="118"/>
      <c r="JWI257" s="118"/>
      <c r="JWJ257" s="118"/>
      <c r="JWK257" s="118"/>
      <c r="JWL257" s="118"/>
      <c r="JWM257" s="118"/>
      <c r="JWN257" s="118"/>
      <c r="JWO257" s="118"/>
      <c r="JWP257" s="118"/>
      <c r="JWQ257" s="118"/>
      <c r="JWR257" s="118"/>
      <c r="JWS257" s="118"/>
      <c r="JWT257" s="118"/>
      <c r="JWU257" s="118"/>
      <c r="JWV257" s="118"/>
      <c r="JWW257" s="118"/>
      <c r="JWX257" s="118"/>
      <c r="JWY257" s="118"/>
      <c r="JWZ257" s="118"/>
      <c r="JXA257" s="118"/>
      <c r="JXB257" s="118"/>
      <c r="JXC257" s="118"/>
      <c r="JXD257" s="118"/>
      <c r="JXE257" s="118"/>
      <c r="JXF257" s="118"/>
      <c r="JXG257" s="118"/>
      <c r="JXH257" s="118"/>
      <c r="JXI257" s="118"/>
      <c r="JXJ257" s="118"/>
      <c r="JXK257" s="118"/>
      <c r="JXL257" s="118"/>
      <c r="JXM257" s="118"/>
      <c r="JXN257" s="118"/>
      <c r="JXO257" s="118"/>
      <c r="JXP257" s="118"/>
      <c r="JXQ257" s="118"/>
      <c r="JXR257" s="118"/>
      <c r="JXS257" s="118"/>
      <c r="JXT257" s="118"/>
      <c r="JXU257" s="118"/>
      <c r="JXV257" s="118"/>
      <c r="JXW257" s="118"/>
      <c r="JXX257" s="118"/>
      <c r="JXY257" s="118"/>
      <c r="JXZ257" s="118"/>
      <c r="JYA257" s="118"/>
      <c r="JYB257" s="118"/>
      <c r="JYC257" s="118"/>
      <c r="JYD257" s="118"/>
      <c r="JYE257" s="118"/>
      <c r="JYF257" s="118"/>
      <c r="JYG257" s="118"/>
      <c r="JYH257" s="118"/>
      <c r="JYI257" s="118"/>
      <c r="JYJ257" s="118"/>
      <c r="JYK257" s="118"/>
      <c r="JYL257" s="118"/>
      <c r="JYM257" s="118"/>
      <c r="JYN257" s="118"/>
      <c r="JYO257" s="118"/>
      <c r="JYP257" s="118"/>
      <c r="JYQ257" s="118"/>
      <c r="JYR257" s="118"/>
      <c r="JYS257" s="118"/>
      <c r="JYT257" s="118"/>
      <c r="JYU257" s="118"/>
      <c r="JYV257" s="118"/>
      <c r="JYW257" s="118"/>
      <c r="JYX257" s="118"/>
      <c r="JYY257" s="118"/>
      <c r="JYZ257" s="118"/>
      <c r="JZA257" s="118"/>
      <c r="JZB257" s="118"/>
      <c r="JZC257" s="118"/>
      <c r="JZD257" s="118"/>
      <c r="JZE257" s="118"/>
      <c r="JZF257" s="118"/>
      <c r="JZG257" s="118"/>
      <c r="JZH257" s="118"/>
      <c r="JZI257" s="118"/>
      <c r="JZJ257" s="118"/>
      <c r="JZK257" s="118"/>
      <c r="JZL257" s="118"/>
      <c r="JZM257" s="118"/>
      <c r="JZN257" s="118"/>
      <c r="JZO257" s="118"/>
      <c r="JZP257" s="118"/>
      <c r="JZQ257" s="118"/>
      <c r="JZR257" s="118"/>
      <c r="JZS257" s="118"/>
      <c r="JZT257" s="118"/>
      <c r="JZU257" s="118"/>
      <c r="JZV257" s="118"/>
      <c r="JZW257" s="118"/>
      <c r="JZX257" s="118"/>
      <c r="JZY257" s="118"/>
      <c r="JZZ257" s="118"/>
      <c r="KAA257" s="118"/>
      <c r="NPL257" s="119"/>
      <c r="NPM257" s="119"/>
      <c r="NPN257" s="119"/>
      <c r="NPO257" s="119"/>
      <c r="NPP257" s="119"/>
      <c r="NPQ257" s="119"/>
      <c r="NPR257" s="119"/>
      <c r="NPS257" s="119"/>
      <c r="NPT257" s="119"/>
      <c r="NPU257" s="119"/>
      <c r="NPV257" s="119"/>
      <c r="NPW257" s="119"/>
      <c r="NPX257" s="119"/>
      <c r="NPY257" s="119"/>
      <c r="NPZ257" s="119"/>
      <c r="NQA257" s="119"/>
      <c r="NQB257" s="119"/>
      <c r="NQC257" s="119"/>
      <c r="NQD257" s="119"/>
      <c r="NQE257" s="119"/>
      <c r="NQF257" s="119"/>
      <c r="NQG257" s="119"/>
      <c r="NQH257" s="119"/>
      <c r="NQI257" s="119"/>
      <c r="NQJ257" s="119"/>
      <c r="NQK257" s="119"/>
      <c r="NQL257" s="119"/>
      <c r="NQM257" s="119"/>
      <c r="NQN257" s="119"/>
      <c r="NQO257" s="119"/>
      <c r="NQP257" s="119"/>
      <c r="NQQ257" s="119"/>
      <c r="NQR257" s="119"/>
      <c r="NQS257" s="119"/>
      <c r="NQT257" s="119"/>
      <c r="NQU257" s="119"/>
      <c r="NQV257" s="119"/>
      <c r="NQW257" s="119"/>
      <c r="NQX257" s="119"/>
      <c r="NQY257" s="119"/>
      <c r="NQZ257" s="119"/>
      <c r="NRA257" s="119"/>
      <c r="NRB257" s="119"/>
      <c r="NRC257" s="119"/>
      <c r="NRD257" s="119"/>
      <c r="NRE257" s="119"/>
      <c r="NRF257" s="119"/>
      <c r="NRG257" s="119"/>
      <c r="NRH257" s="119"/>
      <c r="NRI257" s="119"/>
      <c r="NRJ257" s="119"/>
      <c r="NRK257" s="119"/>
      <c r="NRL257" s="119"/>
      <c r="NRM257" s="119"/>
      <c r="NRN257" s="119"/>
      <c r="NRO257" s="119"/>
      <c r="NRP257" s="119"/>
      <c r="NRQ257" s="119"/>
      <c r="NRR257" s="119"/>
      <c r="NRS257" s="119"/>
      <c r="NRT257" s="119"/>
      <c r="NRU257" s="119"/>
      <c r="NRV257" s="119"/>
      <c r="NRW257" s="119"/>
      <c r="NRX257" s="119"/>
      <c r="NRY257" s="119"/>
      <c r="NRZ257" s="119"/>
      <c r="NSA257" s="119"/>
      <c r="NSB257" s="119"/>
      <c r="NSC257" s="119"/>
      <c r="NSD257" s="119"/>
      <c r="NSE257" s="119"/>
      <c r="NSF257" s="119"/>
      <c r="NSG257" s="119"/>
      <c r="NSH257" s="119"/>
      <c r="NSI257" s="119"/>
      <c r="NSJ257" s="119"/>
      <c r="NSK257" s="119"/>
      <c r="NSL257" s="119"/>
      <c r="NSM257" s="119"/>
      <c r="NSN257" s="119"/>
      <c r="NSO257" s="119"/>
      <c r="NSP257" s="119"/>
      <c r="NSQ257" s="119"/>
      <c r="NSR257" s="119"/>
      <c r="NSS257" s="119"/>
      <c r="NST257" s="119"/>
      <c r="NSU257" s="119"/>
      <c r="NSV257" s="119"/>
      <c r="NSW257" s="119"/>
      <c r="NSX257" s="119"/>
      <c r="NSY257" s="119"/>
      <c r="NSZ257" s="119"/>
      <c r="NTA257" s="119"/>
      <c r="NTB257" s="119"/>
      <c r="NTC257" s="119"/>
      <c r="NTD257" s="119"/>
      <c r="NTE257" s="119"/>
      <c r="NTF257" s="119"/>
      <c r="NTG257" s="119"/>
      <c r="NTH257" s="119"/>
      <c r="NTI257" s="119"/>
      <c r="NTJ257" s="119"/>
      <c r="NTK257" s="119"/>
      <c r="NTL257" s="119"/>
      <c r="NTM257" s="119"/>
      <c r="NTN257" s="119"/>
      <c r="NTO257" s="119"/>
      <c r="NTP257" s="119"/>
      <c r="NTQ257" s="119"/>
      <c r="NTR257" s="119"/>
      <c r="NTS257" s="119"/>
      <c r="NTT257" s="119"/>
      <c r="NTU257" s="119"/>
      <c r="NTV257" s="119"/>
      <c r="NTW257" s="119"/>
      <c r="NTX257" s="119"/>
      <c r="NTY257" s="119"/>
      <c r="NTZ257" s="119"/>
      <c r="NUA257" s="119"/>
      <c r="NUB257" s="119"/>
      <c r="NUC257" s="119"/>
      <c r="NUD257" s="119"/>
      <c r="NUE257" s="119"/>
      <c r="NUF257" s="119"/>
      <c r="NUG257" s="119"/>
      <c r="NUH257" s="119"/>
      <c r="NUI257" s="119"/>
      <c r="NUJ257" s="119"/>
      <c r="NUK257" s="119"/>
      <c r="NUL257" s="119"/>
      <c r="NUM257" s="119"/>
      <c r="NUN257" s="119"/>
      <c r="NUO257" s="119"/>
      <c r="NUP257" s="119"/>
      <c r="NUQ257" s="119"/>
      <c r="NUR257" s="119"/>
      <c r="NUS257" s="119"/>
      <c r="NUT257" s="119"/>
      <c r="NUU257" s="119"/>
      <c r="NUV257" s="119"/>
      <c r="NUW257" s="119"/>
      <c r="NUX257" s="119"/>
      <c r="NUY257" s="119"/>
      <c r="NUZ257" s="119"/>
      <c r="NVA257" s="119"/>
      <c r="NVB257" s="119"/>
      <c r="NVC257" s="119"/>
      <c r="NVD257" s="119"/>
      <c r="NVE257" s="119"/>
      <c r="NVF257" s="119"/>
      <c r="NVG257" s="119"/>
      <c r="NVH257" s="119"/>
      <c r="NVI257" s="119"/>
      <c r="NVJ257" s="119"/>
      <c r="NVK257" s="119"/>
      <c r="NVL257" s="119"/>
      <c r="NVM257" s="119"/>
      <c r="NVN257" s="119"/>
      <c r="NVO257" s="119"/>
      <c r="NVP257" s="119"/>
      <c r="NVQ257" s="119"/>
      <c r="NVR257" s="119"/>
      <c r="NVS257" s="119"/>
      <c r="NVT257" s="119"/>
      <c r="NVU257" s="119"/>
      <c r="NVV257" s="119"/>
      <c r="NVW257" s="119"/>
      <c r="NVX257" s="119"/>
      <c r="NVY257" s="119"/>
      <c r="NVZ257" s="119"/>
      <c r="NWA257" s="119"/>
      <c r="NWB257" s="119"/>
      <c r="NWC257" s="119"/>
      <c r="NWD257" s="119"/>
      <c r="NWE257" s="119"/>
      <c r="NWF257" s="119"/>
      <c r="NWG257" s="119"/>
      <c r="NWH257" s="119"/>
      <c r="NWI257" s="119"/>
      <c r="NWJ257" s="119"/>
      <c r="NWK257" s="119"/>
      <c r="NWL257" s="119"/>
      <c r="NWM257" s="119"/>
      <c r="NWN257" s="119"/>
      <c r="NWO257" s="119"/>
      <c r="NWP257" s="119"/>
      <c r="NWQ257" s="119"/>
      <c r="NWR257" s="119"/>
      <c r="NWS257" s="119"/>
      <c r="NWT257" s="119"/>
      <c r="NWU257" s="119"/>
      <c r="NWV257" s="119"/>
      <c r="NWW257" s="119"/>
      <c r="NWX257" s="119"/>
      <c r="NWY257" s="119"/>
      <c r="NWZ257" s="119"/>
      <c r="NXA257" s="119"/>
      <c r="NXB257" s="119"/>
      <c r="NXC257" s="119"/>
      <c r="NXD257" s="119"/>
      <c r="NXE257" s="119"/>
      <c r="NXF257" s="119"/>
      <c r="NXG257" s="119"/>
      <c r="NXH257" s="119"/>
      <c r="NXI257" s="119"/>
      <c r="NXJ257" s="119"/>
      <c r="NXK257" s="119"/>
      <c r="NXL257" s="119"/>
      <c r="NXM257" s="119"/>
      <c r="NXN257" s="119"/>
      <c r="NXO257" s="119"/>
      <c r="NXP257" s="119"/>
      <c r="NXQ257" s="119"/>
      <c r="NXR257" s="119"/>
      <c r="NXS257" s="119"/>
      <c r="NXT257" s="119"/>
      <c r="NXU257" s="119"/>
      <c r="NXV257" s="119"/>
      <c r="NXW257" s="119"/>
      <c r="NXX257" s="119"/>
      <c r="NXY257" s="119"/>
      <c r="NXZ257" s="119"/>
      <c r="NYA257" s="119"/>
      <c r="NYB257" s="119"/>
      <c r="NYC257" s="119"/>
      <c r="NYD257" s="119"/>
      <c r="NYE257" s="119"/>
      <c r="NYF257" s="119"/>
      <c r="NYG257" s="119"/>
      <c r="NYH257" s="119"/>
      <c r="NYI257" s="119"/>
      <c r="NYJ257" s="119"/>
      <c r="NYK257" s="119"/>
      <c r="NYL257" s="119"/>
      <c r="NYM257" s="119"/>
      <c r="NYN257" s="119"/>
      <c r="NYO257" s="119"/>
      <c r="NYP257" s="119"/>
      <c r="NYQ257" s="119"/>
      <c r="NYR257" s="119"/>
      <c r="NYS257" s="119"/>
      <c r="NYT257" s="119"/>
      <c r="NYU257" s="119"/>
      <c r="NYV257" s="119"/>
      <c r="NYW257" s="119"/>
      <c r="NYX257" s="119"/>
      <c r="NYY257" s="119"/>
      <c r="NYZ257" s="119"/>
      <c r="NZA257" s="119"/>
      <c r="NZB257" s="119"/>
      <c r="NZC257" s="119"/>
      <c r="NZD257" s="119"/>
      <c r="NZE257" s="119"/>
      <c r="NZF257" s="119"/>
      <c r="NZG257" s="119"/>
      <c r="NZH257" s="119"/>
      <c r="NZI257" s="119"/>
      <c r="NZJ257" s="119"/>
      <c r="NZK257" s="119"/>
      <c r="NZL257" s="119"/>
      <c r="NZM257" s="119"/>
      <c r="NZN257" s="119"/>
      <c r="NZO257" s="119"/>
      <c r="NZP257" s="119"/>
      <c r="NZQ257" s="119"/>
      <c r="NZR257" s="119"/>
      <c r="NZS257" s="119"/>
      <c r="NZT257" s="119"/>
      <c r="NZU257" s="119"/>
      <c r="NZV257" s="119"/>
      <c r="NZW257" s="119"/>
      <c r="NZX257" s="119"/>
      <c r="NZY257" s="119"/>
      <c r="NZZ257" s="119"/>
      <c r="OAA257" s="119"/>
      <c r="OAB257" s="119"/>
      <c r="OAC257" s="119"/>
      <c r="OAD257" s="119"/>
      <c r="OAE257" s="119"/>
      <c r="OAF257" s="119"/>
      <c r="OAG257" s="119"/>
      <c r="OAH257" s="119"/>
      <c r="OAI257" s="119"/>
      <c r="OAJ257" s="119"/>
      <c r="OAK257" s="119"/>
      <c r="OAL257" s="119"/>
      <c r="OAM257" s="119"/>
      <c r="OAN257" s="119"/>
      <c r="OAO257" s="119"/>
      <c r="OAP257" s="119"/>
      <c r="OAQ257" s="119"/>
      <c r="OAR257" s="119"/>
      <c r="OAS257" s="119"/>
      <c r="OAT257" s="119"/>
      <c r="OAU257" s="119"/>
      <c r="OAV257" s="119"/>
      <c r="OAW257" s="119"/>
      <c r="OAX257" s="119"/>
      <c r="OAY257" s="119"/>
      <c r="OAZ257" s="119"/>
      <c r="OBA257" s="119"/>
      <c r="OBB257" s="119"/>
      <c r="OBC257" s="119"/>
      <c r="OBD257" s="119"/>
      <c r="OBE257" s="119"/>
      <c r="OBF257" s="119"/>
      <c r="OBG257" s="119"/>
      <c r="OBH257" s="119"/>
      <c r="OBI257" s="119"/>
      <c r="OBJ257" s="119"/>
      <c r="OBK257" s="119"/>
      <c r="OBL257" s="119"/>
      <c r="OBM257" s="119"/>
      <c r="OBN257" s="119"/>
      <c r="OBO257" s="119"/>
      <c r="OBP257" s="119"/>
      <c r="OBQ257" s="119"/>
      <c r="OBR257" s="119"/>
      <c r="OBS257" s="119"/>
      <c r="OBT257" s="119"/>
      <c r="OBU257" s="119"/>
      <c r="OBV257" s="119"/>
      <c r="OBW257" s="119"/>
      <c r="OBX257" s="119"/>
      <c r="OBY257" s="119"/>
      <c r="OBZ257" s="119"/>
      <c r="OCA257" s="119"/>
      <c r="OCB257" s="119"/>
      <c r="OCC257" s="119"/>
      <c r="OCD257" s="119"/>
      <c r="OCE257" s="119"/>
      <c r="OCF257" s="119"/>
      <c r="OCG257" s="119"/>
      <c r="OCH257" s="119"/>
      <c r="OCI257" s="119"/>
      <c r="OCJ257" s="119"/>
      <c r="OCK257" s="119"/>
      <c r="OCL257" s="119"/>
      <c r="OCM257" s="119"/>
      <c r="OCN257" s="119"/>
      <c r="OCO257" s="119"/>
      <c r="OCP257" s="119"/>
      <c r="OCQ257" s="119"/>
      <c r="OCR257" s="119"/>
      <c r="OCS257" s="119"/>
      <c r="OCT257" s="119"/>
      <c r="OCU257" s="119"/>
      <c r="OCV257" s="119"/>
      <c r="OCW257" s="119"/>
      <c r="OCX257" s="119"/>
      <c r="OCY257" s="119"/>
      <c r="OCZ257" s="119"/>
      <c r="ODA257" s="119"/>
      <c r="ODB257" s="119"/>
      <c r="ODC257" s="119"/>
      <c r="ODD257" s="119"/>
      <c r="ODE257" s="119"/>
      <c r="ODF257" s="119"/>
      <c r="ODG257" s="119"/>
      <c r="ODH257" s="119"/>
      <c r="ODI257" s="119"/>
      <c r="ODJ257" s="119"/>
      <c r="ODK257" s="119"/>
      <c r="ODL257" s="119"/>
      <c r="ODM257" s="119"/>
      <c r="ODN257" s="119"/>
      <c r="ODO257" s="119"/>
      <c r="ODP257" s="119"/>
      <c r="ODQ257" s="119"/>
      <c r="ODR257" s="119"/>
      <c r="ODS257" s="119"/>
      <c r="ODT257" s="119"/>
      <c r="ODU257" s="119"/>
      <c r="ODV257" s="119"/>
      <c r="ODW257" s="119"/>
      <c r="ODX257" s="119"/>
      <c r="ODY257" s="119"/>
      <c r="ODZ257" s="119"/>
      <c r="OEA257" s="119"/>
      <c r="OEB257" s="119"/>
      <c r="OEC257" s="119"/>
      <c r="OED257" s="119"/>
      <c r="OEE257" s="119"/>
      <c r="OEF257" s="119"/>
      <c r="OEG257" s="119"/>
      <c r="OEH257" s="119"/>
      <c r="OEI257" s="119"/>
      <c r="OEJ257" s="119"/>
      <c r="OEK257" s="119"/>
      <c r="OEL257" s="119"/>
      <c r="OEM257" s="119"/>
      <c r="OEN257" s="119"/>
      <c r="OEO257" s="119"/>
      <c r="OEP257" s="119"/>
      <c r="OEQ257" s="119"/>
      <c r="OER257" s="119"/>
      <c r="OES257" s="119"/>
      <c r="OET257" s="119"/>
      <c r="OEU257" s="119"/>
      <c r="OEV257" s="119"/>
      <c r="OEW257" s="119"/>
      <c r="OEX257" s="119"/>
      <c r="OEY257" s="119"/>
      <c r="OEZ257" s="119"/>
      <c r="OFA257" s="119"/>
      <c r="OFB257" s="119"/>
      <c r="OFC257" s="119"/>
      <c r="OFD257" s="119"/>
      <c r="OFE257" s="119"/>
      <c r="OFF257" s="119"/>
      <c r="OFG257" s="119"/>
      <c r="OFH257" s="119"/>
      <c r="OFI257" s="119"/>
      <c r="OFJ257" s="119"/>
      <c r="OFK257" s="119"/>
      <c r="OFL257" s="119"/>
      <c r="OFM257" s="119"/>
      <c r="OFN257" s="119"/>
      <c r="OFO257" s="119"/>
      <c r="OFP257" s="119"/>
      <c r="OFQ257" s="119"/>
      <c r="OFR257" s="119"/>
      <c r="OFS257" s="119"/>
      <c r="OFT257" s="119"/>
      <c r="OFU257" s="119"/>
      <c r="OFV257" s="119"/>
      <c r="OFW257" s="119"/>
      <c r="OFX257" s="119"/>
      <c r="OFY257" s="119"/>
      <c r="OFZ257" s="119"/>
      <c r="OGA257" s="119"/>
      <c r="OGB257" s="119"/>
      <c r="OGC257" s="119"/>
      <c r="OGD257" s="119"/>
      <c r="OGE257" s="119"/>
      <c r="OGF257" s="119"/>
      <c r="OGG257" s="119"/>
      <c r="OGH257" s="119"/>
      <c r="OGI257" s="119"/>
      <c r="OGJ257" s="119"/>
      <c r="OGK257" s="119"/>
      <c r="OGL257" s="119"/>
      <c r="OGM257" s="119"/>
      <c r="OGN257" s="119"/>
      <c r="OGO257" s="119"/>
      <c r="OGP257" s="119"/>
      <c r="OGQ257" s="119"/>
      <c r="OGR257" s="119"/>
      <c r="OGS257" s="119"/>
      <c r="OGT257" s="119"/>
      <c r="OGU257" s="119"/>
      <c r="OGV257" s="119"/>
      <c r="OGW257" s="119"/>
      <c r="OGX257" s="119"/>
      <c r="OGY257" s="119"/>
      <c r="OGZ257" s="119"/>
      <c r="OHA257" s="119"/>
      <c r="OHB257" s="119"/>
      <c r="OHC257" s="119"/>
      <c r="OHD257" s="119"/>
      <c r="OHE257" s="119"/>
      <c r="OHF257" s="119"/>
      <c r="OHG257" s="119"/>
      <c r="OHH257" s="119"/>
      <c r="OHI257" s="119"/>
      <c r="OHJ257" s="119"/>
      <c r="OHK257" s="119"/>
      <c r="OHL257" s="119"/>
      <c r="OHM257" s="119"/>
      <c r="OHN257" s="119"/>
      <c r="OHO257" s="119"/>
      <c r="OHP257" s="119"/>
      <c r="OHQ257" s="119"/>
      <c r="OHR257" s="119"/>
      <c r="OHS257" s="119"/>
      <c r="OHT257" s="119"/>
      <c r="OHU257" s="119"/>
      <c r="OHV257" s="119"/>
      <c r="OHW257" s="119"/>
      <c r="OHX257" s="119"/>
      <c r="OHY257" s="119"/>
      <c r="OHZ257" s="119"/>
      <c r="OIA257" s="119"/>
      <c r="OIB257" s="119"/>
      <c r="OIC257" s="119"/>
      <c r="OID257" s="119"/>
      <c r="OIE257" s="119"/>
      <c r="OIF257" s="119"/>
      <c r="OIG257" s="119"/>
      <c r="OIH257" s="119"/>
      <c r="OII257" s="119"/>
      <c r="OIJ257" s="119"/>
      <c r="OIK257" s="119"/>
      <c r="OIL257" s="119"/>
      <c r="OIM257" s="119"/>
      <c r="OIN257" s="119"/>
      <c r="OIO257" s="119"/>
      <c r="OIP257" s="119"/>
      <c r="OIQ257" s="119"/>
      <c r="OIR257" s="119"/>
      <c r="OIS257" s="119"/>
      <c r="OIT257" s="119"/>
      <c r="OIU257" s="119"/>
      <c r="OIV257" s="119"/>
      <c r="OIW257" s="119"/>
      <c r="OIX257" s="119"/>
      <c r="OIY257" s="119"/>
      <c r="OIZ257" s="119"/>
      <c r="OJA257" s="119"/>
      <c r="OJB257" s="119"/>
      <c r="OJC257" s="119"/>
      <c r="OJD257" s="119"/>
      <c r="OJE257" s="119"/>
      <c r="OJF257" s="119"/>
      <c r="OJG257" s="119"/>
      <c r="OJH257" s="119"/>
      <c r="OJI257" s="119"/>
      <c r="OJJ257" s="119"/>
      <c r="OJK257" s="119"/>
      <c r="OJL257" s="119"/>
      <c r="OJM257" s="119"/>
      <c r="OJN257" s="119"/>
      <c r="OJO257" s="119"/>
      <c r="OJP257" s="119"/>
      <c r="OJQ257" s="119"/>
      <c r="OJR257" s="119"/>
      <c r="OJS257" s="119"/>
      <c r="OJT257" s="119"/>
      <c r="OJU257" s="119"/>
      <c r="OJV257" s="119"/>
      <c r="OJW257" s="119"/>
      <c r="OJX257" s="119"/>
      <c r="OJY257" s="119"/>
      <c r="OJZ257" s="119"/>
      <c r="OKA257" s="119"/>
      <c r="OKB257" s="119"/>
      <c r="OKC257" s="119"/>
      <c r="OKD257" s="119"/>
      <c r="OKE257" s="119"/>
      <c r="OKF257" s="119"/>
      <c r="OKG257" s="119"/>
      <c r="OKH257" s="119"/>
      <c r="OKI257" s="119"/>
      <c r="OKJ257" s="119"/>
      <c r="OKK257" s="119"/>
      <c r="OKL257" s="119"/>
      <c r="OKM257" s="119"/>
      <c r="OKN257" s="119"/>
      <c r="OKO257" s="119"/>
      <c r="OKP257" s="119"/>
      <c r="OKQ257" s="119"/>
      <c r="OKR257" s="119"/>
      <c r="OKS257" s="119"/>
      <c r="OKT257" s="119"/>
      <c r="OKU257" s="119"/>
      <c r="OKV257" s="119"/>
      <c r="OKW257" s="119"/>
      <c r="OKX257" s="119"/>
      <c r="OKY257" s="119"/>
      <c r="OKZ257" s="119"/>
      <c r="OLA257" s="119"/>
      <c r="OLB257" s="119"/>
      <c r="OLC257" s="119"/>
      <c r="OLD257" s="119"/>
      <c r="OLE257" s="119"/>
      <c r="OLF257" s="119"/>
      <c r="OLG257" s="119"/>
      <c r="OLH257" s="119"/>
      <c r="OLI257" s="119"/>
      <c r="OLJ257" s="119"/>
      <c r="OLK257" s="119"/>
      <c r="OLL257" s="119"/>
      <c r="OLM257" s="119"/>
      <c r="OLN257" s="119"/>
      <c r="OLO257" s="119"/>
      <c r="OLP257" s="119"/>
      <c r="OLQ257" s="119"/>
      <c r="OLR257" s="119"/>
      <c r="OLS257" s="119"/>
      <c r="OLT257" s="119"/>
      <c r="OLU257" s="119"/>
      <c r="OLV257" s="119"/>
      <c r="OLW257" s="119"/>
      <c r="OLX257" s="119"/>
      <c r="OLY257" s="119"/>
      <c r="OLZ257" s="119"/>
      <c r="OMA257" s="119"/>
      <c r="OMB257" s="119"/>
      <c r="OMC257" s="119"/>
      <c r="OMD257" s="119"/>
      <c r="OME257" s="119"/>
      <c r="OMF257" s="119"/>
      <c r="OMG257" s="119"/>
      <c r="OMH257" s="119"/>
      <c r="OMI257" s="119"/>
      <c r="OMJ257" s="119"/>
      <c r="OMK257" s="119"/>
      <c r="OML257" s="119"/>
      <c r="OMM257" s="119"/>
      <c r="OMN257" s="119"/>
      <c r="OMO257" s="119"/>
      <c r="OMP257" s="119"/>
      <c r="OMQ257" s="119"/>
      <c r="OMR257" s="119"/>
      <c r="OMS257" s="119"/>
      <c r="OMT257" s="119"/>
      <c r="OMU257" s="119"/>
      <c r="OMV257" s="119"/>
      <c r="OMW257" s="119"/>
      <c r="OMX257" s="119"/>
      <c r="OMY257" s="119"/>
      <c r="OMZ257" s="119"/>
      <c r="ONA257" s="119"/>
      <c r="ONB257" s="119"/>
      <c r="ONC257" s="119"/>
      <c r="OND257" s="119"/>
      <c r="ONE257" s="119"/>
      <c r="ONF257" s="119"/>
      <c r="ONG257" s="119"/>
      <c r="ONH257" s="119"/>
      <c r="ONI257" s="119"/>
      <c r="ONJ257" s="119"/>
      <c r="ONK257" s="119"/>
      <c r="ONL257" s="119"/>
      <c r="ONM257" s="119"/>
      <c r="ONN257" s="119"/>
      <c r="ONO257" s="119"/>
      <c r="ONP257" s="119"/>
      <c r="ONQ257" s="119"/>
      <c r="ONR257" s="119"/>
      <c r="ONS257" s="119"/>
      <c r="ONT257" s="119"/>
      <c r="ONU257" s="119"/>
      <c r="ONV257" s="119"/>
      <c r="ONW257" s="119"/>
      <c r="ONX257" s="119"/>
      <c r="ONY257" s="119"/>
      <c r="ONZ257" s="119"/>
      <c r="OOA257" s="119"/>
      <c r="OOB257" s="119"/>
      <c r="OOC257" s="119"/>
      <c r="OOD257" s="119"/>
      <c r="OOE257" s="119"/>
      <c r="OOF257" s="119"/>
      <c r="OOG257" s="119"/>
      <c r="OOH257" s="119"/>
      <c r="OOI257" s="119"/>
      <c r="OOJ257" s="119"/>
      <c r="OOK257" s="119"/>
      <c r="OOL257" s="119"/>
      <c r="OOM257" s="119"/>
      <c r="OON257" s="119"/>
      <c r="OOO257" s="119"/>
      <c r="OOP257" s="119"/>
      <c r="OOQ257" s="119"/>
      <c r="OOR257" s="119"/>
      <c r="OOS257" s="119"/>
      <c r="OOT257" s="119"/>
      <c r="OOU257" s="119"/>
      <c r="OOV257" s="119"/>
      <c r="OOW257" s="119"/>
      <c r="OOX257" s="119"/>
      <c r="OOY257" s="119"/>
      <c r="OOZ257" s="119"/>
      <c r="OPA257" s="119"/>
      <c r="OPB257" s="119"/>
      <c r="OPC257" s="119"/>
      <c r="OPD257" s="119"/>
      <c r="OPE257" s="119"/>
      <c r="OPF257" s="119"/>
      <c r="OPG257" s="119"/>
      <c r="OPH257" s="119"/>
      <c r="OPI257" s="119"/>
      <c r="OPJ257" s="119"/>
      <c r="OPK257" s="119"/>
      <c r="OPL257" s="119"/>
      <c r="OPM257" s="119"/>
      <c r="OPN257" s="119"/>
      <c r="OPO257" s="119"/>
      <c r="OPP257" s="119"/>
      <c r="OPQ257" s="119"/>
      <c r="OPR257" s="119"/>
      <c r="OPS257" s="119"/>
      <c r="OPT257" s="119"/>
      <c r="OPU257" s="119"/>
      <c r="OPV257" s="119"/>
      <c r="OPW257" s="119"/>
      <c r="OPX257" s="119"/>
      <c r="OPY257" s="119"/>
      <c r="OPZ257" s="119"/>
      <c r="OQA257" s="119"/>
      <c r="OQB257" s="119"/>
      <c r="OQC257" s="119"/>
      <c r="OQD257" s="119"/>
      <c r="OQE257" s="119"/>
      <c r="OQF257" s="119"/>
      <c r="OQG257" s="119"/>
      <c r="OQH257" s="119"/>
      <c r="OQI257" s="119"/>
      <c r="OQJ257" s="119"/>
    </row>
    <row r="258" spans="1:64 6929:7463 9892:10592" s="117" customFormat="1" ht="40.200000000000003" customHeight="1" x14ac:dyDescent="0.25">
      <c r="A258" s="271">
        <v>248</v>
      </c>
      <c r="B258" s="290" t="s">
        <v>1886</v>
      </c>
      <c r="C258" s="244" t="s">
        <v>475</v>
      </c>
      <c r="D258" s="244" t="s">
        <v>1086</v>
      </c>
      <c r="E258" s="245" t="s">
        <v>1087</v>
      </c>
      <c r="F258" s="245" t="s">
        <v>1168</v>
      </c>
      <c r="G258" s="245" t="s">
        <v>1153</v>
      </c>
      <c r="H258" s="245" t="s">
        <v>724</v>
      </c>
      <c r="I258" s="245" t="s">
        <v>1089</v>
      </c>
      <c r="J258" s="245" t="s">
        <v>2038</v>
      </c>
      <c r="K258" s="245" t="s">
        <v>213</v>
      </c>
      <c r="L258" s="246" t="s">
        <v>684</v>
      </c>
      <c r="M258" s="245" t="s">
        <v>812</v>
      </c>
      <c r="N258" s="245" t="s">
        <v>490</v>
      </c>
      <c r="O258" s="246" t="s">
        <v>2039</v>
      </c>
      <c r="P258" s="245" t="s">
        <v>490</v>
      </c>
      <c r="Q258" s="244">
        <v>2</v>
      </c>
      <c r="R258" s="244">
        <v>2</v>
      </c>
      <c r="S258" s="190">
        <f t="shared" si="24"/>
        <v>4</v>
      </c>
      <c r="T258" s="190" t="str">
        <f t="shared" si="26"/>
        <v>Bajo</v>
      </c>
      <c r="U258" s="244">
        <v>25</v>
      </c>
      <c r="V258" s="190">
        <f t="shared" si="17"/>
        <v>100</v>
      </c>
      <c r="W258" s="291" t="str">
        <f t="shared" si="27"/>
        <v>III</v>
      </c>
      <c r="X258" s="190" t="str">
        <f t="shared" si="18"/>
        <v>Aceptable</v>
      </c>
      <c r="Y258" s="244">
        <v>1</v>
      </c>
      <c r="Z258" s="244" t="s">
        <v>1073</v>
      </c>
      <c r="AA258" s="244" t="s">
        <v>500</v>
      </c>
      <c r="AB258" s="247"/>
      <c r="AC258" s="244" t="s">
        <v>497</v>
      </c>
      <c r="AD258" s="244" t="s">
        <v>497</v>
      </c>
      <c r="AE258" s="244" t="s">
        <v>2040</v>
      </c>
      <c r="AF258" s="292" t="s">
        <v>2041</v>
      </c>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JFM258" s="118"/>
      <c r="JFN258" s="118"/>
      <c r="JFO258" s="118"/>
      <c r="JFP258" s="118"/>
      <c r="JFQ258" s="118"/>
      <c r="JFR258" s="118"/>
      <c r="JFS258" s="118"/>
      <c r="JFT258" s="118"/>
      <c r="JFU258" s="118"/>
      <c r="JFV258" s="118"/>
      <c r="JFW258" s="118"/>
      <c r="JFX258" s="118"/>
      <c r="JFY258" s="118"/>
      <c r="JFZ258" s="118"/>
      <c r="JGA258" s="118"/>
      <c r="JGB258" s="118"/>
      <c r="JGC258" s="118"/>
      <c r="JGD258" s="118"/>
      <c r="JGE258" s="118"/>
      <c r="JGF258" s="118"/>
      <c r="JGG258" s="118"/>
      <c r="JGH258" s="118"/>
      <c r="JGI258" s="118"/>
      <c r="JGJ258" s="118"/>
      <c r="JGK258" s="118"/>
      <c r="JGL258" s="118"/>
      <c r="JGM258" s="118"/>
      <c r="JGN258" s="118"/>
      <c r="JGO258" s="118"/>
      <c r="JGP258" s="118"/>
      <c r="JGQ258" s="118"/>
      <c r="JGR258" s="118"/>
      <c r="JGS258" s="118"/>
      <c r="JGT258" s="118"/>
      <c r="JGU258" s="118"/>
      <c r="JGV258" s="118"/>
      <c r="JGW258" s="118"/>
      <c r="JGX258" s="118"/>
      <c r="JGY258" s="118"/>
      <c r="JGZ258" s="118"/>
      <c r="JHA258" s="118"/>
      <c r="JHB258" s="118"/>
      <c r="JHC258" s="118"/>
      <c r="JHD258" s="118"/>
      <c r="JHE258" s="118"/>
      <c r="JHF258" s="118"/>
      <c r="JHG258" s="118"/>
      <c r="JHH258" s="118"/>
      <c r="JHI258" s="118"/>
      <c r="JHJ258" s="118"/>
      <c r="JHK258" s="118"/>
      <c r="JHL258" s="118"/>
      <c r="JHM258" s="118"/>
      <c r="JHN258" s="118"/>
      <c r="JHO258" s="118"/>
      <c r="JHP258" s="118"/>
      <c r="JHQ258" s="118"/>
      <c r="JHR258" s="118"/>
      <c r="JHS258" s="118"/>
      <c r="JHT258" s="118"/>
      <c r="JHU258" s="118"/>
      <c r="JHV258" s="118"/>
      <c r="JHW258" s="118"/>
      <c r="JHX258" s="118"/>
      <c r="JHY258" s="118"/>
      <c r="JHZ258" s="118"/>
      <c r="JIA258" s="118"/>
      <c r="JIB258" s="118"/>
      <c r="JIC258" s="118"/>
      <c r="JID258" s="118"/>
      <c r="JIE258" s="118"/>
      <c r="JIF258" s="118"/>
      <c r="JIG258" s="118"/>
      <c r="JIH258" s="118"/>
      <c r="JII258" s="118"/>
      <c r="JIJ258" s="118"/>
      <c r="JIK258" s="118"/>
      <c r="JIL258" s="118"/>
      <c r="JIM258" s="118"/>
      <c r="JIN258" s="118"/>
      <c r="JIO258" s="118"/>
      <c r="JIP258" s="118"/>
      <c r="JIQ258" s="118"/>
      <c r="JIR258" s="118"/>
      <c r="JIS258" s="118"/>
      <c r="JIT258" s="118"/>
      <c r="JIU258" s="118"/>
      <c r="JIV258" s="118"/>
      <c r="JIW258" s="118"/>
      <c r="JIX258" s="118"/>
      <c r="JIY258" s="118"/>
      <c r="JIZ258" s="118"/>
      <c r="JJA258" s="118"/>
      <c r="JJB258" s="118"/>
      <c r="JJC258" s="118"/>
      <c r="JJD258" s="118"/>
      <c r="JJE258" s="118"/>
      <c r="JJF258" s="118"/>
      <c r="JJG258" s="118"/>
      <c r="JJH258" s="118"/>
      <c r="JJI258" s="118"/>
      <c r="JJJ258" s="118"/>
      <c r="JJK258" s="118"/>
      <c r="JJL258" s="118"/>
      <c r="JJM258" s="118"/>
      <c r="JJN258" s="118"/>
      <c r="JJO258" s="118"/>
      <c r="JJP258" s="118"/>
      <c r="JJQ258" s="118"/>
      <c r="JJR258" s="118"/>
      <c r="JJS258" s="118"/>
      <c r="JJT258" s="118"/>
      <c r="JJU258" s="118"/>
      <c r="JJV258" s="118"/>
      <c r="JJW258" s="118"/>
      <c r="JJX258" s="118"/>
      <c r="JJY258" s="118"/>
      <c r="JJZ258" s="118"/>
      <c r="JKA258" s="118"/>
      <c r="JKB258" s="118"/>
      <c r="JKC258" s="118"/>
      <c r="JKD258" s="118"/>
      <c r="JKE258" s="118"/>
      <c r="JKF258" s="118"/>
      <c r="JKG258" s="118"/>
      <c r="JKH258" s="118"/>
      <c r="JKI258" s="118"/>
      <c r="JKJ258" s="118"/>
      <c r="JKK258" s="118"/>
      <c r="JKL258" s="118"/>
      <c r="JKM258" s="118"/>
      <c r="JKN258" s="118"/>
      <c r="JKO258" s="118"/>
      <c r="JKP258" s="118"/>
      <c r="JKQ258" s="118"/>
      <c r="JKR258" s="118"/>
      <c r="JKS258" s="118"/>
      <c r="JKT258" s="118"/>
      <c r="JKU258" s="118"/>
      <c r="JKV258" s="118"/>
      <c r="JKW258" s="118"/>
      <c r="JKX258" s="118"/>
      <c r="JKY258" s="118"/>
      <c r="JKZ258" s="118"/>
      <c r="JLA258" s="118"/>
      <c r="JLB258" s="118"/>
      <c r="JLC258" s="118"/>
      <c r="JLD258" s="118"/>
      <c r="JLE258" s="118"/>
      <c r="JLF258" s="118"/>
      <c r="JLG258" s="118"/>
      <c r="JLH258" s="118"/>
      <c r="JLI258" s="118"/>
      <c r="JLJ258" s="118"/>
      <c r="JLK258" s="118"/>
      <c r="JLL258" s="118"/>
      <c r="JLM258" s="118"/>
      <c r="JLN258" s="118"/>
      <c r="JLO258" s="118"/>
      <c r="JLP258" s="118"/>
      <c r="JLQ258" s="118"/>
      <c r="JLR258" s="118"/>
      <c r="JLS258" s="118"/>
      <c r="JLT258" s="118"/>
      <c r="JLU258" s="118"/>
      <c r="JLV258" s="118"/>
      <c r="JLW258" s="118"/>
      <c r="JLX258" s="118"/>
      <c r="JLY258" s="118"/>
      <c r="JLZ258" s="118"/>
      <c r="JMA258" s="118"/>
      <c r="JMB258" s="118"/>
      <c r="JMC258" s="118"/>
      <c r="JMD258" s="118"/>
      <c r="JME258" s="118"/>
      <c r="JMF258" s="118"/>
      <c r="JMG258" s="118"/>
      <c r="JMH258" s="118"/>
      <c r="JMI258" s="118"/>
      <c r="JMJ258" s="118"/>
      <c r="JMK258" s="118"/>
      <c r="JML258" s="118"/>
      <c r="JMM258" s="118"/>
      <c r="JMN258" s="118"/>
      <c r="JMO258" s="118"/>
      <c r="JMP258" s="118"/>
      <c r="JMQ258" s="118"/>
      <c r="JMR258" s="118"/>
      <c r="JMS258" s="118"/>
      <c r="JMT258" s="118"/>
      <c r="JMU258" s="118"/>
      <c r="JMV258" s="118"/>
      <c r="JMW258" s="118"/>
      <c r="JMX258" s="118"/>
      <c r="JMY258" s="118"/>
      <c r="JMZ258" s="118"/>
      <c r="JNA258" s="118"/>
      <c r="JNB258" s="118"/>
      <c r="JNC258" s="118"/>
      <c r="JND258" s="118"/>
      <c r="JNE258" s="118"/>
      <c r="JNF258" s="118"/>
      <c r="JNG258" s="118"/>
      <c r="JNH258" s="118"/>
      <c r="JNI258" s="118"/>
      <c r="JNJ258" s="118"/>
      <c r="JNK258" s="118"/>
      <c r="JNL258" s="118"/>
      <c r="JNM258" s="118"/>
      <c r="JNN258" s="118"/>
      <c r="JNO258" s="118"/>
      <c r="JNP258" s="118"/>
      <c r="JNQ258" s="118"/>
      <c r="JNR258" s="118"/>
      <c r="JNS258" s="118"/>
      <c r="JNT258" s="118"/>
      <c r="JNU258" s="118"/>
      <c r="JNV258" s="118"/>
      <c r="JNW258" s="118"/>
      <c r="JNX258" s="118"/>
      <c r="JNY258" s="118"/>
      <c r="JNZ258" s="118"/>
      <c r="JOA258" s="118"/>
      <c r="JOB258" s="118"/>
      <c r="JOC258" s="118"/>
      <c r="JOD258" s="118"/>
      <c r="JOE258" s="118"/>
      <c r="JOF258" s="118"/>
      <c r="JOG258" s="118"/>
      <c r="JOH258" s="118"/>
      <c r="JOI258" s="118"/>
      <c r="JOJ258" s="118"/>
      <c r="JOK258" s="118"/>
      <c r="JOL258" s="118"/>
      <c r="JOM258" s="118"/>
      <c r="JON258" s="118"/>
      <c r="JOO258" s="118"/>
      <c r="JOP258" s="118"/>
      <c r="JOQ258" s="118"/>
      <c r="JOR258" s="118"/>
      <c r="JOS258" s="118"/>
      <c r="JOT258" s="118"/>
      <c r="JOU258" s="118"/>
      <c r="JOV258" s="118"/>
      <c r="JOW258" s="118"/>
      <c r="JOX258" s="118"/>
      <c r="JOY258" s="118"/>
      <c r="JOZ258" s="118"/>
      <c r="JPA258" s="118"/>
      <c r="JPB258" s="118"/>
      <c r="JPC258" s="118"/>
      <c r="JPD258" s="118"/>
      <c r="JPE258" s="118"/>
      <c r="JPF258" s="118"/>
      <c r="JPG258" s="118"/>
      <c r="JPH258" s="118"/>
      <c r="JPI258" s="118"/>
      <c r="JPJ258" s="118"/>
      <c r="JPK258" s="118"/>
      <c r="JPL258" s="118"/>
      <c r="JPM258" s="118"/>
      <c r="JPN258" s="118"/>
      <c r="JPO258" s="118"/>
      <c r="JPP258" s="118"/>
      <c r="JPQ258" s="118"/>
      <c r="JPR258" s="118"/>
      <c r="JPS258" s="118"/>
      <c r="JPT258" s="118"/>
      <c r="JPU258" s="118"/>
      <c r="JPV258" s="118"/>
      <c r="JPW258" s="118"/>
      <c r="JPX258" s="118"/>
      <c r="JPY258" s="118"/>
      <c r="JPZ258" s="118"/>
      <c r="JQA258" s="118"/>
      <c r="JQB258" s="118"/>
      <c r="JQC258" s="118"/>
      <c r="JQD258" s="118"/>
      <c r="JQE258" s="118"/>
      <c r="JQF258" s="118"/>
      <c r="JQG258" s="118"/>
      <c r="JQH258" s="118"/>
      <c r="JQI258" s="118"/>
      <c r="JQJ258" s="118"/>
      <c r="JQK258" s="118"/>
      <c r="JQL258" s="118"/>
      <c r="JQM258" s="118"/>
      <c r="JQN258" s="118"/>
      <c r="JQO258" s="118"/>
      <c r="JQP258" s="118"/>
      <c r="JQQ258" s="118"/>
      <c r="JQR258" s="118"/>
      <c r="JQS258" s="118"/>
      <c r="JQT258" s="118"/>
      <c r="JQU258" s="118"/>
      <c r="JQV258" s="118"/>
      <c r="JQW258" s="118"/>
      <c r="JQX258" s="118"/>
      <c r="JQY258" s="118"/>
      <c r="JQZ258" s="118"/>
      <c r="JRA258" s="118"/>
      <c r="JRB258" s="118"/>
      <c r="JRC258" s="118"/>
      <c r="JRD258" s="118"/>
      <c r="JRE258" s="118"/>
      <c r="JRF258" s="118"/>
      <c r="JRG258" s="118"/>
      <c r="JRH258" s="118"/>
      <c r="JRI258" s="118"/>
      <c r="JRJ258" s="118"/>
      <c r="JRK258" s="118"/>
      <c r="JRL258" s="118"/>
      <c r="JRM258" s="118"/>
      <c r="JRN258" s="118"/>
      <c r="JRO258" s="118"/>
      <c r="JRP258" s="118"/>
      <c r="JRQ258" s="118"/>
      <c r="JRR258" s="118"/>
      <c r="JRS258" s="118"/>
      <c r="JRT258" s="118"/>
      <c r="JRU258" s="118"/>
      <c r="JRV258" s="118"/>
      <c r="JRW258" s="118"/>
      <c r="JRX258" s="118"/>
      <c r="JRY258" s="118"/>
      <c r="JRZ258" s="118"/>
      <c r="JSA258" s="118"/>
      <c r="JSB258" s="118"/>
      <c r="JSC258" s="118"/>
      <c r="JSD258" s="118"/>
      <c r="JSE258" s="118"/>
      <c r="JSF258" s="118"/>
      <c r="JSG258" s="118"/>
      <c r="JSH258" s="118"/>
      <c r="JSI258" s="118"/>
      <c r="JSJ258" s="118"/>
      <c r="JSK258" s="118"/>
      <c r="JSL258" s="118"/>
      <c r="JSM258" s="118"/>
      <c r="JSN258" s="118"/>
      <c r="JSO258" s="118"/>
      <c r="JSP258" s="118"/>
      <c r="JSQ258" s="118"/>
      <c r="JSR258" s="118"/>
      <c r="JSS258" s="118"/>
      <c r="JST258" s="118"/>
      <c r="JSU258" s="118"/>
      <c r="JSV258" s="118"/>
      <c r="JSW258" s="118"/>
      <c r="JSX258" s="118"/>
      <c r="JSY258" s="118"/>
      <c r="JSZ258" s="118"/>
      <c r="JTA258" s="118"/>
      <c r="JTB258" s="118"/>
      <c r="JTC258" s="118"/>
      <c r="JTD258" s="118"/>
      <c r="JTE258" s="118"/>
      <c r="JTF258" s="118"/>
      <c r="JTG258" s="118"/>
      <c r="JTH258" s="118"/>
      <c r="JTI258" s="118"/>
      <c r="JTJ258" s="118"/>
      <c r="JTK258" s="118"/>
      <c r="JTL258" s="118"/>
      <c r="JTM258" s="118"/>
      <c r="JTN258" s="118"/>
      <c r="JTO258" s="118"/>
      <c r="JTP258" s="118"/>
      <c r="JTQ258" s="118"/>
      <c r="JTR258" s="118"/>
      <c r="JTS258" s="118"/>
      <c r="JTT258" s="118"/>
      <c r="JTU258" s="118"/>
      <c r="JTV258" s="118"/>
      <c r="JTW258" s="118"/>
      <c r="JTX258" s="118"/>
      <c r="JTY258" s="118"/>
      <c r="JTZ258" s="118"/>
      <c r="JUA258" s="118"/>
      <c r="JUB258" s="118"/>
      <c r="JUC258" s="118"/>
      <c r="JUD258" s="118"/>
      <c r="JUE258" s="118"/>
      <c r="JUF258" s="118"/>
      <c r="JUG258" s="118"/>
      <c r="JUH258" s="118"/>
      <c r="JUI258" s="118"/>
      <c r="JUJ258" s="118"/>
      <c r="JUK258" s="118"/>
      <c r="JUL258" s="118"/>
      <c r="JUM258" s="118"/>
      <c r="JUN258" s="118"/>
      <c r="JUO258" s="118"/>
      <c r="JUP258" s="118"/>
      <c r="JUQ258" s="118"/>
      <c r="JUR258" s="118"/>
      <c r="JUS258" s="118"/>
      <c r="JUT258" s="118"/>
      <c r="JUU258" s="118"/>
      <c r="JUV258" s="118"/>
      <c r="JUW258" s="118"/>
      <c r="JUX258" s="118"/>
      <c r="JUY258" s="118"/>
      <c r="JUZ258" s="118"/>
      <c r="JVA258" s="118"/>
      <c r="JVB258" s="118"/>
      <c r="JVC258" s="118"/>
      <c r="JVD258" s="118"/>
      <c r="JVE258" s="118"/>
      <c r="JVF258" s="118"/>
      <c r="JVG258" s="118"/>
      <c r="JVH258" s="118"/>
      <c r="JVI258" s="118"/>
      <c r="JVJ258" s="118"/>
      <c r="JVK258" s="118"/>
      <c r="JVL258" s="118"/>
      <c r="JVM258" s="118"/>
      <c r="JVN258" s="118"/>
      <c r="JVO258" s="118"/>
      <c r="JVP258" s="118"/>
      <c r="JVQ258" s="118"/>
      <c r="JVR258" s="118"/>
      <c r="JVS258" s="118"/>
      <c r="JVT258" s="118"/>
      <c r="JVU258" s="118"/>
      <c r="JVV258" s="118"/>
      <c r="JVW258" s="118"/>
      <c r="JVX258" s="118"/>
      <c r="JVY258" s="118"/>
      <c r="JVZ258" s="118"/>
      <c r="JWA258" s="118"/>
      <c r="JWB258" s="118"/>
      <c r="JWC258" s="118"/>
      <c r="JWD258" s="118"/>
      <c r="JWE258" s="118"/>
      <c r="JWF258" s="118"/>
      <c r="JWG258" s="118"/>
      <c r="JWH258" s="118"/>
      <c r="JWI258" s="118"/>
      <c r="JWJ258" s="118"/>
      <c r="JWK258" s="118"/>
      <c r="JWL258" s="118"/>
      <c r="JWM258" s="118"/>
      <c r="JWN258" s="118"/>
      <c r="JWO258" s="118"/>
      <c r="JWP258" s="118"/>
      <c r="JWQ258" s="118"/>
      <c r="JWR258" s="118"/>
      <c r="JWS258" s="118"/>
      <c r="JWT258" s="118"/>
      <c r="JWU258" s="118"/>
      <c r="JWV258" s="118"/>
      <c r="JWW258" s="118"/>
      <c r="JWX258" s="118"/>
      <c r="JWY258" s="118"/>
      <c r="JWZ258" s="118"/>
      <c r="JXA258" s="118"/>
      <c r="JXB258" s="118"/>
      <c r="JXC258" s="118"/>
      <c r="JXD258" s="118"/>
      <c r="JXE258" s="118"/>
      <c r="JXF258" s="118"/>
      <c r="JXG258" s="118"/>
      <c r="JXH258" s="118"/>
      <c r="JXI258" s="118"/>
      <c r="JXJ258" s="118"/>
      <c r="JXK258" s="118"/>
      <c r="JXL258" s="118"/>
      <c r="JXM258" s="118"/>
      <c r="JXN258" s="118"/>
      <c r="JXO258" s="118"/>
      <c r="JXP258" s="118"/>
      <c r="JXQ258" s="118"/>
      <c r="JXR258" s="118"/>
      <c r="JXS258" s="118"/>
      <c r="JXT258" s="118"/>
      <c r="JXU258" s="118"/>
      <c r="JXV258" s="118"/>
      <c r="JXW258" s="118"/>
      <c r="JXX258" s="118"/>
      <c r="JXY258" s="118"/>
      <c r="JXZ258" s="118"/>
      <c r="JYA258" s="118"/>
      <c r="JYB258" s="118"/>
      <c r="JYC258" s="118"/>
      <c r="JYD258" s="118"/>
      <c r="JYE258" s="118"/>
      <c r="JYF258" s="118"/>
      <c r="JYG258" s="118"/>
      <c r="JYH258" s="118"/>
      <c r="JYI258" s="118"/>
      <c r="JYJ258" s="118"/>
      <c r="JYK258" s="118"/>
      <c r="JYL258" s="118"/>
      <c r="JYM258" s="118"/>
      <c r="JYN258" s="118"/>
      <c r="JYO258" s="118"/>
      <c r="JYP258" s="118"/>
      <c r="JYQ258" s="118"/>
      <c r="JYR258" s="118"/>
      <c r="JYS258" s="118"/>
      <c r="JYT258" s="118"/>
      <c r="JYU258" s="118"/>
      <c r="JYV258" s="118"/>
      <c r="JYW258" s="118"/>
      <c r="JYX258" s="118"/>
      <c r="JYY258" s="118"/>
      <c r="JYZ258" s="118"/>
      <c r="JZA258" s="118"/>
      <c r="JZB258" s="118"/>
      <c r="JZC258" s="118"/>
      <c r="JZD258" s="118"/>
      <c r="JZE258" s="118"/>
      <c r="JZF258" s="118"/>
      <c r="JZG258" s="118"/>
      <c r="JZH258" s="118"/>
      <c r="JZI258" s="118"/>
      <c r="JZJ258" s="118"/>
      <c r="JZK258" s="118"/>
      <c r="JZL258" s="118"/>
      <c r="JZM258" s="118"/>
      <c r="JZN258" s="118"/>
      <c r="JZO258" s="118"/>
      <c r="JZP258" s="118"/>
      <c r="JZQ258" s="118"/>
      <c r="JZR258" s="118"/>
      <c r="JZS258" s="118"/>
      <c r="JZT258" s="118"/>
      <c r="JZU258" s="118"/>
      <c r="JZV258" s="118"/>
      <c r="JZW258" s="118"/>
      <c r="JZX258" s="118"/>
      <c r="JZY258" s="118"/>
      <c r="JZZ258" s="118"/>
      <c r="KAA258" s="118"/>
      <c r="NPL258" s="119"/>
      <c r="NPM258" s="119"/>
      <c r="NPN258" s="119"/>
      <c r="NPO258" s="119"/>
      <c r="NPP258" s="119"/>
      <c r="NPQ258" s="119"/>
      <c r="NPR258" s="119"/>
      <c r="NPS258" s="119"/>
      <c r="NPT258" s="119"/>
      <c r="NPU258" s="119"/>
      <c r="NPV258" s="119"/>
      <c r="NPW258" s="119"/>
      <c r="NPX258" s="119"/>
      <c r="NPY258" s="119"/>
      <c r="NPZ258" s="119"/>
      <c r="NQA258" s="119"/>
      <c r="NQB258" s="119"/>
      <c r="NQC258" s="119"/>
      <c r="NQD258" s="119"/>
      <c r="NQE258" s="119"/>
      <c r="NQF258" s="119"/>
      <c r="NQG258" s="119"/>
      <c r="NQH258" s="119"/>
      <c r="NQI258" s="119"/>
      <c r="NQJ258" s="119"/>
      <c r="NQK258" s="119"/>
      <c r="NQL258" s="119"/>
      <c r="NQM258" s="119"/>
      <c r="NQN258" s="119"/>
      <c r="NQO258" s="119"/>
      <c r="NQP258" s="119"/>
      <c r="NQQ258" s="119"/>
      <c r="NQR258" s="119"/>
      <c r="NQS258" s="119"/>
      <c r="NQT258" s="119"/>
      <c r="NQU258" s="119"/>
      <c r="NQV258" s="119"/>
      <c r="NQW258" s="119"/>
      <c r="NQX258" s="119"/>
      <c r="NQY258" s="119"/>
      <c r="NQZ258" s="119"/>
      <c r="NRA258" s="119"/>
      <c r="NRB258" s="119"/>
      <c r="NRC258" s="119"/>
      <c r="NRD258" s="119"/>
      <c r="NRE258" s="119"/>
      <c r="NRF258" s="119"/>
      <c r="NRG258" s="119"/>
      <c r="NRH258" s="119"/>
      <c r="NRI258" s="119"/>
      <c r="NRJ258" s="119"/>
      <c r="NRK258" s="119"/>
      <c r="NRL258" s="119"/>
      <c r="NRM258" s="119"/>
      <c r="NRN258" s="119"/>
      <c r="NRO258" s="119"/>
      <c r="NRP258" s="119"/>
      <c r="NRQ258" s="119"/>
      <c r="NRR258" s="119"/>
      <c r="NRS258" s="119"/>
      <c r="NRT258" s="119"/>
      <c r="NRU258" s="119"/>
      <c r="NRV258" s="119"/>
      <c r="NRW258" s="119"/>
      <c r="NRX258" s="119"/>
      <c r="NRY258" s="119"/>
      <c r="NRZ258" s="119"/>
      <c r="NSA258" s="119"/>
      <c r="NSB258" s="119"/>
      <c r="NSC258" s="119"/>
      <c r="NSD258" s="119"/>
      <c r="NSE258" s="119"/>
      <c r="NSF258" s="119"/>
      <c r="NSG258" s="119"/>
      <c r="NSH258" s="119"/>
      <c r="NSI258" s="119"/>
      <c r="NSJ258" s="119"/>
      <c r="NSK258" s="119"/>
      <c r="NSL258" s="119"/>
      <c r="NSM258" s="119"/>
      <c r="NSN258" s="119"/>
      <c r="NSO258" s="119"/>
      <c r="NSP258" s="119"/>
      <c r="NSQ258" s="119"/>
      <c r="NSR258" s="119"/>
      <c r="NSS258" s="119"/>
      <c r="NST258" s="119"/>
      <c r="NSU258" s="119"/>
      <c r="NSV258" s="119"/>
      <c r="NSW258" s="119"/>
      <c r="NSX258" s="119"/>
      <c r="NSY258" s="119"/>
      <c r="NSZ258" s="119"/>
      <c r="NTA258" s="119"/>
      <c r="NTB258" s="119"/>
      <c r="NTC258" s="119"/>
      <c r="NTD258" s="119"/>
      <c r="NTE258" s="119"/>
      <c r="NTF258" s="119"/>
      <c r="NTG258" s="119"/>
      <c r="NTH258" s="119"/>
      <c r="NTI258" s="119"/>
      <c r="NTJ258" s="119"/>
      <c r="NTK258" s="119"/>
      <c r="NTL258" s="119"/>
      <c r="NTM258" s="119"/>
      <c r="NTN258" s="119"/>
      <c r="NTO258" s="119"/>
      <c r="NTP258" s="119"/>
      <c r="NTQ258" s="119"/>
      <c r="NTR258" s="119"/>
      <c r="NTS258" s="119"/>
      <c r="NTT258" s="119"/>
      <c r="NTU258" s="119"/>
      <c r="NTV258" s="119"/>
      <c r="NTW258" s="119"/>
      <c r="NTX258" s="119"/>
      <c r="NTY258" s="119"/>
      <c r="NTZ258" s="119"/>
      <c r="NUA258" s="119"/>
      <c r="NUB258" s="119"/>
      <c r="NUC258" s="119"/>
      <c r="NUD258" s="119"/>
      <c r="NUE258" s="119"/>
      <c r="NUF258" s="119"/>
      <c r="NUG258" s="119"/>
      <c r="NUH258" s="119"/>
      <c r="NUI258" s="119"/>
      <c r="NUJ258" s="119"/>
      <c r="NUK258" s="119"/>
      <c r="NUL258" s="119"/>
      <c r="NUM258" s="119"/>
      <c r="NUN258" s="119"/>
      <c r="NUO258" s="119"/>
      <c r="NUP258" s="119"/>
      <c r="NUQ258" s="119"/>
      <c r="NUR258" s="119"/>
      <c r="NUS258" s="119"/>
      <c r="NUT258" s="119"/>
      <c r="NUU258" s="119"/>
      <c r="NUV258" s="119"/>
      <c r="NUW258" s="119"/>
      <c r="NUX258" s="119"/>
      <c r="NUY258" s="119"/>
      <c r="NUZ258" s="119"/>
      <c r="NVA258" s="119"/>
      <c r="NVB258" s="119"/>
      <c r="NVC258" s="119"/>
      <c r="NVD258" s="119"/>
      <c r="NVE258" s="119"/>
      <c r="NVF258" s="119"/>
      <c r="NVG258" s="119"/>
      <c r="NVH258" s="119"/>
      <c r="NVI258" s="119"/>
      <c r="NVJ258" s="119"/>
      <c r="NVK258" s="119"/>
      <c r="NVL258" s="119"/>
      <c r="NVM258" s="119"/>
      <c r="NVN258" s="119"/>
      <c r="NVO258" s="119"/>
      <c r="NVP258" s="119"/>
      <c r="NVQ258" s="119"/>
      <c r="NVR258" s="119"/>
      <c r="NVS258" s="119"/>
      <c r="NVT258" s="119"/>
      <c r="NVU258" s="119"/>
      <c r="NVV258" s="119"/>
      <c r="NVW258" s="119"/>
      <c r="NVX258" s="119"/>
      <c r="NVY258" s="119"/>
      <c r="NVZ258" s="119"/>
      <c r="NWA258" s="119"/>
      <c r="NWB258" s="119"/>
      <c r="NWC258" s="119"/>
      <c r="NWD258" s="119"/>
      <c r="NWE258" s="119"/>
      <c r="NWF258" s="119"/>
      <c r="NWG258" s="119"/>
      <c r="NWH258" s="119"/>
      <c r="NWI258" s="119"/>
      <c r="NWJ258" s="119"/>
      <c r="NWK258" s="119"/>
      <c r="NWL258" s="119"/>
      <c r="NWM258" s="119"/>
      <c r="NWN258" s="119"/>
      <c r="NWO258" s="119"/>
      <c r="NWP258" s="119"/>
      <c r="NWQ258" s="119"/>
      <c r="NWR258" s="119"/>
      <c r="NWS258" s="119"/>
      <c r="NWT258" s="119"/>
      <c r="NWU258" s="119"/>
      <c r="NWV258" s="119"/>
      <c r="NWW258" s="119"/>
      <c r="NWX258" s="119"/>
      <c r="NWY258" s="119"/>
      <c r="NWZ258" s="119"/>
      <c r="NXA258" s="119"/>
      <c r="NXB258" s="119"/>
      <c r="NXC258" s="119"/>
      <c r="NXD258" s="119"/>
      <c r="NXE258" s="119"/>
      <c r="NXF258" s="119"/>
      <c r="NXG258" s="119"/>
      <c r="NXH258" s="119"/>
      <c r="NXI258" s="119"/>
      <c r="NXJ258" s="119"/>
      <c r="NXK258" s="119"/>
      <c r="NXL258" s="119"/>
      <c r="NXM258" s="119"/>
      <c r="NXN258" s="119"/>
      <c r="NXO258" s="119"/>
      <c r="NXP258" s="119"/>
      <c r="NXQ258" s="119"/>
      <c r="NXR258" s="119"/>
      <c r="NXS258" s="119"/>
      <c r="NXT258" s="119"/>
      <c r="NXU258" s="119"/>
      <c r="NXV258" s="119"/>
      <c r="NXW258" s="119"/>
      <c r="NXX258" s="119"/>
      <c r="NXY258" s="119"/>
      <c r="NXZ258" s="119"/>
      <c r="NYA258" s="119"/>
      <c r="NYB258" s="119"/>
      <c r="NYC258" s="119"/>
      <c r="NYD258" s="119"/>
      <c r="NYE258" s="119"/>
      <c r="NYF258" s="119"/>
      <c r="NYG258" s="119"/>
      <c r="NYH258" s="119"/>
      <c r="NYI258" s="119"/>
      <c r="NYJ258" s="119"/>
      <c r="NYK258" s="119"/>
      <c r="NYL258" s="119"/>
      <c r="NYM258" s="119"/>
      <c r="NYN258" s="119"/>
      <c r="NYO258" s="119"/>
      <c r="NYP258" s="119"/>
      <c r="NYQ258" s="119"/>
      <c r="NYR258" s="119"/>
      <c r="NYS258" s="119"/>
      <c r="NYT258" s="119"/>
      <c r="NYU258" s="119"/>
      <c r="NYV258" s="119"/>
      <c r="NYW258" s="119"/>
      <c r="NYX258" s="119"/>
      <c r="NYY258" s="119"/>
      <c r="NYZ258" s="119"/>
      <c r="NZA258" s="119"/>
      <c r="NZB258" s="119"/>
      <c r="NZC258" s="119"/>
      <c r="NZD258" s="119"/>
      <c r="NZE258" s="119"/>
      <c r="NZF258" s="119"/>
      <c r="NZG258" s="119"/>
      <c r="NZH258" s="119"/>
      <c r="NZI258" s="119"/>
      <c r="NZJ258" s="119"/>
      <c r="NZK258" s="119"/>
      <c r="NZL258" s="119"/>
      <c r="NZM258" s="119"/>
      <c r="NZN258" s="119"/>
      <c r="NZO258" s="119"/>
      <c r="NZP258" s="119"/>
      <c r="NZQ258" s="119"/>
      <c r="NZR258" s="119"/>
      <c r="NZS258" s="119"/>
      <c r="NZT258" s="119"/>
      <c r="NZU258" s="119"/>
      <c r="NZV258" s="119"/>
      <c r="NZW258" s="119"/>
      <c r="NZX258" s="119"/>
      <c r="NZY258" s="119"/>
      <c r="NZZ258" s="119"/>
      <c r="OAA258" s="119"/>
      <c r="OAB258" s="119"/>
      <c r="OAC258" s="119"/>
      <c r="OAD258" s="119"/>
      <c r="OAE258" s="119"/>
      <c r="OAF258" s="119"/>
      <c r="OAG258" s="119"/>
      <c r="OAH258" s="119"/>
      <c r="OAI258" s="119"/>
      <c r="OAJ258" s="119"/>
      <c r="OAK258" s="119"/>
      <c r="OAL258" s="119"/>
      <c r="OAM258" s="119"/>
      <c r="OAN258" s="119"/>
      <c r="OAO258" s="119"/>
      <c r="OAP258" s="119"/>
      <c r="OAQ258" s="119"/>
      <c r="OAR258" s="119"/>
      <c r="OAS258" s="119"/>
      <c r="OAT258" s="119"/>
      <c r="OAU258" s="119"/>
      <c r="OAV258" s="119"/>
      <c r="OAW258" s="119"/>
      <c r="OAX258" s="119"/>
      <c r="OAY258" s="119"/>
      <c r="OAZ258" s="119"/>
      <c r="OBA258" s="119"/>
      <c r="OBB258" s="119"/>
      <c r="OBC258" s="119"/>
      <c r="OBD258" s="119"/>
      <c r="OBE258" s="119"/>
      <c r="OBF258" s="119"/>
      <c r="OBG258" s="119"/>
      <c r="OBH258" s="119"/>
      <c r="OBI258" s="119"/>
      <c r="OBJ258" s="119"/>
      <c r="OBK258" s="119"/>
      <c r="OBL258" s="119"/>
      <c r="OBM258" s="119"/>
      <c r="OBN258" s="119"/>
      <c r="OBO258" s="119"/>
      <c r="OBP258" s="119"/>
      <c r="OBQ258" s="119"/>
      <c r="OBR258" s="119"/>
      <c r="OBS258" s="119"/>
      <c r="OBT258" s="119"/>
      <c r="OBU258" s="119"/>
      <c r="OBV258" s="119"/>
      <c r="OBW258" s="119"/>
      <c r="OBX258" s="119"/>
      <c r="OBY258" s="119"/>
      <c r="OBZ258" s="119"/>
      <c r="OCA258" s="119"/>
      <c r="OCB258" s="119"/>
      <c r="OCC258" s="119"/>
      <c r="OCD258" s="119"/>
      <c r="OCE258" s="119"/>
      <c r="OCF258" s="119"/>
      <c r="OCG258" s="119"/>
      <c r="OCH258" s="119"/>
      <c r="OCI258" s="119"/>
      <c r="OCJ258" s="119"/>
      <c r="OCK258" s="119"/>
      <c r="OCL258" s="119"/>
      <c r="OCM258" s="119"/>
      <c r="OCN258" s="119"/>
      <c r="OCO258" s="119"/>
      <c r="OCP258" s="119"/>
      <c r="OCQ258" s="119"/>
      <c r="OCR258" s="119"/>
      <c r="OCS258" s="119"/>
      <c r="OCT258" s="119"/>
      <c r="OCU258" s="119"/>
      <c r="OCV258" s="119"/>
      <c r="OCW258" s="119"/>
      <c r="OCX258" s="119"/>
      <c r="OCY258" s="119"/>
      <c r="OCZ258" s="119"/>
      <c r="ODA258" s="119"/>
      <c r="ODB258" s="119"/>
      <c r="ODC258" s="119"/>
      <c r="ODD258" s="119"/>
      <c r="ODE258" s="119"/>
      <c r="ODF258" s="119"/>
      <c r="ODG258" s="119"/>
      <c r="ODH258" s="119"/>
      <c r="ODI258" s="119"/>
      <c r="ODJ258" s="119"/>
      <c r="ODK258" s="119"/>
      <c r="ODL258" s="119"/>
      <c r="ODM258" s="119"/>
      <c r="ODN258" s="119"/>
      <c r="ODO258" s="119"/>
      <c r="ODP258" s="119"/>
      <c r="ODQ258" s="119"/>
      <c r="ODR258" s="119"/>
      <c r="ODS258" s="119"/>
      <c r="ODT258" s="119"/>
      <c r="ODU258" s="119"/>
      <c r="ODV258" s="119"/>
      <c r="ODW258" s="119"/>
      <c r="ODX258" s="119"/>
      <c r="ODY258" s="119"/>
      <c r="ODZ258" s="119"/>
      <c r="OEA258" s="119"/>
      <c r="OEB258" s="119"/>
      <c r="OEC258" s="119"/>
      <c r="OED258" s="119"/>
      <c r="OEE258" s="119"/>
      <c r="OEF258" s="119"/>
      <c r="OEG258" s="119"/>
      <c r="OEH258" s="119"/>
      <c r="OEI258" s="119"/>
      <c r="OEJ258" s="119"/>
      <c r="OEK258" s="119"/>
      <c r="OEL258" s="119"/>
      <c r="OEM258" s="119"/>
      <c r="OEN258" s="119"/>
      <c r="OEO258" s="119"/>
      <c r="OEP258" s="119"/>
      <c r="OEQ258" s="119"/>
      <c r="OER258" s="119"/>
      <c r="OES258" s="119"/>
      <c r="OET258" s="119"/>
      <c r="OEU258" s="119"/>
      <c r="OEV258" s="119"/>
      <c r="OEW258" s="119"/>
      <c r="OEX258" s="119"/>
      <c r="OEY258" s="119"/>
      <c r="OEZ258" s="119"/>
      <c r="OFA258" s="119"/>
      <c r="OFB258" s="119"/>
      <c r="OFC258" s="119"/>
      <c r="OFD258" s="119"/>
      <c r="OFE258" s="119"/>
      <c r="OFF258" s="119"/>
      <c r="OFG258" s="119"/>
      <c r="OFH258" s="119"/>
      <c r="OFI258" s="119"/>
      <c r="OFJ258" s="119"/>
      <c r="OFK258" s="119"/>
      <c r="OFL258" s="119"/>
      <c r="OFM258" s="119"/>
      <c r="OFN258" s="119"/>
      <c r="OFO258" s="119"/>
      <c r="OFP258" s="119"/>
      <c r="OFQ258" s="119"/>
      <c r="OFR258" s="119"/>
      <c r="OFS258" s="119"/>
      <c r="OFT258" s="119"/>
      <c r="OFU258" s="119"/>
      <c r="OFV258" s="119"/>
      <c r="OFW258" s="119"/>
      <c r="OFX258" s="119"/>
      <c r="OFY258" s="119"/>
      <c r="OFZ258" s="119"/>
      <c r="OGA258" s="119"/>
      <c r="OGB258" s="119"/>
      <c r="OGC258" s="119"/>
      <c r="OGD258" s="119"/>
      <c r="OGE258" s="119"/>
      <c r="OGF258" s="119"/>
      <c r="OGG258" s="119"/>
      <c r="OGH258" s="119"/>
      <c r="OGI258" s="119"/>
      <c r="OGJ258" s="119"/>
      <c r="OGK258" s="119"/>
      <c r="OGL258" s="119"/>
      <c r="OGM258" s="119"/>
      <c r="OGN258" s="119"/>
      <c r="OGO258" s="119"/>
      <c r="OGP258" s="119"/>
      <c r="OGQ258" s="119"/>
      <c r="OGR258" s="119"/>
      <c r="OGS258" s="119"/>
      <c r="OGT258" s="119"/>
      <c r="OGU258" s="119"/>
      <c r="OGV258" s="119"/>
      <c r="OGW258" s="119"/>
      <c r="OGX258" s="119"/>
      <c r="OGY258" s="119"/>
      <c r="OGZ258" s="119"/>
      <c r="OHA258" s="119"/>
      <c r="OHB258" s="119"/>
      <c r="OHC258" s="119"/>
      <c r="OHD258" s="119"/>
      <c r="OHE258" s="119"/>
      <c r="OHF258" s="119"/>
      <c r="OHG258" s="119"/>
      <c r="OHH258" s="119"/>
      <c r="OHI258" s="119"/>
      <c r="OHJ258" s="119"/>
      <c r="OHK258" s="119"/>
      <c r="OHL258" s="119"/>
      <c r="OHM258" s="119"/>
      <c r="OHN258" s="119"/>
      <c r="OHO258" s="119"/>
      <c r="OHP258" s="119"/>
      <c r="OHQ258" s="119"/>
      <c r="OHR258" s="119"/>
      <c r="OHS258" s="119"/>
      <c r="OHT258" s="119"/>
      <c r="OHU258" s="119"/>
      <c r="OHV258" s="119"/>
      <c r="OHW258" s="119"/>
      <c r="OHX258" s="119"/>
      <c r="OHY258" s="119"/>
      <c r="OHZ258" s="119"/>
      <c r="OIA258" s="119"/>
      <c r="OIB258" s="119"/>
      <c r="OIC258" s="119"/>
      <c r="OID258" s="119"/>
      <c r="OIE258" s="119"/>
      <c r="OIF258" s="119"/>
      <c r="OIG258" s="119"/>
      <c r="OIH258" s="119"/>
      <c r="OII258" s="119"/>
      <c r="OIJ258" s="119"/>
      <c r="OIK258" s="119"/>
      <c r="OIL258" s="119"/>
      <c r="OIM258" s="119"/>
      <c r="OIN258" s="119"/>
      <c r="OIO258" s="119"/>
      <c r="OIP258" s="119"/>
      <c r="OIQ258" s="119"/>
      <c r="OIR258" s="119"/>
      <c r="OIS258" s="119"/>
      <c r="OIT258" s="119"/>
      <c r="OIU258" s="119"/>
      <c r="OIV258" s="119"/>
      <c r="OIW258" s="119"/>
      <c r="OIX258" s="119"/>
      <c r="OIY258" s="119"/>
      <c r="OIZ258" s="119"/>
      <c r="OJA258" s="119"/>
      <c r="OJB258" s="119"/>
      <c r="OJC258" s="119"/>
      <c r="OJD258" s="119"/>
      <c r="OJE258" s="119"/>
      <c r="OJF258" s="119"/>
      <c r="OJG258" s="119"/>
      <c r="OJH258" s="119"/>
      <c r="OJI258" s="119"/>
      <c r="OJJ258" s="119"/>
      <c r="OJK258" s="119"/>
      <c r="OJL258" s="119"/>
      <c r="OJM258" s="119"/>
      <c r="OJN258" s="119"/>
      <c r="OJO258" s="119"/>
      <c r="OJP258" s="119"/>
      <c r="OJQ258" s="119"/>
      <c r="OJR258" s="119"/>
      <c r="OJS258" s="119"/>
      <c r="OJT258" s="119"/>
      <c r="OJU258" s="119"/>
      <c r="OJV258" s="119"/>
      <c r="OJW258" s="119"/>
      <c r="OJX258" s="119"/>
      <c r="OJY258" s="119"/>
      <c r="OJZ258" s="119"/>
      <c r="OKA258" s="119"/>
      <c r="OKB258" s="119"/>
      <c r="OKC258" s="119"/>
      <c r="OKD258" s="119"/>
      <c r="OKE258" s="119"/>
      <c r="OKF258" s="119"/>
      <c r="OKG258" s="119"/>
      <c r="OKH258" s="119"/>
      <c r="OKI258" s="119"/>
      <c r="OKJ258" s="119"/>
      <c r="OKK258" s="119"/>
      <c r="OKL258" s="119"/>
      <c r="OKM258" s="119"/>
      <c r="OKN258" s="119"/>
      <c r="OKO258" s="119"/>
      <c r="OKP258" s="119"/>
      <c r="OKQ258" s="119"/>
      <c r="OKR258" s="119"/>
      <c r="OKS258" s="119"/>
      <c r="OKT258" s="119"/>
      <c r="OKU258" s="119"/>
      <c r="OKV258" s="119"/>
      <c r="OKW258" s="119"/>
      <c r="OKX258" s="119"/>
      <c r="OKY258" s="119"/>
      <c r="OKZ258" s="119"/>
      <c r="OLA258" s="119"/>
      <c r="OLB258" s="119"/>
      <c r="OLC258" s="119"/>
      <c r="OLD258" s="119"/>
      <c r="OLE258" s="119"/>
      <c r="OLF258" s="119"/>
      <c r="OLG258" s="119"/>
      <c r="OLH258" s="119"/>
      <c r="OLI258" s="119"/>
      <c r="OLJ258" s="119"/>
      <c r="OLK258" s="119"/>
      <c r="OLL258" s="119"/>
      <c r="OLM258" s="119"/>
      <c r="OLN258" s="119"/>
      <c r="OLO258" s="119"/>
      <c r="OLP258" s="119"/>
      <c r="OLQ258" s="119"/>
      <c r="OLR258" s="119"/>
      <c r="OLS258" s="119"/>
      <c r="OLT258" s="119"/>
      <c r="OLU258" s="119"/>
      <c r="OLV258" s="119"/>
      <c r="OLW258" s="119"/>
      <c r="OLX258" s="119"/>
      <c r="OLY258" s="119"/>
      <c r="OLZ258" s="119"/>
      <c r="OMA258" s="119"/>
      <c r="OMB258" s="119"/>
      <c r="OMC258" s="119"/>
      <c r="OMD258" s="119"/>
      <c r="OME258" s="119"/>
      <c r="OMF258" s="119"/>
      <c r="OMG258" s="119"/>
      <c r="OMH258" s="119"/>
      <c r="OMI258" s="119"/>
      <c r="OMJ258" s="119"/>
      <c r="OMK258" s="119"/>
      <c r="OML258" s="119"/>
      <c r="OMM258" s="119"/>
      <c r="OMN258" s="119"/>
      <c r="OMO258" s="119"/>
      <c r="OMP258" s="119"/>
      <c r="OMQ258" s="119"/>
      <c r="OMR258" s="119"/>
      <c r="OMS258" s="119"/>
      <c r="OMT258" s="119"/>
      <c r="OMU258" s="119"/>
      <c r="OMV258" s="119"/>
      <c r="OMW258" s="119"/>
      <c r="OMX258" s="119"/>
      <c r="OMY258" s="119"/>
      <c r="OMZ258" s="119"/>
      <c r="ONA258" s="119"/>
      <c r="ONB258" s="119"/>
      <c r="ONC258" s="119"/>
      <c r="OND258" s="119"/>
      <c r="ONE258" s="119"/>
      <c r="ONF258" s="119"/>
      <c r="ONG258" s="119"/>
      <c r="ONH258" s="119"/>
      <c r="ONI258" s="119"/>
      <c r="ONJ258" s="119"/>
      <c r="ONK258" s="119"/>
      <c r="ONL258" s="119"/>
      <c r="ONM258" s="119"/>
      <c r="ONN258" s="119"/>
      <c r="ONO258" s="119"/>
      <c r="ONP258" s="119"/>
      <c r="ONQ258" s="119"/>
      <c r="ONR258" s="119"/>
      <c r="ONS258" s="119"/>
      <c r="ONT258" s="119"/>
      <c r="ONU258" s="119"/>
      <c r="ONV258" s="119"/>
      <c r="ONW258" s="119"/>
      <c r="ONX258" s="119"/>
      <c r="ONY258" s="119"/>
      <c r="ONZ258" s="119"/>
      <c r="OOA258" s="119"/>
      <c r="OOB258" s="119"/>
      <c r="OOC258" s="119"/>
      <c r="OOD258" s="119"/>
      <c r="OOE258" s="119"/>
      <c r="OOF258" s="119"/>
      <c r="OOG258" s="119"/>
      <c r="OOH258" s="119"/>
      <c r="OOI258" s="119"/>
      <c r="OOJ258" s="119"/>
      <c r="OOK258" s="119"/>
      <c r="OOL258" s="119"/>
      <c r="OOM258" s="119"/>
      <c r="OON258" s="119"/>
      <c r="OOO258" s="119"/>
      <c r="OOP258" s="119"/>
      <c r="OOQ258" s="119"/>
      <c r="OOR258" s="119"/>
      <c r="OOS258" s="119"/>
      <c r="OOT258" s="119"/>
      <c r="OOU258" s="119"/>
      <c r="OOV258" s="119"/>
      <c r="OOW258" s="119"/>
      <c r="OOX258" s="119"/>
      <c r="OOY258" s="119"/>
      <c r="OOZ258" s="119"/>
      <c r="OPA258" s="119"/>
      <c r="OPB258" s="119"/>
      <c r="OPC258" s="119"/>
      <c r="OPD258" s="119"/>
      <c r="OPE258" s="119"/>
      <c r="OPF258" s="119"/>
      <c r="OPG258" s="119"/>
      <c r="OPH258" s="119"/>
      <c r="OPI258" s="119"/>
      <c r="OPJ258" s="119"/>
      <c r="OPK258" s="119"/>
      <c r="OPL258" s="119"/>
      <c r="OPM258" s="119"/>
      <c r="OPN258" s="119"/>
      <c r="OPO258" s="119"/>
      <c r="OPP258" s="119"/>
      <c r="OPQ258" s="119"/>
      <c r="OPR258" s="119"/>
      <c r="OPS258" s="119"/>
      <c r="OPT258" s="119"/>
      <c r="OPU258" s="119"/>
      <c r="OPV258" s="119"/>
      <c r="OPW258" s="119"/>
      <c r="OPX258" s="119"/>
      <c r="OPY258" s="119"/>
      <c r="OPZ258" s="119"/>
      <c r="OQA258" s="119"/>
      <c r="OQB258" s="119"/>
      <c r="OQC258" s="119"/>
      <c r="OQD258" s="119"/>
      <c r="OQE258" s="119"/>
      <c r="OQF258" s="119"/>
      <c r="OQG258" s="119"/>
      <c r="OQH258" s="119"/>
      <c r="OQI258" s="119"/>
      <c r="OQJ258" s="119"/>
    </row>
    <row r="259" spans="1:64 6929:7463 9892:10592" s="67" customFormat="1" ht="40.200000000000003" customHeight="1" x14ac:dyDescent="0.3">
      <c r="A259" s="271">
        <v>249</v>
      </c>
      <c r="B259" s="293" t="s">
        <v>1886</v>
      </c>
      <c r="C259" s="83" t="s">
        <v>475</v>
      </c>
      <c r="D259" s="83" t="s">
        <v>1086</v>
      </c>
      <c r="E259" s="96" t="s">
        <v>1087</v>
      </c>
      <c r="F259" s="96" t="s">
        <v>1168</v>
      </c>
      <c r="G259" s="96" t="s">
        <v>1153</v>
      </c>
      <c r="H259" s="96" t="s">
        <v>724</v>
      </c>
      <c r="I259" s="96" t="s">
        <v>1089</v>
      </c>
      <c r="J259" s="96" t="s">
        <v>1121</v>
      </c>
      <c r="K259" s="96" t="s">
        <v>272</v>
      </c>
      <c r="L259" s="96" t="s">
        <v>1091</v>
      </c>
      <c r="M259" s="96" t="s">
        <v>966</v>
      </c>
      <c r="N259" s="96" t="s">
        <v>490</v>
      </c>
      <c r="O259" s="97" t="s">
        <v>530</v>
      </c>
      <c r="P259" s="96" t="s">
        <v>490</v>
      </c>
      <c r="Q259" s="83">
        <v>2</v>
      </c>
      <c r="R259" s="83">
        <v>2</v>
      </c>
      <c r="S259" s="84">
        <f t="shared" si="24"/>
        <v>4</v>
      </c>
      <c r="T259" s="84" t="str">
        <f t="shared" si="26"/>
        <v>Bajo</v>
      </c>
      <c r="U259" s="83">
        <v>25</v>
      </c>
      <c r="V259" s="84">
        <f t="shared" si="17"/>
        <v>100</v>
      </c>
      <c r="W259" s="84" t="str">
        <f t="shared" si="27"/>
        <v>III</v>
      </c>
      <c r="X259" s="84" t="str">
        <f t="shared" si="18"/>
        <v>Aceptable</v>
      </c>
      <c r="Y259" s="83">
        <v>1</v>
      </c>
      <c r="Z259" s="83" t="s">
        <v>1169</v>
      </c>
      <c r="AA259" s="83" t="s">
        <v>1170</v>
      </c>
      <c r="AB259" s="85"/>
      <c r="AC259" s="83" t="s">
        <v>497</v>
      </c>
      <c r="AD259" s="83" t="s">
        <v>497</v>
      </c>
      <c r="AE259" s="83" t="s">
        <v>497</v>
      </c>
      <c r="AF259" s="294" t="s">
        <v>497</v>
      </c>
    </row>
    <row r="260" spans="1:64 6929:7463 9892:10592" s="67" customFormat="1" ht="40.200000000000003" customHeight="1" x14ac:dyDescent="0.3">
      <c r="A260" s="271">
        <v>250</v>
      </c>
      <c r="B260" s="293" t="s">
        <v>1886</v>
      </c>
      <c r="C260" s="83" t="s">
        <v>475</v>
      </c>
      <c r="D260" s="83" t="s">
        <v>1086</v>
      </c>
      <c r="E260" s="96" t="s">
        <v>1087</v>
      </c>
      <c r="F260" s="96" t="s">
        <v>1168</v>
      </c>
      <c r="G260" s="96" t="s">
        <v>1153</v>
      </c>
      <c r="H260" s="96" t="s">
        <v>724</v>
      </c>
      <c r="I260" s="96" t="s">
        <v>1089</v>
      </c>
      <c r="J260" s="96" t="s">
        <v>534</v>
      </c>
      <c r="K260" s="96" t="s">
        <v>272</v>
      </c>
      <c r="L260" s="96" t="s">
        <v>535</v>
      </c>
      <c r="M260" s="96" t="s">
        <v>536</v>
      </c>
      <c r="N260" s="96" t="s">
        <v>490</v>
      </c>
      <c r="O260" s="97" t="s">
        <v>530</v>
      </c>
      <c r="P260" s="96" t="s">
        <v>490</v>
      </c>
      <c r="Q260" s="83">
        <v>2</v>
      </c>
      <c r="R260" s="83">
        <v>2</v>
      </c>
      <c r="S260" s="84">
        <f t="shared" si="24"/>
        <v>4</v>
      </c>
      <c r="T260" s="84" t="str">
        <f t="shared" si="26"/>
        <v>Bajo</v>
      </c>
      <c r="U260" s="83">
        <v>25</v>
      </c>
      <c r="V260" s="84">
        <f t="shared" si="17"/>
        <v>100</v>
      </c>
      <c r="W260" s="84" t="str">
        <f t="shared" si="27"/>
        <v>III</v>
      </c>
      <c r="X260" s="84" t="str">
        <f t="shared" si="18"/>
        <v>Aceptable</v>
      </c>
      <c r="Y260" s="83">
        <v>1</v>
      </c>
      <c r="Z260" s="83" t="s">
        <v>817</v>
      </c>
      <c r="AA260" s="83" t="s">
        <v>818</v>
      </c>
      <c r="AB260" s="85"/>
      <c r="AC260" s="83" t="s">
        <v>497</v>
      </c>
      <c r="AD260" s="83" t="s">
        <v>497</v>
      </c>
      <c r="AE260" s="83" t="s">
        <v>497</v>
      </c>
      <c r="AF260" s="294" t="s">
        <v>497</v>
      </c>
    </row>
    <row r="261" spans="1:64 6929:7463 9892:10592" s="67" customFormat="1" ht="40.200000000000003" customHeight="1" x14ac:dyDescent="0.3">
      <c r="A261" s="271">
        <v>251</v>
      </c>
      <c r="B261" s="293" t="s">
        <v>1886</v>
      </c>
      <c r="C261" s="83" t="s">
        <v>475</v>
      </c>
      <c r="D261" s="83" t="s">
        <v>1086</v>
      </c>
      <c r="E261" s="96" t="s">
        <v>1087</v>
      </c>
      <c r="F261" s="96" t="s">
        <v>1168</v>
      </c>
      <c r="G261" s="96" t="s">
        <v>1153</v>
      </c>
      <c r="H261" s="96" t="s">
        <v>724</v>
      </c>
      <c r="I261" s="96" t="s">
        <v>1089</v>
      </c>
      <c r="J261" s="96" t="s">
        <v>1983</v>
      </c>
      <c r="K261" s="96" t="s">
        <v>272</v>
      </c>
      <c r="L261" s="96" t="s">
        <v>1093</v>
      </c>
      <c r="M261" s="96" t="s">
        <v>529</v>
      </c>
      <c r="N261" s="96" t="s">
        <v>490</v>
      </c>
      <c r="O261" s="97" t="s">
        <v>530</v>
      </c>
      <c r="P261" s="96" t="s">
        <v>490</v>
      </c>
      <c r="Q261" s="83">
        <v>2</v>
      </c>
      <c r="R261" s="83">
        <v>2</v>
      </c>
      <c r="S261" s="84">
        <f t="shared" si="24"/>
        <v>4</v>
      </c>
      <c r="T261" s="84" t="str">
        <f t="shared" si="26"/>
        <v>Bajo</v>
      </c>
      <c r="U261" s="83">
        <v>25</v>
      </c>
      <c r="V261" s="84">
        <f t="shared" si="17"/>
        <v>100</v>
      </c>
      <c r="W261" s="84" t="str">
        <f t="shared" si="27"/>
        <v>III</v>
      </c>
      <c r="X261" s="84" t="str">
        <f t="shared" si="18"/>
        <v>Aceptable</v>
      </c>
      <c r="Y261" s="83">
        <v>1</v>
      </c>
      <c r="Z261" s="83" t="s">
        <v>817</v>
      </c>
      <c r="AA261" s="83" t="s">
        <v>818</v>
      </c>
      <c r="AB261" s="85"/>
      <c r="AC261" s="83" t="s">
        <v>497</v>
      </c>
      <c r="AD261" s="83" t="s">
        <v>497</v>
      </c>
      <c r="AE261" s="83" t="s">
        <v>497</v>
      </c>
      <c r="AF261" s="294" t="s">
        <v>497</v>
      </c>
    </row>
    <row r="262" spans="1:64 6929:7463 9892:10592" s="67" customFormat="1" ht="40.200000000000003" customHeight="1" x14ac:dyDescent="0.3">
      <c r="A262" s="271">
        <v>252</v>
      </c>
      <c r="B262" s="293" t="s">
        <v>1886</v>
      </c>
      <c r="C262" s="83" t="s">
        <v>475</v>
      </c>
      <c r="D262" s="83" t="s">
        <v>1086</v>
      </c>
      <c r="E262" s="96" t="s">
        <v>1087</v>
      </c>
      <c r="F262" s="96" t="s">
        <v>1168</v>
      </c>
      <c r="G262" s="96" t="s">
        <v>1153</v>
      </c>
      <c r="H262" s="96" t="s">
        <v>724</v>
      </c>
      <c r="I262" s="96" t="s">
        <v>1089</v>
      </c>
      <c r="J262" s="96" t="s">
        <v>1041</v>
      </c>
      <c r="K262" s="96" t="s">
        <v>167</v>
      </c>
      <c r="L262" s="96" t="s">
        <v>483</v>
      </c>
      <c r="M262" s="96" t="s">
        <v>1042</v>
      </c>
      <c r="N262" s="96" t="s">
        <v>490</v>
      </c>
      <c r="O262" s="97" t="s">
        <v>1044</v>
      </c>
      <c r="P262" s="96" t="s">
        <v>490</v>
      </c>
      <c r="Q262" s="83">
        <v>2</v>
      </c>
      <c r="R262" s="83">
        <v>3</v>
      </c>
      <c r="S262" s="84">
        <f t="shared" si="24"/>
        <v>6</v>
      </c>
      <c r="T262" s="84" t="str">
        <f t="shared" si="26"/>
        <v>Medio</v>
      </c>
      <c r="U262" s="83">
        <v>25</v>
      </c>
      <c r="V262" s="84">
        <f t="shared" si="17"/>
        <v>150</v>
      </c>
      <c r="W262" s="84" t="str">
        <f t="shared" si="27"/>
        <v>II</v>
      </c>
      <c r="X262" s="84" t="str">
        <f t="shared" si="18"/>
        <v>No Aceptable o Aceptable con controles</v>
      </c>
      <c r="Y262" s="83">
        <v>1</v>
      </c>
      <c r="Z262" s="83" t="s">
        <v>644</v>
      </c>
      <c r="AA262" s="83" t="s">
        <v>1124</v>
      </c>
      <c r="AB262" s="85"/>
      <c r="AC262" s="83" t="s">
        <v>497</v>
      </c>
      <c r="AD262" s="83" t="s">
        <v>497</v>
      </c>
      <c r="AE262" s="83" t="s">
        <v>1171</v>
      </c>
      <c r="AF262" s="294" t="s">
        <v>497</v>
      </c>
    </row>
    <row r="263" spans="1:64 6929:7463 9892:10592" s="67" customFormat="1" ht="40.200000000000003" customHeight="1" x14ac:dyDescent="0.3">
      <c r="A263" s="271">
        <v>253</v>
      </c>
      <c r="B263" s="293" t="s">
        <v>1886</v>
      </c>
      <c r="C263" s="83" t="s">
        <v>475</v>
      </c>
      <c r="D263" s="83" t="s">
        <v>1086</v>
      </c>
      <c r="E263" s="96" t="s">
        <v>1087</v>
      </c>
      <c r="F263" s="96" t="s">
        <v>1168</v>
      </c>
      <c r="G263" s="96" t="s">
        <v>1153</v>
      </c>
      <c r="H263" s="96" t="s">
        <v>724</v>
      </c>
      <c r="I263" s="96" t="s">
        <v>1089</v>
      </c>
      <c r="J263" s="96" t="s">
        <v>1095</v>
      </c>
      <c r="K263" s="96" t="s">
        <v>192</v>
      </c>
      <c r="L263" s="96" t="s">
        <v>558</v>
      </c>
      <c r="M263" s="96" t="s">
        <v>559</v>
      </c>
      <c r="N263" s="96" t="s">
        <v>490</v>
      </c>
      <c r="O263" s="97" t="s">
        <v>1096</v>
      </c>
      <c r="P263" s="96" t="s">
        <v>490</v>
      </c>
      <c r="Q263" s="83">
        <v>2</v>
      </c>
      <c r="R263" s="83">
        <v>2</v>
      </c>
      <c r="S263" s="84">
        <f t="shared" si="24"/>
        <v>4</v>
      </c>
      <c r="T263" s="84" t="str">
        <f t="shared" si="26"/>
        <v>Bajo</v>
      </c>
      <c r="U263" s="83">
        <v>25</v>
      </c>
      <c r="V263" s="84">
        <f t="shared" si="17"/>
        <v>100</v>
      </c>
      <c r="W263" s="84" t="str">
        <f t="shared" si="27"/>
        <v>III</v>
      </c>
      <c r="X263" s="84" t="str">
        <f t="shared" si="18"/>
        <v>Aceptable</v>
      </c>
      <c r="Y263" s="83">
        <v>1</v>
      </c>
      <c r="Z263" s="83" t="s">
        <v>1097</v>
      </c>
      <c r="AA263" s="83" t="s">
        <v>1124</v>
      </c>
      <c r="AB263" s="85"/>
      <c r="AC263" s="83" t="s">
        <v>497</v>
      </c>
      <c r="AD263" s="83" t="s">
        <v>497</v>
      </c>
      <c r="AE263" s="83" t="s">
        <v>497</v>
      </c>
      <c r="AF263" s="294" t="s">
        <v>497</v>
      </c>
    </row>
    <row r="264" spans="1:64 6929:7463 9892:10592" s="67" customFormat="1" ht="40.200000000000003" customHeight="1" x14ac:dyDescent="0.3">
      <c r="A264" s="271">
        <v>254</v>
      </c>
      <c r="B264" s="293" t="s">
        <v>1886</v>
      </c>
      <c r="C264" s="83" t="s">
        <v>475</v>
      </c>
      <c r="D264" s="83" t="s">
        <v>1086</v>
      </c>
      <c r="E264" s="96" t="s">
        <v>1087</v>
      </c>
      <c r="F264" s="96" t="s">
        <v>1168</v>
      </c>
      <c r="G264" s="96" t="s">
        <v>1153</v>
      </c>
      <c r="H264" s="96" t="s">
        <v>724</v>
      </c>
      <c r="I264" s="96" t="s">
        <v>1089</v>
      </c>
      <c r="J264" s="96" t="s">
        <v>1098</v>
      </c>
      <c r="K264" s="96" t="s">
        <v>158</v>
      </c>
      <c r="L264" s="96" t="s">
        <v>591</v>
      </c>
      <c r="M264" s="96" t="s">
        <v>1099</v>
      </c>
      <c r="N264" s="96" t="s">
        <v>1100</v>
      </c>
      <c r="O264" s="97" t="s">
        <v>1101</v>
      </c>
      <c r="P264" s="96" t="s">
        <v>490</v>
      </c>
      <c r="Q264" s="83">
        <v>2</v>
      </c>
      <c r="R264" s="83">
        <v>2</v>
      </c>
      <c r="S264" s="84">
        <f t="shared" si="24"/>
        <v>4</v>
      </c>
      <c r="T264" s="84" t="str">
        <f t="shared" si="26"/>
        <v>Bajo</v>
      </c>
      <c r="U264" s="83">
        <v>25</v>
      </c>
      <c r="V264" s="84">
        <f t="shared" si="17"/>
        <v>100</v>
      </c>
      <c r="W264" s="84" t="str">
        <f t="shared" si="27"/>
        <v>III</v>
      </c>
      <c r="X264" s="84" t="str">
        <f t="shared" si="18"/>
        <v>Aceptable</v>
      </c>
      <c r="Y264" s="83">
        <v>1</v>
      </c>
      <c r="Z264" s="83" t="s">
        <v>838</v>
      </c>
      <c r="AA264" s="83" t="s">
        <v>1124</v>
      </c>
      <c r="AB264" s="85"/>
      <c r="AC264" s="83" t="s">
        <v>497</v>
      </c>
      <c r="AD264" s="83" t="s">
        <v>497</v>
      </c>
      <c r="AE264" s="83" t="s">
        <v>2000</v>
      </c>
      <c r="AF264" s="294" t="s">
        <v>497</v>
      </c>
    </row>
    <row r="265" spans="1:64 6929:7463 9892:10592" s="67" customFormat="1" ht="40.200000000000003" customHeight="1" x14ac:dyDescent="0.3">
      <c r="A265" s="271">
        <v>255</v>
      </c>
      <c r="B265" s="293" t="s">
        <v>1886</v>
      </c>
      <c r="C265" s="83" t="s">
        <v>475</v>
      </c>
      <c r="D265" s="83" t="s">
        <v>1086</v>
      </c>
      <c r="E265" s="96" t="s">
        <v>1087</v>
      </c>
      <c r="F265" s="96" t="s">
        <v>1168</v>
      </c>
      <c r="G265" s="96" t="s">
        <v>1153</v>
      </c>
      <c r="H265" s="96" t="s">
        <v>724</v>
      </c>
      <c r="I265" s="96" t="s">
        <v>1089</v>
      </c>
      <c r="J265" s="96" t="s">
        <v>1103</v>
      </c>
      <c r="K265" s="96" t="s">
        <v>347</v>
      </c>
      <c r="L265" s="96" t="s">
        <v>705</v>
      </c>
      <c r="M265" s="96" t="s">
        <v>706</v>
      </c>
      <c r="N265" s="96" t="s">
        <v>1104</v>
      </c>
      <c r="O265" s="97" t="s">
        <v>708</v>
      </c>
      <c r="P265" s="96" t="s">
        <v>490</v>
      </c>
      <c r="Q265" s="83">
        <v>2</v>
      </c>
      <c r="R265" s="83">
        <v>3</v>
      </c>
      <c r="S265" s="84">
        <f t="shared" si="24"/>
        <v>6</v>
      </c>
      <c r="T265" s="84" t="str">
        <f t="shared" si="26"/>
        <v>Medio</v>
      </c>
      <c r="U265" s="83">
        <v>25</v>
      </c>
      <c r="V265" s="84">
        <f t="shared" si="17"/>
        <v>150</v>
      </c>
      <c r="W265" s="84" t="str">
        <f t="shared" si="27"/>
        <v>II</v>
      </c>
      <c r="X265" s="84" t="str">
        <f t="shared" si="18"/>
        <v>No Aceptable o Aceptable con controles</v>
      </c>
      <c r="Y265" s="83">
        <v>1</v>
      </c>
      <c r="Z265" s="83" t="s">
        <v>1014</v>
      </c>
      <c r="AA265" s="83" t="s">
        <v>879</v>
      </c>
      <c r="AB265" s="85" t="s">
        <v>490</v>
      </c>
      <c r="AC265" s="83" t="s">
        <v>497</v>
      </c>
      <c r="AD265" s="83" t="s">
        <v>497</v>
      </c>
      <c r="AE265" s="83" t="s">
        <v>1172</v>
      </c>
      <c r="AF265" s="294" t="s">
        <v>497</v>
      </c>
    </row>
    <row r="266" spans="1:64 6929:7463 9892:10592" s="67" customFormat="1" ht="40.200000000000003" customHeight="1" x14ac:dyDescent="0.3">
      <c r="A266" s="271">
        <v>256</v>
      </c>
      <c r="B266" s="293" t="s">
        <v>1886</v>
      </c>
      <c r="C266" s="83" t="s">
        <v>475</v>
      </c>
      <c r="D266" s="83" t="s">
        <v>1086</v>
      </c>
      <c r="E266" s="96" t="s">
        <v>1087</v>
      </c>
      <c r="F266" s="96" t="s">
        <v>1168</v>
      </c>
      <c r="G266" s="96" t="s">
        <v>1153</v>
      </c>
      <c r="H266" s="96" t="s">
        <v>724</v>
      </c>
      <c r="I266" s="96" t="s">
        <v>1089</v>
      </c>
      <c r="J266" s="96" t="s">
        <v>1131</v>
      </c>
      <c r="K266" s="96" t="s">
        <v>272</v>
      </c>
      <c r="L266" s="96" t="s">
        <v>1091</v>
      </c>
      <c r="M266" s="96" t="s">
        <v>966</v>
      </c>
      <c r="N266" s="96" t="s">
        <v>490</v>
      </c>
      <c r="O266" s="97" t="s">
        <v>1092</v>
      </c>
      <c r="P266" s="96" t="s">
        <v>490</v>
      </c>
      <c r="Q266" s="83">
        <v>2</v>
      </c>
      <c r="R266" s="83">
        <v>2</v>
      </c>
      <c r="S266" s="84">
        <f t="shared" si="24"/>
        <v>4</v>
      </c>
      <c r="T266" s="84" t="str">
        <f t="shared" si="26"/>
        <v>Bajo</v>
      </c>
      <c r="U266" s="83">
        <v>25</v>
      </c>
      <c r="V266" s="84">
        <f t="shared" si="17"/>
        <v>100</v>
      </c>
      <c r="W266" s="84" t="str">
        <f t="shared" si="27"/>
        <v>III</v>
      </c>
      <c r="X266" s="84" t="str">
        <f t="shared" si="18"/>
        <v>Aceptable</v>
      </c>
      <c r="Y266" s="83">
        <v>1</v>
      </c>
      <c r="Z266" s="83" t="s">
        <v>1169</v>
      </c>
      <c r="AA266" s="83" t="s">
        <v>1170</v>
      </c>
      <c r="AB266" s="85"/>
      <c r="AC266" s="83" t="s">
        <v>497</v>
      </c>
      <c r="AD266" s="83" t="s">
        <v>497</v>
      </c>
      <c r="AE266" s="83" t="s">
        <v>497</v>
      </c>
      <c r="AF266" s="294" t="s">
        <v>497</v>
      </c>
    </row>
    <row r="267" spans="1:64 6929:7463 9892:10592" s="67" customFormat="1" ht="40.200000000000003" customHeight="1" x14ac:dyDescent="0.3">
      <c r="A267" s="271">
        <v>257</v>
      </c>
      <c r="B267" s="293" t="s">
        <v>1886</v>
      </c>
      <c r="C267" s="83" t="s">
        <v>475</v>
      </c>
      <c r="D267" s="83" t="s">
        <v>1134</v>
      </c>
      <c r="E267" s="96" t="s">
        <v>1135</v>
      </c>
      <c r="F267" s="96" t="s">
        <v>1136</v>
      </c>
      <c r="G267" s="96" t="s">
        <v>1137</v>
      </c>
      <c r="H267" s="96" t="s">
        <v>480</v>
      </c>
      <c r="I267" s="96" t="s">
        <v>1138</v>
      </c>
      <c r="J267" s="96" t="s">
        <v>1139</v>
      </c>
      <c r="K267" s="96" t="s">
        <v>213</v>
      </c>
      <c r="L267" s="97" t="s">
        <v>684</v>
      </c>
      <c r="M267" s="96" t="s">
        <v>685</v>
      </c>
      <c r="N267" s="96" t="s">
        <v>2033</v>
      </c>
      <c r="O267" s="97" t="s">
        <v>2034</v>
      </c>
      <c r="P267" s="96" t="s">
        <v>1114</v>
      </c>
      <c r="Q267" s="83">
        <v>2</v>
      </c>
      <c r="R267" s="83">
        <v>2</v>
      </c>
      <c r="S267" s="84">
        <f t="shared" ref="S267:S270" si="28">IF(OR(Q267="",R267=""),"",IF((Q267*R267=0),"N/A",Q267*R267))</f>
        <v>4</v>
      </c>
      <c r="T267" s="84" t="str">
        <f t="shared" ref="T267:T270" si="29">IF(S267="","",IF(ISTEXT(S267),"N/A",IF(OR(S267=2,S267=4),"Bajo",IF(OR(S267=6,S267=8),"Medio",IF(OR(S267=10,S267=12,S267=18,S267=20),"Alto",IF(OR(S267=24,S267=30,S267=40),"Muy Alto","Error"))))))</f>
        <v>Bajo</v>
      </c>
      <c r="U267" s="83">
        <v>25</v>
      </c>
      <c r="V267" s="84">
        <f t="shared" ref="V267:V270" si="30">IF(OR(U267="",S267=""),"",IF(ISTEXT(S267),"N/A",S267*U267))</f>
        <v>100</v>
      </c>
      <c r="W267" s="84" t="str">
        <f t="shared" si="27"/>
        <v>III</v>
      </c>
      <c r="X267" s="84" t="str">
        <f t="shared" ref="X267:X270" si="31">IF(W267="","",IF(OR(W267="IV",W267="III"),"Aceptable",IF(W267="II","No Aceptable o Aceptable con controles",IF(W267="I","No Aceptable","Error"))))</f>
        <v>Aceptable</v>
      </c>
      <c r="Y267" s="83">
        <v>2</v>
      </c>
      <c r="Z267" s="83" t="s">
        <v>1117</v>
      </c>
      <c r="AA267" s="83" t="s">
        <v>500</v>
      </c>
      <c r="AB267" s="85"/>
      <c r="AC267" s="83" t="s">
        <v>497</v>
      </c>
      <c r="AD267" s="96" t="s">
        <v>2033</v>
      </c>
      <c r="AE267" s="83" t="s">
        <v>497</v>
      </c>
      <c r="AF267" s="294" t="s">
        <v>497</v>
      </c>
      <c r="AG267" s="289"/>
    </row>
    <row r="268" spans="1:64 6929:7463 9892:10592" s="67" customFormat="1" ht="40.200000000000003" customHeight="1" x14ac:dyDescent="0.3">
      <c r="A268" s="271">
        <v>258</v>
      </c>
      <c r="B268" s="293" t="s">
        <v>1886</v>
      </c>
      <c r="C268" s="83" t="s">
        <v>475</v>
      </c>
      <c r="D268" s="83" t="s">
        <v>1134</v>
      </c>
      <c r="E268" s="96" t="s">
        <v>1135</v>
      </c>
      <c r="F268" s="96" t="s">
        <v>1136</v>
      </c>
      <c r="G268" s="96" t="s">
        <v>1137</v>
      </c>
      <c r="H268" s="96" t="s">
        <v>480</v>
      </c>
      <c r="I268" s="96" t="s">
        <v>1138</v>
      </c>
      <c r="J268" s="96" t="s">
        <v>1139</v>
      </c>
      <c r="K268" s="96" t="s">
        <v>125</v>
      </c>
      <c r="L268" s="96" t="s">
        <v>1027</v>
      </c>
      <c r="M268" s="96" t="s">
        <v>1028</v>
      </c>
      <c r="N268" s="96" t="s">
        <v>1029</v>
      </c>
      <c r="O268" s="97" t="s">
        <v>2035</v>
      </c>
      <c r="P268" s="96" t="s">
        <v>491</v>
      </c>
      <c r="Q268" s="83">
        <v>2</v>
      </c>
      <c r="R268" s="83">
        <v>2</v>
      </c>
      <c r="S268" s="84">
        <f t="shared" si="28"/>
        <v>4</v>
      </c>
      <c r="T268" s="84" t="str">
        <f t="shared" si="29"/>
        <v>Bajo</v>
      </c>
      <c r="U268" s="83">
        <v>60</v>
      </c>
      <c r="V268" s="84">
        <f t="shared" si="30"/>
        <v>240</v>
      </c>
      <c r="W268" s="84" t="str">
        <f t="shared" si="27"/>
        <v>II</v>
      </c>
      <c r="X268" s="84" t="str">
        <f t="shared" si="31"/>
        <v>No Aceptable o Aceptable con controles</v>
      </c>
      <c r="Y268" s="83">
        <v>1</v>
      </c>
      <c r="Z268" s="83" t="s">
        <v>701</v>
      </c>
      <c r="AA268" s="83" t="s">
        <v>1032</v>
      </c>
      <c r="AB268" s="83" t="s">
        <v>491</v>
      </c>
      <c r="AC268" s="83" t="s">
        <v>497</v>
      </c>
      <c r="AD268" s="83" t="s">
        <v>497</v>
      </c>
      <c r="AE268" s="83" t="s">
        <v>1140</v>
      </c>
      <c r="AF268" s="294" t="s">
        <v>497</v>
      </c>
    </row>
    <row r="269" spans="1:64 6929:7463 9892:10592" s="67" customFormat="1" ht="40.200000000000003" customHeight="1" x14ac:dyDescent="0.3">
      <c r="A269" s="271">
        <v>259</v>
      </c>
      <c r="B269" s="293" t="s">
        <v>1886</v>
      </c>
      <c r="C269" s="83" t="s">
        <v>475</v>
      </c>
      <c r="D269" s="83" t="s">
        <v>1134</v>
      </c>
      <c r="E269" s="96" t="s">
        <v>1135</v>
      </c>
      <c r="F269" s="96" t="s">
        <v>1136</v>
      </c>
      <c r="G269" s="96" t="s">
        <v>1137</v>
      </c>
      <c r="H269" s="96" t="s">
        <v>480</v>
      </c>
      <c r="I269" s="96" t="s">
        <v>1141</v>
      </c>
      <c r="J269" s="96" t="s">
        <v>1139</v>
      </c>
      <c r="K269" s="96" t="s">
        <v>307</v>
      </c>
      <c r="L269" s="96" t="s">
        <v>1142</v>
      </c>
      <c r="M269" s="96" t="s">
        <v>1143</v>
      </c>
      <c r="N269" s="96" t="s">
        <v>587</v>
      </c>
      <c r="O269" s="97" t="s">
        <v>1144</v>
      </c>
      <c r="P269" s="96" t="s">
        <v>491</v>
      </c>
      <c r="Q269" s="83">
        <v>2</v>
      </c>
      <c r="R269" s="83">
        <v>2</v>
      </c>
      <c r="S269" s="84">
        <f t="shared" si="28"/>
        <v>4</v>
      </c>
      <c r="T269" s="84" t="str">
        <f t="shared" si="29"/>
        <v>Bajo</v>
      </c>
      <c r="U269" s="83">
        <v>25</v>
      </c>
      <c r="V269" s="84">
        <f t="shared" si="30"/>
        <v>100</v>
      </c>
      <c r="W269" s="84" t="str">
        <f t="shared" si="27"/>
        <v>III</v>
      </c>
      <c r="X269" s="84" t="str">
        <f t="shared" si="31"/>
        <v>Aceptable</v>
      </c>
      <c r="Y269" s="83">
        <v>1</v>
      </c>
      <c r="Z269" s="83" t="s">
        <v>1145</v>
      </c>
      <c r="AA269" s="83" t="s">
        <v>500</v>
      </c>
      <c r="AB269" s="83" t="s">
        <v>491</v>
      </c>
      <c r="AC269" s="83" t="s">
        <v>497</v>
      </c>
      <c r="AD269" s="83" t="s">
        <v>497</v>
      </c>
      <c r="AE269" s="83" t="s">
        <v>1146</v>
      </c>
      <c r="AF269" s="294" t="s">
        <v>497</v>
      </c>
    </row>
    <row r="270" spans="1:64 6929:7463 9892:10592" s="67" customFormat="1" ht="40.200000000000003" customHeight="1" thickBot="1" x14ac:dyDescent="0.35">
      <c r="A270" s="271">
        <v>260</v>
      </c>
      <c r="B270" s="295" t="s">
        <v>1886</v>
      </c>
      <c r="C270" s="158" t="s">
        <v>475</v>
      </c>
      <c r="D270" s="158" t="s">
        <v>1134</v>
      </c>
      <c r="E270" s="160" t="s">
        <v>1135</v>
      </c>
      <c r="F270" s="160" t="s">
        <v>1136</v>
      </c>
      <c r="G270" s="160" t="s">
        <v>1137</v>
      </c>
      <c r="H270" s="160" t="s">
        <v>480</v>
      </c>
      <c r="I270" s="160" t="s">
        <v>1147</v>
      </c>
      <c r="J270" s="160" t="s">
        <v>1139</v>
      </c>
      <c r="K270" s="160" t="s">
        <v>307</v>
      </c>
      <c r="L270" s="160" t="s">
        <v>1148</v>
      </c>
      <c r="M270" s="160" t="s">
        <v>1143</v>
      </c>
      <c r="N270" s="160" t="s">
        <v>490</v>
      </c>
      <c r="O270" s="161" t="s">
        <v>1144</v>
      </c>
      <c r="P270" s="160" t="s">
        <v>1149</v>
      </c>
      <c r="Q270" s="158">
        <v>2</v>
      </c>
      <c r="R270" s="158">
        <v>2</v>
      </c>
      <c r="S270" s="162">
        <f t="shared" si="28"/>
        <v>4</v>
      </c>
      <c r="T270" s="162" t="str">
        <f t="shared" si="29"/>
        <v>Bajo</v>
      </c>
      <c r="U270" s="158">
        <v>25</v>
      </c>
      <c r="V270" s="162">
        <f t="shared" si="30"/>
        <v>100</v>
      </c>
      <c r="W270" s="162" t="str">
        <f t="shared" si="27"/>
        <v>III</v>
      </c>
      <c r="X270" s="162" t="str">
        <f t="shared" si="31"/>
        <v>Aceptable</v>
      </c>
      <c r="Y270" s="158">
        <v>1</v>
      </c>
      <c r="Z270" s="158" t="s">
        <v>1150</v>
      </c>
      <c r="AA270" s="158" t="s">
        <v>500</v>
      </c>
      <c r="AB270" s="158" t="s">
        <v>491</v>
      </c>
      <c r="AC270" s="158" t="s">
        <v>497</v>
      </c>
      <c r="AD270" s="158" t="s">
        <v>497</v>
      </c>
      <c r="AE270" s="158" t="s">
        <v>1146</v>
      </c>
      <c r="AF270" s="296" t="s">
        <v>497</v>
      </c>
    </row>
    <row r="271" spans="1:64 6929:7463 9892:10592" s="67" customFormat="1" ht="40.200000000000003" customHeight="1" x14ac:dyDescent="0.3">
      <c r="A271" s="271">
        <v>261</v>
      </c>
      <c r="B271" s="272" t="s">
        <v>1847</v>
      </c>
      <c r="C271" s="273" t="s">
        <v>1848</v>
      </c>
      <c r="D271" s="273" t="s">
        <v>1849</v>
      </c>
      <c r="E271" s="273" t="s">
        <v>1850</v>
      </c>
      <c r="F271" s="273" t="s">
        <v>1851</v>
      </c>
      <c r="G271" s="273" t="s">
        <v>1852</v>
      </c>
      <c r="H271" s="273" t="s">
        <v>480</v>
      </c>
      <c r="I271" s="273" t="s">
        <v>497</v>
      </c>
      <c r="J271" s="273" t="s">
        <v>1853</v>
      </c>
      <c r="K271" s="273" t="s">
        <v>347</v>
      </c>
      <c r="L271" s="273" t="s">
        <v>705</v>
      </c>
      <c r="M271" s="273" t="s">
        <v>1854</v>
      </c>
      <c r="N271" s="273" t="s">
        <v>1855</v>
      </c>
      <c r="O271" s="273" t="s">
        <v>1856</v>
      </c>
      <c r="P271" s="273" t="s">
        <v>497</v>
      </c>
      <c r="Q271" s="273">
        <v>2</v>
      </c>
      <c r="R271" s="273">
        <v>1</v>
      </c>
      <c r="S271" s="274">
        <f t="shared" ref="S271:S278" si="32">IF(OR(Q271="",R271=""),"",IF((Q271*R271=0),"N/A",Q271*R271))</f>
        <v>2</v>
      </c>
      <c r="T271" s="274" t="str">
        <f t="shared" ref="T271:T296" si="33">IF(S271="","",IF(ISTEXT(S271),"N/A",IF(OR(S271=2,S271=4),"Bajo",IF(OR(S271=6,S271=8),"Medio",IF(OR(S271=10,S271=12,S271=18,S271=20),"Alto",IF(OR(S271=24,S271=30,S271=40),"Muy Alto","Error"))))))</f>
        <v>Bajo</v>
      </c>
      <c r="U271" s="273">
        <v>60</v>
      </c>
      <c r="V271" s="274">
        <f>IF(OR(U271="",S271=""),"",IF(ISTEXT(S271),"N/A",S271*U271))</f>
        <v>120</v>
      </c>
      <c r="W271" s="274" t="str">
        <f t="shared" si="27"/>
        <v>III</v>
      </c>
      <c r="X271" s="274" t="str">
        <f>IF(W271="","",IF(OR(W271="IV",W271="III"),"Aceptable",IF(W271="II","No Aceptable o Aceptable con controles",IF(W271="I","No Aceptable","Error"))))</f>
        <v>Aceptable</v>
      </c>
      <c r="Y271" s="273">
        <v>1</v>
      </c>
      <c r="Z271" s="273" t="s">
        <v>1857</v>
      </c>
      <c r="AA271" s="273" t="s">
        <v>1124</v>
      </c>
      <c r="AB271" s="273" t="s">
        <v>497</v>
      </c>
      <c r="AC271" s="273" t="s">
        <v>497</v>
      </c>
      <c r="AD271" s="273" t="s">
        <v>497</v>
      </c>
      <c r="AE271" s="273" t="s">
        <v>1140</v>
      </c>
      <c r="AF271" s="275" t="s">
        <v>497</v>
      </c>
    </row>
    <row r="272" spans="1:64 6929:7463 9892:10592" s="67" customFormat="1" ht="40.200000000000003" customHeight="1" x14ac:dyDescent="0.3">
      <c r="A272" s="271">
        <v>262</v>
      </c>
      <c r="B272" s="276" t="s">
        <v>1847</v>
      </c>
      <c r="C272" s="90" t="s">
        <v>1848</v>
      </c>
      <c r="D272" s="90" t="s">
        <v>1849</v>
      </c>
      <c r="E272" s="90" t="s">
        <v>1850</v>
      </c>
      <c r="F272" s="90" t="s">
        <v>1851</v>
      </c>
      <c r="G272" s="90" t="s">
        <v>1852</v>
      </c>
      <c r="H272" s="90" t="s">
        <v>480</v>
      </c>
      <c r="I272" s="90" t="s">
        <v>497</v>
      </c>
      <c r="J272" s="90" t="s">
        <v>1853</v>
      </c>
      <c r="K272" s="90" t="s">
        <v>347</v>
      </c>
      <c r="L272" s="90" t="s">
        <v>1418</v>
      </c>
      <c r="M272" s="90" t="s">
        <v>1854</v>
      </c>
      <c r="N272" s="90" t="s">
        <v>497</v>
      </c>
      <c r="O272" s="90" t="s">
        <v>1858</v>
      </c>
      <c r="P272" s="90" t="s">
        <v>497</v>
      </c>
      <c r="Q272" s="90">
        <v>2</v>
      </c>
      <c r="R272" s="90">
        <v>1</v>
      </c>
      <c r="S272" s="203">
        <f t="shared" si="32"/>
        <v>2</v>
      </c>
      <c r="T272" s="203" t="str">
        <f t="shared" si="33"/>
        <v>Bajo</v>
      </c>
      <c r="U272" s="90">
        <v>25</v>
      </c>
      <c r="V272" s="203">
        <f>IF(OR(U272="",S272=""),"",IF(ISTEXT(S272),"N/A",S272*U272))</f>
        <v>50</v>
      </c>
      <c r="W272" s="203" t="str">
        <f t="shared" si="27"/>
        <v>III</v>
      </c>
      <c r="X272" s="203" t="str">
        <f>IF(W272="","",IF(OR(W272="IV",W272="III"),"Aceptable",IF(W272="II","No Aceptable o Aceptable con controles",IF(W272="I","No Aceptable","Error"))))</f>
        <v>Aceptable</v>
      </c>
      <c r="Y272" s="90">
        <v>1</v>
      </c>
      <c r="Z272" s="90" t="s">
        <v>1857</v>
      </c>
      <c r="AA272" s="90" t="s">
        <v>1124</v>
      </c>
      <c r="AB272" s="90" t="s">
        <v>497</v>
      </c>
      <c r="AC272" s="90" t="s">
        <v>497</v>
      </c>
      <c r="AD272" s="90" t="s">
        <v>497</v>
      </c>
      <c r="AE272" s="90" t="s">
        <v>1146</v>
      </c>
      <c r="AF272" s="277" t="s">
        <v>497</v>
      </c>
    </row>
    <row r="273" spans="1:64" s="67" customFormat="1" ht="40.200000000000003" customHeight="1" x14ac:dyDescent="0.3">
      <c r="A273" s="271">
        <v>263</v>
      </c>
      <c r="B273" s="276" t="s">
        <v>1847</v>
      </c>
      <c r="C273" s="90" t="s">
        <v>1848</v>
      </c>
      <c r="D273" s="90" t="s">
        <v>1849</v>
      </c>
      <c r="E273" s="90" t="s">
        <v>1850</v>
      </c>
      <c r="F273" s="90" t="s">
        <v>1851</v>
      </c>
      <c r="G273" s="90" t="s">
        <v>1852</v>
      </c>
      <c r="H273" s="90" t="s">
        <v>480</v>
      </c>
      <c r="I273" s="90" t="s">
        <v>497</v>
      </c>
      <c r="J273" s="90" t="s">
        <v>1853</v>
      </c>
      <c r="K273" s="90" t="s">
        <v>307</v>
      </c>
      <c r="L273" s="90" t="s">
        <v>1142</v>
      </c>
      <c r="M273" s="90" t="s">
        <v>1459</v>
      </c>
      <c r="N273" s="90" t="s">
        <v>1859</v>
      </c>
      <c r="O273" s="90" t="s">
        <v>1860</v>
      </c>
      <c r="P273" s="90" t="s">
        <v>497</v>
      </c>
      <c r="Q273" s="90">
        <v>2</v>
      </c>
      <c r="R273" s="90">
        <v>1</v>
      </c>
      <c r="S273" s="203">
        <f t="shared" si="32"/>
        <v>2</v>
      </c>
      <c r="T273" s="203" t="str">
        <f t="shared" si="33"/>
        <v>Bajo</v>
      </c>
      <c r="U273" s="90">
        <v>25</v>
      </c>
      <c r="V273" s="203">
        <f>IF(OR(U273="",S273=""),"",IF(ISTEXT(S273),"N/A",S273*U273))</f>
        <v>50</v>
      </c>
      <c r="W273" s="203" t="str">
        <f t="shared" si="27"/>
        <v>III</v>
      </c>
      <c r="X273" s="203" t="str">
        <f>IF(W273="","",IF(OR(W273="IV",W273="III"),"Aceptable",IF(W273="II","No Aceptable o Aceptable con controles",IF(W273="I","No Aceptable","Error"))))</f>
        <v>Aceptable</v>
      </c>
      <c r="Y273" s="90">
        <v>1</v>
      </c>
      <c r="Z273" s="90" t="s">
        <v>1861</v>
      </c>
      <c r="AA273" s="90" t="s">
        <v>1124</v>
      </c>
      <c r="AB273" s="90" t="s">
        <v>497</v>
      </c>
      <c r="AC273" s="90" t="s">
        <v>497</v>
      </c>
      <c r="AD273" s="90" t="s">
        <v>497</v>
      </c>
      <c r="AE273" s="90" t="s">
        <v>1146</v>
      </c>
      <c r="AF273" s="277" t="s">
        <v>497</v>
      </c>
    </row>
    <row r="274" spans="1:64" s="71" customFormat="1" ht="40.200000000000003" customHeight="1" x14ac:dyDescent="0.3">
      <c r="A274" s="271">
        <v>264</v>
      </c>
      <c r="B274" s="276" t="s">
        <v>1847</v>
      </c>
      <c r="C274" s="90" t="s">
        <v>1848</v>
      </c>
      <c r="D274" s="90" t="s">
        <v>1849</v>
      </c>
      <c r="E274" s="90" t="s">
        <v>1850</v>
      </c>
      <c r="F274" s="90" t="s">
        <v>1851</v>
      </c>
      <c r="G274" s="90" t="s">
        <v>1852</v>
      </c>
      <c r="H274" s="90" t="s">
        <v>480</v>
      </c>
      <c r="I274" s="90" t="s">
        <v>497</v>
      </c>
      <c r="J274" s="90" t="s">
        <v>1853</v>
      </c>
      <c r="K274" s="90" t="s">
        <v>307</v>
      </c>
      <c r="L274" s="91" t="s">
        <v>538</v>
      </c>
      <c r="M274" s="90" t="s">
        <v>1459</v>
      </c>
      <c r="N274" s="90" t="s">
        <v>497</v>
      </c>
      <c r="O274" s="90" t="s">
        <v>1862</v>
      </c>
      <c r="P274" s="90" t="s">
        <v>497</v>
      </c>
      <c r="Q274" s="90">
        <v>2</v>
      </c>
      <c r="R274" s="90">
        <v>1</v>
      </c>
      <c r="S274" s="203">
        <f t="shared" si="32"/>
        <v>2</v>
      </c>
      <c r="T274" s="203" t="str">
        <f t="shared" si="33"/>
        <v>Bajo</v>
      </c>
      <c r="U274" s="90">
        <v>10</v>
      </c>
      <c r="V274" s="203">
        <f t="shared" ref="V274:V284" si="34">IF(OR(U274="",S274=""),"",IF(ISTEXT(S274),"N/A",S274*U274))</f>
        <v>20</v>
      </c>
      <c r="W274" s="203" t="str">
        <f t="shared" si="27"/>
        <v>IV</v>
      </c>
      <c r="X274" s="203" t="str">
        <f>IF(W274="","",IF(OR(W274="IV",W274="III"),"Aceptable",IF(W274="II","No Aceptable o Aceptable con controles",IF(W274="I","No Aceptable","Error"))))</f>
        <v>Aceptable</v>
      </c>
      <c r="Y274" s="90">
        <v>1</v>
      </c>
      <c r="Z274" s="90" t="s">
        <v>1861</v>
      </c>
      <c r="AA274" s="90" t="s">
        <v>1124</v>
      </c>
      <c r="AB274" s="90" t="s">
        <v>497</v>
      </c>
      <c r="AC274" s="90" t="s">
        <v>497</v>
      </c>
      <c r="AD274" s="90" t="s">
        <v>497</v>
      </c>
      <c r="AE274" s="90" t="s">
        <v>497</v>
      </c>
      <c r="AF274" s="277" t="s">
        <v>497</v>
      </c>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64" s="71" customFormat="1" ht="40.200000000000003" customHeight="1" x14ac:dyDescent="0.3">
      <c r="A275" s="271">
        <v>265</v>
      </c>
      <c r="B275" s="276" t="s">
        <v>1847</v>
      </c>
      <c r="C275" s="90" t="s">
        <v>1848</v>
      </c>
      <c r="D275" s="90" t="s">
        <v>1849</v>
      </c>
      <c r="E275" s="90" t="s">
        <v>1850</v>
      </c>
      <c r="F275" s="90" t="s">
        <v>1851</v>
      </c>
      <c r="G275" s="90" t="s">
        <v>1852</v>
      </c>
      <c r="H275" s="90" t="s">
        <v>480</v>
      </c>
      <c r="I275" s="90" t="s">
        <v>497</v>
      </c>
      <c r="J275" s="90" t="s">
        <v>1853</v>
      </c>
      <c r="K275" s="90" t="s">
        <v>135</v>
      </c>
      <c r="L275" s="91" t="s">
        <v>1678</v>
      </c>
      <c r="M275" s="90" t="s">
        <v>1863</v>
      </c>
      <c r="N275" s="90" t="s">
        <v>497</v>
      </c>
      <c r="O275" s="90" t="s">
        <v>1864</v>
      </c>
      <c r="P275" s="90" t="s">
        <v>1865</v>
      </c>
      <c r="Q275" s="90">
        <v>2</v>
      </c>
      <c r="R275" s="90">
        <v>1</v>
      </c>
      <c r="S275" s="203">
        <f t="shared" si="32"/>
        <v>2</v>
      </c>
      <c r="T275" s="203" t="str">
        <f t="shared" si="33"/>
        <v>Bajo</v>
      </c>
      <c r="U275" s="90">
        <v>10</v>
      </c>
      <c r="V275" s="203">
        <f t="shared" si="34"/>
        <v>20</v>
      </c>
      <c r="W275" s="203" t="str">
        <f t="shared" si="27"/>
        <v>IV</v>
      </c>
      <c r="X275" s="203" t="str">
        <f t="shared" ref="X275:X284" si="35">IF(W275="","",IF(OR(W275="IV",W275="III"),"Aceptable",IF(W275="II","No Aceptable o Aceptable con controles",IF(W275="I","No Aceptable","Error"))))</f>
        <v>Aceptable</v>
      </c>
      <c r="Y275" s="90">
        <v>1</v>
      </c>
      <c r="Z275" s="90" t="s">
        <v>1866</v>
      </c>
      <c r="AA275" s="90" t="s">
        <v>1124</v>
      </c>
      <c r="AB275" s="90" t="s">
        <v>497</v>
      </c>
      <c r="AC275" s="90" t="s">
        <v>497</v>
      </c>
      <c r="AD275" s="90" t="s">
        <v>497</v>
      </c>
      <c r="AE275" s="90" t="s">
        <v>497</v>
      </c>
      <c r="AF275" s="277" t="s">
        <v>497</v>
      </c>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64" s="71" customFormat="1" ht="40.200000000000003" customHeight="1" x14ac:dyDescent="0.3">
      <c r="A276" s="271">
        <v>266</v>
      </c>
      <c r="B276" s="276" t="s">
        <v>1847</v>
      </c>
      <c r="C276" s="90" t="s">
        <v>1848</v>
      </c>
      <c r="D276" s="90" t="s">
        <v>1849</v>
      </c>
      <c r="E276" s="90" t="s">
        <v>1850</v>
      </c>
      <c r="F276" s="90" t="s">
        <v>1851</v>
      </c>
      <c r="G276" s="90" t="s">
        <v>1852</v>
      </c>
      <c r="H276" s="90" t="s">
        <v>480</v>
      </c>
      <c r="I276" s="90" t="s">
        <v>497</v>
      </c>
      <c r="J276" s="90" t="s">
        <v>1853</v>
      </c>
      <c r="K276" s="90" t="s">
        <v>179</v>
      </c>
      <c r="L276" s="91" t="s">
        <v>748</v>
      </c>
      <c r="M276" s="90" t="s">
        <v>1867</v>
      </c>
      <c r="N276" s="90" t="s">
        <v>497</v>
      </c>
      <c r="O276" s="90" t="s">
        <v>1868</v>
      </c>
      <c r="P276" s="90" t="s">
        <v>497</v>
      </c>
      <c r="Q276" s="90">
        <v>2</v>
      </c>
      <c r="R276" s="90">
        <v>1</v>
      </c>
      <c r="S276" s="203">
        <f t="shared" si="32"/>
        <v>2</v>
      </c>
      <c r="T276" s="203" t="str">
        <f t="shared" si="33"/>
        <v>Bajo</v>
      </c>
      <c r="U276" s="90">
        <v>10</v>
      </c>
      <c r="V276" s="203">
        <f t="shared" si="34"/>
        <v>20</v>
      </c>
      <c r="W276" s="203" t="str">
        <f t="shared" si="27"/>
        <v>IV</v>
      </c>
      <c r="X276" s="203" t="str">
        <f t="shared" si="35"/>
        <v>Aceptable</v>
      </c>
      <c r="Y276" s="90">
        <v>1</v>
      </c>
      <c r="Z276" s="90" t="s">
        <v>1869</v>
      </c>
      <c r="AA276" s="90" t="s">
        <v>1124</v>
      </c>
      <c r="AB276" s="90" t="s">
        <v>497</v>
      </c>
      <c r="AC276" s="90" t="s">
        <v>497</v>
      </c>
      <c r="AD276" s="90" t="s">
        <v>497</v>
      </c>
      <c r="AE276" s="90" t="s">
        <v>497</v>
      </c>
      <c r="AF276" s="277" t="s">
        <v>497</v>
      </c>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s="71" customFormat="1" ht="40.200000000000003" customHeight="1" thickBot="1" x14ac:dyDescent="0.35">
      <c r="A277" s="271">
        <v>267</v>
      </c>
      <c r="B277" s="278" t="s">
        <v>1847</v>
      </c>
      <c r="C277" s="129" t="s">
        <v>1848</v>
      </c>
      <c r="D277" s="129" t="s">
        <v>1849</v>
      </c>
      <c r="E277" s="129" t="s">
        <v>1850</v>
      </c>
      <c r="F277" s="129" t="s">
        <v>1851</v>
      </c>
      <c r="G277" s="129" t="s">
        <v>1852</v>
      </c>
      <c r="H277" s="129" t="s">
        <v>480</v>
      </c>
      <c r="I277" s="129" t="s">
        <v>497</v>
      </c>
      <c r="J277" s="129" t="s">
        <v>1853</v>
      </c>
      <c r="K277" s="129" t="s">
        <v>213</v>
      </c>
      <c r="L277" s="130" t="s">
        <v>684</v>
      </c>
      <c r="M277" s="129" t="s">
        <v>1699</v>
      </c>
      <c r="N277" s="129" t="s">
        <v>497</v>
      </c>
      <c r="O277" s="129" t="s">
        <v>1870</v>
      </c>
      <c r="P277" s="129" t="s">
        <v>497</v>
      </c>
      <c r="Q277" s="129">
        <v>2</v>
      </c>
      <c r="R277" s="129">
        <v>1</v>
      </c>
      <c r="S277" s="279">
        <f t="shared" si="32"/>
        <v>2</v>
      </c>
      <c r="T277" s="279" t="str">
        <f t="shared" si="33"/>
        <v>Bajo</v>
      </c>
      <c r="U277" s="129">
        <v>10</v>
      </c>
      <c r="V277" s="279">
        <f t="shared" si="34"/>
        <v>20</v>
      </c>
      <c r="W277" s="279" t="str">
        <f t="shared" si="27"/>
        <v>IV</v>
      </c>
      <c r="X277" s="279" t="str">
        <f t="shared" si="35"/>
        <v>Aceptable</v>
      </c>
      <c r="Y277" s="129">
        <v>1</v>
      </c>
      <c r="Z277" s="129" t="s">
        <v>1871</v>
      </c>
      <c r="AA277" s="129" t="s">
        <v>1124</v>
      </c>
      <c r="AB277" s="129" t="s">
        <v>497</v>
      </c>
      <c r="AC277" s="129" t="s">
        <v>497</v>
      </c>
      <c r="AD277" s="129" t="s">
        <v>497</v>
      </c>
      <c r="AE277" s="129" t="s">
        <v>497</v>
      </c>
      <c r="AF277" s="280" t="s">
        <v>497</v>
      </c>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s="67" customFormat="1" ht="40.200000000000003" customHeight="1" x14ac:dyDescent="0.3">
      <c r="A278" s="271">
        <v>268</v>
      </c>
      <c r="B278" s="281" t="s">
        <v>1847</v>
      </c>
      <c r="C278" s="240" t="s">
        <v>1872</v>
      </c>
      <c r="D278" s="240" t="s">
        <v>1873</v>
      </c>
      <c r="E278" s="240" t="s">
        <v>1850</v>
      </c>
      <c r="F278" s="240" t="s">
        <v>1851</v>
      </c>
      <c r="G278" s="240" t="s">
        <v>1874</v>
      </c>
      <c r="H278" s="240" t="s">
        <v>480</v>
      </c>
      <c r="I278" s="240" t="s">
        <v>497</v>
      </c>
      <c r="J278" s="240" t="s">
        <v>1853</v>
      </c>
      <c r="K278" s="240" t="s">
        <v>347</v>
      </c>
      <c r="L278" s="240" t="s">
        <v>705</v>
      </c>
      <c r="M278" s="240" t="s">
        <v>1854</v>
      </c>
      <c r="N278" s="240" t="s">
        <v>1855</v>
      </c>
      <c r="O278" s="240" t="s">
        <v>1856</v>
      </c>
      <c r="P278" s="240" t="s">
        <v>497</v>
      </c>
      <c r="Q278" s="240">
        <v>2</v>
      </c>
      <c r="R278" s="240">
        <v>1</v>
      </c>
      <c r="S278" s="282">
        <f t="shared" si="32"/>
        <v>2</v>
      </c>
      <c r="T278" s="282" t="str">
        <f t="shared" si="33"/>
        <v>Bajo</v>
      </c>
      <c r="U278" s="240">
        <v>60</v>
      </c>
      <c r="V278" s="282">
        <f t="shared" si="34"/>
        <v>120</v>
      </c>
      <c r="W278" s="282" t="str">
        <f t="shared" si="27"/>
        <v>III</v>
      </c>
      <c r="X278" s="282" t="str">
        <f t="shared" si="35"/>
        <v>Aceptable</v>
      </c>
      <c r="Y278" s="240">
        <v>1</v>
      </c>
      <c r="Z278" s="240" t="s">
        <v>1857</v>
      </c>
      <c r="AA278" s="240" t="s">
        <v>1875</v>
      </c>
      <c r="AB278" s="240" t="s">
        <v>497</v>
      </c>
      <c r="AC278" s="240" t="s">
        <v>497</v>
      </c>
      <c r="AD278" s="240" t="s">
        <v>497</v>
      </c>
      <c r="AE278" s="240" t="s">
        <v>497</v>
      </c>
      <c r="AF278" s="283" t="s">
        <v>497</v>
      </c>
    </row>
    <row r="279" spans="1:64" s="67" customFormat="1" ht="40.200000000000003" customHeight="1" x14ac:dyDescent="0.3">
      <c r="A279" s="271">
        <v>269</v>
      </c>
      <c r="B279" s="284" t="s">
        <v>1847</v>
      </c>
      <c r="C279" s="92" t="s">
        <v>1872</v>
      </c>
      <c r="D279" s="92" t="s">
        <v>1873</v>
      </c>
      <c r="E279" s="92" t="s">
        <v>1850</v>
      </c>
      <c r="F279" s="92" t="s">
        <v>1851</v>
      </c>
      <c r="G279" s="92" t="s">
        <v>1874</v>
      </c>
      <c r="H279" s="92" t="s">
        <v>480</v>
      </c>
      <c r="I279" s="92" t="s">
        <v>497</v>
      </c>
      <c r="J279" s="92" t="s">
        <v>1853</v>
      </c>
      <c r="K279" s="92" t="s">
        <v>347</v>
      </c>
      <c r="L279" s="92" t="s">
        <v>1418</v>
      </c>
      <c r="M279" s="92" t="s">
        <v>1854</v>
      </c>
      <c r="N279" s="92" t="s">
        <v>497</v>
      </c>
      <c r="O279" s="92" t="s">
        <v>1858</v>
      </c>
      <c r="P279" s="92" t="s">
        <v>497</v>
      </c>
      <c r="Q279" s="92">
        <v>2</v>
      </c>
      <c r="R279" s="92">
        <v>1</v>
      </c>
      <c r="S279" s="206">
        <f t="shared" ref="S279:S284" si="36">IF(OR(Q279="",R279=""),"",IF((Q279*R279=0),"N/A",Q279*R279))</f>
        <v>2</v>
      </c>
      <c r="T279" s="206" t="str">
        <f t="shared" si="33"/>
        <v>Bajo</v>
      </c>
      <c r="U279" s="92">
        <v>25</v>
      </c>
      <c r="V279" s="206">
        <f t="shared" si="34"/>
        <v>50</v>
      </c>
      <c r="W279" s="206" t="str">
        <f t="shared" si="27"/>
        <v>III</v>
      </c>
      <c r="X279" s="206" t="str">
        <f t="shared" si="35"/>
        <v>Aceptable</v>
      </c>
      <c r="Y279" s="92">
        <v>1</v>
      </c>
      <c r="Z279" s="92" t="s">
        <v>1857</v>
      </c>
      <c r="AA279" s="92" t="s">
        <v>1876</v>
      </c>
      <c r="AB279" s="92" t="s">
        <v>497</v>
      </c>
      <c r="AC279" s="92" t="s">
        <v>497</v>
      </c>
      <c r="AD279" s="92" t="s">
        <v>497</v>
      </c>
      <c r="AE279" s="92" t="s">
        <v>497</v>
      </c>
      <c r="AF279" s="285" t="s">
        <v>497</v>
      </c>
    </row>
    <row r="280" spans="1:64" s="67" customFormat="1" ht="40.200000000000003" customHeight="1" x14ac:dyDescent="0.3">
      <c r="A280" s="271">
        <v>270</v>
      </c>
      <c r="B280" s="284" t="s">
        <v>1847</v>
      </c>
      <c r="C280" s="92" t="s">
        <v>1872</v>
      </c>
      <c r="D280" s="92" t="s">
        <v>1873</v>
      </c>
      <c r="E280" s="92" t="s">
        <v>1850</v>
      </c>
      <c r="F280" s="92" t="s">
        <v>1851</v>
      </c>
      <c r="G280" s="92" t="s">
        <v>1874</v>
      </c>
      <c r="H280" s="92" t="s">
        <v>480</v>
      </c>
      <c r="I280" s="92" t="s">
        <v>497</v>
      </c>
      <c r="J280" s="92" t="s">
        <v>1853</v>
      </c>
      <c r="K280" s="92" t="s">
        <v>307</v>
      </c>
      <c r="L280" s="92" t="s">
        <v>1142</v>
      </c>
      <c r="M280" s="92" t="s">
        <v>1459</v>
      </c>
      <c r="N280" s="92" t="s">
        <v>1859</v>
      </c>
      <c r="O280" s="92" t="s">
        <v>1860</v>
      </c>
      <c r="P280" s="92" t="s">
        <v>1860</v>
      </c>
      <c r="Q280" s="92">
        <v>2</v>
      </c>
      <c r="R280" s="92">
        <v>1</v>
      </c>
      <c r="S280" s="206">
        <f t="shared" si="36"/>
        <v>2</v>
      </c>
      <c r="T280" s="206" t="str">
        <f t="shared" si="33"/>
        <v>Bajo</v>
      </c>
      <c r="U280" s="92">
        <v>25</v>
      </c>
      <c r="V280" s="206">
        <f t="shared" si="34"/>
        <v>50</v>
      </c>
      <c r="W280" s="206" t="str">
        <f t="shared" si="27"/>
        <v>III</v>
      </c>
      <c r="X280" s="206" t="str">
        <f t="shared" si="35"/>
        <v>Aceptable</v>
      </c>
      <c r="Y280" s="92">
        <v>1</v>
      </c>
      <c r="Z280" s="92" t="s">
        <v>1861</v>
      </c>
      <c r="AA280" s="92" t="s">
        <v>1877</v>
      </c>
      <c r="AB280" s="92" t="s">
        <v>497</v>
      </c>
      <c r="AC280" s="92" t="s">
        <v>497</v>
      </c>
      <c r="AD280" s="92" t="s">
        <v>497</v>
      </c>
      <c r="AE280" s="92" t="s">
        <v>497</v>
      </c>
      <c r="AF280" s="285" t="s">
        <v>497</v>
      </c>
    </row>
    <row r="281" spans="1:64" s="71" customFormat="1" ht="40.200000000000003" customHeight="1" x14ac:dyDescent="0.3">
      <c r="A281" s="271">
        <v>271</v>
      </c>
      <c r="B281" s="284" t="s">
        <v>1847</v>
      </c>
      <c r="C281" s="92" t="s">
        <v>1872</v>
      </c>
      <c r="D281" s="92" t="s">
        <v>1873</v>
      </c>
      <c r="E281" s="92" t="s">
        <v>1850</v>
      </c>
      <c r="F281" s="92" t="s">
        <v>1851</v>
      </c>
      <c r="G281" s="92" t="s">
        <v>1874</v>
      </c>
      <c r="H281" s="92" t="s">
        <v>480</v>
      </c>
      <c r="I281" s="92" t="s">
        <v>497</v>
      </c>
      <c r="J281" s="92" t="s">
        <v>1853</v>
      </c>
      <c r="K281" s="92" t="s">
        <v>307</v>
      </c>
      <c r="L281" s="93" t="s">
        <v>538</v>
      </c>
      <c r="M281" s="92" t="s">
        <v>1459</v>
      </c>
      <c r="N281" s="92" t="s">
        <v>497</v>
      </c>
      <c r="O281" s="92" t="s">
        <v>1862</v>
      </c>
      <c r="P281" s="92" t="s">
        <v>497</v>
      </c>
      <c r="Q281" s="92">
        <v>2</v>
      </c>
      <c r="R281" s="92">
        <v>1</v>
      </c>
      <c r="S281" s="206">
        <f t="shared" si="36"/>
        <v>2</v>
      </c>
      <c r="T281" s="206" t="str">
        <f t="shared" si="33"/>
        <v>Bajo</v>
      </c>
      <c r="U281" s="92">
        <v>10</v>
      </c>
      <c r="V281" s="206">
        <f t="shared" si="34"/>
        <v>20</v>
      </c>
      <c r="W281" s="206" t="str">
        <f t="shared" si="27"/>
        <v>IV</v>
      </c>
      <c r="X281" s="206" t="str">
        <f t="shared" si="35"/>
        <v>Aceptable</v>
      </c>
      <c r="Y281" s="92">
        <v>5</v>
      </c>
      <c r="Z281" s="92" t="s">
        <v>1861</v>
      </c>
      <c r="AA281" s="92" t="s">
        <v>1878</v>
      </c>
      <c r="AB281" s="92" t="s">
        <v>497</v>
      </c>
      <c r="AC281" s="92" t="s">
        <v>497</v>
      </c>
      <c r="AD281" s="92" t="s">
        <v>497</v>
      </c>
      <c r="AE281" s="92" t="s">
        <v>497</v>
      </c>
      <c r="AF281" s="285" t="s">
        <v>497</v>
      </c>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64" s="71" customFormat="1" ht="40.200000000000003" customHeight="1" x14ac:dyDescent="0.3">
      <c r="A282" s="271">
        <v>272</v>
      </c>
      <c r="B282" s="284" t="s">
        <v>1847</v>
      </c>
      <c r="C282" s="92" t="s">
        <v>1872</v>
      </c>
      <c r="D282" s="92" t="s">
        <v>1873</v>
      </c>
      <c r="E282" s="92" t="s">
        <v>1850</v>
      </c>
      <c r="F282" s="92" t="s">
        <v>1851</v>
      </c>
      <c r="G282" s="92" t="s">
        <v>1874</v>
      </c>
      <c r="H282" s="92" t="s">
        <v>480</v>
      </c>
      <c r="I282" s="92" t="s">
        <v>497</v>
      </c>
      <c r="J282" s="92" t="s">
        <v>1853</v>
      </c>
      <c r="K282" s="92" t="s">
        <v>135</v>
      </c>
      <c r="L282" s="93" t="s">
        <v>1678</v>
      </c>
      <c r="M282" s="92" t="s">
        <v>1863</v>
      </c>
      <c r="N282" s="92" t="s">
        <v>497</v>
      </c>
      <c r="O282" s="92" t="s">
        <v>1864</v>
      </c>
      <c r="P282" s="92" t="s">
        <v>1879</v>
      </c>
      <c r="Q282" s="92">
        <v>2</v>
      </c>
      <c r="R282" s="92">
        <v>1</v>
      </c>
      <c r="S282" s="206">
        <f t="shared" si="36"/>
        <v>2</v>
      </c>
      <c r="T282" s="206" t="str">
        <f t="shared" si="33"/>
        <v>Bajo</v>
      </c>
      <c r="U282" s="92">
        <v>10</v>
      </c>
      <c r="V282" s="206">
        <f t="shared" si="34"/>
        <v>20</v>
      </c>
      <c r="W282" s="206" t="str">
        <f t="shared" si="27"/>
        <v>IV</v>
      </c>
      <c r="X282" s="206" t="str">
        <f t="shared" si="35"/>
        <v>Aceptable</v>
      </c>
      <c r="Y282" s="92">
        <v>1</v>
      </c>
      <c r="Z282" s="92" t="s">
        <v>1866</v>
      </c>
      <c r="AA282" s="92" t="s">
        <v>1880</v>
      </c>
      <c r="AB282" s="92" t="s">
        <v>497</v>
      </c>
      <c r="AC282" s="92" t="s">
        <v>497</v>
      </c>
      <c r="AD282" s="92" t="s">
        <v>497</v>
      </c>
      <c r="AE282" s="92" t="s">
        <v>497</v>
      </c>
      <c r="AF282" s="285" t="s">
        <v>497</v>
      </c>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64" s="71" customFormat="1" ht="40.200000000000003" customHeight="1" x14ac:dyDescent="0.3">
      <c r="A283" s="271">
        <v>273</v>
      </c>
      <c r="B283" s="284" t="s">
        <v>1847</v>
      </c>
      <c r="C283" s="92" t="s">
        <v>1872</v>
      </c>
      <c r="D283" s="92" t="s">
        <v>1873</v>
      </c>
      <c r="E283" s="92" t="s">
        <v>1850</v>
      </c>
      <c r="F283" s="92" t="s">
        <v>1851</v>
      </c>
      <c r="G283" s="92" t="s">
        <v>1874</v>
      </c>
      <c r="H283" s="92" t="s">
        <v>480</v>
      </c>
      <c r="I283" s="92" t="s">
        <v>497</v>
      </c>
      <c r="J283" s="92" t="s">
        <v>1853</v>
      </c>
      <c r="K283" s="92" t="s">
        <v>179</v>
      </c>
      <c r="L283" s="93" t="s">
        <v>748</v>
      </c>
      <c r="M283" s="92" t="s">
        <v>1867</v>
      </c>
      <c r="N283" s="92" t="s">
        <v>497</v>
      </c>
      <c r="O283" s="92" t="s">
        <v>1868</v>
      </c>
      <c r="P283" s="92" t="s">
        <v>497</v>
      </c>
      <c r="Q283" s="92">
        <v>2</v>
      </c>
      <c r="R283" s="92">
        <v>1</v>
      </c>
      <c r="S283" s="206">
        <f t="shared" si="36"/>
        <v>2</v>
      </c>
      <c r="T283" s="206" t="str">
        <f t="shared" si="33"/>
        <v>Bajo</v>
      </c>
      <c r="U283" s="92">
        <v>10</v>
      </c>
      <c r="V283" s="206">
        <f t="shared" si="34"/>
        <v>20</v>
      </c>
      <c r="W283" s="206" t="str">
        <f t="shared" si="27"/>
        <v>IV</v>
      </c>
      <c r="X283" s="206" t="str">
        <f t="shared" si="35"/>
        <v>Aceptable</v>
      </c>
      <c r="Y283" s="92">
        <v>1</v>
      </c>
      <c r="Z283" s="92" t="s">
        <v>1869</v>
      </c>
      <c r="AA283" s="92" t="s">
        <v>1881</v>
      </c>
      <c r="AB283" s="92" t="s">
        <v>497</v>
      </c>
      <c r="AC283" s="92" t="s">
        <v>497</v>
      </c>
      <c r="AD283" s="92" t="s">
        <v>497</v>
      </c>
      <c r="AE283" s="92" t="s">
        <v>497</v>
      </c>
      <c r="AF283" s="285" t="s">
        <v>497</v>
      </c>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64" s="71" customFormat="1" ht="40.200000000000003" customHeight="1" thickBot="1" x14ac:dyDescent="0.35">
      <c r="A284" s="271">
        <v>274</v>
      </c>
      <c r="B284" s="286" t="s">
        <v>1847</v>
      </c>
      <c r="C284" s="139" t="s">
        <v>1872</v>
      </c>
      <c r="D284" s="139" t="s">
        <v>1873</v>
      </c>
      <c r="E284" s="139" t="s">
        <v>1850</v>
      </c>
      <c r="F284" s="139" t="s">
        <v>1851</v>
      </c>
      <c r="G284" s="139" t="s">
        <v>1874</v>
      </c>
      <c r="H284" s="139" t="s">
        <v>480</v>
      </c>
      <c r="I284" s="139" t="s">
        <v>497</v>
      </c>
      <c r="J284" s="139" t="s">
        <v>1853</v>
      </c>
      <c r="K284" s="139" t="s">
        <v>213</v>
      </c>
      <c r="L284" s="140" t="s">
        <v>684</v>
      </c>
      <c r="M284" s="139" t="s">
        <v>1699</v>
      </c>
      <c r="N284" s="139" t="s">
        <v>497</v>
      </c>
      <c r="O284" s="139" t="s">
        <v>1870</v>
      </c>
      <c r="P284" s="139" t="s">
        <v>497</v>
      </c>
      <c r="Q284" s="139">
        <v>2</v>
      </c>
      <c r="R284" s="139">
        <v>1</v>
      </c>
      <c r="S284" s="287">
        <f t="shared" si="36"/>
        <v>2</v>
      </c>
      <c r="T284" s="287" t="str">
        <f t="shared" si="33"/>
        <v>Bajo</v>
      </c>
      <c r="U284" s="139">
        <v>10</v>
      </c>
      <c r="V284" s="287">
        <f t="shared" si="34"/>
        <v>20</v>
      </c>
      <c r="W284" s="287" t="str">
        <f t="shared" si="27"/>
        <v>IV</v>
      </c>
      <c r="X284" s="287" t="str">
        <f t="shared" si="35"/>
        <v>Aceptable</v>
      </c>
      <c r="Y284" s="139">
        <v>1</v>
      </c>
      <c r="Z284" s="139" t="s">
        <v>1871</v>
      </c>
      <c r="AA284" s="139" t="s">
        <v>1882</v>
      </c>
      <c r="AB284" s="139" t="s">
        <v>497</v>
      </c>
      <c r="AC284" s="139" t="s">
        <v>497</v>
      </c>
      <c r="AD284" s="139" t="s">
        <v>497</v>
      </c>
      <c r="AE284" s="139" t="s">
        <v>497</v>
      </c>
      <c r="AF284" s="288" t="s">
        <v>497</v>
      </c>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row>
    <row r="285" spans="1:64" s="72" customFormat="1" ht="47.25" customHeight="1" x14ac:dyDescent="0.3">
      <c r="E285" s="87"/>
      <c r="F285" s="87"/>
      <c r="G285" s="87"/>
      <c r="H285" s="87"/>
      <c r="I285" s="98"/>
      <c r="J285" s="87"/>
      <c r="K285" s="87"/>
      <c r="L285" s="87"/>
      <c r="M285" s="87"/>
      <c r="N285" s="87"/>
      <c r="O285" s="104"/>
      <c r="P285" s="87"/>
      <c r="S285" s="73" t="str">
        <f t="shared" ref="S285:S296" si="37">IF(OR(Q285="",R285=""),"",IF((Q285*R285=0),"N/A",Q285*R285))</f>
        <v/>
      </c>
      <c r="T285" s="73" t="str">
        <f t="shared" si="33"/>
        <v/>
      </c>
      <c r="V285" s="120" t="str">
        <f t="shared" ref="V285:V296" si="38">IF(OR(U285="",S285=""),"",IF(ISTEXT(S285),"N/A",S285*U285))</f>
        <v/>
      </c>
      <c r="W285" s="73" t="str">
        <f t="shared" ref="W285:W296" si="39">IF(V285="","",IF(ISTEXT(V285),"IV",IF(V285=20,"IV",IF(AND(V285&gt;=40,V285&lt;=120),"III",IF(AND(V285&gt;=150,V285&lt;=500),"II",IF(AND(V285&gt;=600,V285&lt;=4000),"I","Error"))))))</f>
        <v/>
      </c>
      <c r="X285" s="73" t="str">
        <f t="shared" ref="X285:X296" si="40">IF(W285="","",IF(OR(W285="IV",W285="III"),"Aceptable",IF(W285="II","No Aceptable o Aceptable con controles",IF(W285="I","No Aceptable","Error"))))</f>
        <v/>
      </c>
      <c r="AB285" s="74"/>
    </row>
    <row r="286" spans="1:64" s="72" customFormat="1" ht="47.25" customHeight="1" x14ac:dyDescent="0.3">
      <c r="E286" s="87"/>
      <c r="F286" s="87"/>
      <c r="G286" s="87"/>
      <c r="H286" s="87"/>
      <c r="I286" s="98"/>
      <c r="J286" s="87"/>
      <c r="K286" s="87"/>
      <c r="L286" s="87"/>
      <c r="M286" s="87"/>
      <c r="N286" s="87"/>
      <c r="O286" s="104"/>
      <c r="P286" s="87"/>
      <c r="S286" s="73" t="str">
        <f t="shared" si="37"/>
        <v/>
      </c>
      <c r="T286" s="73" t="str">
        <f t="shared" si="33"/>
        <v/>
      </c>
      <c r="V286" s="120" t="str">
        <f t="shared" si="38"/>
        <v/>
      </c>
      <c r="W286" s="73" t="str">
        <f t="shared" si="39"/>
        <v/>
      </c>
      <c r="X286" s="73" t="str">
        <f t="shared" si="40"/>
        <v/>
      </c>
      <c r="AB286" s="74"/>
    </row>
    <row r="287" spans="1:64" s="72" customFormat="1" ht="47.25" customHeight="1" x14ac:dyDescent="0.3">
      <c r="E287" s="87"/>
      <c r="F287" s="87"/>
      <c r="G287" s="87"/>
      <c r="H287" s="87"/>
      <c r="I287" s="98"/>
      <c r="J287" s="87"/>
      <c r="K287" s="87"/>
      <c r="L287" s="87"/>
      <c r="M287" s="87"/>
      <c r="N287" s="87"/>
      <c r="O287" s="104"/>
      <c r="P287" s="87"/>
      <c r="S287" s="73" t="str">
        <f t="shared" si="37"/>
        <v/>
      </c>
      <c r="T287" s="73" t="str">
        <f t="shared" si="33"/>
        <v/>
      </c>
      <c r="V287" s="120" t="str">
        <f t="shared" si="38"/>
        <v/>
      </c>
      <c r="W287" s="73" t="str">
        <f t="shared" si="39"/>
        <v/>
      </c>
      <c r="X287" s="73" t="str">
        <f t="shared" si="40"/>
        <v/>
      </c>
      <c r="AB287" s="74"/>
    </row>
    <row r="288" spans="1:64" s="58" customFormat="1" ht="47.25" customHeight="1" x14ac:dyDescent="0.3">
      <c r="A288" s="72"/>
      <c r="I288" s="98"/>
      <c r="O288" s="105"/>
      <c r="S288" s="75" t="str">
        <f t="shared" si="37"/>
        <v/>
      </c>
      <c r="T288" s="75" t="str">
        <f t="shared" si="33"/>
        <v/>
      </c>
      <c r="V288" s="120" t="str">
        <f t="shared" si="38"/>
        <v/>
      </c>
      <c r="W288" s="75" t="str">
        <f t="shared" si="39"/>
        <v/>
      </c>
      <c r="X288" s="75" t="str">
        <f t="shared" si="40"/>
        <v/>
      </c>
      <c r="AB288" s="76"/>
    </row>
    <row r="289" spans="1:28" s="58" customFormat="1" ht="47.25" customHeight="1" x14ac:dyDescent="0.3">
      <c r="A289" s="72"/>
      <c r="I289" s="98"/>
      <c r="O289" s="105"/>
      <c r="S289" s="75" t="str">
        <f t="shared" si="37"/>
        <v/>
      </c>
      <c r="T289" s="75" t="str">
        <f t="shared" si="33"/>
        <v/>
      </c>
      <c r="V289" s="120" t="str">
        <f t="shared" si="38"/>
        <v/>
      </c>
      <c r="W289" s="75" t="str">
        <f t="shared" si="39"/>
        <v/>
      </c>
      <c r="X289" s="75" t="str">
        <f t="shared" si="40"/>
        <v/>
      </c>
      <c r="AB289" s="76"/>
    </row>
    <row r="290" spans="1:28" s="58" customFormat="1" ht="47.25" customHeight="1" x14ac:dyDescent="0.3">
      <c r="A290" s="72"/>
      <c r="I290" s="98"/>
      <c r="O290" s="105"/>
      <c r="S290" s="75" t="str">
        <f t="shared" si="37"/>
        <v/>
      </c>
      <c r="T290" s="75" t="str">
        <f t="shared" si="33"/>
        <v/>
      </c>
      <c r="V290" s="120" t="str">
        <f t="shared" si="38"/>
        <v/>
      </c>
      <c r="W290" s="75" t="str">
        <f t="shared" si="39"/>
        <v/>
      </c>
      <c r="X290" s="75" t="str">
        <f t="shared" si="40"/>
        <v/>
      </c>
      <c r="AB290" s="76"/>
    </row>
    <row r="291" spans="1:28" s="58" customFormat="1" ht="47.25" customHeight="1" x14ac:dyDescent="0.3">
      <c r="A291" s="72"/>
      <c r="I291" s="98"/>
      <c r="O291" s="105"/>
      <c r="S291" s="75" t="str">
        <f t="shared" si="37"/>
        <v/>
      </c>
      <c r="T291" s="75" t="str">
        <f t="shared" si="33"/>
        <v/>
      </c>
      <c r="V291" s="120" t="str">
        <f t="shared" si="38"/>
        <v/>
      </c>
      <c r="W291" s="75" t="str">
        <f t="shared" si="39"/>
        <v/>
      </c>
      <c r="X291" s="75" t="str">
        <f t="shared" si="40"/>
        <v/>
      </c>
      <c r="AB291" s="76"/>
    </row>
    <row r="292" spans="1:28" s="58" customFormat="1" ht="47.25" customHeight="1" x14ac:dyDescent="0.3">
      <c r="A292" s="72"/>
      <c r="I292" s="98"/>
      <c r="O292" s="105"/>
      <c r="S292" s="75" t="str">
        <f t="shared" si="37"/>
        <v/>
      </c>
      <c r="T292" s="75" t="str">
        <f t="shared" si="33"/>
        <v/>
      </c>
      <c r="V292" s="120" t="str">
        <f t="shared" si="38"/>
        <v/>
      </c>
      <c r="W292" s="75" t="str">
        <f t="shared" si="39"/>
        <v/>
      </c>
      <c r="X292" s="75" t="str">
        <f t="shared" si="40"/>
        <v/>
      </c>
      <c r="AB292" s="76"/>
    </row>
    <row r="293" spans="1:28" s="58" customFormat="1" ht="47.25" customHeight="1" x14ac:dyDescent="0.3">
      <c r="A293" s="72"/>
      <c r="I293" s="98"/>
      <c r="O293" s="105"/>
      <c r="S293" s="75" t="str">
        <f t="shared" si="37"/>
        <v/>
      </c>
      <c r="T293" s="75" t="str">
        <f t="shared" si="33"/>
        <v/>
      </c>
      <c r="V293" s="120" t="str">
        <f t="shared" si="38"/>
        <v/>
      </c>
      <c r="W293" s="75" t="str">
        <f t="shared" si="39"/>
        <v/>
      </c>
      <c r="X293" s="75" t="str">
        <f t="shared" si="40"/>
        <v/>
      </c>
      <c r="AB293" s="76"/>
    </row>
    <row r="294" spans="1:28" s="58" customFormat="1" ht="47.25" customHeight="1" x14ac:dyDescent="0.3">
      <c r="A294" s="72"/>
      <c r="I294" s="98"/>
      <c r="O294" s="105"/>
      <c r="S294" s="75" t="str">
        <f t="shared" si="37"/>
        <v/>
      </c>
      <c r="T294" s="75" t="str">
        <f t="shared" si="33"/>
        <v/>
      </c>
      <c r="V294" s="120" t="str">
        <f t="shared" si="38"/>
        <v/>
      </c>
      <c r="W294" s="75" t="str">
        <f t="shared" si="39"/>
        <v/>
      </c>
      <c r="X294" s="75" t="str">
        <f t="shared" si="40"/>
        <v/>
      </c>
      <c r="AB294" s="76"/>
    </row>
    <row r="295" spans="1:28" s="58" customFormat="1" ht="47.25" customHeight="1" x14ac:dyDescent="0.3">
      <c r="A295" s="72"/>
      <c r="I295" s="98"/>
      <c r="O295" s="105"/>
      <c r="S295" s="75" t="str">
        <f t="shared" si="37"/>
        <v/>
      </c>
      <c r="T295" s="75" t="str">
        <f t="shared" si="33"/>
        <v/>
      </c>
      <c r="V295" s="120" t="str">
        <f t="shared" si="38"/>
        <v/>
      </c>
      <c r="W295" s="75" t="str">
        <f t="shared" si="39"/>
        <v/>
      </c>
      <c r="X295" s="75" t="str">
        <f t="shared" si="40"/>
        <v/>
      </c>
      <c r="AB295" s="76"/>
    </row>
    <row r="296" spans="1:28" s="58" customFormat="1" ht="47.25" customHeight="1" x14ac:dyDescent="0.3">
      <c r="A296" s="72"/>
      <c r="I296" s="98"/>
      <c r="O296" s="105"/>
      <c r="S296" s="75" t="str">
        <f t="shared" si="37"/>
        <v/>
      </c>
      <c r="T296" s="75" t="str">
        <f t="shared" si="33"/>
        <v/>
      </c>
      <c r="V296" s="120" t="str">
        <f t="shared" si="38"/>
        <v/>
      </c>
      <c r="W296" s="75" t="str">
        <f t="shared" si="39"/>
        <v/>
      </c>
      <c r="X296" s="75" t="str">
        <f t="shared" si="40"/>
        <v/>
      </c>
      <c r="AB296" s="76"/>
    </row>
    <row r="297" spans="1:28" s="58" customFormat="1" ht="47.25" customHeight="1" x14ac:dyDescent="0.3">
      <c r="A297" s="72"/>
      <c r="I297" s="98"/>
      <c r="O297" s="105"/>
      <c r="S297" s="75" t="str">
        <f t="shared" ref="S297:S329" si="41">IF(OR(Q297="",R297=""),"",IF((Q297*R297=0),"N/A",Q297*R297))</f>
        <v/>
      </c>
      <c r="T297" s="75" t="str">
        <f t="shared" ref="T297:T355" si="42">IF(S297="","",IF(ISTEXT(S297),"N/A",IF(OR(S297=2,S297=4),"Bajo",IF(OR(S297=6,S297=8),"Medio",IF(OR(S297=10,S297=12,S297=18,S297=20),"Alto",IF(OR(S297=24,S297=30,S297=40),"Muy Alto","Error"))))))</f>
        <v/>
      </c>
      <c r="V297" s="120" t="str">
        <f t="shared" ref="V297:V324" si="43">IF(OR(U297="",S297=""),"",IF(ISTEXT(S297),"N/A",S297*U297))</f>
        <v/>
      </c>
      <c r="W297" s="75" t="str">
        <f t="shared" ref="W297:W310" si="44">IF(V297="","",IF(ISTEXT(V297),"IV",IF(V297=20,"IV",IF(AND(V297&gt;=40,V297&lt;=120),"III",IF(AND(V297&gt;=150,V297&lt;=500),"II",IF(AND(V297&gt;=600,V297&lt;=4000),"I","Error"))))))</f>
        <v/>
      </c>
      <c r="X297" s="75" t="str">
        <f t="shared" ref="X297:X325" si="45">IF(W297="","",IF(OR(W297="IV",W297="III"),"Aceptable",IF(W297="II","No Aceptable o Aceptable con controles",IF(W297="I","No Aceptable","Error"))))</f>
        <v/>
      </c>
      <c r="AB297" s="76"/>
    </row>
    <row r="298" spans="1:28" s="58" customFormat="1" ht="47.25" customHeight="1" x14ac:dyDescent="0.3">
      <c r="A298" s="72"/>
      <c r="I298" s="98"/>
      <c r="O298" s="105"/>
      <c r="S298" s="75" t="str">
        <f t="shared" si="41"/>
        <v/>
      </c>
      <c r="T298" s="75" t="str">
        <f t="shared" si="42"/>
        <v/>
      </c>
      <c r="V298" s="120" t="str">
        <f t="shared" si="43"/>
        <v/>
      </c>
      <c r="W298" s="75" t="str">
        <f t="shared" si="44"/>
        <v/>
      </c>
      <c r="X298" s="75" t="str">
        <f t="shared" si="45"/>
        <v/>
      </c>
      <c r="AB298" s="76"/>
    </row>
    <row r="299" spans="1:28" s="58" customFormat="1" ht="47.25" customHeight="1" x14ac:dyDescent="0.3">
      <c r="A299" s="72"/>
      <c r="I299" s="98"/>
      <c r="O299" s="105"/>
      <c r="S299" s="75" t="str">
        <f t="shared" si="41"/>
        <v/>
      </c>
      <c r="T299" s="75" t="str">
        <f t="shared" si="42"/>
        <v/>
      </c>
      <c r="V299" s="120" t="str">
        <f t="shared" si="43"/>
        <v/>
      </c>
      <c r="W299" s="75" t="str">
        <f t="shared" si="44"/>
        <v/>
      </c>
      <c r="X299" s="75" t="str">
        <f t="shared" si="45"/>
        <v/>
      </c>
      <c r="AB299" s="76"/>
    </row>
    <row r="300" spans="1:28" s="58" customFormat="1" ht="47.25" customHeight="1" x14ac:dyDescent="0.3">
      <c r="A300" s="72"/>
      <c r="I300" s="98"/>
      <c r="O300" s="105"/>
      <c r="S300" s="75" t="str">
        <f t="shared" si="41"/>
        <v/>
      </c>
      <c r="T300" s="75" t="str">
        <f t="shared" si="42"/>
        <v/>
      </c>
      <c r="V300" s="120" t="str">
        <f t="shared" si="43"/>
        <v/>
      </c>
      <c r="W300" s="75" t="str">
        <f t="shared" si="44"/>
        <v/>
      </c>
      <c r="X300" s="75" t="str">
        <f t="shared" si="45"/>
        <v/>
      </c>
      <c r="AB300" s="76"/>
    </row>
    <row r="301" spans="1:28" s="58" customFormat="1" ht="47.25" customHeight="1" x14ac:dyDescent="0.3">
      <c r="A301" s="72"/>
      <c r="I301" s="98"/>
      <c r="O301" s="105"/>
      <c r="S301" s="75" t="str">
        <f t="shared" si="41"/>
        <v/>
      </c>
      <c r="T301" s="75" t="str">
        <f t="shared" si="42"/>
        <v/>
      </c>
      <c r="V301" s="120" t="str">
        <f t="shared" si="43"/>
        <v/>
      </c>
      <c r="W301" s="75" t="str">
        <f t="shared" si="44"/>
        <v/>
      </c>
      <c r="X301" s="75" t="str">
        <f t="shared" si="45"/>
        <v/>
      </c>
      <c r="AB301" s="76"/>
    </row>
    <row r="302" spans="1:28" s="58" customFormat="1" ht="47.25" customHeight="1" x14ac:dyDescent="0.3">
      <c r="A302" s="72"/>
      <c r="I302" s="98"/>
      <c r="O302" s="105"/>
      <c r="S302" s="75" t="str">
        <f t="shared" si="41"/>
        <v/>
      </c>
      <c r="T302" s="75" t="str">
        <f t="shared" si="42"/>
        <v/>
      </c>
      <c r="V302" s="120" t="str">
        <f t="shared" si="43"/>
        <v/>
      </c>
      <c r="W302" s="75" t="str">
        <f t="shared" si="44"/>
        <v/>
      </c>
      <c r="X302" s="75" t="str">
        <f t="shared" si="45"/>
        <v/>
      </c>
      <c r="AB302" s="76"/>
    </row>
    <row r="303" spans="1:28" s="58" customFormat="1" ht="47.25" customHeight="1" x14ac:dyDescent="0.3">
      <c r="A303" s="72"/>
      <c r="I303" s="98"/>
      <c r="O303" s="105"/>
      <c r="S303" s="75" t="str">
        <f t="shared" si="41"/>
        <v/>
      </c>
      <c r="T303" s="75" t="str">
        <f t="shared" si="42"/>
        <v/>
      </c>
      <c r="V303" s="120" t="str">
        <f t="shared" si="43"/>
        <v/>
      </c>
      <c r="W303" s="75" t="str">
        <f t="shared" si="44"/>
        <v/>
      </c>
      <c r="X303" s="75" t="str">
        <f t="shared" si="45"/>
        <v/>
      </c>
      <c r="AB303" s="76"/>
    </row>
    <row r="304" spans="1:28" s="58" customFormat="1" ht="47.25" customHeight="1" x14ac:dyDescent="0.3">
      <c r="A304" s="72"/>
      <c r="I304" s="98"/>
      <c r="O304" s="105"/>
      <c r="S304" s="75" t="str">
        <f t="shared" si="41"/>
        <v/>
      </c>
      <c r="T304" s="75" t="str">
        <f t="shared" si="42"/>
        <v/>
      </c>
      <c r="V304" s="120" t="str">
        <f t="shared" si="43"/>
        <v/>
      </c>
      <c r="W304" s="75" t="str">
        <f t="shared" si="44"/>
        <v/>
      </c>
      <c r="X304" s="75" t="str">
        <f t="shared" si="45"/>
        <v/>
      </c>
      <c r="AB304" s="76"/>
    </row>
    <row r="305" spans="1:28" s="58" customFormat="1" ht="47.25" customHeight="1" x14ac:dyDescent="0.3">
      <c r="A305" s="72"/>
      <c r="I305" s="98"/>
      <c r="O305" s="105"/>
      <c r="S305" s="75" t="str">
        <f t="shared" si="41"/>
        <v/>
      </c>
      <c r="T305" s="75" t="str">
        <f t="shared" si="42"/>
        <v/>
      </c>
      <c r="V305" s="120" t="str">
        <f t="shared" si="43"/>
        <v/>
      </c>
      <c r="W305" s="75" t="str">
        <f t="shared" si="44"/>
        <v/>
      </c>
      <c r="X305" s="75" t="str">
        <f t="shared" si="45"/>
        <v/>
      </c>
      <c r="AB305" s="76"/>
    </row>
    <row r="306" spans="1:28" s="58" customFormat="1" ht="47.25" customHeight="1" x14ac:dyDescent="0.3">
      <c r="A306" s="72"/>
      <c r="I306" s="98"/>
      <c r="O306" s="105"/>
      <c r="S306" s="75" t="str">
        <f t="shared" si="41"/>
        <v/>
      </c>
      <c r="T306" s="75" t="str">
        <f t="shared" si="42"/>
        <v/>
      </c>
      <c r="V306" s="120" t="str">
        <f t="shared" si="43"/>
        <v/>
      </c>
      <c r="W306" s="75" t="str">
        <f t="shared" si="44"/>
        <v/>
      </c>
      <c r="X306" s="75" t="str">
        <f t="shared" si="45"/>
        <v/>
      </c>
      <c r="AB306" s="76"/>
    </row>
    <row r="307" spans="1:28" s="58" customFormat="1" ht="47.25" customHeight="1" x14ac:dyDescent="0.3">
      <c r="A307" s="72"/>
      <c r="I307" s="98"/>
      <c r="O307" s="105"/>
      <c r="S307" s="75" t="str">
        <f t="shared" si="41"/>
        <v/>
      </c>
      <c r="T307" s="75" t="str">
        <f t="shared" si="42"/>
        <v/>
      </c>
      <c r="V307" s="120" t="str">
        <f t="shared" si="43"/>
        <v/>
      </c>
      <c r="W307" s="75" t="str">
        <f t="shared" si="44"/>
        <v/>
      </c>
      <c r="X307" s="75" t="str">
        <f t="shared" si="45"/>
        <v/>
      </c>
      <c r="AB307" s="76"/>
    </row>
    <row r="308" spans="1:28" s="58" customFormat="1" ht="47.25" customHeight="1" x14ac:dyDescent="0.3">
      <c r="I308" s="98"/>
      <c r="O308" s="105"/>
      <c r="S308" s="75" t="str">
        <f t="shared" si="41"/>
        <v/>
      </c>
      <c r="T308" s="75" t="str">
        <f t="shared" si="42"/>
        <v/>
      </c>
      <c r="V308" s="120" t="str">
        <f t="shared" si="43"/>
        <v/>
      </c>
      <c r="W308" s="75" t="str">
        <f t="shared" si="44"/>
        <v/>
      </c>
      <c r="X308" s="75" t="str">
        <f t="shared" si="45"/>
        <v/>
      </c>
      <c r="AB308" s="76"/>
    </row>
    <row r="309" spans="1:28" s="58" customFormat="1" ht="47.25" customHeight="1" x14ac:dyDescent="0.3">
      <c r="I309" s="98"/>
      <c r="O309" s="105"/>
      <c r="S309" s="75" t="str">
        <f t="shared" si="41"/>
        <v/>
      </c>
      <c r="T309" s="75" t="str">
        <f t="shared" si="42"/>
        <v/>
      </c>
      <c r="V309" s="120" t="str">
        <f t="shared" si="43"/>
        <v/>
      </c>
      <c r="W309" s="75" t="str">
        <f t="shared" si="44"/>
        <v/>
      </c>
      <c r="X309" s="75" t="str">
        <f t="shared" si="45"/>
        <v/>
      </c>
      <c r="AB309" s="76"/>
    </row>
    <row r="310" spans="1:28" s="58" customFormat="1" ht="47.25" customHeight="1" x14ac:dyDescent="0.3">
      <c r="I310" s="98"/>
      <c r="O310" s="105"/>
      <c r="S310" s="75" t="str">
        <f t="shared" si="41"/>
        <v/>
      </c>
      <c r="T310" s="75" t="str">
        <f t="shared" si="42"/>
        <v/>
      </c>
      <c r="V310" s="120" t="str">
        <f t="shared" si="43"/>
        <v/>
      </c>
      <c r="W310" s="75" t="str">
        <f t="shared" si="44"/>
        <v/>
      </c>
      <c r="X310" s="75" t="str">
        <f t="shared" si="45"/>
        <v/>
      </c>
      <c r="AB310" s="76"/>
    </row>
    <row r="311" spans="1:28" s="58" customFormat="1" ht="47.25" customHeight="1" x14ac:dyDescent="0.3">
      <c r="I311" s="98"/>
      <c r="O311" s="105"/>
      <c r="S311" s="75" t="str">
        <f t="shared" si="41"/>
        <v/>
      </c>
      <c r="T311" s="75" t="str">
        <f t="shared" si="42"/>
        <v/>
      </c>
      <c r="V311" s="120" t="str">
        <f t="shared" si="43"/>
        <v/>
      </c>
      <c r="W311" s="75" t="str">
        <f t="shared" ref="W311:W374" si="46">IF(V311="","",IF(ISTEXT(V311),"IV",IF(V311=20,"IV",IF(AND(V311&gt;=40,V311&lt;=120),"III",IF(AND(V311&gt;=150,V311&lt;=500),"II",IF(AND(V311&gt;=600,V311&lt;=4000),"I","Error"))))))</f>
        <v/>
      </c>
      <c r="X311" s="75" t="str">
        <f t="shared" si="45"/>
        <v/>
      </c>
      <c r="AB311" s="76"/>
    </row>
    <row r="312" spans="1:28" s="58" customFormat="1" ht="47.25" customHeight="1" x14ac:dyDescent="0.3">
      <c r="I312" s="98"/>
      <c r="O312" s="105"/>
      <c r="S312" s="75" t="str">
        <f t="shared" si="41"/>
        <v/>
      </c>
      <c r="T312" s="75" t="str">
        <f t="shared" si="42"/>
        <v/>
      </c>
      <c r="V312" s="120" t="str">
        <f t="shared" si="43"/>
        <v/>
      </c>
      <c r="W312" s="75" t="str">
        <f t="shared" si="46"/>
        <v/>
      </c>
      <c r="X312" s="75" t="str">
        <f t="shared" si="45"/>
        <v/>
      </c>
      <c r="AB312" s="76"/>
    </row>
    <row r="313" spans="1:28" s="58" customFormat="1" ht="47.25" customHeight="1" x14ac:dyDescent="0.3">
      <c r="I313" s="98"/>
      <c r="O313" s="105"/>
      <c r="S313" s="75" t="str">
        <f t="shared" si="41"/>
        <v/>
      </c>
      <c r="T313" s="75" t="str">
        <f t="shared" si="42"/>
        <v/>
      </c>
      <c r="V313" s="120" t="str">
        <f t="shared" si="43"/>
        <v/>
      </c>
      <c r="W313" s="75" t="str">
        <f t="shared" si="46"/>
        <v/>
      </c>
      <c r="X313" s="75" t="str">
        <f t="shared" si="45"/>
        <v/>
      </c>
      <c r="AB313" s="76"/>
    </row>
    <row r="314" spans="1:28" s="58" customFormat="1" ht="47.25" customHeight="1" x14ac:dyDescent="0.3">
      <c r="I314" s="98"/>
      <c r="O314" s="105"/>
      <c r="S314" s="75" t="str">
        <f t="shared" si="41"/>
        <v/>
      </c>
      <c r="T314" s="75" t="str">
        <f t="shared" si="42"/>
        <v/>
      </c>
      <c r="V314" s="120" t="str">
        <f t="shared" si="43"/>
        <v/>
      </c>
      <c r="W314" s="75" t="str">
        <f t="shared" si="46"/>
        <v/>
      </c>
      <c r="X314" s="75" t="str">
        <f t="shared" si="45"/>
        <v/>
      </c>
      <c r="AB314" s="76"/>
    </row>
    <row r="315" spans="1:28" s="58" customFormat="1" ht="47.25" customHeight="1" x14ac:dyDescent="0.3">
      <c r="I315" s="98"/>
      <c r="O315" s="105"/>
      <c r="S315" s="75" t="str">
        <f t="shared" si="41"/>
        <v/>
      </c>
      <c r="T315" s="75" t="str">
        <f t="shared" si="42"/>
        <v/>
      </c>
      <c r="V315" s="120" t="str">
        <f t="shared" si="43"/>
        <v/>
      </c>
      <c r="W315" s="75" t="str">
        <f t="shared" si="46"/>
        <v/>
      </c>
      <c r="X315" s="75" t="str">
        <f t="shared" si="45"/>
        <v/>
      </c>
      <c r="AB315" s="76"/>
    </row>
    <row r="316" spans="1:28" s="58" customFormat="1" ht="47.25" customHeight="1" x14ac:dyDescent="0.3">
      <c r="I316" s="98"/>
      <c r="O316" s="105"/>
      <c r="S316" s="75" t="str">
        <f t="shared" si="41"/>
        <v/>
      </c>
      <c r="T316" s="75" t="str">
        <f t="shared" si="42"/>
        <v/>
      </c>
      <c r="V316" s="120" t="str">
        <f t="shared" si="43"/>
        <v/>
      </c>
      <c r="W316" s="75" t="str">
        <f t="shared" si="46"/>
        <v/>
      </c>
      <c r="X316" s="75" t="str">
        <f t="shared" si="45"/>
        <v/>
      </c>
      <c r="AB316" s="76"/>
    </row>
    <row r="317" spans="1:28" s="58" customFormat="1" ht="47.25" customHeight="1" x14ac:dyDescent="0.3">
      <c r="I317" s="98"/>
      <c r="O317" s="105"/>
      <c r="S317" s="75" t="str">
        <f t="shared" si="41"/>
        <v/>
      </c>
      <c r="T317" s="75" t="str">
        <f t="shared" si="42"/>
        <v/>
      </c>
      <c r="V317" s="120" t="str">
        <f t="shared" si="43"/>
        <v/>
      </c>
      <c r="W317" s="75" t="str">
        <f t="shared" si="46"/>
        <v/>
      </c>
      <c r="X317" s="75" t="str">
        <f t="shared" si="45"/>
        <v/>
      </c>
      <c r="AB317" s="76"/>
    </row>
    <row r="318" spans="1:28" s="58" customFormat="1" ht="47.25" customHeight="1" x14ac:dyDescent="0.3">
      <c r="I318" s="98"/>
      <c r="O318" s="105"/>
      <c r="S318" s="75" t="str">
        <f t="shared" si="41"/>
        <v/>
      </c>
      <c r="T318" s="75" t="str">
        <f t="shared" si="42"/>
        <v/>
      </c>
      <c r="V318" s="120" t="str">
        <f t="shared" si="43"/>
        <v/>
      </c>
      <c r="W318" s="75" t="str">
        <f t="shared" si="46"/>
        <v/>
      </c>
      <c r="X318" s="75" t="str">
        <f t="shared" si="45"/>
        <v/>
      </c>
      <c r="AB318" s="76"/>
    </row>
    <row r="319" spans="1:28" s="58" customFormat="1" ht="47.25" customHeight="1" x14ac:dyDescent="0.3">
      <c r="I319" s="98"/>
      <c r="O319" s="105"/>
      <c r="S319" s="75" t="str">
        <f t="shared" si="41"/>
        <v/>
      </c>
      <c r="T319" s="75" t="str">
        <f t="shared" si="42"/>
        <v/>
      </c>
      <c r="V319" s="120" t="str">
        <f t="shared" si="43"/>
        <v/>
      </c>
      <c r="W319" s="75" t="str">
        <f t="shared" si="46"/>
        <v/>
      </c>
      <c r="X319" s="75" t="str">
        <f t="shared" si="45"/>
        <v/>
      </c>
      <c r="AB319" s="76"/>
    </row>
    <row r="320" spans="1:28" s="58" customFormat="1" ht="47.25" customHeight="1" x14ac:dyDescent="0.3">
      <c r="I320" s="98"/>
      <c r="O320" s="105"/>
      <c r="S320" s="75" t="str">
        <f t="shared" si="41"/>
        <v/>
      </c>
      <c r="T320" s="75" t="str">
        <f t="shared" si="42"/>
        <v/>
      </c>
      <c r="V320" s="120" t="str">
        <f t="shared" si="43"/>
        <v/>
      </c>
      <c r="W320" s="75" t="str">
        <f t="shared" si="46"/>
        <v/>
      </c>
      <c r="X320" s="75" t="str">
        <f t="shared" si="45"/>
        <v/>
      </c>
      <c r="AB320" s="76"/>
    </row>
    <row r="321" spans="9:28" s="58" customFormat="1" ht="47.25" customHeight="1" x14ac:dyDescent="0.3">
      <c r="I321" s="98"/>
      <c r="O321" s="105"/>
      <c r="S321" s="75" t="str">
        <f t="shared" si="41"/>
        <v/>
      </c>
      <c r="T321" s="75" t="str">
        <f t="shared" si="42"/>
        <v/>
      </c>
      <c r="V321" s="120" t="str">
        <f t="shared" si="43"/>
        <v/>
      </c>
      <c r="W321" s="75" t="str">
        <f t="shared" si="46"/>
        <v/>
      </c>
      <c r="X321" s="75" t="str">
        <f t="shared" si="45"/>
        <v/>
      </c>
      <c r="AB321" s="76"/>
    </row>
    <row r="322" spans="9:28" s="58" customFormat="1" ht="47.25" customHeight="1" x14ac:dyDescent="0.3">
      <c r="I322" s="98"/>
      <c r="O322" s="105"/>
      <c r="S322" s="75" t="str">
        <f t="shared" si="41"/>
        <v/>
      </c>
      <c r="T322" s="75" t="str">
        <f t="shared" si="42"/>
        <v/>
      </c>
      <c r="V322" s="120" t="str">
        <f t="shared" si="43"/>
        <v/>
      </c>
      <c r="W322" s="75" t="str">
        <f t="shared" si="46"/>
        <v/>
      </c>
      <c r="X322" s="75" t="str">
        <f t="shared" si="45"/>
        <v/>
      </c>
      <c r="AB322" s="76"/>
    </row>
    <row r="323" spans="9:28" s="58" customFormat="1" ht="47.25" customHeight="1" x14ac:dyDescent="0.3">
      <c r="I323" s="98"/>
      <c r="O323" s="105"/>
      <c r="S323" s="75" t="str">
        <f t="shared" si="41"/>
        <v/>
      </c>
      <c r="T323" s="75" t="str">
        <f t="shared" si="42"/>
        <v/>
      </c>
      <c r="V323" s="120" t="str">
        <f t="shared" si="43"/>
        <v/>
      </c>
      <c r="W323" s="75" t="str">
        <f t="shared" si="46"/>
        <v/>
      </c>
      <c r="X323" s="75" t="str">
        <f t="shared" si="45"/>
        <v/>
      </c>
      <c r="AB323" s="76"/>
    </row>
    <row r="324" spans="9:28" s="58" customFormat="1" ht="47.25" customHeight="1" x14ac:dyDescent="0.3">
      <c r="I324" s="98"/>
      <c r="O324" s="105"/>
      <c r="S324" s="75" t="str">
        <f t="shared" si="41"/>
        <v/>
      </c>
      <c r="T324" s="75" t="str">
        <f t="shared" si="42"/>
        <v/>
      </c>
      <c r="V324" s="120" t="str">
        <f t="shared" si="43"/>
        <v/>
      </c>
      <c r="W324" s="75" t="str">
        <f t="shared" si="46"/>
        <v/>
      </c>
      <c r="X324" s="75" t="str">
        <f t="shared" si="45"/>
        <v/>
      </c>
      <c r="AB324" s="76"/>
    </row>
    <row r="325" spans="9:28" s="58" customFormat="1" ht="47.25" customHeight="1" x14ac:dyDescent="0.3">
      <c r="I325" s="98"/>
      <c r="O325" s="105"/>
      <c r="S325" s="75" t="str">
        <f t="shared" si="41"/>
        <v/>
      </c>
      <c r="T325" s="75" t="str">
        <f t="shared" si="42"/>
        <v/>
      </c>
      <c r="V325" s="120" t="str">
        <f t="shared" ref="V325:V388" si="47">IF(OR(U325="",S325=""),"",IF(ISTEXT(S325),"N/A",S325*U325))</f>
        <v/>
      </c>
      <c r="W325" s="75" t="str">
        <f t="shared" si="46"/>
        <v/>
      </c>
      <c r="X325" s="75" t="str">
        <f t="shared" si="45"/>
        <v/>
      </c>
      <c r="AB325" s="76"/>
    </row>
    <row r="326" spans="9:28" s="58" customFormat="1" ht="47.25" customHeight="1" x14ac:dyDescent="0.3">
      <c r="I326" s="98"/>
      <c r="O326" s="105"/>
      <c r="S326" s="75" t="str">
        <f t="shared" si="41"/>
        <v/>
      </c>
      <c r="T326" s="75" t="str">
        <f t="shared" si="42"/>
        <v/>
      </c>
      <c r="V326" s="120" t="str">
        <f t="shared" si="47"/>
        <v/>
      </c>
      <c r="W326" s="75" t="str">
        <f t="shared" si="46"/>
        <v/>
      </c>
      <c r="X326" s="75" t="str">
        <f t="shared" ref="X326:X389" si="48">IF(W326="","",IF(OR(W326="IV",W326="III"),"Aceptable",IF(W326="II","No Aceptable o Aceptable con controles",IF(W326="I","No Aceptable","Error"))))</f>
        <v/>
      </c>
      <c r="AB326" s="76"/>
    </row>
    <row r="327" spans="9:28" s="58" customFormat="1" ht="47.25" customHeight="1" x14ac:dyDescent="0.3">
      <c r="I327" s="98"/>
      <c r="O327" s="105"/>
      <c r="S327" s="75" t="str">
        <f t="shared" si="41"/>
        <v/>
      </c>
      <c r="T327" s="75" t="str">
        <f t="shared" si="42"/>
        <v/>
      </c>
      <c r="V327" s="120" t="str">
        <f t="shared" si="47"/>
        <v/>
      </c>
      <c r="W327" s="75" t="str">
        <f t="shared" si="46"/>
        <v/>
      </c>
      <c r="X327" s="75" t="str">
        <f t="shared" si="48"/>
        <v/>
      </c>
      <c r="AB327" s="76"/>
    </row>
    <row r="328" spans="9:28" s="58" customFormat="1" ht="47.25" customHeight="1" x14ac:dyDescent="0.3">
      <c r="I328" s="98"/>
      <c r="O328" s="105"/>
      <c r="S328" s="75" t="str">
        <f t="shared" si="41"/>
        <v/>
      </c>
      <c r="T328" s="75" t="str">
        <f t="shared" si="42"/>
        <v/>
      </c>
      <c r="V328" s="120" t="str">
        <f t="shared" si="47"/>
        <v/>
      </c>
      <c r="W328" s="75" t="str">
        <f t="shared" si="46"/>
        <v/>
      </c>
      <c r="X328" s="75" t="str">
        <f t="shared" si="48"/>
        <v/>
      </c>
      <c r="AB328" s="76"/>
    </row>
    <row r="329" spans="9:28" s="58" customFormat="1" ht="47.25" customHeight="1" x14ac:dyDescent="0.3">
      <c r="I329" s="98"/>
      <c r="O329" s="105"/>
      <c r="S329" s="75" t="str">
        <f t="shared" si="41"/>
        <v/>
      </c>
      <c r="T329" s="75" t="str">
        <f t="shared" si="42"/>
        <v/>
      </c>
      <c r="V329" s="120" t="str">
        <f t="shared" si="47"/>
        <v/>
      </c>
      <c r="W329" s="75" t="str">
        <f t="shared" si="46"/>
        <v/>
      </c>
      <c r="X329" s="75" t="str">
        <f t="shared" si="48"/>
        <v/>
      </c>
      <c r="AB329" s="76"/>
    </row>
    <row r="330" spans="9:28" s="58" customFormat="1" ht="47.25" customHeight="1" x14ac:dyDescent="0.3">
      <c r="I330" s="98"/>
      <c r="O330" s="105"/>
      <c r="S330" s="75" t="str">
        <f t="shared" ref="S330:S393" si="49">IF(OR(Q330="",R330=""),"",IF((Q330*R330=0),"N/A",Q330*R330))</f>
        <v/>
      </c>
      <c r="T330" s="75" t="str">
        <f t="shared" si="42"/>
        <v/>
      </c>
      <c r="V330" s="120" t="str">
        <f t="shared" si="47"/>
        <v/>
      </c>
      <c r="W330" s="75" t="str">
        <f t="shared" si="46"/>
        <v/>
      </c>
      <c r="X330" s="75" t="str">
        <f t="shared" si="48"/>
        <v/>
      </c>
      <c r="AB330" s="76"/>
    </row>
    <row r="331" spans="9:28" s="58" customFormat="1" ht="47.25" customHeight="1" x14ac:dyDescent="0.3">
      <c r="I331" s="98"/>
      <c r="O331" s="105"/>
      <c r="S331" s="75" t="str">
        <f t="shared" si="49"/>
        <v/>
      </c>
      <c r="T331" s="75" t="str">
        <f t="shared" si="42"/>
        <v/>
      </c>
      <c r="V331" s="120" t="str">
        <f t="shared" si="47"/>
        <v/>
      </c>
      <c r="W331" s="75" t="str">
        <f t="shared" si="46"/>
        <v/>
      </c>
      <c r="X331" s="75" t="str">
        <f t="shared" si="48"/>
        <v/>
      </c>
      <c r="AB331" s="76"/>
    </row>
    <row r="332" spans="9:28" s="58" customFormat="1" ht="47.25" customHeight="1" x14ac:dyDescent="0.3">
      <c r="I332" s="98"/>
      <c r="O332" s="105"/>
      <c r="S332" s="75" t="str">
        <f t="shared" si="49"/>
        <v/>
      </c>
      <c r="T332" s="75" t="str">
        <f t="shared" si="42"/>
        <v/>
      </c>
      <c r="V332" s="120" t="str">
        <f t="shared" si="47"/>
        <v/>
      </c>
      <c r="W332" s="75" t="str">
        <f t="shared" si="46"/>
        <v/>
      </c>
      <c r="X332" s="75" t="str">
        <f t="shared" si="48"/>
        <v/>
      </c>
      <c r="AB332" s="76"/>
    </row>
    <row r="333" spans="9:28" s="58" customFormat="1" ht="47.25" customHeight="1" x14ac:dyDescent="0.3">
      <c r="I333" s="98"/>
      <c r="O333" s="105"/>
      <c r="S333" s="75" t="str">
        <f t="shared" si="49"/>
        <v/>
      </c>
      <c r="T333" s="75" t="str">
        <f t="shared" si="42"/>
        <v/>
      </c>
      <c r="V333" s="120" t="str">
        <f t="shared" si="47"/>
        <v/>
      </c>
      <c r="W333" s="75" t="str">
        <f t="shared" si="46"/>
        <v/>
      </c>
      <c r="X333" s="75" t="str">
        <f t="shared" si="48"/>
        <v/>
      </c>
      <c r="AB333" s="76"/>
    </row>
    <row r="334" spans="9:28" s="58" customFormat="1" ht="47.25" customHeight="1" x14ac:dyDescent="0.3">
      <c r="I334" s="98"/>
      <c r="O334" s="105"/>
      <c r="S334" s="75" t="str">
        <f t="shared" si="49"/>
        <v/>
      </c>
      <c r="T334" s="75" t="str">
        <f t="shared" si="42"/>
        <v/>
      </c>
      <c r="V334" s="120" t="str">
        <f t="shared" si="47"/>
        <v/>
      </c>
      <c r="W334" s="75" t="str">
        <f t="shared" si="46"/>
        <v/>
      </c>
      <c r="X334" s="75" t="str">
        <f t="shared" si="48"/>
        <v/>
      </c>
      <c r="AB334" s="76"/>
    </row>
    <row r="335" spans="9:28" s="58" customFormat="1" ht="47.25" customHeight="1" x14ac:dyDescent="0.3">
      <c r="I335" s="98"/>
      <c r="O335" s="105"/>
      <c r="S335" s="75" t="str">
        <f t="shared" si="49"/>
        <v/>
      </c>
      <c r="T335" s="75" t="str">
        <f t="shared" si="42"/>
        <v/>
      </c>
      <c r="V335" s="120" t="str">
        <f t="shared" si="47"/>
        <v/>
      </c>
      <c r="W335" s="75" t="str">
        <f t="shared" si="46"/>
        <v/>
      </c>
      <c r="X335" s="75" t="str">
        <f t="shared" si="48"/>
        <v/>
      </c>
      <c r="AB335" s="76"/>
    </row>
    <row r="336" spans="9:28" s="58" customFormat="1" ht="47.25" customHeight="1" x14ac:dyDescent="0.3">
      <c r="I336" s="98"/>
      <c r="O336" s="105"/>
      <c r="S336" s="75" t="str">
        <f t="shared" si="49"/>
        <v/>
      </c>
      <c r="T336" s="75" t="str">
        <f t="shared" si="42"/>
        <v/>
      </c>
      <c r="V336" s="120" t="str">
        <f t="shared" si="47"/>
        <v/>
      </c>
      <c r="W336" s="75" t="str">
        <f t="shared" si="46"/>
        <v/>
      </c>
      <c r="X336" s="75" t="str">
        <f t="shared" si="48"/>
        <v/>
      </c>
      <c r="AB336" s="76"/>
    </row>
    <row r="337" spans="9:28" s="58" customFormat="1" ht="47.25" customHeight="1" x14ac:dyDescent="0.3">
      <c r="I337" s="98"/>
      <c r="O337" s="105"/>
      <c r="S337" s="75" t="str">
        <f t="shared" si="49"/>
        <v/>
      </c>
      <c r="T337" s="75" t="str">
        <f t="shared" si="42"/>
        <v/>
      </c>
      <c r="V337" s="120" t="str">
        <f t="shared" si="47"/>
        <v/>
      </c>
      <c r="W337" s="75" t="str">
        <f t="shared" si="46"/>
        <v/>
      </c>
      <c r="X337" s="75" t="str">
        <f t="shared" si="48"/>
        <v/>
      </c>
      <c r="AB337" s="76"/>
    </row>
    <row r="338" spans="9:28" s="58" customFormat="1" ht="47.25" customHeight="1" x14ac:dyDescent="0.3">
      <c r="I338" s="98"/>
      <c r="O338" s="105"/>
      <c r="S338" s="75" t="str">
        <f t="shared" si="49"/>
        <v/>
      </c>
      <c r="T338" s="75" t="str">
        <f t="shared" si="42"/>
        <v/>
      </c>
      <c r="V338" s="120" t="str">
        <f t="shared" si="47"/>
        <v/>
      </c>
      <c r="W338" s="75" t="str">
        <f t="shared" si="46"/>
        <v/>
      </c>
      <c r="X338" s="75" t="str">
        <f t="shared" si="48"/>
        <v/>
      </c>
      <c r="AB338" s="76"/>
    </row>
    <row r="339" spans="9:28" s="58" customFormat="1" ht="47.25" customHeight="1" x14ac:dyDescent="0.3">
      <c r="I339" s="98"/>
      <c r="O339" s="105"/>
      <c r="S339" s="75" t="str">
        <f t="shared" si="49"/>
        <v/>
      </c>
      <c r="T339" s="75" t="str">
        <f t="shared" si="42"/>
        <v/>
      </c>
      <c r="V339" s="120" t="str">
        <f t="shared" si="47"/>
        <v/>
      </c>
      <c r="W339" s="75" t="str">
        <f t="shared" si="46"/>
        <v/>
      </c>
      <c r="X339" s="75" t="str">
        <f t="shared" si="48"/>
        <v/>
      </c>
      <c r="AB339" s="76"/>
    </row>
    <row r="340" spans="9:28" s="58" customFormat="1" ht="47.25" customHeight="1" x14ac:dyDescent="0.3">
      <c r="I340" s="98"/>
      <c r="O340" s="105"/>
      <c r="S340" s="75" t="str">
        <f t="shared" si="49"/>
        <v/>
      </c>
      <c r="T340" s="75" t="str">
        <f t="shared" si="42"/>
        <v/>
      </c>
      <c r="V340" s="120" t="str">
        <f t="shared" si="47"/>
        <v/>
      </c>
      <c r="W340" s="75" t="str">
        <f t="shared" si="46"/>
        <v/>
      </c>
      <c r="X340" s="75" t="str">
        <f t="shared" si="48"/>
        <v/>
      </c>
      <c r="AB340" s="76"/>
    </row>
    <row r="341" spans="9:28" s="58" customFormat="1" ht="47.25" customHeight="1" x14ac:dyDescent="0.3">
      <c r="I341" s="98"/>
      <c r="O341" s="105"/>
      <c r="S341" s="75" t="str">
        <f t="shared" si="49"/>
        <v/>
      </c>
      <c r="T341" s="75" t="str">
        <f t="shared" si="42"/>
        <v/>
      </c>
      <c r="V341" s="120" t="str">
        <f t="shared" si="47"/>
        <v/>
      </c>
      <c r="W341" s="75" t="str">
        <f t="shared" si="46"/>
        <v/>
      </c>
      <c r="X341" s="75" t="str">
        <f t="shared" si="48"/>
        <v/>
      </c>
      <c r="AB341" s="76"/>
    </row>
    <row r="342" spans="9:28" s="58" customFormat="1" ht="47.25" customHeight="1" x14ac:dyDescent="0.3">
      <c r="I342" s="98"/>
      <c r="O342" s="105"/>
      <c r="S342" s="75" t="str">
        <f t="shared" si="49"/>
        <v/>
      </c>
      <c r="T342" s="75" t="str">
        <f t="shared" si="42"/>
        <v/>
      </c>
      <c r="V342" s="120" t="str">
        <f t="shared" si="47"/>
        <v/>
      </c>
      <c r="W342" s="75" t="str">
        <f t="shared" si="46"/>
        <v/>
      </c>
      <c r="X342" s="75" t="str">
        <f t="shared" si="48"/>
        <v/>
      </c>
      <c r="AB342" s="76"/>
    </row>
    <row r="343" spans="9:28" s="58" customFormat="1" ht="47.25" customHeight="1" x14ac:dyDescent="0.3">
      <c r="I343" s="98"/>
      <c r="O343" s="105"/>
      <c r="S343" s="75" t="str">
        <f t="shared" si="49"/>
        <v/>
      </c>
      <c r="T343" s="75" t="str">
        <f t="shared" si="42"/>
        <v/>
      </c>
      <c r="V343" s="120" t="str">
        <f t="shared" si="47"/>
        <v/>
      </c>
      <c r="W343" s="75" t="str">
        <f t="shared" si="46"/>
        <v/>
      </c>
      <c r="X343" s="75" t="str">
        <f t="shared" si="48"/>
        <v/>
      </c>
      <c r="AB343" s="76"/>
    </row>
    <row r="344" spans="9:28" s="58" customFormat="1" ht="47.25" customHeight="1" x14ac:dyDescent="0.3">
      <c r="I344" s="98"/>
      <c r="O344" s="105"/>
      <c r="S344" s="75" t="str">
        <f t="shared" si="49"/>
        <v/>
      </c>
      <c r="T344" s="75" t="str">
        <f t="shared" si="42"/>
        <v/>
      </c>
      <c r="V344" s="120" t="str">
        <f t="shared" si="47"/>
        <v/>
      </c>
      <c r="W344" s="75" t="str">
        <f t="shared" si="46"/>
        <v/>
      </c>
      <c r="X344" s="75" t="str">
        <f t="shared" si="48"/>
        <v/>
      </c>
      <c r="AB344" s="76"/>
    </row>
    <row r="345" spans="9:28" s="58" customFormat="1" ht="47.25" customHeight="1" x14ac:dyDescent="0.3">
      <c r="I345" s="98"/>
      <c r="O345" s="105"/>
      <c r="S345" s="75" t="str">
        <f t="shared" si="49"/>
        <v/>
      </c>
      <c r="T345" s="75" t="str">
        <f t="shared" si="42"/>
        <v/>
      </c>
      <c r="V345" s="120" t="str">
        <f t="shared" si="47"/>
        <v/>
      </c>
      <c r="W345" s="75" t="str">
        <f t="shared" si="46"/>
        <v/>
      </c>
      <c r="X345" s="75" t="str">
        <f t="shared" si="48"/>
        <v/>
      </c>
      <c r="AB345" s="76"/>
    </row>
    <row r="346" spans="9:28" s="58" customFormat="1" ht="47.25" customHeight="1" x14ac:dyDescent="0.3">
      <c r="I346" s="98"/>
      <c r="O346" s="105"/>
      <c r="S346" s="75" t="str">
        <f t="shared" si="49"/>
        <v/>
      </c>
      <c r="T346" s="75" t="str">
        <f t="shared" si="42"/>
        <v/>
      </c>
      <c r="V346" s="120" t="str">
        <f t="shared" si="47"/>
        <v/>
      </c>
      <c r="W346" s="75" t="str">
        <f t="shared" si="46"/>
        <v/>
      </c>
      <c r="X346" s="75" t="str">
        <f t="shared" si="48"/>
        <v/>
      </c>
      <c r="AB346" s="76"/>
    </row>
    <row r="347" spans="9:28" s="58" customFormat="1" ht="47.25" customHeight="1" x14ac:dyDescent="0.3">
      <c r="I347" s="98"/>
      <c r="O347" s="105"/>
      <c r="S347" s="75" t="str">
        <f t="shared" si="49"/>
        <v/>
      </c>
      <c r="T347" s="75" t="str">
        <f t="shared" si="42"/>
        <v/>
      </c>
      <c r="V347" s="120" t="str">
        <f t="shared" si="47"/>
        <v/>
      </c>
      <c r="W347" s="75" t="str">
        <f t="shared" si="46"/>
        <v/>
      </c>
      <c r="X347" s="75" t="str">
        <f t="shared" si="48"/>
        <v/>
      </c>
      <c r="AB347" s="76"/>
    </row>
    <row r="348" spans="9:28" s="58" customFormat="1" ht="47.25" customHeight="1" x14ac:dyDescent="0.3">
      <c r="I348" s="98"/>
      <c r="O348" s="105"/>
      <c r="S348" s="75" t="str">
        <f t="shared" si="49"/>
        <v/>
      </c>
      <c r="T348" s="75" t="str">
        <f t="shared" si="42"/>
        <v/>
      </c>
      <c r="V348" s="120" t="str">
        <f t="shared" si="47"/>
        <v/>
      </c>
      <c r="W348" s="75" t="str">
        <f t="shared" si="46"/>
        <v/>
      </c>
      <c r="X348" s="75" t="str">
        <f t="shared" si="48"/>
        <v/>
      </c>
      <c r="AB348" s="76"/>
    </row>
    <row r="349" spans="9:28" s="58" customFormat="1" ht="47.25" customHeight="1" x14ac:dyDescent="0.3">
      <c r="I349" s="98"/>
      <c r="O349" s="105"/>
      <c r="S349" s="75" t="str">
        <f t="shared" si="49"/>
        <v/>
      </c>
      <c r="T349" s="75" t="str">
        <f t="shared" si="42"/>
        <v/>
      </c>
      <c r="V349" s="120" t="str">
        <f t="shared" si="47"/>
        <v/>
      </c>
      <c r="W349" s="75" t="str">
        <f t="shared" si="46"/>
        <v/>
      </c>
      <c r="X349" s="75" t="str">
        <f t="shared" si="48"/>
        <v/>
      </c>
      <c r="AB349" s="76"/>
    </row>
    <row r="350" spans="9:28" s="58" customFormat="1" ht="47.25" customHeight="1" x14ac:dyDescent="0.3">
      <c r="I350" s="98"/>
      <c r="O350" s="105"/>
      <c r="S350" s="75" t="str">
        <f t="shared" si="49"/>
        <v/>
      </c>
      <c r="T350" s="75" t="str">
        <f t="shared" si="42"/>
        <v/>
      </c>
      <c r="V350" s="120" t="str">
        <f t="shared" si="47"/>
        <v/>
      </c>
      <c r="W350" s="75" t="str">
        <f t="shared" si="46"/>
        <v/>
      </c>
      <c r="X350" s="75" t="str">
        <f t="shared" si="48"/>
        <v/>
      </c>
      <c r="AB350" s="76"/>
    </row>
    <row r="351" spans="9:28" s="58" customFormat="1" ht="47.25" customHeight="1" x14ac:dyDescent="0.3">
      <c r="I351" s="98"/>
      <c r="O351" s="105"/>
      <c r="S351" s="75" t="str">
        <f t="shared" si="49"/>
        <v/>
      </c>
      <c r="T351" s="75" t="str">
        <f t="shared" si="42"/>
        <v/>
      </c>
      <c r="V351" s="120" t="str">
        <f t="shared" si="47"/>
        <v/>
      </c>
      <c r="W351" s="75" t="str">
        <f t="shared" si="46"/>
        <v/>
      </c>
      <c r="X351" s="75" t="str">
        <f t="shared" si="48"/>
        <v/>
      </c>
      <c r="AB351" s="76"/>
    </row>
    <row r="352" spans="9:28" s="58" customFormat="1" ht="47.25" customHeight="1" x14ac:dyDescent="0.3">
      <c r="I352" s="98"/>
      <c r="O352" s="105"/>
      <c r="S352" s="75" t="str">
        <f t="shared" si="49"/>
        <v/>
      </c>
      <c r="T352" s="75" t="str">
        <f t="shared" si="42"/>
        <v/>
      </c>
      <c r="V352" s="120" t="str">
        <f t="shared" si="47"/>
        <v/>
      </c>
      <c r="W352" s="75" t="str">
        <f t="shared" si="46"/>
        <v/>
      </c>
      <c r="X352" s="75" t="str">
        <f t="shared" si="48"/>
        <v/>
      </c>
      <c r="AB352" s="76"/>
    </row>
    <row r="353" spans="9:28" s="58" customFormat="1" ht="47.25" customHeight="1" x14ac:dyDescent="0.3">
      <c r="I353" s="98"/>
      <c r="O353" s="105"/>
      <c r="S353" s="75" t="str">
        <f t="shared" si="49"/>
        <v/>
      </c>
      <c r="T353" s="75" t="str">
        <f t="shared" si="42"/>
        <v/>
      </c>
      <c r="V353" s="120" t="str">
        <f t="shared" si="47"/>
        <v/>
      </c>
      <c r="W353" s="75" t="str">
        <f t="shared" si="46"/>
        <v/>
      </c>
      <c r="X353" s="75" t="str">
        <f t="shared" si="48"/>
        <v/>
      </c>
      <c r="AB353" s="76"/>
    </row>
    <row r="354" spans="9:28" s="58" customFormat="1" ht="47.25" customHeight="1" x14ac:dyDescent="0.3">
      <c r="I354" s="98"/>
      <c r="O354" s="105"/>
      <c r="S354" s="75" t="str">
        <f t="shared" si="49"/>
        <v/>
      </c>
      <c r="T354" s="75" t="str">
        <f t="shared" si="42"/>
        <v/>
      </c>
      <c r="V354" s="120" t="str">
        <f t="shared" si="47"/>
        <v/>
      </c>
      <c r="W354" s="75" t="str">
        <f t="shared" si="46"/>
        <v/>
      </c>
      <c r="X354" s="75" t="str">
        <f t="shared" si="48"/>
        <v/>
      </c>
      <c r="AB354" s="76"/>
    </row>
    <row r="355" spans="9:28" s="58" customFormat="1" ht="47.25" customHeight="1" x14ac:dyDescent="0.3">
      <c r="I355" s="98"/>
      <c r="O355" s="105"/>
      <c r="S355" s="75" t="str">
        <f t="shared" si="49"/>
        <v/>
      </c>
      <c r="T355" s="75" t="str">
        <f t="shared" si="42"/>
        <v/>
      </c>
      <c r="V355" s="120" t="str">
        <f t="shared" si="47"/>
        <v/>
      </c>
      <c r="W355" s="75" t="str">
        <f t="shared" si="46"/>
        <v/>
      </c>
      <c r="X355" s="75" t="str">
        <f t="shared" si="48"/>
        <v/>
      </c>
      <c r="AB355" s="76"/>
    </row>
    <row r="356" spans="9:28" s="58" customFormat="1" ht="47.25" customHeight="1" x14ac:dyDescent="0.3">
      <c r="I356" s="98"/>
      <c r="O356" s="105"/>
      <c r="S356" s="75" t="str">
        <f t="shared" si="49"/>
        <v/>
      </c>
      <c r="T356" s="75" t="str">
        <f t="shared" ref="T356:T419" si="50">IF(S356="","",IF(ISTEXT(S356),"N/A",IF(OR(S356=2,S356=4),"Bajo",IF(OR(S356=6,S356=8),"Medio",IF(OR(S356=10,S356=12,S356=18,S356=20),"Alto",IF(OR(S356=24,S356=30,S356=40),"Muy Alto","Error"))))))</f>
        <v/>
      </c>
      <c r="V356" s="120" t="str">
        <f t="shared" si="47"/>
        <v/>
      </c>
      <c r="W356" s="75" t="str">
        <f t="shared" si="46"/>
        <v/>
      </c>
      <c r="X356" s="75" t="str">
        <f t="shared" si="48"/>
        <v/>
      </c>
      <c r="AB356" s="76"/>
    </row>
    <row r="357" spans="9:28" s="58" customFormat="1" ht="47.25" customHeight="1" x14ac:dyDescent="0.3">
      <c r="I357" s="98"/>
      <c r="O357" s="105"/>
      <c r="S357" s="75" t="str">
        <f t="shared" si="49"/>
        <v/>
      </c>
      <c r="T357" s="75" t="str">
        <f t="shared" si="50"/>
        <v/>
      </c>
      <c r="V357" s="120" t="str">
        <f t="shared" si="47"/>
        <v/>
      </c>
      <c r="W357" s="75" t="str">
        <f t="shared" si="46"/>
        <v/>
      </c>
      <c r="X357" s="75" t="str">
        <f t="shared" si="48"/>
        <v/>
      </c>
      <c r="AB357" s="76"/>
    </row>
    <row r="358" spans="9:28" s="58" customFormat="1" ht="47.25" customHeight="1" x14ac:dyDescent="0.3">
      <c r="I358" s="98"/>
      <c r="O358" s="105"/>
      <c r="S358" s="75" t="str">
        <f t="shared" si="49"/>
        <v/>
      </c>
      <c r="T358" s="75" t="str">
        <f t="shared" si="50"/>
        <v/>
      </c>
      <c r="V358" s="120" t="str">
        <f t="shared" si="47"/>
        <v/>
      </c>
      <c r="W358" s="75" t="str">
        <f t="shared" si="46"/>
        <v/>
      </c>
      <c r="X358" s="75" t="str">
        <f t="shared" si="48"/>
        <v/>
      </c>
      <c r="AB358" s="76"/>
    </row>
    <row r="359" spans="9:28" s="58" customFormat="1" ht="47.25" customHeight="1" x14ac:dyDescent="0.3">
      <c r="I359" s="98"/>
      <c r="O359" s="105"/>
      <c r="S359" s="75" t="str">
        <f t="shared" si="49"/>
        <v/>
      </c>
      <c r="T359" s="75" t="str">
        <f t="shared" si="50"/>
        <v/>
      </c>
      <c r="V359" s="120" t="str">
        <f t="shared" si="47"/>
        <v/>
      </c>
      <c r="W359" s="75" t="str">
        <f t="shared" si="46"/>
        <v/>
      </c>
      <c r="X359" s="75" t="str">
        <f t="shared" si="48"/>
        <v/>
      </c>
      <c r="AB359" s="76"/>
    </row>
    <row r="360" spans="9:28" s="58" customFormat="1" ht="47.25" customHeight="1" x14ac:dyDescent="0.3">
      <c r="I360" s="98"/>
      <c r="O360" s="105"/>
      <c r="S360" s="75" t="str">
        <f t="shared" si="49"/>
        <v/>
      </c>
      <c r="T360" s="75" t="str">
        <f t="shared" si="50"/>
        <v/>
      </c>
      <c r="V360" s="120" t="str">
        <f t="shared" si="47"/>
        <v/>
      </c>
      <c r="W360" s="75" t="str">
        <f t="shared" si="46"/>
        <v/>
      </c>
      <c r="X360" s="75" t="str">
        <f t="shared" si="48"/>
        <v/>
      </c>
      <c r="AB360" s="76"/>
    </row>
    <row r="361" spans="9:28" s="58" customFormat="1" ht="47.25" customHeight="1" x14ac:dyDescent="0.3">
      <c r="I361" s="98"/>
      <c r="O361" s="105"/>
      <c r="S361" s="75" t="str">
        <f t="shared" si="49"/>
        <v/>
      </c>
      <c r="T361" s="75" t="str">
        <f t="shared" si="50"/>
        <v/>
      </c>
      <c r="V361" s="120" t="str">
        <f t="shared" si="47"/>
        <v/>
      </c>
      <c r="W361" s="75" t="str">
        <f t="shared" si="46"/>
        <v/>
      </c>
      <c r="X361" s="75" t="str">
        <f t="shared" si="48"/>
        <v/>
      </c>
      <c r="AB361" s="76"/>
    </row>
    <row r="362" spans="9:28" s="58" customFormat="1" ht="47.25" customHeight="1" x14ac:dyDescent="0.3">
      <c r="I362" s="98"/>
      <c r="O362" s="105"/>
      <c r="S362" s="75" t="str">
        <f t="shared" si="49"/>
        <v/>
      </c>
      <c r="T362" s="75" t="str">
        <f t="shared" si="50"/>
        <v/>
      </c>
      <c r="V362" s="120" t="str">
        <f t="shared" si="47"/>
        <v/>
      </c>
      <c r="W362" s="75" t="str">
        <f t="shared" si="46"/>
        <v/>
      </c>
      <c r="X362" s="75" t="str">
        <f t="shared" si="48"/>
        <v/>
      </c>
      <c r="AB362" s="76"/>
    </row>
    <row r="363" spans="9:28" s="58" customFormat="1" ht="47.25" customHeight="1" x14ac:dyDescent="0.3">
      <c r="I363" s="98"/>
      <c r="O363" s="105"/>
      <c r="S363" s="75" t="str">
        <f t="shared" si="49"/>
        <v/>
      </c>
      <c r="T363" s="75" t="str">
        <f t="shared" si="50"/>
        <v/>
      </c>
      <c r="V363" s="120" t="str">
        <f t="shared" si="47"/>
        <v/>
      </c>
      <c r="W363" s="75" t="str">
        <f t="shared" si="46"/>
        <v/>
      </c>
      <c r="X363" s="75" t="str">
        <f t="shared" si="48"/>
        <v/>
      </c>
      <c r="AB363" s="76"/>
    </row>
    <row r="364" spans="9:28" s="58" customFormat="1" ht="47.25" customHeight="1" x14ac:dyDescent="0.3">
      <c r="I364" s="98"/>
      <c r="O364" s="105"/>
      <c r="S364" s="75" t="str">
        <f t="shared" si="49"/>
        <v/>
      </c>
      <c r="T364" s="75" t="str">
        <f t="shared" si="50"/>
        <v/>
      </c>
      <c r="V364" s="120" t="str">
        <f t="shared" si="47"/>
        <v/>
      </c>
      <c r="W364" s="75" t="str">
        <f t="shared" si="46"/>
        <v/>
      </c>
      <c r="X364" s="75" t="str">
        <f t="shared" si="48"/>
        <v/>
      </c>
      <c r="AB364" s="76"/>
    </row>
    <row r="365" spans="9:28" s="58" customFormat="1" ht="47.25" customHeight="1" x14ac:dyDescent="0.3">
      <c r="I365" s="98"/>
      <c r="O365" s="105"/>
      <c r="S365" s="75" t="str">
        <f t="shared" si="49"/>
        <v/>
      </c>
      <c r="T365" s="75" t="str">
        <f t="shared" si="50"/>
        <v/>
      </c>
      <c r="V365" s="120" t="str">
        <f t="shared" si="47"/>
        <v/>
      </c>
      <c r="W365" s="75" t="str">
        <f t="shared" si="46"/>
        <v/>
      </c>
      <c r="X365" s="75" t="str">
        <f t="shared" si="48"/>
        <v/>
      </c>
      <c r="AB365" s="76"/>
    </row>
    <row r="366" spans="9:28" s="58" customFormat="1" ht="47.25" customHeight="1" x14ac:dyDescent="0.3">
      <c r="I366" s="98"/>
      <c r="O366" s="105"/>
      <c r="S366" s="75" t="str">
        <f t="shared" si="49"/>
        <v/>
      </c>
      <c r="T366" s="75" t="str">
        <f t="shared" si="50"/>
        <v/>
      </c>
      <c r="V366" s="120" t="str">
        <f t="shared" si="47"/>
        <v/>
      </c>
      <c r="W366" s="75" t="str">
        <f t="shared" si="46"/>
        <v/>
      </c>
      <c r="X366" s="75" t="str">
        <f t="shared" si="48"/>
        <v/>
      </c>
      <c r="AB366" s="76"/>
    </row>
    <row r="367" spans="9:28" s="58" customFormat="1" ht="47.25" customHeight="1" x14ac:dyDescent="0.3">
      <c r="I367" s="98"/>
      <c r="O367" s="105"/>
      <c r="S367" s="75" t="str">
        <f t="shared" si="49"/>
        <v/>
      </c>
      <c r="T367" s="75" t="str">
        <f t="shared" si="50"/>
        <v/>
      </c>
      <c r="V367" s="120" t="str">
        <f t="shared" si="47"/>
        <v/>
      </c>
      <c r="W367" s="75" t="str">
        <f t="shared" si="46"/>
        <v/>
      </c>
      <c r="X367" s="75" t="str">
        <f t="shared" si="48"/>
        <v/>
      </c>
      <c r="AB367" s="76"/>
    </row>
    <row r="368" spans="9:28" s="58" customFormat="1" ht="47.25" customHeight="1" x14ac:dyDescent="0.3">
      <c r="I368" s="98"/>
      <c r="O368" s="105"/>
      <c r="S368" s="75" t="str">
        <f t="shared" si="49"/>
        <v/>
      </c>
      <c r="T368" s="75" t="str">
        <f t="shared" si="50"/>
        <v/>
      </c>
      <c r="V368" s="120" t="str">
        <f t="shared" si="47"/>
        <v/>
      </c>
      <c r="W368" s="75" t="str">
        <f t="shared" si="46"/>
        <v/>
      </c>
      <c r="X368" s="75" t="str">
        <f t="shared" si="48"/>
        <v/>
      </c>
      <c r="AB368" s="76"/>
    </row>
    <row r="369" spans="9:28" s="58" customFormat="1" ht="47.25" customHeight="1" x14ac:dyDescent="0.3">
      <c r="I369" s="98"/>
      <c r="O369" s="105"/>
      <c r="S369" s="75" t="str">
        <f t="shared" si="49"/>
        <v/>
      </c>
      <c r="T369" s="75" t="str">
        <f t="shared" si="50"/>
        <v/>
      </c>
      <c r="V369" s="120" t="str">
        <f t="shared" si="47"/>
        <v/>
      </c>
      <c r="W369" s="75" t="str">
        <f t="shared" si="46"/>
        <v/>
      </c>
      <c r="X369" s="75" t="str">
        <f t="shared" si="48"/>
        <v/>
      </c>
      <c r="AB369" s="76"/>
    </row>
    <row r="370" spans="9:28" s="58" customFormat="1" ht="47.25" customHeight="1" x14ac:dyDescent="0.3">
      <c r="I370" s="98"/>
      <c r="O370" s="105"/>
      <c r="S370" s="75" t="str">
        <f t="shared" si="49"/>
        <v/>
      </c>
      <c r="T370" s="75" t="str">
        <f t="shared" si="50"/>
        <v/>
      </c>
      <c r="V370" s="120" t="str">
        <f t="shared" si="47"/>
        <v/>
      </c>
      <c r="W370" s="75" t="str">
        <f t="shared" si="46"/>
        <v/>
      </c>
      <c r="X370" s="75" t="str">
        <f t="shared" si="48"/>
        <v/>
      </c>
      <c r="AB370" s="76"/>
    </row>
    <row r="371" spans="9:28" s="58" customFormat="1" ht="47.25" customHeight="1" x14ac:dyDescent="0.3">
      <c r="I371" s="98"/>
      <c r="O371" s="105"/>
      <c r="S371" s="75" t="str">
        <f t="shared" si="49"/>
        <v/>
      </c>
      <c r="T371" s="75" t="str">
        <f t="shared" si="50"/>
        <v/>
      </c>
      <c r="V371" s="120" t="str">
        <f t="shared" si="47"/>
        <v/>
      </c>
      <c r="W371" s="75" t="str">
        <f t="shared" si="46"/>
        <v/>
      </c>
      <c r="X371" s="75" t="str">
        <f t="shared" si="48"/>
        <v/>
      </c>
      <c r="AB371" s="76"/>
    </row>
    <row r="372" spans="9:28" s="58" customFormat="1" ht="47.25" customHeight="1" x14ac:dyDescent="0.3">
      <c r="I372" s="98"/>
      <c r="O372" s="105"/>
      <c r="S372" s="75" t="str">
        <f t="shared" si="49"/>
        <v/>
      </c>
      <c r="T372" s="75" t="str">
        <f t="shared" si="50"/>
        <v/>
      </c>
      <c r="V372" s="120" t="str">
        <f t="shared" si="47"/>
        <v/>
      </c>
      <c r="W372" s="75" t="str">
        <f t="shared" si="46"/>
        <v/>
      </c>
      <c r="X372" s="75" t="str">
        <f t="shared" si="48"/>
        <v/>
      </c>
      <c r="AB372" s="76"/>
    </row>
    <row r="373" spans="9:28" s="58" customFormat="1" ht="47.25" customHeight="1" x14ac:dyDescent="0.3">
      <c r="I373" s="98"/>
      <c r="O373" s="105"/>
      <c r="S373" s="75" t="str">
        <f t="shared" si="49"/>
        <v/>
      </c>
      <c r="T373" s="75" t="str">
        <f t="shared" si="50"/>
        <v/>
      </c>
      <c r="V373" s="120" t="str">
        <f t="shared" si="47"/>
        <v/>
      </c>
      <c r="W373" s="75" t="str">
        <f t="shared" si="46"/>
        <v/>
      </c>
      <c r="X373" s="75" t="str">
        <f t="shared" si="48"/>
        <v/>
      </c>
      <c r="AB373" s="76"/>
    </row>
    <row r="374" spans="9:28" s="58" customFormat="1" ht="47.25" customHeight="1" x14ac:dyDescent="0.3">
      <c r="I374" s="98"/>
      <c r="O374" s="105"/>
      <c r="S374" s="75" t="str">
        <f t="shared" si="49"/>
        <v/>
      </c>
      <c r="T374" s="75" t="str">
        <f t="shared" si="50"/>
        <v/>
      </c>
      <c r="V374" s="120" t="str">
        <f t="shared" si="47"/>
        <v/>
      </c>
      <c r="W374" s="75" t="str">
        <f t="shared" si="46"/>
        <v/>
      </c>
      <c r="X374" s="75" t="str">
        <f t="shared" si="48"/>
        <v/>
      </c>
      <c r="AB374" s="76"/>
    </row>
    <row r="375" spans="9:28" s="58" customFormat="1" ht="47.25" customHeight="1" x14ac:dyDescent="0.3">
      <c r="I375" s="98"/>
      <c r="O375" s="105"/>
      <c r="S375" s="75" t="str">
        <f t="shared" si="49"/>
        <v/>
      </c>
      <c r="T375" s="75" t="str">
        <f t="shared" si="50"/>
        <v/>
      </c>
      <c r="V375" s="120" t="str">
        <f t="shared" si="47"/>
        <v/>
      </c>
      <c r="W375" s="75" t="str">
        <f t="shared" ref="W375:W438" si="51">IF(V375="","",IF(ISTEXT(V375),"IV",IF(V375=20,"IV",IF(AND(V375&gt;=40,V375&lt;=120),"III",IF(AND(V375&gt;=150,V375&lt;=500),"II",IF(AND(V375&gt;=600,V375&lt;=4000),"I","Error"))))))</f>
        <v/>
      </c>
      <c r="X375" s="75" t="str">
        <f t="shared" si="48"/>
        <v/>
      </c>
      <c r="AB375" s="76"/>
    </row>
    <row r="376" spans="9:28" s="58" customFormat="1" ht="47.25" customHeight="1" x14ac:dyDescent="0.3">
      <c r="I376" s="98"/>
      <c r="O376" s="105"/>
      <c r="S376" s="75" t="str">
        <f t="shared" si="49"/>
        <v/>
      </c>
      <c r="T376" s="75" t="str">
        <f t="shared" si="50"/>
        <v/>
      </c>
      <c r="V376" s="120" t="str">
        <f t="shared" si="47"/>
        <v/>
      </c>
      <c r="W376" s="75" t="str">
        <f t="shared" si="51"/>
        <v/>
      </c>
      <c r="X376" s="75" t="str">
        <f t="shared" si="48"/>
        <v/>
      </c>
      <c r="AB376" s="76"/>
    </row>
    <row r="377" spans="9:28" s="58" customFormat="1" ht="47.25" customHeight="1" x14ac:dyDescent="0.3">
      <c r="I377" s="98"/>
      <c r="O377" s="105"/>
      <c r="S377" s="75" t="str">
        <f t="shared" si="49"/>
        <v/>
      </c>
      <c r="T377" s="75" t="str">
        <f t="shared" si="50"/>
        <v/>
      </c>
      <c r="V377" s="120" t="str">
        <f t="shared" si="47"/>
        <v/>
      </c>
      <c r="W377" s="75" t="str">
        <f t="shared" si="51"/>
        <v/>
      </c>
      <c r="X377" s="75" t="str">
        <f t="shared" si="48"/>
        <v/>
      </c>
      <c r="AB377" s="76"/>
    </row>
    <row r="378" spans="9:28" s="58" customFormat="1" ht="47.25" customHeight="1" x14ac:dyDescent="0.3">
      <c r="I378" s="98"/>
      <c r="O378" s="105"/>
      <c r="S378" s="75" t="str">
        <f t="shared" si="49"/>
        <v/>
      </c>
      <c r="T378" s="75" t="str">
        <f t="shared" si="50"/>
        <v/>
      </c>
      <c r="V378" s="120" t="str">
        <f t="shared" si="47"/>
        <v/>
      </c>
      <c r="W378" s="75" t="str">
        <f t="shared" si="51"/>
        <v/>
      </c>
      <c r="X378" s="75" t="str">
        <f t="shared" si="48"/>
        <v/>
      </c>
      <c r="AB378" s="76"/>
    </row>
    <row r="379" spans="9:28" s="58" customFormat="1" ht="47.25" customHeight="1" x14ac:dyDescent="0.3">
      <c r="I379" s="98"/>
      <c r="O379" s="105"/>
      <c r="S379" s="75" t="str">
        <f t="shared" si="49"/>
        <v/>
      </c>
      <c r="T379" s="75" t="str">
        <f t="shared" si="50"/>
        <v/>
      </c>
      <c r="V379" s="120" t="str">
        <f t="shared" si="47"/>
        <v/>
      </c>
      <c r="W379" s="75" t="str">
        <f t="shared" si="51"/>
        <v/>
      </c>
      <c r="X379" s="75" t="str">
        <f t="shared" si="48"/>
        <v/>
      </c>
      <c r="AB379" s="76"/>
    </row>
    <row r="380" spans="9:28" s="58" customFormat="1" ht="47.25" customHeight="1" x14ac:dyDescent="0.3">
      <c r="I380" s="98"/>
      <c r="O380" s="105"/>
      <c r="S380" s="75" t="str">
        <f t="shared" si="49"/>
        <v/>
      </c>
      <c r="T380" s="75" t="str">
        <f t="shared" si="50"/>
        <v/>
      </c>
      <c r="V380" s="120" t="str">
        <f t="shared" si="47"/>
        <v/>
      </c>
      <c r="W380" s="75" t="str">
        <f t="shared" si="51"/>
        <v/>
      </c>
      <c r="X380" s="75" t="str">
        <f t="shared" si="48"/>
        <v/>
      </c>
      <c r="AB380" s="76"/>
    </row>
    <row r="381" spans="9:28" s="58" customFormat="1" ht="47.25" customHeight="1" x14ac:dyDescent="0.3">
      <c r="I381" s="98"/>
      <c r="O381" s="105"/>
      <c r="S381" s="75" t="str">
        <f t="shared" si="49"/>
        <v/>
      </c>
      <c r="T381" s="75" t="str">
        <f t="shared" si="50"/>
        <v/>
      </c>
      <c r="V381" s="120" t="str">
        <f t="shared" si="47"/>
        <v/>
      </c>
      <c r="W381" s="75" t="str">
        <f t="shared" si="51"/>
        <v/>
      </c>
      <c r="X381" s="75" t="str">
        <f t="shared" si="48"/>
        <v/>
      </c>
      <c r="AB381" s="76"/>
    </row>
    <row r="382" spans="9:28" s="58" customFormat="1" ht="47.25" customHeight="1" x14ac:dyDescent="0.3">
      <c r="I382" s="98"/>
      <c r="O382" s="105"/>
      <c r="S382" s="75" t="str">
        <f t="shared" si="49"/>
        <v/>
      </c>
      <c r="T382" s="75" t="str">
        <f t="shared" si="50"/>
        <v/>
      </c>
      <c r="V382" s="120" t="str">
        <f t="shared" si="47"/>
        <v/>
      </c>
      <c r="W382" s="75" t="str">
        <f t="shared" si="51"/>
        <v/>
      </c>
      <c r="X382" s="75" t="str">
        <f t="shared" si="48"/>
        <v/>
      </c>
      <c r="AB382" s="76"/>
    </row>
    <row r="383" spans="9:28" s="58" customFormat="1" ht="47.25" customHeight="1" x14ac:dyDescent="0.3">
      <c r="I383" s="98"/>
      <c r="O383" s="105"/>
      <c r="S383" s="75" t="str">
        <f t="shared" si="49"/>
        <v/>
      </c>
      <c r="T383" s="75" t="str">
        <f t="shared" si="50"/>
        <v/>
      </c>
      <c r="V383" s="120" t="str">
        <f t="shared" si="47"/>
        <v/>
      </c>
      <c r="W383" s="75" t="str">
        <f t="shared" si="51"/>
        <v/>
      </c>
      <c r="X383" s="75" t="str">
        <f t="shared" si="48"/>
        <v/>
      </c>
      <c r="AB383" s="76"/>
    </row>
    <row r="384" spans="9:28" s="58" customFormat="1" ht="47.25" customHeight="1" x14ac:dyDescent="0.3">
      <c r="I384" s="98"/>
      <c r="O384" s="105"/>
      <c r="S384" s="75" t="str">
        <f t="shared" si="49"/>
        <v/>
      </c>
      <c r="T384" s="75" t="str">
        <f t="shared" si="50"/>
        <v/>
      </c>
      <c r="V384" s="120" t="str">
        <f t="shared" si="47"/>
        <v/>
      </c>
      <c r="W384" s="75" t="str">
        <f t="shared" si="51"/>
        <v/>
      </c>
      <c r="X384" s="75" t="str">
        <f t="shared" si="48"/>
        <v/>
      </c>
      <c r="AB384" s="76"/>
    </row>
    <row r="385" spans="9:28" s="58" customFormat="1" ht="47.25" customHeight="1" x14ac:dyDescent="0.3">
      <c r="I385" s="98"/>
      <c r="O385" s="105"/>
      <c r="S385" s="75" t="str">
        <f t="shared" si="49"/>
        <v/>
      </c>
      <c r="T385" s="75" t="str">
        <f t="shared" si="50"/>
        <v/>
      </c>
      <c r="V385" s="120" t="str">
        <f t="shared" si="47"/>
        <v/>
      </c>
      <c r="W385" s="75" t="str">
        <f t="shared" si="51"/>
        <v/>
      </c>
      <c r="X385" s="75" t="str">
        <f t="shared" si="48"/>
        <v/>
      </c>
      <c r="AB385" s="76"/>
    </row>
    <row r="386" spans="9:28" s="58" customFormat="1" ht="47.25" customHeight="1" x14ac:dyDescent="0.3">
      <c r="I386" s="98"/>
      <c r="O386" s="105"/>
      <c r="S386" s="75" t="str">
        <f t="shared" si="49"/>
        <v/>
      </c>
      <c r="T386" s="75" t="str">
        <f t="shared" si="50"/>
        <v/>
      </c>
      <c r="V386" s="120" t="str">
        <f t="shared" si="47"/>
        <v/>
      </c>
      <c r="W386" s="75" t="str">
        <f t="shared" si="51"/>
        <v/>
      </c>
      <c r="X386" s="75" t="str">
        <f t="shared" si="48"/>
        <v/>
      </c>
      <c r="AB386" s="76"/>
    </row>
    <row r="387" spans="9:28" s="58" customFormat="1" ht="47.25" customHeight="1" x14ac:dyDescent="0.3">
      <c r="I387" s="98"/>
      <c r="O387" s="105"/>
      <c r="S387" s="75" t="str">
        <f t="shared" si="49"/>
        <v/>
      </c>
      <c r="T387" s="75" t="str">
        <f t="shared" si="50"/>
        <v/>
      </c>
      <c r="V387" s="120" t="str">
        <f t="shared" si="47"/>
        <v/>
      </c>
      <c r="W387" s="75" t="str">
        <f t="shared" si="51"/>
        <v/>
      </c>
      <c r="X387" s="75" t="str">
        <f t="shared" si="48"/>
        <v/>
      </c>
      <c r="AB387" s="76"/>
    </row>
    <row r="388" spans="9:28" s="58" customFormat="1" ht="47.25" customHeight="1" x14ac:dyDescent="0.3">
      <c r="I388" s="98"/>
      <c r="O388" s="105"/>
      <c r="S388" s="75" t="str">
        <f t="shared" si="49"/>
        <v/>
      </c>
      <c r="T388" s="75" t="str">
        <f t="shared" si="50"/>
        <v/>
      </c>
      <c r="V388" s="120" t="str">
        <f t="shared" si="47"/>
        <v/>
      </c>
      <c r="W388" s="75" t="str">
        <f t="shared" si="51"/>
        <v/>
      </c>
      <c r="X388" s="75" t="str">
        <f t="shared" si="48"/>
        <v/>
      </c>
      <c r="AB388" s="76"/>
    </row>
    <row r="389" spans="9:28" s="58" customFormat="1" ht="47.25" customHeight="1" x14ac:dyDescent="0.3">
      <c r="I389" s="98"/>
      <c r="O389" s="105"/>
      <c r="S389" s="75" t="str">
        <f t="shared" si="49"/>
        <v/>
      </c>
      <c r="T389" s="75" t="str">
        <f t="shared" si="50"/>
        <v/>
      </c>
      <c r="V389" s="120" t="str">
        <f t="shared" ref="V389:V452" si="52">IF(OR(U389="",S389=""),"",IF(ISTEXT(S389),"N/A",S389*U389))</f>
        <v/>
      </c>
      <c r="W389" s="75" t="str">
        <f t="shared" si="51"/>
        <v/>
      </c>
      <c r="X389" s="75" t="str">
        <f t="shared" si="48"/>
        <v/>
      </c>
      <c r="AB389" s="76"/>
    </row>
    <row r="390" spans="9:28" s="58" customFormat="1" ht="47.25" customHeight="1" x14ac:dyDescent="0.3">
      <c r="I390" s="98"/>
      <c r="O390" s="105"/>
      <c r="S390" s="75" t="str">
        <f t="shared" si="49"/>
        <v/>
      </c>
      <c r="T390" s="75" t="str">
        <f t="shared" si="50"/>
        <v/>
      </c>
      <c r="V390" s="120" t="str">
        <f t="shared" si="52"/>
        <v/>
      </c>
      <c r="W390" s="75" t="str">
        <f t="shared" si="51"/>
        <v/>
      </c>
      <c r="X390" s="75" t="str">
        <f t="shared" ref="X390:X453" si="53">IF(W390="","",IF(OR(W390="IV",W390="III"),"Aceptable",IF(W390="II","No Aceptable o Aceptable con controles",IF(W390="I","No Aceptable","Error"))))</f>
        <v/>
      </c>
      <c r="AB390" s="76"/>
    </row>
    <row r="391" spans="9:28" s="58" customFormat="1" ht="47.25" customHeight="1" x14ac:dyDescent="0.3">
      <c r="I391" s="98"/>
      <c r="O391" s="105"/>
      <c r="S391" s="75" t="str">
        <f t="shared" si="49"/>
        <v/>
      </c>
      <c r="T391" s="75" t="str">
        <f t="shared" si="50"/>
        <v/>
      </c>
      <c r="V391" s="120" t="str">
        <f t="shared" si="52"/>
        <v/>
      </c>
      <c r="W391" s="75" t="str">
        <f t="shared" si="51"/>
        <v/>
      </c>
      <c r="X391" s="75" t="str">
        <f t="shared" si="53"/>
        <v/>
      </c>
      <c r="AB391" s="76"/>
    </row>
    <row r="392" spans="9:28" s="58" customFormat="1" ht="47.25" customHeight="1" x14ac:dyDescent="0.3">
      <c r="I392" s="98"/>
      <c r="O392" s="105"/>
      <c r="S392" s="75" t="str">
        <f t="shared" si="49"/>
        <v/>
      </c>
      <c r="T392" s="75" t="str">
        <f t="shared" si="50"/>
        <v/>
      </c>
      <c r="V392" s="120" t="str">
        <f t="shared" si="52"/>
        <v/>
      </c>
      <c r="W392" s="75" t="str">
        <f t="shared" si="51"/>
        <v/>
      </c>
      <c r="X392" s="75" t="str">
        <f t="shared" si="53"/>
        <v/>
      </c>
      <c r="AB392" s="76"/>
    </row>
    <row r="393" spans="9:28" s="58" customFormat="1" ht="47.25" customHeight="1" x14ac:dyDescent="0.3">
      <c r="I393" s="98"/>
      <c r="O393" s="105"/>
      <c r="S393" s="75" t="str">
        <f t="shared" si="49"/>
        <v/>
      </c>
      <c r="T393" s="75" t="str">
        <f t="shared" si="50"/>
        <v/>
      </c>
      <c r="V393" s="120" t="str">
        <f t="shared" si="52"/>
        <v/>
      </c>
      <c r="W393" s="75" t="str">
        <f t="shared" si="51"/>
        <v/>
      </c>
      <c r="X393" s="75" t="str">
        <f t="shared" si="53"/>
        <v/>
      </c>
      <c r="AB393" s="76"/>
    </row>
    <row r="394" spans="9:28" s="58" customFormat="1" ht="47.25" customHeight="1" x14ac:dyDescent="0.3">
      <c r="I394" s="98"/>
      <c r="O394" s="105"/>
      <c r="S394" s="75" t="str">
        <f t="shared" ref="S394:S457" si="54">IF(OR(Q394="",R394=""),"",IF((Q394*R394=0),"N/A",Q394*R394))</f>
        <v/>
      </c>
      <c r="T394" s="75" t="str">
        <f t="shared" si="50"/>
        <v/>
      </c>
      <c r="V394" s="120" t="str">
        <f t="shared" si="52"/>
        <v/>
      </c>
      <c r="W394" s="75" t="str">
        <f t="shared" si="51"/>
        <v/>
      </c>
      <c r="X394" s="75" t="str">
        <f t="shared" si="53"/>
        <v/>
      </c>
      <c r="AB394" s="76"/>
    </row>
    <row r="395" spans="9:28" s="58" customFormat="1" ht="47.25" customHeight="1" x14ac:dyDescent="0.3">
      <c r="I395" s="98"/>
      <c r="O395" s="105"/>
      <c r="S395" s="75" t="str">
        <f t="shared" si="54"/>
        <v/>
      </c>
      <c r="T395" s="75" t="str">
        <f t="shared" si="50"/>
        <v/>
      </c>
      <c r="V395" s="120" t="str">
        <f t="shared" si="52"/>
        <v/>
      </c>
      <c r="W395" s="75" t="str">
        <f t="shared" si="51"/>
        <v/>
      </c>
      <c r="X395" s="75" t="str">
        <f t="shared" si="53"/>
        <v/>
      </c>
      <c r="AB395" s="76"/>
    </row>
    <row r="396" spans="9:28" s="58" customFormat="1" ht="47.25" customHeight="1" x14ac:dyDescent="0.3">
      <c r="I396" s="98"/>
      <c r="O396" s="105"/>
      <c r="S396" s="75" t="str">
        <f t="shared" si="54"/>
        <v/>
      </c>
      <c r="T396" s="75" t="str">
        <f t="shared" si="50"/>
        <v/>
      </c>
      <c r="V396" s="120" t="str">
        <f t="shared" si="52"/>
        <v/>
      </c>
      <c r="W396" s="75" t="str">
        <f t="shared" si="51"/>
        <v/>
      </c>
      <c r="X396" s="75" t="str">
        <f t="shared" si="53"/>
        <v/>
      </c>
      <c r="AB396" s="76"/>
    </row>
    <row r="397" spans="9:28" s="58" customFormat="1" ht="47.25" customHeight="1" x14ac:dyDescent="0.3">
      <c r="I397" s="98"/>
      <c r="O397" s="105"/>
      <c r="S397" s="75" t="str">
        <f t="shared" si="54"/>
        <v/>
      </c>
      <c r="T397" s="75" t="str">
        <f t="shared" si="50"/>
        <v/>
      </c>
      <c r="V397" s="120" t="str">
        <f t="shared" si="52"/>
        <v/>
      </c>
      <c r="W397" s="75" t="str">
        <f t="shared" si="51"/>
        <v/>
      </c>
      <c r="X397" s="75" t="str">
        <f t="shared" si="53"/>
        <v/>
      </c>
      <c r="AB397" s="76"/>
    </row>
    <row r="398" spans="9:28" s="58" customFormat="1" ht="47.25" customHeight="1" x14ac:dyDescent="0.3">
      <c r="I398" s="98"/>
      <c r="O398" s="105"/>
      <c r="S398" s="75" t="str">
        <f t="shared" si="54"/>
        <v/>
      </c>
      <c r="T398" s="75" t="str">
        <f t="shared" si="50"/>
        <v/>
      </c>
      <c r="V398" s="120" t="str">
        <f t="shared" si="52"/>
        <v/>
      </c>
      <c r="W398" s="75" t="str">
        <f t="shared" si="51"/>
        <v/>
      </c>
      <c r="X398" s="75" t="str">
        <f t="shared" si="53"/>
        <v/>
      </c>
      <c r="AB398" s="76"/>
    </row>
    <row r="399" spans="9:28" s="58" customFormat="1" ht="47.25" customHeight="1" x14ac:dyDescent="0.3">
      <c r="I399" s="98"/>
      <c r="O399" s="105"/>
      <c r="S399" s="75" t="str">
        <f t="shared" si="54"/>
        <v/>
      </c>
      <c r="T399" s="75" t="str">
        <f t="shared" si="50"/>
        <v/>
      </c>
      <c r="V399" s="120" t="str">
        <f t="shared" si="52"/>
        <v/>
      </c>
      <c r="W399" s="75" t="str">
        <f t="shared" si="51"/>
        <v/>
      </c>
      <c r="X399" s="75" t="str">
        <f t="shared" si="53"/>
        <v/>
      </c>
      <c r="AB399" s="76"/>
    </row>
    <row r="400" spans="9:28" s="58" customFormat="1" ht="47.25" customHeight="1" x14ac:dyDescent="0.3">
      <c r="I400" s="98"/>
      <c r="O400" s="105"/>
      <c r="S400" s="75" t="str">
        <f t="shared" si="54"/>
        <v/>
      </c>
      <c r="T400" s="75" t="str">
        <f t="shared" si="50"/>
        <v/>
      </c>
      <c r="V400" s="120" t="str">
        <f t="shared" si="52"/>
        <v/>
      </c>
      <c r="W400" s="75" t="str">
        <f t="shared" si="51"/>
        <v/>
      </c>
      <c r="X400" s="75" t="str">
        <f t="shared" si="53"/>
        <v/>
      </c>
      <c r="AB400" s="76"/>
    </row>
    <row r="401" spans="9:28" s="58" customFormat="1" ht="47.25" customHeight="1" x14ac:dyDescent="0.3">
      <c r="I401" s="98"/>
      <c r="O401" s="105"/>
      <c r="S401" s="75" t="str">
        <f t="shared" si="54"/>
        <v/>
      </c>
      <c r="T401" s="75" t="str">
        <f t="shared" si="50"/>
        <v/>
      </c>
      <c r="V401" s="120" t="str">
        <f t="shared" si="52"/>
        <v/>
      </c>
      <c r="W401" s="75" t="str">
        <f t="shared" si="51"/>
        <v/>
      </c>
      <c r="X401" s="75" t="str">
        <f t="shared" si="53"/>
        <v/>
      </c>
      <c r="AB401" s="76"/>
    </row>
    <row r="402" spans="9:28" s="58" customFormat="1" ht="47.25" customHeight="1" x14ac:dyDescent="0.3">
      <c r="I402" s="98"/>
      <c r="O402" s="105"/>
      <c r="S402" s="75" t="str">
        <f t="shared" si="54"/>
        <v/>
      </c>
      <c r="T402" s="75" t="str">
        <f t="shared" si="50"/>
        <v/>
      </c>
      <c r="V402" s="120" t="str">
        <f t="shared" si="52"/>
        <v/>
      </c>
      <c r="W402" s="75" t="str">
        <f t="shared" si="51"/>
        <v/>
      </c>
      <c r="X402" s="75" t="str">
        <f t="shared" si="53"/>
        <v/>
      </c>
      <c r="AB402" s="76"/>
    </row>
    <row r="403" spans="9:28" s="58" customFormat="1" ht="47.25" customHeight="1" x14ac:dyDescent="0.3">
      <c r="I403" s="98"/>
      <c r="O403" s="105"/>
      <c r="S403" s="75" t="str">
        <f t="shared" si="54"/>
        <v/>
      </c>
      <c r="T403" s="75" t="str">
        <f t="shared" si="50"/>
        <v/>
      </c>
      <c r="V403" s="120" t="str">
        <f t="shared" si="52"/>
        <v/>
      </c>
      <c r="W403" s="75" t="str">
        <f t="shared" si="51"/>
        <v/>
      </c>
      <c r="X403" s="75" t="str">
        <f t="shared" si="53"/>
        <v/>
      </c>
      <c r="AB403" s="76"/>
    </row>
    <row r="404" spans="9:28" s="58" customFormat="1" ht="47.25" customHeight="1" x14ac:dyDescent="0.3">
      <c r="I404" s="98"/>
      <c r="O404" s="105"/>
      <c r="S404" s="75" t="str">
        <f t="shared" si="54"/>
        <v/>
      </c>
      <c r="T404" s="75" t="str">
        <f t="shared" si="50"/>
        <v/>
      </c>
      <c r="V404" s="120" t="str">
        <f t="shared" si="52"/>
        <v/>
      </c>
      <c r="W404" s="75" t="str">
        <f t="shared" si="51"/>
        <v/>
      </c>
      <c r="X404" s="75" t="str">
        <f t="shared" si="53"/>
        <v/>
      </c>
      <c r="AB404" s="76"/>
    </row>
    <row r="405" spans="9:28" s="58" customFormat="1" ht="47.25" customHeight="1" x14ac:dyDescent="0.3">
      <c r="I405" s="98"/>
      <c r="O405" s="105"/>
      <c r="S405" s="75" t="str">
        <f t="shared" si="54"/>
        <v/>
      </c>
      <c r="T405" s="75" t="str">
        <f t="shared" si="50"/>
        <v/>
      </c>
      <c r="V405" s="120" t="str">
        <f t="shared" si="52"/>
        <v/>
      </c>
      <c r="W405" s="75" t="str">
        <f t="shared" si="51"/>
        <v/>
      </c>
      <c r="X405" s="75" t="str">
        <f t="shared" si="53"/>
        <v/>
      </c>
      <c r="AB405" s="76"/>
    </row>
    <row r="406" spans="9:28" s="58" customFormat="1" ht="47.25" customHeight="1" x14ac:dyDescent="0.3">
      <c r="I406" s="98"/>
      <c r="O406" s="105"/>
      <c r="S406" s="75" t="str">
        <f t="shared" si="54"/>
        <v/>
      </c>
      <c r="T406" s="75" t="str">
        <f t="shared" si="50"/>
        <v/>
      </c>
      <c r="V406" s="120" t="str">
        <f t="shared" si="52"/>
        <v/>
      </c>
      <c r="W406" s="75" t="str">
        <f t="shared" si="51"/>
        <v/>
      </c>
      <c r="X406" s="75" t="str">
        <f t="shared" si="53"/>
        <v/>
      </c>
      <c r="AB406" s="76"/>
    </row>
    <row r="407" spans="9:28" s="58" customFormat="1" ht="47.25" customHeight="1" x14ac:dyDescent="0.3">
      <c r="I407" s="98"/>
      <c r="O407" s="105"/>
      <c r="S407" s="75" t="str">
        <f t="shared" si="54"/>
        <v/>
      </c>
      <c r="T407" s="75" t="str">
        <f t="shared" si="50"/>
        <v/>
      </c>
      <c r="V407" s="120" t="str">
        <f t="shared" si="52"/>
        <v/>
      </c>
      <c r="W407" s="75" t="str">
        <f t="shared" si="51"/>
        <v/>
      </c>
      <c r="X407" s="75" t="str">
        <f t="shared" si="53"/>
        <v/>
      </c>
      <c r="AB407" s="76"/>
    </row>
    <row r="408" spans="9:28" s="58" customFormat="1" ht="47.25" customHeight="1" x14ac:dyDescent="0.3">
      <c r="I408" s="98"/>
      <c r="O408" s="105"/>
      <c r="S408" s="75" t="str">
        <f t="shared" si="54"/>
        <v/>
      </c>
      <c r="T408" s="75" t="str">
        <f t="shared" si="50"/>
        <v/>
      </c>
      <c r="V408" s="120" t="str">
        <f t="shared" si="52"/>
        <v/>
      </c>
      <c r="W408" s="75" t="str">
        <f t="shared" si="51"/>
        <v/>
      </c>
      <c r="X408" s="75" t="str">
        <f t="shared" si="53"/>
        <v/>
      </c>
      <c r="AB408" s="76"/>
    </row>
    <row r="409" spans="9:28" s="58" customFormat="1" ht="47.25" customHeight="1" x14ac:dyDescent="0.3">
      <c r="I409" s="98"/>
      <c r="O409" s="105"/>
      <c r="S409" s="75" t="str">
        <f t="shared" si="54"/>
        <v/>
      </c>
      <c r="T409" s="75" t="str">
        <f t="shared" si="50"/>
        <v/>
      </c>
      <c r="V409" s="120" t="str">
        <f t="shared" si="52"/>
        <v/>
      </c>
      <c r="W409" s="75" t="str">
        <f t="shared" si="51"/>
        <v/>
      </c>
      <c r="X409" s="75" t="str">
        <f t="shared" si="53"/>
        <v/>
      </c>
      <c r="AB409" s="76"/>
    </row>
    <row r="410" spans="9:28" s="58" customFormat="1" ht="47.25" customHeight="1" x14ac:dyDescent="0.3">
      <c r="I410" s="98"/>
      <c r="O410" s="105"/>
      <c r="S410" s="75" t="str">
        <f t="shared" si="54"/>
        <v/>
      </c>
      <c r="T410" s="75" t="str">
        <f t="shared" si="50"/>
        <v/>
      </c>
      <c r="V410" s="120" t="str">
        <f t="shared" si="52"/>
        <v/>
      </c>
      <c r="W410" s="75" t="str">
        <f t="shared" si="51"/>
        <v/>
      </c>
      <c r="X410" s="75" t="str">
        <f t="shared" si="53"/>
        <v/>
      </c>
      <c r="AB410" s="76"/>
    </row>
    <row r="411" spans="9:28" s="58" customFormat="1" ht="47.25" customHeight="1" x14ac:dyDescent="0.3">
      <c r="I411" s="98"/>
      <c r="O411" s="105"/>
      <c r="S411" s="75" t="str">
        <f t="shared" si="54"/>
        <v/>
      </c>
      <c r="T411" s="75" t="str">
        <f t="shared" si="50"/>
        <v/>
      </c>
      <c r="V411" s="120" t="str">
        <f t="shared" si="52"/>
        <v/>
      </c>
      <c r="W411" s="75" t="str">
        <f t="shared" si="51"/>
        <v/>
      </c>
      <c r="X411" s="75" t="str">
        <f t="shared" si="53"/>
        <v/>
      </c>
      <c r="AB411" s="76"/>
    </row>
    <row r="412" spans="9:28" s="58" customFormat="1" ht="47.25" customHeight="1" x14ac:dyDescent="0.3">
      <c r="I412" s="98"/>
      <c r="O412" s="105"/>
      <c r="S412" s="75" t="str">
        <f t="shared" si="54"/>
        <v/>
      </c>
      <c r="T412" s="75" t="str">
        <f t="shared" si="50"/>
        <v/>
      </c>
      <c r="V412" s="120" t="str">
        <f t="shared" si="52"/>
        <v/>
      </c>
      <c r="W412" s="75" t="str">
        <f t="shared" si="51"/>
        <v/>
      </c>
      <c r="X412" s="75" t="str">
        <f t="shared" si="53"/>
        <v/>
      </c>
      <c r="AB412" s="76"/>
    </row>
    <row r="413" spans="9:28" s="58" customFormat="1" ht="47.25" customHeight="1" x14ac:dyDescent="0.3">
      <c r="I413" s="98"/>
      <c r="O413" s="105"/>
      <c r="S413" s="75" t="str">
        <f t="shared" si="54"/>
        <v/>
      </c>
      <c r="T413" s="75" t="str">
        <f t="shared" si="50"/>
        <v/>
      </c>
      <c r="V413" s="120" t="str">
        <f t="shared" si="52"/>
        <v/>
      </c>
      <c r="W413" s="75" t="str">
        <f t="shared" si="51"/>
        <v/>
      </c>
      <c r="X413" s="75" t="str">
        <f t="shared" si="53"/>
        <v/>
      </c>
      <c r="AB413" s="76"/>
    </row>
    <row r="414" spans="9:28" s="58" customFormat="1" ht="47.25" customHeight="1" x14ac:dyDescent="0.3">
      <c r="I414" s="98"/>
      <c r="O414" s="105"/>
      <c r="S414" s="75" t="str">
        <f t="shared" si="54"/>
        <v/>
      </c>
      <c r="T414" s="75" t="str">
        <f t="shared" si="50"/>
        <v/>
      </c>
      <c r="V414" s="120" t="str">
        <f t="shared" si="52"/>
        <v/>
      </c>
      <c r="W414" s="75" t="str">
        <f t="shared" si="51"/>
        <v/>
      </c>
      <c r="X414" s="75" t="str">
        <f t="shared" si="53"/>
        <v/>
      </c>
      <c r="AB414" s="76"/>
    </row>
    <row r="415" spans="9:28" s="58" customFormat="1" ht="47.25" customHeight="1" x14ac:dyDescent="0.3">
      <c r="I415" s="98"/>
      <c r="O415" s="105"/>
      <c r="S415" s="75" t="str">
        <f t="shared" si="54"/>
        <v/>
      </c>
      <c r="T415" s="75" t="str">
        <f t="shared" si="50"/>
        <v/>
      </c>
      <c r="V415" s="120" t="str">
        <f t="shared" si="52"/>
        <v/>
      </c>
      <c r="W415" s="75" t="str">
        <f t="shared" si="51"/>
        <v/>
      </c>
      <c r="X415" s="75" t="str">
        <f t="shared" si="53"/>
        <v/>
      </c>
      <c r="AB415" s="76"/>
    </row>
    <row r="416" spans="9:28" s="58" customFormat="1" ht="47.25" customHeight="1" x14ac:dyDescent="0.3">
      <c r="I416" s="98"/>
      <c r="O416" s="105"/>
      <c r="S416" s="75" t="str">
        <f t="shared" si="54"/>
        <v/>
      </c>
      <c r="T416" s="75" t="str">
        <f t="shared" si="50"/>
        <v/>
      </c>
      <c r="V416" s="120" t="str">
        <f t="shared" si="52"/>
        <v/>
      </c>
      <c r="W416" s="75" t="str">
        <f t="shared" si="51"/>
        <v/>
      </c>
      <c r="X416" s="75" t="str">
        <f t="shared" si="53"/>
        <v/>
      </c>
      <c r="AB416" s="76"/>
    </row>
    <row r="417" spans="9:28" s="58" customFormat="1" ht="47.25" customHeight="1" x14ac:dyDescent="0.3">
      <c r="I417" s="98"/>
      <c r="O417" s="105"/>
      <c r="S417" s="75" t="str">
        <f t="shared" si="54"/>
        <v/>
      </c>
      <c r="T417" s="75" t="str">
        <f t="shared" si="50"/>
        <v/>
      </c>
      <c r="V417" s="120" t="str">
        <f t="shared" si="52"/>
        <v/>
      </c>
      <c r="W417" s="75" t="str">
        <f t="shared" si="51"/>
        <v/>
      </c>
      <c r="X417" s="75" t="str">
        <f t="shared" si="53"/>
        <v/>
      </c>
      <c r="AB417" s="76"/>
    </row>
    <row r="418" spans="9:28" s="58" customFormat="1" ht="47.25" customHeight="1" x14ac:dyDescent="0.3">
      <c r="I418" s="98"/>
      <c r="O418" s="105"/>
      <c r="S418" s="75" t="str">
        <f t="shared" si="54"/>
        <v/>
      </c>
      <c r="T418" s="75" t="str">
        <f t="shared" si="50"/>
        <v/>
      </c>
      <c r="V418" s="120" t="str">
        <f t="shared" si="52"/>
        <v/>
      </c>
      <c r="W418" s="75" t="str">
        <f t="shared" si="51"/>
        <v/>
      </c>
      <c r="X418" s="75" t="str">
        <f t="shared" si="53"/>
        <v/>
      </c>
      <c r="AB418" s="76"/>
    </row>
    <row r="419" spans="9:28" s="58" customFormat="1" ht="47.25" customHeight="1" x14ac:dyDescent="0.3">
      <c r="I419" s="98"/>
      <c r="O419" s="105"/>
      <c r="S419" s="75" t="str">
        <f t="shared" si="54"/>
        <v/>
      </c>
      <c r="T419" s="75" t="str">
        <f t="shared" si="50"/>
        <v/>
      </c>
      <c r="V419" s="120" t="str">
        <f t="shared" si="52"/>
        <v/>
      </c>
      <c r="W419" s="75" t="str">
        <f t="shared" si="51"/>
        <v/>
      </c>
      <c r="X419" s="75" t="str">
        <f t="shared" si="53"/>
        <v/>
      </c>
      <c r="AB419" s="76"/>
    </row>
    <row r="420" spans="9:28" s="58" customFormat="1" ht="47.25" customHeight="1" x14ac:dyDescent="0.3">
      <c r="I420" s="98"/>
      <c r="O420" s="105"/>
      <c r="S420" s="75" t="str">
        <f t="shared" si="54"/>
        <v/>
      </c>
      <c r="T420" s="75" t="str">
        <f t="shared" ref="T420:T483" si="55">IF(S420="","",IF(ISTEXT(S420),"N/A",IF(OR(S420=2,S420=4),"Bajo",IF(OR(S420=6,S420=8),"Medio",IF(OR(S420=10,S420=12,S420=18,S420=20),"Alto",IF(OR(S420=24,S420=30,S420=40),"Muy Alto","Error"))))))</f>
        <v/>
      </c>
      <c r="V420" s="120" t="str">
        <f t="shared" si="52"/>
        <v/>
      </c>
      <c r="W420" s="75" t="str">
        <f t="shared" si="51"/>
        <v/>
      </c>
      <c r="X420" s="75" t="str">
        <f t="shared" si="53"/>
        <v/>
      </c>
      <c r="AB420" s="76"/>
    </row>
    <row r="421" spans="9:28" s="58" customFormat="1" ht="47.25" customHeight="1" x14ac:dyDescent="0.3">
      <c r="I421" s="98"/>
      <c r="O421" s="105"/>
      <c r="S421" s="75" t="str">
        <f t="shared" si="54"/>
        <v/>
      </c>
      <c r="T421" s="75" t="str">
        <f t="shared" si="55"/>
        <v/>
      </c>
      <c r="V421" s="120" t="str">
        <f t="shared" si="52"/>
        <v/>
      </c>
      <c r="W421" s="75" t="str">
        <f t="shared" si="51"/>
        <v/>
      </c>
      <c r="X421" s="75" t="str">
        <f t="shared" si="53"/>
        <v/>
      </c>
      <c r="AB421" s="76"/>
    </row>
    <row r="422" spans="9:28" s="58" customFormat="1" ht="47.25" customHeight="1" x14ac:dyDescent="0.3">
      <c r="I422" s="98"/>
      <c r="O422" s="105"/>
      <c r="S422" s="75" t="str">
        <f t="shared" si="54"/>
        <v/>
      </c>
      <c r="T422" s="75" t="str">
        <f t="shared" si="55"/>
        <v/>
      </c>
      <c r="V422" s="120" t="str">
        <f t="shared" si="52"/>
        <v/>
      </c>
      <c r="W422" s="75" t="str">
        <f t="shared" si="51"/>
        <v/>
      </c>
      <c r="X422" s="75" t="str">
        <f t="shared" si="53"/>
        <v/>
      </c>
      <c r="AB422" s="76"/>
    </row>
    <row r="423" spans="9:28" s="58" customFormat="1" ht="47.25" customHeight="1" x14ac:dyDescent="0.3">
      <c r="I423" s="98"/>
      <c r="O423" s="105"/>
      <c r="S423" s="75" t="str">
        <f t="shared" si="54"/>
        <v/>
      </c>
      <c r="T423" s="75" t="str">
        <f t="shared" si="55"/>
        <v/>
      </c>
      <c r="V423" s="120" t="str">
        <f t="shared" si="52"/>
        <v/>
      </c>
      <c r="W423" s="75" t="str">
        <f t="shared" si="51"/>
        <v/>
      </c>
      <c r="X423" s="75" t="str">
        <f t="shared" si="53"/>
        <v/>
      </c>
      <c r="AB423" s="76"/>
    </row>
    <row r="424" spans="9:28" s="58" customFormat="1" ht="47.25" customHeight="1" x14ac:dyDescent="0.3">
      <c r="I424" s="98"/>
      <c r="O424" s="105"/>
      <c r="S424" s="75" t="str">
        <f t="shared" si="54"/>
        <v/>
      </c>
      <c r="T424" s="75" t="str">
        <f t="shared" si="55"/>
        <v/>
      </c>
      <c r="V424" s="120" t="str">
        <f t="shared" si="52"/>
        <v/>
      </c>
      <c r="W424" s="75" t="str">
        <f t="shared" si="51"/>
        <v/>
      </c>
      <c r="X424" s="75" t="str">
        <f t="shared" si="53"/>
        <v/>
      </c>
      <c r="AB424" s="76"/>
    </row>
    <row r="425" spans="9:28" s="58" customFormat="1" ht="47.25" customHeight="1" x14ac:dyDescent="0.3">
      <c r="I425" s="98"/>
      <c r="O425" s="105"/>
      <c r="S425" s="75" t="str">
        <f t="shared" si="54"/>
        <v/>
      </c>
      <c r="T425" s="75" t="str">
        <f t="shared" si="55"/>
        <v/>
      </c>
      <c r="V425" s="120" t="str">
        <f t="shared" si="52"/>
        <v/>
      </c>
      <c r="W425" s="75" t="str">
        <f t="shared" si="51"/>
        <v/>
      </c>
      <c r="X425" s="75" t="str">
        <f t="shared" si="53"/>
        <v/>
      </c>
      <c r="AB425" s="76"/>
    </row>
    <row r="426" spans="9:28" s="58" customFormat="1" ht="47.25" customHeight="1" x14ac:dyDescent="0.3">
      <c r="I426" s="98"/>
      <c r="O426" s="105"/>
      <c r="S426" s="75" t="str">
        <f t="shared" si="54"/>
        <v/>
      </c>
      <c r="T426" s="75" t="str">
        <f t="shared" si="55"/>
        <v/>
      </c>
      <c r="V426" s="120" t="str">
        <f t="shared" si="52"/>
        <v/>
      </c>
      <c r="W426" s="75" t="str">
        <f t="shared" si="51"/>
        <v/>
      </c>
      <c r="X426" s="75" t="str">
        <f t="shared" si="53"/>
        <v/>
      </c>
      <c r="AB426" s="76"/>
    </row>
    <row r="427" spans="9:28" s="58" customFormat="1" ht="47.25" customHeight="1" x14ac:dyDescent="0.3">
      <c r="I427" s="98"/>
      <c r="O427" s="105"/>
      <c r="S427" s="75" t="str">
        <f t="shared" si="54"/>
        <v/>
      </c>
      <c r="T427" s="75" t="str">
        <f t="shared" si="55"/>
        <v/>
      </c>
      <c r="V427" s="120" t="str">
        <f t="shared" si="52"/>
        <v/>
      </c>
      <c r="W427" s="75" t="str">
        <f t="shared" si="51"/>
        <v/>
      </c>
      <c r="X427" s="75" t="str">
        <f t="shared" si="53"/>
        <v/>
      </c>
      <c r="AB427" s="76"/>
    </row>
    <row r="428" spans="9:28" s="58" customFormat="1" ht="47.25" customHeight="1" x14ac:dyDescent="0.3">
      <c r="I428" s="98"/>
      <c r="O428" s="105"/>
      <c r="S428" s="75" t="str">
        <f t="shared" si="54"/>
        <v/>
      </c>
      <c r="T428" s="75" t="str">
        <f t="shared" si="55"/>
        <v/>
      </c>
      <c r="V428" s="120" t="str">
        <f t="shared" si="52"/>
        <v/>
      </c>
      <c r="W428" s="75" t="str">
        <f t="shared" si="51"/>
        <v/>
      </c>
      <c r="X428" s="75" t="str">
        <f t="shared" si="53"/>
        <v/>
      </c>
      <c r="AB428" s="76"/>
    </row>
    <row r="429" spans="9:28" s="58" customFormat="1" ht="47.25" customHeight="1" x14ac:dyDescent="0.3">
      <c r="I429" s="98"/>
      <c r="O429" s="105"/>
      <c r="S429" s="75" t="str">
        <f t="shared" si="54"/>
        <v/>
      </c>
      <c r="T429" s="75" t="str">
        <f t="shared" si="55"/>
        <v/>
      </c>
      <c r="V429" s="120" t="str">
        <f t="shared" si="52"/>
        <v/>
      </c>
      <c r="W429" s="75" t="str">
        <f t="shared" si="51"/>
        <v/>
      </c>
      <c r="X429" s="75" t="str">
        <f t="shared" si="53"/>
        <v/>
      </c>
      <c r="AB429" s="76"/>
    </row>
    <row r="430" spans="9:28" s="58" customFormat="1" ht="47.25" customHeight="1" x14ac:dyDescent="0.3">
      <c r="I430" s="98"/>
      <c r="O430" s="105"/>
      <c r="S430" s="75" t="str">
        <f t="shared" si="54"/>
        <v/>
      </c>
      <c r="T430" s="75" t="str">
        <f t="shared" si="55"/>
        <v/>
      </c>
      <c r="V430" s="120" t="str">
        <f t="shared" si="52"/>
        <v/>
      </c>
      <c r="W430" s="75" t="str">
        <f t="shared" si="51"/>
        <v/>
      </c>
      <c r="X430" s="75" t="str">
        <f t="shared" si="53"/>
        <v/>
      </c>
      <c r="AB430" s="76"/>
    </row>
    <row r="431" spans="9:28" s="58" customFormat="1" ht="47.25" customHeight="1" x14ac:dyDescent="0.3">
      <c r="I431" s="98"/>
      <c r="O431" s="105"/>
      <c r="S431" s="75" t="str">
        <f t="shared" si="54"/>
        <v/>
      </c>
      <c r="T431" s="75" t="str">
        <f t="shared" si="55"/>
        <v/>
      </c>
      <c r="V431" s="120" t="str">
        <f t="shared" si="52"/>
        <v/>
      </c>
      <c r="W431" s="75" t="str">
        <f t="shared" si="51"/>
        <v/>
      </c>
      <c r="X431" s="75" t="str">
        <f t="shared" si="53"/>
        <v/>
      </c>
      <c r="AB431" s="76"/>
    </row>
    <row r="432" spans="9:28" s="58" customFormat="1" ht="47.25" customHeight="1" x14ac:dyDescent="0.3">
      <c r="I432" s="98"/>
      <c r="O432" s="105"/>
      <c r="S432" s="75" t="str">
        <f t="shared" si="54"/>
        <v/>
      </c>
      <c r="T432" s="75" t="str">
        <f t="shared" si="55"/>
        <v/>
      </c>
      <c r="V432" s="120" t="str">
        <f t="shared" si="52"/>
        <v/>
      </c>
      <c r="W432" s="75" t="str">
        <f t="shared" si="51"/>
        <v/>
      </c>
      <c r="X432" s="75" t="str">
        <f t="shared" si="53"/>
        <v/>
      </c>
      <c r="AB432" s="76"/>
    </row>
    <row r="433" spans="1:31" s="58" customFormat="1" ht="47.25" customHeight="1" x14ac:dyDescent="0.3">
      <c r="I433" s="98"/>
      <c r="O433" s="105"/>
      <c r="S433" s="75" t="str">
        <f t="shared" si="54"/>
        <v/>
      </c>
      <c r="T433" s="75" t="str">
        <f t="shared" si="55"/>
        <v/>
      </c>
      <c r="V433" s="120" t="str">
        <f t="shared" si="52"/>
        <v/>
      </c>
      <c r="W433" s="75" t="str">
        <f t="shared" si="51"/>
        <v/>
      </c>
      <c r="X433" s="75" t="str">
        <f t="shared" si="53"/>
        <v/>
      </c>
      <c r="AB433" s="76"/>
    </row>
    <row r="434" spans="1:31" s="58" customFormat="1" ht="47.25" customHeight="1" x14ac:dyDescent="0.3">
      <c r="I434" s="98"/>
      <c r="O434" s="105"/>
      <c r="S434" s="75" t="str">
        <f t="shared" si="54"/>
        <v/>
      </c>
      <c r="T434" s="75" t="str">
        <f t="shared" si="55"/>
        <v/>
      </c>
      <c r="V434" s="120" t="str">
        <f t="shared" si="52"/>
        <v/>
      </c>
      <c r="W434" s="75" t="str">
        <f t="shared" si="51"/>
        <v/>
      </c>
      <c r="X434" s="75" t="str">
        <f t="shared" si="53"/>
        <v/>
      </c>
      <c r="AB434" s="76"/>
    </row>
    <row r="435" spans="1:31" s="58" customFormat="1" ht="47.25" customHeight="1" x14ac:dyDescent="0.3">
      <c r="I435" s="98"/>
      <c r="O435" s="105"/>
      <c r="S435" s="75" t="str">
        <f t="shared" si="54"/>
        <v/>
      </c>
      <c r="T435" s="75" t="str">
        <f t="shared" si="55"/>
        <v/>
      </c>
      <c r="V435" s="120" t="str">
        <f t="shared" si="52"/>
        <v/>
      </c>
      <c r="W435" s="75" t="str">
        <f t="shared" si="51"/>
        <v/>
      </c>
      <c r="X435" s="75" t="str">
        <f t="shared" si="53"/>
        <v/>
      </c>
      <c r="AB435" s="76"/>
    </row>
    <row r="436" spans="1:31" s="58" customFormat="1" ht="47.25" customHeight="1" x14ac:dyDescent="0.3">
      <c r="I436" s="98"/>
      <c r="O436" s="105"/>
      <c r="S436" s="75" t="str">
        <f t="shared" si="54"/>
        <v/>
      </c>
      <c r="T436" s="75" t="str">
        <f t="shared" si="55"/>
        <v/>
      </c>
      <c r="V436" s="120" t="str">
        <f t="shared" si="52"/>
        <v/>
      </c>
      <c r="W436" s="75" t="str">
        <f t="shared" si="51"/>
        <v/>
      </c>
      <c r="X436" s="75" t="str">
        <f t="shared" si="53"/>
        <v/>
      </c>
      <c r="AB436" s="76"/>
    </row>
    <row r="437" spans="1:31" s="58" customFormat="1" ht="47.25" customHeight="1" x14ac:dyDescent="0.3">
      <c r="I437" s="98"/>
      <c r="O437" s="105"/>
      <c r="S437" s="75" t="str">
        <f t="shared" si="54"/>
        <v/>
      </c>
      <c r="T437" s="75" t="str">
        <f t="shared" si="55"/>
        <v/>
      </c>
      <c r="V437" s="120" t="str">
        <f t="shared" si="52"/>
        <v/>
      </c>
      <c r="W437" s="75" t="str">
        <f t="shared" si="51"/>
        <v/>
      </c>
      <c r="X437" s="75" t="str">
        <f t="shared" si="53"/>
        <v/>
      </c>
      <c r="AB437" s="76"/>
    </row>
    <row r="438" spans="1:31" s="58" customFormat="1" ht="47.25" customHeight="1" x14ac:dyDescent="0.3">
      <c r="I438" s="98"/>
      <c r="O438" s="105"/>
      <c r="S438" s="75" t="str">
        <f t="shared" si="54"/>
        <v/>
      </c>
      <c r="T438" s="75" t="str">
        <f t="shared" si="55"/>
        <v/>
      </c>
      <c r="V438" s="120" t="str">
        <f t="shared" si="52"/>
        <v/>
      </c>
      <c r="W438" s="75" t="str">
        <f t="shared" si="51"/>
        <v/>
      </c>
      <c r="X438" s="75" t="str">
        <f t="shared" si="53"/>
        <v/>
      </c>
      <c r="AB438" s="76"/>
    </row>
    <row r="439" spans="1:31" s="58" customFormat="1" ht="47.25" customHeight="1" x14ac:dyDescent="0.3">
      <c r="I439" s="98"/>
      <c r="O439" s="105"/>
      <c r="S439" s="75" t="str">
        <f t="shared" si="54"/>
        <v/>
      </c>
      <c r="T439" s="75" t="str">
        <f t="shared" si="55"/>
        <v/>
      </c>
      <c r="V439" s="120" t="str">
        <f t="shared" si="52"/>
        <v/>
      </c>
      <c r="W439" s="75" t="str">
        <f t="shared" ref="W439:W502" si="56">IF(V439="","",IF(ISTEXT(V439),"IV",IF(V439=20,"IV",IF(AND(V439&gt;=40,V439&lt;=120),"III",IF(AND(V439&gt;=150,V439&lt;=500),"II",IF(AND(V439&gt;=600,V439&lt;=4000),"I","Error"))))))</f>
        <v/>
      </c>
      <c r="X439" s="75" t="str">
        <f t="shared" si="53"/>
        <v/>
      </c>
      <c r="AB439" s="76"/>
    </row>
    <row r="440" spans="1:31" s="58" customFormat="1" ht="47.25" customHeight="1" x14ac:dyDescent="0.3">
      <c r="I440" s="98"/>
      <c r="O440" s="105"/>
      <c r="S440" s="75" t="str">
        <f t="shared" si="54"/>
        <v/>
      </c>
      <c r="T440" s="75" t="str">
        <f t="shared" si="55"/>
        <v/>
      </c>
      <c r="V440" s="120" t="str">
        <f t="shared" si="52"/>
        <v/>
      </c>
      <c r="W440" s="75" t="str">
        <f t="shared" si="56"/>
        <v/>
      </c>
      <c r="X440" s="75" t="str">
        <f t="shared" si="53"/>
        <v/>
      </c>
      <c r="AB440" s="76"/>
    </row>
    <row r="441" spans="1:31" s="58" customFormat="1" ht="47.25" customHeight="1" x14ac:dyDescent="0.3">
      <c r="I441" s="98"/>
      <c r="O441" s="105"/>
      <c r="S441" s="75" t="str">
        <f t="shared" si="54"/>
        <v/>
      </c>
      <c r="T441" s="75" t="str">
        <f t="shared" si="55"/>
        <v/>
      </c>
      <c r="V441" s="120" t="str">
        <f t="shared" si="52"/>
        <v/>
      </c>
      <c r="W441" s="75" t="str">
        <f t="shared" si="56"/>
        <v/>
      </c>
      <c r="X441" s="75" t="str">
        <f t="shared" si="53"/>
        <v/>
      </c>
      <c r="AB441" s="76"/>
    </row>
    <row r="442" spans="1:31" s="58" customFormat="1" ht="47.25" customHeight="1" x14ac:dyDescent="0.3">
      <c r="I442" s="98"/>
      <c r="O442" s="105"/>
      <c r="S442" s="75" t="str">
        <f t="shared" si="54"/>
        <v/>
      </c>
      <c r="T442" s="75" t="str">
        <f t="shared" si="55"/>
        <v/>
      </c>
      <c r="V442" s="120" t="str">
        <f t="shared" si="52"/>
        <v/>
      </c>
      <c r="W442" s="75" t="str">
        <f t="shared" si="56"/>
        <v/>
      </c>
      <c r="X442" s="75" t="str">
        <f t="shared" si="53"/>
        <v/>
      </c>
      <c r="AB442" s="76"/>
    </row>
    <row r="443" spans="1:31" s="58" customFormat="1" ht="47.25" customHeight="1" x14ac:dyDescent="0.3">
      <c r="I443" s="98"/>
      <c r="O443" s="105"/>
      <c r="S443" s="75" t="str">
        <f t="shared" si="54"/>
        <v/>
      </c>
      <c r="T443" s="75" t="str">
        <f t="shared" si="55"/>
        <v/>
      </c>
      <c r="V443" s="120" t="str">
        <f t="shared" si="52"/>
        <v/>
      </c>
      <c r="W443" s="75" t="str">
        <f t="shared" si="56"/>
        <v/>
      </c>
      <c r="X443" s="75" t="str">
        <f t="shared" si="53"/>
        <v/>
      </c>
      <c r="AB443" s="76"/>
    </row>
    <row r="444" spans="1:31" s="58" customFormat="1" ht="47.25" customHeight="1" x14ac:dyDescent="0.3">
      <c r="I444" s="98"/>
      <c r="O444" s="105"/>
      <c r="S444" s="75" t="str">
        <f t="shared" si="54"/>
        <v/>
      </c>
      <c r="T444" s="75" t="str">
        <f t="shared" si="55"/>
        <v/>
      </c>
      <c r="V444" s="120" t="str">
        <f t="shared" si="52"/>
        <v/>
      </c>
      <c r="W444" s="75" t="str">
        <f t="shared" si="56"/>
        <v/>
      </c>
      <c r="X444" s="75" t="str">
        <f t="shared" si="53"/>
        <v/>
      </c>
      <c r="AB444" s="76"/>
    </row>
    <row r="445" spans="1:31" s="59" customFormat="1" ht="47.25" customHeight="1" x14ac:dyDescent="0.3">
      <c r="A445" s="58"/>
      <c r="E445" s="77"/>
      <c r="F445" s="77"/>
      <c r="H445" s="58"/>
      <c r="I445" s="98"/>
      <c r="J445" s="77"/>
      <c r="L445" s="58"/>
      <c r="M445" s="77"/>
      <c r="N445" s="77"/>
      <c r="O445" s="103"/>
      <c r="P445" s="77"/>
      <c r="Q445" s="58"/>
      <c r="R445" s="58"/>
      <c r="S445" s="75" t="str">
        <f t="shared" si="54"/>
        <v/>
      </c>
      <c r="T445" s="75" t="str">
        <f t="shared" si="55"/>
        <v/>
      </c>
      <c r="U445" s="58"/>
      <c r="V445" s="120" t="str">
        <f t="shared" si="52"/>
        <v/>
      </c>
      <c r="W445" s="75" t="str">
        <f t="shared" si="56"/>
        <v/>
      </c>
      <c r="X445" s="75" t="str">
        <f t="shared" si="53"/>
        <v/>
      </c>
      <c r="AB445" s="121"/>
      <c r="AE445" s="77"/>
    </row>
    <row r="446" spans="1:31" s="59" customFormat="1" ht="47.25" customHeight="1" x14ac:dyDescent="0.3">
      <c r="A446" s="58"/>
      <c r="E446" s="77"/>
      <c r="F446" s="77"/>
      <c r="H446" s="58"/>
      <c r="I446" s="98"/>
      <c r="J446" s="77"/>
      <c r="L446" s="58"/>
      <c r="M446" s="77"/>
      <c r="N446" s="77"/>
      <c r="O446" s="103"/>
      <c r="P446" s="77"/>
      <c r="Q446" s="58"/>
      <c r="R446" s="58"/>
      <c r="S446" s="75" t="str">
        <f t="shared" si="54"/>
        <v/>
      </c>
      <c r="T446" s="75" t="str">
        <f t="shared" si="55"/>
        <v/>
      </c>
      <c r="U446" s="58"/>
      <c r="V446" s="120" t="str">
        <f t="shared" si="52"/>
        <v/>
      </c>
      <c r="W446" s="75" t="str">
        <f t="shared" si="56"/>
        <v/>
      </c>
      <c r="X446" s="75" t="str">
        <f t="shared" si="53"/>
        <v/>
      </c>
      <c r="AB446" s="121"/>
      <c r="AE446" s="77"/>
    </row>
    <row r="447" spans="1:31" s="59" customFormat="1" ht="47.25" customHeight="1" x14ac:dyDescent="0.3">
      <c r="A447" s="58"/>
      <c r="E447" s="77"/>
      <c r="F447" s="77"/>
      <c r="H447" s="58"/>
      <c r="I447" s="98"/>
      <c r="J447" s="77"/>
      <c r="L447" s="58"/>
      <c r="M447" s="77"/>
      <c r="N447" s="77"/>
      <c r="O447" s="103"/>
      <c r="P447" s="77"/>
      <c r="Q447" s="58"/>
      <c r="R447" s="58"/>
      <c r="S447" s="75" t="str">
        <f t="shared" si="54"/>
        <v/>
      </c>
      <c r="T447" s="75" t="str">
        <f t="shared" si="55"/>
        <v/>
      </c>
      <c r="U447" s="58"/>
      <c r="V447" s="120" t="str">
        <f t="shared" si="52"/>
        <v/>
      </c>
      <c r="W447" s="75" t="str">
        <f t="shared" si="56"/>
        <v/>
      </c>
      <c r="X447" s="75" t="str">
        <f t="shared" si="53"/>
        <v/>
      </c>
      <c r="AB447" s="121"/>
      <c r="AE447" s="77"/>
    </row>
    <row r="448" spans="1:31" s="59" customFormat="1" ht="47.25" customHeight="1" x14ac:dyDescent="0.3">
      <c r="A448" s="58"/>
      <c r="E448" s="77"/>
      <c r="F448" s="77"/>
      <c r="H448" s="58"/>
      <c r="I448" s="98"/>
      <c r="J448" s="77"/>
      <c r="L448" s="58"/>
      <c r="M448" s="77"/>
      <c r="N448" s="77"/>
      <c r="O448" s="103"/>
      <c r="P448" s="77"/>
      <c r="Q448" s="58"/>
      <c r="R448" s="58"/>
      <c r="S448" s="75" t="str">
        <f t="shared" si="54"/>
        <v/>
      </c>
      <c r="T448" s="75" t="str">
        <f t="shared" si="55"/>
        <v/>
      </c>
      <c r="U448" s="58"/>
      <c r="V448" s="120" t="str">
        <f t="shared" si="52"/>
        <v/>
      </c>
      <c r="W448" s="75" t="str">
        <f t="shared" si="56"/>
        <v/>
      </c>
      <c r="X448" s="75" t="str">
        <f t="shared" si="53"/>
        <v/>
      </c>
      <c r="AB448" s="121"/>
      <c r="AE448" s="77"/>
    </row>
    <row r="449" spans="1:31" s="59" customFormat="1" ht="47.25" customHeight="1" x14ac:dyDescent="0.3">
      <c r="A449" s="58"/>
      <c r="E449" s="77"/>
      <c r="F449" s="77"/>
      <c r="H449" s="58"/>
      <c r="I449" s="98"/>
      <c r="J449" s="77"/>
      <c r="L449" s="58"/>
      <c r="M449" s="77"/>
      <c r="N449" s="77"/>
      <c r="O449" s="103"/>
      <c r="P449" s="77"/>
      <c r="Q449" s="58"/>
      <c r="R449" s="58"/>
      <c r="S449" s="75" t="str">
        <f t="shared" si="54"/>
        <v/>
      </c>
      <c r="T449" s="75" t="str">
        <f t="shared" si="55"/>
        <v/>
      </c>
      <c r="U449" s="58"/>
      <c r="V449" s="120" t="str">
        <f t="shared" si="52"/>
        <v/>
      </c>
      <c r="W449" s="75" t="str">
        <f t="shared" si="56"/>
        <v/>
      </c>
      <c r="X449" s="75" t="str">
        <f t="shared" si="53"/>
        <v/>
      </c>
      <c r="AB449" s="121"/>
      <c r="AE449" s="77"/>
    </row>
    <row r="450" spans="1:31" s="59" customFormat="1" ht="47.25" customHeight="1" x14ac:dyDescent="0.3">
      <c r="A450" s="58"/>
      <c r="E450" s="77"/>
      <c r="F450" s="77"/>
      <c r="H450" s="58"/>
      <c r="I450" s="98"/>
      <c r="J450" s="77"/>
      <c r="L450" s="58"/>
      <c r="M450" s="77"/>
      <c r="N450" s="77"/>
      <c r="O450" s="103"/>
      <c r="P450" s="77"/>
      <c r="Q450" s="58"/>
      <c r="R450" s="58"/>
      <c r="S450" s="75" t="str">
        <f t="shared" si="54"/>
        <v/>
      </c>
      <c r="T450" s="75" t="str">
        <f t="shared" si="55"/>
        <v/>
      </c>
      <c r="U450" s="58"/>
      <c r="V450" s="120" t="str">
        <f t="shared" si="52"/>
        <v/>
      </c>
      <c r="W450" s="75" t="str">
        <f t="shared" si="56"/>
        <v/>
      </c>
      <c r="X450" s="75" t="str">
        <f t="shared" si="53"/>
        <v/>
      </c>
      <c r="AB450" s="121"/>
      <c r="AE450" s="77"/>
    </row>
    <row r="451" spans="1:31" s="59" customFormat="1" ht="47.25" customHeight="1" x14ac:dyDescent="0.3">
      <c r="A451" s="58"/>
      <c r="E451" s="77"/>
      <c r="F451" s="77"/>
      <c r="H451" s="58"/>
      <c r="I451" s="98"/>
      <c r="J451" s="77"/>
      <c r="L451" s="58"/>
      <c r="M451" s="77"/>
      <c r="N451" s="77"/>
      <c r="O451" s="103"/>
      <c r="P451" s="77"/>
      <c r="Q451" s="58"/>
      <c r="R451" s="58"/>
      <c r="S451" s="75" t="str">
        <f t="shared" si="54"/>
        <v/>
      </c>
      <c r="T451" s="75" t="str">
        <f t="shared" si="55"/>
        <v/>
      </c>
      <c r="U451" s="58"/>
      <c r="V451" s="120" t="str">
        <f t="shared" si="52"/>
        <v/>
      </c>
      <c r="W451" s="75" t="str">
        <f t="shared" si="56"/>
        <v/>
      </c>
      <c r="X451" s="75" t="str">
        <f t="shared" si="53"/>
        <v/>
      </c>
      <c r="AB451" s="121"/>
      <c r="AE451" s="77"/>
    </row>
    <row r="452" spans="1:31" s="59" customFormat="1" ht="47.25" customHeight="1" x14ac:dyDescent="0.3">
      <c r="A452" s="58"/>
      <c r="E452" s="77"/>
      <c r="F452" s="77"/>
      <c r="H452" s="58"/>
      <c r="I452" s="98"/>
      <c r="J452" s="77"/>
      <c r="L452" s="58"/>
      <c r="M452" s="77"/>
      <c r="N452" s="77"/>
      <c r="O452" s="103"/>
      <c r="P452" s="77"/>
      <c r="Q452" s="58"/>
      <c r="R452" s="58"/>
      <c r="S452" s="75" t="str">
        <f t="shared" si="54"/>
        <v/>
      </c>
      <c r="T452" s="75" t="str">
        <f t="shared" si="55"/>
        <v/>
      </c>
      <c r="U452" s="58"/>
      <c r="V452" s="120" t="str">
        <f t="shared" si="52"/>
        <v/>
      </c>
      <c r="W452" s="75" t="str">
        <f t="shared" si="56"/>
        <v/>
      </c>
      <c r="X452" s="75" t="str">
        <f t="shared" si="53"/>
        <v/>
      </c>
      <c r="AB452" s="121"/>
      <c r="AE452" s="77"/>
    </row>
    <row r="453" spans="1:31" s="59" customFormat="1" ht="47.25" customHeight="1" x14ac:dyDescent="0.3">
      <c r="A453" s="58"/>
      <c r="E453" s="77"/>
      <c r="F453" s="77"/>
      <c r="H453" s="58"/>
      <c r="I453" s="98"/>
      <c r="J453" s="77"/>
      <c r="L453" s="58"/>
      <c r="M453" s="77"/>
      <c r="N453" s="77"/>
      <c r="O453" s="103"/>
      <c r="P453" s="77"/>
      <c r="Q453" s="58"/>
      <c r="R453" s="58"/>
      <c r="S453" s="75" t="str">
        <f t="shared" si="54"/>
        <v/>
      </c>
      <c r="T453" s="75" t="str">
        <f t="shared" si="55"/>
        <v/>
      </c>
      <c r="U453" s="58"/>
      <c r="V453" s="120" t="str">
        <f t="shared" ref="V453:V516" si="57">IF(OR(U453="",S453=""),"",IF(ISTEXT(S453),"N/A",S453*U453))</f>
        <v/>
      </c>
      <c r="W453" s="75" t="str">
        <f t="shared" si="56"/>
        <v/>
      </c>
      <c r="X453" s="75" t="str">
        <f t="shared" si="53"/>
        <v/>
      </c>
      <c r="AB453" s="121"/>
      <c r="AE453" s="77"/>
    </row>
    <row r="454" spans="1:31" s="59" customFormat="1" ht="47.25" customHeight="1" x14ac:dyDescent="0.3">
      <c r="A454" s="58"/>
      <c r="E454" s="77"/>
      <c r="F454" s="77"/>
      <c r="H454" s="58"/>
      <c r="I454" s="98"/>
      <c r="J454" s="77"/>
      <c r="L454" s="58"/>
      <c r="M454" s="77"/>
      <c r="N454" s="77"/>
      <c r="O454" s="103"/>
      <c r="P454" s="77"/>
      <c r="Q454" s="58"/>
      <c r="R454" s="58"/>
      <c r="S454" s="75" t="str">
        <f t="shared" si="54"/>
        <v/>
      </c>
      <c r="T454" s="75" t="str">
        <f t="shared" si="55"/>
        <v/>
      </c>
      <c r="U454" s="58"/>
      <c r="V454" s="120" t="str">
        <f t="shared" si="57"/>
        <v/>
      </c>
      <c r="W454" s="75" t="str">
        <f t="shared" si="56"/>
        <v/>
      </c>
      <c r="X454" s="75" t="str">
        <f t="shared" ref="X454:X517" si="58">IF(W454="","",IF(OR(W454="IV",W454="III"),"Aceptable",IF(W454="II","No Aceptable o Aceptable con controles",IF(W454="I","No Aceptable","Error"))))</f>
        <v/>
      </c>
      <c r="AB454" s="121"/>
      <c r="AE454" s="77"/>
    </row>
    <row r="455" spans="1:31" s="59" customFormat="1" ht="47.25" customHeight="1" x14ac:dyDescent="0.3">
      <c r="A455" s="58"/>
      <c r="E455" s="77"/>
      <c r="F455" s="77"/>
      <c r="H455" s="58"/>
      <c r="I455" s="98"/>
      <c r="J455" s="77"/>
      <c r="L455" s="58"/>
      <c r="M455" s="77"/>
      <c r="N455" s="77"/>
      <c r="O455" s="103"/>
      <c r="P455" s="77"/>
      <c r="Q455" s="58"/>
      <c r="R455" s="58"/>
      <c r="S455" s="75" t="str">
        <f t="shared" si="54"/>
        <v/>
      </c>
      <c r="T455" s="75" t="str">
        <f t="shared" si="55"/>
        <v/>
      </c>
      <c r="U455" s="58"/>
      <c r="V455" s="120" t="str">
        <f t="shared" si="57"/>
        <v/>
      </c>
      <c r="W455" s="75" t="str">
        <f t="shared" si="56"/>
        <v/>
      </c>
      <c r="X455" s="75" t="str">
        <f t="shared" si="58"/>
        <v/>
      </c>
      <c r="AB455" s="121"/>
      <c r="AE455" s="77"/>
    </row>
    <row r="456" spans="1:31" s="59" customFormat="1" ht="47.25" customHeight="1" x14ac:dyDescent="0.3">
      <c r="A456" s="58"/>
      <c r="E456" s="77"/>
      <c r="F456" s="77"/>
      <c r="H456" s="58"/>
      <c r="I456" s="98"/>
      <c r="J456" s="77"/>
      <c r="L456" s="58"/>
      <c r="M456" s="77"/>
      <c r="N456" s="77"/>
      <c r="O456" s="103"/>
      <c r="P456" s="77"/>
      <c r="Q456" s="58"/>
      <c r="R456" s="58"/>
      <c r="S456" s="75" t="str">
        <f t="shared" si="54"/>
        <v/>
      </c>
      <c r="T456" s="75" t="str">
        <f t="shared" si="55"/>
        <v/>
      </c>
      <c r="U456" s="58"/>
      <c r="V456" s="120" t="str">
        <f t="shared" si="57"/>
        <v/>
      </c>
      <c r="W456" s="75" t="str">
        <f t="shared" si="56"/>
        <v/>
      </c>
      <c r="X456" s="75" t="str">
        <f t="shared" si="58"/>
        <v/>
      </c>
      <c r="AB456" s="121"/>
      <c r="AE456" s="77"/>
    </row>
    <row r="457" spans="1:31" s="59" customFormat="1" ht="47.25" customHeight="1" x14ac:dyDescent="0.3">
      <c r="A457" s="58"/>
      <c r="E457" s="77"/>
      <c r="F457" s="77"/>
      <c r="H457" s="58"/>
      <c r="I457" s="98"/>
      <c r="J457" s="77"/>
      <c r="L457" s="58"/>
      <c r="M457" s="77"/>
      <c r="N457" s="77"/>
      <c r="O457" s="103"/>
      <c r="P457" s="77"/>
      <c r="Q457" s="58"/>
      <c r="R457" s="58"/>
      <c r="S457" s="75" t="str">
        <f t="shared" si="54"/>
        <v/>
      </c>
      <c r="T457" s="75" t="str">
        <f t="shared" si="55"/>
        <v/>
      </c>
      <c r="U457" s="58"/>
      <c r="V457" s="120" t="str">
        <f t="shared" si="57"/>
        <v/>
      </c>
      <c r="W457" s="75" t="str">
        <f t="shared" si="56"/>
        <v/>
      </c>
      <c r="X457" s="75" t="str">
        <f t="shared" si="58"/>
        <v/>
      </c>
      <c r="AB457" s="121"/>
      <c r="AE457" s="77"/>
    </row>
    <row r="458" spans="1:31" s="59" customFormat="1" ht="47.25" customHeight="1" x14ac:dyDescent="0.3">
      <c r="A458" s="58"/>
      <c r="E458" s="77"/>
      <c r="F458" s="77"/>
      <c r="H458" s="58"/>
      <c r="I458" s="98"/>
      <c r="J458" s="77"/>
      <c r="L458" s="58"/>
      <c r="M458" s="77"/>
      <c r="N458" s="77"/>
      <c r="O458" s="103"/>
      <c r="P458" s="77"/>
      <c r="Q458" s="58"/>
      <c r="R458" s="58"/>
      <c r="S458" s="75" t="str">
        <f t="shared" ref="S458:S521" si="59">IF(OR(Q458="",R458=""),"",IF((Q458*R458=0),"N/A",Q458*R458))</f>
        <v/>
      </c>
      <c r="T458" s="75" t="str">
        <f t="shared" si="55"/>
        <v/>
      </c>
      <c r="U458" s="58"/>
      <c r="V458" s="120" t="str">
        <f t="shared" si="57"/>
        <v/>
      </c>
      <c r="W458" s="75" t="str">
        <f t="shared" si="56"/>
        <v/>
      </c>
      <c r="X458" s="75" t="str">
        <f t="shared" si="58"/>
        <v/>
      </c>
      <c r="AB458" s="121"/>
      <c r="AE458" s="77"/>
    </row>
    <row r="459" spans="1:31" s="59" customFormat="1" ht="47.25" customHeight="1" x14ac:dyDescent="0.3">
      <c r="A459" s="58"/>
      <c r="E459" s="77"/>
      <c r="F459" s="77"/>
      <c r="H459" s="58"/>
      <c r="I459" s="98"/>
      <c r="J459" s="77"/>
      <c r="L459" s="58"/>
      <c r="M459" s="77"/>
      <c r="N459" s="77"/>
      <c r="O459" s="103"/>
      <c r="P459" s="77"/>
      <c r="Q459" s="58"/>
      <c r="R459" s="58"/>
      <c r="S459" s="75" t="str">
        <f t="shared" si="59"/>
        <v/>
      </c>
      <c r="T459" s="75" t="str">
        <f t="shared" si="55"/>
        <v/>
      </c>
      <c r="U459" s="58"/>
      <c r="V459" s="120" t="str">
        <f t="shared" si="57"/>
        <v/>
      </c>
      <c r="W459" s="75" t="str">
        <f t="shared" si="56"/>
        <v/>
      </c>
      <c r="X459" s="75" t="str">
        <f t="shared" si="58"/>
        <v/>
      </c>
      <c r="AB459" s="121"/>
      <c r="AE459" s="77"/>
    </row>
    <row r="460" spans="1:31" s="59" customFormat="1" ht="47.25" customHeight="1" x14ac:dyDescent="0.3">
      <c r="A460" s="58"/>
      <c r="E460" s="77"/>
      <c r="F460" s="77"/>
      <c r="H460" s="58"/>
      <c r="I460" s="98"/>
      <c r="J460" s="77"/>
      <c r="L460" s="58"/>
      <c r="M460" s="77"/>
      <c r="N460" s="77"/>
      <c r="O460" s="103"/>
      <c r="P460" s="77"/>
      <c r="Q460" s="58"/>
      <c r="R460" s="58"/>
      <c r="S460" s="75" t="str">
        <f t="shared" si="59"/>
        <v/>
      </c>
      <c r="T460" s="75" t="str">
        <f t="shared" si="55"/>
        <v/>
      </c>
      <c r="U460" s="58"/>
      <c r="V460" s="120" t="str">
        <f t="shared" si="57"/>
        <v/>
      </c>
      <c r="W460" s="75" t="str">
        <f t="shared" si="56"/>
        <v/>
      </c>
      <c r="X460" s="75" t="str">
        <f t="shared" si="58"/>
        <v/>
      </c>
      <c r="AB460" s="121"/>
      <c r="AE460" s="77"/>
    </row>
    <row r="461" spans="1:31" s="59" customFormat="1" ht="47.25" customHeight="1" x14ac:dyDescent="0.3">
      <c r="A461" s="58"/>
      <c r="E461" s="77"/>
      <c r="F461" s="77"/>
      <c r="H461" s="58"/>
      <c r="I461" s="98"/>
      <c r="J461" s="77"/>
      <c r="L461" s="58"/>
      <c r="M461" s="77"/>
      <c r="N461" s="77"/>
      <c r="O461" s="103"/>
      <c r="P461" s="77"/>
      <c r="Q461" s="58"/>
      <c r="R461" s="58"/>
      <c r="S461" s="75" t="str">
        <f t="shared" si="59"/>
        <v/>
      </c>
      <c r="T461" s="75" t="str">
        <f t="shared" si="55"/>
        <v/>
      </c>
      <c r="U461" s="58"/>
      <c r="V461" s="120" t="str">
        <f t="shared" si="57"/>
        <v/>
      </c>
      <c r="W461" s="75" t="str">
        <f t="shared" si="56"/>
        <v/>
      </c>
      <c r="X461" s="75" t="str">
        <f t="shared" si="58"/>
        <v/>
      </c>
      <c r="AB461" s="121"/>
      <c r="AE461" s="77"/>
    </row>
    <row r="462" spans="1:31" s="59" customFormat="1" ht="47.25" customHeight="1" x14ac:dyDescent="0.3">
      <c r="A462" s="58"/>
      <c r="E462" s="77"/>
      <c r="F462" s="77"/>
      <c r="H462" s="58"/>
      <c r="I462" s="98"/>
      <c r="J462" s="77"/>
      <c r="L462" s="58"/>
      <c r="M462" s="77"/>
      <c r="N462" s="77"/>
      <c r="O462" s="103"/>
      <c r="P462" s="77"/>
      <c r="Q462" s="58"/>
      <c r="R462" s="58"/>
      <c r="S462" s="75" t="str">
        <f t="shared" si="59"/>
        <v/>
      </c>
      <c r="T462" s="75" t="str">
        <f t="shared" si="55"/>
        <v/>
      </c>
      <c r="U462" s="58"/>
      <c r="V462" s="120" t="str">
        <f t="shared" si="57"/>
        <v/>
      </c>
      <c r="W462" s="75" t="str">
        <f t="shared" si="56"/>
        <v/>
      </c>
      <c r="X462" s="75" t="str">
        <f t="shared" si="58"/>
        <v/>
      </c>
      <c r="AB462" s="121"/>
      <c r="AE462" s="77"/>
    </row>
    <row r="463" spans="1:31" s="59" customFormat="1" ht="47.25" customHeight="1" x14ac:dyDescent="0.3">
      <c r="A463" s="58"/>
      <c r="E463" s="77"/>
      <c r="F463" s="77"/>
      <c r="H463" s="58"/>
      <c r="I463" s="98"/>
      <c r="J463" s="77"/>
      <c r="L463" s="58"/>
      <c r="M463" s="77"/>
      <c r="N463" s="77"/>
      <c r="O463" s="103"/>
      <c r="P463" s="77"/>
      <c r="Q463" s="58"/>
      <c r="R463" s="58"/>
      <c r="S463" s="75" t="str">
        <f t="shared" si="59"/>
        <v/>
      </c>
      <c r="T463" s="75" t="str">
        <f t="shared" si="55"/>
        <v/>
      </c>
      <c r="U463" s="58"/>
      <c r="V463" s="120" t="str">
        <f t="shared" si="57"/>
        <v/>
      </c>
      <c r="W463" s="75" t="str">
        <f t="shared" si="56"/>
        <v/>
      </c>
      <c r="X463" s="75" t="str">
        <f t="shared" si="58"/>
        <v/>
      </c>
      <c r="AB463" s="121"/>
      <c r="AE463" s="77"/>
    </row>
    <row r="464" spans="1:31" s="59" customFormat="1" ht="47.25" customHeight="1" x14ac:dyDescent="0.3">
      <c r="A464" s="58"/>
      <c r="E464" s="77"/>
      <c r="F464" s="77"/>
      <c r="H464" s="58"/>
      <c r="I464" s="98"/>
      <c r="J464" s="77"/>
      <c r="L464" s="58"/>
      <c r="M464" s="77"/>
      <c r="N464" s="77"/>
      <c r="O464" s="103"/>
      <c r="P464" s="77"/>
      <c r="Q464" s="58"/>
      <c r="R464" s="58"/>
      <c r="S464" s="75" t="str">
        <f t="shared" si="59"/>
        <v/>
      </c>
      <c r="T464" s="75" t="str">
        <f t="shared" si="55"/>
        <v/>
      </c>
      <c r="U464" s="58"/>
      <c r="V464" s="120" t="str">
        <f t="shared" si="57"/>
        <v/>
      </c>
      <c r="W464" s="75" t="str">
        <f t="shared" si="56"/>
        <v/>
      </c>
      <c r="X464" s="75" t="str">
        <f t="shared" si="58"/>
        <v/>
      </c>
      <c r="AB464" s="121"/>
      <c r="AE464" s="77"/>
    </row>
    <row r="465" spans="1:31" s="59" customFormat="1" ht="47.25" customHeight="1" x14ac:dyDescent="0.3">
      <c r="A465" s="58"/>
      <c r="E465" s="77"/>
      <c r="F465" s="77"/>
      <c r="H465" s="58"/>
      <c r="I465" s="98"/>
      <c r="J465" s="77"/>
      <c r="L465" s="58"/>
      <c r="M465" s="77"/>
      <c r="N465" s="77"/>
      <c r="O465" s="103"/>
      <c r="P465" s="77"/>
      <c r="Q465" s="58"/>
      <c r="R465" s="58"/>
      <c r="S465" s="75" t="str">
        <f t="shared" si="59"/>
        <v/>
      </c>
      <c r="T465" s="75" t="str">
        <f t="shared" si="55"/>
        <v/>
      </c>
      <c r="U465" s="58"/>
      <c r="V465" s="120" t="str">
        <f t="shared" si="57"/>
        <v/>
      </c>
      <c r="W465" s="75" t="str">
        <f t="shared" si="56"/>
        <v/>
      </c>
      <c r="X465" s="75" t="str">
        <f t="shared" si="58"/>
        <v/>
      </c>
      <c r="AB465" s="121"/>
      <c r="AE465" s="77"/>
    </row>
    <row r="466" spans="1:31" s="59" customFormat="1" ht="47.25" customHeight="1" x14ac:dyDescent="0.3">
      <c r="A466" s="58"/>
      <c r="E466" s="77"/>
      <c r="F466" s="77"/>
      <c r="H466" s="58"/>
      <c r="I466" s="98"/>
      <c r="J466" s="77"/>
      <c r="L466" s="58"/>
      <c r="M466" s="77"/>
      <c r="N466" s="77"/>
      <c r="O466" s="103"/>
      <c r="P466" s="77"/>
      <c r="Q466" s="58"/>
      <c r="R466" s="58"/>
      <c r="S466" s="75" t="str">
        <f t="shared" si="59"/>
        <v/>
      </c>
      <c r="T466" s="75" t="str">
        <f t="shared" si="55"/>
        <v/>
      </c>
      <c r="U466" s="58"/>
      <c r="V466" s="120" t="str">
        <f t="shared" si="57"/>
        <v/>
      </c>
      <c r="W466" s="75" t="str">
        <f t="shared" si="56"/>
        <v/>
      </c>
      <c r="X466" s="75" t="str">
        <f t="shared" si="58"/>
        <v/>
      </c>
      <c r="AB466" s="121"/>
      <c r="AE466" s="77"/>
    </row>
    <row r="467" spans="1:31" s="59" customFormat="1" ht="47.25" customHeight="1" x14ac:dyDescent="0.3">
      <c r="A467" s="58"/>
      <c r="E467" s="77"/>
      <c r="F467" s="77"/>
      <c r="H467" s="58"/>
      <c r="I467" s="98"/>
      <c r="J467" s="77"/>
      <c r="L467" s="58"/>
      <c r="M467" s="77"/>
      <c r="N467" s="77"/>
      <c r="O467" s="103"/>
      <c r="P467" s="77"/>
      <c r="Q467" s="58"/>
      <c r="R467" s="58"/>
      <c r="S467" s="75" t="str">
        <f t="shared" si="59"/>
        <v/>
      </c>
      <c r="T467" s="75" t="str">
        <f t="shared" si="55"/>
        <v/>
      </c>
      <c r="U467" s="58"/>
      <c r="V467" s="120" t="str">
        <f t="shared" si="57"/>
        <v/>
      </c>
      <c r="W467" s="75" t="str">
        <f t="shared" si="56"/>
        <v/>
      </c>
      <c r="X467" s="75" t="str">
        <f t="shared" si="58"/>
        <v/>
      </c>
      <c r="AB467" s="121"/>
      <c r="AE467" s="77"/>
    </row>
    <row r="468" spans="1:31" s="59" customFormat="1" ht="47.25" customHeight="1" x14ac:dyDescent="0.3">
      <c r="A468" s="58"/>
      <c r="E468" s="77"/>
      <c r="F468" s="77"/>
      <c r="H468" s="58"/>
      <c r="I468" s="98"/>
      <c r="J468" s="77"/>
      <c r="L468" s="58"/>
      <c r="M468" s="77"/>
      <c r="N468" s="77"/>
      <c r="O468" s="103"/>
      <c r="P468" s="77"/>
      <c r="Q468" s="58"/>
      <c r="R468" s="58"/>
      <c r="S468" s="75" t="str">
        <f t="shared" si="59"/>
        <v/>
      </c>
      <c r="T468" s="75" t="str">
        <f t="shared" si="55"/>
        <v/>
      </c>
      <c r="U468" s="58"/>
      <c r="V468" s="120" t="str">
        <f t="shared" si="57"/>
        <v/>
      </c>
      <c r="W468" s="75" t="str">
        <f t="shared" si="56"/>
        <v/>
      </c>
      <c r="X468" s="75" t="str">
        <f t="shared" si="58"/>
        <v/>
      </c>
      <c r="AB468" s="121"/>
      <c r="AE468" s="77"/>
    </row>
    <row r="469" spans="1:31" s="59" customFormat="1" ht="47.25" customHeight="1" x14ac:dyDescent="0.3">
      <c r="A469" s="58"/>
      <c r="E469" s="77"/>
      <c r="F469" s="77"/>
      <c r="H469" s="58"/>
      <c r="I469" s="98"/>
      <c r="J469" s="77"/>
      <c r="L469" s="58"/>
      <c r="M469" s="77"/>
      <c r="N469" s="77"/>
      <c r="O469" s="103"/>
      <c r="P469" s="77"/>
      <c r="Q469" s="58"/>
      <c r="R469" s="58"/>
      <c r="S469" s="75" t="str">
        <f t="shared" si="59"/>
        <v/>
      </c>
      <c r="T469" s="75" t="str">
        <f t="shared" si="55"/>
        <v/>
      </c>
      <c r="U469" s="58"/>
      <c r="V469" s="120" t="str">
        <f t="shared" si="57"/>
        <v/>
      </c>
      <c r="W469" s="75" t="str">
        <f t="shared" si="56"/>
        <v/>
      </c>
      <c r="X469" s="75" t="str">
        <f t="shared" si="58"/>
        <v/>
      </c>
      <c r="AB469" s="121"/>
      <c r="AE469" s="77"/>
    </row>
    <row r="470" spans="1:31" s="59" customFormat="1" ht="47.25" customHeight="1" x14ac:dyDescent="0.3">
      <c r="A470" s="58"/>
      <c r="E470" s="77"/>
      <c r="F470" s="77"/>
      <c r="H470" s="58"/>
      <c r="I470" s="98"/>
      <c r="J470" s="77"/>
      <c r="L470" s="58"/>
      <c r="M470" s="77"/>
      <c r="N470" s="77"/>
      <c r="O470" s="103"/>
      <c r="P470" s="77"/>
      <c r="Q470" s="58"/>
      <c r="R470" s="58"/>
      <c r="S470" s="75" t="str">
        <f t="shared" si="59"/>
        <v/>
      </c>
      <c r="T470" s="75" t="str">
        <f t="shared" si="55"/>
        <v/>
      </c>
      <c r="U470" s="58"/>
      <c r="V470" s="120" t="str">
        <f t="shared" si="57"/>
        <v/>
      </c>
      <c r="W470" s="75" t="str">
        <f t="shared" si="56"/>
        <v/>
      </c>
      <c r="X470" s="75" t="str">
        <f t="shared" si="58"/>
        <v/>
      </c>
      <c r="AB470" s="121"/>
      <c r="AE470" s="77"/>
    </row>
    <row r="471" spans="1:31" s="59" customFormat="1" ht="47.25" customHeight="1" x14ac:dyDescent="0.3">
      <c r="A471" s="58"/>
      <c r="E471" s="77"/>
      <c r="F471" s="77"/>
      <c r="H471" s="58"/>
      <c r="I471" s="98"/>
      <c r="J471" s="77"/>
      <c r="L471" s="58"/>
      <c r="M471" s="77"/>
      <c r="N471" s="77"/>
      <c r="O471" s="103"/>
      <c r="P471" s="77"/>
      <c r="Q471" s="58"/>
      <c r="R471" s="58"/>
      <c r="S471" s="75" t="str">
        <f t="shared" si="59"/>
        <v/>
      </c>
      <c r="T471" s="75" t="str">
        <f t="shared" si="55"/>
        <v/>
      </c>
      <c r="U471" s="58"/>
      <c r="V471" s="120" t="str">
        <f t="shared" si="57"/>
        <v/>
      </c>
      <c r="W471" s="75" t="str">
        <f t="shared" si="56"/>
        <v/>
      </c>
      <c r="X471" s="75" t="str">
        <f t="shared" si="58"/>
        <v/>
      </c>
      <c r="AB471" s="121"/>
      <c r="AE471" s="77"/>
    </row>
    <row r="472" spans="1:31" s="59" customFormat="1" ht="47.25" customHeight="1" x14ac:dyDescent="0.3">
      <c r="A472" s="58"/>
      <c r="E472" s="77"/>
      <c r="F472" s="77"/>
      <c r="H472" s="58"/>
      <c r="I472" s="98"/>
      <c r="J472" s="77"/>
      <c r="L472" s="58"/>
      <c r="M472" s="77"/>
      <c r="N472" s="77"/>
      <c r="O472" s="103"/>
      <c r="P472" s="77"/>
      <c r="Q472" s="58"/>
      <c r="R472" s="58"/>
      <c r="S472" s="75" t="str">
        <f t="shared" si="59"/>
        <v/>
      </c>
      <c r="T472" s="75" t="str">
        <f t="shared" si="55"/>
        <v/>
      </c>
      <c r="U472" s="58"/>
      <c r="V472" s="120" t="str">
        <f t="shared" si="57"/>
        <v/>
      </c>
      <c r="W472" s="75" t="str">
        <f t="shared" si="56"/>
        <v/>
      </c>
      <c r="X472" s="75" t="str">
        <f t="shared" si="58"/>
        <v/>
      </c>
      <c r="AB472" s="121"/>
      <c r="AE472" s="77"/>
    </row>
    <row r="473" spans="1:31" s="59" customFormat="1" ht="47.25" customHeight="1" x14ac:dyDescent="0.3">
      <c r="A473" s="58"/>
      <c r="E473" s="77"/>
      <c r="F473" s="77"/>
      <c r="H473" s="58"/>
      <c r="I473" s="98"/>
      <c r="J473" s="77"/>
      <c r="L473" s="58"/>
      <c r="M473" s="77"/>
      <c r="N473" s="77"/>
      <c r="O473" s="103"/>
      <c r="P473" s="77"/>
      <c r="Q473" s="58"/>
      <c r="R473" s="58"/>
      <c r="S473" s="75" t="str">
        <f t="shared" si="59"/>
        <v/>
      </c>
      <c r="T473" s="75" t="str">
        <f t="shared" si="55"/>
        <v/>
      </c>
      <c r="U473" s="58"/>
      <c r="V473" s="120" t="str">
        <f t="shared" si="57"/>
        <v/>
      </c>
      <c r="W473" s="75" t="str">
        <f t="shared" si="56"/>
        <v/>
      </c>
      <c r="X473" s="75" t="str">
        <f t="shared" si="58"/>
        <v/>
      </c>
      <c r="AB473" s="121"/>
      <c r="AE473" s="77"/>
    </row>
    <row r="474" spans="1:31" s="59" customFormat="1" ht="47.25" customHeight="1" x14ac:dyDescent="0.3">
      <c r="A474" s="58"/>
      <c r="E474" s="77"/>
      <c r="F474" s="77"/>
      <c r="H474" s="58"/>
      <c r="I474" s="98"/>
      <c r="J474" s="77"/>
      <c r="L474" s="58"/>
      <c r="M474" s="77"/>
      <c r="N474" s="77"/>
      <c r="O474" s="103"/>
      <c r="P474" s="77"/>
      <c r="Q474" s="58"/>
      <c r="R474" s="58"/>
      <c r="S474" s="75" t="str">
        <f t="shared" si="59"/>
        <v/>
      </c>
      <c r="T474" s="75" t="str">
        <f t="shared" si="55"/>
        <v/>
      </c>
      <c r="U474" s="58"/>
      <c r="V474" s="120" t="str">
        <f t="shared" si="57"/>
        <v/>
      </c>
      <c r="W474" s="75" t="str">
        <f t="shared" si="56"/>
        <v/>
      </c>
      <c r="X474" s="75" t="str">
        <f t="shared" si="58"/>
        <v/>
      </c>
      <c r="AB474" s="121"/>
      <c r="AE474" s="77"/>
    </row>
    <row r="475" spans="1:31" s="59" customFormat="1" ht="47.25" customHeight="1" x14ac:dyDescent="0.3">
      <c r="A475" s="58"/>
      <c r="E475" s="77"/>
      <c r="F475" s="77"/>
      <c r="H475" s="58"/>
      <c r="I475" s="98"/>
      <c r="J475" s="77"/>
      <c r="L475" s="58"/>
      <c r="M475" s="77"/>
      <c r="N475" s="77"/>
      <c r="O475" s="103"/>
      <c r="P475" s="77"/>
      <c r="Q475" s="58"/>
      <c r="R475" s="58"/>
      <c r="S475" s="75" t="str">
        <f t="shared" si="59"/>
        <v/>
      </c>
      <c r="T475" s="75" t="str">
        <f t="shared" si="55"/>
        <v/>
      </c>
      <c r="U475" s="58"/>
      <c r="V475" s="120" t="str">
        <f t="shared" si="57"/>
        <v/>
      </c>
      <c r="W475" s="75" t="str">
        <f t="shared" si="56"/>
        <v/>
      </c>
      <c r="X475" s="75" t="str">
        <f t="shared" si="58"/>
        <v/>
      </c>
      <c r="AB475" s="121"/>
      <c r="AE475" s="77"/>
    </row>
    <row r="476" spans="1:31" s="59" customFormat="1" ht="47.25" customHeight="1" x14ac:dyDescent="0.3">
      <c r="A476" s="58"/>
      <c r="E476" s="77"/>
      <c r="F476" s="77"/>
      <c r="H476" s="58"/>
      <c r="I476" s="98"/>
      <c r="J476" s="77"/>
      <c r="L476" s="58"/>
      <c r="M476" s="77"/>
      <c r="N476" s="77"/>
      <c r="O476" s="103"/>
      <c r="P476" s="77"/>
      <c r="Q476" s="58"/>
      <c r="R476" s="58"/>
      <c r="S476" s="75" t="str">
        <f t="shared" si="59"/>
        <v/>
      </c>
      <c r="T476" s="75" t="str">
        <f t="shared" si="55"/>
        <v/>
      </c>
      <c r="U476" s="58"/>
      <c r="V476" s="120" t="str">
        <f t="shared" si="57"/>
        <v/>
      </c>
      <c r="W476" s="75" t="str">
        <f t="shared" si="56"/>
        <v/>
      </c>
      <c r="X476" s="75" t="str">
        <f t="shared" si="58"/>
        <v/>
      </c>
      <c r="AB476" s="121"/>
      <c r="AE476" s="77"/>
    </row>
    <row r="477" spans="1:31" s="59" customFormat="1" ht="47.25" customHeight="1" x14ac:dyDescent="0.3">
      <c r="A477" s="58"/>
      <c r="E477" s="77"/>
      <c r="F477" s="77"/>
      <c r="H477" s="58"/>
      <c r="I477" s="98"/>
      <c r="J477" s="77"/>
      <c r="L477" s="58"/>
      <c r="M477" s="77"/>
      <c r="N477" s="77"/>
      <c r="O477" s="103"/>
      <c r="P477" s="77"/>
      <c r="Q477" s="58"/>
      <c r="R477" s="58"/>
      <c r="S477" s="75" t="str">
        <f t="shared" si="59"/>
        <v/>
      </c>
      <c r="T477" s="75" t="str">
        <f t="shared" si="55"/>
        <v/>
      </c>
      <c r="U477" s="58"/>
      <c r="V477" s="120" t="str">
        <f t="shared" si="57"/>
        <v/>
      </c>
      <c r="W477" s="75" t="str">
        <f t="shared" si="56"/>
        <v/>
      </c>
      <c r="X477" s="75" t="str">
        <f t="shared" si="58"/>
        <v/>
      </c>
      <c r="AB477" s="121"/>
      <c r="AE477" s="77"/>
    </row>
    <row r="478" spans="1:31" s="59" customFormat="1" ht="47.25" customHeight="1" x14ac:dyDescent="0.3">
      <c r="A478" s="58"/>
      <c r="E478" s="77"/>
      <c r="F478" s="77"/>
      <c r="H478" s="58"/>
      <c r="I478" s="98"/>
      <c r="J478" s="77"/>
      <c r="L478" s="58"/>
      <c r="M478" s="77"/>
      <c r="N478" s="77"/>
      <c r="O478" s="103"/>
      <c r="P478" s="77"/>
      <c r="Q478" s="58"/>
      <c r="R478" s="58"/>
      <c r="S478" s="75" t="str">
        <f t="shared" si="59"/>
        <v/>
      </c>
      <c r="T478" s="75" t="str">
        <f t="shared" si="55"/>
        <v/>
      </c>
      <c r="U478" s="58"/>
      <c r="V478" s="120" t="str">
        <f t="shared" si="57"/>
        <v/>
      </c>
      <c r="W478" s="75" t="str">
        <f t="shared" si="56"/>
        <v/>
      </c>
      <c r="X478" s="75" t="str">
        <f t="shared" si="58"/>
        <v/>
      </c>
      <c r="AB478" s="121"/>
      <c r="AE478" s="77"/>
    </row>
    <row r="479" spans="1:31" s="59" customFormat="1" ht="47.25" customHeight="1" x14ac:dyDescent="0.3">
      <c r="A479" s="58"/>
      <c r="E479" s="77"/>
      <c r="F479" s="77"/>
      <c r="H479" s="58"/>
      <c r="I479" s="98"/>
      <c r="J479" s="77"/>
      <c r="L479" s="58"/>
      <c r="M479" s="77"/>
      <c r="N479" s="77"/>
      <c r="O479" s="103"/>
      <c r="P479" s="77"/>
      <c r="Q479" s="58"/>
      <c r="R479" s="58"/>
      <c r="S479" s="75" t="str">
        <f t="shared" si="59"/>
        <v/>
      </c>
      <c r="T479" s="75" t="str">
        <f t="shared" si="55"/>
        <v/>
      </c>
      <c r="U479" s="58"/>
      <c r="V479" s="120" t="str">
        <f t="shared" si="57"/>
        <v/>
      </c>
      <c r="W479" s="75" t="str">
        <f t="shared" si="56"/>
        <v/>
      </c>
      <c r="X479" s="75" t="str">
        <f t="shared" si="58"/>
        <v/>
      </c>
      <c r="AB479" s="121"/>
      <c r="AE479" s="77"/>
    </row>
    <row r="480" spans="1:31" s="59" customFormat="1" ht="47.25" customHeight="1" x14ac:dyDescent="0.3">
      <c r="A480" s="58"/>
      <c r="E480" s="77"/>
      <c r="F480" s="77"/>
      <c r="H480" s="58"/>
      <c r="I480" s="98"/>
      <c r="J480" s="77"/>
      <c r="L480" s="58"/>
      <c r="M480" s="77"/>
      <c r="N480" s="77"/>
      <c r="O480" s="103"/>
      <c r="P480" s="77"/>
      <c r="Q480" s="58"/>
      <c r="R480" s="58"/>
      <c r="S480" s="75" t="str">
        <f t="shared" si="59"/>
        <v/>
      </c>
      <c r="T480" s="75" t="str">
        <f t="shared" si="55"/>
        <v/>
      </c>
      <c r="U480" s="58"/>
      <c r="V480" s="120" t="str">
        <f t="shared" si="57"/>
        <v/>
      </c>
      <c r="W480" s="75" t="str">
        <f t="shared" si="56"/>
        <v/>
      </c>
      <c r="X480" s="75" t="str">
        <f t="shared" si="58"/>
        <v/>
      </c>
      <c r="AB480" s="121"/>
      <c r="AE480" s="77"/>
    </row>
    <row r="481" spans="1:31" s="59" customFormat="1" ht="47.25" customHeight="1" x14ac:dyDescent="0.3">
      <c r="A481" s="58"/>
      <c r="E481" s="77"/>
      <c r="F481" s="77"/>
      <c r="H481" s="58"/>
      <c r="I481" s="98"/>
      <c r="J481" s="77"/>
      <c r="L481" s="58"/>
      <c r="M481" s="77"/>
      <c r="N481" s="77"/>
      <c r="O481" s="103"/>
      <c r="P481" s="77"/>
      <c r="Q481" s="58"/>
      <c r="R481" s="58"/>
      <c r="S481" s="75" t="str">
        <f t="shared" si="59"/>
        <v/>
      </c>
      <c r="T481" s="75" t="str">
        <f t="shared" si="55"/>
        <v/>
      </c>
      <c r="U481" s="58"/>
      <c r="V481" s="120" t="str">
        <f t="shared" si="57"/>
        <v/>
      </c>
      <c r="W481" s="75" t="str">
        <f t="shared" si="56"/>
        <v/>
      </c>
      <c r="X481" s="75" t="str">
        <f t="shared" si="58"/>
        <v/>
      </c>
      <c r="AB481" s="121"/>
      <c r="AE481" s="77"/>
    </row>
    <row r="482" spans="1:31" s="59" customFormat="1" ht="47.25" customHeight="1" x14ac:dyDescent="0.3">
      <c r="A482" s="58"/>
      <c r="E482" s="77"/>
      <c r="F482" s="77"/>
      <c r="H482" s="58"/>
      <c r="I482" s="98"/>
      <c r="J482" s="77"/>
      <c r="L482" s="58"/>
      <c r="M482" s="77"/>
      <c r="N482" s="77"/>
      <c r="O482" s="103"/>
      <c r="P482" s="77"/>
      <c r="Q482" s="58"/>
      <c r="R482" s="58"/>
      <c r="S482" s="75" t="str">
        <f t="shared" si="59"/>
        <v/>
      </c>
      <c r="T482" s="75" t="str">
        <f t="shared" si="55"/>
        <v/>
      </c>
      <c r="U482" s="58"/>
      <c r="V482" s="120" t="str">
        <f t="shared" si="57"/>
        <v/>
      </c>
      <c r="W482" s="75" t="str">
        <f t="shared" si="56"/>
        <v/>
      </c>
      <c r="X482" s="75" t="str">
        <f t="shared" si="58"/>
        <v/>
      </c>
      <c r="AB482" s="121"/>
      <c r="AE482" s="77"/>
    </row>
    <row r="483" spans="1:31" s="59" customFormat="1" ht="47.25" customHeight="1" x14ac:dyDescent="0.3">
      <c r="A483" s="58"/>
      <c r="E483" s="77"/>
      <c r="F483" s="77"/>
      <c r="H483" s="58"/>
      <c r="I483" s="98"/>
      <c r="J483" s="77"/>
      <c r="L483" s="58"/>
      <c r="M483" s="77"/>
      <c r="N483" s="77"/>
      <c r="O483" s="103"/>
      <c r="P483" s="77"/>
      <c r="Q483" s="58"/>
      <c r="R483" s="58"/>
      <c r="S483" s="75" t="str">
        <f t="shared" si="59"/>
        <v/>
      </c>
      <c r="T483" s="75" t="str">
        <f t="shared" si="55"/>
        <v/>
      </c>
      <c r="U483" s="58"/>
      <c r="V483" s="120" t="str">
        <f t="shared" si="57"/>
        <v/>
      </c>
      <c r="W483" s="75" t="str">
        <f t="shared" si="56"/>
        <v/>
      </c>
      <c r="X483" s="75" t="str">
        <f t="shared" si="58"/>
        <v/>
      </c>
      <c r="AB483" s="121"/>
      <c r="AE483" s="77"/>
    </row>
    <row r="484" spans="1:31" s="59" customFormat="1" ht="47.25" customHeight="1" x14ac:dyDescent="0.3">
      <c r="A484" s="58"/>
      <c r="E484" s="77"/>
      <c r="F484" s="77"/>
      <c r="H484" s="58"/>
      <c r="I484" s="98"/>
      <c r="J484" s="77"/>
      <c r="L484" s="58"/>
      <c r="M484" s="77"/>
      <c r="N484" s="77"/>
      <c r="O484" s="103"/>
      <c r="P484" s="77"/>
      <c r="Q484" s="58"/>
      <c r="R484" s="58"/>
      <c r="S484" s="75" t="str">
        <f t="shared" si="59"/>
        <v/>
      </c>
      <c r="T484" s="75" t="str">
        <f t="shared" ref="T484:T547" si="60">IF(S484="","",IF(ISTEXT(S484),"N/A",IF(OR(S484=2,S484=4),"Bajo",IF(OR(S484=6,S484=8),"Medio",IF(OR(S484=10,S484=12,S484=18,S484=20),"Alto",IF(OR(S484=24,S484=30,S484=40),"Muy Alto","Error"))))))</f>
        <v/>
      </c>
      <c r="U484" s="58"/>
      <c r="V484" s="120" t="str">
        <f t="shared" si="57"/>
        <v/>
      </c>
      <c r="W484" s="75" t="str">
        <f t="shared" si="56"/>
        <v/>
      </c>
      <c r="X484" s="75" t="str">
        <f t="shared" si="58"/>
        <v/>
      </c>
      <c r="AB484" s="121"/>
      <c r="AE484" s="77"/>
    </row>
    <row r="485" spans="1:31" s="59" customFormat="1" ht="47.25" customHeight="1" x14ac:dyDescent="0.3">
      <c r="A485" s="58"/>
      <c r="E485" s="77"/>
      <c r="F485" s="77"/>
      <c r="H485" s="58"/>
      <c r="I485" s="98"/>
      <c r="J485" s="77"/>
      <c r="L485" s="58"/>
      <c r="M485" s="77"/>
      <c r="N485" s="77"/>
      <c r="O485" s="103"/>
      <c r="P485" s="77"/>
      <c r="Q485" s="58"/>
      <c r="R485" s="58"/>
      <c r="S485" s="75" t="str">
        <f t="shared" si="59"/>
        <v/>
      </c>
      <c r="T485" s="75" t="str">
        <f t="shared" si="60"/>
        <v/>
      </c>
      <c r="U485" s="58"/>
      <c r="V485" s="120" t="str">
        <f t="shared" si="57"/>
        <v/>
      </c>
      <c r="W485" s="75" t="str">
        <f t="shared" si="56"/>
        <v/>
      </c>
      <c r="X485" s="75" t="str">
        <f t="shared" si="58"/>
        <v/>
      </c>
      <c r="AB485" s="121"/>
      <c r="AE485" s="77"/>
    </row>
    <row r="486" spans="1:31" s="59" customFormat="1" ht="47.25" customHeight="1" x14ac:dyDescent="0.3">
      <c r="A486" s="58"/>
      <c r="E486" s="77"/>
      <c r="F486" s="77"/>
      <c r="H486" s="58"/>
      <c r="I486" s="98"/>
      <c r="J486" s="77"/>
      <c r="L486" s="58"/>
      <c r="M486" s="77"/>
      <c r="N486" s="77"/>
      <c r="O486" s="103"/>
      <c r="P486" s="77"/>
      <c r="Q486" s="58"/>
      <c r="R486" s="58"/>
      <c r="S486" s="75" t="str">
        <f t="shared" si="59"/>
        <v/>
      </c>
      <c r="T486" s="75" t="str">
        <f t="shared" si="60"/>
        <v/>
      </c>
      <c r="U486" s="58"/>
      <c r="V486" s="120" t="str">
        <f t="shared" si="57"/>
        <v/>
      </c>
      <c r="W486" s="75" t="str">
        <f t="shared" si="56"/>
        <v/>
      </c>
      <c r="X486" s="75" t="str">
        <f t="shared" si="58"/>
        <v/>
      </c>
      <c r="AB486" s="121"/>
      <c r="AE486" s="77"/>
    </row>
    <row r="487" spans="1:31" s="59" customFormat="1" ht="47.25" customHeight="1" x14ac:dyDescent="0.3">
      <c r="A487" s="58"/>
      <c r="E487" s="77"/>
      <c r="F487" s="77"/>
      <c r="H487" s="58"/>
      <c r="I487" s="98"/>
      <c r="J487" s="77"/>
      <c r="L487" s="58"/>
      <c r="M487" s="77"/>
      <c r="N487" s="77"/>
      <c r="O487" s="103"/>
      <c r="P487" s="77"/>
      <c r="Q487" s="58"/>
      <c r="R487" s="58"/>
      <c r="S487" s="75" t="str">
        <f t="shared" si="59"/>
        <v/>
      </c>
      <c r="T487" s="75" t="str">
        <f t="shared" si="60"/>
        <v/>
      </c>
      <c r="U487" s="58"/>
      <c r="V487" s="120" t="str">
        <f t="shared" si="57"/>
        <v/>
      </c>
      <c r="W487" s="75" t="str">
        <f t="shared" si="56"/>
        <v/>
      </c>
      <c r="X487" s="75" t="str">
        <f t="shared" si="58"/>
        <v/>
      </c>
      <c r="AB487" s="121"/>
      <c r="AE487" s="77"/>
    </row>
    <row r="488" spans="1:31" s="59" customFormat="1" ht="47.25" customHeight="1" x14ac:dyDescent="0.3">
      <c r="A488" s="58"/>
      <c r="E488" s="77"/>
      <c r="F488" s="77"/>
      <c r="H488" s="58"/>
      <c r="I488" s="98"/>
      <c r="J488" s="77"/>
      <c r="L488" s="58"/>
      <c r="M488" s="77"/>
      <c r="N488" s="77"/>
      <c r="O488" s="103"/>
      <c r="P488" s="77"/>
      <c r="Q488" s="58"/>
      <c r="R488" s="58"/>
      <c r="S488" s="75" t="str">
        <f t="shared" si="59"/>
        <v/>
      </c>
      <c r="T488" s="75" t="str">
        <f t="shared" si="60"/>
        <v/>
      </c>
      <c r="U488" s="58"/>
      <c r="V488" s="120" t="str">
        <f t="shared" si="57"/>
        <v/>
      </c>
      <c r="W488" s="75" t="str">
        <f t="shared" si="56"/>
        <v/>
      </c>
      <c r="X488" s="75" t="str">
        <f t="shared" si="58"/>
        <v/>
      </c>
      <c r="AB488" s="121"/>
      <c r="AE488" s="77"/>
    </row>
    <row r="489" spans="1:31" s="59" customFormat="1" ht="47.25" customHeight="1" x14ac:dyDescent="0.3">
      <c r="A489" s="58"/>
      <c r="E489" s="77"/>
      <c r="F489" s="77"/>
      <c r="H489" s="58"/>
      <c r="I489" s="98"/>
      <c r="J489" s="77"/>
      <c r="L489" s="58"/>
      <c r="M489" s="77"/>
      <c r="N489" s="77"/>
      <c r="O489" s="103"/>
      <c r="P489" s="77"/>
      <c r="Q489" s="58"/>
      <c r="R489" s="58"/>
      <c r="S489" s="75" t="str">
        <f t="shared" si="59"/>
        <v/>
      </c>
      <c r="T489" s="75" t="str">
        <f t="shared" si="60"/>
        <v/>
      </c>
      <c r="U489" s="58"/>
      <c r="V489" s="120" t="str">
        <f t="shared" si="57"/>
        <v/>
      </c>
      <c r="W489" s="75" t="str">
        <f t="shared" si="56"/>
        <v/>
      </c>
      <c r="X489" s="75" t="str">
        <f t="shared" si="58"/>
        <v/>
      </c>
      <c r="AB489" s="121"/>
      <c r="AE489" s="77"/>
    </row>
    <row r="490" spans="1:31" s="59" customFormat="1" ht="47.25" customHeight="1" x14ac:dyDescent="0.3">
      <c r="A490" s="58"/>
      <c r="E490" s="77"/>
      <c r="F490" s="77"/>
      <c r="H490" s="58"/>
      <c r="I490" s="98"/>
      <c r="J490" s="77"/>
      <c r="L490" s="58"/>
      <c r="M490" s="77"/>
      <c r="N490" s="77"/>
      <c r="O490" s="103"/>
      <c r="P490" s="77"/>
      <c r="Q490" s="58"/>
      <c r="R490" s="58"/>
      <c r="S490" s="75" t="str">
        <f t="shared" si="59"/>
        <v/>
      </c>
      <c r="T490" s="75" t="str">
        <f t="shared" si="60"/>
        <v/>
      </c>
      <c r="U490" s="58"/>
      <c r="V490" s="120" t="str">
        <f t="shared" si="57"/>
        <v/>
      </c>
      <c r="W490" s="75" t="str">
        <f t="shared" si="56"/>
        <v/>
      </c>
      <c r="X490" s="75" t="str">
        <f t="shared" si="58"/>
        <v/>
      </c>
      <c r="AB490" s="121"/>
      <c r="AE490" s="77"/>
    </row>
    <row r="491" spans="1:31" s="59" customFormat="1" ht="47.25" customHeight="1" x14ac:dyDescent="0.3">
      <c r="A491" s="58"/>
      <c r="E491" s="77"/>
      <c r="F491" s="77"/>
      <c r="H491" s="58"/>
      <c r="I491" s="98"/>
      <c r="J491" s="77"/>
      <c r="L491" s="58"/>
      <c r="M491" s="77"/>
      <c r="N491" s="77"/>
      <c r="O491" s="103"/>
      <c r="P491" s="77"/>
      <c r="Q491" s="58"/>
      <c r="R491" s="58"/>
      <c r="S491" s="75" t="str">
        <f t="shared" si="59"/>
        <v/>
      </c>
      <c r="T491" s="75" t="str">
        <f t="shared" si="60"/>
        <v/>
      </c>
      <c r="U491" s="58"/>
      <c r="V491" s="120" t="str">
        <f t="shared" si="57"/>
        <v/>
      </c>
      <c r="W491" s="75" t="str">
        <f t="shared" si="56"/>
        <v/>
      </c>
      <c r="X491" s="75" t="str">
        <f t="shared" si="58"/>
        <v/>
      </c>
      <c r="AB491" s="121"/>
      <c r="AE491" s="77"/>
    </row>
    <row r="492" spans="1:31" s="59" customFormat="1" ht="47.25" customHeight="1" x14ac:dyDescent="0.3">
      <c r="A492" s="58"/>
      <c r="E492" s="77"/>
      <c r="F492" s="77"/>
      <c r="H492" s="58"/>
      <c r="I492" s="98"/>
      <c r="J492" s="77"/>
      <c r="L492" s="58"/>
      <c r="M492" s="77"/>
      <c r="N492" s="77"/>
      <c r="O492" s="103"/>
      <c r="P492" s="77"/>
      <c r="Q492" s="58"/>
      <c r="R492" s="58"/>
      <c r="S492" s="75" t="str">
        <f t="shared" si="59"/>
        <v/>
      </c>
      <c r="T492" s="75" t="str">
        <f t="shared" si="60"/>
        <v/>
      </c>
      <c r="U492" s="58"/>
      <c r="V492" s="120" t="str">
        <f t="shared" si="57"/>
        <v/>
      </c>
      <c r="W492" s="75" t="str">
        <f t="shared" si="56"/>
        <v/>
      </c>
      <c r="X492" s="75" t="str">
        <f t="shared" si="58"/>
        <v/>
      </c>
      <c r="AB492" s="121"/>
      <c r="AE492" s="77"/>
    </row>
    <row r="493" spans="1:31" s="59" customFormat="1" ht="47.25" customHeight="1" x14ac:dyDescent="0.3">
      <c r="A493" s="58"/>
      <c r="E493" s="77"/>
      <c r="F493" s="77"/>
      <c r="H493" s="58"/>
      <c r="I493" s="98"/>
      <c r="J493" s="77"/>
      <c r="L493" s="58"/>
      <c r="M493" s="77"/>
      <c r="N493" s="77"/>
      <c r="O493" s="103"/>
      <c r="P493" s="77"/>
      <c r="Q493" s="58"/>
      <c r="R493" s="58"/>
      <c r="S493" s="75" t="str">
        <f t="shared" si="59"/>
        <v/>
      </c>
      <c r="T493" s="75" t="str">
        <f t="shared" si="60"/>
        <v/>
      </c>
      <c r="U493" s="58"/>
      <c r="V493" s="120" t="str">
        <f t="shared" si="57"/>
        <v/>
      </c>
      <c r="W493" s="75" t="str">
        <f t="shared" si="56"/>
        <v/>
      </c>
      <c r="X493" s="75" t="str">
        <f t="shared" si="58"/>
        <v/>
      </c>
      <c r="AB493" s="121"/>
      <c r="AE493" s="77"/>
    </row>
    <row r="494" spans="1:31" s="59" customFormat="1" ht="47.25" customHeight="1" x14ac:dyDescent="0.3">
      <c r="A494" s="58"/>
      <c r="E494" s="77"/>
      <c r="F494" s="77"/>
      <c r="H494" s="58"/>
      <c r="I494" s="98"/>
      <c r="J494" s="77"/>
      <c r="L494" s="58"/>
      <c r="M494" s="77"/>
      <c r="N494" s="77"/>
      <c r="O494" s="103"/>
      <c r="P494" s="77"/>
      <c r="Q494" s="58"/>
      <c r="R494" s="58"/>
      <c r="S494" s="75" t="str">
        <f t="shared" si="59"/>
        <v/>
      </c>
      <c r="T494" s="75" t="str">
        <f t="shared" si="60"/>
        <v/>
      </c>
      <c r="U494" s="58"/>
      <c r="V494" s="120" t="str">
        <f t="shared" si="57"/>
        <v/>
      </c>
      <c r="W494" s="75" t="str">
        <f t="shared" si="56"/>
        <v/>
      </c>
      <c r="X494" s="75" t="str">
        <f t="shared" si="58"/>
        <v/>
      </c>
      <c r="AB494" s="121"/>
      <c r="AE494" s="77"/>
    </row>
    <row r="495" spans="1:31" s="59" customFormat="1" ht="47.25" customHeight="1" x14ac:dyDescent="0.3">
      <c r="A495" s="58"/>
      <c r="E495" s="77"/>
      <c r="F495" s="77"/>
      <c r="H495" s="58"/>
      <c r="I495" s="98"/>
      <c r="J495" s="77"/>
      <c r="L495" s="58"/>
      <c r="M495" s="77"/>
      <c r="N495" s="77"/>
      <c r="O495" s="103"/>
      <c r="P495" s="77"/>
      <c r="Q495" s="58"/>
      <c r="R495" s="58"/>
      <c r="S495" s="75" t="str">
        <f t="shared" si="59"/>
        <v/>
      </c>
      <c r="T495" s="75" t="str">
        <f t="shared" si="60"/>
        <v/>
      </c>
      <c r="U495" s="58"/>
      <c r="V495" s="120" t="str">
        <f t="shared" si="57"/>
        <v/>
      </c>
      <c r="W495" s="75" t="str">
        <f t="shared" si="56"/>
        <v/>
      </c>
      <c r="X495" s="75" t="str">
        <f t="shared" si="58"/>
        <v/>
      </c>
      <c r="AB495" s="121"/>
      <c r="AE495" s="77"/>
    </row>
    <row r="496" spans="1:31" s="59" customFormat="1" ht="47.25" customHeight="1" x14ac:dyDescent="0.3">
      <c r="A496" s="58"/>
      <c r="E496" s="77"/>
      <c r="F496" s="77"/>
      <c r="H496" s="58"/>
      <c r="I496" s="98"/>
      <c r="J496" s="77"/>
      <c r="L496" s="58"/>
      <c r="M496" s="77"/>
      <c r="N496" s="77"/>
      <c r="O496" s="103"/>
      <c r="P496" s="77"/>
      <c r="Q496" s="58"/>
      <c r="R496" s="58"/>
      <c r="S496" s="75" t="str">
        <f t="shared" si="59"/>
        <v/>
      </c>
      <c r="T496" s="75" t="str">
        <f t="shared" si="60"/>
        <v/>
      </c>
      <c r="U496" s="58"/>
      <c r="V496" s="120" t="str">
        <f t="shared" si="57"/>
        <v/>
      </c>
      <c r="W496" s="75" t="str">
        <f t="shared" si="56"/>
        <v/>
      </c>
      <c r="X496" s="75" t="str">
        <f t="shared" si="58"/>
        <v/>
      </c>
      <c r="AB496" s="121"/>
      <c r="AE496" s="77"/>
    </row>
    <row r="497" spans="1:31" s="59" customFormat="1" ht="47.25" customHeight="1" x14ac:dyDescent="0.3">
      <c r="A497" s="58"/>
      <c r="E497" s="77"/>
      <c r="F497" s="77"/>
      <c r="H497" s="58"/>
      <c r="I497" s="98"/>
      <c r="J497" s="77"/>
      <c r="L497" s="58"/>
      <c r="M497" s="77"/>
      <c r="N497" s="77"/>
      <c r="O497" s="103"/>
      <c r="P497" s="77"/>
      <c r="Q497" s="58"/>
      <c r="R497" s="58"/>
      <c r="S497" s="75" t="str">
        <f t="shared" si="59"/>
        <v/>
      </c>
      <c r="T497" s="75" t="str">
        <f t="shared" si="60"/>
        <v/>
      </c>
      <c r="U497" s="58"/>
      <c r="V497" s="120" t="str">
        <f t="shared" si="57"/>
        <v/>
      </c>
      <c r="W497" s="75" t="str">
        <f t="shared" si="56"/>
        <v/>
      </c>
      <c r="X497" s="75" t="str">
        <f t="shared" si="58"/>
        <v/>
      </c>
      <c r="AB497" s="121"/>
      <c r="AE497" s="77"/>
    </row>
    <row r="498" spans="1:31" s="59" customFormat="1" ht="47.25" customHeight="1" x14ac:dyDescent="0.3">
      <c r="A498" s="58"/>
      <c r="E498" s="77"/>
      <c r="F498" s="77"/>
      <c r="H498" s="58"/>
      <c r="I498" s="98"/>
      <c r="J498" s="77"/>
      <c r="L498" s="58"/>
      <c r="M498" s="77"/>
      <c r="N498" s="77"/>
      <c r="O498" s="103"/>
      <c r="P498" s="77"/>
      <c r="Q498" s="58"/>
      <c r="R498" s="58"/>
      <c r="S498" s="75" t="str">
        <f t="shared" si="59"/>
        <v/>
      </c>
      <c r="T498" s="75" t="str">
        <f t="shared" si="60"/>
        <v/>
      </c>
      <c r="U498" s="58"/>
      <c r="V498" s="120" t="str">
        <f t="shared" si="57"/>
        <v/>
      </c>
      <c r="W498" s="75" t="str">
        <f t="shared" si="56"/>
        <v/>
      </c>
      <c r="X498" s="75" t="str">
        <f t="shared" si="58"/>
        <v/>
      </c>
      <c r="AB498" s="121"/>
      <c r="AE498" s="77"/>
    </row>
    <row r="499" spans="1:31" s="59" customFormat="1" ht="47.25" customHeight="1" x14ac:dyDescent="0.3">
      <c r="A499" s="58"/>
      <c r="E499" s="77"/>
      <c r="F499" s="77"/>
      <c r="H499" s="58"/>
      <c r="I499" s="98"/>
      <c r="J499" s="77"/>
      <c r="L499" s="58"/>
      <c r="M499" s="77"/>
      <c r="N499" s="77"/>
      <c r="O499" s="103"/>
      <c r="P499" s="77"/>
      <c r="Q499" s="58"/>
      <c r="R499" s="58"/>
      <c r="S499" s="75" t="str">
        <f t="shared" si="59"/>
        <v/>
      </c>
      <c r="T499" s="75" t="str">
        <f t="shared" si="60"/>
        <v/>
      </c>
      <c r="U499" s="58"/>
      <c r="V499" s="120" t="str">
        <f t="shared" si="57"/>
        <v/>
      </c>
      <c r="W499" s="75" t="str">
        <f t="shared" si="56"/>
        <v/>
      </c>
      <c r="X499" s="75" t="str">
        <f t="shared" si="58"/>
        <v/>
      </c>
      <c r="AB499" s="121"/>
      <c r="AE499" s="77"/>
    </row>
    <row r="500" spans="1:31" s="59" customFormat="1" ht="47.25" customHeight="1" x14ac:dyDescent="0.3">
      <c r="A500" s="58"/>
      <c r="E500" s="77"/>
      <c r="F500" s="77"/>
      <c r="H500" s="58"/>
      <c r="I500" s="98"/>
      <c r="J500" s="77"/>
      <c r="L500" s="58"/>
      <c r="M500" s="77"/>
      <c r="N500" s="77"/>
      <c r="O500" s="103"/>
      <c r="P500" s="77"/>
      <c r="Q500" s="58"/>
      <c r="R500" s="58"/>
      <c r="S500" s="75" t="str">
        <f t="shared" si="59"/>
        <v/>
      </c>
      <c r="T500" s="75" t="str">
        <f t="shared" si="60"/>
        <v/>
      </c>
      <c r="U500" s="58"/>
      <c r="V500" s="120" t="str">
        <f t="shared" si="57"/>
        <v/>
      </c>
      <c r="W500" s="75" t="str">
        <f t="shared" si="56"/>
        <v/>
      </c>
      <c r="X500" s="75" t="str">
        <f t="shared" si="58"/>
        <v/>
      </c>
      <c r="AB500" s="121"/>
      <c r="AE500" s="77"/>
    </row>
    <row r="501" spans="1:31" s="59" customFormat="1" ht="47.25" customHeight="1" x14ac:dyDescent="0.3">
      <c r="A501" s="58"/>
      <c r="E501" s="77"/>
      <c r="F501" s="77"/>
      <c r="H501" s="58"/>
      <c r="I501" s="98"/>
      <c r="J501" s="77"/>
      <c r="L501" s="58"/>
      <c r="M501" s="77"/>
      <c r="N501" s="77"/>
      <c r="O501" s="103"/>
      <c r="P501" s="77"/>
      <c r="Q501" s="58"/>
      <c r="R501" s="58"/>
      <c r="S501" s="75" t="str">
        <f t="shared" si="59"/>
        <v/>
      </c>
      <c r="T501" s="75" t="str">
        <f t="shared" si="60"/>
        <v/>
      </c>
      <c r="U501" s="58"/>
      <c r="V501" s="120" t="str">
        <f t="shared" si="57"/>
        <v/>
      </c>
      <c r="W501" s="75" t="str">
        <f t="shared" si="56"/>
        <v/>
      </c>
      <c r="X501" s="75" t="str">
        <f t="shared" si="58"/>
        <v/>
      </c>
      <c r="AB501" s="121"/>
      <c r="AE501" s="77"/>
    </row>
    <row r="502" spans="1:31" s="59" customFormat="1" ht="47.25" customHeight="1" x14ac:dyDescent="0.3">
      <c r="A502" s="58"/>
      <c r="E502" s="77"/>
      <c r="F502" s="77"/>
      <c r="H502" s="58"/>
      <c r="I502" s="98"/>
      <c r="J502" s="77"/>
      <c r="L502" s="58"/>
      <c r="M502" s="77"/>
      <c r="N502" s="77"/>
      <c r="O502" s="103"/>
      <c r="P502" s="77"/>
      <c r="Q502" s="58"/>
      <c r="R502" s="58"/>
      <c r="S502" s="75" t="str">
        <f t="shared" si="59"/>
        <v/>
      </c>
      <c r="T502" s="75" t="str">
        <f t="shared" si="60"/>
        <v/>
      </c>
      <c r="U502" s="58"/>
      <c r="V502" s="120" t="str">
        <f t="shared" si="57"/>
        <v/>
      </c>
      <c r="W502" s="75" t="str">
        <f t="shared" si="56"/>
        <v/>
      </c>
      <c r="X502" s="75" t="str">
        <f t="shared" si="58"/>
        <v/>
      </c>
      <c r="AB502" s="121"/>
      <c r="AE502" s="77"/>
    </row>
    <row r="503" spans="1:31" s="59" customFormat="1" ht="47.25" customHeight="1" x14ac:dyDescent="0.3">
      <c r="A503" s="58"/>
      <c r="E503" s="77"/>
      <c r="F503" s="77"/>
      <c r="H503" s="58"/>
      <c r="I503" s="98"/>
      <c r="J503" s="77"/>
      <c r="L503" s="58"/>
      <c r="M503" s="77"/>
      <c r="N503" s="77"/>
      <c r="O503" s="103"/>
      <c r="P503" s="77"/>
      <c r="Q503" s="58"/>
      <c r="R503" s="58"/>
      <c r="S503" s="75" t="str">
        <f t="shared" si="59"/>
        <v/>
      </c>
      <c r="T503" s="75" t="str">
        <f t="shared" si="60"/>
        <v/>
      </c>
      <c r="U503" s="58"/>
      <c r="V503" s="120" t="str">
        <f t="shared" si="57"/>
        <v/>
      </c>
      <c r="W503" s="75" t="str">
        <f t="shared" ref="W503:W566" si="61">IF(V503="","",IF(ISTEXT(V503),"IV",IF(V503=20,"IV",IF(AND(V503&gt;=40,V503&lt;=120),"III",IF(AND(V503&gt;=150,V503&lt;=500),"II",IF(AND(V503&gt;=600,V503&lt;=4000),"I","Error"))))))</f>
        <v/>
      </c>
      <c r="X503" s="75" t="str">
        <f t="shared" si="58"/>
        <v/>
      </c>
      <c r="AB503" s="121"/>
      <c r="AE503" s="77"/>
    </row>
    <row r="504" spans="1:31" s="59" customFormat="1" ht="47.25" customHeight="1" x14ac:dyDescent="0.3">
      <c r="A504" s="58"/>
      <c r="E504" s="77"/>
      <c r="F504" s="77"/>
      <c r="H504" s="58"/>
      <c r="I504" s="98"/>
      <c r="J504" s="77"/>
      <c r="L504" s="58"/>
      <c r="M504" s="77"/>
      <c r="N504" s="77"/>
      <c r="O504" s="103"/>
      <c r="P504" s="77"/>
      <c r="Q504" s="58"/>
      <c r="R504" s="58"/>
      <c r="S504" s="75" t="str">
        <f t="shared" si="59"/>
        <v/>
      </c>
      <c r="T504" s="75" t="str">
        <f t="shared" si="60"/>
        <v/>
      </c>
      <c r="U504" s="58"/>
      <c r="V504" s="120" t="str">
        <f t="shared" si="57"/>
        <v/>
      </c>
      <c r="W504" s="75" t="str">
        <f t="shared" si="61"/>
        <v/>
      </c>
      <c r="X504" s="75" t="str">
        <f t="shared" si="58"/>
        <v/>
      </c>
      <c r="AB504" s="121"/>
      <c r="AE504" s="77"/>
    </row>
    <row r="505" spans="1:31" s="59" customFormat="1" ht="47.25" customHeight="1" x14ac:dyDescent="0.3">
      <c r="A505" s="58"/>
      <c r="E505" s="77"/>
      <c r="F505" s="77"/>
      <c r="H505" s="58"/>
      <c r="I505" s="98"/>
      <c r="J505" s="77"/>
      <c r="L505" s="58"/>
      <c r="M505" s="77"/>
      <c r="N505" s="77"/>
      <c r="O505" s="103"/>
      <c r="P505" s="77"/>
      <c r="Q505" s="58"/>
      <c r="R505" s="58"/>
      <c r="S505" s="75" t="str">
        <f t="shared" si="59"/>
        <v/>
      </c>
      <c r="T505" s="75" t="str">
        <f t="shared" si="60"/>
        <v/>
      </c>
      <c r="U505" s="58"/>
      <c r="V505" s="120" t="str">
        <f t="shared" si="57"/>
        <v/>
      </c>
      <c r="W505" s="75" t="str">
        <f t="shared" si="61"/>
        <v/>
      </c>
      <c r="X505" s="75" t="str">
        <f t="shared" si="58"/>
        <v/>
      </c>
      <c r="AB505" s="121"/>
      <c r="AE505" s="77"/>
    </row>
    <row r="506" spans="1:31" s="59" customFormat="1" ht="47.25" customHeight="1" x14ac:dyDescent="0.3">
      <c r="A506" s="58"/>
      <c r="E506" s="77"/>
      <c r="F506" s="77"/>
      <c r="H506" s="58"/>
      <c r="I506" s="98"/>
      <c r="J506" s="77"/>
      <c r="L506" s="58"/>
      <c r="M506" s="77"/>
      <c r="N506" s="77"/>
      <c r="O506" s="103"/>
      <c r="P506" s="77"/>
      <c r="Q506" s="58"/>
      <c r="R506" s="58"/>
      <c r="S506" s="75" t="str">
        <f t="shared" si="59"/>
        <v/>
      </c>
      <c r="T506" s="75" t="str">
        <f t="shared" si="60"/>
        <v/>
      </c>
      <c r="U506" s="58"/>
      <c r="V506" s="120" t="str">
        <f t="shared" si="57"/>
        <v/>
      </c>
      <c r="W506" s="75" t="str">
        <f t="shared" si="61"/>
        <v/>
      </c>
      <c r="X506" s="75" t="str">
        <f t="shared" si="58"/>
        <v/>
      </c>
      <c r="AB506" s="121"/>
      <c r="AE506" s="77"/>
    </row>
    <row r="507" spans="1:31" s="59" customFormat="1" ht="47.25" customHeight="1" x14ac:dyDescent="0.3">
      <c r="A507" s="58"/>
      <c r="E507" s="77"/>
      <c r="F507" s="77"/>
      <c r="H507" s="58"/>
      <c r="I507" s="98"/>
      <c r="J507" s="77"/>
      <c r="L507" s="58"/>
      <c r="M507" s="77"/>
      <c r="N507" s="77"/>
      <c r="O507" s="103"/>
      <c r="P507" s="77"/>
      <c r="Q507" s="58"/>
      <c r="R507" s="58"/>
      <c r="S507" s="75" t="str">
        <f t="shared" si="59"/>
        <v/>
      </c>
      <c r="T507" s="75" t="str">
        <f t="shared" si="60"/>
        <v/>
      </c>
      <c r="U507" s="58"/>
      <c r="V507" s="120" t="str">
        <f t="shared" si="57"/>
        <v/>
      </c>
      <c r="W507" s="75" t="str">
        <f t="shared" si="61"/>
        <v/>
      </c>
      <c r="X507" s="75" t="str">
        <f t="shared" si="58"/>
        <v/>
      </c>
      <c r="AB507" s="121"/>
      <c r="AE507" s="77"/>
    </row>
    <row r="508" spans="1:31" s="59" customFormat="1" ht="47.25" customHeight="1" x14ac:dyDescent="0.3">
      <c r="A508" s="58"/>
      <c r="E508" s="77"/>
      <c r="F508" s="77"/>
      <c r="H508" s="58"/>
      <c r="I508" s="98"/>
      <c r="J508" s="77"/>
      <c r="L508" s="58"/>
      <c r="M508" s="77"/>
      <c r="N508" s="77"/>
      <c r="O508" s="103"/>
      <c r="P508" s="77"/>
      <c r="Q508" s="58"/>
      <c r="R508" s="58"/>
      <c r="S508" s="75" t="str">
        <f t="shared" si="59"/>
        <v/>
      </c>
      <c r="T508" s="75" t="str">
        <f t="shared" si="60"/>
        <v/>
      </c>
      <c r="U508" s="58"/>
      <c r="V508" s="120" t="str">
        <f t="shared" si="57"/>
        <v/>
      </c>
      <c r="W508" s="75" t="str">
        <f t="shared" si="61"/>
        <v/>
      </c>
      <c r="X508" s="75" t="str">
        <f t="shared" si="58"/>
        <v/>
      </c>
      <c r="AB508" s="121"/>
      <c r="AE508" s="77"/>
    </row>
    <row r="509" spans="1:31" s="59" customFormat="1" ht="47.25" customHeight="1" x14ac:dyDescent="0.3">
      <c r="A509" s="58"/>
      <c r="E509" s="77"/>
      <c r="F509" s="77"/>
      <c r="H509" s="58"/>
      <c r="I509" s="98"/>
      <c r="J509" s="77"/>
      <c r="L509" s="58"/>
      <c r="M509" s="77"/>
      <c r="N509" s="77"/>
      <c r="O509" s="103"/>
      <c r="P509" s="77"/>
      <c r="Q509" s="58"/>
      <c r="R509" s="58"/>
      <c r="S509" s="75" t="str">
        <f t="shared" si="59"/>
        <v/>
      </c>
      <c r="T509" s="75" t="str">
        <f t="shared" si="60"/>
        <v/>
      </c>
      <c r="U509" s="58"/>
      <c r="V509" s="120" t="str">
        <f t="shared" si="57"/>
        <v/>
      </c>
      <c r="W509" s="75" t="str">
        <f t="shared" si="61"/>
        <v/>
      </c>
      <c r="X509" s="75" t="str">
        <f t="shared" si="58"/>
        <v/>
      </c>
      <c r="AB509" s="121"/>
      <c r="AE509" s="77"/>
    </row>
    <row r="510" spans="1:31" s="59" customFormat="1" ht="47.25" customHeight="1" x14ac:dyDescent="0.3">
      <c r="A510" s="58"/>
      <c r="E510" s="77"/>
      <c r="F510" s="77"/>
      <c r="H510" s="58"/>
      <c r="I510" s="98"/>
      <c r="J510" s="77"/>
      <c r="L510" s="58"/>
      <c r="M510" s="77"/>
      <c r="N510" s="77"/>
      <c r="O510" s="103"/>
      <c r="P510" s="77"/>
      <c r="Q510" s="58"/>
      <c r="R510" s="58"/>
      <c r="S510" s="75" t="str">
        <f t="shared" si="59"/>
        <v/>
      </c>
      <c r="T510" s="75" t="str">
        <f t="shared" si="60"/>
        <v/>
      </c>
      <c r="U510" s="58"/>
      <c r="V510" s="120" t="str">
        <f t="shared" si="57"/>
        <v/>
      </c>
      <c r="W510" s="75" t="str">
        <f t="shared" si="61"/>
        <v/>
      </c>
      <c r="X510" s="75" t="str">
        <f t="shared" si="58"/>
        <v/>
      </c>
      <c r="AB510" s="121"/>
      <c r="AE510" s="77"/>
    </row>
    <row r="511" spans="1:31" s="59" customFormat="1" ht="47.25" customHeight="1" x14ac:dyDescent="0.3">
      <c r="A511" s="58"/>
      <c r="E511" s="77"/>
      <c r="F511" s="77"/>
      <c r="H511" s="58"/>
      <c r="I511" s="98"/>
      <c r="J511" s="77"/>
      <c r="L511" s="58"/>
      <c r="M511" s="77"/>
      <c r="N511" s="77"/>
      <c r="O511" s="103"/>
      <c r="P511" s="77"/>
      <c r="Q511" s="58"/>
      <c r="R511" s="58"/>
      <c r="S511" s="75" t="str">
        <f t="shared" si="59"/>
        <v/>
      </c>
      <c r="T511" s="75" t="str">
        <f t="shared" si="60"/>
        <v/>
      </c>
      <c r="U511" s="58"/>
      <c r="V511" s="120" t="str">
        <f t="shared" si="57"/>
        <v/>
      </c>
      <c r="W511" s="75" t="str">
        <f t="shared" si="61"/>
        <v/>
      </c>
      <c r="X511" s="75" t="str">
        <f t="shared" si="58"/>
        <v/>
      </c>
      <c r="AB511" s="121"/>
      <c r="AE511" s="77"/>
    </row>
    <row r="512" spans="1:31" s="59" customFormat="1" ht="47.25" customHeight="1" x14ac:dyDescent="0.3">
      <c r="A512" s="58"/>
      <c r="E512" s="77"/>
      <c r="F512" s="77"/>
      <c r="H512" s="58"/>
      <c r="I512" s="98"/>
      <c r="J512" s="77"/>
      <c r="L512" s="58"/>
      <c r="M512" s="77"/>
      <c r="N512" s="77"/>
      <c r="O512" s="103"/>
      <c r="P512" s="77"/>
      <c r="Q512" s="58"/>
      <c r="R512" s="58"/>
      <c r="S512" s="75" t="str">
        <f t="shared" si="59"/>
        <v/>
      </c>
      <c r="T512" s="75" t="str">
        <f t="shared" si="60"/>
        <v/>
      </c>
      <c r="U512" s="58"/>
      <c r="V512" s="120" t="str">
        <f t="shared" si="57"/>
        <v/>
      </c>
      <c r="W512" s="75" t="str">
        <f t="shared" si="61"/>
        <v/>
      </c>
      <c r="X512" s="75" t="str">
        <f t="shared" si="58"/>
        <v/>
      </c>
      <c r="AB512" s="121"/>
      <c r="AE512" s="77"/>
    </row>
    <row r="513" spans="1:31" s="59" customFormat="1" ht="47.25" customHeight="1" x14ac:dyDescent="0.3">
      <c r="A513" s="58"/>
      <c r="E513" s="77"/>
      <c r="F513" s="77"/>
      <c r="H513" s="58"/>
      <c r="I513" s="98"/>
      <c r="J513" s="77"/>
      <c r="L513" s="58"/>
      <c r="M513" s="77"/>
      <c r="N513" s="77"/>
      <c r="O513" s="103"/>
      <c r="P513" s="77"/>
      <c r="Q513" s="58"/>
      <c r="R513" s="58"/>
      <c r="S513" s="75" t="str">
        <f t="shared" si="59"/>
        <v/>
      </c>
      <c r="T513" s="75" t="str">
        <f t="shared" si="60"/>
        <v/>
      </c>
      <c r="U513" s="58"/>
      <c r="V513" s="120" t="str">
        <f t="shared" si="57"/>
        <v/>
      </c>
      <c r="W513" s="75" t="str">
        <f t="shared" si="61"/>
        <v/>
      </c>
      <c r="X513" s="75" t="str">
        <f t="shared" si="58"/>
        <v/>
      </c>
      <c r="AB513" s="121"/>
      <c r="AE513" s="77"/>
    </row>
    <row r="514" spans="1:31" s="59" customFormat="1" ht="47.25" customHeight="1" x14ac:dyDescent="0.3">
      <c r="A514" s="58"/>
      <c r="E514" s="77"/>
      <c r="F514" s="77"/>
      <c r="H514" s="58"/>
      <c r="I514" s="98"/>
      <c r="J514" s="77"/>
      <c r="L514" s="58"/>
      <c r="M514" s="77"/>
      <c r="N514" s="77"/>
      <c r="O514" s="103"/>
      <c r="P514" s="77"/>
      <c r="Q514" s="58"/>
      <c r="R514" s="58"/>
      <c r="S514" s="75" t="str">
        <f t="shared" si="59"/>
        <v/>
      </c>
      <c r="T514" s="75" t="str">
        <f t="shared" si="60"/>
        <v/>
      </c>
      <c r="U514" s="58"/>
      <c r="V514" s="120" t="str">
        <f t="shared" si="57"/>
        <v/>
      </c>
      <c r="W514" s="75" t="str">
        <f t="shared" si="61"/>
        <v/>
      </c>
      <c r="X514" s="75" t="str">
        <f t="shared" si="58"/>
        <v/>
      </c>
      <c r="AB514" s="121"/>
      <c r="AE514" s="77"/>
    </row>
    <row r="515" spans="1:31" s="59" customFormat="1" ht="47.25" customHeight="1" x14ac:dyDescent="0.3">
      <c r="A515" s="58"/>
      <c r="E515" s="77"/>
      <c r="F515" s="77"/>
      <c r="H515" s="58"/>
      <c r="I515" s="98"/>
      <c r="J515" s="77"/>
      <c r="L515" s="58"/>
      <c r="M515" s="77"/>
      <c r="N515" s="77"/>
      <c r="O515" s="103"/>
      <c r="P515" s="77"/>
      <c r="Q515" s="58"/>
      <c r="R515" s="58"/>
      <c r="S515" s="75" t="str">
        <f t="shared" si="59"/>
        <v/>
      </c>
      <c r="T515" s="75" t="str">
        <f t="shared" si="60"/>
        <v/>
      </c>
      <c r="U515" s="58"/>
      <c r="V515" s="120" t="str">
        <f t="shared" si="57"/>
        <v/>
      </c>
      <c r="W515" s="75" t="str">
        <f t="shared" si="61"/>
        <v/>
      </c>
      <c r="X515" s="75" t="str">
        <f t="shared" si="58"/>
        <v/>
      </c>
      <c r="AB515" s="121"/>
      <c r="AE515" s="77"/>
    </row>
    <row r="516" spans="1:31" s="59" customFormat="1" ht="47.25" customHeight="1" x14ac:dyDescent="0.3">
      <c r="A516" s="58"/>
      <c r="E516" s="77"/>
      <c r="F516" s="77"/>
      <c r="H516" s="58"/>
      <c r="I516" s="98"/>
      <c r="J516" s="77"/>
      <c r="L516" s="58"/>
      <c r="M516" s="77"/>
      <c r="N516" s="77"/>
      <c r="O516" s="103"/>
      <c r="P516" s="77"/>
      <c r="Q516" s="58"/>
      <c r="R516" s="58"/>
      <c r="S516" s="75" t="str">
        <f t="shared" si="59"/>
        <v/>
      </c>
      <c r="T516" s="75" t="str">
        <f t="shared" si="60"/>
        <v/>
      </c>
      <c r="U516" s="58"/>
      <c r="V516" s="120" t="str">
        <f t="shared" si="57"/>
        <v/>
      </c>
      <c r="W516" s="75" t="str">
        <f t="shared" si="61"/>
        <v/>
      </c>
      <c r="X516" s="75" t="str">
        <f t="shared" si="58"/>
        <v/>
      </c>
      <c r="AB516" s="121"/>
      <c r="AE516" s="77"/>
    </row>
    <row r="517" spans="1:31" s="59" customFormat="1" ht="47.25" customHeight="1" x14ac:dyDescent="0.3">
      <c r="A517" s="58"/>
      <c r="E517" s="77"/>
      <c r="F517" s="77"/>
      <c r="H517" s="58"/>
      <c r="I517" s="98"/>
      <c r="J517" s="77"/>
      <c r="L517" s="58"/>
      <c r="M517" s="77"/>
      <c r="N517" s="77"/>
      <c r="O517" s="103"/>
      <c r="P517" s="77"/>
      <c r="Q517" s="58"/>
      <c r="R517" s="58"/>
      <c r="S517" s="75" t="str">
        <f t="shared" si="59"/>
        <v/>
      </c>
      <c r="T517" s="75" t="str">
        <f t="shared" si="60"/>
        <v/>
      </c>
      <c r="U517" s="58"/>
      <c r="V517" s="120" t="str">
        <f t="shared" ref="V517:V580" si="62">IF(OR(U517="",S517=""),"",IF(ISTEXT(S517),"N/A",S517*U517))</f>
        <v/>
      </c>
      <c r="W517" s="75" t="str">
        <f t="shared" si="61"/>
        <v/>
      </c>
      <c r="X517" s="75" t="str">
        <f t="shared" si="58"/>
        <v/>
      </c>
      <c r="AB517" s="121"/>
      <c r="AE517" s="77"/>
    </row>
    <row r="518" spans="1:31" s="59" customFormat="1" ht="47.25" customHeight="1" x14ac:dyDescent="0.3">
      <c r="A518" s="58"/>
      <c r="E518" s="77"/>
      <c r="F518" s="77"/>
      <c r="H518" s="58"/>
      <c r="I518" s="98"/>
      <c r="J518" s="77"/>
      <c r="L518" s="58"/>
      <c r="M518" s="77"/>
      <c r="N518" s="77"/>
      <c r="O518" s="103"/>
      <c r="P518" s="77"/>
      <c r="Q518" s="58"/>
      <c r="R518" s="58"/>
      <c r="S518" s="75" t="str">
        <f t="shared" si="59"/>
        <v/>
      </c>
      <c r="T518" s="75" t="str">
        <f t="shared" si="60"/>
        <v/>
      </c>
      <c r="U518" s="58"/>
      <c r="V518" s="120" t="str">
        <f t="shared" si="62"/>
        <v/>
      </c>
      <c r="W518" s="75" t="str">
        <f t="shared" si="61"/>
        <v/>
      </c>
      <c r="X518" s="75" t="str">
        <f t="shared" ref="X518:X581" si="63">IF(W518="","",IF(OR(W518="IV",W518="III"),"Aceptable",IF(W518="II","No Aceptable o Aceptable con controles",IF(W518="I","No Aceptable","Error"))))</f>
        <v/>
      </c>
      <c r="AB518" s="121"/>
      <c r="AE518" s="77"/>
    </row>
    <row r="519" spans="1:31" s="59" customFormat="1" ht="47.25" customHeight="1" x14ac:dyDescent="0.3">
      <c r="A519" s="58"/>
      <c r="E519" s="77"/>
      <c r="F519" s="77"/>
      <c r="H519" s="58"/>
      <c r="I519" s="98"/>
      <c r="J519" s="77"/>
      <c r="L519" s="58"/>
      <c r="M519" s="77"/>
      <c r="N519" s="77"/>
      <c r="O519" s="103"/>
      <c r="P519" s="77"/>
      <c r="Q519" s="58"/>
      <c r="R519" s="58"/>
      <c r="S519" s="75" t="str">
        <f t="shared" si="59"/>
        <v/>
      </c>
      <c r="T519" s="75" t="str">
        <f t="shared" si="60"/>
        <v/>
      </c>
      <c r="U519" s="58"/>
      <c r="V519" s="120" t="str">
        <f t="shared" si="62"/>
        <v/>
      </c>
      <c r="W519" s="75" t="str">
        <f t="shared" si="61"/>
        <v/>
      </c>
      <c r="X519" s="75" t="str">
        <f t="shared" si="63"/>
        <v/>
      </c>
      <c r="AB519" s="121"/>
      <c r="AE519" s="77"/>
    </row>
    <row r="520" spans="1:31" s="59" customFormat="1" ht="47.25" customHeight="1" x14ac:dyDescent="0.3">
      <c r="A520" s="58"/>
      <c r="E520" s="77"/>
      <c r="F520" s="77"/>
      <c r="H520" s="58"/>
      <c r="I520" s="98"/>
      <c r="J520" s="77"/>
      <c r="L520" s="58"/>
      <c r="M520" s="77"/>
      <c r="N520" s="77"/>
      <c r="O520" s="103"/>
      <c r="P520" s="77"/>
      <c r="Q520" s="58"/>
      <c r="R520" s="58"/>
      <c r="S520" s="75" t="str">
        <f t="shared" si="59"/>
        <v/>
      </c>
      <c r="T520" s="75" t="str">
        <f t="shared" si="60"/>
        <v/>
      </c>
      <c r="U520" s="58"/>
      <c r="V520" s="120" t="str">
        <f t="shared" si="62"/>
        <v/>
      </c>
      <c r="W520" s="75" t="str">
        <f t="shared" si="61"/>
        <v/>
      </c>
      <c r="X520" s="75" t="str">
        <f t="shared" si="63"/>
        <v/>
      </c>
      <c r="AB520" s="121"/>
      <c r="AE520" s="77"/>
    </row>
    <row r="521" spans="1:31" s="59" customFormat="1" ht="47.25" customHeight="1" x14ac:dyDescent="0.3">
      <c r="A521" s="58"/>
      <c r="E521" s="77"/>
      <c r="F521" s="77"/>
      <c r="H521" s="58"/>
      <c r="I521" s="98"/>
      <c r="J521" s="77"/>
      <c r="L521" s="58"/>
      <c r="M521" s="77"/>
      <c r="N521" s="77"/>
      <c r="O521" s="103"/>
      <c r="P521" s="77"/>
      <c r="Q521" s="58"/>
      <c r="R521" s="58"/>
      <c r="S521" s="75" t="str">
        <f t="shared" si="59"/>
        <v/>
      </c>
      <c r="T521" s="75" t="str">
        <f t="shared" si="60"/>
        <v/>
      </c>
      <c r="U521" s="58"/>
      <c r="V521" s="120" t="str">
        <f t="shared" si="62"/>
        <v/>
      </c>
      <c r="W521" s="75" t="str">
        <f t="shared" si="61"/>
        <v/>
      </c>
      <c r="X521" s="75" t="str">
        <f t="shared" si="63"/>
        <v/>
      </c>
      <c r="AB521" s="121"/>
      <c r="AE521" s="77"/>
    </row>
    <row r="522" spans="1:31" s="59" customFormat="1" ht="47.25" customHeight="1" x14ac:dyDescent="0.3">
      <c r="A522" s="58"/>
      <c r="E522" s="77"/>
      <c r="F522" s="77"/>
      <c r="H522" s="58"/>
      <c r="I522" s="98"/>
      <c r="J522" s="77"/>
      <c r="L522" s="58"/>
      <c r="M522" s="77"/>
      <c r="N522" s="77"/>
      <c r="O522" s="103"/>
      <c r="P522" s="77"/>
      <c r="Q522" s="58"/>
      <c r="R522" s="58"/>
      <c r="S522" s="75" t="str">
        <f t="shared" ref="S522:S585" si="64">IF(OR(Q522="",R522=""),"",IF((Q522*R522=0),"N/A",Q522*R522))</f>
        <v/>
      </c>
      <c r="T522" s="75" t="str">
        <f t="shared" si="60"/>
        <v/>
      </c>
      <c r="U522" s="58"/>
      <c r="V522" s="120" t="str">
        <f t="shared" si="62"/>
        <v/>
      </c>
      <c r="W522" s="75" t="str">
        <f t="shared" si="61"/>
        <v/>
      </c>
      <c r="X522" s="75" t="str">
        <f t="shared" si="63"/>
        <v/>
      </c>
      <c r="AB522" s="121"/>
      <c r="AE522" s="77"/>
    </row>
    <row r="523" spans="1:31" s="59" customFormat="1" ht="47.25" customHeight="1" x14ac:dyDescent="0.3">
      <c r="A523" s="58"/>
      <c r="E523" s="77"/>
      <c r="F523" s="77"/>
      <c r="H523" s="58"/>
      <c r="I523" s="98"/>
      <c r="J523" s="77"/>
      <c r="L523" s="58"/>
      <c r="M523" s="77"/>
      <c r="N523" s="77"/>
      <c r="O523" s="103"/>
      <c r="P523" s="77"/>
      <c r="Q523" s="58"/>
      <c r="R523" s="58"/>
      <c r="S523" s="75" t="str">
        <f t="shared" si="64"/>
        <v/>
      </c>
      <c r="T523" s="75" t="str">
        <f t="shared" si="60"/>
        <v/>
      </c>
      <c r="U523" s="58"/>
      <c r="V523" s="120" t="str">
        <f t="shared" si="62"/>
        <v/>
      </c>
      <c r="W523" s="75" t="str">
        <f t="shared" si="61"/>
        <v/>
      </c>
      <c r="X523" s="75" t="str">
        <f t="shared" si="63"/>
        <v/>
      </c>
      <c r="AB523" s="121"/>
      <c r="AE523" s="77"/>
    </row>
    <row r="524" spans="1:31" s="59" customFormat="1" ht="47.25" customHeight="1" x14ac:dyDescent="0.3">
      <c r="A524" s="58"/>
      <c r="E524" s="77"/>
      <c r="F524" s="77"/>
      <c r="H524" s="58"/>
      <c r="I524" s="98"/>
      <c r="J524" s="77"/>
      <c r="L524" s="58"/>
      <c r="M524" s="77"/>
      <c r="N524" s="77"/>
      <c r="O524" s="103"/>
      <c r="P524" s="77"/>
      <c r="Q524" s="58"/>
      <c r="R524" s="58"/>
      <c r="S524" s="75" t="str">
        <f t="shared" si="64"/>
        <v/>
      </c>
      <c r="T524" s="75" t="str">
        <f t="shared" si="60"/>
        <v/>
      </c>
      <c r="U524" s="58"/>
      <c r="V524" s="120" t="str">
        <f t="shared" si="62"/>
        <v/>
      </c>
      <c r="W524" s="75" t="str">
        <f t="shared" si="61"/>
        <v/>
      </c>
      <c r="X524" s="75" t="str">
        <f t="shared" si="63"/>
        <v/>
      </c>
      <c r="AB524" s="121"/>
      <c r="AE524" s="77"/>
    </row>
    <row r="525" spans="1:31" s="59" customFormat="1" ht="47.25" customHeight="1" x14ac:dyDescent="0.3">
      <c r="A525" s="58"/>
      <c r="E525" s="77"/>
      <c r="F525" s="77"/>
      <c r="H525" s="58"/>
      <c r="I525" s="98"/>
      <c r="J525" s="77"/>
      <c r="L525" s="58"/>
      <c r="M525" s="77"/>
      <c r="N525" s="77"/>
      <c r="O525" s="103"/>
      <c r="P525" s="77"/>
      <c r="Q525" s="58"/>
      <c r="R525" s="58"/>
      <c r="S525" s="75" t="str">
        <f t="shared" si="64"/>
        <v/>
      </c>
      <c r="T525" s="75" t="str">
        <f t="shared" si="60"/>
        <v/>
      </c>
      <c r="U525" s="58"/>
      <c r="V525" s="120" t="str">
        <f t="shared" si="62"/>
        <v/>
      </c>
      <c r="W525" s="75" t="str">
        <f t="shared" si="61"/>
        <v/>
      </c>
      <c r="X525" s="75" t="str">
        <f t="shared" si="63"/>
        <v/>
      </c>
      <c r="AB525" s="121"/>
      <c r="AE525" s="77"/>
    </row>
    <row r="526" spans="1:31" s="59" customFormat="1" ht="47.25" customHeight="1" x14ac:dyDescent="0.3">
      <c r="A526" s="58"/>
      <c r="E526" s="77"/>
      <c r="F526" s="77"/>
      <c r="H526" s="58"/>
      <c r="I526" s="98"/>
      <c r="J526" s="77"/>
      <c r="L526" s="58"/>
      <c r="M526" s="77"/>
      <c r="N526" s="77"/>
      <c r="O526" s="103"/>
      <c r="P526" s="77"/>
      <c r="Q526" s="58"/>
      <c r="R526" s="58"/>
      <c r="S526" s="75" t="str">
        <f t="shared" si="64"/>
        <v/>
      </c>
      <c r="T526" s="75" t="str">
        <f t="shared" si="60"/>
        <v/>
      </c>
      <c r="U526" s="58"/>
      <c r="V526" s="120" t="str">
        <f t="shared" si="62"/>
        <v/>
      </c>
      <c r="W526" s="75" t="str">
        <f t="shared" si="61"/>
        <v/>
      </c>
      <c r="X526" s="75" t="str">
        <f t="shared" si="63"/>
        <v/>
      </c>
      <c r="AB526" s="121"/>
      <c r="AE526" s="77"/>
    </row>
    <row r="527" spans="1:31" s="59" customFormat="1" ht="47.25" customHeight="1" x14ac:dyDescent="0.3">
      <c r="A527" s="58"/>
      <c r="E527" s="77"/>
      <c r="F527" s="77"/>
      <c r="H527" s="58"/>
      <c r="I527" s="98"/>
      <c r="J527" s="77"/>
      <c r="L527" s="58"/>
      <c r="M527" s="77"/>
      <c r="N527" s="77"/>
      <c r="O527" s="103"/>
      <c r="P527" s="77"/>
      <c r="Q527" s="58"/>
      <c r="R527" s="58"/>
      <c r="S527" s="75" t="str">
        <f t="shared" si="64"/>
        <v/>
      </c>
      <c r="T527" s="75" t="str">
        <f t="shared" si="60"/>
        <v/>
      </c>
      <c r="U527" s="58"/>
      <c r="V527" s="120" t="str">
        <f t="shared" si="62"/>
        <v/>
      </c>
      <c r="W527" s="75" t="str">
        <f t="shared" si="61"/>
        <v/>
      </c>
      <c r="X527" s="75" t="str">
        <f t="shared" si="63"/>
        <v/>
      </c>
      <c r="AB527" s="121"/>
      <c r="AE527" s="77"/>
    </row>
    <row r="528" spans="1:31" s="59" customFormat="1" ht="47.25" customHeight="1" x14ac:dyDescent="0.3">
      <c r="A528" s="58"/>
      <c r="E528" s="77"/>
      <c r="F528" s="77"/>
      <c r="H528" s="58"/>
      <c r="I528" s="98"/>
      <c r="J528" s="77"/>
      <c r="L528" s="58"/>
      <c r="M528" s="77"/>
      <c r="N528" s="77"/>
      <c r="O528" s="103"/>
      <c r="P528" s="77"/>
      <c r="Q528" s="58"/>
      <c r="R528" s="58"/>
      <c r="S528" s="75" t="str">
        <f t="shared" si="64"/>
        <v/>
      </c>
      <c r="T528" s="75" t="str">
        <f t="shared" si="60"/>
        <v/>
      </c>
      <c r="U528" s="58"/>
      <c r="V528" s="120" t="str">
        <f t="shared" si="62"/>
        <v/>
      </c>
      <c r="W528" s="75" t="str">
        <f t="shared" si="61"/>
        <v/>
      </c>
      <c r="X528" s="75" t="str">
        <f t="shared" si="63"/>
        <v/>
      </c>
      <c r="AB528" s="121"/>
      <c r="AE528" s="77"/>
    </row>
    <row r="529" spans="1:31" s="59" customFormat="1" ht="47.25" customHeight="1" x14ac:dyDescent="0.3">
      <c r="A529" s="58"/>
      <c r="E529" s="77"/>
      <c r="F529" s="77"/>
      <c r="H529" s="58"/>
      <c r="I529" s="98"/>
      <c r="J529" s="77"/>
      <c r="L529" s="58"/>
      <c r="M529" s="77"/>
      <c r="N529" s="77"/>
      <c r="O529" s="103"/>
      <c r="P529" s="77"/>
      <c r="Q529" s="58"/>
      <c r="R529" s="58"/>
      <c r="S529" s="75" t="str">
        <f t="shared" si="64"/>
        <v/>
      </c>
      <c r="T529" s="75" t="str">
        <f t="shared" si="60"/>
        <v/>
      </c>
      <c r="U529" s="58"/>
      <c r="V529" s="120" t="str">
        <f t="shared" si="62"/>
        <v/>
      </c>
      <c r="W529" s="75" t="str">
        <f t="shared" si="61"/>
        <v/>
      </c>
      <c r="X529" s="75" t="str">
        <f t="shared" si="63"/>
        <v/>
      </c>
      <c r="AB529" s="121"/>
      <c r="AE529" s="77"/>
    </row>
    <row r="530" spans="1:31" s="59" customFormat="1" ht="47.25" customHeight="1" x14ac:dyDescent="0.3">
      <c r="A530" s="58"/>
      <c r="E530" s="77"/>
      <c r="F530" s="77"/>
      <c r="H530" s="58"/>
      <c r="I530" s="98"/>
      <c r="J530" s="77"/>
      <c r="L530" s="58"/>
      <c r="M530" s="77"/>
      <c r="N530" s="77"/>
      <c r="O530" s="103"/>
      <c r="P530" s="77"/>
      <c r="Q530" s="58"/>
      <c r="R530" s="58"/>
      <c r="S530" s="75" t="str">
        <f t="shared" si="64"/>
        <v/>
      </c>
      <c r="T530" s="75" t="str">
        <f t="shared" si="60"/>
        <v/>
      </c>
      <c r="U530" s="58"/>
      <c r="V530" s="120" t="str">
        <f t="shared" si="62"/>
        <v/>
      </c>
      <c r="W530" s="75" t="str">
        <f t="shared" si="61"/>
        <v/>
      </c>
      <c r="X530" s="75" t="str">
        <f t="shared" si="63"/>
        <v/>
      </c>
      <c r="AB530" s="121"/>
      <c r="AE530" s="77"/>
    </row>
    <row r="531" spans="1:31" s="59" customFormat="1" ht="47.25" customHeight="1" x14ac:dyDescent="0.3">
      <c r="A531" s="58"/>
      <c r="E531" s="77"/>
      <c r="F531" s="77"/>
      <c r="H531" s="58"/>
      <c r="I531" s="98"/>
      <c r="J531" s="77"/>
      <c r="L531" s="58"/>
      <c r="M531" s="77"/>
      <c r="N531" s="77"/>
      <c r="O531" s="103"/>
      <c r="P531" s="77"/>
      <c r="Q531" s="58"/>
      <c r="R531" s="58"/>
      <c r="S531" s="75" t="str">
        <f t="shared" si="64"/>
        <v/>
      </c>
      <c r="T531" s="75" t="str">
        <f t="shared" si="60"/>
        <v/>
      </c>
      <c r="U531" s="58"/>
      <c r="V531" s="120" t="str">
        <f t="shared" si="62"/>
        <v/>
      </c>
      <c r="W531" s="75" t="str">
        <f t="shared" si="61"/>
        <v/>
      </c>
      <c r="X531" s="75" t="str">
        <f t="shared" si="63"/>
        <v/>
      </c>
      <c r="AB531" s="121"/>
      <c r="AE531" s="77"/>
    </row>
    <row r="532" spans="1:31" s="59" customFormat="1" ht="47.25" customHeight="1" x14ac:dyDescent="0.3">
      <c r="A532" s="58"/>
      <c r="E532" s="77"/>
      <c r="F532" s="77"/>
      <c r="H532" s="58"/>
      <c r="I532" s="98"/>
      <c r="J532" s="77"/>
      <c r="L532" s="58"/>
      <c r="M532" s="77"/>
      <c r="N532" s="77"/>
      <c r="O532" s="103"/>
      <c r="P532" s="77"/>
      <c r="Q532" s="58"/>
      <c r="R532" s="58"/>
      <c r="S532" s="75" t="str">
        <f t="shared" si="64"/>
        <v/>
      </c>
      <c r="T532" s="75" t="str">
        <f t="shared" si="60"/>
        <v/>
      </c>
      <c r="U532" s="58"/>
      <c r="V532" s="120" t="str">
        <f t="shared" si="62"/>
        <v/>
      </c>
      <c r="W532" s="75" t="str">
        <f t="shared" si="61"/>
        <v/>
      </c>
      <c r="X532" s="75" t="str">
        <f t="shared" si="63"/>
        <v/>
      </c>
      <c r="AB532" s="121"/>
      <c r="AE532" s="77"/>
    </row>
    <row r="533" spans="1:31" s="59" customFormat="1" ht="47.25" customHeight="1" x14ac:dyDescent="0.3">
      <c r="A533" s="58"/>
      <c r="E533" s="77"/>
      <c r="F533" s="77"/>
      <c r="H533" s="58"/>
      <c r="I533" s="98"/>
      <c r="J533" s="77"/>
      <c r="L533" s="58"/>
      <c r="M533" s="77"/>
      <c r="N533" s="77"/>
      <c r="O533" s="103"/>
      <c r="P533" s="77"/>
      <c r="Q533" s="58"/>
      <c r="R533" s="58"/>
      <c r="S533" s="75" t="str">
        <f t="shared" si="64"/>
        <v/>
      </c>
      <c r="T533" s="75" t="str">
        <f t="shared" si="60"/>
        <v/>
      </c>
      <c r="U533" s="58"/>
      <c r="V533" s="120" t="str">
        <f t="shared" si="62"/>
        <v/>
      </c>
      <c r="W533" s="75" t="str">
        <f t="shared" si="61"/>
        <v/>
      </c>
      <c r="X533" s="75" t="str">
        <f t="shared" si="63"/>
        <v/>
      </c>
      <c r="AB533" s="121"/>
      <c r="AE533" s="77"/>
    </row>
    <row r="534" spans="1:31" s="59" customFormat="1" ht="47.25" customHeight="1" x14ac:dyDescent="0.3">
      <c r="A534" s="58"/>
      <c r="E534" s="77"/>
      <c r="F534" s="77"/>
      <c r="H534" s="58"/>
      <c r="I534" s="98"/>
      <c r="J534" s="77"/>
      <c r="L534" s="58"/>
      <c r="M534" s="77"/>
      <c r="N534" s="77"/>
      <c r="O534" s="103"/>
      <c r="P534" s="77"/>
      <c r="Q534" s="58"/>
      <c r="R534" s="58"/>
      <c r="S534" s="75" t="str">
        <f t="shared" si="64"/>
        <v/>
      </c>
      <c r="T534" s="75" t="str">
        <f t="shared" si="60"/>
        <v/>
      </c>
      <c r="U534" s="58"/>
      <c r="V534" s="120" t="str">
        <f t="shared" si="62"/>
        <v/>
      </c>
      <c r="W534" s="75" t="str">
        <f t="shared" si="61"/>
        <v/>
      </c>
      <c r="X534" s="75" t="str">
        <f t="shared" si="63"/>
        <v/>
      </c>
      <c r="AB534" s="121"/>
      <c r="AE534" s="77"/>
    </row>
    <row r="535" spans="1:31" s="59" customFormat="1" ht="47.25" customHeight="1" x14ac:dyDescent="0.3">
      <c r="A535" s="58"/>
      <c r="E535" s="77"/>
      <c r="F535" s="77"/>
      <c r="H535" s="58"/>
      <c r="I535" s="98"/>
      <c r="J535" s="77"/>
      <c r="L535" s="58"/>
      <c r="M535" s="77"/>
      <c r="N535" s="77"/>
      <c r="O535" s="103"/>
      <c r="P535" s="77"/>
      <c r="Q535" s="58"/>
      <c r="R535" s="58"/>
      <c r="S535" s="75" t="str">
        <f t="shared" si="64"/>
        <v/>
      </c>
      <c r="T535" s="75" t="str">
        <f t="shared" si="60"/>
        <v/>
      </c>
      <c r="U535" s="58"/>
      <c r="V535" s="120" t="str">
        <f t="shared" si="62"/>
        <v/>
      </c>
      <c r="W535" s="75" t="str">
        <f t="shared" si="61"/>
        <v/>
      </c>
      <c r="X535" s="75" t="str">
        <f t="shared" si="63"/>
        <v/>
      </c>
      <c r="AB535" s="121"/>
      <c r="AE535" s="77"/>
    </row>
    <row r="536" spans="1:31" s="59" customFormat="1" ht="47.25" customHeight="1" x14ac:dyDescent="0.3">
      <c r="A536" s="58"/>
      <c r="E536" s="77"/>
      <c r="F536" s="77"/>
      <c r="H536" s="58"/>
      <c r="I536" s="98"/>
      <c r="J536" s="77"/>
      <c r="L536" s="58"/>
      <c r="M536" s="77"/>
      <c r="N536" s="77"/>
      <c r="O536" s="103"/>
      <c r="P536" s="77"/>
      <c r="Q536" s="58"/>
      <c r="R536" s="58"/>
      <c r="S536" s="75" t="str">
        <f t="shared" si="64"/>
        <v/>
      </c>
      <c r="T536" s="75" t="str">
        <f t="shared" si="60"/>
        <v/>
      </c>
      <c r="U536" s="58"/>
      <c r="V536" s="120" t="str">
        <f t="shared" si="62"/>
        <v/>
      </c>
      <c r="W536" s="75" t="str">
        <f t="shared" si="61"/>
        <v/>
      </c>
      <c r="X536" s="75" t="str">
        <f t="shared" si="63"/>
        <v/>
      </c>
      <c r="AB536" s="121"/>
      <c r="AE536" s="77"/>
    </row>
    <row r="537" spans="1:31" s="59" customFormat="1" ht="47.25" customHeight="1" x14ac:dyDescent="0.3">
      <c r="A537" s="58"/>
      <c r="E537" s="77"/>
      <c r="F537" s="77"/>
      <c r="H537" s="58"/>
      <c r="I537" s="98"/>
      <c r="J537" s="77"/>
      <c r="L537" s="58"/>
      <c r="M537" s="77"/>
      <c r="N537" s="77"/>
      <c r="O537" s="103"/>
      <c r="P537" s="77"/>
      <c r="Q537" s="58"/>
      <c r="R537" s="58"/>
      <c r="S537" s="75" t="str">
        <f t="shared" si="64"/>
        <v/>
      </c>
      <c r="T537" s="75" t="str">
        <f t="shared" si="60"/>
        <v/>
      </c>
      <c r="U537" s="58"/>
      <c r="V537" s="120" t="str">
        <f t="shared" si="62"/>
        <v/>
      </c>
      <c r="W537" s="75" t="str">
        <f t="shared" si="61"/>
        <v/>
      </c>
      <c r="X537" s="75" t="str">
        <f t="shared" si="63"/>
        <v/>
      </c>
      <c r="AB537" s="121"/>
      <c r="AE537" s="77"/>
    </row>
    <row r="538" spans="1:31" s="59" customFormat="1" ht="47.25" customHeight="1" x14ac:dyDescent="0.3">
      <c r="A538" s="58"/>
      <c r="E538" s="77"/>
      <c r="F538" s="77"/>
      <c r="H538" s="58"/>
      <c r="I538" s="98"/>
      <c r="J538" s="77"/>
      <c r="L538" s="58"/>
      <c r="M538" s="77"/>
      <c r="N538" s="77"/>
      <c r="O538" s="103"/>
      <c r="P538" s="77"/>
      <c r="Q538" s="58"/>
      <c r="R538" s="58"/>
      <c r="S538" s="75" t="str">
        <f t="shared" si="64"/>
        <v/>
      </c>
      <c r="T538" s="75" t="str">
        <f t="shared" si="60"/>
        <v/>
      </c>
      <c r="U538" s="58"/>
      <c r="V538" s="120" t="str">
        <f t="shared" si="62"/>
        <v/>
      </c>
      <c r="W538" s="75" t="str">
        <f t="shared" si="61"/>
        <v/>
      </c>
      <c r="X538" s="75" t="str">
        <f t="shared" si="63"/>
        <v/>
      </c>
      <c r="AB538" s="121"/>
      <c r="AE538" s="77"/>
    </row>
    <row r="539" spans="1:31" s="59" customFormat="1" ht="47.25" customHeight="1" x14ac:dyDescent="0.3">
      <c r="A539" s="58"/>
      <c r="E539" s="77"/>
      <c r="F539" s="77"/>
      <c r="H539" s="58"/>
      <c r="I539" s="98"/>
      <c r="J539" s="77"/>
      <c r="L539" s="58"/>
      <c r="M539" s="77"/>
      <c r="N539" s="77"/>
      <c r="O539" s="103"/>
      <c r="P539" s="77"/>
      <c r="Q539" s="58"/>
      <c r="R539" s="58"/>
      <c r="S539" s="75" t="str">
        <f t="shared" si="64"/>
        <v/>
      </c>
      <c r="T539" s="75" t="str">
        <f t="shared" si="60"/>
        <v/>
      </c>
      <c r="U539" s="58"/>
      <c r="V539" s="120" t="str">
        <f t="shared" si="62"/>
        <v/>
      </c>
      <c r="W539" s="75" t="str">
        <f t="shared" si="61"/>
        <v/>
      </c>
      <c r="X539" s="75" t="str">
        <f t="shared" si="63"/>
        <v/>
      </c>
      <c r="AB539" s="121"/>
      <c r="AE539" s="77"/>
    </row>
    <row r="540" spans="1:31" s="59" customFormat="1" ht="47.25" customHeight="1" x14ac:dyDescent="0.3">
      <c r="A540" s="58"/>
      <c r="E540" s="77"/>
      <c r="F540" s="77"/>
      <c r="H540" s="58"/>
      <c r="I540" s="98"/>
      <c r="J540" s="77"/>
      <c r="L540" s="58"/>
      <c r="M540" s="77"/>
      <c r="N540" s="77"/>
      <c r="O540" s="103"/>
      <c r="P540" s="77"/>
      <c r="Q540" s="58"/>
      <c r="R540" s="58"/>
      <c r="S540" s="75" t="str">
        <f t="shared" si="64"/>
        <v/>
      </c>
      <c r="T540" s="75" t="str">
        <f t="shared" si="60"/>
        <v/>
      </c>
      <c r="U540" s="58"/>
      <c r="V540" s="120" t="str">
        <f t="shared" si="62"/>
        <v/>
      </c>
      <c r="W540" s="75" t="str">
        <f t="shared" si="61"/>
        <v/>
      </c>
      <c r="X540" s="75" t="str">
        <f t="shared" si="63"/>
        <v/>
      </c>
      <c r="AB540" s="121"/>
      <c r="AE540" s="77"/>
    </row>
    <row r="541" spans="1:31" s="59" customFormat="1" ht="47.25" customHeight="1" x14ac:dyDescent="0.3">
      <c r="A541" s="58"/>
      <c r="E541" s="77"/>
      <c r="F541" s="77"/>
      <c r="H541" s="58"/>
      <c r="I541" s="98"/>
      <c r="J541" s="77"/>
      <c r="L541" s="58"/>
      <c r="M541" s="77"/>
      <c r="N541" s="77"/>
      <c r="O541" s="103"/>
      <c r="P541" s="77"/>
      <c r="Q541" s="58"/>
      <c r="R541" s="58"/>
      <c r="S541" s="75" t="str">
        <f t="shared" si="64"/>
        <v/>
      </c>
      <c r="T541" s="75" t="str">
        <f t="shared" si="60"/>
        <v/>
      </c>
      <c r="U541" s="58"/>
      <c r="V541" s="120" t="str">
        <f t="shared" si="62"/>
        <v/>
      </c>
      <c r="W541" s="75" t="str">
        <f t="shared" si="61"/>
        <v/>
      </c>
      <c r="X541" s="75" t="str">
        <f t="shared" si="63"/>
        <v/>
      </c>
      <c r="AB541" s="121"/>
      <c r="AE541" s="77"/>
    </row>
    <row r="542" spans="1:31" s="59" customFormat="1" ht="47.25" customHeight="1" x14ac:dyDescent="0.3">
      <c r="A542" s="58"/>
      <c r="E542" s="77"/>
      <c r="F542" s="77"/>
      <c r="H542" s="58"/>
      <c r="I542" s="98"/>
      <c r="J542" s="77"/>
      <c r="L542" s="58"/>
      <c r="M542" s="77"/>
      <c r="N542" s="77"/>
      <c r="O542" s="103"/>
      <c r="P542" s="77"/>
      <c r="Q542" s="58"/>
      <c r="R542" s="58"/>
      <c r="S542" s="75" t="str">
        <f t="shared" si="64"/>
        <v/>
      </c>
      <c r="T542" s="75" t="str">
        <f t="shared" si="60"/>
        <v/>
      </c>
      <c r="U542" s="58"/>
      <c r="V542" s="120" t="str">
        <f t="shared" si="62"/>
        <v/>
      </c>
      <c r="W542" s="75" t="str">
        <f t="shared" si="61"/>
        <v/>
      </c>
      <c r="X542" s="75" t="str">
        <f t="shared" si="63"/>
        <v/>
      </c>
      <c r="AB542" s="121"/>
      <c r="AE542" s="77"/>
    </row>
    <row r="543" spans="1:31" s="59" customFormat="1" ht="47.25" customHeight="1" x14ac:dyDescent="0.3">
      <c r="A543" s="58"/>
      <c r="E543" s="77"/>
      <c r="F543" s="77"/>
      <c r="H543" s="58"/>
      <c r="I543" s="98"/>
      <c r="J543" s="77"/>
      <c r="L543" s="58"/>
      <c r="M543" s="77"/>
      <c r="N543" s="77"/>
      <c r="O543" s="103"/>
      <c r="P543" s="77"/>
      <c r="Q543" s="58"/>
      <c r="R543" s="58"/>
      <c r="S543" s="75" t="str">
        <f t="shared" si="64"/>
        <v/>
      </c>
      <c r="T543" s="75" t="str">
        <f t="shared" si="60"/>
        <v/>
      </c>
      <c r="U543" s="58"/>
      <c r="V543" s="120" t="str">
        <f t="shared" si="62"/>
        <v/>
      </c>
      <c r="W543" s="75" t="str">
        <f t="shared" si="61"/>
        <v/>
      </c>
      <c r="X543" s="75" t="str">
        <f t="shared" si="63"/>
        <v/>
      </c>
      <c r="AB543" s="121"/>
      <c r="AE543" s="77"/>
    </row>
    <row r="544" spans="1:31" s="59" customFormat="1" ht="47.25" customHeight="1" x14ac:dyDescent="0.3">
      <c r="A544" s="58"/>
      <c r="E544" s="77"/>
      <c r="F544" s="77"/>
      <c r="H544" s="58"/>
      <c r="I544" s="98"/>
      <c r="J544" s="77"/>
      <c r="L544" s="58"/>
      <c r="M544" s="77"/>
      <c r="N544" s="77"/>
      <c r="O544" s="103"/>
      <c r="P544" s="77"/>
      <c r="Q544" s="58"/>
      <c r="R544" s="58"/>
      <c r="S544" s="75" t="str">
        <f t="shared" si="64"/>
        <v/>
      </c>
      <c r="T544" s="75" t="str">
        <f t="shared" si="60"/>
        <v/>
      </c>
      <c r="U544" s="58"/>
      <c r="V544" s="120" t="str">
        <f t="shared" si="62"/>
        <v/>
      </c>
      <c r="W544" s="75" t="str">
        <f t="shared" si="61"/>
        <v/>
      </c>
      <c r="X544" s="75" t="str">
        <f t="shared" si="63"/>
        <v/>
      </c>
      <c r="AB544" s="121"/>
      <c r="AE544" s="77"/>
    </row>
    <row r="545" spans="1:31" s="59" customFormat="1" ht="47.25" customHeight="1" x14ac:dyDescent="0.3">
      <c r="A545" s="58"/>
      <c r="E545" s="77"/>
      <c r="F545" s="77"/>
      <c r="H545" s="58"/>
      <c r="I545" s="98"/>
      <c r="J545" s="77"/>
      <c r="L545" s="58"/>
      <c r="M545" s="77"/>
      <c r="N545" s="77"/>
      <c r="O545" s="103"/>
      <c r="P545" s="77"/>
      <c r="Q545" s="58"/>
      <c r="R545" s="58"/>
      <c r="S545" s="75" t="str">
        <f t="shared" si="64"/>
        <v/>
      </c>
      <c r="T545" s="75" t="str">
        <f t="shared" si="60"/>
        <v/>
      </c>
      <c r="U545" s="58"/>
      <c r="V545" s="120" t="str">
        <f t="shared" si="62"/>
        <v/>
      </c>
      <c r="W545" s="75" t="str">
        <f t="shared" si="61"/>
        <v/>
      </c>
      <c r="X545" s="75" t="str">
        <f t="shared" si="63"/>
        <v/>
      </c>
      <c r="AB545" s="121"/>
      <c r="AE545" s="77"/>
    </row>
    <row r="546" spans="1:31" s="59" customFormat="1" ht="47.25" customHeight="1" x14ac:dyDescent="0.3">
      <c r="A546" s="58"/>
      <c r="E546" s="77"/>
      <c r="F546" s="77"/>
      <c r="H546" s="58"/>
      <c r="I546" s="98"/>
      <c r="J546" s="77"/>
      <c r="L546" s="58"/>
      <c r="M546" s="77"/>
      <c r="N546" s="77"/>
      <c r="O546" s="103"/>
      <c r="P546" s="77"/>
      <c r="Q546" s="58"/>
      <c r="R546" s="58"/>
      <c r="S546" s="75" t="str">
        <f t="shared" si="64"/>
        <v/>
      </c>
      <c r="T546" s="75" t="str">
        <f t="shared" si="60"/>
        <v/>
      </c>
      <c r="U546" s="58"/>
      <c r="V546" s="120" t="str">
        <f t="shared" si="62"/>
        <v/>
      </c>
      <c r="W546" s="75" t="str">
        <f t="shared" si="61"/>
        <v/>
      </c>
      <c r="X546" s="75" t="str">
        <f t="shared" si="63"/>
        <v/>
      </c>
      <c r="AB546" s="121"/>
      <c r="AE546" s="77"/>
    </row>
    <row r="547" spans="1:31" s="59" customFormat="1" ht="47.25" customHeight="1" x14ac:dyDescent="0.3">
      <c r="A547" s="58"/>
      <c r="E547" s="77"/>
      <c r="F547" s="77"/>
      <c r="H547" s="58"/>
      <c r="I547" s="98"/>
      <c r="J547" s="77"/>
      <c r="L547" s="58"/>
      <c r="M547" s="77"/>
      <c r="N547" s="77"/>
      <c r="O547" s="103"/>
      <c r="P547" s="77"/>
      <c r="Q547" s="58"/>
      <c r="R547" s="58"/>
      <c r="S547" s="75" t="str">
        <f t="shared" si="64"/>
        <v/>
      </c>
      <c r="T547" s="75" t="str">
        <f t="shared" si="60"/>
        <v/>
      </c>
      <c r="U547" s="58"/>
      <c r="V547" s="120" t="str">
        <f t="shared" si="62"/>
        <v/>
      </c>
      <c r="W547" s="75" t="str">
        <f t="shared" si="61"/>
        <v/>
      </c>
      <c r="X547" s="75" t="str">
        <f t="shared" si="63"/>
        <v/>
      </c>
      <c r="AB547" s="121"/>
      <c r="AE547" s="77"/>
    </row>
    <row r="548" spans="1:31" s="59" customFormat="1" ht="47.25" customHeight="1" x14ac:dyDescent="0.3">
      <c r="A548" s="58"/>
      <c r="E548" s="77"/>
      <c r="F548" s="77"/>
      <c r="H548" s="58"/>
      <c r="I548" s="98"/>
      <c r="J548" s="77"/>
      <c r="L548" s="58"/>
      <c r="M548" s="77"/>
      <c r="N548" s="77"/>
      <c r="O548" s="103"/>
      <c r="P548" s="77"/>
      <c r="Q548" s="58"/>
      <c r="R548" s="58"/>
      <c r="S548" s="75" t="str">
        <f t="shared" si="64"/>
        <v/>
      </c>
      <c r="T548" s="75" t="str">
        <f t="shared" ref="T548:T611" si="65">IF(S548="","",IF(ISTEXT(S548),"N/A",IF(OR(S548=2,S548=4),"Bajo",IF(OR(S548=6,S548=8),"Medio",IF(OR(S548=10,S548=12,S548=18,S548=20),"Alto",IF(OR(S548=24,S548=30,S548=40),"Muy Alto","Error"))))))</f>
        <v/>
      </c>
      <c r="U548" s="58"/>
      <c r="V548" s="120" t="str">
        <f t="shared" si="62"/>
        <v/>
      </c>
      <c r="W548" s="75" t="str">
        <f t="shared" si="61"/>
        <v/>
      </c>
      <c r="X548" s="75" t="str">
        <f t="shared" si="63"/>
        <v/>
      </c>
      <c r="AB548" s="121"/>
      <c r="AE548" s="77"/>
    </row>
    <row r="549" spans="1:31" s="59" customFormat="1" ht="47.25" customHeight="1" x14ac:dyDescent="0.3">
      <c r="A549" s="58"/>
      <c r="E549" s="77"/>
      <c r="F549" s="77"/>
      <c r="H549" s="58"/>
      <c r="I549" s="98"/>
      <c r="J549" s="77"/>
      <c r="L549" s="58"/>
      <c r="M549" s="77"/>
      <c r="N549" s="77"/>
      <c r="O549" s="103"/>
      <c r="P549" s="77"/>
      <c r="Q549" s="58"/>
      <c r="R549" s="58"/>
      <c r="S549" s="75" t="str">
        <f t="shared" si="64"/>
        <v/>
      </c>
      <c r="T549" s="75" t="str">
        <f t="shared" si="65"/>
        <v/>
      </c>
      <c r="U549" s="58"/>
      <c r="V549" s="120" t="str">
        <f t="shared" si="62"/>
        <v/>
      </c>
      <c r="W549" s="75" t="str">
        <f t="shared" si="61"/>
        <v/>
      </c>
      <c r="X549" s="75" t="str">
        <f t="shared" si="63"/>
        <v/>
      </c>
      <c r="AB549" s="121"/>
      <c r="AE549" s="77"/>
    </row>
    <row r="550" spans="1:31" s="59" customFormat="1" ht="47.25" customHeight="1" x14ac:dyDescent="0.3">
      <c r="A550" s="58"/>
      <c r="E550" s="77"/>
      <c r="F550" s="77"/>
      <c r="H550" s="58"/>
      <c r="I550" s="98"/>
      <c r="J550" s="77"/>
      <c r="L550" s="58"/>
      <c r="M550" s="77"/>
      <c r="N550" s="77"/>
      <c r="O550" s="103"/>
      <c r="P550" s="77"/>
      <c r="Q550" s="58"/>
      <c r="R550" s="58"/>
      <c r="S550" s="75" t="str">
        <f t="shared" si="64"/>
        <v/>
      </c>
      <c r="T550" s="75" t="str">
        <f t="shared" si="65"/>
        <v/>
      </c>
      <c r="U550" s="58"/>
      <c r="V550" s="120" t="str">
        <f t="shared" si="62"/>
        <v/>
      </c>
      <c r="W550" s="75" t="str">
        <f t="shared" si="61"/>
        <v/>
      </c>
      <c r="X550" s="75" t="str">
        <f t="shared" si="63"/>
        <v/>
      </c>
      <c r="AB550" s="121"/>
      <c r="AE550" s="77"/>
    </row>
    <row r="551" spans="1:31" s="59" customFormat="1" ht="47.25" customHeight="1" x14ac:dyDescent="0.3">
      <c r="A551" s="58"/>
      <c r="E551" s="77"/>
      <c r="F551" s="77"/>
      <c r="H551" s="58"/>
      <c r="I551" s="98"/>
      <c r="J551" s="77"/>
      <c r="L551" s="58"/>
      <c r="M551" s="77"/>
      <c r="N551" s="77"/>
      <c r="O551" s="103"/>
      <c r="P551" s="77"/>
      <c r="Q551" s="58"/>
      <c r="R551" s="58"/>
      <c r="S551" s="75" t="str">
        <f t="shared" si="64"/>
        <v/>
      </c>
      <c r="T551" s="75" t="str">
        <f t="shared" si="65"/>
        <v/>
      </c>
      <c r="U551" s="58"/>
      <c r="V551" s="120" t="str">
        <f t="shared" si="62"/>
        <v/>
      </c>
      <c r="W551" s="75" t="str">
        <f t="shared" si="61"/>
        <v/>
      </c>
      <c r="X551" s="75" t="str">
        <f t="shared" si="63"/>
        <v/>
      </c>
      <c r="AB551" s="121"/>
      <c r="AE551" s="77"/>
    </row>
    <row r="552" spans="1:31" s="59" customFormat="1" ht="47.25" customHeight="1" x14ac:dyDescent="0.3">
      <c r="A552" s="58"/>
      <c r="E552" s="77"/>
      <c r="F552" s="77"/>
      <c r="H552" s="58"/>
      <c r="I552" s="98"/>
      <c r="J552" s="77"/>
      <c r="L552" s="58"/>
      <c r="M552" s="77"/>
      <c r="N552" s="77"/>
      <c r="O552" s="103"/>
      <c r="P552" s="77"/>
      <c r="Q552" s="58"/>
      <c r="R552" s="58"/>
      <c r="S552" s="75" t="str">
        <f t="shared" si="64"/>
        <v/>
      </c>
      <c r="T552" s="75" t="str">
        <f t="shared" si="65"/>
        <v/>
      </c>
      <c r="U552" s="58"/>
      <c r="V552" s="120" t="str">
        <f t="shared" si="62"/>
        <v/>
      </c>
      <c r="W552" s="75" t="str">
        <f t="shared" si="61"/>
        <v/>
      </c>
      <c r="X552" s="75" t="str">
        <f t="shared" si="63"/>
        <v/>
      </c>
      <c r="AB552" s="121"/>
      <c r="AE552" s="77"/>
    </row>
    <row r="553" spans="1:31" s="59" customFormat="1" ht="47.25" customHeight="1" x14ac:dyDescent="0.3">
      <c r="A553" s="58"/>
      <c r="E553" s="77"/>
      <c r="F553" s="77"/>
      <c r="H553" s="58"/>
      <c r="I553" s="98"/>
      <c r="J553" s="77"/>
      <c r="L553" s="58"/>
      <c r="M553" s="77"/>
      <c r="N553" s="77"/>
      <c r="O553" s="103"/>
      <c r="P553" s="77"/>
      <c r="Q553" s="58"/>
      <c r="R553" s="58"/>
      <c r="S553" s="75" t="str">
        <f t="shared" si="64"/>
        <v/>
      </c>
      <c r="T553" s="75" t="str">
        <f t="shared" si="65"/>
        <v/>
      </c>
      <c r="U553" s="58"/>
      <c r="V553" s="120" t="str">
        <f t="shared" si="62"/>
        <v/>
      </c>
      <c r="W553" s="75" t="str">
        <f t="shared" si="61"/>
        <v/>
      </c>
      <c r="X553" s="75" t="str">
        <f t="shared" si="63"/>
        <v/>
      </c>
      <c r="AB553" s="121"/>
      <c r="AE553" s="77"/>
    </row>
    <row r="554" spans="1:31" s="59" customFormat="1" ht="47.25" customHeight="1" x14ac:dyDescent="0.3">
      <c r="A554" s="58"/>
      <c r="E554" s="77"/>
      <c r="F554" s="77"/>
      <c r="H554" s="58"/>
      <c r="I554" s="98"/>
      <c r="J554" s="77"/>
      <c r="L554" s="58"/>
      <c r="M554" s="77"/>
      <c r="N554" s="77"/>
      <c r="O554" s="103"/>
      <c r="P554" s="77"/>
      <c r="Q554" s="58"/>
      <c r="R554" s="58"/>
      <c r="S554" s="75" t="str">
        <f t="shared" si="64"/>
        <v/>
      </c>
      <c r="T554" s="75" t="str">
        <f t="shared" si="65"/>
        <v/>
      </c>
      <c r="U554" s="58"/>
      <c r="V554" s="120" t="str">
        <f t="shared" si="62"/>
        <v/>
      </c>
      <c r="W554" s="75" t="str">
        <f t="shared" si="61"/>
        <v/>
      </c>
      <c r="X554" s="75" t="str">
        <f t="shared" si="63"/>
        <v/>
      </c>
      <c r="AB554" s="121"/>
      <c r="AE554" s="77"/>
    </row>
    <row r="555" spans="1:31" s="59" customFormat="1" ht="47.25" customHeight="1" x14ac:dyDescent="0.3">
      <c r="A555" s="58"/>
      <c r="E555" s="77"/>
      <c r="F555" s="77"/>
      <c r="H555" s="58"/>
      <c r="I555" s="98"/>
      <c r="J555" s="77"/>
      <c r="L555" s="58"/>
      <c r="M555" s="77"/>
      <c r="N555" s="77"/>
      <c r="O555" s="103"/>
      <c r="P555" s="77"/>
      <c r="Q555" s="58"/>
      <c r="R555" s="58"/>
      <c r="S555" s="75" t="str">
        <f t="shared" si="64"/>
        <v/>
      </c>
      <c r="T555" s="75" t="str">
        <f t="shared" si="65"/>
        <v/>
      </c>
      <c r="U555" s="58"/>
      <c r="V555" s="120" t="str">
        <f t="shared" si="62"/>
        <v/>
      </c>
      <c r="W555" s="75" t="str">
        <f t="shared" si="61"/>
        <v/>
      </c>
      <c r="X555" s="75" t="str">
        <f t="shared" si="63"/>
        <v/>
      </c>
      <c r="AB555" s="121"/>
      <c r="AE555" s="77"/>
    </row>
    <row r="556" spans="1:31" s="59" customFormat="1" ht="47.25" customHeight="1" x14ac:dyDescent="0.3">
      <c r="A556" s="58"/>
      <c r="E556" s="77"/>
      <c r="F556" s="77"/>
      <c r="H556" s="58"/>
      <c r="I556" s="98"/>
      <c r="J556" s="77"/>
      <c r="L556" s="58"/>
      <c r="M556" s="77"/>
      <c r="N556" s="77"/>
      <c r="O556" s="103"/>
      <c r="P556" s="77"/>
      <c r="Q556" s="58"/>
      <c r="R556" s="58"/>
      <c r="S556" s="75" t="str">
        <f t="shared" si="64"/>
        <v/>
      </c>
      <c r="T556" s="75" t="str">
        <f t="shared" si="65"/>
        <v/>
      </c>
      <c r="U556" s="58"/>
      <c r="V556" s="120" t="str">
        <f t="shared" si="62"/>
        <v/>
      </c>
      <c r="W556" s="75" t="str">
        <f t="shared" si="61"/>
        <v/>
      </c>
      <c r="X556" s="75" t="str">
        <f t="shared" si="63"/>
        <v/>
      </c>
      <c r="AB556" s="121"/>
      <c r="AE556" s="77"/>
    </row>
    <row r="557" spans="1:31" s="59" customFormat="1" ht="47.25" customHeight="1" x14ac:dyDescent="0.3">
      <c r="A557" s="58"/>
      <c r="E557" s="77"/>
      <c r="F557" s="77"/>
      <c r="H557" s="58"/>
      <c r="I557" s="98"/>
      <c r="J557" s="77"/>
      <c r="L557" s="58"/>
      <c r="M557" s="77"/>
      <c r="N557" s="77"/>
      <c r="O557" s="103"/>
      <c r="P557" s="77"/>
      <c r="Q557" s="58"/>
      <c r="R557" s="58"/>
      <c r="S557" s="75" t="str">
        <f t="shared" si="64"/>
        <v/>
      </c>
      <c r="T557" s="75" t="str">
        <f t="shared" si="65"/>
        <v/>
      </c>
      <c r="U557" s="58"/>
      <c r="V557" s="120" t="str">
        <f t="shared" si="62"/>
        <v/>
      </c>
      <c r="W557" s="75" t="str">
        <f t="shared" si="61"/>
        <v/>
      </c>
      <c r="X557" s="75" t="str">
        <f t="shared" si="63"/>
        <v/>
      </c>
      <c r="AB557" s="121"/>
      <c r="AE557" s="77"/>
    </row>
    <row r="558" spans="1:31" s="59" customFormat="1" ht="47.25" customHeight="1" x14ac:dyDescent="0.3">
      <c r="A558" s="58"/>
      <c r="E558" s="77"/>
      <c r="F558" s="77"/>
      <c r="H558" s="58"/>
      <c r="I558" s="98"/>
      <c r="J558" s="77"/>
      <c r="L558" s="58"/>
      <c r="M558" s="77"/>
      <c r="N558" s="77"/>
      <c r="O558" s="103"/>
      <c r="P558" s="77"/>
      <c r="Q558" s="58"/>
      <c r="R558" s="58"/>
      <c r="S558" s="75" t="str">
        <f t="shared" si="64"/>
        <v/>
      </c>
      <c r="T558" s="75" t="str">
        <f t="shared" si="65"/>
        <v/>
      </c>
      <c r="U558" s="58"/>
      <c r="V558" s="120" t="str">
        <f t="shared" si="62"/>
        <v/>
      </c>
      <c r="W558" s="75" t="str">
        <f t="shared" si="61"/>
        <v/>
      </c>
      <c r="X558" s="75" t="str">
        <f t="shared" si="63"/>
        <v/>
      </c>
      <c r="AB558" s="121"/>
      <c r="AE558" s="77"/>
    </row>
    <row r="559" spans="1:31" s="59" customFormat="1" ht="47.25" customHeight="1" x14ac:dyDescent="0.3">
      <c r="A559" s="58"/>
      <c r="E559" s="77"/>
      <c r="F559" s="77"/>
      <c r="H559" s="58"/>
      <c r="I559" s="98"/>
      <c r="J559" s="77"/>
      <c r="L559" s="58"/>
      <c r="M559" s="77"/>
      <c r="N559" s="77"/>
      <c r="O559" s="103"/>
      <c r="P559" s="77"/>
      <c r="Q559" s="58"/>
      <c r="R559" s="58"/>
      <c r="S559" s="75" t="str">
        <f t="shared" si="64"/>
        <v/>
      </c>
      <c r="T559" s="75" t="str">
        <f t="shared" si="65"/>
        <v/>
      </c>
      <c r="U559" s="58"/>
      <c r="V559" s="120" t="str">
        <f t="shared" si="62"/>
        <v/>
      </c>
      <c r="W559" s="75" t="str">
        <f t="shared" si="61"/>
        <v/>
      </c>
      <c r="X559" s="75" t="str">
        <f t="shared" si="63"/>
        <v/>
      </c>
      <c r="AB559" s="121"/>
      <c r="AE559" s="77"/>
    </row>
    <row r="560" spans="1:31" s="59" customFormat="1" ht="47.25" customHeight="1" x14ac:dyDescent="0.3">
      <c r="A560" s="58"/>
      <c r="E560" s="77"/>
      <c r="F560" s="77"/>
      <c r="H560" s="58"/>
      <c r="I560" s="98"/>
      <c r="J560" s="77"/>
      <c r="L560" s="58"/>
      <c r="M560" s="77"/>
      <c r="N560" s="77"/>
      <c r="O560" s="103"/>
      <c r="P560" s="77"/>
      <c r="Q560" s="58"/>
      <c r="R560" s="58"/>
      <c r="S560" s="75" t="str">
        <f t="shared" si="64"/>
        <v/>
      </c>
      <c r="T560" s="75" t="str">
        <f t="shared" si="65"/>
        <v/>
      </c>
      <c r="U560" s="58"/>
      <c r="V560" s="120" t="str">
        <f t="shared" si="62"/>
        <v/>
      </c>
      <c r="W560" s="75" t="str">
        <f t="shared" si="61"/>
        <v/>
      </c>
      <c r="X560" s="75" t="str">
        <f t="shared" si="63"/>
        <v/>
      </c>
      <c r="AB560" s="121"/>
      <c r="AE560" s="77"/>
    </row>
    <row r="561" spans="1:31" s="59" customFormat="1" ht="47.25" customHeight="1" x14ac:dyDescent="0.3">
      <c r="A561" s="58"/>
      <c r="E561" s="77"/>
      <c r="F561" s="77"/>
      <c r="H561" s="58"/>
      <c r="I561" s="98"/>
      <c r="J561" s="77"/>
      <c r="L561" s="58"/>
      <c r="M561" s="77"/>
      <c r="N561" s="77"/>
      <c r="O561" s="103"/>
      <c r="P561" s="77"/>
      <c r="Q561" s="58"/>
      <c r="R561" s="58"/>
      <c r="S561" s="75" t="str">
        <f t="shared" si="64"/>
        <v/>
      </c>
      <c r="T561" s="75" t="str">
        <f t="shared" si="65"/>
        <v/>
      </c>
      <c r="U561" s="58"/>
      <c r="V561" s="120" t="str">
        <f t="shared" si="62"/>
        <v/>
      </c>
      <c r="W561" s="75" t="str">
        <f t="shared" si="61"/>
        <v/>
      </c>
      <c r="X561" s="75" t="str">
        <f t="shared" si="63"/>
        <v/>
      </c>
      <c r="AB561" s="121"/>
      <c r="AE561" s="77"/>
    </row>
    <row r="562" spans="1:31" s="59" customFormat="1" ht="47.25" customHeight="1" x14ac:dyDescent="0.3">
      <c r="A562" s="58"/>
      <c r="E562" s="77"/>
      <c r="F562" s="77"/>
      <c r="H562" s="58"/>
      <c r="I562" s="98"/>
      <c r="J562" s="77"/>
      <c r="L562" s="58"/>
      <c r="M562" s="77"/>
      <c r="N562" s="77"/>
      <c r="O562" s="103"/>
      <c r="P562" s="77"/>
      <c r="Q562" s="58"/>
      <c r="R562" s="58"/>
      <c r="S562" s="75" t="str">
        <f t="shared" si="64"/>
        <v/>
      </c>
      <c r="T562" s="75" t="str">
        <f t="shared" si="65"/>
        <v/>
      </c>
      <c r="U562" s="58"/>
      <c r="V562" s="120" t="str">
        <f t="shared" si="62"/>
        <v/>
      </c>
      <c r="W562" s="75" t="str">
        <f t="shared" si="61"/>
        <v/>
      </c>
      <c r="X562" s="75" t="str">
        <f t="shared" si="63"/>
        <v/>
      </c>
      <c r="AB562" s="121"/>
      <c r="AE562" s="77"/>
    </row>
    <row r="563" spans="1:31" s="59" customFormat="1" ht="47.25" customHeight="1" x14ac:dyDescent="0.3">
      <c r="A563" s="58"/>
      <c r="E563" s="77"/>
      <c r="F563" s="77"/>
      <c r="H563" s="58"/>
      <c r="I563" s="98"/>
      <c r="J563" s="77"/>
      <c r="L563" s="58"/>
      <c r="M563" s="77"/>
      <c r="N563" s="77"/>
      <c r="O563" s="103"/>
      <c r="P563" s="77"/>
      <c r="Q563" s="58"/>
      <c r="R563" s="58"/>
      <c r="S563" s="75" t="str">
        <f t="shared" si="64"/>
        <v/>
      </c>
      <c r="T563" s="75" t="str">
        <f t="shared" si="65"/>
        <v/>
      </c>
      <c r="U563" s="58"/>
      <c r="V563" s="120" t="str">
        <f t="shared" si="62"/>
        <v/>
      </c>
      <c r="W563" s="75" t="str">
        <f t="shared" si="61"/>
        <v/>
      </c>
      <c r="X563" s="75" t="str">
        <f t="shared" si="63"/>
        <v/>
      </c>
      <c r="AB563" s="121"/>
      <c r="AE563" s="77"/>
    </row>
    <row r="564" spans="1:31" s="59" customFormat="1" ht="47.25" customHeight="1" x14ac:dyDescent="0.3">
      <c r="A564" s="58"/>
      <c r="E564" s="77"/>
      <c r="F564" s="77"/>
      <c r="H564" s="58"/>
      <c r="I564" s="98"/>
      <c r="J564" s="77"/>
      <c r="L564" s="58"/>
      <c r="M564" s="77"/>
      <c r="N564" s="77"/>
      <c r="O564" s="103"/>
      <c r="P564" s="77"/>
      <c r="Q564" s="58"/>
      <c r="R564" s="58"/>
      <c r="S564" s="75" t="str">
        <f t="shared" si="64"/>
        <v/>
      </c>
      <c r="T564" s="75" t="str">
        <f t="shared" si="65"/>
        <v/>
      </c>
      <c r="U564" s="58"/>
      <c r="V564" s="120" t="str">
        <f t="shared" si="62"/>
        <v/>
      </c>
      <c r="W564" s="75" t="str">
        <f t="shared" si="61"/>
        <v/>
      </c>
      <c r="X564" s="75" t="str">
        <f t="shared" si="63"/>
        <v/>
      </c>
      <c r="AB564" s="121"/>
      <c r="AE564" s="77"/>
    </row>
    <row r="565" spans="1:31" s="59" customFormat="1" ht="47.25" customHeight="1" x14ac:dyDescent="0.3">
      <c r="A565" s="58"/>
      <c r="E565" s="77"/>
      <c r="F565" s="77"/>
      <c r="H565" s="58"/>
      <c r="I565" s="98"/>
      <c r="J565" s="77"/>
      <c r="L565" s="58"/>
      <c r="M565" s="77"/>
      <c r="N565" s="77"/>
      <c r="O565" s="103"/>
      <c r="P565" s="77"/>
      <c r="Q565" s="58"/>
      <c r="R565" s="58"/>
      <c r="S565" s="75" t="str">
        <f t="shared" si="64"/>
        <v/>
      </c>
      <c r="T565" s="75" t="str">
        <f t="shared" si="65"/>
        <v/>
      </c>
      <c r="U565" s="58"/>
      <c r="V565" s="120" t="str">
        <f t="shared" si="62"/>
        <v/>
      </c>
      <c r="W565" s="75" t="str">
        <f t="shared" si="61"/>
        <v/>
      </c>
      <c r="X565" s="75" t="str">
        <f t="shared" si="63"/>
        <v/>
      </c>
      <c r="AB565" s="121"/>
      <c r="AE565" s="77"/>
    </row>
    <row r="566" spans="1:31" s="59" customFormat="1" ht="47.25" customHeight="1" x14ac:dyDescent="0.3">
      <c r="A566" s="58"/>
      <c r="E566" s="77"/>
      <c r="F566" s="77"/>
      <c r="H566" s="58"/>
      <c r="I566" s="98"/>
      <c r="J566" s="77"/>
      <c r="L566" s="58"/>
      <c r="M566" s="77"/>
      <c r="N566" s="77"/>
      <c r="O566" s="103"/>
      <c r="P566" s="77"/>
      <c r="Q566" s="58"/>
      <c r="R566" s="58"/>
      <c r="S566" s="75" t="str">
        <f t="shared" si="64"/>
        <v/>
      </c>
      <c r="T566" s="75" t="str">
        <f t="shared" si="65"/>
        <v/>
      </c>
      <c r="U566" s="58"/>
      <c r="V566" s="120" t="str">
        <f t="shared" si="62"/>
        <v/>
      </c>
      <c r="W566" s="75" t="str">
        <f t="shared" si="61"/>
        <v/>
      </c>
      <c r="X566" s="75" t="str">
        <f t="shared" si="63"/>
        <v/>
      </c>
      <c r="AB566" s="121"/>
      <c r="AE566" s="77"/>
    </row>
    <row r="567" spans="1:31" s="59" customFormat="1" ht="47.25" customHeight="1" x14ac:dyDescent="0.3">
      <c r="A567" s="58"/>
      <c r="E567" s="77"/>
      <c r="F567" s="77"/>
      <c r="H567" s="58"/>
      <c r="I567" s="98"/>
      <c r="J567" s="77"/>
      <c r="L567" s="58"/>
      <c r="M567" s="77"/>
      <c r="N567" s="77"/>
      <c r="O567" s="103"/>
      <c r="P567" s="77"/>
      <c r="Q567" s="58"/>
      <c r="R567" s="58"/>
      <c r="S567" s="75" t="str">
        <f t="shared" si="64"/>
        <v/>
      </c>
      <c r="T567" s="75" t="str">
        <f t="shared" si="65"/>
        <v/>
      </c>
      <c r="U567" s="58"/>
      <c r="V567" s="120" t="str">
        <f t="shared" si="62"/>
        <v/>
      </c>
      <c r="W567" s="75" t="str">
        <f t="shared" ref="W567:W630" si="66">IF(V567="","",IF(ISTEXT(V567),"IV",IF(V567=20,"IV",IF(AND(V567&gt;=40,V567&lt;=120),"III",IF(AND(V567&gt;=150,V567&lt;=500),"II",IF(AND(V567&gt;=600,V567&lt;=4000),"I","Error"))))))</f>
        <v/>
      </c>
      <c r="X567" s="75" t="str">
        <f t="shared" si="63"/>
        <v/>
      </c>
      <c r="AB567" s="121"/>
      <c r="AE567" s="77"/>
    </row>
    <row r="568" spans="1:31" s="59" customFormat="1" ht="47.25" customHeight="1" x14ac:dyDescent="0.3">
      <c r="A568" s="58"/>
      <c r="E568" s="77"/>
      <c r="F568" s="77"/>
      <c r="H568" s="58"/>
      <c r="I568" s="98"/>
      <c r="J568" s="77"/>
      <c r="L568" s="58"/>
      <c r="M568" s="77"/>
      <c r="N568" s="77"/>
      <c r="O568" s="103"/>
      <c r="P568" s="77"/>
      <c r="Q568" s="58"/>
      <c r="R568" s="58"/>
      <c r="S568" s="75" t="str">
        <f t="shared" si="64"/>
        <v/>
      </c>
      <c r="T568" s="75" t="str">
        <f t="shared" si="65"/>
        <v/>
      </c>
      <c r="U568" s="58"/>
      <c r="V568" s="120" t="str">
        <f t="shared" si="62"/>
        <v/>
      </c>
      <c r="W568" s="75" t="str">
        <f t="shared" si="66"/>
        <v/>
      </c>
      <c r="X568" s="75" t="str">
        <f t="shared" si="63"/>
        <v/>
      </c>
      <c r="AB568" s="121"/>
      <c r="AE568" s="77"/>
    </row>
    <row r="569" spans="1:31" s="59" customFormat="1" ht="47.25" customHeight="1" x14ac:dyDescent="0.3">
      <c r="A569" s="58"/>
      <c r="E569" s="77"/>
      <c r="F569" s="77"/>
      <c r="H569" s="58"/>
      <c r="I569" s="98"/>
      <c r="J569" s="77"/>
      <c r="L569" s="58"/>
      <c r="M569" s="77"/>
      <c r="N569" s="77"/>
      <c r="O569" s="103"/>
      <c r="P569" s="77"/>
      <c r="Q569" s="58"/>
      <c r="R569" s="58"/>
      <c r="S569" s="75" t="str">
        <f t="shared" si="64"/>
        <v/>
      </c>
      <c r="T569" s="75" t="str">
        <f t="shared" si="65"/>
        <v/>
      </c>
      <c r="U569" s="58"/>
      <c r="V569" s="120" t="str">
        <f t="shared" si="62"/>
        <v/>
      </c>
      <c r="W569" s="75" t="str">
        <f t="shared" si="66"/>
        <v/>
      </c>
      <c r="X569" s="75" t="str">
        <f t="shared" si="63"/>
        <v/>
      </c>
      <c r="AB569" s="121"/>
      <c r="AE569" s="77"/>
    </row>
    <row r="570" spans="1:31" s="59" customFormat="1" ht="47.25" customHeight="1" x14ac:dyDescent="0.3">
      <c r="A570" s="58"/>
      <c r="E570" s="77"/>
      <c r="F570" s="77"/>
      <c r="H570" s="58"/>
      <c r="I570" s="98"/>
      <c r="J570" s="77"/>
      <c r="L570" s="58"/>
      <c r="M570" s="77"/>
      <c r="N570" s="77"/>
      <c r="O570" s="103"/>
      <c r="P570" s="77"/>
      <c r="Q570" s="58"/>
      <c r="R570" s="58"/>
      <c r="S570" s="75" t="str">
        <f t="shared" si="64"/>
        <v/>
      </c>
      <c r="T570" s="75" t="str">
        <f t="shared" si="65"/>
        <v/>
      </c>
      <c r="U570" s="58"/>
      <c r="V570" s="120" t="str">
        <f t="shared" si="62"/>
        <v/>
      </c>
      <c r="W570" s="75" t="str">
        <f t="shared" si="66"/>
        <v/>
      </c>
      <c r="X570" s="75" t="str">
        <f t="shared" si="63"/>
        <v/>
      </c>
      <c r="AB570" s="121"/>
      <c r="AE570" s="77"/>
    </row>
    <row r="571" spans="1:31" s="59" customFormat="1" ht="47.25" customHeight="1" x14ac:dyDescent="0.3">
      <c r="A571" s="58"/>
      <c r="E571" s="77"/>
      <c r="F571" s="77"/>
      <c r="H571" s="58"/>
      <c r="I571" s="98"/>
      <c r="J571" s="77"/>
      <c r="L571" s="58"/>
      <c r="M571" s="77"/>
      <c r="N571" s="77"/>
      <c r="O571" s="103"/>
      <c r="P571" s="77"/>
      <c r="Q571" s="58"/>
      <c r="R571" s="58"/>
      <c r="S571" s="75" t="str">
        <f t="shared" si="64"/>
        <v/>
      </c>
      <c r="T571" s="75" t="str">
        <f t="shared" si="65"/>
        <v/>
      </c>
      <c r="U571" s="58"/>
      <c r="V571" s="120" t="str">
        <f t="shared" si="62"/>
        <v/>
      </c>
      <c r="W571" s="75" t="str">
        <f t="shared" si="66"/>
        <v/>
      </c>
      <c r="X571" s="75" t="str">
        <f t="shared" si="63"/>
        <v/>
      </c>
      <c r="AB571" s="121"/>
      <c r="AE571" s="77"/>
    </row>
    <row r="572" spans="1:31" s="59" customFormat="1" ht="47.25" customHeight="1" x14ac:dyDescent="0.3">
      <c r="A572" s="58"/>
      <c r="E572" s="77"/>
      <c r="F572" s="77"/>
      <c r="H572" s="58"/>
      <c r="I572" s="98"/>
      <c r="J572" s="77"/>
      <c r="L572" s="58"/>
      <c r="M572" s="77"/>
      <c r="N572" s="77"/>
      <c r="O572" s="103"/>
      <c r="P572" s="77"/>
      <c r="Q572" s="58"/>
      <c r="R572" s="58"/>
      <c r="S572" s="75" t="str">
        <f t="shared" si="64"/>
        <v/>
      </c>
      <c r="T572" s="75" t="str">
        <f t="shared" si="65"/>
        <v/>
      </c>
      <c r="U572" s="58"/>
      <c r="V572" s="120" t="str">
        <f t="shared" si="62"/>
        <v/>
      </c>
      <c r="W572" s="75" t="str">
        <f t="shared" si="66"/>
        <v/>
      </c>
      <c r="X572" s="75" t="str">
        <f t="shared" si="63"/>
        <v/>
      </c>
      <c r="AB572" s="121"/>
      <c r="AE572" s="77"/>
    </row>
    <row r="573" spans="1:31" s="59" customFormat="1" ht="47.25" customHeight="1" x14ac:dyDescent="0.3">
      <c r="A573" s="58"/>
      <c r="E573" s="77"/>
      <c r="F573" s="77"/>
      <c r="H573" s="58"/>
      <c r="I573" s="98"/>
      <c r="J573" s="77"/>
      <c r="L573" s="58"/>
      <c r="M573" s="77"/>
      <c r="N573" s="77"/>
      <c r="O573" s="103"/>
      <c r="P573" s="77"/>
      <c r="Q573" s="58"/>
      <c r="R573" s="58"/>
      <c r="S573" s="75" t="str">
        <f t="shared" si="64"/>
        <v/>
      </c>
      <c r="T573" s="75" t="str">
        <f t="shared" si="65"/>
        <v/>
      </c>
      <c r="U573" s="58"/>
      <c r="V573" s="120" t="str">
        <f t="shared" si="62"/>
        <v/>
      </c>
      <c r="W573" s="75" t="str">
        <f t="shared" si="66"/>
        <v/>
      </c>
      <c r="X573" s="75" t="str">
        <f t="shared" si="63"/>
        <v/>
      </c>
      <c r="AB573" s="121"/>
      <c r="AE573" s="77"/>
    </row>
    <row r="574" spans="1:31" s="59" customFormat="1" ht="47.25" customHeight="1" x14ac:dyDescent="0.3">
      <c r="A574" s="58"/>
      <c r="E574" s="77"/>
      <c r="F574" s="77"/>
      <c r="H574" s="58"/>
      <c r="I574" s="98"/>
      <c r="J574" s="77"/>
      <c r="L574" s="58"/>
      <c r="M574" s="77"/>
      <c r="N574" s="77"/>
      <c r="O574" s="103"/>
      <c r="P574" s="77"/>
      <c r="Q574" s="58"/>
      <c r="R574" s="58"/>
      <c r="S574" s="75" t="str">
        <f t="shared" si="64"/>
        <v/>
      </c>
      <c r="T574" s="75" t="str">
        <f t="shared" si="65"/>
        <v/>
      </c>
      <c r="U574" s="58"/>
      <c r="V574" s="120" t="str">
        <f t="shared" si="62"/>
        <v/>
      </c>
      <c r="W574" s="75" t="str">
        <f t="shared" si="66"/>
        <v/>
      </c>
      <c r="X574" s="75" t="str">
        <f t="shared" si="63"/>
        <v/>
      </c>
      <c r="AB574" s="121"/>
      <c r="AE574" s="77"/>
    </row>
    <row r="575" spans="1:31" s="59" customFormat="1" ht="47.25" customHeight="1" x14ac:dyDescent="0.3">
      <c r="A575" s="58"/>
      <c r="E575" s="77"/>
      <c r="F575" s="77"/>
      <c r="H575" s="58"/>
      <c r="I575" s="98"/>
      <c r="J575" s="77"/>
      <c r="L575" s="58"/>
      <c r="M575" s="77"/>
      <c r="N575" s="77"/>
      <c r="O575" s="103"/>
      <c r="P575" s="77"/>
      <c r="Q575" s="58"/>
      <c r="R575" s="58"/>
      <c r="S575" s="75" t="str">
        <f t="shared" si="64"/>
        <v/>
      </c>
      <c r="T575" s="75" t="str">
        <f t="shared" si="65"/>
        <v/>
      </c>
      <c r="U575" s="58"/>
      <c r="V575" s="120" t="str">
        <f t="shared" si="62"/>
        <v/>
      </c>
      <c r="W575" s="75" t="str">
        <f t="shared" si="66"/>
        <v/>
      </c>
      <c r="X575" s="75" t="str">
        <f t="shared" si="63"/>
        <v/>
      </c>
      <c r="AB575" s="121"/>
      <c r="AE575" s="77"/>
    </row>
    <row r="576" spans="1:31" s="59" customFormat="1" ht="47.25" customHeight="1" x14ac:dyDescent="0.3">
      <c r="A576" s="58"/>
      <c r="E576" s="77"/>
      <c r="F576" s="77"/>
      <c r="H576" s="58"/>
      <c r="I576" s="98"/>
      <c r="J576" s="77"/>
      <c r="L576" s="58"/>
      <c r="M576" s="77"/>
      <c r="N576" s="77"/>
      <c r="O576" s="103"/>
      <c r="P576" s="77"/>
      <c r="Q576" s="58"/>
      <c r="R576" s="58"/>
      <c r="S576" s="75" t="str">
        <f t="shared" si="64"/>
        <v/>
      </c>
      <c r="T576" s="75" t="str">
        <f t="shared" si="65"/>
        <v/>
      </c>
      <c r="U576" s="58"/>
      <c r="V576" s="120" t="str">
        <f t="shared" si="62"/>
        <v/>
      </c>
      <c r="W576" s="75" t="str">
        <f t="shared" si="66"/>
        <v/>
      </c>
      <c r="X576" s="75" t="str">
        <f t="shared" si="63"/>
        <v/>
      </c>
      <c r="AB576" s="121"/>
      <c r="AE576" s="77"/>
    </row>
    <row r="577" spans="1:31" s="59" customFormat="1" ht="47.25" customHeight="1" x14ac:dyDescent="0.3">
      <c r="A577" s="58"/>
      <c r="E577" s="77"/>
      <c r="F577" s="77"/>
      <c r="H577" s="58"/>
      <c r="I577" s="98"/>
      <c r="J577" s="77"/>
      <c r="L577" s="58"/>
      <c r="M577" s="77"/>
      <c r="N577" s="77"/>
      <c r="O577" s="103"/>
      <c r="P577" s="77"/>
      <c r="Q577" s="58"/>
      <c r="R577" s="58"/>
      <c r="S577" s="75" t="str">
        <f t="shared" si="64"/>
        <v/>
      </c>
      <c r="T577" s="75" t="str">
        <f t="shared" si="65"/>
        <v/>
      </c>
      <c r="U577" s="58"/>
      <c r="V577" s="120" t="str">
        <f t="shared" si="62"/>
        <v/>
      </c>
      <c r="W577" s="75" t="str">
        <f t="shared" si="66"/>
        <v/>
      </c>
      <c r="X577" s="75" t="str">
        <f t="shared" si="63"/>
        <v/>
      </c>
      <c r="AB577" s="121"/>
      <c r="AE577" s="77"/>
    </row>
    <row r="578" spans="1:31" s="59" customFormat="1" ht="47.25" customHeight="1" x14ac:dyDescent="0.3">
      <c r="A578" s="58"/>
      <c r="E578" s="77"/>
      <c r="F578" s="77"/>
      <c r="H578" s="58"/>
      <c r="I578" s="98"/>
      <c r="J578" s="77"/>
      <c r="L578" s="58"/>
      <c r="M578" s="77"/>
      <c r="N578" s="77"/>
      <c r="O578" s="103"/>
      <c r="P578" s="77"/>
      <c r="Q578" s="58"/>
      <c r="R578" s="58"/>
      <c r="S578" s="75" t="str">
        <f t="shared" si="64"/>
        <v/>
      </c>
      <c r="T578" s="75" t="str">
        <f t="shared" si="65"/>
        <v/>
      </c>
      <c r="U578" s="58"/>
      <c r="V578" s="120" t="str">
        <f t="shared" si="62"/>
        <v/>
      </c>
      <c r="W578" s="75" t="str">
        <f t="shared" si="66"/>
        <v/>
      </c>
      <c r="X578" s="75" t="str">
        <f t="shared" si="63"/>
        <v/>
      </c>
      <c r="AB578" s="121"/>
      <c r="AE578" s="77"/>
    </row>
    <row r="579" spans="1:31" s="59" customFormat="1" ht="47.25" customHeight="1" x14ac:dyDescent="0.3">
      <c r="A579" s="58"/>
      <c r="E579" s="77"/>
      <c r="F579" s="77"/>
      <c r="H579" s="58"/>
      <c r="I579" s="98"/>
      <c r="J579" s="77"/>
      <c r="L579" s="58"/>
      <c r="M579" s="77"/>
      <c r="N579" s="77"/>
      <c r="O579" s="103"/>
      <c r="P579" s="77"/>
      <c r="Q579" s="58"/>
      <c r="R579" s="58"/>
      <c r="S579" s="75" t="str">
        <f t="shared" si="64"/>
        <v/>
      </c>
      <c r="T579" s="75" t="str">
        <f t="shared" si="65"/>
        <v/>
      </c>
      <c r="U579" s="58"/>
      <c r="V579" s="120" t="str">
        <f t="shared" si="62"/>
        <v/>
      </c>
      <c r="W579" s="75" t="str">
        <f t="shared" si="66"/>
        <v/>
      </c>
      <c r="X579" s="75" t="str">
        <f t="shared" si="63"/>
        <v/>
      </c>
      <c r="AB579" s="121"/>
      <c r="AE579" s="77"/>
    </row>
    <row r="580" spans="1:31" s="59" customFormat="1" ht="47.25" customHeight="1" x14ac:dyDescent="0.3">
      <c r="A580" s="58"/>
      <c r="E580" s="77"/>
      <c r="F580" s="77"/>
      <c r="H580" s="58"/>
      <c r="I580" s="98"/>
      <c r="J580" s="77"/>
      <c r="L580" s="58"/>
      <c r="M580" s="77"/>
      <c r="N580" s="77"/>
      <c r="O580" s="103"/>
      <c r="P580" s="77"/>
      <c r="Q580" s="58"/>
      <c r="R580" s="58"/>
      <c r="S580" s="75" t="str">
        <f t="shared" si="64"/>
        <v/>
      </c>
      <c r="T580" s="75" t="str">
        <f t="shared" si="65"/>
        <v/>
      </c>
      <c r="U580" s="58"/>
      <c r="V580" s="120" t="str">
        <f t="shared" si="62"/>
        <v/>
      </c>
      <c r="W580" s="75" t="str">
        <f t="shared" si="66"/>
        <v/>
      </c>
      <c r="X580" s="75" t="str">
        <f t="shared" si="63"/>
        <v/>
      </c>
      <c r="AB580" s="121"/>
      <c r="AE580" s="77"/>
    </row>
    <row r="581" spans="1:31" s="59" customFormat="1" ht="47.25" customHeight="1" x14ac:dyDescent="0.3">
      <c r="A581" s="58"/>
      <c r="E581" s="77"/>
      <c r="F581" s="77"/>
      <c r="H581" s="58"/>
      <c r="I581" s="98"/>
      <c r="J581" s="77"/>
      <c r="L581" s="58"/>
      <c r="M581" s="77"/>
      <c r="N581" s="77"/>
      <c r="O581" s="103"/>
      <c r="P581" s="77"/>
      <c r="Q581" s="58"/>
      <c r="R581" s="58"/>
      <c r="S581" s="75" t="str">
        <f t="shared" si="64"/>
        <v/>
      </c>
      <c r="T581" s="75" t="str">
        <f t="shared" si="65"/>
        <v/>
      </c>
      <c r="U581" s="58"/>
      <c r="V581" s="120" t="str">
        <f t="shared" ref="V581:V633" si="67">IF(OR(U581="",S581=""),"",IF(ISTEXT(S581),"N/A",S581*U581))</f>
        <v/>
      </c>
      <c r="W581" s="75" t="str">
        <f t="shared" si="66"/>
        <v/>
      </c>
      <c r="X581" s="75" t="str">
        <f t="shared" si="63"/>
        <v/>
      </c>
      <c r="AB581" s="121"/>
      <c r="AE581" s="77"/>
    </row>
    <row r="582" spans="1:31" s="59" customFormat="1" ht="47.25" customHeight="1" x14ac:dyDescent="0.3">
      <c r="A582" s="58"/>
      <c r="E582" s="77"/>
      <c r="F582" s="77"/>
      <c r="H582" s="58"/>
      <c r="I582" s="98"/>
      <c r="J582" s="77"/>
      <c r="L582" s="58"/>
      <c r="M582" s="77"/>
      <c r="N582" s="77"/>
      <c r="O582" s="103"/>
      <c r="P582" s="77"/>
      <c r="Q582" s="58"/>
      <c r="R582" s="58"/>
      <c r="S582" s="75" t="str">
        <f t="shared" si="64"/>
        <v/>
      </c>
      <c r="T582" s="75" t="str">
        <f t="shared" si="65"/>
        <v/>
      </c>
      <c r="U582" s="58"/>
      <c r="V582" s="120" t="str">
        <f t="shared" si="67"/>
        <v/>
      </c>
      <c r="W582" s="75" t="str">
        <f t="shared" si="66"/>
        <v/>
      </c>
      <c r="X582" s="75" t="str">
        <f t="shared" ref="X582:X633" si="68">IF(W582="","",IF(OR(W582="IV",W582="III"),"Aceptable",IF(W582="II","No Aceptable o Aceptable con controles",IF(W582="I","No Aceptable","Error"))))</f>
        <v/>
      </c>
      <c r="AB582" s="121"/>
      <c r="AE582" s="77"/>
    </row>
    <row r="583" spans="1:31" s="59" customFormat="1" ht="47.25" customHeight="1" x14ac:dyDescent="0.3">
      <c r="A583" s="58"/>
      <c r="E583" s="77"/>
      <c r="F583" s="77"/>
      <c r="H583" s="58"/>
      <c r="I583" s="98"/>
      <c r="J583" s="77"/>
      <c r="L583" s="58"/>
      <c r="M583" s="77"/>
      <c r="N583" s="77"/>
      <c r="O583" s="103"/>
      <c r="P583" s="77"/>
      <c r="Q583" s="58"/>
      <c r="R583" s="58"/>
      <c r="S583" s="75" t="str">
        <f t="shared" si="64"/>
        <v/>
      </c>
      <c r="T583" s="75" t="str">
        <f t="shared" si="65"/>
        <v/>
      </c>
      <c r="U583" s="58"/>
      <c r="V583" s="120" t="str">
        <f t="shared" si="67"/>
        <v/>
      </c>
      <c r="W583" s="75" t="str">
        <f t="shared" si="66"/>
        <v/>
      </c>
      <c r="X583" s="75" t="str">
        <f t="shared" si="68"/>
        <v/>
      </c>
      <c r="AB583" s="121"/>
      <c r="AE583" s="77"/>
    </row>
    <row r="584" spans="1:31" s="59" customFormat="1" ht="47.25" customHeight="1" x14ac:dyDescent="0.3">
      <c r="A584" s="58"/>
      <c r="E584" s="77"/>
      <c r="F584" s="77"/>
      <c r="H584" s="58"/>
      <c r="I584" s="98"/>
      <c r="J584" s="77"/>
      <c r="L584" s="58"/>
      <c r="M584" s="77"/>
      <c r="N584" s="77"/>
      <c r="O584" s="103"/>
      <c r="P584" s="77"/>
      <c r="Q584" s="58"/>
      <c r="R584" s="58"/>
      <c r="S584" s="75" t="str">
        <f t="shared" si="64"/>
        <v/>
      </c>
      <c r="T584" s="75" t="str">
        <f t="shared" si="65"/>
        <v/>
      </c>
      <c r="U584" s="58"/>
      <c r="V584" s="120" t="str">
        <f t="shared" si="67"/>
        <v/>
      </c>
      <c r="W584" s="75" t="str">
        <f t="shared" si="66"/>
        <v/>
      </c>
      <c r="X584" s="75" t="str">
        <f t="shared" si="68"/>
        <v/>
      </c>
      <c r="AB584" s="121"/>
      <c r="AE584" s="77"/>
    </row>
    <row r="585" spans="1:31" s="59" customFormat="1" ht="47.25" customHeight="1" x14ac:dyDescent="0.3">
      <c r="A585" s="58"/>
      <c r="E585" s="77"/>
      <c r="F585" s="77"/>
      <c r="H585" s="58"/>
      <c r="I585" s="98"/>
      <c r="J585" s="77"/>
      <c r="L585" s="58"/>
      <c r="M585" s="77"/>
      <c r="N585" s="77"/>
      <c r="O585" s="103"/>
      <c r="P585" s="77"/>
      <c r="Q585" s="58"/>
      <c r="R585" s="58"/>
      <c r="S585" s="75" t="str">
        <f t="shared" si="64"/>
        <v/>
      </c>
      <c r="T585" s="75" t="str">
        <f t="shared" si="65"/>
        <v/>
      </c>
      <c r="U585" s="58"/>
      <c r="V585" s="120" t="str">
        <f t="shared" si="67"/>
        <v/>
      </c>
      <c r="W585" s="75" t="str">
        <f t="shared" si="66"/>
        <v/>
      </c>
      <c r="X585" s="75" t="str">
        <f t="shared" si="68"/>
        <v/>
      </c>
      <c r="AB585" s="121"/>
      <c r="AE585" s="77"/>
    </row>
    <row r="586" spans="1:31" s="59" customFormat="1" ht="47.25" customHeight="1" x14ac:dyDescent="0.3">
      <c r="A586" s="58"/>
      <c r="E586" s="77"/>
      <c r="F586" s="77"/>
      <c r="H586" s="58"/>
      <c r="I586" s="98"/>
      <c r="J586" s="77"/>
      <c r="L586" s="58"/>
      <c r="M586" s="77"/>
      <c r="N586" s="77"/>
      <c r="O586" s="103"/>
      <c r="P586" s="77"/>
      <c r="Q586" s="58"/>
      <c r="R586" s="58"/>
      <c r="S586" s="75" t="str">
        <f t="shared" ref="S586:S633" si="69">IF(OR(Q586="",R586=""),"",IF((Q586*R586=0),"N/A",Q586*R586))</f>
        <v/>
      </c>
      <c r="T586" s="75" t="str">
        <f t="shared" si="65"/>
        <v/>
      </c>
      <c r="U586" s="58"/>
      <c r="V586" s="120" t="str">
        <f t="shared" si="67"/>
        <v/>
      </c>
      <c r="W586" s="75" t="str">
        <f t="shared" si="66"/>
        <v/>
      </c>
      <c r="X586" s="75" t="str">
        <f t="shared" si="68"/>
        <v/>
      </c>
      <c r="AB586" s="121"/>
      <c r="AE586" s="77"/>
    </row>
    <row r="587" spans="1:31" s="59" customFormat="1" ht="47.25" customHeight="1" x14ac:dyDescent="0.3">
      <c r="A587" s="58"/>
      <c r="E587" s="77"/>
      <c r="F587" s="77"/>
      <c r="H587" s="58"/>
      <c r="I587" s="98"/>
      <c r="J587" s="77"/>
      <c r="L587" s="58"/>
      <c r="M587" s="77"/>
      <c r="N587" s="77"/>
      <c r="O587" s="103"/>
      <c r="P587" s="77"/>
      <c r="Q587" s="58"/>
      <c r="R587" s="58"/>
      <c r="S587" s="75" t="str">
        <f t="shared" si="69"/>
        <v/>
      </c>
      <c r="T587" s="75" t="str">
        <f t="shared" si="65"/>
        <v/>
      </c>
      <c r="U587" s="58"/>
      <c r="V587" s="120" t="str">
        <f t="shared" si="67"/>
        <v/>
      </c>
      <c r="W587" s="75" t="str">
        <f t="shared" si="66"/>
        <v/>
      </c>
      <c r="X587" s="75" t="str">
        <f t="shared" si="68"/>
        <v/>
      </c>
      <c r="AB587" s="121"/>
      <c r="AE587" s="77"/>
    </row>
    <row r="588" spans="1:31" s="59" customFormat="1" ht="47.25" customHeight="1" x14ac:dyDescent="0.3">
      <c r="A588" s="58"/>
      <c r="E588" s="77"/>
      <c r="F588" s="77"/>
      <c r="H588" s="58"/>
      <c r="I588" s="98"/>
      <c r="J588" s="77"/>
      <c r="L588" s="58"/>
      <c r="M588" s="77"/>
      <c r="N588" s="77"/>
      <c r="O588" s="103"/>
      <c r="P588" s="77"/>
      <c r="Q588" s="58"/>
      <c r="R588" s="58"/>
      <c r="S588" s="75" t="str">
        <f t="shared" si="69"/>
        <v/>
      </c>
      <c r="T588" s="75" t="str">
        <f t="shared" si="65"/>
        <v/>
      </c>
      <c r="U588" s="58"/>
      <c r="V588" s="120" t="str">
        <f t="shared" si="67"/>
        <v/>
      </c>
      <c r="W588" s="75" t="str">
        <f t="shared" si="66"/>
        <v/>
      </c>
      <c r="X588" s="75" t="str">
        <f t="shared" si="68"/>
        <v/>
      </c>
      <c r="AB588" s="121"/>
      <c r="AE588" s="77"/>
    </row>
    <row r="589" spans="1:31" s="59" customFormat="1" ht="47.25" customHeight="1" x14ac:dyDescent="0.3">
      <c r="A589" s="58"/>
      <c r="E589" s="77"/>
      <c r="F589" s="77"/>
      <c r="H589" s="58"/>
      <c r="I589" s="98"/>
      <c r="J589" s="77"/>
      <c r="L589" s="58"/>
      <c r="M589" s="77"/>
      <c r="N589" s="77"/>
      <c r="O589" s="103"/>
      <c r="P589" s="77"/>
      <c r="Q589" s="58"/>
      <c r="R589" s="58"/>
      <c r="S589" s="75" t="str">
        <f t="shared" si="69"/>
        <v/>
      </c>
      <c r="T589" s="75" t="str">
        <f t="shared" si="65"/>
        <v/>
      </c>
      <c r="U589" s="58"/>
      <c r="V589" s="120" t="str">
        <f t="shared" si="67"/>
        <v/>
      </c>
      <c r="W589" s="75" t="str">
        <f t="shared" si="66"/>
        <v/>
      </c>
      <c r="X589" s="75" t="str">
        <f t="shared" si="68"/>
        <v/>
      </c>
      <c r="AB589" s="121"/>
      <c r="AE589" s="77"/>
    </row>
    <row r="590" spans="1:31" s="59" customFormat="1" ht="47.25" customHeight="1" x14ac:dyDescent="0.3">
      <c r="A590" s="58"/>
      <c r="E590" s="77"/>
      <c r="F590" s="77"/>
      <c r="H590" s="58"/>
      <c r="I590" s="98"/>
      <c r="J590" s="77"/>
      <c r="L590" s="58"/>
      <c r="M590" s="77"/>
      <c r="N590" s="77"/>
      <c r="O590" s="103"/>
      <c r="P590" s="77"/>
      <c r="Q590" s="58"/>
      <c r="R590" s="58"/>
      <c r="S590" s="75" t="str">
        <f t="shared" si="69"/>
        <v/>
      </c>
      <c r="T590" s="75" t="str">
        <f t="shared" si="65"/>
        <v/>
      </c>
      <c r="U590" s="58"/>
      <c r="V590" s="120" t="str">
        <f t="shared" si="67"/>
        <v/>
      </c>
      <c r="W590" s="75" t="str">
        <f t="shared" si="66"/>
        <v/>
      </c>
      <c r="X590" s="75" t="str">
        <f t="shared" si="68"/>
        <v/>
      </c>
      <c r="AB590" s="121"/>
      <c r="AE590" s="77"/>
    </row>
    <row r="591" spans="1:31" s="59" customFormat="1" ht="47.25" customHeight="1" x14ac:dyDescent="0.3">
      <c r="A591" s="58"/>
      <c r="E591" s="77"/>
      <c r="F591" s="77"/>
      <c r="H591" s="58"/>
      <c r="I591" s="98"/>
      <c r="J591" s="77"/>
      <c r="L591" s="58"/>
      <c r="M591" s="77"/>
      <c r="N591" s="77"/>
      <c r="O591" s="103"/>
      <c r="P591" s="77"/>
      <c r="Q591" s="58"/>
      <c r="R591" s="58"/>
      <c r="S591" s="75" t="str">
        <f t="shared" si="69"/>
        <v/>
      </c>
      <c r="T591" s="75" t="str">
        <f t="shared" si="65"/>
        <v/>
      </c>
      <c r="U591" s="58"/>
      <c r="V591" s="120" t="str">
        <f t="shared" si="67"/>
        <v/>
      </c>
      <c r="W591" s="75" t="str">
        <f t="shared" si="66"/>
        <v/>
      </c>
      <c r="X591" s="75" t="str">
        <f t="shared" si="68"/>
        <v/>
      </c>
      <c r="AB591" s="121"/>
      <c r="AE591" s="77"/>
    </row>
    <row r="592" spans="1:31" s="59" customFormat="1" ht="47.25" customHeight="1" x14ac:dyDescent="0.3">
      <c r="A592" s="58"/>
      <c r="E592" s="77"/>
      <c r="F592" s="77"/>
      <c r="H592" s="58"/>
      <c r="I592" s="98"/>
      <c r="J592" s="77"/>
      <c r="L592" s="58"/>
      <c r="M592" s="77"/>
      <c r="N592" s="77"/>
      <c r="O592" s="103"/>
      <c r="P592" s="77"/>
      <c r="Q592" s="58"/>
      <c r="R592" s="58"/>
      <c r="S592" s="75" t="str">
        <f t="shared" si="69"/>
        <v/>
      </c>
      <c r="T592" s="75" t="str">
        <f t="shared" si="65"/>
        <v/>
      </c>
      <c r="U592" s="58"/>
      <c r="V592" s="120" t="str">
        <f t="shared" si="67"/>
        <v/>
      </c>
      <c r="W592" s="75" t="str">
        <f t="shared" si="66"/>
        <v/>
      </c>
      <c r="X592" s="75" t="str">
        <f t="shared" si="68"/>
        <v/>
      </c>
      <c r="AB592" s="121"/>
      <c r="AE592" s="77"/>
    </row>
    <row r="593" spans="1:31" s="59" customFormat="1" ht="47.25" customHeight="1" x14ac:dyDescent="0.3">
      <c r="A593" s="58"/>
      <c r="E593" s="77"/>
      <c r="F593" s="77"/>
      <c r="H593" s="58"/>
      <c r="I593" s="98"/>
      <c r="J593" s="77"/>
      <c r="L593" s="58"/>
      <c r="M593" s="77"/>
      <c r="N593" s="77"/>
      <c r="O593" s="103"/>
      <c r="P593" s="77"/>
      <c r="Q593" s="58"/>
      <c r="R593" s="58"/>
      <c r="S593" s="75" t="str">
        <f t="shared" si="69"/>
        <v/>
      </c>
      <c r="T593" s="75" t="str">
        <f t="shared" si="65"/>
        <v/>
      </c>
      <c r="U593" s="58"/>
      <c r="V593" s="120" t="str">
        <f t="shared" si="67"/>
        <v/>
      </c>
      <c r="W593" s="75" t="str">
        <f t="shared" si="66"/>
        <v/>
      </c>
      <c r="X593" s="75" t="str">
        <f t="shared" si="68"/>
        <v/>
      </c>
      <c r="AB593" s="121"/>
      <c r="AE593" s="77"/>
    </row>
    <row r="594" spans="1:31" s="59" customFormat="1" ht="47.25" customHeight="1" x14ac:dyDescent="0.3">
      <c r="A594" s="58"/>
      <c r="E594" s="77"/>
      <c r="F594" s="77"/>
      <c r="H594" s="58"/>
      <c r="I594" s="98"/>
      <c r="J594" s="77"/>
      <c r="L594" s="58"/>
      <c r="M594" s="77"/>
      <c r="N594" s="77"/>
      <c r="O594" s="103"/>
      <c r="P594" s="77"/>
      <c r="Q594" s="58"/>
      <c r="R594" s="58"/>
      <c r="S594" s="75" t="str">
        <f t="shared" si="69"/>
        <v/>
      </c>
      <c r="T594" s="75" t="str">
        <f t="shared" si="65"/>
        <v/>
      </c>
      <c r="U594" s="58"/>
      <c r="V594" s="120" t="str">
        <f t="shared" si="67"/>
        <v/>
      </c>
      <c r="W594" s="75" t="str">
        <f t="shared" si="66"/>
        <v/>
      </c>
      <c r="X594" s="75" t="str">
        <f t="shared" si="68"/>
        <v/>
      </c>
      <c r="AB594" s="121"/>
      <c r="AE594" s="77"/>
    </row>
    <row r="595" spans="1:31" s="59" customFormat="1" ht="47.25" customHeight="1" x14ac:dyDescent="0.3">
      <c r="A595" s="58"/>
      <c r="E595" s="77"/>
      <c r="F595" s="77"/>
      <c r="H595" s="58"/>
      <c r="I595" s="98"/>
      <c r="J595" s="77"/>
      <c r="L595" s="58"/>
      <c r="M595" s="77"/>
      <c r="N595" s="77"/>
      <c r="O595" s="103"/>
      <c r="P595" s="77"/>
      <c r="Q595" s="58"/>
      <c r="R595" s="58"/>
      <c r="S595" s="75" t="str">
        <f t="shared" si="69"/>
        <v/>
      </c>
      <c r="T595" s="75" t="str">
        <f t="shared" si="65"/>
        <v/>
      </c>
      <c r="U595" s="58"/>
      <c r="V595" s="120" t="str">
        <f t="shared" si="67"/>
        <v/>
      </c>
      <c r="W595" s="75" t="str">
        <f t="shared" si="66"/>
        <v/>
      </c>
      <c r="X595" s="75" t="str">
        <f t="shared" si="68"/>
        <v/>
      </c>
      <c r="AB595" s="121"/>
      <c r="AE595" s="77"/>
    </row>
    <row r="596" spans="1:31" s="59" customFormat="1" ht="47.25" customHeight="1" x14ac:dyDescent="0.3">
      <c r="A596" s="58"/>
      <c r="E596" s="77"/>
      <c r="F596" s="77"/>
      <c r="H596" s="58"/>
      <c r="I596" s="98"/>
      <c r="J596" s="77"/>
      <c r="L596" s="58"/>
      <c r="M596" s="77"/>
      <c r="N596" s="77"/>
      <c r="O596" s="103"/>
      <c r="P596" s="77"/>
      <c r="Q596" s="58"/>
      <c r="R596" s="58"/>
      <c r="S596" s="75" t="str">
        <f t="shared" si="69"/>
        <v/>
      </c>
      <c r="T596" s="75" t="str">
        <f t="shared" si="65"/>
        <v/>
      </c>
      <c r="U596" s="58"/>
      <c r="V596" s="120" t="str">
        <f t="shared" si="67"/>
        <v/>
      </c>
      <c r="W596" s="75" t="str">
        <f t="shared" si="66"/>
        <v/>
      </c>
      <c r="X596" s="75" t="str">
        <f t="shared" si="68"/>
        <v/>
      </c>
      <c r="AB596" s="121"/>
      <c r="AE596" s="77"/>
    </row>
    <row r="597" spans="1:31" s="59" customFormat="1" ht="47.25" customHeight="1" x14ac:dyDescent="0.3">
      <c r="A597" s="58"/>
      <c r="E597" s="77"/>
      <c r="F597" s="77"/>
      <c r="H597" s="58"/>
      <c r="I597" s="98"/>
      <c r="J597" s="77"/>
      <c r="L597" s="58"/>
      <c r="M597" s="77"/>
      <c r="N597" s="77"/>
      <c r="O597" s="103"/>
      <c r="P597" s="77"/>
      <c r="Q597" s="58"/>
      <c r="R597" s="58"/>
      <c r="S597" s="75" t="str">
        <f t="shared" si="69"/>
        <v/>
      </c>
      <c r="T597" s="75" t="str">
        <f t="shared" si="65"/>
        <v/>
      </c>
      <c r="U597" s="58"/>
      <c r="V597" s="120" t="str">
        <f t="shared" si="67"/>
        <v/>
      </c>
      <c r="W597" s="75" t="str">
        <f t="shared" si="66"/>
        <v/>
      </c>
      <c r="X597" s="75" t="str">
        <f t="shared" si="68"/>
        <v/>
      </c>
      <c r="AB597" s="121"/>
      <c r="AE597" s="77"/>
    </row>
    <row r="598" spans="1:31" s="59" customFormat="1" ht="47.25" customHeight="1" x14ac:dyDescent="0.3">
      <c r="A598" s="58"/>
      <c r="E598" s="77"/>
      <c r="F598" s="77"/>
      <c r="H598" s="58"/>
      <c r="I598" s="98"/>
      <c r="J598" s="77"/>
      <c r="L598" s="58"/>
      <c r="M598" s="77"/>
      <c r="N598" s="77"/>
      <c r="O598" s="103"/>
      <c r="P598" s="77"/>
      <c r="Q598" s="58"/>
      <c r="R598" s="58"/>
      <c r="S598" s="75" t="str">
        <f t="shared" si="69"/>
        <v/>
      </c>
      <c r="T598" s="75" t="str">
        <f t="shared" si="65"/>
        <v/>
      </c>
      <c r="U598" s="58"/>
      <c r="V598" s="120" t="str">
        <f t="shared" si="67"/>
        <v/>
      </c>
      <c r="W598" s="75" t="str">
        <f t="shared" si="66"/>
        <v/>
      </c>
      <c r="X598" s="75" t="str">
        <f t="shared" si="68"/>
        <v/>
      </c>
      <c r="AB598" s="121"/>
      <c r="AE598" s="77"/>
    </row>
    <row r="599" spans="1:31" s="59" customFormat="1" ht="47.25" customHeight="1" x14ac:dyDescent="0.3">
      <c r="A599" s="58"/>
      <c r="E599" s="77"/>
      <c r="F599" s="77"/>
      <c r="H599" s="58"/>
      <c r="I599" s="98"/>
      <c r="J599" s="77"/>
      <c r="L599" s="58"/>
      <c r="M599" s="77"/>
      <c r="N599" s="77"/>
      <c r="O599" s="103"/>
      <c r="P599" s="77"/>
      <c r="Q599" s="58"/>
      <c r="R599" s="58"/>
      <c r="S599" s="75" t="str">
        <f t="shared" si="69"/>
        <v/>
      </c>
      <c r="T599" s="75" t="str">
        <f t="shared" si="65"/>
        <v/>
      </c>
      <c r="U599" s="58"/>
      <c r="V599" s="120" t="str">
        <f t="shared" si="67"/>
        <v/>
      </c>
      <c r="W599" s="75" t="str">
        <f t="shared" si="66"/>
        <v/>
      </c>
      <c r="X599" s="75" t="str">
        <f t="shared" si="68"/>
        <v/>
      </c>
      <c r="AB599" s="121"/>
      <c r="AE599" s="77"/>
    </row>
    <row r="600" spans="1:31" s="59" customFormat="1" ht="47.25" customHeight="1" x14ac:dyDescent="0.3">
      <c r="A600" s="58"/>
      <c r="E600" s="77"/>
      <c r="F600" s="77"/>
      <c r="H600" s="58"/>
      <c r="I600" s="98"/>
      <c r="J600" s="77"/>
      <c r="L600" s="58"/>
      <c r="M600" s="77"/>
      <c r="N600" s="77"/>
      <c r="O600" s="103"/>
      <c r="P600" s="77"/>
      <c r="Q600" s="58"/>
      <c r="R600" s="58"/>
      <c r="S600" s="75" t="str">
        <f t="shared" si="69"/>
        <v/>
      </c>
      <c r="T600" s="75" t="str">
        <f t="shared" si="65"/>
        <v/>
      </c>
      <c r="U600" s="58"/>
      <c r="V600" s="120" t="str">
        <f t="shared" si="67"/>
        <v/>
      </c>
      <c r="W600" s="75" t="str">
        <f t="shared" si="66"/>
        <v/>
      </c>
      <c r="X600" s="75" t="str">
        <f t="shared" si="68"/>
        <v/>
      </c>
      <c r="AB600" s="121"/>
      <c r="AE600" s="77"/>
    </row>
    <row r="601" spans="1:31" s="59" customFormat="1" ht="47.25" customHeight="1" x14ac:dyDescent="0.3">
      <c r="A601" s="58"/>
      <c r="E601" s="77"/>
      <c r="F601" s="77"/>
      <c r="H601" s="58"/>
      <c r="I601" s="98"/>
      <c r="J601" s="77"/>
      <c r="L601" s="58"/>
      <c r="M601" s="77"/>
      <c r="N601" s="77"/>
      <c r="O601" s="103"/>
      <c r="P601" s="77"/>
      <c r="Q601" s="58"/>
      <c r="R601" s="58"/>
      <c r="S601" s="75" t="str">
        <f t="shared" si="69"/>
        <v/>
      </c>
      <c r="T601" s="75" t="str">
        <f t="shared" si="65"/>
        <v/>
      </c>
      <c r="U601" s="58"/>
      <c r="V601" s="120" t="str">
        <f t="shared" si="67"/>
        <v/>
      </c>
      <c r="W601" s="75" t="str">
        <f t="shared" si="66"/>
        <v/>
      </c>
      <c r="X601" s="75" t="str">
        <f t="shared" si="68"/>
        <v/>
      </c>
      <c r="AB601" s="121"/>
      <c r="AE601" s="77"/>
    </row>
    <row r="602" spans="1:31" s="59" customFormat="1" ht="47.25" customHeight="1" x14ac:dyDescent="0.3">
      <c r="A602" s="58"/>
      <c r="E602" s="77"/>
      <c r="F602" s="77"/>
      <c r="H602" s="58"/>
      <c r="I602" s="98"/>
      <c r="J602" s="77"/>
      <c r="L602" s="58"/>
      <c r="M602" s="77"/>
      <c r="N602" s="77"/>
      <c r="O602" s="103"/>
      <c r="P602" s="77"/>
      <c r="Q602" s="58"/>
      <c r="R602" s="58"/>
      <c r="S602" s="75" t="str">
        <f t="shared" si="69"/>
        <v/>
      </c>
      <c r="T602" s="75" t="str">
        <f t="shared" si="65"/>
        <v/>
      </c>
      <c r="U602" s="58"/>
      <c r="V602" s="120" t="str">
        <f t="shared" si="67"/>
        <v/>
      </c>
      <c r="W602" s="75" t="str">
        <f t="shared" si="66"/>
        <v/>
      </c>
      <c r="X602" s="75" t="str">
        <f t="shared" si="68"/>
        <v/>
      </c>
      <c r="AB602" s="121"/>
      <c r="AE602" s="77"/>
    </row>
    <row r="603" spans="1:31" s="59" customFormat="1" ht="47.25" customHeight="1" x14ac:dyDescent="0.3">
      <c r="A603" s="58"/>
      <c r="E603" s="77"/>
      <c r="F603" s="77"/>
      <c r="H603" s="58"/>
      <c r="I603" s="98"/>
      <c r="J603" s="77"/>
      <c r="L603" s="58"/>
      <c r="M603" s="77"/>
      <c r="N603" s="77"/>
      <c r="O603" s="103"/>
      <c r="P603" s="77"/>
      <c r="Q603" s="58"/>
      <c r="R603" s="58"/>
      <c r="S603" s="75" t="str">
        <f t="shared" si="69"/>
        <v/>
      </c>
      <c r="T603" s="75" t="str">
        <f t="shared" si="65"/>
        <v/>
      </c>
      <c r="U603" s="58"/>
      <c r="V603" s="120" t="str">
        <f t="shared" si="67"/>
        <v/>
      </c>
      <c r="W603" s="75" t="str">
        <f t="shared" si="66"/>
        <v/>
      </c>
      <c r="X603" s="75" t="str">
        <f t="shared" si="68"/>
        <v/>
      </c>
      <c r="AB603" s="121"/>
      <c r="AE603" s="77"/>
    </row>
    <row r="604" spans="1:31" s="59" customFormat="1" ht="47.25" customHeight="1" x14ac:dyDescent="0.3">
      <c r="A604" s="58"/>
      <c r="E604" s="77"/>
      <c r="F604" s="77"/>
      <c r="H604" s="58"/>
      <c r="I604" s="98"/>
      <c r="J604" s="77"/>
      <c r="L604" s="58"/>
      <c r="M604" s="77"/>
      <c r="N604" s="77"/>
      <c r="O604" s="103"/>
      <c r="P604" s="77"/>
      <c r="Q604" s="58"/>
      <c r="R604" s="58"/>
      <c r="S604" s="75" t="str">
        <f t="shared" si="69"/>
        <v/>
      </c>
      <c r="T604" s="75" t="str">
        <f t="shared" si="65"/>
        <v/>
      </c>
      <c r="U604" s="58"/>
      <c r="V604" s="120" t="str">
        <f t="shared" si="67"/>
        <v/>
      </c>
      <c r="W604" s="75" t="str">
        <f t="shared" si="66"/>
        <v/>
      </c>
      <c r="X604" s="75" t="str">
        <f t="shared" si="68"/>
        <v/>
      </c>
      <c r="AB604" s="121"/>
      <c r="AE604" s="77"/>
    </row>
    <row r="605" spans="1:31" s="59" customFormat="1" ht="47.25" customHeight="1" x14ac:dyDescent="0.3">
      <c r="A605" s="58"/>
      <c r="E605" s="77"/>
      <c r="F605" s="77"/>
      <c r="H605" s="58"/>
      <c r="I605" s="98"/>
      <c r="J605" s="77"/>
      <c r="L605" s="58"/>
      <c r="M605" s="77"/>
      <c r="N605" s="77"/>
      <c r="O605" s="103"/>
      <c r="P605" s="77"/>
      <c r="Q605" s="58"/>
      <c r="R605" s="58"/>
      <c r="S605" s="75" t="str">
        <f t="shared" si="69"/>
        <v/>
      </c>
      <c r="T605" s="75" t="str">
        <f t="shared" si="65"/>
        <v/>
      </c>
      <c r="U605" s="58"/>
      <c r="V605" s="120" t="str">
        <f t="shared" si="67"/>
        <v/>
      </c>
      <c r="W605" s="75" t="str">
        <f t="shared" si="66"/>
        <v/>
      </c>
      <c r="X605" s="75" t="str">
        <f t="shared" si="68"/>
        <v/>
      </c>
      <c r="AB605" s="121"/>
      <c r="AE605" s="77"/>
    </row>
    <row r="606" spans="1:31" s="59" customFormat="1" ht="47.25" customHeight="1" x14ac:dyDescent="0.3">
      <c r="A606" s="58"/>
      <c r="E606" s="77"/>
      <c r="F606" s="77"/>
      <c r="H606" s="58"/>
      <c r="I606" s="98"/>
      <c r="J606" s="77"/>
      <c r="L606" s="58"/>
      <c r="M606" s="77"/>
      <c r="N606" s="77"/>
      <c r="O606" s="103"/>
      <c r="P606" s="77"/>
      <c r="Q606" s="58"/>
      <c r="R606" s="58"/>
      <c r="S606" s="75" t="str">
        <f t="shared" si="69"/>
        <v/>
      </c>
      <c r="T606" s="75" t="str">
        <f t="shared" si="65"/>
        <v/>
      </c>
      <c r="U606" s="58"/>
      <c r="V606" s="120" t="str">
        <f t="shared" si="67"/>
        <v/>
      </c>
      <c r="W606" s="75" t="str">
        <f t="shared" si="66"/>
        <v/>
      </c>
      <c r="X606" s="75" t="str">
        <f t="shared" si="68"/>
        <v/>
      </c>
      <c r="AB606" s="121"/>
      <c r="AE606" s="77"/>
    </row>
    <row r="607" spans="1:31" s="59" customFormat="1" ht="47.25" customHeight="1" x14ac:dyDescent="0.3">
      <c r="A607" s="58"/>
      <c r="E607" s="77"/>
      <c r="F607" s="77"/>
      <c r="H607" s="58"/>
      <c r="I607" s="98"/>
      <c r="J607" s="77"/>
      <c r="L607" s="58"/>
      <c r="M607" s="77"/>
      <c r="N607" s="77"/>
      <c r="O607" s="103"/>
      <c r="P607" s="77"/>
      <c r="Q607" s="58"/>
      <c r="R607" s="58"/>
      <c r="S607" s="75" t="str">
        <f t="shared" si="69"/>
        <v/>
      </c>
      <c r="T607" s="75" t="str">
        <f t="shared" si="65"/>
        <v/>
      </c>
      <c r="U607" s="58"/>
      <c r="V607" s="120" t="str">
        <f t="shared" si="67"/>
        <v/>
      </c>
      <c r="W607" s="75" t="str">
        <f t="shared" si="66"/>
        <v/>
      </c>
      <c r="X607" s="75" t="str">
        <f t="shared" si="68"/>
        <v/>
      </c>
      <c r="AB607" s="121"/>
      <c r="AE607" s="77"/>
    </row>
    <row r="608" spans="1:31" s="59" customFormat="1" ht="47.25" customHeight="1" x14ac:dyDescent="0.3">
      <c r="A608" s="58"/>
      <c r="E608" s="77"/>
      <c r="F608" s="77"/>
      <c r="H608" s="58"/>
      <c r="I608" s="98"/>
      <c r="J608" s="77"/>
      <c r="L608" s="58"/>
      <c r="M608" s="77"/>
      <c r="N608" s="77"/>
      <c r="O608" s="103"/>
      <c r="P608" s="77"/>
      <c r="Q608" s="58"/>
      <c r="R608" s="58"/>
      <c r="S608" s="75" t="str">
        <f t="shared" si="69"/>
        <v/>
      </c>
      <c r="T608" s="75" t="str">
        <f t="shared" si="65"/>
        <v/>
      </c>
      <c r="U608" s="58"/>
      <c r="V608" s="120" t="str">
        <f t="shared" si="67"/>
        <v/>
      </c>
      <c r="W608" s="75" t="str">
        <f t="shared" si="66"/>
        <v/>
      </c>
      <c r="X608" s="75" t="str">
        <f t="shared" si="68"/>
        <v/>
      </c>
      <c r="AB608" s="121"/>
      <c r="AE608" s="77"/>
    </row>
    <row r="609" spans="1:31" s="59" customFormat="1" ht="47.25" customHeight="1" x14ac:dyDescent="0.3">
      <c r="A609" s="58"/>
      <c r="E609" s="77"/>
      <c r="F609" s="77"/>
      <c r="H609" s="58"/>
      <c r="I609" s="98"/>
      <c r="J609" s="77"/>
      <c r="L609" s="58"/>
      <c r="M609" s="77"/>
      <c r="N609" s="77"/>
      <c r="O609" s="103"/>
      <c r="P609" s="77"/>
      <c r="Q609" s="58"/>
      <c r="R609" s="58"/>
      <c r="S609" s="75" t="str">
        <f t="shared" si="69"/>
        <v/>
      </c>
      <c r="T609" s="75" t="str">
        <f t="shared" si="65"/>
        <v/>
      </c>
      <c r="U609" s="58"/>
      <c r="V609" s="120" t="str">
        <f t="shared" si="67"/>
        <v/>
      </c>
      <c r="W609" s="75" t="str">
        <f t="shared" si="66"/>
        <v/>
      </c>
      <c r="X609" s="75" t="str">
        <f t="shared" si="68"/>
        <v/>
      </c>
      <c r="AB609" s="121"/>
      <c r="AE609" s="77"/>
    </row>
    <row r="610" spans="1:31" s="59" customFormat="1" ht="47.25" customHeight="1" x14ac:dyDescent="0.3">
      <c r="A610" s="58"/>
      <c r="E610" s="77"/>
      <c r="F610" s="77"/>
      <c r="H610" s="58"/>
      <c r="I610" s="98"/>
      <c r="J610" s="77"/>
      <c r="L610" s="58"/>
      <c r="M610" s="77"/>
      <c r="N610" s="77"/>
      <c r="O610" s="103"/>
      <c r="P610" s="77"/>
      <c r="Q610" s="58"/>
      <c r="R610" s="58"/>
      <c r="S610" s="75" t="str">
        <f t="shared" si="69"/>
        <v/>
      </c>
      <c r="T610" s="75" t="str">
        <f t="shared" si="65"/>
        <v/>
      </c>
      <c r="U610" s="58"/>
      <c r="V610" s="120" t="str">
        <f t="shared" si="67"/>
        <v/>
      </c>
      <c r="W610" s="75" t="str">
        <f t="shared" si="66"/>
        <v/>
      </c>
      <c r="X610" s="75" t="str">
        <f t="shared" si="68"/>
        <v/>
      </c>
      <c r="AB610" s="121"/>
      <c r="AE610" s="77"/>
    </row>
    <row r="611" spans="1:31" s="59" customFormat="1" ht="47.25" customHeight="1" x14ac:dyDescent="0.3">
      <c r="A611" s="58"/>
      <c r="E611" s="77"/>
      <c r="F611" s="77"/>
      <c r="H611" s="58"/>
      <c r="I611" s="98"/>
      <c r="J611" s="77"/>
      <c r="L611" s="58"/>
      <c r="M611" s="77"/>
      <c r="N611" s="77"/>
      <c r="O611" s="103"/>
      <c r="P611" s="77"/>
      <c r="Q611" s="58"/>
      <c r="R611" s="58"/>
      <c r="S611" s="75" t="str">
        <f t="shared" si="69"/>
        <v/>
      </c>
      <c r="T611" s="75" t="str">
        <f t="shared" si="65"/>
        <v/>
      </c>
      <c r="U611" s="58"/>
      <c r="V611" s="120" t="str">
        <f t="shared" si="67"/>
        <v/>
      </c>
      <c r="W611" s="75" t="str">
        <f t="shared" si="66"/>
        <v/>
      </c>
      <c r="X611" s="75" t="str">
        <f t="shared" si="68"/>
        <v/>
      </c>
      <c r="AB611" s="121"/>
      <c r="AE611" s="77"/>
    </row>
    <row r="612" spans="1:31" s="59" customFormat="1" ht="47.25" customHeight="1" x14ac:dyDescent="0.3">
      <c r="A612" s="58"/>
      <c r="E612" s="77"/>
      <c r="F612" s="77"/>
      <c r="H612" s="58"/>
      <c r="I612" s="98"/>
      <c r="J612" s="77"/>
      <c r="L612" s="58"/>
      <c r="M612" s="77"/>
      <c r="N612" s="77"/>
      <c r="O612" s="103"/>
      <c r="P612" s="77"/>
      <c r="Q612" s="58"/>
      <c r="R612" s="58"/>
      <c r="S612" s="75" t="str">
        <f t="shared" si="69"/>
        <v/>
      </c>
      <c r="T612" s="75" t="str">
        <f t="shared" ref="T612:T633" si="70">IF(S612="","",IF(ISTEXT(S612),"N/A",IF(OR(S612=2,S612=4),"Bajo",IF(OR(S612=6,S612=8),"Medio",IF(OR(S612=10,S612=12,S612=18,S612=20),"Alto",IF(OR(S612=24,S612=30,S612=40),"Muy Alto","Error"))))))</f>
        <v/>
      </c>
      <c r="U612" s="58"/>
      <c r="V612" s="120" t="str">
        <f t="shared" si="67"/>
        <v/>
      </c>
      <c r="W612" s="75" t="str">
        <f t="shared" si="66"/>
        <v/>
      </c>
      <c r="X612" s="75" t="str">
        <f t="shared" si="68"/>
        <v/>
      </c>
      <c r="AB612" s="121"/>
      <c r="AE612" s="77"/>
    </row>
    <row r="613" spans="1:31" s="59" customFormat="1" ht="47.25" customHeight="1" x14ac:dyDescent="0.3">
      <c r="A613" s="58"/>
      <c r="E613" s="77"/>
      <c r="F613" s="77"/>
      <c r="H613" s="58"/>
      <c r="I613" s="98"/>
      <c r="J613" s="77"/>
      <c r="L613" s="58"/>
      <c r="M613" s="77"/>
      <c r="N613" s="77"/>
      <c r="O613" s="103"/>
      <c r="P613" s="77"/>
      <c r="Q613" s="58"/>
      <c r="R613" s="58"/>
      <c r="S613" s="75" t="str">
        <f t="shared" si="69"/>
        <v/>
      </c>
      <c r="T613" s="75" t="str">
        <f t="shared" si="70"/>
        <v/>
      </c>
      <c r="U613" s="58"/>
      <c r="V613" s="120" t="str">
        <f t="shared" si="67"/>
        <v/>
      </c>
      <c r="W613" s="75" t="str">
        <f t="shared" si="66"/>
        <v/>
      </c>
      <c r="X613" s="75" t="str">
        <f t="shared" si="68"/>
        <v/>
      </c>
      <c r="AB613" s="121"/>
      <c r="AE613" s="77"/>
    </row>
    <row r="614" spans="1:31" s="59" customFormat="1" ht="47.25" customHeight="1" x14ac:dyDescent="0.3">
      <c r="A614" s="58"/>
      <c r="E614" s="77"/>
      <c r="F614" s="77"/>
      <c r="H614" s="58"/>
      <c r="I614" s="98"/>
      <c r="J614" s="77"/>
      <c r="L614" s="58"/>
      <c r="M614" s="77"/>
      <c r="N614" s="77"/>
      <c r="O614" s="103"/>
      <c r="P614" s="77"/>
      <c r="Q614" s="58"/>
      <c r="R614" s="58"/>
      <c r="S614" s="75" t="str">
        <f t="shared" si="69"/>
        <v/>
      </c>
      <c r="T614" s="75" t="str">
        <f t="shared" si="70"/>
        <v/>
      </c>
      <c r="U614" s="58"/>
      <c r="V614" s="120" t="str">
        <f t="shared" si="67"/>
        <v/>
      </c>
      <c r="W614" s="75" t="str">
        <f t="shared" si="66"/>
        <v/>
      </c>
      <c r="X614" s="75" t="str">
        <f t="shared" si="68"/>
        <v/>
      </c>
      <c r="AB614" s="121"/>
      <c r="AE614" s="77"/>
    </row>
    <row r="615" spans="1:31" s="59" customFormat="1" ht="47.25" customHeight="1" x14ac:dyDescent="0.3">
      <c r="A615" s="58"/>
      <c r="E615" s="77"/>
      <c r="F615" s="77"/>
      <c r="H615" s="58"/>
      <c r="I615" s="98"/>
      <c r="J615" s="77"/>
      <c r="L615" s="58"/>
      <c r="M615" s="77"/>
      <c r="N615" s="77"/>
      <c r="O615" s="103"/>
      <c r="P615" s="77"/>
      <c r="Q615" s="58"/>
      <c r="R615" s="58"/>
      <c r="S615" s="75" t="str">
        <f t="shared" si="69"/>
        <v/>
      </c>
      <c r="T615" s="75" t="str">
        <f t="shared" si="70"/>
        <v/>
      </c>
      <c r="U615" s="58"/>
      <c r="V615" s="120" t="str">
        <f t="shared" si="67"/>
        <v/>
      </c>
      <c r="W615" s="75" t="str">
        <f t="shared" si="66"/>
        <v/>
      </c>
      <c r="X615" s="75" t="str">
        <f t="shared" si="68"/>
        <v/>
      </c>
      <c r="AB615" s="121"/>
      <c r="AE615" s="77"/>
    </row>
    <row r="616" spans="1:31" s="59" customFormat="1" ht="47.25" customHeight="1" x14ac:dyDescent="0.3">
      <c r="A616" s="58"/>
      <c r="E616" s="77"/>
      <c r="F616" s="77"/>
      <c r="H616" s="58"/>
      <c r="I616" s="98"/>
      <c r="J616" s="77"/>
      <c r="L616" s="58"/>
      <c r="M616" s="77"/>
      <c r="N616" s="77"/>
      <c r="O616" s="103"/>
      <c r="P616" s="77"/>
      <c r="Q616" s="58"/>
      <c r="R616" s="58"/>
      <c r="S616" s="75" t="str">
        <f t="shared" si="69"/>
        <v/>
      </c>
      <c r="T616" s="75" t="str">
        <f t="shared" si="70"/>
        <v/>
      </c>
      <c r="U616" s="58"/>
      <c r="V616" s="120" t="str">
        <f t="shared" si="67"/>
        <v/>
      </c>
      <c r="W616" s="75" t="str">
        <f t="shared" si="66"/>
        <v/>
      </c>
      <c r="X616" s="75" t="str">
        <f t="shared" si="68"/>
        <v/>
      </c>
      <c r="AB616" s="121"/>
      <c r="AE616" s="77"/>
    </row>
    <row r="617" spans="1:31" s="59" customFormat="1" ht="47.25" customHeight="1" x14ac:dyDescent="0.3">
      <c r="A617" s="58"/>
      <c r="E617" s="77"/>
      <c r="F617" s="77"/>
      <c r="H617" s="58"/>
      <c r="I617" s="98"/>
      <c r="J617" s="77"/>
      <c r="L617" s="58"/>
      <c r="M617" s="77"/>
      <c r="N617" s="77"/>
      <c r="O617" s="103"/>
      <c r="P617" s="77"/>
      <c r="Q617" s="58"/>
      <c r="R617" s="58"/>
      <c r="S617" s="75" t="str">
        <f t="shared" si="69"/>
        <v/>
      </c>
      <c r="T617" s="75" t="str">
        <f t="shared" si="70"/>
        <v/>
      </c>
      <c r="U617" s="58"/>
      <c r="V617" s="120" t="str">
        <f t="shared" si="67"/>
        <v/>
      </c>
      <c r="W617" s="75" t="str">
        <f t="shared" si="66"/>
        <v/>
      </c>
      <c r="X617" s="75" t="str">
        <f t="shared" si="68"/>
        <v/>
      </c>
      <c r="AB617" s="121"/>
      <c r="AE617" s="77"/>
    </row>
    <row r="618" spans="1:31" s="59" customFormat="1" ht="47.25" customHeight="1" x14ac:dyDescent="0.3">
      <c r="A618" s="58"/>
      <c r="E618" s="77"/>
      <c r="F618" s="77"/>
      <c r="H618" s="58"/>
      <c r="I618" s="98"/>
      <c r="J618" s="77"/>
      <c r="L618" s="58"/>
      <c r="M618" s="77"/>
      <c r="N618" s="77"/>
      <c r="O618" s="103"/>
      <c r="P618" s="77"/>
      <c r="Q618" s="58"/>
      <c r="R618" s="58"/>
      <c r="S618" s="75" t="str">
        <f t="shared" si="69"/>
        <v/>
      </c>
      <c r="T618" s="75" t="str">
        <f t="shared" si="70"/>
        <v/>
      </c>
      <c r="U618" s="58"/>
      <c r="V618" s="120" t="str">
        <f t="shared" si="67"/>
        <v/>
      </c>
      <c r="W618" s="75" t="str">
        <f t="shared" si="66"/>
        <v/>
      </c>
      <c r="X618" s="75" t="str">
        <f t="shared" si="68"/>
        <v/>
      </c>
      <c r="AB618" s="121"/>
      <c r="AE618" s="77"/>
    </row>
    <row r="619" spans="1:31" s="59" customFormat="1" ht="47.25" customHeight="1" x14ac:dyDescent="0.3">
      <c r="A619" s="58"/>
      <c r="E619" s="77"/>
      <c r="F619" s="77"/>
      <c r="H619" s="58"/>
      <c r="I619" s="98"/>
      <c r="J619" s="77"/>
      <c r="L619" s="58"/>
      <c r="M619" s="77"/>
      <c r="N619" s="77"/>
      <c r="O619" s="103"/>
      <c r="P619" s="77"/>
      <c r="Q619" s="58"/>
      <c r="R619" s="58"/>
      <c r="S619" s="75" t="str">
        <f t="shared" si="69"/>
        <v/>
      </c>
      <c r="T619" s="75" t="str">
        <f t="shared" si="70"/>
        <v/>
      </c>
      <c r="U619" s="58"/>
      <c r="V619" s="120" t="str">
        <f t="shared" si="67"/>
        <v/>
      </c>
      <c r="W619" s="75" t="str">
        <f t="shared" si="66"/>
        <v/>
      </c>
      <c r="X619" s="75" t="str">
        <f t="shared" si="68"/>
        <v/>
      </c>
      <c r="AB619" s="121"/>
      <c r="AE619" s="77"/>
    </row>
    <row r="620" spans="1:31" s="59" customFormat="1" ht="47.25" customHeight="1" x14ac:dyDescent="0.3">
      <c r="A620" s="58"/>
      <c r="E620" s="77"/>
      <c r="F620" s="77"/>
      <c r="H620" s="58"/>
      <c r="I620" s="98"/>
      <c r="J620" s="77"/>
      <c r="L620" s="58"/>
      <c r="M620" s="77"/>
      <c r="N620" s="77"/>
      <c r="O620" s="103"/>
      <c r="P620" s="77"/>
      <c r="Q620" s="58"/>
      <c r="R620" s="58"/>
      <c r="S620" s="75" t="str">
        <f t="shared" si="69"/>
        <v/>
      </c>
      <c r="T620" s="75" t="str">
        <f t="shared" si="70"/>
        <v/>
      </c>
      <c r="U620" s="58"/>
      <c r="V620" s="120" t="str">
        <f t="shared" si="67"/>
        <v/>
      </c>
      <c r="W620" s="75" t="str">
        <f t="shared" si="66"/>
        <v/>
      </c>
      <c r="X620" s="75" t="str">
        <f t="shared" si="68"/>
        <v/>
      </c>
      <c r="AB620" s="121"/>
      <c r="AE620" s="77"/>
    </row>
    <row r="621" spans="1:31" s="59" customFormat="1" ht="47.25" customHeight="1" x14ac:dyDescent="0.3">
      <c r="A621" s="58"/>
      <c r="E621" s="77"/>
      <c r="F621" s="77"/>
      <c r="H621" s="58"/>
      <c r="I621" s="98"/>
      <c r="J621" s="77"/>
      <c r="L621" s="58"/>
      <c r="M621" s="77"/>
      <c r="N621" s="77"/>
      <c r="O621" s="103"/>
      <c r="P621" s="77"/>
      <c r="Q621" s="58"/>
      <c r="R621" s="58"/>
      <c r="S621" s="75" t="str">
        <f t="shared" si="69"/>
        <v/>
      </c>
      <c r="T621" s="75" t="str">
        <f t="shared" si="70"/>
        <v/>
      </c>
      <c r="U621" s="58"/>
      <c r="V621" s="120" t="str">
        <f t="shared" si="67"/>
        <v/>
      </c>
      <c r="W621" s="75" t="str">
        <f t="shared" si="66"/>
        <v/>
      </c>
      <c r="X621" s="75" t="str">
        <f t="shared" si="68"/>
        <v/>
      </c>
      <c r="AB621" s="121"/>
      <c r="AE621" s="77"/>
    </row>
    <row r="622" spans="1:31" s="59" customFormat="1" ht="47.25" customHeight="1" x14ac:dyDescent="0.3">
      <c r="A622" s="58"/>
      <c r="E622" s="77"/>
      <c r="F622" s="77"/>
      <c r="H622" s="58"/>
      <c r="I622" s="98"/>
      <c r="J622" s="77"/>
      <c r="L622" s="58"/>
      <c r="M622" s="77"/>
      <c r="N622" s="77"/>
      <c r="O622" s="103"/>
      <c r="P622" s="77"/>
      <c r="Q622" s="58"/>
      <c r="R622" s="58"/>
      <c r="S622" s="75" t="str">
        <f t="shared" si="69"/>
        <v/>
      </c>
      <c r="T622" s="75" t="str">
        <f t="shared" si="70"/>
        <v/>
      </c>
      <c r="U622" s="58"/>
      <c r="V622" s="120" t="str">
        <f t="shared" si="67"/>
        <v/>
      </c>
      <c r="W622" s="75" t="str">
        <f t="shared" si="66"/>
        <v/>
      </c>
      <c r="X622" s="75" t="str">
        <f t="shared" si="68"/>
        <v/>
      </c>
      <c r="AB622" s="121"/>
      <c r="AE622" s="77"/>
    </row>
    <row r="623" spans="1:31" s="59" customFormat="1" ht="47.25" customHeight="1" x14ac:dyDescent="0.3">
      <c r="A623" s="58"/>
      <c r="E623" s="77"/>
      <c r="F623" s="77"/>
      <c r="H623" s="58"/>
      <c r="I623" s="98"/>
      <c r="J623" s="77"/>
      <c r="L623" s="58"/>
      <c r="M623" s="77"/>
      <c r="N623" s="77"/>
      <c r="O623" s="103"/>
      <c r="P623" s="77"/>
      <c r="Q623" s="58"/>
      <c r="R623" s="58"/>
      <c r="S623" s="75" t="str">
        <f t="shared" si="69"/>
        <v/>
      </c>
      <c r="T623" s="75" t="str">
        <f t="shared" si="70"/>
        <v/>
      </c>
      <c r="U623" s="58"/>
      <c r="V623" s="120" t="str">
        <f t="shared" si="67"/>
        <v/>
      </c>
      <c r="W623" s="75" t="str">
        <f t="shared" si="66"/>
        <v/>
      </c>
      <c r="X623" s="75" t="str">
        <f t="shared" si="68"/>
        <v/>
      </c>
      <c r="AB623" s="121"/>
      <c r="AE623" s="77"/>
    </row>
    <row r="624" spans="1:31" s="59" customFormat="1" ht="47.25" customHeight="1" x14ac:dyDescent="0.3">
      <c r="A624" s="58"/>
      <c r="E624" s="77"/>
      <c r="F624" s="77"/>
      <c r="H624" s="58"/>
      <c r="I624" s="98"/>
      <c r="J624" s="77"/>
      <c r="L624" s="58"/>
      <c r="M624" s="77"/>
      <c r="N624" s="77"/>
      <c r="O624" s="103"/>
      <c r="P624" s="77"/>
      <c r="Q624" s="58"/>
      <c r="R624" s="58"/>
      <c r="S624" s="75" t="str">
        <f t="shared" si="69"/>
        <v/>
      </c>
      <c r="T624" s="75" t="str">
        <f t="shared" si="70"/>
        <v/>
      </c>
      <c r="U624" s="58"/>
      <c r="V624" s="120" t="str">
        <f t="shared" si="67"/>
        <v/>
      </c>
      <c r="W624" s="75" t="str">
        <f t="shared" si="66"/>
        <v/>
      </c>
      <c r="X624" s="75" t="str">
        <f t="shared" si="68"/>
        <v/>
      </c>
      <c r="AB624" s="121"/>
      <c r="AE624" s="77"/>
    </row>
    <row r="625" spans="1:31" s="59" customFormat="1" ht="47.25" customHeight="1" x14ac:dyDescent="0.3">
      <c r="A625" s="58"/>
      <c r="E625" s="77"/>
      <c r="F625" s="77"/>
      <c r="H625" s="58"/>
      <c r="I625" s="98"/>
      <c r="J625" s="77"/>
      <c r="L625" s="58"/>
      <c r="M625" s="77"/>
      <c r="N625" s="77"/>
      <c r="O625" s="103"/>
      <c r="P625" s="77"/>
      <c r="Q625" s="58"/>
      <c r="R625" s="58"/>
      <c r="S625" s="75" t="str">
        <f t="shared" si="69"/>
        <v/>
      </c>
      <c r="T625" s="75" t="str">
        <f t="shared" si="70"/>
        <v/>
      </c>
      <c r="U625" s="58"/>
      <c r="V625" s="120" t="str">
        <f t="shared" si="67"/>
        <v/>
      </c>
      <c r="W625" s="75" t="str">
        <f t="shared" si="66"/>
        <v/>
      </c>
      <c r="X625" s="75" t="str">
        <f t="shared" si="68"/>
        <v/>
      </c>
      <c r="AB625" s="121"/>
      <c r="AE625" s="77"/>
    </row>
    <row r="626" spans="1:31" s="59" customFormat="1" ht="47.25" customHeight="1" x14ac:dyDescent="0.3">
      <c r="A626" s="58"/>
      <c r="E626" s="77"/>
      <c r="F626" s="77"/>
      <c r="H626" s="58"/>
      <c r="I626" s="98"/>
      <c r="J626" s="77"/>
      <c r="L626" s="58"/>
      <c r="M626" s="77"/>
      <c r="N626" s="77"/>
      <c r="O626" s="103"/>
      <c r="P626" s="77"/>
      <c r="Q626" s="58"/>
      <c r="R626" s="58"/>
      <c r="S626" s="75" t="str">
        <f t="shared" si="69"/>
        <v/>
      </c>
      <c r="T626" s="75" t="str">
        <f t="shared" si="70"/>
        <v/>
      </c>
      <c r="U626" s="58"/>
      <c r="V626" s="120" t="str">
        <f t="shared" si="67"/>
        <v/>
      </c>
      <c r="W626" s="75" t="str">
        <f t="shared" si="66"/>
        <v/>
      </c>
      <c r="X626" s="75" t="str">
        <f t="shared" si="68"/>
        <v/>
      </c>
      <c r="AB626" s="121"/>
      <c r="AE626" s="77"/>
    </row>
    <row r="627" spans="1:31" s="59" customFormat="1" ht="47.25" customHeight="1" x14ac:dyDescent="0.3">
      <c r="A627" s="58"/>
      <c r="E627" s="77"/>
      <c r="F627" s="77"/>
      <c r="H627" s="58"/>
      <c r="I627" s="98"/>
      <c r="J627" s="77"/>
      <c r="L627" s="58"/>
      <c r="M627" s="77"/>
      <c r="N627" s="77"/>
      <c r="O627" s="103"/>
      <c r="P627" s="77"/>
      <c r="Q627" s="58"/>
      <c r="R627" s="58"/>
      <c r="S627" s="75" t="str">
        <f t="shared" si="69"/>
        <v/>
      </c>
      <c r="T627" s="75" t="str">
        <f t="shared" si="70"/>
        <v/>
      </c>
      <c r="U627" s="58"/>
      <c r="V627" s="120" t="str">
        <f t="shared" si="67"/>
        <v/>
      </c>
      <c r="W627" s="75" t="str">
        <f t="shared" si="66"/>
        <v/>
      </c>
      <c r="X627" s="75" t="str">
        <f t="shared" si="68"/>
        <v/>
      </c>
      <c r="AB627" s="121"/>
      <c r="AE627" s="77"/>
    </row>
    <row r="628" spans="1:31" s="59" customFormat="1" ht="47.25" customHeight="1" x14ac:dyDescent="0.3">
      <c r="A628" s="58"/>
      <c r="E628" s="77"/>
      <c r="F628" s="77"/>
      <c r="H628" s="58"/>
      <c r="I628" s="98"/>
      <c r="J628" s="77"/>
      <c r="L628" s="58"/>
      <c r="M628" s="77"/>
      <c r="N628" s="77"/>
      <c r="O628" s="103"/>
      <c r="P628" s="77"/>
      <c r="Q628" s="58"/>
      <c r="R628" s="58"/>
      <c r="S628" s="75" t="str">
        <f t="shared" si="69"/>
        <v/>
      </c>
      <c r="T628" s="75" t="str">
        <f t="shared" si="70"/>
        <v/>
      </c>
      <c r="U628" s="58"/>
      <c r="V628" s="120" t="str">
        <f t="shared" si="67"/>
        <v/>
      </c>
      <c r="W628" s="75" t="str">
        <f t="shared" si="66"/>
        <v/>
      </c>
      <c r="X628" s="75" t="str">
        <f t="shared" si="68"/>
        <v/>
      </c>
      <c r="AB628" s="121"/>
      <c r="AE628" s="77"/>
    </row>
    <row r="629" spans="1:31" s="59" customFormat="1" ht="47.25" customHeight="1" x14ac:dyDescent="0.3">
      <c r="A629" s="58"/>
      <c r="E629" s="77"/>
      <c r="F629" s="77"/>
      <c r="H629" s="58"/>
      <c r="I629" s="98"/>
      <c r="J629" s="77"/>
      <c r="L629" s="58"/>
      <c r="M629" s="77"/>
      <c r="N629" s="77"/>
      <c r="O629" s="103"/>
      <c r="P629" s="77"/>
      <c r="Q629" s="58"/>
      <c r="R629" s="58"/>
      <c r="S629" s="75" t="str">
        <f t="shared" si="69"/>
        <v/>
      </c>
      <c r="T629" s="75" t="str">
        <f t="shared" si="70"/>
        <v/>
      </c>
      <c r="U629" s="58"/>
      <c r="V629" s="120" t="str">
        <f t="shared" si="67"/>
        <v/>
      </c>
      <c r="W629" s="75" t="str">
        <f t="shared" si="66"/>
        <v/>
      </c>
      <c r="X629" s="75" t="str">
        <f t="shared" si="68"/>
        <v/>
      </c>
      <c r="AB629" s="121"/>
      <c r="AE629" s="77"/>
    </row>
    <row r="630" spans="1:31" s="59" customFormat="1" ht="47.25" customHeight="1" x14ac:dyDescent="0.3">
      <c r="A630" s="58"/>
      <c r="E630" s="77"/>
      <c r="F630" s="77"/>
      <c r="H630" s="58"/>
      <c r="I630" s="98"/>
      <c r="J630" s="77"/>
      <c r="L630" s="58"/>
      <c r="M630" s="77"/>
      <c r="N630" s="77"/>
      <c r="O630" s="103"/>
      <c r="P630" s="77"/>
      <c r="Q630" s="58"/>
      <c r="R630" s="58"/>
      <c r="S630" s="75" t="str">
        <f t="shared" si="69"/>
        <v/>
      </c>
      <c r="T630" s="75" t="str">
        <f t="shared" si="70"/>
        <v/>
      </c>
      <c r="U630" s="58"/>
      <c r="V630" s="120" t="str">
        <f t="shared" si="67"/>
        <v/>
      </c>
      <c r="W630" s="75" t="str">
        <f t="shared" si="66"/>
        <v/>
      </c>
      <c r="X630" s="75" t="str">
        <f t="shared" si="68"/>
        <v/>
      </c>
      <c r="AB630" s="121"/>
      <c r="AE630" s="77"/>
    </row>
    <row r="631" spans="1:31" s="59" customFormat="1" ht="47.25" customHeight="1" x14ac:dyDescent="0.3">
      <c r="A631" s="58"/>
      <c r="E631" s="77"/>
      <c r="F631" s="77"/>
      <c r="H631" s="58"/>
      <c r="I631" s="98"/>
      <c r="J631" s="77"/>
      <c r="L631" s="58"/>
      <c r="M631" s="77"/>
      <c r="N631" s="77"/>
      <c r="O631" s="103"/>
      <c r="P631" s="77"/>
      <c r="Q631" s="58"/>
      <c r="R631" s="58"/>
      <c r="S631" s="75" t="str">
        <f t="shared" si="69"/>
        <v/>
      </c>
      <c r="T631" s="75" t="str">
        <f t="shared" si="70"/>
        <v/>
      </c>
      <c r="U631" s="58"/>
      <c r="V631" s="120" t="str">
        <f t="shared" si="67"/>
        <v/>
      </c>
      <c r="W631" s="75" t="str">
        <f t="shared" ref="W631:W633" si="71">IF(V631="","",IF(ISTEXT(V631),"IV",IF(V631=20,"IV",IF(AND(V631&gt;=40,V631&lt;=120),"III",IF(AND(V631&gt;=150,V631&lt;=500),"II",IF(AND(V631&gt;=600,V631&lt;=4000),"I","Error"))))))</f>
        <v/>
      </c>
      <c r="X631" s="75" t="str">
        <f t="shared" si="68"/>
        <v/>
      </c>
      <c r="AB631" s="121"/>
      <c r="AE631" s="77"/>
    </row>
    <row r="632" spans="1:31" s="59" customFormat="1" ht="47.25" customHeight="1" x14ac:dyDescent="0.3">
      <c r="A632" s="58"/>
      <c r="E632" s="77"/>
      <c r="F632" s="77"/>
      <c r="H632" s="58"/>
      <c r="I632" s="98"/>
      <c r="J632" s="77"/>
      <c r="L632" s="58"/>
      <c r="M632" s="77"/>
      <c r="N632" s="77"/>
      <c r="O632" s="103"/>
      <c r="P632" s="77"/>
      <c r="Q632" s="58"/>
      <c r="R632" s="58"/>
      <c r="S632" s="75" t="str">
        <f t="shared" si="69"/>
        <v/>
      </c>
      <c r="T632" s="75" t="str">
        <f t="shared" si="70"/>
        <v/>
      </c>
      <c r="U632" s="58"/>
      <c r="V632" s="120" t="str">
        <f t="shared" si="67"/>
        <v/>
      </c>
      <c r="W632" s="75" t="str">
        <f t="shared" si="71"/>
        <v/>
      </c>
      <c r="X632" s="75" t="str">
        <f t="shared" si="68"/>
        <v/>
      </c>
      <c r="AB632" s="121"/>
      <c r="AE632" s="77"/>
    </row>
    <row r="633" spans="1:31" s="59" customFormat="1" ht="47.25" customHeight="1" x14ac:dyDescent="0.3">
      <c r="A633" s="58"/>
      <c r="E633" s="77"/>
      <c r="F633" s="77"/>
      <c r="H633" s="58"/>
      <c r="I633" s="98"/>
      <c r="J633" s="77"/>
      <c r="L633" s="58"/>
      <c r="M633" s="77"/>
      <c r="N633" s="77"/>
      <c r="O633" s="103"/>
      <c r="P633" s="77"/>
      <c r="Q633" s="58"/>
      <c r="R633" s="58"/>
      <c r="S633" s="75" t="str">
        <f t="shared" si="69"/>
        <v/>
      </c>
      <c r="T633" s="75" t="str">
        <f t="shared" si="70"/>
        <v/>
      </c>
      <c r="U633" s="58"/>
      <c r="V633" s="120" t="str">
        <f t="shared" si="67"/>
        <v/>
      </c>
      <c r="W633" s="75" t="str">
        <f t="shared" si="71"/>
        <v/>
      </c>
      <c r="X633" s="75" t="str">
        <f t="shared" si="68"/>
        <v/>
      </c>
      <c r="AB633" s="121"/>
      <c r="AE633" s="77"/>
    </row>
    <row r="634" spans="1:31" ht="47.25" customHeight="1" x14ac:dyDescent="0.3">
      <c r="A634" s="58"/>
    </row>
    <row r="635" spans="1:31" ht="47.25" customHeight="1" x14ac:dyDescent="0.3">
      <c r="A635" s="58"/>
    </row>
    <row r="636" spans="1:31" ht="47.25" customHeight="1" x14ac:dyDescent="0.3">
      <c r="A636" s="58"/>
    </row>
    <row r="637" spans="1:31" ht="47.25" customHeight="1" x14ac:dyDescent="0.3">
      <c r="A637" s="58"/>
    </row>
    <row r="638" spans="1:31" ht="47.25" customHeight="1" x14ac:dyDescent="0.3">
      <c r="A638" s="58"/>
    </row>
    <row r="639" spans="1:31" ht="47.25" customHeight="1" x14ac:dyDescent="0.3">
      <c r="A639" s="58"/>
    </row>
    <row r="640" spans="1:31" ht="47.25" customHeight="1" x14ac:dyDescent="0.3">
      <c r="A640" s="58"/>
    </row>
    <row r="641" spans="1:1" ht="47.25" customHeight="1" x14ac:dyDescent="0.3">
      <c r="A641" s="58"/>
    </row>
    <row r="642" spans="1:1" ht="47.25" customHeight="1" x14ac:dyDescent="0.3">
      <c r="A642" s="58"/>
    </row>
    <row r="643" spans="1:1" ht="47.25" customHeight="1" x14ac:dyDescent="0.3">
      <c r="A643" s="58"/>
    </row>
    <row r="644" spans="1:1" ht="47.25" customHeight="1" x14ac:dyDescent="0.3">
      <c r="A644" s="58"/>
    </row>
    <row r="645" spans="1:1" ht="47.25" customHeight="1" x14ac:dyDescent="0.3">
      <c r="A645" s="58"/>
    </row>
    <row r="646" spans="1:1" ht="47.25" customHeight="1" x14ac:dyDescent="0.3">
      <c r="A646" s="58"/>
    </row>
    <row r="647" spans="1:1" ht="47.25" customHeight="1" x14ac:dyDescent="0.3">
      <c r="A647" s="58"/>
    </row>
    <row r="648" spans="1:1" ht="47.25" customHeight="1" x14ac:dyDescent="0.3">
      <c r="A648" s="58"/>
    </row>
    <row r="649" spans="1:1" ht="47.25" customHeight="1" x14ac:dyDescent="0.3">
      <c r="A649" s="58"/>
    </row>
    <row r="650" spans="1:1" ht="47.25" customHeight="1" x14ac:dyDescent="0.3">
      <c r="A650" s="58"/>
    </row>
    <row r="651" spans="1:1" ht="47.25" customHeight="1" x14ac:dyDescent="0.3">
      <c r="A651" s="58"/>
    </row>
    <row r="652" spans="1:1" ht="47.25" customHeight="1" x14ac:dyDescent="0.3">
      <c r="A652" s="58"/>
    </row>
    <row r="653" spans="1:1" ht="47.25" customHeight="1" x14ac:dyDescent="0.3">
      <c r="A653" s="58"/>
    </row>
    <row r="654" spans="1:1" ht="47.25" customHeight="1" x14ac:dyDescent="0.3">
      <c r="A654" s="58"/>
    </row>
    <row r="655" spans="1:1" ht="47.25" customHeight="1" x14ac:dyDescent="0.3">
      <c r="A655" s="58"/>
    </row>
    <row r="656" spans="1:1" ht="47.25" customHeight="1" x14ac:dyDescent="0.3">
      <c r="A656" s="58"/>
    </row>
    <row r="657" spans="1:1" ht="47.25" customHeight="1" x14ac:dyDescent="0.3">
      <c r="A657" s="58"/>
    </row>
    <row r="658" spans="1:1" ht="47.25" customHeight="1" x14ac:dyDescent="0.3">
      <c r="A658" s="58"/>
    </row>
    <row r="659" spans="1:1" ht="47.25" customHeight="1" x14ac:dyDescent="0.3">
      <c r="A659" s="58"/>
    </row>
    <row r="1048567" spans="1:10592" s="77" customFormat="1" ht="47.25" customHeight="1" x14ac:dyDescent="0.3">
      <c r="A1048567" s="46"/>
      <c r="B1048567" s="46"/>
      <c r="C1048567" s="46"/>
      <c r="D1048567" s="46"/>
      <c r="G1048567" s="59"/>
      <c r="H1048567" s="59"/>
      <c r="K1048567" s="59"/>
      <c r="L1048567" s="59"/>
      <c r="O1048567" s="103"/>
      <c r="Q1048567" s="46"/>
      <c r="R1048567" s="46"/>
      <c r="S1048567" s="46"/>
      <c r="T1048567" s="46"/>
      <c r="U1048567" s="46"/>
      <c r="V1048567" s="46"/>
      <c r="W1048567" s="46"/>
      <c r="X1048567" s="46"/>
      <c r="Y1048567" s="46"/>
      <c r="Z1048567" s="46"/>
      <c r="AA1048567" s="46"/>
      <c r="AB1048567" s="62"/>
      <c r="AC1048567" s="46"/>
      <c r="AD1048567" s="46"/>
      <c r="AE1048567" s="61"/>
      <c r="AF1048567" s="46"/>
      <c r="AG1048567" s="46"/>
      <c r="AH1048567" s="46"/>
      <c r="AI1048567" s="46"/>
      <c r="AJ1048567" s="46"/>
      <c r="AK1048567" s="46"/>
      <c r="AL1048567" s="46"/>
      <c r="AM1048567" s="46"/>
      <c r="AN1048567" s="46"/>
      <c r="AO1048567" s="46"/>
      <c r="AP1048567" s="46"/>
      <c r="AQ1048567" s="46"/>
      <c r="AR1048567" s="46"/>
      <c r="AS1048567" s="46"/>
      <c r="AT1048567" s="46"/>
      <c r="AU1048567" s="46"/>
      <c r="AV1048567" s="46"/>
      <c r="AW1048567" s="46"/>
      <c r="AX1048567" s="46"/>
      <c r="AY1048567" s="46"/>
      <c r="AZ1048567" s="46"/>
      <c r="BA1048567" s="46"/>
      <c r="BB1048567" s="46"/>
      <c r="BC1048567" s="46"/>
      <c r="BD1048567" s="46"/>
      <c r="BE1048567" s="46"/>
      <c r="BF1048567" s="46"/>
      <c r="BG1048567" s="46"/>
      <c r="BH1048567" s="46"/>
      <c r="BI1048567" s="46"/>
      <c r="BJ1048567" s="46"/>
      <c r="BK1048567" s="46"/>
      <c r="BL1048567" s="46"/>
      <c r="BM1048567" s="46"/>
      <c r="BN1048567" s="46"/>
      <c r="BO1048567" s="46"/>
      <c r="BP1048567" s="46"/>
      <c r="BQ1048567" s="46"/>
      <c r="BR1048567" s="46"/>
      <c r="BS1048567" s="46"/>
      <c r="BT1048567" s="46"/>
      <c r="BU1048567" s="46"/>
      <c r="BV1048567" s="46"/>
      <c r="BW1048567" s="46"/>
      <c r="BX1048567" s="46"/>
      <c r="BY1048567" s="46"/>
      <c r="BZ1048567" s="46"/>
      <c r="CA1048567" s="46"/>
      <c r="CB1048567" s="46"/>
      <c r="CC1048567" s="46"/>
      <c r="CD1048567" s="46"/>
      <c r="CE1048567" s="46"/>
      <c r="CF1048567" s="46"/>
      <c r="CG1048567" s="46"/>
      <c r="CH1048567" s="46"/>
      <c r="CI1048567" s="46"/>
      <c r="CJ1048567" s="46"/>
      <c r="CK1048567" s="46"/>
      <c r="CL1048567" s="46"/>
      <c r="CM1048567" s="46"/>
      <c r="CN1048567" s="46"/>
      <c r="CO1048567" s="46"/>
      <c r="CP1048567" s="46"/>
      <c r="CQ1048567" s="46"/>
      <c r="CR1048567" s="46"/>
      <c r="CS1048567" s="46"/>
      <c r="CT1048567" s="46"/>
      <c r="CU1048567" s="46"/>
      <c r="CV1048567" s="46"/>
      <c r="CW1048567" s="46"/>
      <c r="CX1048567" s="46"/>
      <c r="CY1048567" s="46"/>
      <c r="CZ1048567" s="46"/>
      <c r="DA1048567" s="46"/>
      <c r="DB1048567" s="46"/>
      <c r="DC1048567" s="46"/>
      <c r="DD1048567" s="46"/>
      <c r="DE1048567" s="46"/>
      <c r="DF1048567" s="46"/>
      <c r="DG1048567" s="46"/>
      <c r="DH1048567" s="46"/>
      <c r="DI1048567" s="46"/>
      <c r="DJ1048567" s="46"/>
      <c r="DK1048567" s="46"/>
      <c r="DL1048567" s="46"/>
      <c r="DM1048567" s="46"/>
      <c r="DN1048567" s="46"/>
      <c r="DO1048567" s="46"/>
      <c r="DP1048567" s="46"/>
      <c r="DQ1048567" s="46"/>
      <c r="DR1048567" s="46"/>
      <c r="DS1048567" s="46"/>
      <c r="DT1048567" s="46"/>
      <c r="DU1048567" s="46"/>
      <c r="DV1048567" s="46"/>
      <c r="DW1048567" s="46"/>
      <c r="DX1048567" s="46"/>
      <c r="DY1048567" s="46"/>
      <c r="DZ1048567" s="46"/>
      <c r="EA1048567" s="46"/>
      <c r="EB1048567" s="46"/>
      <c r="EC1048567" s="46"/>
      <c r="ED1048567" s="46"/>
      <c r="EE1048567" s="46"/>
      <c r="EF1048567" s="46"/>
      <c r="EG1048567" s="46"/>
      <c r="EH1048567" s="46"/>
      <c r="EI1048567" s="46"/>
      <c r="EJ1048567" s="46"/>
      <c r="EK1048567" s="46"/>
      <c r="EL1048567" s="46"/>
      <c r="EM1048567" s="46"/>
      <c r="EN1048567" s="46"/>
      <c r="EO1048567" s="46"/>
      <c r="EP1048567" s="46"/>
      <c r="EQ1048567" s="46"/>
      <c r="ER1048567" s="46"/>
      <c r="ES1048567" s="46"/>
      <c r="ET1048567" s="46"/>
      <c r="EU1048567" s="46"/>
      <c r="EV1048567" s="46"/>
      <c r="EW1048567" s="46"/>
      <c r="EX1048567" s="46"/>
      <c r="EY1048567" s="46"/>
      <c r="EZ1048567" s="46"/>
      <c r="FA1048567" s="46"/>
      <c r="FB1048567" s="46"/>
      <c r="FC1048567" s="46"/>
      <c r="FD1048567" s="46"/>
      <c r="FE1048567" s="46"/>
      <c r="FF1048567" s="46"/>
      <c r="FG1048567" s="46"/>
      <c r="FH1048567" s="46"/>
      <c r="FI1048567" s="46"/>
      <c r="FJ1048567" s="46"/>
      <c r="FK1048567" s="46"/>
      <c r="FL1048567" s="46"/>
      <c r="FM1048567" s="46"/>
      <c r="FN1048567" s="46"/>
      <c r="FO1048567" s="46"/>
      <c r="FP1048567" s="46"/>
      <c r="FQ1048567" s="46"/>
      <c r="FR1048567" s="46"/>
      <c r="FS1048567" s="46"/>
      <c r="FT1048567" s="46"/>
      <c r="FU1048567" s="46"/>
      <c r="FV1048567" s="46"/>
      <c r="FW1048567" s="46"/>
      <c r="FX1048567" s="46"/>
      <c r="FY1048567" s="46"/>
      <c r="FZ1048567" s="46"/>
      <c r="GA1048567" s="46"/>
      <c r="GB1048567" s="46"/>
      <c r="GC1048567" s="46"/>
      <c r="GD1048567" s="46"/>
      <c r="GE1048567" s="46"/>
      <c r="GF1048567" s="46"/>
      <c r="GG1048567" s="46"/>
      <c r="GH1048567" s="46"/>
      <c r="GI1048567" s="46"/>
      <c r="GJ1048567" s="46"/>
      <c r="GK1048567" s="46"/>
      <c r="GL1048567" s="46"/>
      <c r="GM1048567" s="46"/>
      <c r="GN1048567" s="46"/>
      <c r="GO1048567" s="46"/>
      <c r="GP1048567" s="46"/>
      <c r="GQ1048567" s="46"/>
      <c r="GR1048567" s="46"/>
      <c r="GS1048567" s="46"/>
      <c r="GT1048567" s="46"/>
      <c r="GU1048567" s="46"/>
      <c r="GV1048567" s="46"/>
      <c r="GW1048567" s="46"/>
      <c r="GX1048567" s="46"/>
      <c r="GY1048567" s="46"/>
      <c r="GZ1048567" s="46"/>
      <c r="HA1048567" s="46"/>
      <c r="HB1048567" s="46"/>
      <c r="HC1048567" s="46"/>
      <c r="HD1048567" s="46"/>
      <c r="HE1048567" s="46"/>
      <c r="HF1048567" s="46"/>
      <c r="HG1048567" s="46"/>
      <c r="HH1048567" s="46"/>
      <c r="HI1048567" s="46"/>
      <c r="HJ1048567" s="46"/>
      <c r="HK1048567" s="46"/>
      <c r="HL1048567" s="46"/>
      <c r="HM1048567" s="46"/>
      <c r="HN1048567" s="46"/>
      <c r="HO1048567" s="46"/>
      <c r="HP1048567" s="46"/>
      <c r="HQ1048567" s="46"/>
      <c r="HR1048567" s="46"/>
      <c r="HS1048567" s="46"/>
      <c r="HT1048567" s="46"/>
      <c r="HU1048567" s="46"/>
      <c r="HV1048567" s="46"/>
      <c r="HW1048567" s="46"/>
      <c r="HX1048567" s="46"/>
      <c r="HY1048567" s="46"/>
      <c r="HZ1048567" s="46"/>
      <c r="IA1048567" s="46"/>
      <c r="IB1048567" s="46"/>
      <c r="IC1048567" s="46"/>
      <c r="ID1048567" s="46"/>
      <c r="IE1048567" s="46"/>
      <c r="IF1048567" s="46"/>
      <c r="IG1048567" s="46"/>
      <c r="IH1048567" s="46"/>
      <c r="II1048567" s="46"/>
      <c r="IJ1048567" s="46"/>
      <c r="IK1048567" s="46"/>
      <c r="IL1048567" s="46"/>
      <c r="IM1048567" s="46"/>
      <c r="IN1048567" s="46"/>
      <c r="IO1048567" s="46"/>
      <c r="IP1048567" s="46"/>
      <c r="IQ1048567" s="46"/>
      <c r="IR1048567" s="46"/>
      <c r="IS1048567" s="46"/>
      <c r="IT1048567" s="46"/>
      <c r="IU1048567" s="46"/>
      <c r="IV1048567" s="46"/>
      <c r="IW1048567" s="46"/>
      <c r="IX1048567" s="46"/>
      <c r="IY1048567" s="46"/>
      <c r="IZ1048567" s="46"/>
      <c r="JA1048567" s="46"/>
      <c r="JB1048567" s="46"/>
      <c r="JC1048567" s="46"/>
      <c r="JD1048567" s="46"/>
      <c r="JE1048567" s="46"/>
      <c r="JF1048567" s="46"/>
      <c r="JG1048567" s="46"/>
      <c r="JH1048567" s="46"/>
      <c r="JI1048567" s="46"/>
      <c r="JJ1048567" s="46"/>
      <c r="JK1048567" s="46"/>
      <c r="JL1048567" s="46"/>
      <c r="JM1048567" s="46"/>
      <c r="JN1048567" s="46"/>
      <c r="JO1048567" s="46"/>
      <c r="JP1048567" s="46"/>
      <c r="JQ1048567" s="46"/>
      <c r="JR1048567" s="46"/>
      <c r="JS1048567" s="46"/>
      <c r="JT1048567" s="46"/>
      <c r="JU1048567" s="46"/>
      <c r="JV1048567" s="46"/>
      <c r="JW1048567" s="46"/>
      <c r="JX1048567" s="46"/>
      <c r="JY1048567" s="46"/>
      <c r="JZ1048567" s="46"/>
      <c r="KA1048567" s="46"/>
      <c r="KB1048567" s="46"/>
      <c r="KC1048567" s="46"/>
      <c r="KD1048567" s="46"/>
      <c r="KE1048567" s="46"/>
      <c r="KF1048567" s="46"/>
      <c r="KG1048567" s="46"/>
      <c r="KH1048567" s="46"/>
      <c r="KI1048567" s="46"/>
      <c r="KJ1048567" s="46"/>
      <c r="KK1048567" s="46"/>
      <c r="KL1048567" s="46"/>
      <c r="KM1048567" s="46"/>
      <c r="KN1048567" s="46"/>
      <c r="KO1048567" s="46"/>
      <c r="KP1048567" s="46"/>
      <c r="KQ1048567" s="46"/>
      <c r="KR1048567" s="46"/>
      <c r="KS1048567" s="46"/>
      <c r="KT1048567" s="46"/>
      <c r="KU1048567" s="46"/>
      <c r="KV1048567" s="46"/>
      <c r="KW1048567" s="46"/>
      <c r="KX1048567" s="46"/>
      <c r="KY1048567" s="46"/>
      <c r="KZ1048567" s="46"/>
      <c r="LA1048567" s="46"/>
      <c r="LB1048567" s="46"/>
      <c r="LC1048567" s="46"/>
      <c r="LD1048567" s="46"/>
      <c r="LE1048567" s="46"/>
      <c r="LF1048567" s="46"/>
      <c r="LG1048567" s="46"/>
      <c r="LH1048567" s="46"/>
      <c r="LI1048567" s="46"/>
      <c r="LJ1048567" s="46"/>
      <c r="LK1048567" s="46"/>
      <c r="LL1048567" s="46"/>
      <c r="LM1048567" s="46"/>
      <c r="LN1048567" s="46"/>
      <c r="LO1048567" s="46"/>
      <c r="LP1048567" s="46"/>
      <c r="LQ1048567" s="46"/>
      <c r="LR1048567" s="46"/>
      <c r="LS1048567" s="46"/>
      <c r="LT1048567" s="46"/>
      <c r="LU1048567" s="46"/>
      <c r="LV1048567" s="46"/>
      <c r="LW1048567" s="46"/>
      <c r="LX1048567" s="46"/>
      <c r="LY1048567" s="46"/>
      <c r="LZ1048567" s="46"/>
      <c r="MA1048567" s="46"/>
      <c r="MB1048567" s="46"/>
      <c r="MC1048567" s="46"/>
      <c r="MD1048567" s="46"/>
      <c r="ME1048567" s="46"/>
      <c r="MF1048567" s="46"/>
      <c r="MG1048567" s="46"/>
      <c r="MH1048567" s="46"/>
      <c r="MI1048567" s="46"/>
      <c r="MJ1048567" s="46"/>
      <c r="MK1048567" s="46"/>
      <c r="ML1048567" s="46"/>
      <c r="MM1048567" s="46"/>
      <c r="MN1048567" s="46"/>
      <c r="MO1048567" s="46"/>
      <c r="MP1048567" s="46"/>
      <c r="MQ1048567" s="46"/>
      <c r="MR1048567" s="46"/>
      <c r="MS1048567" s="46"/>
      <c r="MT1048567" s="46"/>
      <c r="MU1048567" s="46"/>
      <c r="MV1048567" s="46"/>
      <c r="MW1048567" s="46"/>
      <c r="MX1048567" s="46"/>
      <c r="MY1048567" s="46"/>
      <c r="MZ1048567" s="46"/>
      <c r="NA1048567" s="46"/>
      <c r="NB1048567" s="46"/>
      <c r="NC1048567" s="46"/>
      <c r="ND1048567" s="46"/>
      <c r="NE1048567" s="46"/>
      <c r="NF1048567" s="46"/>
      <c r="NG1048567" s="46"/>
      <c r="NH1048567" s="46"/>
      <c r="NI1048567" s="46"/>
      <c r="NJ1048567" s="46"/>
      <c r="NK1048567" s="46"/>
      <c r="NL1048567" s="46"/>
      <c r="NM1048567" s="46"/>
      <c r="NN1048567" s="46"/>
      <c r="NO1048567" s="46"/>
      <c r="NP1048567" s="46"/>
      <c r="NQ1048567" s="46"/>
      <c r="NR1048567" s="46"/>
      <c r="NS1048567" s="46"/>
      <c r="NT1048567" s="46"/>
      <c r="NU1048567" s="46"/>
      <c r="NV1048567" s="46"/>
      <c r="NW1048567" s="46"/>
      <c r="NX1048567" s="46"/>
      <c r="NY1048567" s="46"/>
      <c r="NZ1048567" s="46"/>
      <c r="OA1048567" s="46"/>
      <c r="OB1048567" s="46"/>
      <c r="OC1048567" s="46"/>
      <c r="OD1048567" s="46"/>
      <c r="OE1048567" s="46"/>
      <c r="OF1048567" s="46"/>
      <c r="OG1048567" s="46"/>
      <c r="OH1048567" s="46"/>
      <c r="OI1048567" s="46"/>
      <c r="OJ1048567" s="46"/>
      <c r="OK1048567" s="46"/>
      <c r="OL1048567" s="46"/>
      <c r="OM1048567" s="46"/>
      <c r="ON1048567" s="46"/>
      <c r="OO1048567" s="46"/>
      <c r="OP1048567" s="46"/>
      <c r="OQ1048567" s="46"/>
      <c r="OR1048567" s="46"/>
      <c r="OS1048567" s="46"/>
      <c r="OT1048567" s="46"/>
      <c r="OU1048567" s="46"/>
      <c r="OV1048567" s="46"/>
      <c r="OW1048567" s="46"/>
      <c r="OX1048567" s="46"/>
      <c r="OY1048567" s="46"/>
      <c r="OZ1048567" s="46"/>
      <c r="PA1048567" s="46"/>
      <c r="PB1048567" s="46"/>
      <c r="PC1048567" s="46"/>
      <c r="PD1048567" s="46"/>
      <c r="PE1048567" s="46"/>
      <c r="PF1048567" s="46"/>
      <c r="PG1048567" s="46"/>
      <c r="PH1048567" s="46"/>
      <c r="PI1048567" s="46"/>
      <c r="PJ1048567" s="46"/>
      <c r="PK1048567" s="46"/>
      <c r="PL1048567" s="46"/>
      <c r="PM1048567" s="46"/>
      <c r="PN1048567" s="46"/>
      <c r="PO1048567" s="46"/>
      <c r="PP1048567" s="46"/>
      <c r="PQ1048567" s="46"/>
      <c r="PR1048567" s="46"/>
      <c r="PS1048567" s="46"/>
      <c r="PT1048567" s="46"/>
      <c r="PU1048567" s="46"/>
      <c r="PV1048567" s="46"/>
      <c r="PW1048567" s="46"/>
      <c r="PX1048567" s="46"/>
      <c r="PY1048567" s="46"/>
      <c r="PZ1048567" s="46"/>
      <c r="QA1048567" s="46"/>
      <c r="QB1048567" s="46"/>
      <c r="QC1048567" s="46"/>
      <c r="QD1048567" s="46"/>
      <c r="QE1048567" s="46"/>
      <c r="QF1048567" s="46"/>
      <c r="QG1048567" s="46"/>
      <c r="QH1048567" s="46"/>
      <c r="QI1048567" s="46"/>
      <c r="QJ1048567" s="46"/>
      <c r="QK1048567" s="46"/>
      <c r="QL1048567" s="46"/>
      <c r="QM1048567" s="46"/>
      <c r="QN1048567" s="46"/>
      <c r="QO1048567" s="46"/>
      <c r="QP1048567" s="46"/>
      <c r="QQ1048567" s="46"/>
      <c r="QR1048567" s="46"/>
      <c r="QS1048567" s="46"/>
      <c r="QT1048567" s="46"/>
      <c r="QU1048567" s="46"/>
      <c r="QV1048567" s="46"/>
      <c r="QW1048567" s="46"/>
      <c r="QX1048567" s="46"/>
      <c r="QY1048567" s="46"/>
      <c r="QZ1048567" s="46"/>
      <c r="RA1048567" s="46"/>
      <c r="RB1048567" s="46"/>
      <c r="RC1048567" s="46"/>
      <c r="RD1048567" s="46"/>
      <c r="RE1048567" s="46"/>
      <c r="RF1048567" s="46"/>
      <c r="RG1048567" s="46"/>
      <c r="RH1048567" s="46"/>
      <c r="RI1048567" s="46"/>
      <c r="RJ1048567" s="46"/>
      <c r="RK1048567" s="46"/>
      <c r="RL1048567" s="46"/>
      <c r="RM1048567" s="46"/>
      <c r="RN1048567" s="46"/>
      <c r="RO1048567" s="46"/>
      <c r="RP1048567" s="46"/>
      <c r="RQ1048567" s="46"/>
      <c r="RR1048567" s="46"/>
      <c r="RS1048567" s="46"/>
      <c r="RT1048567" s="46"/>
      <c r="RU1048567" s="46"/>
      <c r="RV1048567" s="46"/>
      <c r="RW1048567" s="46"/>
      <c r="RX1048567" s="46"/>
      <c r="RY1048567" s="46"/>
      <c r="RZ1048567" s="46"/>
      <c r="SA1048567" s="46"/>
      <c r="SB1048567" s="46"/>
      <c r="SC1048567" s="46"/>
      <c r="SD1048567" s="46"/>
      <c r="SE1048567" s="46"/>
      <c r="SF1048567" s="46"/>
      <c r="SG1048567" s="46"/>
      <c r="SH1048567" s="46"/>
      <c r="SI1048567" s="46"/>
      <c r="SJ1048567" s="46"/>
      <c r="SK1048567" s="46"/>
      <c r="SL1048567" s="46"/>
      <c r="SM1048567" s="46"/>
      <c r="SN1048567" s="46"/>
      <c r="SO1048567" s="46"/>
      <c r="SP1048567" s="46"/>
      <c r="SQ1048567" s="46"/>
      <c r="SR1048567" s="46"/>
      <c r="SS1048567" s="46"/>
      <c r="ST1048567" s="46"/>
      <c r="SU1048567" s="46"/>
      <c r="SV1048567" s="46"/>
      <c r="SW1048567" s="46"/>
      <c r="SX1048567" s="46"/>
      <c r="SY1048567" s="46"/>
      <c r="SZ1048567" s="46"/>
      <c r="TA1048567" s="46"/>
      <c r="TB1048567" s="46"/>
      <c r="TC1048567" s="46"/>
      <c r="TD1048567" s="46"/>
      <c r="TE1048567" s="46"/>
      <c r="TF1048567" s="46"/>
      <c r="TG1048567" s="46"/>
      <c r="TH1048567" s="46"/>
      <c r="TI1048567" s="46"/>
      <c r="TJ1048567" s="46"/>
      <c r="TK1048567" s="46"/>
      <c r="TL1048567" s="46"/>
      <c r="TM1048567" s="46"/>
      <c r="TN1048567" s="46"/>
      <c r="TO1048567" s="46"/>
      <c r="TP1048567" s="46"/>
      <c r="TQ1048567" s="46"/>
      <c r="TR1048567" s="46"/>
      <c r="TS1048567" s="46"/>
      <c r="TT1048567" s="46"/>
      <c r="TU1048567" s="46"/>
      <c r="TV1048567" s="46"/>
      <c r="TW1048567" s="46"/>
      <c r="TX1048567" s="46"/>
      <c r="TY1048567" s="46"/>
      <c r="TZ1048567" s="46"/>
      <c r="UA1048567" s="46"/>
      <c r="UB1048567" s="46"/>
      <c r="UC1048567" s="46"/>
      <c r="UD1048567" s="46"/>
      <c r="UE1048567" s="46"/>
      <c r="UF1048567" s="46"/>
      <c r="UG1048567" s="46"/>
      <c r="UH1048567" s="46"/>
      <c r="UI1048567" s="46"/>
      <c r="UJ1048567" s="46"/>
      <c r="UK1048567" s="46"/>
      <c r="UL1048567" s="46"/>
      <c r="UM1048567" s="46"/>
      <c r="UN1048567" s="46"/>
      <c r="UO1048567" s="46"/>
      <c r="UP1048567" s="46"/>
      <c r="UQ1048567" s="46"/>
      <c r="UR1048567" s="46"/>
      <c r="US1048567" s="46"/>
      <c r="UT1048567" s="46"/>
      <c r="UU1048567" s="46"/>
      <c r="UV1048567" s="46"/>
      <c r="UW1048567" s="46"/>
      <c r="UX1048567" s="46"/>
      <c r="UY1048567" s="46"/>
      <c r="UZ1048567" s="46"/>
      <c r="VA1048567" s="46"/>
      <c r="VB1048567" s="46"/>
      <c r="VC1048567" s="46"/>
      <c r="VD1048567" s="46"/>
      <c r="VE1048567" s="46"/>
      <c r="VF1048567" s="46"/>
      <c r="VG1048567" s="46"/>
      <c r="VH1048567" s="46"/>
      <c r="VI1048567" s="46"/>
      <c r="VJ1048567" s="46"/>
      <c r="VK1048567" s="46"/>
      <c r="VL1048567" s="46"/>
      <c r="VM1048567" s="46"/>
      <c r="VN1048567" s="46"/>
      <c r="VO1048567" s="46"/>
      <c r="VP1048567" s="46"/>
      <c r="VQ1048567" s="46"/>
      <c r="VR1048567" s="46"/>
      <c r="VS1048567" s="46"/>
      <c r="VT1048567" s="46"/>
      <c r="VU1048567" s="46"/>
      <c r="VV1048567" s="46"/>
      <c r="VW1048567" s="46"/>
      <c r="VX1048567" s="46"/>
      <c r="VY1048567" s="46"/>
      <c r="VZ1048567" s="46"/>
      <c r="WA1048567" s="46"/>
      <c r="WB1048567" s="46"/>
      <c r="WC1048567" s="46"/>
      <c r="WD1048567" s="46"/>
      <c r="WE1048567" s="46"/>
      <c r="WF1048567" s="46"/>
      <c r="WG1048567" s="46"/>
      <c r="WH1048567" s="46"/>
      <c r="WI1048567" s="46"/>
      <c r="WJ1048567" s="46"/>
      <c r="WK1048567" s="46"/>
      <c r="WL1048567" s="46"/>
      <c r="WM1048567" s="46"/>
      <c r="WN1048567" s="46"/>
      <c r="WO1048567" s="46"/>
      <c r="WP1048567" s="46"/>
      <c r="WQ1048567" s="46"/>
      <c r="WR1048567" s="46"/>
      <c r="WS1048567" s="46"/>
      <c r="WT1048567" s="46"/>
      <c r="WU1048567" s="46"/>
      <c r="WV1048567" s="46"/>
      <c r="WW1048567" s="46"/>
      <c r="WX1048567" s="46"/>
      <c r="WY1048567" s="46"/>
      <c r="WZ1048567" s="46"/>
      <c r="XA1048567" s="46"/>
      <c r="XB1048567" s="46"/>
      <c r="XC1048567" s="46"/>
      <c r="XD1048567" s="46"/>
      <c r="XE1048567" s="46"/>
      <c r="XF1048567" s="46"/>
      <c r="XG1048567" s="46"/>
      <c r="XH1048567" s="46"/>
      <c r="XI1048567" s="46"/>
      <c r="XJ1048567" s="46"/>
      <c r="XK1048567" s="46"/>
      <c r="XL1048567" s="46"/>
      <c r="XM1048567" s="46"/>
      <c r="XN1048567" s="46"/>
      <c r="XO1048567" s="46"/>
      <c r="XP1048567" s="46"/>
      <c r="XQ1048567" s="46"/>
      <c r="XR1048567" s="46"/>
      <c r="XS1048567" s="46"/>
      <c r="XT1048567" s="46"/>
      <c r="XU1048567" s="46"/>
      <c r="XV1048567" s="46"/>
      <c r="XW1048567" s="46"/>
      <c r="XX1048567" s="46"/>
      <c r="XY1048567" s="46"/>
      <c r="XZ1048567" s="46"/>
      <c r="YA1048567" s="46"/>
      <c r="YB1048567" s="46"/>
      <c r="YC1048567" s="46"/>
      <c r="YD1048567" s="46"/>
      <c r="YE1048567" s="46"/>
      <c r="YF1048567" s="46"/>
      <c r="YG1048567" s="46"/>
      <c r="YH1048567" s="46"/>
      <c r="YI1048567" s="46"/>
      <c r="YJ1048567" s="46"/>
      <c r="YK1048567" s="46"/>
      <c r="YL1048567" s="46"/>
      <c r="YM1048567" s="46"/>
      <c r="YN1048567" s="46"/>
      <c r="YO1048567" s="46"/>
      <c r="YP1048567" s="46"/>
      <c r="YQ1048567" s="46"/>
      <c r="YR1048567" s="46"/>
      <c r="YS1048567" s="46"/>
      <c r="YT1048567" s="46"/>
      <c r="YU1048567" s="46"/>
      <c r="YV1048567" s="46"/>
      <c r="YW1048567" s="46"/>
      <c r="YX1048567" s="46"/>
      <c r="YY1048567" s="46"/>
      <c r="YZ1048567" s="46"/>
      <c r="ZA1048567" s="46"/>
      <c r="ZB1048567" s="46"/>
      <c r="ZC1048567" s="46"/>
      <c r="ZD1048567" s="46"/>
      <c r="ZE1048567" s="46"/>
      <c r="ZF1048567" s="46"/>
      <c r="ZG1048567" s="46"/>
      <c r="ZH1048567" s="46"/>
      <c r="ZI1048567" s="46"/>
      <c r="ZJ1048567" s="46"/>
      <c r="ZK1048567" s="46"/>
      <c r="ZL1048567" s="46"/>
      <c r="ZM1048567" s="46"/>
      <c r="ZN1048567" s="46"/>
      <c r="ZO1048567" s="46"/>
      <c r="ZP1048567" s="46"/>
      <c r="ZQ1048567" s="46"/>
      <c r="ZR1048567" s="46"/>
      <c r="ZS1048567" s="46"/>
      <c r="ZT1048567" s="46"/>
      <c r="ZU1048567" s="46"/>
      <c r="ZV1048567" s="46"/>
      <c r="ZW1048567" s="46"/>
      <c r="ZX1048567" s="46"/>
      <c r="ZY1048567" s="46"/>
      <c r="ZZ1048567" s="46"/>
      <c r="AAA1048567" s="46"/>
      <c r="AAB1048567" s="46"/>
      <c r="AAC1048567" s="46"/>
      <c r="AAD1048567" s="46"/>
      <c r="AAE1048567" s="46"/>
      <c r="AAF1048567" s="46"/>
      <c r="AAG1048567" s="46"/>
      <c r="AAH1048567" s="46"/>
      <c r="AAI1048567" s="46"/>
      <c r="AAJ1048567" s="46"/>
      <c r="AAK1048567" s="46"/>
      <c r="AAL1048567" s="46"/>
      <c r="AAM1048567" s="46"/>
      <c r="AAN1048567" s="46"/>
      <c r="AAO1048567" s="46"/>
      <c r="AAP1048567" s="46"/>
      <c r="AAQ1048567" s="46"/>
      <c r="AAR1048567" s="46"/>
      <c r="AAS1048567" s="46"/>
      <c r="AAT1048567" s="46"/>
      <c r="AAU1048567" s="46"/>
      <c r="AAV1048567" s="46"/>
      <c r="AAW1048567" s="46"/>
      <c r="AAX1048567" s="46"/>
      <c r="AAY1048567" s="46"/>
      <c r="AAZ1048567" s="46"/>
      <c r="ABA1048567" s="46"/>
      <c r="ABB1048567" s="46"/>
      <c r="ABC1048567" s="46"/>
      <c r="ABD1048567" s="46"/>
      <c r="ABE1048567" s="46"/>
      <c r="ABF1048567" s="46"/>
      <c r="ABG1048567" s="46"/>
      <c r="ABH1048567" s="46"/>
      <c r="ABI1048567" s="46"/>
      <c r="ABJ1048567" s="46"/>
      <c r="ABK1048567" s="46"/>
      <c r="ABL1048567" s="46"/>
      <c r="ABM1048567" s="46"/>
      <c r="ABN1048567" s="46"/>
      <c r="ABO1048567" s="46"/>
      <c r="ABP1048567" s="46"/>
      <c r="ABQ1048567" s="46"/>
      <c r="ABR1048567" s="46"/>
      <c r="ABS1048567" s="46"/>
      <c r="ABT1048567" s="46"/>
      <c r="ABU1048567" s="46"/>
      <c r="ABV1048567" s="46"/>
      <c r="ABW1048567" s="46"/>
      <c r="ABX1048567" s="46"/>
      <c r="ABY1048567" s="46"/>
      <c r="ABZ1048567" s="46"/>
      <c r="ACA1048567" s="46"/>
      <c r="ACB1048567" s="46"/>
      <c r="ACC1048567" s="46"/>
      <c r="ACD1048567" s="46"/>
      <c r="ACE1048567" s="46"/>
      <c r="ACF1048567" s="46"/>
      <c r="ACG1048567" s="46"/>
      <c r="ACH1048567" s="46"/>
      <c r="ACI1048567" s="46"/>
      <c r="ACJ1048567" s="46"/>
      <c r="ACK1048567" s="46"/>
      <c r="ACL1048567" s="46"/>
      <c r="ACM1048567" s="46"/>
      <c r="ACN1048567" s="46"/>
      <c r="ACO1048567" s="46"/>
      <c r="ACP1048567" s="46"/>
      <c r="ACQ1048567" s="46"/>
      <c r="ACR1048567" s="46"/>
      <c r="ACS1048567" s="46"/>
      <c r="ACT1048567" s="46"/>
      <c r="ACU1048567" s="46"/>
      <c r="ACV1048567" s="46"/>
      <c r="ACW1048567" s="46"/>
      <c r="ACX1048567" s="46"/>
      <c r="ACY1048567" s="46"/>
      <c r="ACZ1048567" s="46"/>
      <c r="ADA1048567" s="46"/>
      <c r="ADB1048567" s="46"/>
      <c r="ADC1048567" s="46"/>
      <c r="ADD1048567" s="46"/>
      <c r="ADE1048567" s="46"/>
      <c r="ADF1048567" s="46"/>
      <c r="ADG1048567" s="46"/>
      <c r="ADH1048567" s="46"/>
      <c r="ADI1048567" s="46"/>
      <c r="ADJ1048567" s="46"/>
      <c r="ADK1048567" s="46"/>
      <c r="ADL1048567" s="46"/>
      <c r="ADM1048567" s="46"/>
      <c r="ADN1048567" s="46"/>
      <c r="ADO1048567" s="46"/>
      <c r="ADP1048567" s="46"/>
      <c r="ADQ1048567" s="46"/>
      <c r="ADR1048567" s="46"/>
      <c r="ADS1048567" s="46"/>
      <c r="ADT1048567" s="46"/>
      <c r="ADU1048567" s="46"/>
      <c r="ADV1048567" s="46"/>
      <c r="ADW1048567" s="46"/>
      <c r="ADX1048567" s="46"/>
      <c r="ADY1048567" s="46"/>
      <c r="ADZ1048567" s="46"/>
      <c r="AEA1048567" s="46"/>
      <c r="AEB1048567" s="46"/>
      <c r="AEC1048567" s="46"/>
      <c r="AED1048567" s="46"/>
      <c r="AEE1048567" s="46"/>
      <c r="AEF1048567" s="46"/>
      <c r="AEG1048567" s="46"/>
      <c r="AEH1048567" s="46"/>
      <c r="AEI1048567" s="46"/>
      <c r="AEJ1048567" s="46"/>
      <c r="AEK1048567" s="46"/>
      <c r="AEL1048567" s="46"/>
      <c r="AEM1048567" s="46"/>
      <c r="AEN1048567" s="46"/>
      <c r="AEO1048567" s="46"/>
      <c r="AEP1048567" s="46"/>
      <c r="AEQ1048567" s="46"/>
      <c r="AER1048567" s="46"/>
      <c r="AES1048567" s="46"/>
      <c r="AET1048567" s="46"/>
      <c r="AEU1048567" s="46"/>
      <c r="AEV1048567" s="46"/>
      <c r="AEW1048567" s="46"/>
      <c r="AEX1048567" s="46"/>
      <c r="AEY1048567" s="46"/>
      <c r="AEZ1048567" s="46"/>
      <c r="AFA1048567" s="46"/>
      <c r="AFB1048567" s="46"/>
      <c r="AFC1048567" s="46"/>
      <c r="AFD1048567" s="46"/>
      <c r="AFE1048567" s="46"/>
      <c r="AFF1048567" s="46"/>
      <c r="AFG1048567" s="46"/>
      <c r="AFH1048567" s="46"/>
      <c r="AFI1048567" s="46"/>
      <c r="AFJ1048567" s="46"/>
      <c r="AFK1048567" s="46"/>
      <c r="AFL1048567" s="46"/>
      <c r="AFM1048567" s="46"/>
      <c r="AFN1048567" s="46"/>
      <c r="AFO1048567" s="46"/>
      <c r="AFP1048567" s="46"/>
      <c r="AFQ1048567" s="46"/>
      <c r="AFR1048567" s="46"/>
      <c r="AFS1048567" s="46"/>
      <c r="AFT1048567" s="46"/>
      <c r="AFU1048567" s="46"/>
      <c r="AFV1048567" s="46"/>
      <c r="AFW1048567" s="46"/>
      <c r="AFX1048567" s="46"/>
      <c r="AFY1048567" s="46"/>
      <c r="AFZ1048567" s="46"/>
      <c r="AGA1048567" s="46"/>
      <c r="AGB1048567" s="46"/>
      <c r="AGC1048567" s="46"/>
      <c r="AGD1048567" s="46"/>
      <c r="AGE1048567" s="46"/>
      <c r="AGF1048567" s="46"/>
      <c r="AGG1048567" s="46"/>
      <c r="AGH1048567" s="46"/>
      <c r="AGI1048567" s="46"/>
      <c r="AGJ1048567" s="46"/>
      <c r="AGK1048567" s="46"/>
      <c r="AGL1048567" s="46"/>
      <c r="AGM1048567" s="46"/>
      <c r="AGN1048567" s="46"/>
      <c r="AGO1048567" s="46"/>
      <c r="AGP1048567" s="46"/>
      <c r="AGQ1048567" s="46"/>
      <c r="AGR1048567" s="46"/>
      <c r="AGS1048567" s="46"/>
      <c r="AGT1048567" s="46"/>
      <c r="AGU1048567" s="46"/>
      <c r="AGV1048567" s="46"/>
      <c r="AGW1048567" s="46"/>
      <c r="AGX1048567" s="46"/>
      <c r="AGY1048567" s="46"/>
      <c r="AGZ1048567" s="46"/>
      <c r="AHA1048567" s="46"/>
      <c r="AHB1048567" s="46"/>
      <c r="AHC1048567" s="46"/>
      <c r="AHD1048567" s="46"/>
      <c r="AHE1048567" s="46"/>
      <c r="AHF1048567" s="46"/>
      <c r="AHG1048567" s="46"/>
      <c r="AHH1048567" s="46"/>
      <c r="AHI1048567" s="46"/>
      <c r="AHJ1048567" s="46"/>
      <c r="AHK1048567" s="46"/>
      <c r="AHL1048567" s="46"/>
      <c r="AHM1048567" s="46"/>
      <c r="AHN1048567" s="46"/>
      <c r="AHO1048567" s="46"/>
      <c r="AHP1048567" s="46"/>
      <c r="AHQ1048567" s="46"/>
      <c r="AHR1048567" s="46"/>
      <c r="AHS1048567" s="46"/>
      <c r="AHT1048567" s="46"/>
      <c r="AHU1048567" s="46"/>
      <c r="AHV1048567" s="46"/>
      <c r="AHW1048567" s="46"/>
      <c r="AHX1048567" s="46"/>
      <c r="AHY1048567" s="46"/>
      <c r="AHZ1048567" s="46"/>
      <c r="AIA1048567" s="46"/>
      <c r="AIB1048567" s="46"/>
      <c r="AIC1048567" s="46"/>
      <c r="AID1048567" s="46"/>
      <c r="AIE1048567" s="46"/>
      <c r="AIF1048567" s="46"/>
      <c r="AIG1048567" s="46"/>
      <c r="AIH1048567" s="46"/>
      <c r="AII1048567" s="46"/>
      <c r="AIJ1048567" s="46"/>
      <c r="AIK1048567" s="46"/>
      <c r="AIL1048567" s="46"/>
      <c r="AIM1048567" s="46"/>
      <c r="AIN1048567" s="46"/>
      <c r="AIO1048567" s="46"/>
      <c r="AIP1048567" s="46"/>
      <c r="AIQ1048567" s="46"/>
      <c r="AIR1048567" s="46"/>
      <c r="AIS1048567" s="46"/>
      <c r="AIT1048567" s="46"/>
      <c r="AIU1048567" s="46"/>
      <c r="AIV1048567" s="46"/>
      <c r="AIW1048567" s="46"/>
      <c r="AIX1048567" s="46"/>
      <c r="AIY1048567" s="46"/>
      <c r="AIZ1048567" s="46"/>
      <c r="AJA1048567" s="46"/>
      <c r="AJB1048567" s="46"/>
      <c r="AJC1048567" s="46"/>
      <c r="AJD1048567" s="46"/>
      <c r="AJE1048567" s="46"/>
      <c r="AJF1048567" s="46"/>
      <c r="AJG1048567" s="46"/>
      <c r="AJH1048567" s="46"/>
      <c r="AJI1048567" s="46"/>
      <c r="AJJ1048567" s="46"/>
      <c r="AJK1048567" s="46"/>
      <c r="AJL1048567" s="46"/>
      <c r="AJM1048567" s="46"/>
      <c r="AJN1048567" s="46"/>
      <c r="AJO1048567" s="46"/>
      <c r="AJP1048567" s="46"/>
      <c r="AJQ1048567" s="46"/>
      <c r="AJR1048567" s="46"/>
      <c r="AJS1048567" s="46"/>
      <c r="AJT1048567" s="46"/>
      <c r="AJU1048567" s="46"/>
      <c r="AJV1048567" s="46"/>
      <c r="AJW1048567" s="46"/>
      <c r="AJX1048567" s="46"/>
      <c r="AJY1048567" s="46"/>
      <c r="AJZ1048567" s="46"/>
      <c r="AKA1048567" s="46"/>
      <c r="AKB1048567" s="46"/>
      <c r="AKC1048567" s="46"/>
      <c r="AKD1048567" s="46"/>
      <c r="AKE1048567" s="46"/>
      <c r="AKF1048567" s="46"/>
      <c r="AKG1048567" s="46"/>
      <c r="AKH1048567" s="46"/>
      <c r="AKI1048567" s="46"/>
      <c r="AKJ1048567" s="46"/>
      <c r="AKK1048567" s="46"/>
      <c r="AKL1048567" s="46"/>
      <c r="AKM1048567" s="46"/>
      <c r="AKN1048567" s="46"/>
      <c r="AKO1048567" s="46"/>
      <c r="AKP1048567" s="46"/>
      <c r="AKQ1048567" s="46"/>
      <c r="AKR1048567" s="46"/>
      <c r="AKS1048567" s="46"/>
      <c r="AKT1048567" s="46"/>
      <c r="AKU1048567" s="46"/>
      <c r="AKV1048567" s="46"/>
      <c r="AKW1048567" s="46"/>
      <c r="AKX1048567" s="46"/>
      <c r="AKY1048567" s="46"/>
      <c r="AKZ1048567" s="46"/>
      <c r="ALA1048567" s="46"/>
      <c r="ALB1048567" s="46"/>
      <c r="ALC1048567" s="46"/>
      <c r="ALD1048567" s="46"/>
      <c r="ALE1048567" s="46"/>
      <c r="ALF1048567" s="46"/>
      <c r="ALG1048567" s="46"/>
      <c r="ALH1048567" s="46"/>
      <c r="ALI1048567" s="46"/>
      <c r="ALJ1048567" s="46"/>
      <c r="ALK1048567" s="46"/>
      <c r="ALL1048567" s="46"/>
      <c r="ALM1048567" s="46"/>
      <c r="ALN1048567" s="46"/>
      <c r="ALO1048567" s="46"/>
      <c r="ALP1048567" s="46"/>
      <c r="ALQ1048567" s="46"/>
      <c r="ALR1048567" s="46"/>
      <c r="ALS1048567" s="46"/>
      <c r="ALT1048567" s="46"/>
      <c r="ALU1048567" s="46"/>
      <c r="ALV1048567" s="46"/>
      <c r="ALW1048567" s="46"/>
      <c r="ALX1048567" s="46"/>
      <c r="ALY1048567" s="46"/>
      <c r="ALZ1048567" s="46"/>
      <c r="AMA1048567" s="46"/>
      <c r="AMB1048567" s="46"/>
      <c r="AMC1048567" s="46"/>
      <c r="AMD1048567" s="46"/>
      <c r="AME1048567" s="46"/>
      <c r="AMF1048567" s="46"/>
      <c r="AMG1048567" s="46"/>
      <c r="AMH1048567" s="46"/>
      <c r="AMI1048567" s="46"/>
      <c r="AMJ1048567" s="46"/>
      <c r="AMK1048567" s="46"/>
      <c r="AML1048567" s="46"/>
      <c r="AMM1048567" s="46"/>
      <c r="AMN1048567" s="46"/>
      <c r="AMO1048567" s="46"/>
      <c r="AMP1048567" s="46"/>
      <c r="AMQ1048567" s="46"/>
      <c r="AMR1048567" s="46"/>
      <c r="AMS1048567" s="46"/>
      <c r="AMT1048567" s="46"/>
      <c r="AMU1048567" s="46"/>
      <c r="AMV1048567" s="46"/>
      <c r="AMW1048567" s="46"/>
      <c r="AMX1048567" s="46"/>
      <c r="AMY1048567" s="46"/>
      <c r="AMZ1048567" s="46"/>
      <c r="ANA1048567" s="46"/>
      <c r="ANB1048567" s="46"/>
      <c r="ANC1048567" s="46"/>
      <c r="AND1048567" s="46"/>
      <c r="ANE1048567" s="46"/>
      <c r="ANF1048567" s="46"/>
      <c r="ANG1048567" s="46"/>
      <c r="ANH1048567" s="46"/>
      <c r="ANI1048567" s="46"/>
      <c r="ANJ1048567" s="46"/>
      <c r="ANK1048567" s="46"/>
      <c r="ANL1048567" s="46"/>
      <c r="ANM1048567" s="46"/>
      <c r="ANN1048567" s="46"/>
      <c r="ANO1048567" s="46"/>
      <c r="ANP1048567" s="46"/>
      <c r="ANQ1048567" s="46"/>
      <c r="ANR1048567" s="46"/>
      <c r="ANS1048567" s="46"/>
      <c r="ANT1048567" s="46"/>
      <c r="ANU1048567" s="46"/>
      <c r="ANV1048567" s="46"/>
      <c r="ANW1048567" s="46"/>
      <c r="ANX1048567" s="46"/>
      <c r="ANY1048567" s="46"/>
      <c r="ANZ1048567" s="46"/>
      <c r="AOA1048567" s="46"/>
      <c r="AOB1048567" s="46"/>
      <c r="AOC1048567" s="46"/>
      <c r="AOD1048567" s="46"/>
      <c r="AOE1048567" s="46"/>
      <c r="AOF1048567" s="46"/>
      <c r="AOG1048567" s="46"/>
      <c r="AOH1048567" s="46"/>
      <c r="AOI1048567" s="46"/>
      <c r="AOJ1048567" s="46"/>
      <c r="AOK1048567" s="46"/>
      <c r="AOL1048567" s="46"/>
      <c r="AOM1048567" s="46"/>
      <c r="AON1048567" s="46"/>
      <c r="AOO1048567" s="46"/>
      <c r="AOP1048567" s="46"/>
      <c r="AOQ1048567" s="46"/>
      <c r="AOR1048567" s="46"/>
      <c r="AOS1048567" s="46"/>
      <c r="AOT1048567" s="46"/>
      <c r="AOU1048567" s="46"/>
      <c r="AOV1048567" s="46"/>
      <c r="AOW1048567" s="46"/>
      <c r="AOX1048567" s="46"/>
      <c r="AOY1048567" s="46"/>
      <c r="AOZ1048567" s="46"/>
      <c r="APA1048567" s="46"/>
      <c r="APB1048567" s="46"/>
      <c r="APC1048567" s="46"/>
      <c r="APD1048567" s="46"/>
      <c r="APE1048567" s="46"/>
      <c r="APF1048567" s="46"/>
      <c r="APG1048567" s="46"/>
      <c r="APH1048567" s="46"/>
      <c r="API1048567" s="46"/>
      <c r="APJ1048567" s="46"/>
      <c r="APK1048567" s="46"/>
      <c r="APL1048567" s="46"/>
      <c r="APM1048567" s="46"/>
      <c r="APN1048567" s="46"/>
      <c r="APO1048567" s="46"/>
      <c r="APP1048567" s="46"/>
      <c r="APQ1048567" s="46"/>
      <c r="APR1048567" s="46"/>
      <c r="APS1048567" s="46"/>
      <c r="APT1048567" s="46"/>
      <c r="APU1048567" s="46"/>
      <c r="APV1048567" s="46"/>
      <c r="APW1048567" s="46"/>
      <c r="APX1048567" s="46"/>
      <c r="APY1048567" s="46"/>
      <c r="APZ1048567" s="46"/>
      <c r="AQA1048567" s="46"/>
      <c r="AQB1048567" s="46"/>
      <c r="AQC1048567" s="46"/>
      <c r="AQD1048567" s="46"/>
      <c r="AQE1048567" s="46"/>
      <c r="AQF1048567" s="46"/>
      <c r="AQG1048567" s="46"/>
      <c r="AQH1048567" s="46"/>
      <c r="AQI1048567" s="46"/>
      <c r="AQJ1048567" s="46"/>
      <c r="AQK1048567" s="46"/>
      <c r="AQL1048567" s="46"/>
      <c r="AQM1048567" s="46"/>
      <c r="AQN1048567" s="46"/>
      <c r="AQO1048567" s="46"/>
      <c r="AQP1048567" s="46"/>
      <c r="AQQ1048567" s="46"/>
      <c r="AQR1048567" s="46"/>
      <c r="AQS1048567" s="46"/>
      <c r="AQT1048567" s="46"/>
      <c r="AQU1048567" s="46"/>
      <c r="AQV1048567" s="46"/>
      <c r="AQW1048567" s="46"/>
      <c r="AQX1048567" s="46"/>
      <c r="AQY1048567" s="46"/>
      <c r="AQZ1048567" s="46"/>
      <c r="ARA1048567" s="46"/>
      <c r="ARB1048567" s="46"/>
      <c r="ARC1048567" s="46"/>
      <c r="ARD1048567" s="46"/>
      <c r="ARE1048567" s="46"/>
      <c r="ARF1048567" s="46"/>
      <c r="ARG1048567" s="46"/>
      <c r="ARH1048567" s="46"/>
      <c r="ARI1048567" s="46"/>
      <c r="ARJ1048567" s="46"/>
      <c r="ARK1048567" s="46"/>
      <c r="ARL1048567" s="46"/>
      <c r="ARM1048567" s="46"/>
      <c r="ARN1048567" s="46"/>
      <c r="ARO1048567" s="46"/>
      <c r="ARP1048567" s="46"/>
      <c r="ARQ1048567" s="46"/>
      <c r="ARR1048567" s="46"/>
      <c r="ARS1048567" s="46"/>
      <c r="ART1048567" s="46"/>
      <c r="ARU1048567" s="46"/>
      <c r="ARV1048567" s="46"/>
      <c r="ARW1048567" s="46"/>
      <c r="ARX1048567" s="46"/>
      <c r="ARY1048567" s="46"/>
      <c r="ARZ1048567" s="46"/>
      <c r="ASA1048567" s="46"/>
      <c r="ASB1048567" s="46"/>
      <c r="ASC1048567" s="46"/>
      <c r="ASD1048567" s="46"/>
      <c r="ASE1048567" s="46"/>
      <c r="ASF1048567" s="46"/>
      <c r="ASG1048567" s="46"/>
      <c r="ASH1048567" s="46"/>
      <c r="ASI1048567" s="46"/>
      <c r="ASJ1048567" s="46"/>
      <c r="ASK1048567" s="46"/>
      <c r="ASL1048567" s="46"/>
      <c r="ASM1048567" s="46"/>
      <c r="ASN1048567" s="46"/>
      <c r="ASO1048567" s="46"/>
      <c r="ASP1048567" s="46"/>
      <c r="ASQ1048567" s="46"/>
      <c r="ASR1048567" s="46"/>
      <c r="ASS1048567" s="46"/>
      <c r="AST1048567" s="46"/>
      <c r="ASU1048567" s="46"/>
      <c r="ASV1048567" s="46"/>
      <c r="ASW1048567" s="46"/>
      <c r="ASX1048567" s="46"/>
      <c r="ASY1048567" s="46"/>
      <c r="ASZ1048567" s="46"/>
      <c r="ATA1048567" s="46"/>
      <c r="ATB1048567" s="46"/>
      <c r="ATC1048567" s="46"/>
      <c r="ATD1048567" s="46"/>
      <c r="ATE1048567" s="46"/>
      <c r="ATF1048567" s="46"/>
      <c r="ATG1048567" s="46"/>
      <c r="ATH1048567" s="46"/>
      <c r="ATI1048567" s="46"/>
      <c r="ATJ1048567" s="46"/>
      <c r="ATK1048567" s="46"/>
      <c r="ATL1048567" s="46"/>
      <c r="ATM1048567" s="46"/>
      <c r="ATN1048567" s="46"/>
      <c r="ATO1048567" s="46"/>
      <c r="ATP1048567" s="46"/>
      <c r="ATQ1048567" s="46"/>
      <c r="ATR1048567" s="46"/>
      <c r="ATS1048567" s="46"/>
      <c r="ATT1048567" s="46"/>
      <c r="ATU1048567" s="46"/>
      <c r="ATV1048567" s="46"/>
      <c r="ATW1048567" s="46"/>
      <c r="ATX1048567" s="46"/>
      <c r="ATY1048567" s="46"/>
      <c r="ATZ1048567" s="46"/>
      <c r="AUA1048567" s="46"/>
      <c r="AUB1048567" s="46"/>
      <c r="AUC1048567" s="46"/>
      <c r="AUD1048567" s="46"/>
      <c r="AUE1048567" s="46"/>
      <c r="AUF1048567" s="46"/>
      <c r="AUG1048567" s="46"/>
      <c r="AUH1048567" s="46"/>
      <c r="AUI1048567" s="46"/>
      <c r="AUJ1048567" s="46"/>
      <c r="AUK1048567" s="46"/>
      <c r="AUL1048567" s="46"/>
      <c r="AUM1048567" s="46"/>
      <c r="AUN1048567" s="46"/>
      <c r="AUO1048567" s="46"/>
      <c r="AUP1048567" s="46"/>
      <c r="AUQ1048567" s="46"/>
      <c r="AUR1048567" s="46"/>
      <c r="AUS1048567" s="46"/>
      <c r="AUT1048567" s="46"/>
      <c r="AUU1048567" s="46"/>
      <c r="AUV1048567" s="46"/>
      <c r="AUW1048567" s="46"/>
      <c r="AUX1048567" s="46"/>
      <c r="AUY1048567" s="46"/>
      <c r="AUZ1048567" s="46"/>
      <c r="AVA1048567" s="46"/>
      <c r="AVB1048567" s="46"/>
      <c r="AVC1048567" s="46"/>
      <c r="AVD1048567" s="46"/>
      <c r="AVE1048567" s="46"/>
      <c r="AVF1048567" s="46"/>
      <c r="AVG1048567" s="46"/>
      <c r="AVH1048567" s="46"/>
      <c r="AVI1048567" s="46"/>
      <c r="AVJ1048567" s="46"/>
      <c r="AVK1048567" s="46"/>
      <c r="AVL1048567" s="46"/>
      <c r="AVM1048567" s="46"/>
      <c r="AVN1048567" s="46"/>
      <c r="AVO1048567" s="46"/>
      <c r="AVP1048567" s="46"/>
      <c r="AVQ1048567" s="46"/>
      <c r="AVR1048567" s="46"/>
      <c r="AVS1048567" s="46"/>
      <c r="AVT1048567" s="46"/>
      <c r="AVU1048567" s="46"/>
      <c r="AVV1048567" s="46"/>
      <c r="AVW1048567" s="46"/>
      <c r="AVX1048567" s="46"/>
      <c r="AVY1048567" s="46"/>
      <c r="AVZ1048567" s="46"/>
      <c r="AWA1048567" s="46"/>
      <c r="AWB1048567" s="46"/>
      <c r="AWC1048567" s="46"/>
      <c r="AWD1048567" s="46"/>
      <c r="AWE1048567" s="46"/>
      <c r="AWF1048567" s="46"/>
      <c r="AWG1048567" s="46"/>
      <c r="AWH1048567" s="46"/>
      <c r="AWI1048567" s="46"/>
      <c r="AWJ1048567" s="46"/>
      <c r="AWK1048567" s="46"/>
      <c r="AWL1048567" s="46"/>
      <c r="AWM1048567" s="46"/>
      <c r="AWN1048567" s="46"/>
      <c r="AWO1048567" s="46"/>
      <c r="AWP1048567" s="46"/>
      <c r="AWQ1048567" s="46"/>
      <c r="AWR1048567" s="46"/>
      <c r="AWS1048567" s="46"/>
      <c r="AWT1048567" s="46"/>
      <c r="AWU1048567" s="46"/>
      <c r="AWV1048567" s="46"/>
      <c r="AWW1048567" s="46"/>
      <c r="AWX1048567" s="46"/>
      <c r="AWY1048567" s="46"/>
      <c r="AWZ1048567" s="46"/>
      <c r="AXA1048567" s="46"/>
      <c r="AXB1048567" s="46"/>
      <c r="AXC1048567" s="46"/>
      <c r="AXD1048567" s="46"/>
      <c r="AXE1048567" s="46"/>
      <c r="AXF1048567" s="46"/>
      <c r="AXG1048567" s="46"/>
      <c r="AXH1048567" s="46"/>
      <c r="AXI1048567" s="46"/>
      <c r="AXJ1048567" s="46"/>
      <c r="AXK1048567" s="46"/>
      <c r="AXL1048567" s="46"/>
      <c r="AXM1048567" s="46"/>
      <c r="AXN1048567" s="46"/>
      <c r="AXO1048567" s="46"/>
      <c r="AXP1048567" s="46"/>
      <c r="AXQ1048567" s="46"/>
      <c r="AXR1048567" s="46"/>
      <c r="AXS1048567" s="46"/>
      <c r="AXT1048567" s="46"/>
      <c r="AXU1048567" s="46"/>
      <c r="AXV1048567" s="46"/>
      <c r="AXW1048567" s="46"/>
      <c r="AXX1048567" s="46"/>
      <c r="AXY1048567" s="46"/>
      <c r="AXZ1048567" s="46"/>
      <c r="AYA1048567" s="46"/>
      <c r="AYB1048567" s="46"/>
      <c r="AYC1048567" s="46"/>
      <c r="AYD1048567" s="46"/>
      <c r="AYE1048567" s="46"/>
      <c r="AYF1048567" s="46"/>
      <c r="AYG1048567" s="46"/>
      <c r="AYH1048567" s="46"/>
      <c r="AYI1048567" s="46"/>
      <c r="AYJ1048567" s="46"/>
      <c r="AYK1048567" s="46"/>
      <c r="AYL1048567" s="46"/>
      <c r="AYM1048567" s="46"/>
      <c r="AYN1048567" s="46"/>
      <c r="AYO1048567" s="46"/>
      <c r="AYP1048567" s="46"/>
      <c r="AYQ1048567" s="46"/>
      <c r="AYR1048567" s="46"/>
      <c r="AYS1048567" s="46"/>
      <c r="AYT1048567" s="46"/>
      <c r="AYU1048567" s="46"/>
      <c r="AYV1048567" s="46"/>
      <c r="AYW1048567" s="46"/>
      <c r="AYX1048567" s="46"/>
      <c r="AYY1048567" s="46"/>
      <c r="AYZ1048567" s="46"/>
      <c r="AZA1048567" s="46"/>
      <c r="AZB1048567" s="46"/>
      <c r="AZC1048567" s="46"/>
      <c r="AZD1048567" s="46"/>
      <c r="AZE1048567" s="46"/>
      <c r="AZF1048567" s="46"/>
      <c r="AZG1048567" s="46"/>
      <c r="AZH1048567" s="46"/>
      <c r="AZI1048567" s="46"/>
      <c r="AZJ1048567" s="46"/>
      <c r="AZK1048567" s="46"/>
      <c r="AZL1048567" s="46"/>
      <c r="AZM1048567" s="46"/>
      <c r="AZN1048567" s="46"/>
      <c r="AZO1048567" s="46"/>
      <c r="AZP1048567" s="46"/>
      <c r="AZQ1048567" s="46"/>
      <c r="AZR1048567" s="46"/>
      <c r="AZS1048567" s="46"/>
      <c r="AZT1048567" s="46"/>
      <c r="AZU1048567" s="46"/>
      <c r="AZV1048567" s="46"/>
      <c r="AZW1048567" s="46"/>
      <c r="AZX1048567" s="46"/>
      <c r="AZY1048567" s="46"/>
      <c r="AZZ1048567" s="46"/>
      <c r="BAA1048567" s="46"/>
      <c r="BAB1048567" s="46"/>
      <c r="BAC1048567" s="46"/>
      <c r="BAD1048567" s="46"/>
      <c r="BAE1048567" s="46"/>
      <c r="BAF1048567" s="46"/>
      <c r="BAG1048567" s="46"/>
      <c r="BAH1048567" s="46"/>
      <c r="BAI1048567" s="46"/>
      <c r="BAJ1048567" s="46"/>
      <c r="BAK1048567" s="46"/>
      <c r="BAL1048567" s="46"/>
      <c r="BAM1048567" s="46"/>
      <c r="BAN1048567" s="46"/>
      <c r="BAO1048567" s="46"/>
      <c r="BAP1048567" s="46"/>
      <c r="BAQ1048567" s="46"/>
      <c r="BAR1048567" s="46"/>
      <c r="BAS1048567" s="46"/>
      <c r="BAT1048567" s="46"/>
      <c r="BAU1048567" s="46"/>
      <c r="BAV1048567" s="46"/>
      <c r="BAW1048567" s="46"/>
      <c r="BAX1048567" s="46"/>
      <c r="BAY1048567" s="46"/>
      <c r="BAZ1048567" s="46"/>
      <c r="BBA1048567" s="46"/>
      <c r="BBB1048567" s="46"/>
      <c r="BBC1048567" s="46"/>
      <c r="BBD1048567" s="46"/>
      <c r="BBE1048567" s="46"/>
      <c r="BBF1048567" s="46"/>
      <c r="BBG1048567" s="46"/>
      <c r="BBH1048567" s="46"/>
      <c r="BBI1048567" s="46"/>
      <c r="BBJ1048567" s="46"/>
      <c r="BBK1048567" s="46"/>
      <c r="BBL1048567" s="46"/>
      <c r="BBM1048567" s="46"/>
      <c r="BBN1048567" s="46"/>
      <c r="BBO1048567" s="46"/>
      <c r="BBP1048567" s="46"/>
      <c r="BBQ1048567" s="46"/>
      <c r="BBR1048567" s="46"/>
      <c r="BBS1048567" s="46"/>
      <c r="BBT1048567" s="46"/>
      <c r="BBU1048567" s="46"/>
      <c r="BBV1048567" s="46"/>
      <c r="BBW1048567" s="46"/>
      <c r="BBX1048567" s="46"/>
      <c r="BBY1048567" s="46"/>
      <c r="BBZ1048567" s="46"/>
      <c r="BCA1048567" s="46"/>
      <c r="BCB1048567" s="46"/>
      <c r="BCC1048567" s="46"/>
      <c r="BCD1048567" s="46"/>
      <c r="BCE1048567" s="46"/>
      <c r="BCF1048567" s="46"/>
      <c r="BCG1048567" s="46"/>
      <c r="BCH1048567" s="46"/>
      <c r="BCI1048567" s="46"/>
      <c r="BCJ1048567" s="46"/>
      <c r="BCK1048567" s="46"/>
      <c r="BCL1048567" s="46"/>
      <c r="BCM1048567" s="46"/>
      <c r="BCN1048567" s="46"/>
      <c r="BCO1048567" s="46"/>
      <c r="BCP1048567" s="46"/>
      <c r="BCQ1048567" s="46"/>
      <c r="BCR1048567" s="46"/>
      <c r="BCS1048567" s="46"/>
      <c r="BCT1048567" s="46"/>
      <c r="BCU1048567" s="46"/>
      <c r="BCV1048567" s="46"/>
      <c r="BCW1048567" s="46"/>
      <c r="BCX1048567" s="46"/>
      <c r="BCY1048567" s="46"/>
      <c r="BCZ1048567" s="46"/>
      <c r="BDA1048567" s="46"/>
      <c r="BDB1048567" s="46"/>
      <c r="BDC1048567" s="46"/>
      <c r="BDD1048567" s="46"/>
      <c r="BDE1048567" s="46"/>
      <c r="BDF1048567" s="46"/>
      <c r="BDG1048567" s="46"/>
      <c r="BDH1048567" s="46"/>
      <c r="BDI1048567" s="46"/>
      <c r="BDJ1048567" s="46"/>
      <c r="BDK1048567" s="46"/>
      <c r="BDL1048567" s="46"/>
      <c r="BDM1048567" s="46"/>
      <c r="BDN1048567" s="46"/>
      <c r="BDO1048567" s="46"/>
      <c r="BDP1048567" s="46"/>
      <c r="BDQ1048567" s="46"/>
      <c r="BDR1048567" s="46"/>
      <c r="BDS1048567" s="46"/>
      <c r="BDT1048567" s="46"/>
      <c r="BDU1048567" s="46"/>
      <c r="BDV1048567" s="46"/>
      <c r="BDW1048567" s="46"/>
      <c r="BDX1048567" s="46"/>
      <c r="BDY1048567" s="46"/>
      <c r="BDZ1048567" s="46"/>
      <c r="BEA1048567" s="46"/>
      <c r="BEB1048567" s="46"/>
      <c r="BEC1048567" s="46"/>
      <c r="BED1048567" s="46"/>
      <c r="BEE1048567" s="46"/>
      <c r="BEF1048567" s="46"/>
      <c r="BEG1048567" s="46"/>
      <c r="BEH1048567" s="46"/>
      <c r="BEI1048567" s="46"/>
      <c r="BEJ1048567" s="46"/>
      <c r="BEK1048567" s="46"/>
      <c r="BEL1048567" s="46"/>
      <c r="BEM1048567" s="46"/>
      <c r="BEN1048567" s="46"/>
      <c r="BEO1048567" s="46"/>
      <c r="BEP1048567" s="46"/>
      <c r="BEQ1048567" s="46"/>
      <c r="BER1048567" s="46"/>
      <c r="BES1048567" s="46"/>
      <c r="BET1048567" s="46"/>
      <c r="BEU1048567" s="46"/>
      <c r="BEV1048567" s="46"/>
      <c r="BEW1048567" s="46"/>
      <c r="BEX1048567" s="46"/>
      <c r="BEY1048567" s="46"/>
      <c r="BEZ1048567" s="46"/>
      <c r="BFA1048567" s="46"/>
      <c r="BFB1048567" s="46"/>
      <c r="BFC1048567" s="46"/>
      <c r="BFD1048567" s="46"/>
      <c r="BFE1048567" s="46"/>
      <c r="BFF1048567" s="46"/>
      <c r="BFG1048567" s="46"/>
      <c r="BFH1048567" s="46"/>
      <c r="BFI1048567" s="46"/>
      <c r="BFJ1048567" s="46"/>
      <c r="BFK1048567" s="46"/>
      <c r="BFL1048567" s="46"/>
      <c r="BFM1048567" s="46"/>
      <c r="BFN1048567" s="46"/>
      <c r="BFO1048567" s="46"/>
      <c r="BFP1048567" s="46"/>
      <c r="BFQ1048567" s="46"/>
      <c r="BFR1048567" s="46"/>
      <c r="BFS1048567" s="46"/>
      <c r="BFT1048567" s="46"/>
      <c r="BFU1048567" s="46"/>
      <c r="BFV1048567" s="46"/>
      <c r="BFW1048567" s="46"/>
      <c r="BFX1048567" s="46"/>
      <c r="BFY1048567" s="46"/>
      <c r="BFZ1048567" s="46"/>
      <c r="BGA1048567" s="46"/>
      <c r="BGB1048567" s="46"/>
      <c r="BGC1048567" s="46"/>
      <c r="BGD1048567" s="46"/>
      <c r="BGE1048567" s="46"/>
      <c r="BGF1048567" s="46"/>
      <c r="BGG1048567" s="46"/>
      <c r="BGH1048567" s="46"/>
      <c r="BGI1048567" s="46"/>
      <c r="BGJ1048567" s="46"/>
      <c r="BGK1048567" s="46"/>
      <c r="BGL1048567" s="46"/>
      <c r="BGM1048567" s="46"/>
      <c r="BGN1048567" s="46"/>
      <c r="BGO1048567" s="46"/>
      <c r="BGP1048567" s="46"/>
      <c r="BGQ1048567" s="46"/>
      <c r="BGR1048567" s="46"/>
      <c r="BGS1048567" s="46"/>
      <c r="BGT1048567" s="46"/>
      <c r="BGU1048567" s="46"/>
      <c r="BGV1048567" s="46"/>
      <c r="BGW1048567" s="46"/>
      <c r="BGX1048567" s="46"/>
      <c r="BGY1048567" s="46"/>
      <c r="BGZ1048567" s="46"/>
      <c r="BHA1048567" s="46"/>
      <c r="BHB1048567" s="46"/>
      <c r="BHC1048567" s="46"/>
      <c r="BHD1048567" s="46"/>
      <c r="BHE1048567" s="46"/>
      <c r="BHF1048567" s="46"/>
      <c r="BHG1048567" s="46"/>
      <c r="BHH1048567" s="46"/>
      <c r="BHI1048567" s="46"/>
      <c r="BHJ1048567" s="46"/>
      <c r="BHK1048567" s="46"/>
      <c r="BHL1048567" s="46"/>
      <c r="BHM1048567" s="46"/>
      <c r="BHN1048567" s="46"/>
      <c r="BHO1048567" s="46"/>
      <c r="BHP1048567" s="46"/>
      <c r="BHQ1048567" s="46"/>
      <c r="BHR1048567" s="46"/>
      <c r="BHS1048567" s="46"/>
      <c r="BHT1048567" s="46"/>
      <c r="BHU1048567" s="46"/>
      <c r="BHV1048567" s="46"/>
      <c r="BHW1048567" s="46"/>
      <c r="BHX1048567" s="46"/>
      <c r="BHY1048567" s="46"/>
      <c r="BHZ1048567" s="46"/>
      <c r="BIA1048567" s="46"/>
      <c r="BIB1048567" s="46"/>
      <c r="BIC1048567" s="46"/>
      <c r="BID1048567" s="46"/>
      <c r="BIE1048567" s="46"/>
      <c r="BIF1048567" s="46"/>
      <c r="BIG1048567" s="46"/>
      <c r="BIH1048567" s="46"/>
      <c r="BII1048567" s="46"/>
      <c r="BIJ1048567" s="46"/>
      <c r="BIK1048567" s="46"/>
      <c r="BIL1048567" s="46"/>
      <c r="BIM1048567" s="46"/>
      <c r="BIN1048567" s="46"/>
      <c r="BIO1048567" s="46"/>
      <c r="BIP1048567" s="46"/>
      <c r="BIQ1048567" s="46"/>
      <c r="BIR1048567" s="46"/>
      <c r="BIS1048567" s="46"/>
      <c r="BIT1048567" s="46"/>
      <c r="BIU1048567" s="46"/>
      <c r="BIV1048567" s="46"/>
      <c r="BIW1048567" s="46"/>
      <c r="BIX1048567" s="46"/>
      <c r="BIY1048567" s="46"/>
      <c r="BIZ1048567" s="46"/>
      <c r="BJA1048567" s="46"/>
      <c r="BJB1048567" s="46"/>
      <c r="BJC1048567" s="46"/>
      <c r="BJD1048567" s="46"/>
      <c r="BJE1048567" s="46"/>
      <c r="BJF1048567" s="46"/>
      <c r="BJG1048567" s="46"/>
      <c r="BJH1048567" s="46"/>
      <c r="BJI1048567" s="46"/>
      <c r="BJJ1048567" s="46"/>
      <c r="BJK1048567" s="46"/>
      <c r="BJL1048567" s="46"/>
      <c r="BJM1048567" s="46"/>
      <c r="BJN1048567" s="46"/>
      <c r="BJO1048567" s="46"/>
      <c r="BJP1048567" s="46"/>
      <c r="BJQ1048567" s="46"/>
      <c r="BJR1048567" s="46"/>
      <c r="BJS1048567" s="46"/>
      <c r="BJT1048567" s="46"/>
      <c r="BJU1048567" s="46"/>
      <c r="BJV1048567" s="46"/>
      <c r="BJW1048567" s="46"/>
      <c r="BJX1048567" s="46"/>
      <c r="BJY1048567" s="46"/>
      <c r="BJZ1048567" s="46"/>
      <c r="BKA1048567" s="46"/>
      <c r="BKB1048567" s="46"/>
      <c r="BKC1048567" s="46"/>
      <c r="BKD1048567" s="46"/>
      <c r="BKE1048567" s="46"/>
      <c r="BKF1048567" s="46"/>
      <c r="BKG1048567" s="46"/>
      <c r="BKH1048567" s="46"/>
      <c r="BKI1048567" s="46"/>
      <c r="BKJ1048567" s="46"/>
      <c r="BKK1048567" s="46"/>
      <c r="BKL1048567" s="46"/>
      <c r="BKM1048567" s="46"/>
      <c r="BKN1048567" s="46"/>
      <c r="BKO1048567" s="46"/>
      <c r="BKP1048567" s="46"/>
      <c r="BKQ1048567" s="46"/>
      <c r="BKR1048567" s="46"/>
      <c r="BKS1048567" s="46"/>
      <c r="BKT1048567" s="46"/>
      <c r="BKU1048567" s="46"/>
      <c r="BKV1048567" s="46"/>
      <c r="BKW1048567" s="46"/>
      <c r="BKX1048567" s="46"/>
      <c r="BKY1048567" s="46"/>
      <c r="BKZ1048567" s="46"/>
      <c r="BLA1048567" s="46"/>
      <c r="BLB1048567" s="46"/>
      <c r="BLC1048567" s="46"/>
      <c r="BLD1048567" s="46"/>
      <c r="BLE1048567" s="46"/>
      <c r="BLF1048567" s="46"/>
      <c r="BLG1048567" s="46"/>
      <c r="BLH1048567" s="46"/>
      <c r="BLI1048567" s="46"/>
      <c r="BLJ1048567" s="46"/>
      <c r="BLK1048567" s="46"/>
      <c r="BLL1048567" s="46"/>
      <c r="BLM1048567" s="46"/>
      <c r="BLN1048567" s="46"/>
      <c r="BLO1048567" s="46"/>
      <c r="BLP1048567" s="46"/>
      <c r="BLQ1048567" s="46"/>
      <c r="BLR1048567" s="46"/>
      <c r="BLS1048567" s="46"/>
      <c r="BLT1048567" s="46"/>
      <c r="BLU1048567" s="46"/>
      <c r="BLV1048567" s="46"/>
      <c r="BLW1048567" s="46"/>
      <c r="BLX1048567" s="46"/>
      <c r="BLY1048567" s="46"/>
      <c r="BLZ1048567" s="46"/>
      <c r="BMA1048567" s="46"/>
      <c r="BMB1048567" s="46"/>
      <c r="BMC1048567" s="46"/>
      <c r="BMD1048567" s="46"/>
      <c r="BME1048567" s="46"/>
      <c r="BMF1048567" s="46"/>
      <c r="BMG1048567" s="46"/>
      <c r="BMH1048567" s="46"/>
      <c r="BMI1048567" s="46"/>
      <c r="BMJ1048567" s="46"/>
      <c r="BMK1048567" s="46"/>
      <c r="BML1048567" s="46"/>
      <c r="BMM1048567" s="46"/>
      <c r="BMN1048567" s="46"/>
      <c r="BMO1048567" s="46"/>
      <c r="BMP1048567" s="46"/>
      <c r="BMQ1048567" s="46"/>
      <c r="BMR1048567" s="46"/>
      <c r="BMS1048567" s="46"/>
      <c r="BMT1048567" s="46"/>
      <c r="BMU1048567" s="46"/>
      <c r="BMV1048567" s="46"/>
      <c r="BMW1048567" s="46"/>
      <c r="BMX1048567" s="46"/>
      <c r="BMY1048567" s="46"/>
      <c r="BMZ1048567" s="46"/>
      <c r="BNA1048567" s="46"/>
      <c r="BNB1048567" s="46"/>
      <c r="BNC1048567" s="46"/>
      <c r="BND1048567" s="46"/>
      <c r="BNE1048567" s="46"/>
      <c r="BNF1048567" s="46"/>
      <c r="BNG1048567" s="46"/>
      <c r="BNH1048567" s="46"/>
      <c r="BNI1048567" s="46"/>
      <c r="BNJ1048567" s="46"/>
      <c r="BNK1048567" s="46"/>
      <c r="BNL1048567" s="46"/>
      <c r="BNM1048567" s="46"/>
      <c r="BNN1048567" s="46"/>
      <c r="BNO1048567" s="46"/>
      <c r="BNP1048567" s="46"/>
      <c r="BNQ1048567" s="46"/>
      <c r="BNR1048567" s="46"/>
      <c r="BNS1048567" s="46"/>
      <c r="BNT1048567" s="46"/>
      <c r="BNU1048567" s="46"/>
      <c r="BNV1048567" s="46"/>
      <c r="BNW1048567" s="46"/>
      <c r="BNX1048567" s="46"/>
      <c r="BNY1048567" s="46"/>
      <c r="BNZ1048567" s="46"/>
      <c r="BOA1048567" s="46"/>
      <c r="BOB1048567" s="46"/>
      <c r="BOC1048567" s="46"/>
      <c r="BOD1048567" s="46"/>
      <c r="BOE1048567" s="46"/>
      <c r="BOF1048567" s="46"/>
      <c r="BOG1048567" s="46"/>
      <c r="BOH1048567" s="46"/>
      <c r="BOI1048567" s="46"/>
      <c r="BOJ1048567" s="46"/>
      <c r="BOK1048567" s="46"/>
      <c r="BOL1048567" s="46"/>
      <c r="BOM1048567" s="46"/>
      <c r="BON1048567" s="46"/>
      <c r="BOO1048567" s="46"/>
      <c r="BOP1048567" s="46"/>
      <c r="BOQ1048567" s="46"/>
      <c r="BOR1048567" s="46"/>
      <c r="BOS1048567" s="46"/>
      <c r="BOT1048567" s="46"/>
      <c r="BOU1048567" s="46"/>
      <c r="BOV1048567" s="46"/>
      <c r="BOW1048567" s="46"/>
      <c r="BOX1048567" s="46"/>
      <c r="BOY1048567" s="46"/>
      <c r="BOZ1048567" s="46"/>
      <c r="BPA1048567" s="46"/>
      <c r="BPB1048567" s="46"/>
      <c r="BPC1048567" s="46"/>
      <c r="BPD1048567" s="46"/>
      <c r="BPE1048567" s="46"/>
      <c r="BPF1048567" s="46"/>
      <c r="BPG1048567" s="46"/>
      <c r="BPH1048567" s="46"/>
      <c r="BPI1048567" s="46"/>
      <c r="BPJ1048567" s="46"/>
      <c r="BPK1048567" s="46"/>
      <c r="BPL1048567" s="46"/>
      <c r="BPM1048567" s="46"/>
      <c r="BPN1048567" s="46"/>
      <c r="BPO1048567" s="46"/>
      <c r="BPP1048567" s="46"/>
      <c r="BPQ1048567" s="46"/>
      <c r="BPR1048567" s="46"/>
      <c r="BPS1048567" s="46"/>
      <c r="BPT1048567" s="46"/>
      <c r="BPU1048567" s="46"/>
      <c r="BPV1048567" s="46"/>
      <c r="BPW1048567" s="46"/>
      <c r="BPX1048567" s="46"/>
      <c r="BPY1048567" s="46"/>
      <c r="BPZ1048567" s="46"/>
      <c r="BQA1048567" s="46"/>
      <c r="BQB1048567" s="46"/>
      <c r="BQC1048567" s="46"/>
      <c r="BQD1048567" s="46"/>
      <c r="BQE1048567" s="46"/>
      <c r="BQF1048567" s="46"/>
      <c r="BQG1048567" s="46"/>
      <c r="BQH1048567" s="46"/>
      <c r="BQI1048567" s="46"/>
      <c r="BQJ1048567" s="46"/>
      <c r="BQK1048567" s="46"/>
      <c r="BQL1048567" s="46"/>
      <c r="BQM1048567" s="46"/>
      <c r="BQN1048567" s="46"/>
      <c r="BQO1048567" s="46"/>
      <c r="BQP1048567" s="46"/>
      <c r="BQQ1048567" s="46"/>
      <c r="BQR1048567" s="46"/>
      <c r="BQS1048567" s="46"/>
      <c r="BQT1048567" s="46"/>
      <c r="BQU1048567" s="46"/>
      <c r="BQV1048567" s="46"/>
      <c r="BQW1048567" s="46"/>
      <c r="BQX1048567" s="46"/>
      <c r="BQY1048567" s="46"/>
      <c r="BQZ1048567" s="46"/>
      <c r="BRA1048567" s="46"/>
      <c r="BRB1048567" s="46"/>
      <c r="BRC1048567" s="46"/>
      <c r="BRD1048567" s="46"/>
      <c r="BRE1048567" s="46"/>
      <c r="BRF1048567" s="46"/>
      <c r="BRG1048567" s="46"/>
      <c r="BRH1048567" s="46"/>
      <c r="BRI1048567" s="46"/>
      <c r="BRJ1048567" s="46"/>
      <c r="BRK1048567" s="46"/>
      <c r="BRL1048567" s="46"/>
      <c r="BRM1048567" s="46"/>
      <c r="BRN1048567" s="46"/>
      <c r="BRO1048567" s="46"/>
      <c r="BRP1048567" s="46"/>
      <c r="BRQ1048567" s="46"/>
      <c r="BRR1048567" s="46"/>
      <c r="BRS1048567" s="46"/>
      <c r="BRT1048567" s="46"/>
      <c r="BRU1048567" s="46"/>
      <c r="BRV1048567" s="46"/>
      <c r="BRW1048567" s="46"/>
      <c r="BRX1048567" s="46"/>
      <c r="BRY1048567" s="46"/>
      <c r="BRZ1048567" s="46"/>
      <c r="BSA1048567" s="46"/>
      <c r="BSB1048567" s="46"/>
      <c r="BSC1048567" s="46"/>
      <c r="BSD1048567" s="46"/>
      <c r="BSE1048567" s="46"/>
      <c r="BSF1048567" s="46"/>
      <c r="BSG1048567" s="46"/>
      <c r="BSH1048567" s="46"/>
      <c r="BSI1048567" s="46"/>
      <c r="BSJ1048567" s="46"/>
      <c r="BSK1048567" s="46"/>
      <c r="BSL1048567" s="46"/>
      <c r="BSM1048567" s="46"/>
      <c r="BSN1048567" s="46"/>
      <c r="BSO1048567" s="46"/>
      <c r="BSP1048567" s="46"/>
      <c r="BSQ1048567" s="46"/>
      <c r="BSR1048567" s="46"/>
      <c r="BSS1048567" s="46"/>
      <c r="BST1048567" s="46"/>
      <c r="BSU1048567" s="46"/>
      <c r="BSV1048567" s="46"/>
      <c r="BSW1048567" s="46"/>
      <c r="BSX1048567" s="46"/>
      <c r="BSY1048567" s="46"/>
      <c r="BSZ1048567" s="46"/>
      <c r="BTA1048567" s="46"/>
      <c r="BTB1048567" s="46"/>
      <c r="BTC1048567" s="46"/>
      <c r="BTD1048567" s="46"/>
      <c r="BTE1048567" s="46"/>
      <c r="BTF1048567" s="46"/>
      <c r="BTG1048567" s="46"/>
      <c r="BTH1048567" s="46"/>
      <c r="BTI1048567" s="46"/>
      <c r="BTJ1048567" s="46"/>
      <c r="BTK1048567" s="46"/>
      <c r="BTL1048567" s="46"/>
      <c r="BTM1048567" s="46"/>
      <c r="BTN1048567" s="46"/>
      <c r="BTO1048567" s="46"/>
      <c r="BTP1048567" s="46"/>
      <c r="BTQ1048567" s="46"/>
      <c r="BTR1048567" s="46"/>
      <c r="BTS1048567" s="46"/>
      <c r="BTT1048567" s="46"/>
      <c r="BTU1048567" s="46"/>
      <c r="BTV1048567" s="46"/>
      <c r="BTW1048567" s="46"/>
      <c r="BTX1048567" s="46"/>
      <c r="BTY1048567" s="46"/>
      <c r="BTZ1048567" s="46"/>
      <c r="BUA1048567" s="46"/>
      <c r="BUB1048567" s="46"/>
      <c r="BUC1048567" s="46"/>
      <c r="BUD1048567" s="46"/>
      <c r="BUE1048567" s="46"/>
      <c r="BUF1048567" s="46"/>
      <c r="BUG1048567" s="46"/>
      <c r="BUH1048567" s="46"/>
      <c r="BUI1048567" s="46"/>
      <c r="BUJ1048567" s="46"/>
      <c r="BUK1048567" s="46"/>
      <c r="BUL1048567" s="46"/>
      <c r="BUM1048567" s="46"/>
      <c r="BUN1048567" s="46"/>
      <c r="BUO1048567" s="46"/>
      <c r="BUP1048567" s="46"/>
      <c r="BUQ1048567" s="46"/>
      <c r="BUR1048567" s="46"/>
      <c r="BUS1048567" s="46"/>
      <c r="BUT1048567" s="46"/>
      <c r="BUU1048567" s="46"/>
      <c r="BUV1048567" s="46"/>
      <c r="BUW1048567" s="46"/>
      <c r="BUX1048567" s="46"/>
      <c r="BUY1048567" s="46"/>
      <c r="BUZ1048567" s="46"/>
      <c r="BVA1048567" s="46"/>
      <c r="BVB1048567" s="46"/>
      <c r="BVC1048567" s="46"/>
      <c r="BVD1048567" s="46"/>
      <c r="BVE1048567" s="46"/>
      <c r="BVF1048567" s="46"/>
      <c r="BVG1048567" s="46"/>
      <c r="BVH1048567" s="46"/>
      <c r="BVI1048567" s="46"/>
      <c r="BVJ1048567" s="46"/>
      <c r="BVK1048567" s="46"/>
      <c r="BVL1048567" s="46"/>
      <c r="BVM1048567" s="46"/>
      <c r="BVN1048567" s="46"/>
      <c r="BVO1048567" s="46"/>
      <c r="BVP1048567" s="46"/>
      <c r="BVQ1048567" s="46"/>
      <c r="BVR1048567" s="46"/>
      <c r="BVS1048567" s="46"/>
      <c r="BVT1048567" s="46"/>
      <c r="BVU1048567" s="46"/>
      <c r="BVV1048567" s="46"/>
      <c r="BVW1048567" s="46"/>
      <c r="BVX1048567" s="46"/>
      <c r="BVY1048567" s="46"/>
      <c r="BVZ1048567" s="46"/>
      <c r="BWA1048567" s="46"/>
      <c r="BWB1048567" s="46"/>
      <c r="BWC1048567" s="46"/>
      <c r="BWD1048567" s="46"/>
      <c r="BWE1048567" s="46"/>
      <c r="BWF1048567" s="46"/>
      <c r="BWG1048567" s="46"/>
      <c r="BWH1048567" s="46"/>
      <c r="BWI1048567" s="46"/>
      <c r="BWJ1048567" s="46"/>
      <c r="BWK1048567" s="46"/>
      <c r="BWL1048567" s="46"/>
      <c r="BWM1048567" s="46"/>
      <c r="BWN1048567" s="46"/>
      <c r="BWO1048567" s="46"/>
      <c r="BWP1048567" s="46"/>
      <c r="BWQ1048567" s="46"/>
      <c r="BWR1048567" s="46"/>
      <c r="BWS1048567" s="46"/>
      <c r="BWT1048567" s="46"/>
      <c r="BWU1048567" s="46"/>
      <c r="BWV1048567" s="46"/>
      <c r="BWW1048567" s="46"/>
      <c r="BWX1048567" s="46"/>
      <c r="BWY1048567" s="46"/>
      <c r="BWZ1048567" s="46"/>
      <c r="BXA1048567" s="46"/>
      <c r="BXB1048567" s="46"/>
      <c r="BXC1048567" s="46"/>
      <c r="BXD1048567" s="46"/>
      <c r="BXE1048567" s="46"/>
      <c r="BXF1048567" s="46"/>
      <c r="BXG1048567" s="46"/>
      <c r="BXH1048567" s="46"/>
      <c r="BXI1048567" s="46"/>
      <c r="BXJ1048567" s="46"/>
      <c r="BXK1048567" s="46"/>
      <c r="BXL1048567" s="46"/>
      <c r="BXM1048567" s="46"/>
      <c r="BXN1048567" s="46"/>
      <c r="BXO1048567" s="46"/>
      <c r="BXP1048567" s="46"/>
      <c r="BXQ1048567" s="46"/>
      <c r="BXR1048567" s="46"/>
      <c r="BXS1048567" s="46"/>
      <c r="BXT1048567" s="46"/>
      <c r="BXU1048567" s="46"/>
      <c r="BXV1048567" s="46"/>
      <c r="BXW1048567" s="46"/>
      <c r="BXX1048567" s="46"/>
      <c r="BXY1048567" s="46"/>
      <c r="BXZ1048567" s="46"/>
      <c r="BYA1048567" s="46"/>
      <c r="BYB1048567" s="46"/>
      <c r="BYC1048567" s="46"/>
      <c r="BYD1048567" s="46"/>
      <c r="BYE1048567" s="46"/>
      <c r="BYF1048567" s="46"/>
      <c r="BYG1048567" s="46"/>
      <c r="BYH1048567" s="46"/>
      <c r="BYI1048567" s="46"/>
      <c r="BYJ1048567" s="46"/>
      <c r="BYK1048567" s="46"/>
      <c r="BYL1048567" s="46"/>
      <c r="BYM1048567" s="46"/>
      <c r="BYN1048567" s="46"/>
      <c r="BYO1048567" s="46"/>
      <c r="BYP1048567" s="46"/>
      <c r="BYQ1048567" s="46"/>
      <c r="BYR1048567" s="46"/>
      <c r="BYS1048567" s="46"/>
      <c r="BYT1048567" s="46"/>
      <c r="BYU1048567" s="46"/>
      <c r="BYV1048567" s="46"/>
      <c r="BYW1048567" s="46"/>
      <c r="BYX1048567" s="46"/>
      <c r="BYY1048567" s="46"/>
      <c r="BYZ1048567" s="46"/>
      <c r="BZA1048567" s="46"/>
      <c r="BZB1048567" s="46"/>
      <c r="BZC1048567" s="46"/>
      <c r="BZD1048567" s="46"/>
      <c r="BZE1048567" s="46"/>
      <c r="BZF1048567" s="46"/>
      <c r="BZG1048567" s="46"/>
      <c r="BZH1048567" s="46"/>
      <c r="BZI1048567" s="46"/>
      <c r="BZJ1048567" s="46"/>
      <c r="BZK1048567" s="46"/>
      <c r="BZL1048567" s="46"/>
      <c r="BZM1048567" s="46"/>
      <c r="BZN1048567" s="46"/>
      <c r="BZO1048567" s="46"/>
      <c r="BZP1048567" s="46"/>
      <c r="BZQ1048567" s="46"/>
      <c r="BZR1048567" s="46"/>
      <c r="BZS1048567" s="46"/>
      <c r="BZT1048567" s="46"/>
      <c r="BZU1048567" s="46"/>
      <c r="BZV1048567" s="46"/>
      <c r="BZW1048567" s="46"/>
      <c r="BZX1048567" s="46"/>
      <c r="BZY1048567" s="46"/>
      <c r="BZZ1048567" s="46"/>
      <c r="CAA1048567" s="46"/>
      <c r="CAB1048567" s="46"/>
      <c r="CAC1048567" s="46"/>
      <c r="CAD1048567" s="46"/>
      <c r="CAE1048567" s="46"/>
      <c r="CAF1048567" s="46"/>
      <c r="CAG1048567" s="46"/>
      <c r="CAH1048567" s="46"/>
      <c r="CAI1048567" s="46"/>
      <c r="CAJ1048567" s="46"/>
      <c r="CAK1048567" s="46"/>
      <c r="CAL1048567" s="46"/>
      <c r="CAM1048567" s="46"/>
      <c r="CAN1048567" s="46"/>
      <c r="CAO1048567" s="46"/>
      <c r="CAP1048567" s="46"/>
      <c r="CAQ1048567" s="46"/>
      <c r="CAR1048567" s="46"/>
      <c r="CAS1048567" s="46"/>
      <c r="CAT1048567" s="46"/>
      <c r="CAU1048567" s="46"/>
      <c r="CAV1048567" s="46"/>
      <c r="CAW1048567" s="46"/>
      <c r="CAX1048567" s="46"/>
      <c r="CAY1048567" s="46"/>
      <c r="CAZ1048567" s="46"/>
      <c r="CBA1048567" s="46"/>
      <c r="CBB1048567" s="46"/>
      <c r="CBC1048567" s="46"/>
      <c r="CBD1048567" s="46"/>
      <c r="CBE1048567" s="46"/>
      <c r="CBF1048567" s="46"/>
      <c r="CBG1048567" s="46"/>
      <c r="CBH1048567" s="46"/>
      <c r="CBI1048567" s="46"/>
      <c r="CBJ1048567" s="46"/>
      <c r="CBK1048567" s="46"/>
      <c r="CBL1048567" s="46"/>
      <c r="CBM1048567" s="46"/>
      <c r="CBN1048567" s="46"/>
      <c r="CBO1048567" s="46"/>
      <c r="CBP1048567" s="46"/>
      <c r="CBQ1048567" s="46"/>
      <c r="CBR1048567" s="46"/>
      <c r="CBS1048567" s="46"/>
      <c r="CBT1048567" s="46"/>
      <c r="CBU1048567" s="46"/>
      <c r="CBV1048567" s="46"/>
      <c r="CBW1048567" s="46"/>
      <c r="CBX1048567" s="46"/>
      <c r="CBY1048567" s="46"/>
      <c r="CBZ1048567" s="46"/>
      <c r="CCA1048567" s="46"/>
      <c r="CCB1048567" s="46"/>
      <c r="CCC1048567" s="46"/>
      <c r="CCD1048567" s="46"/>
      <c r="CCE1048567" s="46"/>
      <c r="CCF1048567" s="46"/>
      <c r="CCG1048567" s="46"/>
      <c r="CCH1048567" s="46"/>
      <c r="CCI1048567" s="46"/>
      <c r="CCJ1048567" s="46"/>
      <c r="CCK1048567" s="46"/>
      <c r="CCL1048567" s="46"/>
      <c r="CCM1048567" s="46"/>
      <c r="CCN1048567" s="46"/>
      <c r="CCO1048567" s="46"/>
      <c r="CCP1048567" s="46"/>
      <c r="CCQ1048567" s="46"/>
      <c r="CCR1048567" s="46"/>
      <c r="CCS1048567" s="46"/>
      <c r="CCT1048567" s="46"/>
      <c r="CCU1048567" s="46"/>
      <c r="CCV1048567" s="46"/>
      <c r="CCW1048567" s="46"/>
      <c r="CCX1048567" s="46"/>
      <c r="CCY1048567" s="46"/>
      <c r="CCZ1048567" s="46"/>
      <c r="CDA1048567" s="46"/>
      <c r="CDB1048567" s="46"/>
      <c r="CDC1048567" s="46"/>
      <c r="CDD1048567" s="46"/>
      <c r="CDE1048567" s="46"/>
      <c r="CDF1048567" s="46"/>
      <c r="CDG1048567" s="46"/>
      <c r="CDH1048567" s="46"/>
      <c r="CDI1048567" s="46"/>
      <c r="CDJ1048567" s="46"/>
      <c r="CDK1048567" s="46"/>
      <c r="CDL1048567" s="46"/>
      <c r="CDM1048567" s="46"/>
      <c r="CDN1048567" s="46"/>
      <c r="CDO1048567" s="46"/>
      <c r="CDP1048567" s="46"/>
      <c r="CDQ1048567" s="46"/>
      <c r="CDR1048567" s="46"/>
      <c r="CDS1048567" s="46"/>
      <c r="CDT1048567" s="46"/>
      <c r="CDU1048567" s="46"/>
      <c r="CDV1048567" s="46"/>
      <c r="CDW1048567" s="46"/>
      <c r="CDX1048567" s="46"/>
      <c r="CDY1048567" s="46"/>
      <c r="CDZ1048567" s="46"/>
      <c r="CEA1048567" s="46"/>
      <c r="CEB1048567" s="46"/>
      <c r="CEC1048567" s="46"/>
      <c r="CED1048567" s="46"/>
      <c r="CEE1048567" s="46"/>
      <c r="CEF1048567" s="46"/>
      <c r="CEG1048567" s="46"/>
      <c r="CEH1048567" s="46"/>
      <c r="CEI1048567" s="46"/>
      <c r="CEJ1048567" s="46"/>
      <c r="CEK1048567" s="46"/>
      <c r="CEL1048567" s="46"/>
      <c r="CEM1048567" s="46"/>
      <c r="CEN1048567" s="46"/>
      <c r="CEO1048567" s="46"/>
      <c r="CEP1048567" s="46"/>
      <c r="CEQ1048567" s="46"/>
      <c r="CER1048567" s="46"/>
      <c r="CES1048567" s="46"/>
      <c r="CET1048567" s="46"/>
      <c r="CEU1048567" s="46"/>
      <c r="CEV1048567" s="46"/>
      <c r="CEW1048567" s="46"/>
      <c r="CEX1048567" s="46"/>
      <c r="CEY1048567" s="46"/>
      <c r="CEZ1048567" s="46"/>
      <c r="CFA1048567" s="46"/>
      <c r="CFB1048567" s="46"/>
      <c r="CFC1048567" s="46"/>
      <c r="CFD1048567" s="46"/>
      <c r="CFE1048567" s="46"/>
      <c r="CFF1048567" s="46"/>
      <c r="CFG1048567" s="46"/>
      <c r="CFH1048567" s="46"/>
      <c r="CFI1048567" s="46"/>
      <c r="CFJ1048567" s="46"/>
      <c r="CFK1048567" s="46"/>
      <c r="CFL1048567" s="46"/>
      <c r="CFM1048567" s="46"/>
      <c r="CFN1048567" s="46"/>
      <c r="CFO1048567" s="46"/>
      <c r="CFP1048567" s="46"/>
      <c r="CFQ1048567" s="46"/>
      <c r="CFR1048567" s="46"/>
      <c r="CFS1048567" s="46"/>
      <c r="CFT1048567" s="46"/>
      <c r="CFU1048567" s="46"/>
      <c r="CFV1048567" s="46"/>
      <c r="CFW1048567" s="46"/>
      <c r="CFX1048567" s="46"/>
      <c r="CFY1048567" s="46"/>
      <c r="CFZ1048567" s="46"/>
      <c r="CGA1048567" s="46"/>
      <c r="CGB1048567" s="46"/>
      <c r="CGC1048567" s="46"/>
      <c r="CGD1048567" s="46"/>
      <c r="CGE1048567" s="46"/>
      <c r="CGF1048567" s="46"/>
      <c r="CGG1048567" s="46"/>
      <c r="CGH1048567" s="46"/>
      <c r="CGI1048567" s="46"/>
      <c r="CGJ1048567" s="46"/>
      <c r="CGK1048567" s="46"/>
      <c r="CGL1048567" s="46"/>
      <c r="CGM1048567" s="46"/>
      <c r="CGN1048567" s="46"/>
      <c r="CGO1048567" s="46"/>
      <c r="CGP1048567" s="46"/>
      <c r="CGQ1048567" s="46"/>
      <c r="CGR1048567" s="46"/>
      <c r="CGS1048567" s="46"/>
      <c r="CGT1048567" s="46"/>
      <c r="CGU1048567" s="46"/>
      <c r="CGV1048567" s="46"/>
      <c r="CGW1048567" s="46"/>
      <c r="CGX1048567" s="46"/>
      <c r="CGY1048567" s="46"/>
      <c r="CGZ1048567" s="46"/>
      <c r="CHA1048567" s="46"/>
      <c r="CHB1048567" s="46"/>
      <c r="CHC1048567" s="46"/>
      <c r="CHD1048567" s="46"/>
      <c r="CHE1048567" s="46"/>
      <c r="CHF1048567" s="46"/>
      <c r="CHG1048567" s="46"/>
      <c r="CHH1048567" s="46"/>
      <c r="CHI1048567" s="46"/>
      <c r="CHJ1048567" s="46"/>
      <c r="CHK1048567" s="46"/>
      <c r="CHL1048567" s="46"/>
      <c r="CHM1048567" s="46"/>
      <c r="CHN1048567" s="46"/>
      <c r="CHO1048567" s="46"/>
      <c r="CHP1048567" s="46"/>
      <c r="CHQ1048567" s="46"/>
      <c r="CHR1048567" s="46"/>
      <c r="CHS1048567" s="46"/>
      <c r="CHT1048567" s="46"/>
      <c r="CHU1048567" s="46"/>
      <c r="CHV1048567" s="46"/>
      <c r="CHW1048567" s="46"/>
      <c r="CHX1048567" s="46"/>
      <c r="CHY1048567" s="46"/>
      <c r="CHZ1048567" s="46"/>
      <c r="CIA1048567" s="46"/>
      <c r="CIB1048567" s="46"/>
      <c r="CIC1048567" s="46"/>
      <c r="CID1048567" s="46"/>
      <c r="CIE1048567" s="46"/>
      <c r="CIF1048567" s="46"/>
      <c r="CIG1048567" s="46"/>
      <c r="CIH1048567" s="46"/>
      <c r="CII1048567" s="46"/>
      <c r="CIJ1048567" s="46"/>
      <c r="CIK1048567" s="46"/>
      <c r="CIL1048567" s="46"/>
      <c r="CIM1048567" s="46"/>
      <c r="CIN1048567" s="46"/>
      <c r="CIO1048567" s="46"/>
      <c r="CIP1048567" s="46"/>
      <c r="CIQ1048567" s="46"/>
      <c r="CIR1048567" s="46"/>
      <c r="CIS1048567" s="46"/>
      <c r="CIT1048567" s="46"/>
      <c r="CIU1048567" s="46"/>
      <c r="CIV1048567" s="46"/>
      <c r="CIW1048567" s="46"/>
      <c r="CIX1048567" s="46"/>
      <c r="CIY1048567" s="46"/>
      <c r="CIZ1048567" s="46"/>
      <c r="CJA1048567" s="46"/>
      <c r="CJB1048567" s="46"/>
      <c r="CJC1048567" s="46"/>
      <c r="CJD1048567" s="46"/>
      <c r="CJE1048567" s="46"/>
      <c r="CJF1048567" s="46"/>
      <c r="CJG1048567" s="46"/>
      <c r="CJH1048567" s="46"/>
      <c r="CJI1048567" s="46"/>
      <c r="CJJ1048567" s="46"/>
      <c r="CJK1048567" s="46"/>
      <c r="CJL1048567" s="46"/>
      <c r="CJM1048567" s="46"/>
      <c r="CJN1048567" s="46"/>
      <c r="CJO1048567" s="46"/>
      <c r="CJP1048567" s="46"/>
      <c r="CJQ1048567" s="46"/>
      <c r="CJR1048567" s="46"/>
      <c r="CJS1048567" s="46"/>
      <c r="CJT1048567" s="46"/>
      <c r="CJU1048567" s="46"/>
      <c r="CJV1048567" s="46"/>
      <c r="CJW1048567" s="46"/>
      <c r="CJX1048567" s="46"/>
      <c r="CJY1048567" s="46"/>
      <c r="CJZ1048567" s="46"/>
      <c r="CKA1048567" s="46"/>
      <c r="CKB1048567" s="46"/>
      <c r="CKC1048567" s="46"/>
      <c r="CKD1048567" s="46"/>
      <c r="CKE1048567" s="46"/>
      <c r="CKF1048567" s="46"/>
      <c r="CKG1048567" s="46"/>
      <c r="CKH1048567" s="46"/>
      <c r="CKI1048567" s="46"/>
      <c r="CKJ1048567" s="46"/>
      <c r="CKK1048567" s="46"/>
      <c r="CKL1048567" s="46"/>
      <c r="CKM1048567" s="46"/>
      <c r="CKN1048567" s="46"/>
      <c r="CKO1048567" s="46"/>
      <c r="CKP1048567" s="46"/>
      <c r="CKQ1048567" s="46"/>
      <c r="CKR1048567" s="46"/>
      <c r="CKS1048567" s="46"/>
      <c r="CKT1048567" s="46"/>
      <c r="CKU1048567" s="46"/>
      <c r="CKV1048567" s="46"/>
      <c r="CKW1048567" s="46"/>
      <c r="CKX1048567" s="46"/>
      <c r="CKY1048567" s="46"/>
      <c r="CKZ1048567" s="46"/>
      <c r="CLA1048567" s="46"/>
      <c r="CLB1048567" s="46"/>
      <c r="CLC1048567" s="46"/>
      <c r="CLD1048567" s="46"/>
      <c r="CLE1048567" s="46"/>
      <c r="CLF1048567" s="46"/>
      <c r="CLG1048567" s="46"/>
      <c r="CLH1048567" s="46"/>
      <c r="CLI1048567" s="46"/>
      <c r="CLJ1048567" s="46"/>
      <c r="CLK1048567" s="46"/>
      <c r="CLL1048567" s="46"/>
      <c r="CLM1048567" s="46"/>
      <c r="CLN1048567" s="46"/>
      <c r="CLO1048567" s="46"/>
      <c r="CLP1048567" s="46"/>
      <c r="CLQ1048567" s="46"/>
      <c r="CLR1048567" s="46"/>
      <c r="CLS1048567" s="46"/>
      <c r="CLT1048567" s="46"/>
      <c r="CLU1048567" s="46"/>
      <c r="CLV1048567" s="46"/>
      <c r="CLW1048567" s="46"/>
      <c r="CLX1048567" s="46"/>
      <c r="CLY1048567" s="46"/>
      <c r="CLZ1048567" s="46"/>
      <c r="CMA1048567" s="46"/>
      <c r="CMB1048567" s="46"/>
      <c r="CMC1048567" s="46"/>
      <c r="CMD1048567" s="46"/>
      <c r="CME1048567" s="46"/>
      <c r="CMF1048567" s="46"/>
      <c r="CMG1048567" s="46"/>
      <c r="CMH1048567" s="46"/>
      <c r="CMI1048567" s="46"/>
      <c r="CMJ1048567" s="46"/>
      <c r="CMK1048567" s="46"/>
      <c r="CML1048567" s="46"/>
      <c r="CMM1048567" s="46"/>
      <c r="CMN1048567" s="46"/>
      <c r="CMO1048567" s="46"/>
      <c r="CMP1048567" s="46"/>
      <c r="CMQ1048567" s="46"/>
      <c r="CMR1048567" s="46"/>
      <c r="CMS1048567" s="46"/>
      <c r="CMT1048567" s="46"/>
      <c r="CMU1048567" s="46"/>
      <c r="CMV1048567" s="46"/>
      <c r="CMW1048567" s="46"/>
      <c r="CMX1048567" s="46"/>
      <c r="CMY1048567" s="46"/>
      <c r="CMZ1048567" s="46"/>
      <c r="CNA1048567" s="46"/>
      <c r="CNB1048567" s="46"/>
      <c r="CNC1048567" s="46"/>
      <c r="CND1048567" s="46"/>
      <c r="CNE1048567" s="46"/>
      <c r="CNF1048567" s="46"/>
      <c r="CNG1048567" s="46"/>
      <c r="CNH1048567" s="46"/>
      <c r="CNI1048567" s="46"/>
      <c r="CNJ1048567" s="46"/>
      <c r="CNK1048567" s="46"/>
      <c r="CNL1048567" s="46"/>
      <c r="CNM1048567" s="46"/>
      <c r="CNN1048567" s="46"/>
      <c r="CNO1048567" s="46"/>
      <c r="CNP1048567" s="46"/>
      <c r="CNQ1048567" s="46"/>
      <c r="CNR1048567" s="46"/>
      <c r="CNS1048567" s="46"/>
      <c r="CNT1048567" s="46"/>
      <c r="CNU1048567" s="46"/>
      <c r="CNV1048567" s="46"/>
      <c r="CNW1048567" s="46"/>
      <c r="CNX1048567" s="46"/>
      <c r="CNY1048567" s="46"/>
      <c r="CNZ1048567" s="46"/>
      <c r="COA1048567" s="46"/>
      <c r="COB1048567" s="46"/>
      <c r="COC1048567" s="46"/>
      <c r="COD1048567" s="46"/>
      <c r="COE1048567" s="46"/>
      <c r="COF1048567" s="46"/>
      <c r="COG1048567" s="46"/>
      <c r="COH1048567" s="46"/>
      <c r="COI1048567" s="46"/>
      <c r="COJ1048567" s="46"/>
      <c r="COK1048567" s="46"/>
      <c r="COL1048567" s="46"/>
      <c r="COM1048567" s="46"/>
      <c r="CON1048567" s="46"/>
      <c r="COO1048567" s="46"/>
      <c r="COP1048567" s="46"/>
      <c r="COQ1048567" s="46"/>
      <c r="COR1048567" s="46"/>
      <c r="COS1048567" s="46"/>
      <c r="COT1048567" s="46"/>
      <c r="COU1048567" s="46"/>
      <c r="COV1048567" s="46"/>
      <c r="COW1048567" s="46"/>
      <c r="COX1048567" s="46"/>
      <c r="COY1048567" s="46"/>
      <c r="COZ1048567" s="46"/>
      <c r="CPA1048567" s="46"/>
      <c r="CPB1048567" s="46"/>
      <c r="CPC1048567" s="46"/>
      <c r="CPD1048567" s="46"/>
      <c r="CPE1048567" s="46"/>
      <c r="CPF1048567" s="46"/>
      <c r="CPG1048567" s="46"/>
      <c r="CPH1048567" s="46"/>
      <c r="CPI1048567" s="46"/>
      <c r="CPJ1048567" s="46"/>
      <c r="CPK1048567" s="46"/>
      <c r="CPL1048567" s="46"/>
      <c r="CPM1048567" s="46"/>
      <c r="CPN1048567" s="46"/>
      <c r="CPO1048567" s="46"/>
      <c r="CPP1048567" s="46"/>
      <c r="CPQ1048567" s="46"/>
      <c r="CPR1048567" s="46"/>
      <c r="CPS1048567" s="46"/>
      <c r="CPT1048567" s="46"/>
      <c r="CPU1048567" s="46"/>
      <c r="CPV1048567" s="46"/>
      <c r="CPW1048567" s="46"/>
      <c r="CPX1048567" s="46"/>
      <c r="CPY1048567" s="46"/>
      <c r="CPZ1048567" s="46"/>
      <c r="CQA1048567" s="46"/>
      <c r="CQB1048567" s="46"/>
      <c r="CQC1048567" s="46"/>
      <c r="CQD1048567" s="46"/>
      <c r="CQE1048567" s="46"/>
      <c r="CQF1048567" s="46"/>
      <c r="CQG1048567" s="46"/>
      <c r="CQH1048567" s="46"/>
      <c r="CQI1048567" s="46"/>
      <c r="CQJ1048567" s="46"/>
      <c r="CQK1048567" s="46"/>
      <c r="CQL1048567" s="46"/>
      <c r="CQM1048567" s="46"/>
      <c r="CQN1048567" s="46"/>
      <c r="CQO1048567" s="46"/>
      <c r="CQP1048567" s="46"/>
      <c r="CQQ1048567" s="46"/>
      <c r="CQR1048567" s="46"/>
      <c r="CQS1048567" s="46"/>
      <c r="CQT1048567" s="46"/>
      <c r="CQU1048567" s="46"/>
      <c r="CQV1048567" s="46"/>
      <c r="CQW1048567" s="46"/>
      <c r="CQX1048567" s="46"/>
      <c r="CQY1048567" s="46"/>
      <c r="CQZ1048567" s="46"/>
      <c r="CRA1048567" s="46"/>
      <c r="CRB1048567" s="46"/>
      <c r="CRC1048567" s="46"/>
      <c r="CRD1048567" s="46"/>
      <c r="CRE1048567" s="46"/>
      <c r="CRF1048567" s="46"/>
      <c r="CRG1048567" s="46"/>
      <c r="CRH1048567" s="46"/>
      <c r="CRI1048567" s="46"/>
      <c r="CRJ1048567" s="46"/>
      <c r="CRK1048567" s="46"/>
      <c r="CRL1048567" s="46"/>
      <c r="CRM1048567" s="46"/>
      <c r="CRN1048567" s="46"/>
      <c r="CRO1048567" s="46"/>
      <c r="CRP1048567" s="46"/>
      <c r="CRQ1048567" s="46"/>
      <c r="CRR1048567" s="46"/>
      <c r="CRS1048567" s="46"/>
      <c r="CRT1048567" s="46"/>
      <c r="CRU1048567" s="46"/>
      <c r="CRV1048567" s="46"/>
      <c r="CRW1048567" s="46"/>
      <c r="CRX1048567" s="46"/>
      <c r="CRY1048567" s="46"/>
      <c r="CRZ1048567" s="46"/>
      <c r="CSA1048567" s="46"/>
      <c r="CSB1048567" s="46"/>
      <c r="CSC1048567" s="46"/>
      <c r="CSD1048567" s="46"/>
      <c r="CSE1048567" s="46"/>
      <c r="CSF1048567" s="46"/>
      <c r="CSG1048567" s="46"/>
      <c r="CSH1048567" s="46"/>
      <c r="CSI1048567" s="46"/>
      <c r="CSJ1048567" s="46"/>
      <c r="CSK1048567" s="46"/>
      <c r="CSL1048567" s="46"/>
      <c r="CSM1048567" s="46"/>
      <c r="CSN1048567" s="46"/>
      <c r="CSO1048567" s="46"/>
      <c r="CSP1048567" s="46"/>
      <c r="CSQ1048567" s="46"/>
      <c r="CSR1048567" s="46"/>
      <c r="CSS1048567" s="46"/>
      <c r="CST1048567" s="46"/>
      <c r="CSU1048567" s="46"/>
      <c r="CSV1048567" s="46"/>
      <c r="CSW1048567" s="46"/>
      <c r="CSX1048567" s="46"/>
      <c r="CSY1048567" s="46"/>
      <c r="CSZ1048567" s="46"/>
      <c r="CTA1048567" s="46"/>
      <c r="CTB1048567" s="46"/>
      <c r="CTC1048567" s="46"/>
      <c r="CTD1048567" s="46"/>
      <c r="CTE1048567" s="46"/>
      <c r="CTF1048567" s="46"/>
      <c r="CTG1048567" s="46"/>
      <c r="CTH1048567" s="46"/>
      <c r="CTI1048567" s="46"/>
      <c r="CTJ1048567" s="46"/>
      <c r="CTK1048567" s="46"/>
      <c r="CTL1048567" s="46"/>
      <c r="CTM1048567" s="46"/>
      <c r="CTN1048567" s="46"/>
      <c r="CTO1048567" s="46"/>
      <c r="CTP1048567" s="46"/>
      <c r="CTQ1048567" s="46"/>
      <c r="CTR1048567" s="46"/>
      <c r="CTS1048567" s="46"/>
      <c r="CTT1048567" s="46"/>
      <c r="CTU1048567" s="46"/>
      <c r="CTV1048567" s="46"/>
      <c r="CTW1048567" s="46"/>
      <c r="CTX1048567" s="46"/>
      <c r="CTY1048567" s="46"/>
      <c r="CTZ1048567" s="46"/>
      <c r="CUA1048567" s="46"/>
      <c r="CUB1048567" s="46"/>
      <c r="CUC1048567" s="46"/>
      <c r="CUD1048567" s="46"/>
      <c r="CUE1048567" s="46"/>
      <c r="CUF1048567" s="46"/>
      <c r="CUG1048567" s="46"/>
      <c r="CUH1048567" s="46"/>
      <c r="CUI1048567" s="46"/>
      <c r="CUJ1048567" s="46"/>
      <c r="CUK1048567" s="46"/>
      <c r="CUL1048567" s="46"/>
      <c r="CUM1048567" s="46"/>
      <c r="CUN1048567" s="46"/>
      <c r="CUO1048567" s="46"/>
      <c r="CUP1048567" s="46"/>
      <c r="CUQ1048567" s="46"/>
      <c r="CUR1048567" s="46"/>
      <c r="CUS1048567" s="46"/>
      <c r="CUT1048567" s="46"/>
      <c r="CUU1048567" s="46"/>
      <c r="CUV1048567" s="46"/>
      <c r="CUW1048567" s="46"/>
      <c r="CUX1048567" s="46"/>
      <c r="CUY1048567" s="46"/>
      <c r="CUZ1048567" s="46"/>
      <c r="CVA1048567" s="46"/>
      <c r="CVB1048567" s="46"/>
      <c r="CVC1048567" s="46"/>
      <c r="CVD1048567" s="46"/>
      <c r="CVE1048567" s="46"/>
      <c r="CVF1048567" s="46"/>
      <c r="CVG1048567" s="46"/>
      <c r="CVH1048567" s="46"/>
      <c r="CVI1048567" s="46"/>
      <c r="CVJ1048567" s="46"/>
      <c r="CVK1048567" s="46"/>
      <c r="CVL1048567" s="46"/>
      <c r="CVM1048567" s="46"/>
      <c r="CVN1048567" s="46"/>
      <c r="CVO1048567" s="46"/>
      <c r="CVP1048567" s="46"/>
      <c r="CVQ1048567" s="46"/>
      <c r="CVR1048567" s="46"/>
      <c r="CVS1048567" s="46"/>
      <c r="CVT1048567" s="46"/>
      <c r="CVU1048567" s="46"/>
      <c r="CVV1048567" s="46"/>
      <c r="CVW1048567" s="46"/>
      <c r="CVX1048567" s="46"/>
      <c r="CVY1048567" s="46"/>
      <c r="CVZ1048567" s="46"/>
      <c r="CWA1048567" s="46"/>
      <c r="CWB1048567" s="46"/>
      <c r="CWC1048567" s="46"/>
      <c r="CWD1048567" s="46"/>
      <c r="CWE1048567" s="46"/>
      <c r="CWF1048567" s="46"/>
      <c r="CWG1048567" s="46"/>
      <c r="CWH1048567" s="46"/>
      <c r="CWI1048567" s="46"/>
      <c r="CWJ1048567" s="46"/>
      <c r="CWK1048567" s="46"/>
      <c r="CWL1048567" s="46"/>
      <c r="CWM1048567" s="46"/>
      <c r="CWN1048567" s="46"/>
      <c r="CWO1048567" s="46"/>
      <c r="CWP1048567" s="46"/>
      <c r="CWQ1048567" s="46"/>
      <c r="CWR1048567" s="46"/>
      <c r="CWS1048567" s="46"/>
      <c r="CWT1048567" s="46"/>
      <c r="CWU1048567" s="46"/>
      <c r="CWV1048567" s="46"/>
      <c r="CWW1048567" s="46"/>
      <c r="CWX1048567" s="46"/>
      <c r="CWY1048567" s="46"/>
      <c r="CWZ1048567" s="46"/>
      <c r="CXA1048567" s="46"/>
      <c r="CXB1048567" s="46"/>
      <c r="CXC1048567" s="46"/>
      <c r="CXD1048567" s="46"/>
      <c r="CXE1048567" s="46"/>
      <c r="CXF1048567" s="46"/>
      <c r="CXG1048567" s="46"/>
      <c r="CXH1048567" s="46"/>
      <c r="CXI1048567" s="46"/>
      <c r="CXJ1048567" s="46"/>
      <c r="CXK1048567" s="46"/>
      <c r="CXL1048567" s="46"/>
      <c r="CXM1048567" s="46"/>
      <c r="CXN1048567" s="46"/>
      <c r="CXO1048567" s="46"/>
      <c r="CXP1048567" s="46"/>
      <c r="CXQ1048567" s="46"/>
      <c r="CXR1048567" s="46"/>
      <c r="CXS1048567" s="46"/>
      <c r="CXT1048567" s="46"/>
      <c r="CXU1048567" s="46"/>
      <c r="CXV1048567" s="46"/>
      <c r="CXW1048567" s="46"/>
      <c r="CXX1048567" s="46"/>
      <c r="CXY1048567" s="46"/>
      <c r="CXZ1048567" s="46"/>
      <c r="CYA1048567" s="46"/>
      <c r="CYB1048567" s="46"/>
      <c r="CYC1048567" s="46"/>
      <c r="CYD1048567" s="46"/>
      <c r="CYE1048567" s="46"/>
      <c r="CYF1048567" s="46"/>
      <c r="CYG1048567" s="46"/>
      <c r="CYH1048567" s="46"/>
      <c r="CYI1048567" s="46"/>
      <c r="CYJ1048567" s="46"/>
      <c r="CYK1048567" s="46"/>
      <c r="CYL1048567" s="46"/>
      <c r="CYM1048567" s="46"/>
      <c r="CYN1048567" s="46"/>
      <c r="CYO1048567" s="46"/>
      <c r="CYP1048567" s="46"/>
      <c r="CYQ1048567" s="46"/>
      <c r="CYR1048567" s="46"/>
      <c r="CYS1048567" s="46"/>
      <c r="CYT1048567" s="46"/>
      <c r="CYU1048567" s="46"/>
      <c r="CYV1048567" s="46"/>
      <c r="CYW1048567" s="46"/>
      <c r="CYX1048567" s="46"/>
      <c r="CYY1048567" s="46"/>
      <c r="CYZ1048567" s="46"/>
      <c r="CZA1048567" s="46"/>
      <c r="CZB1048567" s="46"/>
      <c r="CZC1048567" s="46"/>
      <c r="CZD1048567" s="46"/>
      <c r="CZE1048567" s="46"/>
      <c r="CZF1048567" s="46"/>
      <c r="CZG1048567" s="46"/>
      <c r="CZH1048567" s="46"/>
      <c r="CZI1048567" s="46"/>
      <c r="CZJ1048567" s="46"/>
      <c r="CZK1048567" s="46"/>
      <c r="CZL1048567" s="46"/>
      <c r="CZM1048567" s="46"/>
      <c r="CZN1048567" s="46"/>
      <c r="CZO1048567" s="46"/>
      <c r="CZP1048567" s="46"/>
      <c r="CZQ1048567" s="46"/>
      <c r="CZR1048567" s="46"/>
      <c r="CZS1048567" s="46"/>
      <c r="CZT1048567" s="46"/>
      <c r="CZU1048567" s="46"/>
      <c r="CZV1048567" s="46"/>
      <c r="CZW1048567" s="46"/>
      <c r="CZX1048567" s="46"/>
      <c r="CZY1048567" s="46"/>
      <c r="CZZ1048567" s="46"/>
      <c r="DAA1048567" s="46"/>
      <c r="DAB1048567" s="46"/>
      <c r="DAC1048567" s="46"/>
      <c r="DAD1048567" s="46"/>
      <c r="DAE1048567" s="46"/>
      <c r="DAF1048567" s="46"/>
      <c r="DAG1048567" s="46"/>
      <c r="DAH1048567" s="46"/>
      <c r="DAI1048567" s="46"/>
      <c r="DAJ1048567" s="46"/>
      <c r="DAK1048567" s="46"/>
      <c r="DAL1048567" s="46"/>
      <c r="DAM1048567" s="46"/>
      <c r="DAN1048567" s="46"/>
      <c r="DAO1048567" s="46"/>
      <c r="DAP1048567" s="46"/>
      <c r="DAQ1048567" s="46"/>
      <c r="DAR1048567" s="46"/>
      <c r="DAS1048567" s="46"/>
      <c r="DAT1048567" s="46"/>
      <c r="DAU1048567" s="46"/>
      <c r="DAV1048567" s="46"/>
      <c r="DAW1048567" s="46"/>
      <c r="DAX1048567" s="46"/>
      <c r="DAY1048567" s="46"/>
      <c r="DAZ1048567" s="46"/>
      <c r="DBA1048567" s="46"/>
      <c r="DBB1048567" s="46"/>
      <c r="DBC1048567" s="46"/>
      <c r="DBD1048567" s="46"/>
      <c r="DBE1048567" s="46"/>
      <c r="DBF1048567" s="46"/>
      <c r="DBG1048567" s="46"/>
      <c r="DBH1048567" s="46"/>
      <c r="DBI1048567" s="46"/>
      <c r="DBJ1048567" s="46"/>
      <c r="DBK1048567" s="46"/>
      <c r="DBL1048567" s="46"/>
      <c r="DBM1048567" s="46"/>
      <c r="DBN1048567" s="46"/>
      <c r="DBO1048567" s="46"/>
      <c r="DBP1048567" s="46"/>
      <c r="DBQ1048567" s="46"/>
      <c r="DBR1048567" s="46"/>
      <c r="DBS1048567" s="46"/>
      <c r="DBT1048567" s="46"/>
      <c r="DBU1048567" s="46"/>
      <c r="DBV1048567" s="46"/>
      <c r="DBW1048567" s="46"/>
      <c r="DBX1048567" s="46"/>
      <c r="DBY1048567" s="46"/>
      <c r="DBZ1048567" s="46"/>
      <c r="DCA1048567" s="46"/>
      <c r="DCB1048567" s="46"/>
      <c r="DCC1048567" s="46"/>
      <c r="DCD1048567" s="46"/>
      <c r="DCE1048567" s="46"/>
      <c r="DCF1048567" s="46"/>
      <c r="DCG1048567" s="46"/>
      <c r="DCH1048567" s="46"/>
      <c r="DCI1048567" s="46"/>
      <c r="DCJ1048567" s="46"/>
      <c r="DCK1048567" s="46"/>
      <c r="DCL1048567" s="46"/>
      <c r="DCM1048567" s="46"/>
      <c r="DCN1048567" s="46"/>
      <c r="DCO1048567" s="46"/>
      <c r="DCP1048567" s="46"/>
      <c r="DCQ1048567" s="46"/>
      <c r="DCR1048567" s="46"/>
      <c r="DCS1048567" s="46"/>
      <c r="DCT1048567" s="46"/>
      <c r="DCU1048567" s="46"/>
      <c r="DCV1048567" s="46"/>
      <c r="DCW1048567" s="46"/>
      <c r="DCX1048567" s="46"/>
      <c r="DCY1048567" s="46"/>
      <c r="DCZ1048567" s="46"/>
      <c r="DDA1048567" s="46"/>
      <c r="DDB1048567" s="46"/>
      <c r="DDC1048567" s="46"/>
      <c r="DDD1048567" s="46"/>
      <c r="DDE1048567" s="46"/>
      <c r="DDF1048567" s="46"/>
      <c r="DDG1048567" s="46"/>
      <c r="DDH1048567" s="46"/>
      <c r="DDI1048567" s="46"/>
      <c r="DDJ1048567" s="46"/>
      <c r="DDK1048567" s="46"/>
      <c r="DDL1048567" s="46"/>
      <c r="DDM1048567" s="46"/>
      <c r="DDN1048567" s="46"/>
      <c r="DDO1048567" s="46"/>
      <c r="DDP1048567" s="46"/>
      <c r="DDQ1048567" s="46"/>
      <c r="DDR1048567" s="46"/>
      <c r="DDS1048567" s="46"/>
      <c r="DDT1048567" s="46"/>
      <c r="DDU1048567" s="46"/>
      <c r="DDV1048567" s="46"/>
      <c r="DDW1048567" s="46"/>
      <c r="DDX1048567" s="46"/>
      <c r="DDY1048567" s="46"/>
      <c r="DDZ1048567" s="46"/>
      <c r="DEA1048567" s="46"/>
      <c r="DEB1048567" s="46"/>
      <c r="DEC1048567" s="46"/>
      <c r="DED1048567" s="46"/>
      <c r="DEE1048567" s="46"/>
      <c r="DEF1048567" s="46"/>
      <c r="DEG1048567" s="46"/>
      <c r="DEH1048567" s="46"/>
      <c r="DEI1048567" s="46"/>
      <c r="DEJ1048567" s="46"/>
      <c r="DEK1048567" s="46"/>
      <c r="DEL1048567" s="46"/>
      <c r="DEM1048567" s="46"/>
      <c r="DEN1048567" s="46"/>
      <c r="DEO1048567" s="46"/>
      <c r="DEP1048567" s="46"/>
      <c r="DEQ1048567" s="46"/>
      <c r="DER1048567" s="46"/>
      <c r="DES1048567" s="46"/>
      <c r="DET1048567" s="46"/>
      <c r="DEU1048567" s="46"/>
      <c r="DEV1048567" s="46"/>
      <c r="DEW1048567" s="46"/>
      <c r="DEX1048567" s="46"/>
      <c r="DEY1048567" s="46"/>
      <c r="DEZ1048567" s="46"/>
      <c r="DFA1048567" s="46"/>
      <c r="DFB1048567" s="46"/>
      <c r="DFC1048567" s="46"/>
      <c r="DFD1048567" s="46"/>
      <c r="DFE1048567" s="46"/>
      <c r="DFF1048567" s="46"/>
      <c r="DFG1048567" s="46"/>
      <c r="DFH1048567" s="46"/>
      <c r="DFI1048567" s="46"/>
      <c r="DFJ1048567" s="46"/>
      <c r="DFK1048567" s="46"/>
      <c r="DFL1048567" s="46"/>
      <c r="DFM1048567" s="46"/>
      <c r="DFN1048567" s="46"/>
      <c r="DFO1048567" s="46"/>
      <c r="DFP1048567" s="46"/>
      <c r="DFQ1048567" s="46"/>
      <c r="DFR1048567" s="46"/>
      <c r="DFS1048567" s="46"/>
      <c r="DFT1048567" s="46"/>
      <c r="DFU1048567" s="46"/>
      <c r="DFV1048567" s="46"/>
      <c r="DFW1048567" s="46"/>
      <c r="DFX1048567" s="46"/>
      <c r="DFY1048567" s="46"/>
      <c r="DFZ1048567" s="46"/>
      <c r="DGA1048567" s="46"/>
      <c r="DGB1048567" s="46"/>
      <c r="DGC1048567" s="46"/>
      <c r="DGD1048567" s="46"/>
      <c r="DGE1048567" s="46"/>
      <c r="DGF1048567" s="46"/>
      <c r="DGG1048567" s="46"/>
      <c r="DGH1048567" s="46"/>
      <c r="DGI1048567" s="46"/>
      <c r="DGJ1048567" s="46"/>
      <c r="DGK1048567" s="46"/>
      <c r="DGL1048567" s="46"/>
      <c r="DGM1048567" s="46"/>
      <c r="DGN1048567" s="46"/>
      <c r="DGO1048567" s="46"/>
      <c r="DGP1048567" s="46"/>
      <c r="DGQ1048567" s="46"/>
      <c r="DGR1048567" s="46"/>
      <c r="DGS1048567" s="46"/>
      <c r="DGT1048567" s="46"/>
      <c r="DGU1048567" s="46"/>
      <c r="DGV1048567" s="46"/>
      <c r="DGW1048567" s="46"/>
      <c r="DGX1048567" s="46"/>
      <c r="DGY1048567" s="46"/>
      <c r="DGZ1048567" s="46"/>
      <c r="DHA1048567" s="46"/>
      <c r="DHB1048567" s="46"/>
      <c r="DHC1048567" s="46"/>
      <c r="DHD1048567" s="46"/>
      <c r="DHE1048567" s="46"/>
      <c r="DHF1048567" s="46"/>
      <c r="DHG1048567" s="46"/>
      <c r="DHH1048567" s="46"/>
      <c r="DHI1048567" s="46"/>
      <c r="DHJ1048567" s="46"/>
      <c r="DHK1048567" s="46"/>
      <c r="DHL1048567" s="46"/>
      <c r="DHM1048567" s="46"/>
      <c r="DHN1048567" s="46"/>
      <c r="DHO1048567" s="46"/>
      <c r="DHP1048567" s="46"/>
      <c r="DHQ1048567" s="46"/>
      <c r="DHR1048567" s="46"/>
      <c r="DHS1048567" s="46"/>
      <c r="DHT1048567" s="46"/>
      <c r="DHU1048567" s="46"/>
      <c r="DHV1048567" s="46"/>
      <c r="DHW1048567" s="46"/>
      <c r="DHX1048567" s="46"/>
      <c r="DHY1048567" s="46"/>
      <c r="DHZ1048567" s="46"/>
      <c r="DIA1048567" s="46"/>
      <c r="DIB1048567" s="46"/>
      <c r="DIC1048567" s="46"/>
      <c r="DID1048567" s="46"/>
      <c r="DIE1048567" s="46"/>
      <c r="DIF1048567" s="46"/>
      <c r="DIG1048567" s="46"/>
      <c r="DIH1048567" s="46"/>
      <c r="DII1048567" s="46"/>
      <c r="DIJ1048567" s="46"/>
      <c r="DIK1048567" s="46"/>
      <c r="DIL1048567" s="46"/>
      <c r="DIM1048567" s="46"/>
      <c r="DIN1048567" s="46"/>
      <c r="DIO1048567" s="46"/>
      <c r="DIP1048567" s="46"/>
      <c r="DIQ1048567" s="46"/>
      <c r="DIR1048567" s="46"/>
      <c r="DIS1048567" s="46"/>
      <c r="DIT1048567" s="46"/>
      <c r="DIU1048567" s="46"/>
      <c r="DIV1048567" s="46"/>
      <c r="DIW1048567" s="46"/>
      <c r="DIX1048567" s="46"/>
      <c r="DIY1048567" s="46"/>
      <c r="DIZ1048567" s="46"/>
      <c r="DJA1048567" s="46"/>
      <c r="DJB1048567" s="46"/>
      <c r="DJC1048567" s="46"/>
      <c r="DJD1048567" s="46"/>
      <c r="DJE1048567" s="46"/>
      <c r="DJF1048567" s="46"/>
      <c r="DJG1048567" s="46"/>
      <c r="DJH1048567" s="46"/>
      <c r="DJI1048567" s="46"/>
      <c r="DJJ1048567" s="46"/>
      <c r="DJK1048567" s="46"/>
      <c r="DJL1048567" s="46"/>
      <c r="DJM1048567" s="46"/>
      <c r="DJN1048567" s="46"/>
      <c r="DJO1048567" s="46"/>
      <c r="DJP1048567" s="46"/>
      <c r="DJQ1048567" s="46"/>
      <c r="DJR1048567" s="46"/>
      <c r="DJS1048567" s="46"/>
      <c r="DJT1048567" s="46"/>
      <c r="DJU1048567" s="46"/>
      <c r="DJV1048567" s="46"/>
      <c r="DJW1048567" s="46"/>
      <c r="DJX1048567" s="46"/>
      <c r="DJY1048567" s="46"/>
      <c r="DJZ1048567" s="46"/>
      <c r="DKA1048567" s="46"/>
      <c r="DKB1048567" s="46"/>
      <c r="DKC1048567" s="46"/>
      <c r="DKD1048567" s="46"/>
      <c r="DKE1048567" s="46"/>
      <c r="DKF1048567" s="46"/>
      <c r="DKG1048567" s="46"/>
      <c r="DKH1048567" s="46"/>
      <c r="DKI1048567" s="46"/>
      <c r="DKJ1048567" s="46"/>
      <c r="DKK1048567" s="46"/>
      <c r="DKL1048567" s="46"/>
      <c r="DKM1048567" s="46"/>
      <c r="DKN1048567" s="46"/>
      <c r="DKO1048567" s="46"/>
      <c r="DKP1048567" s="46"/>
      <c r="DKQ1048567" s="46"/>
      <c r="DKR1048567" s="46"/>
      <c r="DKS1048567" s="46"/>
      <c r="DKT1048567" s="46"/>
      <c r="DKU1048567" s="46"/>
      <c r="DKV1048567" s="46"/>
      <c r="DKW1048567" s="46"/>
      <c r="DKX1048567" s="46"/>
      <c r="DKY1048567" s="46"/>
      <c r="DKZ1048567" s="46"/>
      <c r="DLA1048567" s="46"/>
      <c r="DLB1048567" s="46"/>
      <c r="DLC1048567" s="46"/>
      <c r="DLD1048567" s="46"/>
      <c r="DLE1048567" s="46"/>
      <c r="DLF1048567" s="46"/>
      <c r="DLG1048567" s="46"/>
      <c r="DLH1048567" s="46"/>
      <c r="DLI1048567" s="46"/>
      <c r="DLJ1048567" s="46"/>
      <c r="DLK1048567" s="46"/>
      <c r="DLL1048567" s="46"/>
      <c r="DLM1048567" s="46"/>
      <c r="DLN1048567" s="46"/>
      <c r="DLO1048567" s="46"/>
      <c r="DLP1048567" s="46"/>
      <c r="DLQ1048567" s="46"/>
      <c r="DLR1048567" s="46"/>
      <c r="DLS1048567" s="46"/>
      <c r="DLT1048567" s="46"/>
      <c r="DLU1048567" s="46"/>
      <c r="DLV1048567" s="46"/>
      <c r="DLW1048567" s="46"/>
      <c r="DLX1048567" s="46"/>
      <c r="DLY1048567" s="46"/>
      <c r="DLZ1048567" s="46"/>
      <c r="DMA1048567" s="46"/>
      <c r="DMB1048567" s="46"/>
      <c r="DMC1048567" s="46"/>
      <c r="DMD1048567" s="46"/>
      <c r="DME1048567" s="46"/>
      <c r="DMF1048567" s="46"/>
      <c r="DMG1048567" s="46"/>
      <c r="DMH1048567" s="46"/>
      <c r="DMI1048567" s="46"/>
      <c r="DMJ1048567" s="46"/>
      <c r="DMK1048567" s="46"/>
      <c r="DML1048567" s="46"/>
      <c r="DMM1048567" s="46"/>
      <c r="DMN1048567" s="46"/>
      <c r="DMO1048567" s="46"/>
      <c r="DMP1048567" s="46"/>
      <c r="DMQ1048567" s="46"/>
      <c r="DMR1048567" s="46"/>
      <c r="DMS1048567" s="46"/>
      <c r="DMT1048567" s="46"/>
      <c r="DMU1048567" s="46"/>
      <c r="DMV1048567" s="46"/>
      <c r="DMW1048567" s="46"/>
      <c r="DMX1048567" s="46"/>
      <c r="DMY1048567" s="46"/>
      <c r="DMZ1048567" s="46"/>
      <c r="DNA1048567" s="46"/>
      <c r="DNB1048567" s="46"/>
      <c r="DNC1048567" s="46"/>
      <c r="DND1048567" s="46"/>
      <c r="DNE1048567" s="46"/>
      <c r="DNF1048567" s="46"/>
      <c r="DNG1048567" s="46"/>
      <c r="DNH1048567" s="46"/>
      <c r="DNI1048567" s="46"/>
      <c r="DNJ1048567" s="46"/>
      <c r="DNK1048567" s="46"/>
      <c r="DNL1048567" s="46"/>
      <c r="DNM1048567" s="46"/>
      <c r="DNN1048567" s="46"/>
      <c r="DNO1048567" s="46"/>
      <c r="DNP1048567" s="46"/>
      <c r="DNQ1048567" s="46"/>
      <c r="DNR1048567" s="46"/>
      <c r="DNS1048567" s="46"/>
      <c r="DNT1048567" s="46"/>
      <c r="DNU1048567" s="46"/>
      <c r="DNV1048567" s="46"/>
      <c r="DNW1048567" s="46"/>
      <c r="DNX1048567" s="46"/>
      <c r="DNY1048567" s="46"/>
      <c r="DNZ1048567" s="46"/>
      <c r="DOA1048567" s="46"/>
      <c r="DOB1048567" s="46"/>
      <c r="DOC1048567" s="46"/>
      <c r="DOD1048567" s="46"/>
      <c r="DOE1048567" s="46"/>
      <c r="DOF1048567" s="46"/>
      <c r="DOG1048567" s="46"/>
      <c r="DOH1048567" s="46"/>
      <c r="DOI1048567" s="46"/>
      <c r="DOJ1048567" s="46"/>
      <c r="DOK1048567" s="46"/>
      <c r="DOL1048567" s="46"/>
      <c r="DOM1048567" s="46"/>
      <c r="DON1048567" s="46"/>
      <c r="DOO1048567" s="46"/>
      <c r="DOP1048567" s="46"/>
      <c r="DOQ1048567" s="46"/>
      <c r="DOR1048567" s="46"/>
      <c r="DOS1048567" s="46"/>
      <c r="DOT1048567" s="46"/>
      <c r="DOU1048567" s="46"/>
      <c r="DOV1048567" s="46"/>
      <c r="DOW1048567" s="46"/>
      <c r="DOX1048567" s="46"/>
      <c r="DOY1048567" s="46"/>
      <c r="DOZ1048567" s="46"/>
      <c r="DPA1048567" s="46"/>
      <c r="DPB1048567" s="46"/>
      <c r="DPC1048567" s="46"/>
      <c r="DPD1048567" s="46"/>
      <c r="DPE1048567" s="46"/>
      <c r="DPF1048567" s="46"/>
      <c r="DPG1048567" s="46"/>
      <c r="DPH1048567" s="46"/>
      <c r="DPI1048567" s="46"/>
      <c r="DPJ1048567" s="46"/>
      <c r="DPK1048567" s="46"/>
      <c r="DPL1048567" s="46"/>
      <c r="DPM1048567" s="46"/>
      <c r="DPN1048567" s="46"/>
      <c r="DPO1048567" s="46"/>
      <c r="DPP1048567" s="46"/>
      <c r="DPQ1048567" s="46"/>
      <c r="DPR1048567" s="46"/>
      <c r="DPS1048567" s="46"/>
      <c r="DPT1048567" s="46"/>
      <c r="DPU1048567" s="46"/>
      <c r="DPV1048567" s="46"/>
      <c r="DPW1048567" s="46"/>
      <c r="DPX1048567" s="46"/>
      <c r="DPY1048567" s="46"/>
      <c r="DPZ1048567" s="46"/>
      <c r="DQA1048567" s="46"/>
      <c r="DQB1048567" s="46"/>
      <c r="DQC1048567" s="46"/>
      <c r="DQD1048567" s="46"/>
      <c r="DQE1048567" s="46"/>
      <c r="DQF1048567" s="46"/>
      <c r="DQG1048567" s="46"/>
      <c r="DQH1048567" s="46"/>
      <c r="DQI1048567" s="46"/>
      <c r="DQJ1048567" s="46"/>
      <c r="DQK1048567" s="46"/>
      <c r="DQL1048567" s="46"/>
      <c r="DQM1048567" s="46"/>
      <c r="DQN1048567" s="46"/>
      <c r="DQO1048567" s="46"/>
      <c r="DQP1048567" s="46"/>
      <c r="DQQ1048567" s="46"/>
      <c r="DQR1048567" s="46"/>
      <c r="DQS1048567" s="46"/>
      <c r="DQT1048567" s="46"/>
      <c r="DQU1048567" s="46"/>
      <c r="DQV1048567" s="46"/>
      <c r="DQW1048567" s="46"/>
      <c r="DQX1048567" s="46"/>
      <c r="DQY1048567" s="46"/>
      <c r="DQZ1048567" s="46"/>
      <c r="DRA1048567" s="46"/>
      <c r="DRB1048567" s="46"/>
      <c r="DRC1048567" s="46"/>
      <c r="DRD1048567" s="46"/>
      <c r="DRE1048567" s="46"/>
      <c r="DRF1048567" s="46"/>
      <c r="DRG1048567" s="46"/>
      <c r="DRH1048567" s="46"/>
      <c r="DRI1048567" s="46"/>
      <c r="DRJ1048567" s="46"/>
      <c r="DRK1048567" s="46"/>
      <c r="DRL1048567" s="46"/>
      <c r="DRM1048567" s="46"/>
      <c r="DRN1048567" s="46"/>
      <c r="DRO1048567" s="46"/>
      <c r="DRP1048567" s="46"/>
      <c r="DRQ1048567" s="46"/>
      <c r="DRR1048567" s="46"/>
      <c r="DRS1048567" s="46"/>
      <c r="DRT1048567" s="46"/>
      <c r="DRU1048567" s="46"/>
      <c r="DRV1048567" s="46"/>
      <c r="DRW1048567" s="46"/>
      <c r="DRX1048567" s="46"/>
      <c r="DRY1048567" s="46"/>
      <c r="DRZ1048567" s="46"/>
      <c r="DSA1048567" s="46"/>
      <c r="DSB1048567" s="46"/>
      <c r="DSC1048567" s="46"/>
      <c r="DSD1048567" s="46"/>
      <c r="DSE1048567" s="46"/>
      <c r="DSF1048567" s="46"/>
      <c r="DSG1048567" s="46"/>
      <c r="DSH1048567" s="46"/>
      <c r="DSI1048567" s="46"/>
      <c r="DSJ1048567" s="46"/>
      <c r="DSK1048567" s="46"/>
      <c r="DSL1048567" s="46"/>
      <c r="DSM1048567" s="46"/>
      <c r="DSN1048567" s="46"/>
      <c r="DSO1048567" s="46"/>
      <c r="DSP1048567" s="46"/>
      <c r="DSQ1048567" s="46"/>
      <c r="DSR1048567" s="46"/>
      <c r="DSS1048567" s="46"/>
      <c r="DST1048567" s="46"/>
      <c r="DSU1048567" s="46"/>
      <c r="DSV1048567" s="46"/>
      <c r="DSW1048567" s="46"/>
      <c r="DSX1048567" s="46"/>
      <c r="DSY1048567" s="46"/>
      <c r="DSZ1048567" s="46"/>
      <c r="DTA1048567" s="46"/>
      <c r="DTB1048567" s="46"/>
      <c r="DTC1048567" s="46"/>
      <c r="DTD1048567" s="46"/>
      <c r="DTE1048567" s="46"/>
      <c r="DTF1048567" s="46"/>
      <c r="DTG1048567" s="46"/>
      <c r="DTH1048567" s="46"/>
      <c r="DTI1048567" s="46"/>
      <c r="DTJ1048567" s="46"/>
      <c r="DTK1048567" s="46"/>
      <c r="DTL1048567" s="46"/>
      <c r="DTM1048567" s="46"/>
      <c r="DTN1048567" s="46"/>
      <c r="DTO1048567" s="46"/>
      <c r="DTP1048567" s="46"/>
      <c r="DTQ1048567" s="46"/>
      <c r="DTR1048567" s="46"/>
      <c r="DTS1048567" s="46"/>
      <c r="DTT1048567" s="46"/>
      <c r="DTU1048567" s="46"/>
      <c r="DTV1048567" s="46"/>
      <c r="DTW1048567" s="46"/>
      <c r="DTX1048567" s="46"/>
      <c r="DTY1048567" s="46"/>
      <c r="DTZ1048567" s="46"/>
      <c r="DUA1048567" s="46"/>
      <c r="DUB1048567" s="46"/>
      <c r="DUC1048567" s="46"/>
      <c r="DUD1048567" s="46"/>
      <c r="DUE1048567" s="46"/>
      <c r="DUF1048567" s="46"/>
      <c r="DUG1048567" s="46"/>
      <c r="DUH1048567" s="46"/>
      <c r="DUI1048567" s="46"/>
      <c r="DUJ1048567" s="46"/>
      <c r="DUK1048567" s="46"/>
      <c r="DUL1048567" s="46"/>
      <c r="DUM1048567" s="46"/>
      <c r="DUN1048567" s="46"/>
      <c r="DUO1048567" s="46"/>
      <c r="DUP1048567" s="46"/>
      <c r="DUQ1048567" s="46"/>
      <c r="DUR1048567" s="46"/>
      <c r="DUS1048567" s="46"/>
      <c r="DUT1048567" s="46"/>
      <c r="DUU1048567" s="46"/>
      <c r="DUV1048567" s="46"/>
      <c r="DUW1048567" s="46"/>
      <c r="DUX1048567" s="46"/>
      <c r="DUY1048567" s="46"/>
      <c r="DUZ1048567" s="46"/>
      <c r="DVA1048567" s="46"/>
      <c r="DVB1048567" s="46"/>
      <c r="DVC1048567" s="46"/>
      <c r="DVD1048567" s="46"/>
      <c r="DVE1048567" s="46"/>
      <c r="DVF1048567" s="46"/>
      <c r="DVG1048567" s="46"/>
      <c r="DVH1048567" s="46"/>
      <c r="DVI1048567" s="46"/>
      <c r="DVJ1048567" s="46"/>
      <c r="DVK1048567" s="46"/>
      <c r="DVL1048567" s="46"/>
      <c r="DVM1048567" s="46"/>
      <c r="DVN1048567" s="46"/>
      <c r="DVO1048567" s="46"/>
      <c r="DVP1048567" s="46"/>
      <c r="DVQ1048567" s="46"/>
      <c r="DVR1048567" s="46"/>
      <c r="DVS1048567" s="46"/>
      <c r="DVT1048567" s="46"/>
      <c r="DVU1048567" s="46"/>
      <c r="DVV1048567" s="46"/>
      <c r="DVW1048567" s="46"/>
      <c r="DVX1048567" s="46"/>
      <c r="DVY1048567" s="46"/>
      <c r="DVZ1048567" s="46"/>
      <c r="DWA1048567" s="46"/>
      <c r="DWB1048567" s="46"/>
      <c r="DWC1048567" s="46"/>
      <c r="DWD1048567" s="46"/>
      <c r="DWE1048567" s="46"/>
      <c r="DWF1048567" s="46"/>
      <c r="DWG1048567" s="46"/>
      <c r="DWH1048567" s="46"/>
      <c r="DWI1048567" s="46"/>
      <c r="DWJ1048567" s="46"/>
      <c r="DWK1048567" s="46"/>
      <c r="DWL1048567" s="46"/>
      <c r="DWM1048567" s="46"/>
      <c r="DWN1048567" s="46"/>
      <c r="DWO1048567" s="46"/>
      <c r="DWP1048567" s="46"/>
      <c r="DWQ1048567" s="46"/>
      <c r="DWR1048567" s="46"/>
      <c r="DWS1048567" s="46"/>
      <c r="DWT1048567" s="46"/>
      <c r="DWU1048567" s="46"/>
      <c r="DWV1048567" s="46"/>
      <c r="DWW1048567" s="46"/>
      <c r="DWX1048567" s="46"/>
      <c r="DWY1048567" s="46"/>
      <c r="DWZ1048567" s="46"/>
      <c r="DXA1048567" s="46"/>
      <c r="DXB1048567" s="46"/>
      <c r="DXC1048567" s="46"/>
      <c r="DXD1048567" s="46"/>
      <c r="DXE1048567" s="46"/>
      <c r="DXF1048567" s="46"/>
      <c r="DXG1048567" s="46"/>
      <c r="DXH1048567" s="46"/>
      <c r="DXI1048567" s="46"/>
      <c r="DXJ1048567" s="46"/>
      <c r="DXK1048567" s="46"/>
      <c r="DXL1048567" s="46"/>
      <c r="DXM1048567" s="46"/>
      <c r="DXN1048567" s="46"/>
      <c r="DXO1048567" s="46"/>
      <c r="DXP1048567" s="46"/>
      <c r="DXQ1048567" s="46"/>
      <c r="DXR1048567" s="46"/>
      <c r="DXS1048567" s="46"/>
      <c r="DXT1048567" s="46"/>
      <c r="DXU1048567" s="46"/>
      <c r="DXV1048567" s="46"/>
      <c r="DXW1048567" s="46"/>
      <c r="DXX1048567" s="46"/>
      <c r="DXY1048567" s="46"/>
      <c r="DXZ1048567" s="46"/>
      <c r="DYA1048567" s="46"/>
      <c r="DYB1048567" s="46"/>
      <c r="DYC1048567" s="46"/>
      <c r="DYD1048567" s="46"/>
      <c r="DYE1048567" s="46"/>
      <c r="DYF1048567" s="46"/>
      <c r="DYG1048567" s="46"/>
      <c r="DYH1048567" s="46"/>
      <c r="DYI1048567" s="46"/>
      <c r="DYJ1048567" s="46"/>
      <c r="DYK1048567" s="46"/>
      <c r="DYL1048567" s="46"/>
      <c r="DYM1048567" s="46"/>
      <c r="DYN1048567" s="46"/>
      <c r="DYO1048567" s="46"/>
      <c r="DYP1048567" s="46"/>
      <c r="DYQ1048567" s="46"/>
      <c r="DYR1048567" s="46"/>
      <c r="DYS1048567" s="46"/>
      <c r="DYT1048567" s="46"/>
      <c r="DYU1048567" s="46"/>
      <c r="DYV1048567" s="46"/>
      <c r="DYW1048567" s="46"/>
      <c r="DYX1048567" s="46"/>
      <c r="DYY1048567" s="46"/>
      <c r="DYZ1048567" s="46"/>
      <c r="DZA1048567" s="46"/>
      <c r="DZB1048567" s="46"/>
      <c r="DZC1048567" s="46"/>
      <c r="DZD1048567" s="46"/>
      <c r="DZE1048567" s="46"/>
      <c r="DZF1048567" s="46"/>
      <c r="DZG1048567" s="46"/>
      <c r="DZH1048567" s="46"/>
      <c r="DZI1048567" s="46"/>
      <c r="DZJ1048567" s="46"/>
      <c r="DZK1048567" s="46"/>
      <c r="DZL1048567" s="46"/>
      <c r="DZM1048567" s="46"/>
      <c r="DZN1048567" s="46"/>
      <c r="DZO1048567" s="46"/>
      <c r="DZP1048567" s="46"/>
      <c r="DZQ1048567" s="46"/>
      <c r="DZR1048567" s="46"/>
      <c r="DZS1048567" s="46"/>
      <c r="DZT1048567" s="46"/>
      <c r="DZU1048567" s="46"/>
      <c r="DZV1048567" s="46"/>
      <c r="DZW1048567" s="46"/>
      <c r="DZX1048567" s="46"/>
      <c r="DZY1048567" s="46"/>
      <c r="DZZ1048567" s="46"/>
      <c r="EAA1048567" s="46"/>
      <c r="EAB1048567" s="46"/>
      <c r="EAC1048567" s="46"/>
      <c r="EAD1048567" s="46"/>
      <c r="EAE1048567" s="46"/>
      <c r="EAF1048567" s="46"/>
      <c r="EAG1048567" s="46"/>
      <c r="EAH1048567" s="46"/>
      <c r="EAI1048567" s="46"/>
      <c r="EAJ1048567" s="46"/>
      <c r="EAK1048567" s="46"/>
      <c r="EAL1048567" s="46"/>
      <c r="EAM1048567" s="46"/>
      <c r="EAN1048567" s="46"/>
      <c r="EAO1048567" s="46"/>
      <c r="EAP1048567" s="46"/>
      <c r="EAQ1048567" s="46"/>
      <c r="EAR1048567" s="46"/>
      <c r="EAS1048567" s="46"/>
      <c r="EAT1048567" s="46"/>
      <c r="EAU1048567" s="46"/>
      <c r="EAV1048567" s="46"/>
      <c r="EAW1048567" s="46"/>
      <c r="EAX1048567" s="46"/>
      <c r="EAY1048567" s="46"/>
      <c r="EAZ1048567" s="46"/>
      <c r="EBA1048567" s="46"/>
      <c r="EBB1048567" s="46"/>
      <c r="EBC1048567" s="46"/>
      <c r="EBD1048567" s="46"/>
      <c r="EBE1048567" s="46"/>
      <c r="EBF1048567" s="46"/>
      <c r="EBG1048567" s="46"/>
      <c r="EBH1048567" s="46"/>
      <c r="EBI1048567" s="46"/>
      <c r="EBJ1048567" s="46"/>
      <c r="EBK1048567" s="46"/>
      <c r="EBL1048567" s="46"/>
      <c r="EBM1048567" s="46"/>
      <c r="EBN1048567" s="46"/>
      <c r="EBO1048567" s="46"/>
      <c r="EBP1048567" s="46"/>
      <c r="EBQ1048567" s="46"/>
      <c r="EBR1048567" s="46"/>
      <c r="EBS1048567" s="46"/>
      <c r="EBT1048567" s="46"/>
      <c r="EBU1048567" s="46"/>
      <c r="EBV1048567" s="46"/>
      <c r="EBW1048567" s="46"/>
      <c r="EBX1048567" s="46"/>
      <c r="EBY1048567" s="46"/>
      <c r="EBZ1048567" s="46"/>
      <c r="ECA1048567" s="46"/>
      <c r="ECB1048567" s="46"/>
      <c r="ECC1048567" s="46"/>
      <c r="ECD1048567" s="46"/>
      <c r="ECE1048567" s="46"/>
      <c r="ECF1048567" s="46"/>
      <c r="ECG1048567" s="46"/>
      <c r="ECH1048567" s="46"/>
      <c r="ECI1048567" s="46"/>
      <c r="ECJ1048567" s="46"/>
      <c r="ECK1048567" s="46"/>
      <c r="ECL1048567" s="46"/>
      <c r="ECM1048567" s="46"/>
      <c r="ECN1048567" s="46"/>
      <c r="ECO1048567" s="46"/>
      <c r="ECP1048567" s="46"/>
      <c r="ECQ1048567" s="46"/>
      <c r="ECR1048567" s="46"/>
      <c r="ECS1048567" s="46"/>
      <c r="ECT1048567" s="46"/>
      <c r="ECU1048567" s="46"/>
      <c r="ECV1048567" s="46"/>
      <c r="ECW1048567" s="46"/>
      <c r="ECX1048567" s="46"/>
      <c r="ECY1048567" s="46"/>
      <c r="ECZ1048567" s="46"/>
      <c r="EDA1048567" s="46"/>
      <c r="EDB1048567" s="46"/>
      <c r="EDC1048567" s="46"/>
      <c r="EDD1048567" s="46"/>
      <c r="EDE1048567" s="46"/>
      <c r="EDF1048567" s="46"/>
      <c r="EDG1048567" s="46"/>
      <c r="EDH1048567" s="46"/>
      <c r="EDI1048567" s="46"/>
      <c r="EDJ1048567" s="46"/>
      <c r="EDK1048567" s="46"/>
      <c r="EDL1048567" s="46"/>
      <c r="EDM1048567" s="46"/>
      <c r="EDN1048567" s="46"/>
      <c r="EDO1048567" s="46"/>
      <c r="EDP1048567" s="46"/>
      <c r="EDQ1048567" s="46"/>
      <c r="EDR1048567" s="46"/>
      <c r="EDS1048567" s="46"/>
      <c r="EDT1048567" s="46"/>
      <c r="EDU1048567" s="46"/>
      <c r="EDV1048567" s="46"/>
      <c r="EDW1048567" s="46"/>
      <c r="EDX1048567" s="46"/>
      <c r="EDY1048567" s="46"/>
      <c r="EDZ1048567" s="46"/>
      <c r="EEA1048567" s="46"/>
      <c r="EEB1048567" s="46"/>
      <c r="EEC1048567" s="46"/>
      <c r="EED1048567" s="46"/>
      <c r="EEE1048567" s="46"/>
      <c r="EEF1048567" s="46"/>
      <c r="EEG1048567" s="46"/>
      <c r="EEH1048567" s="46"/>
      <c r="EEI1048567" s="46"/>
      <c r="EEJ1048567" s="46"/>
      <c r="EEK1048567" s="46"/>
      <c r="EEL1048567" s="46"/>
      <c r="EEM1048567" s="46"/>
      <c r="EEN1048567" s="46"/>
      <c r="EEO1048567" s="46"/>
      <c r="EEP1048567" s="46"/>
      <c r="EEQ1048567" s="46"/>
      <c r="EER1048567" s="46"/>
      <c r="EES1048567" s="46"/>
      <c r="EET1048567" s="46"/>
      <c r="EEU1048567" s="46"/>
      <c r="EEV1048567" s="46"/>
      <c r="EEW1048567" s="46"/>
      <c r="EEX1048567" s="46"/>
      <c r="EEY1048567" s="46"/>
      <c r="EEZ1048567" s="46"/>
      <c r="EFA1048567" s="46"/>
      <c r="EFB1048567" s="46"/>
      <c r="EFC1048567" s="46"/>
      <c r="EFD1048567" s="46"/>
      <c r="EFE1048567" s="46"/>
      <c r="EFF1048567" s="46"/>
      <c r="EFG1048567" s="46"/>
      <c r="EFH1048567" s="46"/>
      <c r="EFI1048567" s="46"/>
      <c r="EFJ1048567" s="46"/>
      <c r="EFK1048567" s="46"/>
      <c r="EFL1048567" s="46"/>
      <c r="EFM1048567" s="46"/>
      <c r="EFN1048567" s="46"/>
      <c r="EFO1048567" s="46"/>
      <c r="EFP1048567" s="46"/>
      <c r="EFQ1048567" s="46"/>
      <c r="EFR1048567" s="46"/>
      <c r="EFS1048567" s="46"/>
      <c r="EFT1048567" s="46"/>
      <c r="EFU1048567" s="46"/>
      <c r="EFV1048567" s="46"/>
      <c r="EFW1048567" s="46"/>
      <c r="EFX1048567" s="46"/>
      <c r="EFY1048567" s="46"/>
      <c r="EFZ1048567" s="46"/>
      <c r="EGA1048567" s="46"/>
      <c r="EGB1048567" s="46"/>
      <c r="EGC1048567" s="46"/>
      <c r="EGD1048567" s="46"/>
      <c r="EGE1048567" s="46"/>
      <c r="EGF1048567" s="46"/>
      <c r="EGG1048567" s="46"/>
      <c r="EGH1048567" s="46"/>
      <c r="EGI1048567" s="46"/>
      <c r="EGJ1048567" s="46"/>
      <c r="EGK1048567" s="46"/>
      <c r="EGL1048567" s="46"/>
      <c r="EGM1048567" s="46"/>
      <c r="EGN1048567" s="46"/>
      <c r="EGO1048567" s="46"/>
      <c r="EGP1048567" s="46"/>
      <c r="EGQ1048567" s="46"/>
      <c r="EGR1048567" s="46"/>
      <c r="EGS1048567" s="46"/>
      <c r="EGT1048567" s="46"/>
      <c r="EGU1048567" s="46"/>
      <c r="EGV1048567" s="46"/>
      <c r="EGW1048567" s="46"/>
      <c r="EGX1048567" s="46"/>
      <c r="EGY1048567" s="46"/>
      <c r="EGZ1048567" s="46"/>
      <c r="EHA1048567" s="46"/>
      <c r="EHB1048567" s="46"/>
      <c r="EHC1048567" s="46"/>
      <c r="EHD1048567" s="46"/>
      <c r="EHE1048567" s="46"/>
      <c r="EHF1048567" s="46"/>
      <c r="EHG1048567" s="46"/>
      <c r="EHH1048567" s="46"/>
      <c r="EHI1048567" s="46"/>
      <c r="EHJ1048567" s="46"/>
      <c r="EHK1048567" s="46"/>
      <c r="EHL1048567" s="46"/>
      <c r="EHM1048567" s="46"/>
      <c r="EHN1048567" s="46"/>
      <c r="EHO1048567" s="46"/>
      <c r="EHP1048567" s="46"/>
      <c r="EHQ1048567" s="46"/>
      <c r="EHR1048567" s="46"/>
      <c r="EHS1048567" s="46"/>
      <c r="EHT1048567" s="46"/>
      <c r="EHU1048567" s="46"/>
      <c r="EHV1048567" s="46"/>
      <c r="EHW1048567" s="46"/>
      <c r="EHX1048567" s="46"/>
      <c r="EHY1048567" s="46"/>
      <c r="EHZ1048567" s="46"/>
      <c r="EIA1048567" s="46"/>
      <c r="EIB1048567" s="46"/>
      <c r="EIC1048567" s="46"/>
      <c r="EID1048567" s="46"/>
      <c r="EIE1048567" s="46"/>
      <c r="EIF1048567" s="46"/>
      <c r="EIG1048567" s="46"/>
      <c r="EIH1048567" s="46"/>
      <c r="EII1048567" s="46"/>
      <c r="EIJ1048567" s="46"/>
      <c r="EIK1048567" s="46"/>
      <c r="EIL1048567" s="46"/>
      <c r="EIM1048567" s="46"/>
      <c r="EIN1048567" s="46"/>
      <c r="EIO1048567" s="46"/>
      <c r="EIP1048567" s="46"/>
      <c r="EIQ1048567" s="46"/>
      <c r="EIR1048567" s="46"/>
      <c r="EIS1048567" s="46"/>
      <c r="EIT1048567" s="46"/>
      <c r="EIU1048567" s="46"/>
      <c r="EIV1048567" s="46"/>
      <c r="EIW1048567" s="46"/>
      <c r="EIX1048567" s="46"/>
      <c r="EIY1048567" s="46"/>
      <c r="EIZ1048567" s="46"/>
      <c r="EJA1048567" s="46"/>
      <c r="EJB1048567" s="46"/>
      <c r="EJC1048567" s="46"/>
      <c r="EJD1048567" s="46"/>
      <c r="EJE1048567" s="46"/>
      <c r="EJF1048567" s="46"/>
      <c r="EJG1048567" s="46"/>
      <c r="EJH1048567" s="46"/>
      <c r="EJI1048567" s="46"/>
      <c r="EJJ1048567" s="46"/>
      <c r="EJK1048567" s="46"/>
      <c r="EJL1048567" s="46"/>
      <c r="EJM1048567" s="46"/>
      <c r="EJN1048567" s="46"/>
      <c r="EJO1048567" s="46"/>
      <c r="EJP1048567" s="46"/>
      <c r="EJQ1048567" s="46"/>
      <c r="EJR1048567" s="46"/>
      <c r="EJS1048567" s="46"/>
      <c r="EJT1048567" s="46"/>
      <c r="EJU1048567" s="46"/>
      <c r="EJV1048567" s="46"/>
      <c r="EJW1048567" s="46"/>
      <c r="EJX1048567" s="46"/>
      <c r="EJY1048567" s="46"/>
      <c r="EJZ1048567" s="46"/>
      <c r="EKA1048567" s="46"/>
      <c r="EKB1048567" s="46"/>
      <c r="EKC1048567" s="46"/>
      <c r="EKD1048567" s="46"/>
      <c r="EKE1048567" s="46"/>
      <c r="EKF1048567" s="46"/>
      <c r="EKG1048567" s="46"/>
      <c r="EKH1048567" s="46"/>
      <c r="EKI1048567" s="46"/>
      <c r="EKJ1048567" s="46"/>
      <c r="EKK1048567" s="46"/>
      <c r="EKL1048567" s="46"/>
      <c r="EKM1048567" s="46"/>
      <c r="EKN1048567" s="46"/>
      <c r="EKO1048567" s="46"/>
      <c r="EKP1048567" s="46"/>
      <c r="EKQ1048567" s="46"/>
      <c r="EKR1048567" s="46"/>
      <c r="EKS1048567" s="46"/>
      <c r="EKT1048567" s="46"/>
      <c r="EKU1048567" s="46"/>
      <c r="EKV1048567" s="46"/>
      <c r="EKW1048567" s="46"/>
      <c r="EKX1048567" s="46"/>
      <c r="EKY1048567" s="46"/>
      <c r="EKZ1048567" s="46"/>
      <c r="ELA1048567" s="46"/>
      <c r="ELB1048567" s="46"/>
      <c r="ELC1048567" s="46"/>
      <c r="ELD1048567" s="46"/>
      <c r="ELE1048567" s="46"/>
      <c r="ELF1048567" s="46"/>
      <c r="ELG1048567" s="46"/>
      <c r="ELH1048567" s="46"/>
      <c r="ELI1048567" s="46"/>
      <c r="ELJ1048567" s="46"/>
      <c r="ELK1048567" s="46"/>
      <c r="ELL1048567" s="46"/>
      <c r="ELM1048567" s="46"/>
      <c r="ELN1048567" s="46"/>
      <c r="ELO1048567" s="46"/>
      <c r="ELP1048567" s="46"/>
      <c r="ELQ1048567" s="46"/>
      <c r="ELR1048567" s="46"/>
      <c r="ELS1048567" s="46"/>
      <c r="ELT1048567" s="46"/>
      <c r="ELU1048567" s="46"/>
      <c r="ELV1048567" s="46"/>
      <c r="ELW1048567" s="46"/>
      <c r="ELX1048567" s="46"/>
      <c r="ELY1048567" s="46"/>
      <c r="ELZ1048567" s="46"/>
      <c r="EMA1048567" s="46"/>
      <c r="EMB1048567" s="46"/>
      <c r="EMC1048567" s="46"/>
      <c r="EMD1048567" s="46"/>
      <c r="EME1048567" s="46"/>
      <c r="EMF1048567" s="46"/>
      <c r="EMG1048567" s="46"/>
      <c r="EMH1048567" s="46"/>
      <c r="EMI1048567" s="46"/>
      <c r="EMJ1048567" s="46"/>
      <c r="EMK1048567" s="46"/>
      <c r="EML1048567" s="46"/>
      <c r="EMM1048567" s="46"/>
      <c r="EMN1048567" s="46"/>
      <c r="EMO1048567" s="46"/>
      <c r="EMP1048567" s="46"/>
      <c r="EMQ1048567" s="46"/>
      <c r="EMR1048567" s="46"/>
      <c r="EMS1048567" s="46"/>
      <c r="EMT1048567" s="46"/>
      <c r="EMU1048567" s="46"/>
      <c r="EMV1048567" s="46"/>
      <c r="EMW1048567" s="46"/>
      <c r="EMX1048567" s="46"/>
      <c r="EMY1048567" s="46"/>
      <c r="EMZ1048567" s="46"/>
      <c r="ENA1048567" s="46"/>
      <c r="ENB1048567" s="46"/>
      <c r="ENC1048567" s="46"/>
      <c r="END1048567" s="46"/>
      <c r="ENE1048567" s="46"/>
      <c r="ENF1048567" s="46"/>
      <c r="ENG1048567" s="46"/>
      <c r="ENH1048567" s="46"/>
      <c r="ENI1048567" s="46"/>
      <c r="ENJ1048567" s="46"/>
      <c r="ENK1048567" s="46"/>
      <c r="ENL1048567" s="46"/>
      <c r="ENM1048567" s="46"/>
      <c r="ENN1048567" s="46"/>
      <c r="ENO1048567" s="46"/>
      <c r="ENP1048567" s="46"/>
      <c r="ENQ1048567" s="46"/>
      <c r="ENR1048567" s="46"/>
      <c r="ENS1048567" s="46"/>
      <c r="ENT1048567" s="46"/>
      <c r="ENU1048567" s="46"/>
      <c r="ENV1048567" s="46"/>
      <c r="ENW1048567" s="46"/>
      <c r="ENX1048567" s="46"/>
      <c r="ENY1048567" s="46"/>
      <c r="ENZ1048567" s="46"/>
      <c r="EOA1048567" s="46"/>
      <c r="EOB1048567" s="46"/>
      <c r="EOC1048567" s="46"/>
      <c r="EOD1048567" s="46"/>
      <c r="EOE1048567" s="46"/>
      <c r="EOF1048567" s="46"/>
      <c r="EOG1048567" s="46"/>
      <c r="EOH1048567" s="46"/>
      <c r="EOI1048567" s="46"/>
      <c r="EOJ1048567" s="46"/>
      <c r="EOK1048567" s="46"/>
      <c r="EOL1048567" s="46"/>
      <c r="EOM1048567" s="46"/>
      <c r="EON1048567" s="46"/>
      <c r="EOO1048567" s="46"/>
      <c r="EOP1048567" s="46"/>
      <c r="EOQ1048567" s="46"/>
      <c r="EOR1048567" s="46"/>
      <c r="EOS1048567" s="46"/>
      <c r="EOT1048567" s="46"/>
      <c r="EOU1048567" s="46"/>
      <c r="EOV1048567" s="46"/>
      <c r="EOW1048567" s="46"/>
      <c r="EOX1048567" s="46"/>
      <c r="EOY1048567" s="46"/>
      <c r="EOZ1048567" s="46"/>
      <c r="EPA1048567" s="46"/>
      <c r="EPB1048567" s="46"/>
      <c r="EPC1048567" s="46"/>
      <c r="EPD1048567" s="46"/>
      <c r="EPE1048567" s="46"/>
      <c r="EPF1048567" s="46"/>
      <c r="EPG1048567" s="46"/>
      <c r="EPH1048567" s="46"/>
      <c r="EPI1048567" s="46"/>
      <c r="EPJ1048567" s="46"/>
      <c r="EPK1048567" s="46"/>
      <c r="EPL1048567" s="46"/>
      <c r="EPM1048567" s="46"/>
      <c r="EPN1048567" s="46"/>
      <c r="EPO1048567" s="46"/>
      <c r="EPP1048567" s="46"/>
      <c r="EPQ1048567" s="46"/>
      <c r="EPR1048567" s="46"/>
      <c r="EPS1048567" s="46"/>
      <c r="EPT1048567" s="46"/>
      <c r="EPU1048567" s="46"/>
      <c r="EPV1048567" s="46"/>
      <c r="EPW1048567" s="46"/>
      <c r="EPX1048567" s="46"/>
      <c r="EPY1048567" s="46"/>
      <c r="EPZ1048567" s="46"/>
      <c r="EQA1048567" s="46"/>
      <c r="EQB1048567" s="46"/>
      <c r="EQC1048567" s="46"/>
      <c r="EQD1048567" s="46"/>
      <c r="EQE1048567" s="46"/>
      <c r="EQF1048567" s="46"/>
      <c r="EQG1048567" s="46"/>
      <c r="EQH1048567" s="46"/>
      <c r="EQI1048567" s="46"/>
      <c r="EQJ1048567" s="46"/>
      <c r="EQK1048567" s="46"/>
      <c r="EQL1048567" s="46"/>
      <c r="EQM1048567" s="46"/>
      <c r="EQN1048567" s="46"/>
      <c r="EQO1048567" s="46"/>
      <c r="EQP1048567" s="46"/>
      <c r="EQQ1048567" s="46"/>
      <c r="EQR1048567" s="46"/>
      <c r="EQS1048567" s="46"/>
      <c r="EQT1048567" s="46"/>
      <c r="EQU1048567" s="46"/>
      <c r="EQV1048567" s="46"/>
      <c r="EQW1048567" s="46"/>
      <c r="EQX1048567" s="46"/>
      <c r="EQY1048567" s="46"/>
      <c r="EQZ1048567" s="46"/>
      <c r="ERA1048567" s="46"/>
      <c r="ERB1048567" s="46"/>
      <c r="ERC1048567" s="46"/>
      <c r="ERD1048567" s="46"/>
      <c r="ERE1048567" s="46"/>
      <c r="ERF1048567" s="46"/>
      <c r="ERG1048567" s="46"/>
      <c r="ERH1048567" s="46"/>
      <c r="ERI1048567" s="46"/>
      <c r="ERJ1048567" s="46"/>
      <c r="ERK1048567" s="46"/>
      <c r="ERL1048567" s="46"/>
      <c r="ERM1048567" s="46"/>
      <c r="ERN1048567" s="46"/>
      <c r="ERO1048567" s="46"/>
      <c r="ERP1048567" s="46"/>
      <c r="ERQ1048567" s="46"/>
      <c r="ERR1048567" s="46"/>
      <c r="ERS1048567" s="46"/>
      <c r="ERT1048567" s="46"/>
      <c r="ERU1048567" s="46"/>
      <c r="ERV1048567" s="46"/>
      <c r="ERW1048567" s="46"/>
      <c r="ERX1048567" s="46"/>
      <c r="ERY1048567" s="46"/>
      <c r="ERZ1048567" s="46"/>
      <c r="ESA1048567" s="46"/>
      <c r="ESB1048567" s="46"/>
      <c r="ESC1048567" s="46"/>
      <c r="ESD1048567" s="46"/>
      <c r="ESE1048567" s="46"/>
      <c r="ESF1048567" s="46"/>
      <c r="ESG1048567" s="46"/>
      <c r="ESH1048567" s="46"/>
      <c r="ESI1048567" s="46"/>
      <c r="ESJ1048567" s="46"/>
      <c r="ESK1048567" s="46"/>
      <c r="ESL1048567" s="46"/>
      <c r="ESM1048567" s="46"/>
      <c r="ESN1048567" s="46"/>
      <c r="ESO1048567" s="46"/>
      <c r="ESP1048567" s="46"/>
      <c r="ESQ1048567" s="46"/>
      <c r="ESR1048567" s="46"/>
      <c r="ESS1048567" s="46"/>
      <c r="EST1048567" s="46"/>
      <c r="ESU1048567" s="46"/>
      <c r="ESV1048567" s="46"/>
      <c r="ESW1048567" s="46"/>
      <c r="ESX1048567" s="46"/>
      <c r="ESY1048567" s="46"/>
      <c r="ESZ1048567" s="46"/>
      <c r="ETA1048567" s="46"/>
      <c r="ETB1048567" s="46"/>
      <c r="ETC1048567" s="46"/>
      <c r="ETD1048567" s="46"/>
      <c r="ETE1048567" s="46"/>
      <c r="ETF1048567" s="46"/>
      <c r="ETG1048567" s="46"/>
      <c r="ETH1048567" s="46"/>
      <c r="ETI1048567" s="46"/>
      <c r="ETJ1048567" s="46"/>
      <c r="ETK1048567" s="46"/>
      <c r="ETL1048567" s="46"/>
      <c r="ETM1048567" s="46"/>
      <c r="ETN1048567" s="46"/>
      <c r="ETO1048567" s="46"/>
      <c r="ETP1048567" s="46"/>
      <c r="ETQ1048567" s="46"/>
      <c r="ETR1048567" s="46"/>
      <c r="ETS1048567" s="46"/>
      <c r="ETT1048567" s="46"/>
      <c r="ETU1048567" s="46"/>
      <c r="ETV1048567" s="46"/>
      <c r="ETW1048567" s="46"/>
      <c r="ETX1048567" s="46"/>
      <c r="ETY1048567" s="46"/>
      <c r="ETZ1048567" s="46"/>
      <c r="EUA1048567" s="46"/>
      <c r="EUB1048567" s="46"/>
      <c r="EUC1048567" s="46"/>
      <c r="EUD1048567" s="46"/>
      <c r="EUE1048567" s="46"/>
      <c r="EUF1048567" s="46"/>
      <c r="EUG1048567" s="46"/>
      <c r="EUH1048567" s="46"/>
      <c r="EUI1048567" s="46"/>
      <c r="EUJ1048567" s="46"/>
      <c r="EUK1048567" s="46"/>
      <c r="EUL1048567" s="46"/>
      <c r="EUM1048567" s="46"/>
      <c r="EUN1048567" s="46"/>
      <c r="EUO1048567" s="46"/>
      <c r="EUP1048567" s="46"/>
      <c r="EUQ1048567" s="46"/>
      <c r="EUR1048567" s="46"/>
      <c r="EUS1048567" s="46"/>
      <c r="EUT1048567" s="46"/>
      <c r="EUU1048567" s="46"/>
      <c r="EUV1048567" s="46"/>
      <c r="EUW1048567" s="46"/>
      <c r="EUX1048567" s="46"/>
      <c r="EUY1048567" s="46"/>
      <c r="EUZ1048567" s="46"/>
      <c r="EVA1048567" s="46"/>
      <c r="EVB1048567" s="46"/>
      <c r="EVC1048567" s="46"/>
      <c r="EVD1048567" s="46"/>
      <c r="EVE1048567" s="46"/>
      <c r="EVF1048567" s="46"/>
      <c r="EVG1048567" s="46"/>
      <c r="EVH1048567" s="46"/>
      <c r="EVI1048567" s="46"/>
      <c r="EVJ1048567" s="46"/>
      <c r="EVK1048567" s="46"/>
      <c r="EVL1048567" s="46"/>
      <c r="EVM1048567" s="46"/>
      <c r="EVN1048567" s="46"/>
      <c r="EVO1048567" s="46"/>
      <c r="EVP1048567" s="46"/>
      <c r="EVQ1048567" s="46"/>
      <c r="EVR1048567" s="46"/>
      <c r="EVS1048567" s="46"/>
      <c r="EVT1048567" s="46"/>
      <c r="EVU1048567" s="46"/>
      <c r="EVV1048567" s="46"/>
      <c r="EVW1048567" s="46"/>
      <c r="EVX1048567" s="46"/>
      <c r="EVY1048567" s="46"/>
      <c r="EVZ1048567" s="46"/>
      <c r="EWA1048567" s="46"/>
      <c r="EWB1048567" s="46"/>
      <c r="EWC1048567" s="46"/>
      <c r="EWD1048567" s="46"/>
      <c r="EWE1048567" s="46"/>
      <c r="EWF1048567" s="46"/>
      <c r="EWG1048567" s="46"/>
      <c r="EWH1048567" s="46"/>
      <c r="EWI1048567" s="46"/>
      <c r="EWJ1048567" s="46"/>
      <c r="EWK1048567" s="46"/>
      <c r="EWL1048567" s="46"/>
      <c r="EWM1048567" s="46"/>
      <c r="EWN1048567" s="46"/>
      <c r="EWO1048567" s="46"/>
      <c r="EWP1048567" s="46"/>
      <c r="EWQ1048567" s="46"/>
      <c r="EWR1048567" s="46"/>
      <c r="EWS1048567" s="46"/>
      <c r="EWT1048567" s="46"/>
      <c r="EWU1048567" s="46"/>
      <c r="EWV1048567" s="46"/>
      <c r="EWW1048567" s="46"/>
      <c r="EWX1048567" s="46"/>
      <c r="EWY1048567" s="46"/>
      <c r="EWZ1048567" s="46"/>
      <c r="EXA1048567" s="46"/>
      <c r="EXB1048567" s="46"/>
      <c r="EXC1048567" s="46"/>
      <c r="EXD1048567" s="46"/>
      <c r="EXE1048567" s="46"/>
      <c r="EXF1048567" s="46"/>
      <c r="EXG1048567" s="46"/>
      <c r="EXH1048567" s="46"/>
      <c r="EXI1048567" s="46"/>
      <c r="EXJ1048567" s="46"/>
      <c r="EXK1048567" s="46"/>
      <c r="EXL1048567" s="46"/>
      <c r="EXM1048567" s="46"/>
      <c r="EXN1048567" s="46"/>
      <c r="EXO1048567" s="46"/>
      <c r="EXP1048567" s="46"/>
      <c r="EXQ1048567" s="46"/>
      <c r="EXR1048567" s="46"/>
      <c r="EXS1048567" s="46"/>
      <c r="EXT1048567" s="46"/>
      <c r="EXU1048567" s="46"/>
      <c r="EXV1048567" s="46"/>
      <c r="EXW1048567" s="46"/>
      <c r="EXX1048567" s="46"/>
      <c r="EXY1048567" s="46"/>
      <c r="EXZ1048567" s="46"/>
      <c r="EYA1048567" s="46"/>
      <c r="EYB1048567" s="46"/>
      <c r="EYC1048567" s="46"/>
      <c r="EYD1048567" s="46"/>
      <c r="EYE1048567" s="46"/>
      <c r="EYF1048567" s="46"/>
      <c r="EYG1048567" s="46"/>
      <c r="EYH1048567" s="46"/>
      <c r="EYI1048567" s="46"/>
      <c r="EYJ1048567" s="46"/>
      <c r="EYK1048567" s="46"/>
      <c r="EYL1048567" s="46"/>
      <c r="EYM1048567" s="46"/>
      <c r="EYN1048567" s="46"/>
      <c r="EYO1048567" s="46"/>
      <c r="EYP1048567" s="46"/>
      <c r="EYQ1048567" s="46"/>
      <c r="EYR1048567" s="46"/>
      <c r="EYS1048567" s="46"/>
      <c r="EYT1048567" s="46"/>
      <c r="EYU1048567" s="46"/>
      <c r="EYV1048567" s="46"/>
      <c r="EYW1048567" s="46"/>
      <c r="EYX1048567" s="46"/>
      <c r="EYY1048567" s="46"/>
      <c r="EYZ1048567" s="46"/>
      <c r="EZA1048567" s="46"/>
      <c r="EZB1048567" s="46"/>
      <c r="EZC1048567" s="46"/>
      <c r="EZD1048567" s="46"/>
      <c r="EZE1048567" s="46"/>
      <c r="EZF1048567" s="46"/>
      <c r="EZG1048567" s="46"/>
      <c r="EZH1048567" s="46"/>
      <c r="EZI1048567" s="46"/>
      <c r="EZJ1048567" s="46"/>
      <c r="EZK1048567" s="46"/>
      <c r="EZL1048567" s="46"/>
      <c r="EZM1048567" s="46"/>
      <c r="EZN1048567" s="46"/>
      <c r="EZO1048567" s="46"/>
      <c r="EZP1048567" s="46"/>
      <c r="EZQ1048567" s="46"/>
      <c r="EZR1048567" s="46"/>
      <c r="EZS1048567" s="46"/>
      <c r="EZT1048567" s="46"/>
      <c r="EZU1048567" s="46"/>
      <c r="EZV1048567" s="46"/>
      <c r="EZW1048567" s="46"/>
      <c r="EZX1048567" s="46"/>
      <c r="EZY1048567" s="46"/>
      <c r="EZZ1048567" s="46"/>
      <c r="FAA1048567" s="46"/>
      <c r="FAB1048567" s="46"/>
      <c r="FAC1048567" s="46"/>
      <c r="FAD1048567" s="46"/>
      <c r="FAE1048567" s="46"/>
      <c r="FAF1048567" s="46"/>
      <c r="FAG1048567" s="46"/>
      <c r="FAH1048567" s="46"/>
      <c r="FAI1048567" s="46"/>
      <c r="FAJ1048567" s="46"/>
      <c r="FAK1048567" s="46"/>
      <c r="FAL1048567" s="46"/>
      <c r="FAM1048567" s="46"/>
      <c r="FAN1048567" s="46"/>
      <c r="FAO1048567" s="46"/>
      <c r="FAP1048567" s="46"/>
      <c r="FAQ1048567" s="46"/>
      <c r="FAR1048567" s="46"/>
      <c r="FAS1048567" s="46"/>
      <c r="FAT1048567" s="46"/>
      <c r="FAU1048567" s="46"/>
      <c r="FAV1048567" s="46"/>
      <c r="FAW1048567" s="46"/>
      <c r="FAX1048567" s="46"/>
      <c r="FAY1048567" s="46"/>
      <c r="FAZ1048567" s="46"/>
      <c r="FBA1048567" s="46"/>
      <c r="FBB1048567" s="46"/>
      <c r="FBC1048567" s="46"/>
      <c r="FBD1048567" s="46"/>
      <c r="FBE1048567" s="46"/>
      <c r="FBF1048567" s="46"/>
      <c r="FBG1048567" s="46"/>
      <c r="FBH1048567" s="46"/>
      <c r="FBI1048567" s="46"/>
      <c r="FBJ1048567" s="46"/>
      <c r="FBK1048567" s="46"/>
      <c r="FBL1048567" s="46"/>
      <c r="FBM1048567" s="46"/>
      <c r="FBN1048567" s="46"/>
      <c r="FBO1048567" s="46"/>
      <c r="FBP1048567" s="46"/>
      <c r="FBQ1048567" s="46"/>
      <c r="FBR1048567" s="46"/>
      <c r="FBS1048567" s="46"/>
      <c r="FBT1048567" s="46"/>
      <c r="FBU1048567" s="46"/>
      <c r="FBV1048567" s="46"/>
      <c r="FBW1048567" s="46"/>
      <c r="FBX1048567" s="46"/>
      <c r="FBY1048567" s="46"/>
      <c r="FBZ1048567" s="46"/>
      <c r="FCA1048567" s="46"/>
      <c r="FCB1048567" s="46"/>
      <c r="FCC1048567" s="46"/>
      <c r="FCD1048567" s="46"/>
      <c r="FCE1048567" s="46"/>
      <c r="FCF1048567" s="46"/>
      <c r="FCG1048567" s="46"/>
      <c r="FCH1048567" s="46"/>
      <c r="FCI1048567" s="46"/>
      <c r="FCJ1048567" s="46"/>
      <c r="FCK1048567" s="46"/>
      <c r="FCL1048567" s="46"/>
      <c r="FCM1048567" s="46"/>
      <c r="FCN1048567" s="46"/>
      <c r="FCO1048567" s="46"/>
      <c r="FCP1048567" s="46"/>
      <c r="FCQ1048567" s="46"/>
      <c r="FCR1048567" s="46"/>
      <c r="FCS1048567" s="46"/>
      <c r="FCT1048567" s="46"/>
      <c r="FCU1048567" s="46"/>
      <c r="FCV1048567" s="46"/>
      <c r="FCW1048567" s="46"/>
      <c r="FCX1048567" s="46"/>
      <c r="FCY1048567" s="46"/>
      <c r="FCZ1048567" s="46"/>
      <c r="FDA1048567" s="46"/>
      <c r="FDB1048567" s="46"/>
      <c r="FDC1048567" s="46"/>
      <c r="FDD1048567" s="46"/>
      <c r="FDE1048567" s="46"/>
      <c r="FDF1048567" s="46"/>
      <c r="FDG1048567" s="46"/>
      <c r="FDH1048567" s="46"/>
      <c r="FDI1048567" s="46"/>
      <c r="FDJ1048567" s="46"/>
      <c r="FDK1048567" s="46"/>
      <c r="FDL1048567" s="46"/>
      <c r="FDM1048567" s="46"/>
      <c r="FDN1048567" s="46"/>
      <c r="FDO1048567" s="46"/>
      <c r="FDP1048567" s="46"/>
      <c r="FDQ1048567" s="46"/>
      <c r="FDR1048567" s="46"/>
      <c r="FDS1048567" s="46"/>
      <c r="FDT1048567" s="46"/>
      <c r="FDU1048567" s="46"/>
      <c r="FDV1048567" s="46"/>
      <c r="FDW1048567" s="46"/>
      <c r="FDX1048567" s="46"/>
      <c r="FDY1048567" s="46"/>
      <c r="FDZ1048567" s="46"/>
      <c r="FEA1048567" s="46"/>
      <c r="FEB1048567" s="46"/>
      <c r="FEC1048567" s="46"/>
      <c r="FED1048567" s="46"/>
      <c r="FEE1048567" s="46"/>
      <c r="FEF1048567" s="46"/>
      <c r="FEG1048567" s="46"/>
      <c r="FEH1048567" s="46"/>
      <c r="FEI1048567" s="46"/>
      <c r="FEJ1048567" s="46"/>
      <c r="FEK1048567" s="46"/>
      <c r="FEL1048567" s="46"/>
      <c r="FEM1048567" s="46"/>
      <c r="FEN1048567" s="46"/>
      <c r="FEO1048567" s="46"/>
      <c r="FEP1048567" s="46"/>
      <c r="FEQ1048567" s="46"/>
      <c r="FER1048567" s="46"/>
      <c r="FES1048567" s="46"/>
      <c r="FET1048567" s="46"/>
      <c r="FEU1048567" s="46"/>
      <c r="FEV1048567" s="46"/>
      <c r="FEW1048567" s="46"/>
      <c r="FEX1048567" s="46"/>
      <c r="FEY1048567" s="46"/>
      <c r="FEZ1048567" s="46"/>
      <c r="FFA1048567" s="46"/>
      <c r="FFB1048567" s="46"/>
      <c r="FFC1048567" s="46"/>
      <c r="FFD1048567" s="46"/>
      <c r="FFE1048567" s="46"/>
      <c r="FFF1048567" s="46"/>
      <c r="FFG1048567" s="46"/>
      <c r="FFH1048567" s="46"/>
      <c r="FFI1048567" s="46"/>
      <c r="FFJ1048567" s="46"/>
      <c r="FFK1048567" s="46"/>
      <c r="FFL1048567" s="46"/>
      <c r="FFM1048567" s="46"/>
      <c r="FFN1048567" s="46"/>
      <c r="FFO1048567" s="46"/>
      <c r="FFP1048567" s="46"/>
      <c r="FFQ1048567" s="46"/>
      <c r="FFR1048567" s="46"/>
      <c r="FFS1048567" s="46"/>
      <c r="FFT1048567" s="46"/>
      <c r="FFU1048567" s="46"/>
      <c r="FFV1048567" s="46"/>
      <c r="FFW1048567" s="46"/>
      <c r="FFX1048567" s="46"/>
      <c r="FFY1048567" s="46"/>
      <c r="FFZ1048567" s="46"/>
      <c r="FGA1048567" s="46"/>
      <c r="FGB1048567" s="46"/>
      <c r="FGC1048567" s="46"/>
      <c r="FGD1048567" s="46"/>
      <c r="FGE1048567" s="46"/>
      <c r="FGF1048567" s="46"/>
      <c r="FGG1048567" s="46"/>
      <c r="FGH1048567" s="46"/>
      <c r="FGI1048567" s="46"/>
      <c r="FGJ1048567" s="46"/>
      <c r="FGK1048567" s="46"/>
      <c r="FGL1048567" s="46"/>
      <c r="FGM1048567" s="46"/>
      <c r="FGN1048567" s="46"/>
      <c r="FGO1048567" s="46"/>
      <c r="FGP1048567" s="46"/>
      <c r="FGQ1048567" s="46"/>
      <c r="FGR1048567" s="46"/>
      <c r="FGS1048567" s="46"/>
      <c r="FGT1048567" s="46"/>
      <c r="FGU1048567" s="46"/>
      <c r="FGV1048567" s="46"/>
      <c r="FGW1048567" s="46"/>
      <c r="FGX1048567" s="46"/>
      <c r="FGY1048567" s="46"/>
      <c r="FGZ1048567" s="46"/>
      <c r="FHA1048567" s="46"/>
      <c r="FHB1048567" s="46"/>
      <c r="FHC1048567" s="46"/>
      <c r="FHD1048567" s="46"/>
      <c r="FHE1048567" s="46"/>
      <c r="FHF1048567" s="46"/>
      <c r="FHG1048567" s="46"/>
      <c r="FHH1048567" s="46"/>
      <c r="FHI1048567" s="46"/>
      <c r="FHJ1048567" s="46"/>
      <c r="FHK1048567" s="46"/>
      <c r="FHL1048567" s="46"/>
      <c r="FHM1048567" s="46"/>
      <c r="FHN1048567" s="46"/>
      <c r="FHO1048567" s="46"/>
      <c r="FHP1048567" s="46"/>
      <c r="FHQ1048567" s="46"/>
      <c r="FHR1048567" s="46"/>
      <c r="FHS1048567" s="46"/>
      <c r="FHT1048567" s="46"/>
      <c r="FHU1048567" s="46"/>
      <c r="FHV1048567" s="46"/>
      <c r="FHW1048567" s="46"/>
      <c r="FHX1048567" s="46"/>
      <c r="FHY1048567" s="46"/>
      <c r="FHZ1048567" s="46"/>
      <c r="FIA1048567" s="46"/>
      <c r="FIB1048567" s="46"/>
      <c r="FIC1048567" s="46"/>
      <c r="FID1048567" s="46"/>
      <c r="FIE1048567" s="46"/>
      <c r="FIF1048567" s="46"/>
      <c r="FIG1048567" s="46"/>
      <c r="FIH1048567" s="46"/>
      <c r="FII1048567" s="46"/>
      <c r="FIJ1048567" s="46"/>
      <c r="FIK1048567" s="46"/>
      <c r="FIL1048567" s="46"/>
      <c r="FIM1048567" s="46"/>
      <c r="FIN1048567" s="46"/>
      <c r="FIO1048567" s="46"/>
      <c r="FIP1048567" s="46"/>
      <c r="FIQ1048567" s="46"/>
      <c r="FIR1048567" s="46"/>
      <c r="FIS1048567" s="46"/>
      <c r="FIT1048567" s="46"/>
      <c r="FIU1048567" s="46"/>
      <c r="FIV1048567" s="46"/>
      <c r="FIW1048567" s="46"/>
      <c r="FIX1048567" s="46"/>
      <c r="FIY1048567" s="46"/>
      <c r="FIZ1048567" s="46"/>
      <c r="FJA1048567" s="46"/>
      <c r="FJB1048567" s="46"/>
      <c r="FJC1048567" s="46"/>
      <c r="FJD1048567" s="46"/>
      <c r="FJE1048567" s="46"/>
      <c r="FJF1048567" s="46"/>
      <c r="FJG1048567" s="46"/>
      <c r="FJH1048567" s="46"/>
      <c r="FJI1048567" s="46"/>
      <c r="FJJ1048567" s="46"/>
      <c r="FJK1048567" s="46"/>
      <c r="FJL1048567" s="46"/>
      <c r="FJM1048567" s="46"/>
      <c r="FJN1048567" s="46"/>
      <c r="FJO1048567" s="46"/>
      <c r="FJP1048567" s="46"/>
      <c r="FJQ1048567" s="46"/>
      <c r="FJR1048567" s="46"/>
      <c r="FJS1048567" s="46"/>
      <c r="FJT1048567" s="46"/>
      <c r="FJU1048567" s="46"/>
      <c r="FJV1048567" s="46"/>
      <c r="FJW1048567" s="46"/>
      <c r="FJX1048567" s="46"/>
      <c r="FJY1048567" s="46"/>
      <c r="FJZ1048567" s="46"/>
      <c r="FKA1048567" s="46"/>
      <c r="FKB1048567" s="46"/>
      <c r="FKC1048567" s="46"/>
      <c r="FKD1048567" s="46"/>
      <c r="FKE1048567" s="46"/>
      <c r="FKF1048567" s="46"/>
      <c r="FKG1048567" s="46"/>
      <c r="FKH1048567" s="46"/>
      <c r="FKI1048567" s="46"/>
      <c r="FKJ1048567" s="46"/>
      <c r="FKK1048567" s="46"/>
      <c r="FKL1048567" s="46"/>
      <c r="FKM1048567" s="46"/>
      <c r="FKN1048567" s="46"/>
      <c r="FKO1048567" s="46"/>
      <c r="FKP1048567" s="46"/>
      <c r="FKQ1048567" s="46"/>
      <c r="FKR1048567" s="46"/>
      <c r="FKS1048567" s="46"/>
      <c r="FKT1048567" s="46"/>
      <c r="FKU1048567" s="46"/>
      <c r="FKV1048567" s="46"/>
      <c r="FKW1048567" s="46"/>
      <c r="FKX1048567" s="46"/>
      <c r="FKY1048567" s="46"/>
      <c r="FKZ1048567" s="46"/>
      <c r="FLA1048567" s="46"/>
      <c r="FLB1048567" s="46"/>
      <c r="FLC1048567" s="46"/>
      <c r="FLD1048567" s="46"/>
      <c r="FLE1048567" s="46"/>
      <c r="FLF1048567" s="46"/>
      <c r="FLG1048567" s="46"/>
      <c r="FLH1048567" s="46"/>
      <c r="FLI1048567" s="46"/>
      <c r="FLJ1048567" s="46"/>
      <c r="FLK1048567" s="46"/>
      <c r="FLL1048567" s="46"/>
      <c r="FLM1048567" s="46"/>
      <c r="FLN1048567" s="46"/>
      <c r="FLO1048567" s="46"/>
      <c r="FLP1048567" s="46"/>
      <c r="FLQ1048567" s="46"/>
      <c r="FLR1048567" s="46"/>
      <c r="FLS1048567" s="46"/>
      <c r="FLT1048567" s="46"/>
      <c r="FLU1048567" s="46"/>
      <c r="FLV1048567" s="46"/>
      <c r="FLW1048567" s="46"/>
      <c r="FLX1048567" s="46"/>
      <c r="FLY1048567" s="46"/>
      <c r="FLZ1048567" s="46"/>
      <c r="FMA1048567" s="46"/>
      <c r="FMB1048567" s="46"/>
      <c r="FMC1048567" s="46"/>
      <c r="FMD1048567" s="46"/>
      <c r="FME1048567" s="46"/>
      <c r="FMF1048567" s="46"/>
      <c r="FMG1048567" s="46"/>
      <c r="FMH1048567" s="46"/>
      <c r="FMI1048567" s="46"/>
      <c r="FMJ1048567" s="46"/>
      <c r="FMK1048567" s="46"/>
      <c r="FML1048567" s="46"/>
      <c r="FMM1048567" s="46"/>
      <c r="FMN1048567" s="46"/>
      <c r="FMO1048567" s="46"/>
      <c r="FMP1048567" s="46"/>
      <c r="FMQ1048567" s="46"/>
      <c r="FMR1048567" s="46"/>
      <c r="FMS1048567" s="46"/>
      <c r="FMT1048567" s="46"/>
      <c r="FMU1048567" s="46"/>
      <c r="FMV1048567" s="46"/>
      <c r="FMW1048567" s="46"/>
      <c r="FMX1048567" s="46"/>
      <c r="FMY1048567" s="46"/>
      <c r="FMZ1048567" s="46"/>
      <c r="FNA1048567" s="46"/>
      <c r="FNB1048567" s="46"/>
      <c r="FNC1048567" s="46"/>
      <c r="FND1048567" s="46"/>
      <c r="FNE1048567" s="46"/>
      <c r="FNF1048567" s="46"/>
      <c r="FNG1048567" s="46"/>
      <c r="FNH1048567" s="46"/>
      <c r="FNI1048567" s="46"/>
      <c r="FNJ1048567" s="46"/>
      <c r="FNK1048567" s="46"/>
      <c r="FNL1048567" s="46"/>
      <c r="FNM1048567" s="46"/>
      <c r="FNN1048567" s="46"/>
      <c r="FNO1048567" s="46"/>
      <c r="FNP1048567" s="46"/>
      <c r="FNQ1048567" s="46"/>
      <c r="FNR1048567" s="46"/>
      <c r="FNS1048567" s="46"/>
      <c r="FNT1048567" s="46"/>
      <c r="FNU1048567" s="46"/>
      <c r="FNV1048567" s="46"/>
      <c r="FNW1048567" s="46"/>
      <c r="FNX1048567" s="46"/>
      <c r="FNY1048567" s="46"/>
      <c r="FNZ1048567" s="46"/>
      <c r="FOA1048567" s="46"/>
      <c r="FOB1048567" s="46"/>
      <c r="FOC1048567" s="46"/>
      <c r="FOD1048567" s="46"/>
      <c r="FOE1048567" s="46"/>
      <c r="FOF1048567" s="46"/>
      <c r="FOG1048567" s="46"/>
      <c r="FOH1048567" s="46"/>
      <c r="FOI1048567" s="46"/>
      <c r="FOJ1048567" s="46"/>
      <c r="FOK1048567" s="46"/>
      <c r="FOL1048567" s="46"/>
      <c r="FOM1048567" s="46"/>
      <c r="FON1048567" s="46"/>
      <c r="FOO1048567" s="46"/>
      <c r="FOP1048567" s="46"/>
      <c r="FOQ1048567" s="46"/>
      <c r="FOR1048567" s="46"/>
      <c r="FOS1048567" s="46"/>
      <c r="FOT1048567" s="46"/>
      <c r="FOU1048567" s="46"/>
      <c r="FOV1048567" s="46"/>
      <c r="FOW1048567" s="46"/>
      <c r="FOX1048567" s="46"/>
      <c r="FOY1048567" s="46"/>
      <c r="FOZ1048567" s="46"/>
      <c r="FPA1048567" s="46"/>
      <c r="FPB1048567" s="46"/>
      <c r="FPC1048567" s="46"/>
      <c r="FPD1048567" s="46"/>
      <c r="FPE1048567" s="46"/>
      <c r="FPF1048567" s="46"/>
      <c r="FPG1048567" s="46"/>
      <c r="FPH1048567" s="46"/>
      <c r="FPI1048567" s="46"/>
      <c r="FPJ1048567" s="46"/>
      <c r="FPK1048567" s="46"/>
      <c r="FPL1048567" s="46"/>
      <c r="FPM1048567" s="46"/>
      <c r="FPN1048567" s="46"/>
      <c r="FPO1048567" s="46"/>
      <c r="FPP1048567" s="46"/>
      <c r="FPQ1048567" s="46"/>
      <c r="FPR1048567" s="46"/>
      <c r="FPS1048567" s="46"/>
      <c r="FPT1048567" s="46"/>
      <c r="FPU1048567" s="46"/>
      <c r="FPV1048567" s="46"/>
      <c r="FPW1048567" s="46"/>
      <c r="FPX1048567" s="46"/>
      <c r="FPY1048567" s="46"/>
      <c r="FPZ1048567" s="46"/>
      <c r="FQA1048567" s="46"/>
      <c r="FQB1048567" s="46"/>
      <c r="FQC1048567" s="46"/>
      <c r="FQD1048567" s="46"/>
      <c r="FQE1048567" s="46"/>
      <c r="FQF1048567" s="46"/>
      <c r="FQG1048567" s="46"/>
      <c r="FQH1048567" s="46"/>
      <c r="FQI1048567" s="46"/>
      <c r="FQJ1048567" s="46"/>
      <c r="FQK1048567" s="46"/>
      <c r="FQL1048567" s="46"/>
      <c r="FQM1048567" s="46"/>
      <c r="FQN1048567" s="46"/>
      <c r="FQO1048567" s="46"/>
      <c r="FQP1048567" s="46"/>
      <c r="FQQ1048567" s="46"/>
      <c r="FQR1048567" s="46"/>
      <c r="FQS1048567" s="46"/>
      <c r="FQT1048567" s="46"/>
      <c r="FQU1048567" s="46"/>
      <c r="FQV1048567" s="46"/>
      <c r="FQW1048567" s="46"/>
      <c r="FQX1048567" s="46"/>
      <c r="FQY1048567" s="46"/>
      <c r="FQZ1048567" s="46"/>
      <c r="FRA1048567" s="46"/>
      <c r="FRB1048567" s="46"/>
      <c r="FRC1048567" s="46"/>
      <c r="FRD1048567" s="46"/>
      <c r="FRE1048567" s="46"/>
      <c r="FRF1048567" s="46"/>
      <c r="FRG1048567" s="46"/>
      <c r="FRH1048567" s="46"/>
      <c r="FRI1048567" s="46"/>
      <c r="FRJ1048567" s="46"/>
      <c r="FRK1048567" s="46"/>
      <c r="FRL1048567" s="46"/>
      <c r="FRM1048567" s="46"/>
      <c r="FRN1048567" s="46"/>
      <c r="FRO1048567" s="46"/>
      <c r="FRP1048567" s="46"/>
      <c r="FRQ1048567" s="46"/>
      <c r="FRR1048567" s="46"/>
      <c r="FRS1048567" s="46"/>
      <c r="FRT1048567" s="46"/>
      <c r="FRU1048567" s="46"/>
      <c r="FRV1048567" s="46"/>
      <c r="FRW1048567" s="46"/>
      <c r="FRX1048567" s="46"/>
      <c r="FRY1048567" s="46"/>
      <c r="FRZ1048567" s="46"/>
      <c r="FSA1048567" s="46"/>
      <c r="FSB1048567" s="46"/>
      <c r="FSC1048567" s="46"/>
      <c r="FSD1048567" s="46"/>
      <c r="FSE1048567" s="46"/>
      <c r="FSF1048567" s="46"/>
      <c r="FSG1048567" s="46"/>
      <c r="FSH1048567" s="46"/>
      <c r="FSI1048567" s="46"/>
      <c r="FSJ1048567" s="46"/>
      <c r="FSK1048567" s="46"/>
      <c r="FSL1048567" s="46"/>
      <c r="FSM1048567" s="46"/>
      <c r="FSN1048567" s="46"/>
      <c r="FSO1048567" s="46"/>
      <c r="FSP1048567" s="46"/>
      <c r="FSQ1048567" s="46"/>
      <c r="FSR1048567" s="46"/>
      <c r="FSS1048567" s="46"/>
      <c r="FST1048567" s="46"/>
      <c r="FSU1048567" s="46"/>
      <c r="FSV1048567" s="46"/>
      <c r="FSW1048567" s="46"/>
      <c r="FSX1048567" s="46"/>
      <c r="FSY1048567" s="46"/>
      <c r="FSZ1048567" s="46"/>
      <c r="FTA1048567" s="46"/>
      <c r="FTB1048567" s="46"/>
      <c r="FTC1048567" s="46"/>
      <c r="FTD1048567" s="46"/>
      <c r="FTE1048567" s="46"/>
      <c r="FTF1048567" s="46"/>
      <c r="FTG1048567" s="46"/>
      <c r="FTH1048567" s="46"/>
      <c r="FTI1048567" s="46"/>
      <c r="FTJ1048567" s="46"/>
      <c r="FTK1048567" s="46"/>
      <c r="FTL1048567" s="46"/>
      <c r="FTM1048567" s="46"/>
      <c r="FTN1048567" s="46"/>
      <c r="FTO1048567" s="46"/>
      <c r="FTP1048567" s="46"/>
      <c r="FTQ1048567" s="46"/>
      <c r="FTR1048567" s="46"/>
      <c r="FTS1048567" s="46"/>
      <c r="FTT1048567" s="46"/>
      <c r="FTU1048567" s="46"/>
      <c r="FTV1048567" s="46"/>
      <c r="FTW1048567" s="46"/>
      <c r="FTX1048567" s="46"/>
      <c r="FTY1048567" s="46"/>
      <c r="FTZ1048567" s="46"/>
      <c r="FUA1048567" s="46"/>
      <c r="FUB1048567" s="46"/>
      <c r="FUC1048567" s="46"/>
      <c r="FUD1048567" s="46"/>
      <c r="FUE1048567" s="46"/>
      <c r="FUF1048567" s="46"/>
      <c r="FUG1048567" s="46"/>
      <c r="FUH1048567" s="46"/>
      <c r="FUI1048567" s="46"/>
      <c r="FUJ1048567" s="46"/>
      <c r="FUK1048567" s="46"/>
      <c r="FUL1048567" s="46"/>
      <c r="FUM1048567" s="46"/>
      <c r="FUN1048567" s="46"/>
      <c r="FUO1048567" s="46"/>
      <c r="FUP1048567" s="46"/>
      <c r="FUQ1048567" s="46"/>
      <c r="FUR1048567" s="46"/>
      <c r="FUS1048567" s="46"/>
      <c r="FUT1048567" s="46"/>
      <c r="FUU1048567" s="46"/>
      <c r="FUV1048567" s="46"/>
      <c r="FUW1048567" s="46"/>
      <c r="FUX1048567" s="46"/>
      <c r="FUY1048567" s="46"/>
      <c r="FUZ1048567" s="46"/>
      <c r="FVA1048567" s="46"/>
      <c r="FVB1048567" s="46"/>
      <c r="FVC1048567" s="46"/>
      <c r="FVD1048567" s="46"/>
      <c r="FVE1048567" s="46"/>
      <c r="FVF1048567" s="46"/>
      <c r="FVG1048567" s="46"/>
      <c r="FVH1048567" s="46"/>
      <c r="FVI1048567" s="46"/>
      <c r="FVJ1048567" s="46"/>
      <c r="FVK1048567" s="46"/>
      <c r="FVL1048567" s="46"/>
      <c r="FVM1048567" s="46"/>
      <c r="FVN1048567" s="46"/>
      <c r="FVO1048567" s="46"/>
      <c r="FVP1048567" s="46"/>
      <c r="FVQ1048567" s="46"/>
      <c r="FVR1048567" s="46"/>
      <c r="FVS1048567" s="46"/>
      <c r="FVT1048567" s="46"/>
      <c r="FVU1048567" s="46"/>
      <c r="FVV1048567" s="46"/>
      <c r="FVW1048567" s="46"/>
      <c r="FVX1048567" s="46"/>
      <c r="FVY1048567" s="46"/>
      <c r="FVZ1048567" s="46"/>
      <c r="FWA1048567" s="46"/>
      <c r="FWB1048567" s="46"/>
      <c r="FWC1048567" s="46"/>
      <c r="FWD1048567" s="46"/>
      <c r="FWE1048567" s="46"/>
      <c r="FWF1048567" s="46"/>
      <c r="FWG1048567" s="46"/>
      <c r="FWH1048567" s="46"/>
      <c r="FWI1048567" s="46"/>
      <c r="FWJ1048567" s="46"/>
      <c r="FWK1048567" s="46"/>
      <c r="FWL1048567" s="46"/>
      <c r="FWM1048567" s="46"/>
      <c r="FWN1048567" s="46"/>
      <c r="FWO1048567" s="46"/>
      <c r="FWP1048567" s="46"/>
      <c r="FWQ1048567" s="46"/>
      <c r="FWR1048567" s="46"/>
      <c r="FWS1048567" s="46"/>
      <c r="FWT1048567" s="46"/>
      <c r="FWU1048567" s="46"/>
      <c r="FWV1048567" s="46"/>
      <c r="FWW1048567" s="46"/>
      <c r="FWX1048567" s="46"/>
      <c r="FWY1048567" s="46"/>
      <c r="FWZ1048567" s="46"/>
      <c r="FXA1048567" s="46"/>
      <c r="FXB1048567" s="46"/>
      <c r="FXC1048567" s="46"/>
      <c r="FXD1048567" s="46"/>
      <c r="FXE1048567" s="46"/>
      <c r="FXF1048567" s="46"/>
      <c r="FXG1048567" s="46"/>
      <c r="FXH1048567" s="46"/>
      <c r="FXI1048567" s="46"/>
      <c r="FXJ1048567" s="46"/>
      <c r="FXK1048567" s="46"/>
      <c r="FXL1048567" s="46"/>
      <c r="FXM1048567" s="46"/>
      <c r="FXN1048567" s="46"/>
      <c r="FXO1048567" s="46"/>
      <c r="FXP1048567" s="46"/>
      <c r="FXQ1048567" s="46"/>
      <c r="FXR1048567" s="46"/>
      <c r="FXS1048567" s="46"/>
      <c r="FXT1048567" s="46"/>
      <c r="FXU1048567" s="46"/>
      <c r="FXV1048567" s="46"/>
      <c r="FXW1048567" s="46"/>
      <c r="FXX1048567" s="46"/>
      <c r="FXY1048567" s="46"/>
      <c r="FXZ1048567" s="46"/>
      <c r="FYA1048567" s="46"/>
      <c r="FYB1048567" s="46"/>
      <c r="FYC1048567" s="46"/>
      <c r="FYD1048567" s="46"/>
      <c r="FYE1048567" s="46"/>
      <c r="FYF1048567" s="46"/>
      <c r="FYG1048567" s="46"/>
      <c r="FYH1048567" s="46"/>
      <c r="FYI1048567" s="46"/>
      <c r="FYJ1048567" s="46"/>
      <c r="FYK1048567" s="46"/>
      <c r="FYL1048567" s="46"/>
      <c r="FYM1048567" s="46"/>
      <c r="FYN1048567" s="46"/>
      <c r="FYO1048567" s="46"/>
      <c r="FYP1048567" s="46"/>
      <c r="FYQ1048567" s="46"/>
      <c r="FYR1048567" s="46"/>
      <c r="FYS1048567" s="46"/>
      <c r="FYT1048567" s="46"/>
      <c r="FYU1048567" s="46"/>
      <c r="FYV1048567" s="46"/>
      <c r="FYW1048567" s="46"/>
      <c r="FYX1048567" s="46"/>
      <c r="FYY1048567" s="46"/>
      <c r="FYZ1048567" s="46"/>
      <c r="FZA1048567" s="46"/>
      <c r="FZB1048567" s="46"/>
      <c r="FZC1048567" s="46"/>
      <c r="FZD1048567" s="46"/>
      <c r="FZE1048567" s="46"/>
      <c r="FZF1048567" s="46"/>
      <c r="FZG1048567" s="46"/>
      <c r="FZH1048567" s="46"/>
      <c r="FZI1048567" s="46"/>
      <c r="FZJ1048567" s="46"/>
      <c r="FZK1048567" s="46"/>
      <c r="FZL1048567" s="46"/>
      <c r="FZM1048567" s="46"/>
      <c r="FZN1048567" s="46"/>
      <c r="FZO1048567" s="46"/>
      <c r="FZP1048567" s="46"/>
      <c r="FZQ1048567" s="46"/>
      <c r="FZR1048567" s="46"/>
      <c r="FZS1048567" s="46"/>
      <c r="FZT1048567" s="46"/>
      <c r="FZU1048567" s="46"/>
      <c r="FZV1048567" s="46"/>
      <c r="FZW1048567" s="46"/>
      <c r="FZX1048567" s="46"/>
      <c r="FZY1048567" s="46"/>
      <c r="FZZ1048567" s="46"/>
      <c r="GAA1048567" s="46"/>
      <c r="GAB1048567" s="46"/>
      <c r="GAC1048567" s="46"/>
      <c r="GAD1048567" s="46"/>
      <c r="GAE1048567" s="46"/>
      <c r="GAF1048567" s="46"/>
      <c r="GAG1048567" s="46"/>
      <c r="GAH1048567" s="46"/>
      <c r="GAI1048567" s="46"/>
      <c r="GAJ1048567" s="46"/>
      <c r="GAK1048567" s="46"/>
      <c r="GAL1048567" s="46"/>
      <c r="GAM1048567" s="46"/>
      <c r="GAN1048567" s="46"/>
      <c r="GAO1048567" s="46"/>
      <c r="GAP1048567" s="46"/>
      <c r="GAQ1048567" s="46"/>
      <c r="GAR1048567" s="46"/>
      <c r="GAS1048567" s="46"/>
      <c r="GAT1048567" s="46"/>
      <c r="GAU1048567" s="46"/>
      <c r="GAV1048567" s="46"/>
      <c r="GAW1048567" s="46"/>
      <c r="GAX1048567" s="46"/>
      <c r="GAY1048567" s="46"/>
      <c r="GAZ1048567" s="46"/>
      <c r="GBA1048567" s="46"/>
      <c r="GBB1048567" s="46"/>
      <c r="GBC1048567" s="46"/>
      <c r="GBD1048567" s="46"/>
      <c r="GBE1048567" s="46"/>
      <c r="GBF1048567" s="46"/>
      <c r="GBG1048567" s="46"/>
      <c r="GBH1048567" s="46"/>
      <c r="GBI1048567" s="46"/>
      <c r="GBJ1048567" s="46"/>
      <c r="GBK1048567" s="46"/>
      <c r="GBL1048567" s="46"/>
      <c r="GBM1048567" s="46"/>
      <c r="GBN1048567" s="46"/>
      <c r="GBO1048567" s="46"/>
      <c r="GBP1048567" s="46"/>
      <c r="GBQ1048567" s="46"/>
      <c r="GBR1048567" s="46"/>
      <c r="GBS1048567" s="46"/>
      <c r="GBT1048567" s="46"/>
      <c r="GBU1048567" s="46"/>
      <c r="GBV1048567" s="46"/>
      <c r="GBW1048567" s="46"/>
      <c r="GBX1048567" s="46"/>
      <c r="GBY1048567" s="46"/>
      <c r="GBZ1048567" s="46"/>
      <c r="GCA1048567" s="46"/>
      <c r="GCB1048567" s="46"/>
      <c r="GCC1048567" s="46"/>
      <c r="GCD1048567" s="46"/>
      <c r="GCE1048567" s="46"/>
      <c r="GCF1048567" s="46"/>
      <c r="GCG1048567" s="46"/>
      <c r="GCH1048567" s="46"/>
      <c r="GCI1048567" s="46"/>
      <c r="GCJ1048567" s="46"/>
      <c r="GCK1048567" s="46"/>
      <c r="GCL1048567" s="46"/>
      <c r="GCM1048567" s="46"/>
      <c r="GCN1048567" s="46"/>
      <c r="GCO1048567" s="46"/>
      <c r="GCP1048567" s="46"/>
      <c r="GCQ1048567" s="46"/>
      <c r="GCR1048567" s="46"/>
      <c r="GCS1048567" s="46"/>
      <c r="GCT1048567" s="46"/>
      <c r="GCU1048567" s="46"/>
      <c r="GCV1048567" s="46"/>
      <c r="GCW1048567" s="46"/>
      <c r="GCX1048567" s="46"/>
      <c r="GCY1048567" s="46"/>
      <c r="GCZ1048567" s="46"/>
      <c r="GDA1048567" s="46"/>
      <c r="GDB1048567" s="46"/>
      <c r="GDC1048567" s="46"/>
      <c r="GDD1048567" s="46"/>
      <c r="GDE1048567" s="46"/>
      <c r="GDF1048567" s="46"/>
      <c r="GDG1048567" s="46"/>
      <c r="GDH1048567" s="46"/>
      <c r="GDI1048567" s="46"/>
      <c r="GDJ1048567" s="46"/>
      <c r="GDK1048567" s="46"/>
      <c r="GDL1048567" s="46"/>
      <c r="GDM1048567" s="46"/>
      <c r="GDN1048567" s="46"/>
      <c r="GDO1048567" s="46"/>
      <c r="GDP1048567" s="46"/>
      <c r="GDQ1048567" s="46"/>
      <c r="GDR1048567" s="46"/>
      <c r="GDS1048567" s="46"/>
      <c r="GDT1048567" s="46"/>
      <c r="GDU1048567" s="46"/>
      <c r="GDV1048567" s="46"/>
      <c r="GDW1048567" s="46"/>
      <c r="GDX1048567" s="46"/>
      <c r="GDY1048567" s="46"/>
      <c r="GDZ1048567" s="46"/>
      <c r="GEA1048567" s="46"/>
      <c r="GEB1048567" s="46"/>
      <c r="GEC1048567" s="46"/>
      <c r="GED1048567" s="46"/>
      <c r="GEE1048567" s="46"/>
      <c r="GEF1048567" s="46"/>
      <c r="GEG1048567" s="46"/>
      <c r="GEH1048567" s="46"/>
      <c r="GEI1048567" s="46"/>
      <c r="GEJ1048567" s="46"/>
      <c r="GEK1048567" s="46"/>
      <c r="GEL1048567" s="46"/>
      <c r="GEM1048567" s="46"/>
      <c r="GEN1048567" s="46"/>
      <c r="GEO1048567" s="46"/>
      <c r="GEP1048567" s="46"/>
      <c r="GEQ1048567" s="46"/>
      <c r="GER1048567" s="46"/>
      <c r="GES1048567" s="46"/>
      <c r="GET1048567" s="46"/>
      <c r="GEU1048567" s="46"/>
      <c r="GEV1048567" s="46"/>
      <c r="GEW1048567" s="46"/>
      <c r="GEX1048567" s="46"/>
      <c r="GEY1048567" s="46"/>
      <c r="GEZ1048567" s="46"/>
      <c r="GFA1048567" s="46"/>
      <c r="GFB1048567" s="46"/>
      <c r="GFC1048567" s="46"/>
      <c r="GFD1048567" s="46"/>
      <c r="GFE1048567" s="46"/>
      <c r="GFF1048567" s="46"/>
      <c r="GFG1048567" s="46"/>
      <c r="GFH1048567" s="46"/>
      <c r="GFI1048567" s="46"/>
      <c r="GFJ1048567" s="46"/>
      <c r="GFK1048567" s="46"/>
      <c r="GFL1048567" s="46"/>
      <c r="GFM1048567" s="46"/>
      <c r="GFN1048567" s="46"/>
      <c r="GFO1048567" s="46"/>
      <c r="GFP1048567" s="46"/>
      <c r="GFQ1048567" s="46"/>
      <c r="GFR1048567" s="46"/>
      <c r="GFS1048567" s="46"/>
      <c r="GFT1048567" s="46"/>
      <c r="GFU1048567" s="46"/>
      <c r="GFV1048567" s="46"/>
      <c r="GFW1048567" s="46"/>
      <c r="GFX1048567" s="46"/>
      <c r="GFY1048567" s="46"/>
      <c r="GFZ1048567" s="46"/>
      <c r="GGA1048567" s="46"/>
      <c r="GGB1048567" s="46"/>
      <c r="GGC1048567" s="46"/>
      <c r="GGD1048567" s="46"/>
      <c r="GGE1048567" s="46"/>
      <c r="GGF1048567" s="46"/>
      <c r="GGG1048567" s="46"/>
      <c r="GGH1048567" s="46"/>
      <c r="GGI1048567" s="46"/>
      <c r="GGJ1048567" s="46"/>
      <c r="GGK1048567" s="46"/>
      <c r="GGL1048567" s="46"/>
      <c r="GGM1048567" s="46"/>
      <c r="GGN1048567" s="46"/>
      <c r="GGO1048567" s="46"/>
      <c r="GGP1048567" s="46"/>
      <c r="GGQ1048567" s="46"/>
      <c r="GGR1048567" s="46"/>
      <c r="GGS1048567" s="46"/>
      <c r="GGT1048567" s="46"/>
      <c r="GGU1048567" s="46"/>
      <c r="GGV1048567" s="46"/>
      <c r="GGW1048567" s="46"/>
      <c r="GGX1048567" s="46"/>
      <c r="GGY1048567" s="46"/>
      <c r="GGZ1048567" s="46"/>
      <c r="GHA1048567" s="46"/>
      <c r="GHB1048567" s="46"/>
      <c r="GHC1048567" s="46"/>
      <c r="GHD1048567" s="46"/>
      <c r="GHE1048567" s="46"/>
      <c r="GHF1048567" s="46"/>
      <c r="GHG1048567" s="46"/>
      <c r="GHH1048567" s="46"/>
      <c r="GHI1048567" s="46"/>
      <c r="GHJ1048567" s="46"/>
      <c r="GHK1048567" s="46"/>
      <c r="GHL1048567" s="46"/>
      <c r="GHM1048567" s="46"/>
      <c r="GHN1048567" s="46"/>
      <c r="GHO1048567" s="46"/>
      <c r="GHP1048567" s="46"/>
      <c r="GHQ1048567" s="46"/>
      <c r="GHR1048567" s="46"/>
      <c r="GHS1048567" s="46"/>
      <c r="GHT1048567" s="46"/>
      <c r="GHU1048567" s="46"/>
      <c r="GHV1048567" s="46"/>
      <c r="GHW1048567" s="46"/>
      <c r="GHX1048567" s="46"/>
      <c r="GHY1048567" s="46"/>
      <c r="GHZ1048567" s="46"/>
      <c r="GIA1048567" s="46"/>
      <c r="GIB1048567" s="46"/>
      <c r="GIC1048567" s="46"/>
      <c r="GID1048567" s="46"/>
      <c r="GIE1048567" s="46"/>
      <c r="GIF1048567" s="46"/>
      <c r="GIG1048567" s="46"/>
      <c r="GIH1048567" s="46"/>
      <c r="GII1048567" s="46"/>
      <c r="GIJ1048567" s="46"/>
      <c r="GIK1048567" s="46"/>
      <c r="GIL1048567" s="46"/>
      <c r="GIM1048567" s="46"/>
      <c r="GIN1048567" s="46"/>
      <c r="GIO1048567" s="46"/>
      <c r="GIP1048567" s="46"/>
      <c r="GIQ1048567" s="46"/>
      <c r="GIR1048567" s="46"/>
      <c r="GIS1048567" s="46"/>
      <c r="GIT1048567" s="46"/>
      <c r="GIU1048567" s="46"/>
      <c r="GIV1048567" s="46"/>
      <c r="GIW1048567" s="46"/>
      <c r="GIX1048567" s="46"/>
      <c r="GIY1048567" s="46"/>
      <c r="GIZ1048567" s="46"/>
      <c r="GJA1048567" s="46"/>
      <c r="GJB1048567" s="46"/>
      <c r="GJC1048567" s="46"/>
      <c r="GJD1048567" s="46"/>
      <c r="GJE1048567" s="46"/>
      <c r="GJF1048567" s="46"/>
      <c r="GJG1048567" s="46"/>
      <c r="GJH1048567" s="46"/>
      <c r="GJI1048567" s="46"/>
      <c r="GJJ1048567" s="46"/>
      <c r="GJK1048567" s="46"/>
      <c r="GJL1048567" s="46"/>
      <c r="GJM1048567" s="46"/>
      <c r="GJN1048567" s="46"/>
      <c r="GJO1048567" s="46"/>
      <c r="GJP1048567" s="46"/>
      <c r="GJQ1048567" s="46"/>
      <c r="GJR1048567" s="46"/>
      <c r="GJS1048567" s="46"/>
      <c r="GJT1048567" s="46"/>
      <c r="GJU1048567" s="46"/>
      <c r="GJV1048567" s="46"/>
      <c r="GJW1048567" s="46"/>
      <c r="GJX1048567" s="46"/>
      <c r="GJY1048567" s="46"/>
      <c r="GJZ1048567" s="46"/>
      <c r="GKA1048567" s="46"/>
      <c r="GKB1048567" s="46"/>
      <c r="GKC1048567" s="46"/>
      <c r="GKD1048567" s="46"/>
      <c r="GKE1048567" s="46"/>
      <c r="GKF1048567" s="46"/>
      <c r="GKG1048567" s="46"/>
      <c r="GKH1048567" s="46"/>
      <c r="GKI1048567" s="46"/>
      <c r="GKJ1048567" s="46"/>
      <c r="GKK1048567" s="46"/>
      <c r="GKL1048567" s="46"/>
      <c r="GKM1048567" s="46"/>
      <c r="GKN1048567" s="46"/>
      <c r="GKO1048567" s="46"/>
      <c r="GKP1048567" s="46"/>
      <c r="GKQ1048567" s="46"/>
      <c r="GKR1048567" s="46"/>
      <c r="GKS1048567" s="46"/>
      <c r="GKT1048567" s="46"/>
      <c r="GKU1048567" s="46"/>
      <c r="GKV1048567" s="46"/>
      <c r="GKW1048567" s="46"/>
      <c r="GKX1048567" s="46"/>
      <c r="GKY1048567" s="46"/>
      <c r="GKZ1048567" s="46"/>
      <c r="GLA1048567" s="46"/>
      <c r="GLB1048567" s="46"/>
      <c r="GLC1048567" s="46"/>
      <c r="GLD1048567" s="46"/>
      <c r="GLE1048567" s="46"/>
      <c r="GLF1048567" s="46"/>
      <c r="GLG1048567" s="46"/>
      <c r="GLH1048567" s="46"/>
      <c r="GLI1048567" s="46"/>
      <c r="GLJ1048567" s="46"/>
      <c r="GLK1048567" s="46"/>
      <c r="GLL1048567" s="46"/>
      <c r="GLM1048567" s="46"/>
      <c r="GLN1048567" s="46"/>
      <c r="GLO1048567" s="46"/>
      <c r="GLP1048567" s="46"/>
      <c r="GLQ1048567" s="46"/>
      <c r="GLR1048567" s="46"/>
      <c r="GLS1048567" s="46"/>
      <c r="GLT1048567" s="46"/>
      <c r="GLU1048567" s="46"/>
      <c r="GLV1048567" s="46"/>
      <c r="GLW1048567" s="46"/>
      <c r="GLX1048567" s="46"/>
      <c r="GLY1048567" s="46"/>
      <c r="GLZ1048567" s="46"/>
      <c r="GMA1048567" s="46"/>
      <c r="GMB1048567" s="46"/>
      <c r="GMC1048567" s="46"/>
      <c r="GMD1048567" s="46"/>
      <c r="GME1048567" s="46"/>
      <c r="GMF1048567" s="46"/>
      <c r="GMG1048567" s="46"/>
      <c r="GMH1048567" s="46"/>
      <c r="GMI1048567" s="46"/>
      <c r="GMJ1048567" s="46"/>
      <c r="GMK1048567" s="46"/>
      <c r="GML1048567" s="46"/>
      <c r="GMM1048567" s="46"/>
      <c r="GMN1048567" s="46"/>
      <c r="GMO1048567" s="46"/>
      <c r="GMP1048567" s="46"/>
      <c r="GMQ1048567" s="46"/>
      <c r="GMR1048567" s="46"/>
      <c r="GMS1048567" s="46"/>
      <c r="GMT1048567" s="46"/>
      <c r="GMU1048567" s="46"/>
      <c r="GMV1048567" s="46"/>
      <c r="GMW1048567" s="46"/>
      <c r="GMX1048567" s="46"/>
      <c r="GMY1048567" s="46"/>
      <c r="GMZ1048567" s="46"/>
      <c r="GNA1048567" s="46"/>
      <c r="GNB1048567" s="46"/>
      <c r="GNC1048567" s="46"/>
      <c r="GND1048567" s="46"/>
      <c r="GNE1048567" s="46"/>
      <c r="GNF1048567" s="46"/>
      <c r="GNG1048567" s="46"/>
      <c r="GNH1048567" s="46"/>
      <c r="GNI1048567" s="46"/>
      <c r="GNJ1048567" s="46"/>
      <c r="GNK1048567" s="46"/>
      <c r="GNL1048567" s="46"/>
      <c r="GNM1048567" s="46"/>
      <c r="GNN1048567" s="46"/>
      <c r="GNO1048567" s="46"/>
      <c r="GNP1048567" s="46"/>
      <c r="GNQ1048567" s="46"/>
      <c r="GNR1048567" s="46"/>
      <c r="GNS1048567" s="46"/>
      <c r="GNT1048567" s="46"/>
      <c r="GNU1048567" s="46"/>
      <c r="GNV1048567" s="46"/>
      <c r="GNW1048567" s="46"/>
      <c r="GNX1048567" s="46"/>
      <c r="GNY1048567" s="46"/>
      <c r="GNZ1048567" s="46"/>
      <c r="GOA1048567" s="46"/>
      <c r="GOB1048567" s="46"/>
      <c r="GOC1048567" s="46"/>
      <c r="GOD1048567" s="46"/>
      <c r="GOE1048567" s="46"/>
      <c r="GOF1048567" s="46"/>
      <c r="GOG1048567" s="46"/>
      <c r="GOH1048567" s="46"/>
      <c r="GOI1048567" s="46"/>
      <c r="GOJ1048567" s="46"/>
      <c r="GOK1048567" s="46"/>
      <c r="GOL1048567" s="46"/>
      <c r="GOM1048567" s="46"/>
      <c r="GON1048567" s="46"/>
      <c r="GOO1048567" s="46"/>
      <c r="GOP1048567" s="46"/>
      <c r="GOQ1048567" s="46"/>
      <c r="GOR1048567" s="46"/>
      <c r="GOS1048567" s="46"/>
      <c r="GOT1048567" s="46"/>
      <c r="GOU1048567" s="46"/>
      <c r="GOV1048567" s="46"/>
      <c r="GOW1048567" s="46"/>
      <c r="GOX1048567" s="46"/>
      <c r="GOY1048567" s="46"/>
      <c r="GOZ1048567" s="46"/>
      <c r="GPA1048567" s="46"/>
      <c r="GPB1048567" s="46"/>
      <c r="GPC1048567" s="46"/>
      <c r="GPD1048567" s="46"/>
      <c r="GPE1048567" s="46"/>
      <c r="GPF1048567" s="46"/>
      <c r="GPG1048567" s="46"/>
      <c r="GPH1048567" s="46"/>
      <c r="GPI1048567" s="46"/>
      <c r="GPJ1048567" s="46"/>
      <c r="GPK1048567" s="46"/>
      <c r="GPL1048567" s="46"/>
      <c r="GPM1048567" s="46"/>
      <c r="GPN1048567" s="46"/>
      <c r="GPO1048567" s="46"/>
      <c r="GPP1048567" s="46"/>
      <c r="GPQ1048567" s="46"/>
      <c r="GPR1048567" s="46"/>
      <c r="GPS1048567" s="46"/>
      <c r="GPT1048567" s="46"/>
      <c r="GPU1048567" s="46"/>
      <c r="GPV1048567" s="46"/>
      <c r="GPW1048567" s="46"/>
      <c r="GPX1048567" s="46"/>
      <c r="GPY1048567" s="46"/>
      <c r="GPZ1048567" s="46"/>
      <c r="GQA1048567" s="46"/>
      <c r="GQB1048567" s="46"/>
      <c r="GQC1048567" s="46"/>
      <c r="GQD1048567" s="46"/>
      <c r="GQE1048567" s="46"/>
      <c r="GQF1048567" s="46"/>
      <c r="GQG1048567" s="46"/>
      <c r="GQH1048567" s="46"/>
      <c r="GQI1048567" s="46"/>
      <c r="GQJ1048567" s="46"/>
      <c r="GQK1048567" s="46"/>
      <c r="GQL1048567" s="46"/>
      <c r="GQM1048567" s="46"/>
      <c r="GQN1048567" s="46"/>
      <c r="GQO1048567" s="46"/>
      <c r="GQP1048567" s="46"/>
      <c r="GQQ1048567" s="46"/>
      <c r="GQR1048567" s="46"/>
      <c r="GQS1048567" s="46"/>
      <c r="GQT1048567" s="46"/>
      <c r="GQU1048567" s="46"/>
      <c r="GQV1048567" s="46"/>
      <c r="GQW1048567" s="46"/>
      <c r="GQX1048567" s="46"/>
      <c r="GQY1048567" s="46"/>
      <c r="GQZ1048567" s="46"/>
      <c r="GRA1048567" s="46"/>
      <c r="GRB1048567" s="46"/>
      <c r="GRC1048567" s="46"/>
      <c r="GRD1048567" s="46"/>
      <c r="GRE1048567" s="46"/>
      <c r="GRF1048567" s="46"/>
      <c r="GRG1048567" s="46"/>
      <c r="GRH1048567" s="46"/>
      <c r="GRI1048567" s="46"/>
      <c r="GRJ1048567" s="46"/>
      <c r="GRK1048567" s="46"/>
      <c r="GRL1048567" s="46"/>
      <c r="GRM1048567" s="46"/>
      <c r="GRN1048567" s="46"/>
      <c r="GRO1048567" s="46"/>
      <c r="GRP1048567" s="46"/>
      <c r="GRQ1048567" s="46"/>
      <c r="GRR1048567" s="46"/>
      <c r="GRS1048567" s="46"/>
      <c r="GRT1048567" s="46"/>
      <c r="GRU1048567" s="46"/>
      <c r="GRV1048567" s="46"/>
      <c r="GRW1048567" s="46"/>
      <c r="GRX1048567" s="46"/>
      <c r="GRY1048567" s="46"/>
      <c r="GRZ1048567" s="46"/>
      <c r="GSA1048567" s="46"/>
      <c r="GSB1048567" s="46"/>
      <c r="GSC1048567" s="46"/>
      <c r="GSD1048567" s="46"/>
      <c r="GSE1048567" s="46"/>
      <c r="GSF1048567" s="46"/>
      <c r="GSG1048567" s="46"/>
      <c r="GSH1048567" s="46"/>
      <c r="GSI1048567" s="46"/>
      <c r="GSJ1048567" s="46"/>
      <c r="GSK1048567" s="46"/>
      <c r="GSL1048567" s="46"/>
      <c r="GSM1048567" s="46"/>
      <c r="GSN1048567" s="46"/>
      <c r="GSO1048567" s="46"/>
      <c r="GSP1048567" s="46"/>
      <c r="GSQ1048567" s="46"/>
      <c r="GSR1048567" s="46"/>
      <c r="GSS1048567" s="46"/>
      <c r="GST1048567" s="46"/>
      <c r="GSU1048567" s="46"/>
      <c r="GSV1048567" s="46"/>
      <c r="GSW1048567" s="46"/>
      <c r="GSX1048567" s="46"/>
      <c r="GSY1048567" s="46"/>
      <c r="GSZ1048567" s="46"/>
      <c r="GTA1048567" s="46"/>
      <c r="GTB1048567" s="46"/>
      <c r="GTC1048567" s="46"/>
      <c r="GTD1048567" s="46"/>
      <c r="GTE1048567" s="46"/>
      <c r="GTF1048567" s="46"/>
      <c r="GTG1048567" s="46"/>
      <c r="GTH1048567" s="46"/>
      <c r="GTI1048567" s="46"/>
      <c r="GTJ1048567" s="46"/>
      <c r="GTK1048567" s="46"/>
      <c r="GTL1048567" s="46"/>
      <c r="GTM1048567" s="46"/>
      <c r="GTN1048567" s="46"/>
      <c r="GTO1048567" s="46"/>
      <c r="GTP1048567" s="46"/>
      <c r="GTQ1048567" s="46"/>
      <c r="GTR1048567" s="46"/>
      <c r="GTS1048567" s="46"/>
      <c r="GTT1048567" s="46"/>
      <c r="GTU1048567" s="46"/>
      <c r="GTV1048567" s="46"/>
      <c r="GTW1048567" s="46"/>
      <c r="GTX1048567" s="46"/>
      <c r="GTY1048567" s="46"/>
      <c r="GTZ1048567" s="46"/>
      <c r="GUA1048567" s="46"/>
      <c r="GUB1048567" s="46"/>
      <c r="GUC1048567" s="46"/>
      <c r="GUD1048567" s="46"/>
      <c r="GUE1048567" s="46"/>
      <c r="GUF1048567" s="46"/>
      <c r="GUG1048567" s="46"/>
      <c r="GUH1048567" s="46"/>
      <c r="GUI1048567" s="46"/>
      <c r="GUJ1048567" s="46"/>
      <c r="GUK1048567" s="46"/>
      <c r="GUL1048567" s="46"/>
      <c r="GUM1048567" s="46"/>
      <c r="GUN1048567" s="46"/>
      <c r="GUO1048567" s="46"/>
      <c r="GUP1048567" s="46"/>
      <c r="GUQ1048567" s="46"/>
      <c r="GUR1048567" s="46"/>
      <c r="GUS1048567" s="46"/>
      <c r="GUT1048567" s="46"/>
      <c r="GUU1048567" s="46"/>
      <c r="GUV1048567" s="46"/>
      <c r="GUW1048567" s="46"/>
      <c r="GUX1048567" s="46"/>
      <c r="GUY1048567" s="46"/>
      <c r="GUZ1048567" s="46"/>
      <c r="GVA1048567" s="46"/>
      <c r="GVB1048567" s="46"/>
      <c r="GVC1048567" s="46"/>
      <c r="GVD1048567" s="46"/>
      <c r="GVE1048567" s="46"/>
      <c r="GVF1048567" s="46"/>
      <c r="GVG1048567" s="46"/>
      <c r="GVH1048567" s="46"/>
      <c r="GVI1048567" s="46"/>
      <c r="GVJ1048567" s="46"/>
      <c r="GVK1048567" s="46"/>
      <c r="GVL1048567" s="46"/>
      <c r="GVM1048567" s="46"/>
      <c r="GVN1048567" s="46"/>
      <c r="GVO1048567" s="46"/>
      <c r="GVP1048567" s="46"/>
      <c r="GVQ1048567" s="46"/>
      <c r="GVR1048567" s="46"/>
      <c r="GVS1048567" s="46"/>
      <c r="GVT1048567" s="46"/>
      <c r="GVU1048567" s="46"/>
      <c r="GVV1048567" s="46"/>
      <c r="GVW1048567" s="46"/>
      <c r="GVX1048567" s="46"/>
      <c r="GVY1048567" s="46"/>
      <c r="GVZ1048567" s="46"/>
      <c r="GWA1048567" s="46"/>
      <c r="GWB1048567" s="46"/>
      <c r="GWC1048567" s="46"/>
      <c r="GWD1048567" s="46"/>
      <c r="GWE1048567" s="46"/>
      <c r="GWF1048567" s="46"/>
      <c r="GWG1048567" s="46"/>
      <c r="GWH1048567" s="46"/>
      <c r="GWI1048567" s="46"/>
      <c r="GWJ1048567" s="46"/>
      <c r="GWK1048567" s="46"/>
      <c r="GWL1048567" s="46"/>
      <c r="GWM1048567" s="46"/>
      <c r="GWN1048567" s="46"/>
      <c r="GWO1048567" s="46"/>
      <c r="GWP1048567" s="46"/>
      <c r="GWQ1048567" s="46"/>
      <c r="GWR1048567" s="46"/>
      <c r="GWS1048567" s="46"/>
      <c r="GWT1048567" s="46"/>
      <c r="GWU1048567" s="46"/>
      <c r="GWV1048567" s="46"/>
      <c r="GWW1048567" s="46"/>
      <c r="GWX1048567" s="46"/>
      <c r="GWY1048567" s="46"/>
      <c r="GWZ1048567" s="46"/>
      <c r="GXA1048567" s="46"/>
      <c r="GXB1048567" s="46"/>
      <c r="GXC1048567" s="46"/>
      <c r="GXD1048567" s="46"/>
      <c r="GXE1048567" s="46"/>
      <c r="GXF1048567" s="46"/>
      <c r="GXG1048567" s="46"/>
      <c r="GXH1048567" s="46"/>
      <c r="GXI1048567" s="46"/>
      <c r="GXJ1048567" s="46"/>
      <c r="GXK1048567" s="46"/>
      <c r="GXL1048567" s="46"/>
      <c r="GXM1048567" s="46"/>
      <c r="GXN1048567" s="46"/>
      <c r="GXO1048567" s="46"/>
      <c r="GXP1048567" s="46"/>
      <c r="GXQ1048567" s="46"/>
      <c r="GXR1048567" s="46"/>
      <c r="GXS1048567" s="46"/>
      <c r="GXT1048567" s="46"/>
      <c r="GXU1048567" s="46"/>
      <c r="GXV1048567" s="46"/>
      <c r="GXW1048567" s="46"/>
      <c r="GXX1048567" s="46"/>
      <c r="GXY1048567" s="46"/>
      <c r="GXZ1048567" s="46"/>
      <c r="GYA1048567" s="46"/>
      <c r="GYB1048567" s="46"/>
      <c r="GYC1048567" s="46"/>
      <c r="GYD1048567" s="46"/>
      <c r="GYE1048567" s="46"/>
      <c r="GYF1048567" s="46"/>
      <c r="GYG1048567" s="46"/>
      <c r="GYH1048567" s="46"/>
      <c r="GYI1048567" s="46"/>
      <c r="GYJ1048567" s="46"/>
      <c r="GYK1048567" s="46"/>
      <c r="GYL1048567" s="46"/>
      <c r="GYM1048567" s="46"/>
      <c r="GYN1048567" s="46"/>
      <c r="GYO1048567" s="46"/>
      <c r="GYP1048567" s="46"/>
      <c r="GYQ1048567" s="46"/>
      <c r="GYR1048567" s="46"/>
      <c r="GYS1048567" s="46"/>
      <c r="GYT1048567" s="46"/>
      <c r="GYU1048567" s="46"/>
      <c r="GYV1048567" s="46"/>
      <c r="GYW1048567" s="46"/>
      <c r="GYX1048567" s="46"/>
      <c r="GYY1048567" s="46"/>
      <c r="GYZ1048567" s="46"/>
      <c r="GZA1048567" s="46"/>
      <c r="GZB1048567" s="46"/>
      <c r="GZC1048567" s="46"/>
      <c r="GZD1048567" s="46"/>
      <c r="GZE1048567" s="46"/>
      <c r="GZF1048567" s="46"/>
      <c r="GZG1048567" s="46"/>
      <c r="GZH1048567" s="46"/>
      <c r="GZI1048567" s="46"/>
      <c r="GZJ1048567" s="46"/>
      <c r="GZK1048567" s="46"/>
      <c r="GZL1048567" s="46"/>
      <c r="GZM1048567" s="46"/>
      <c r="GZN1048567" s="46"/>
      <c r="GZO1048567" s="46"/>
      <c r="GZP1048567" s="46"/>
      <c r="GZQ1048567" s="46"/>
      <c r="GZR1048567" s="46"/>
      <c r="GZS1048567" s="46"/>
      <c r="GZT1048567" s="46"/>
      <c r="GZU1048567" s="46"/>
      <c r="GZV1048567" s="46"/>
      <c r="GZW1048567" s="46"/>
      <c r="GZX1048567" s="46"/>
      <c r="GZY1048567" s="46"/>
      <c r="GZZ1048567" s="46"/>
      <c r="HAA1048567" s="46"/>
      <c r="HAB1048567" s="46"/>
      <c r="HAC1048567" s="46"/>
      <c r="HAD1048567" s="46"/>
      <c r="HAE1048567" s="46"/>
      <c r="HAF1048567" s="46"/>
      <c r="HAG1048567" s="46"/>
      <c r="HAH1048567" s="46"/>
      <c r="HAI1048567" s="46"/>
      <c r="HAJ1048567" s="46"/>
      <c r="HAK1048567" s="46"/>
      <c r="HAL1048567" s="46"/>
      <c r="HAM1048567" s="46"/>
      <c r="HAN1048567" s="46"/>
      <c r="HAO1048567" s="46"/>
      <c r="HAP1048567" s="46"/>
      <c r="HAQ1048567" s="46"/>
      <c r="HAR1048567" s="46"/>
      <c r="HAS1048567" s="46"/>
      <c r="HAT1048567" s="46"/>
      <c r="HAU1048567" s="46"/>
      <c r="HAV1048567" s="46"/>
      <c r="HAW1048567" s="46"/>
      <c r="HAX1048567" s="46"/>
      <c r="HAY1048567" s="46"/>
      <c r="HAZ1048567" s="46"/>
      <c r="HBA1048567" s="46"/>
      <c r="HBB1048567" s="46"/>
      <c r="HBC1048567" s="46"/>
      <c r="HBD1048567" s="46"/>
      <c r="HBE1048567" s="46"/>
      <c r="HBF1048567" s="46"/>
      <c r="HBG1048567" s="46"/>
      <c r="HBH1048567" s="46"/>
      <c r="HBI1048567" s="46"/>
      <c r="HBJ1048567" s="46"/>
      <c r="HBK1048567" s="46"/>
      <c r="HBL1048567" s="46"/>
      <c r="HBM1048567" s="46"/>
      <c r="HBN1048567" s="46"/>
      <c r="HBO1048567" s="46"/>
      <c r="HBP1048567" s="46"/>
      <c r="HBQ1048567" s="46"/>
      <c r="HBR1048567" s="46"/>
      <c r="HBS1048567" s="46"/>
      <c r="HBT1048567" s="46"/>
      <c r="HBU1048567" s="46"/>
      <c r="HBV1048567" s="46"/>
      <c r="HBW1048567" s="46"/>
      <c r="HBX1048567" s="46"/>
      <c r="HBY1048567" s="46"/>
      <c r="HBZ1048567" s="46"/>
      <c r="HCA1048567" s="46"/>
      <c r="HCB1048567" s="46"/>
      <c r="HCC1048567" s="46"/>
      <c r="HCD1048567" s="46"/>
      <c r="HCE1048567" s="46"/>
      <c r="HCF1048567" s="46"/>
      <c r="HCG1048567" s="46"/>
      <c r="HCH1048567" s="46"/>
      <c r="HCI1048567" s="46"/>
      <c r="HCJ1048567" s="46"/>
      <c r="HCK1048567" s="46"/>
      <c r="HCL1048567" s="46"/>
      <c r="HCM1048567" s="46"/>
      <c r="HCN1048567" s="46"/>
      <c r="HCO1048567" s="46"/>
      <c r="HCP1048567" s="46"/>
      <c r="HCQ1048567" s="46"/>
      <c r="HCR1048567" s="46"/>
      <c r="HCS1048567" s="46"/>
      <c r="HCT1048567" s="46"/>
      <c r="HCU1048567" s="46"/>
      <c r="HCV1048567" s="46"/>
      <c r="HCW1048567" s="46"/>
      <c r="HCX1048567" s="46"/>
      <c r="HCY1048567" s="46"/>
      <c r="HCZ1048567" s="46"/>
      <c r="HDA1048567" s="46"/>
      <c r="HDB1048567" s="46"/>
      <c r="HDC1048567" s="46"/>
      <c r="HDD1048567" s="46"/>
      <c r="HDE1048567" s="46"/>
      <c r="HDF1048567" s="46"/>
      <c r="HDG1048567" s="46"/>
      <c r="HDH1048567" s="46"/>
      <c r="HDI1048567" s="46"/>
      <c r="HDJ1048567" s="46"/>
      <c r="HDK1048567" s="46"/>
      <c r="HDL1048567" s="46"/>
      <c r="HDM1048567" s="46"/>
      <c r="HDN1048567" s="46"/>
      <c r="HDO1048567" s="46"/>
      <c r="HDP1048567" s="46"/>
      <c r="HDQ1048567" s="46"/>
      <c r="HDR1048567" s="46"/>
      <c r="HDS1048567" s="46"/>
      <c r="HDT1048567" s="46"/>
      <c r="HDU1048567" s="46"/>
      <c r="HDV1048567" s="46"/>
      <c r="HDW1048567" s="46"/>
      <c r="HDX1048567" s="46"/>
      <c r="HDY1048567" s="46"/>
      <c r="HDZ1048567" s="46"/>
      <c r="HEA1048567" s="46"/>
      <c r="HEB1048567" s="46"/>
      <c r="HEC1048567" s="46"/>
      <c r="HED1048567" s="46"/>
      <c r="HEE1048567" s="46"/>
      <c r="HEF1048567" s="46"/>
      <c r="HEG1048567" s="46"/>
      <c r="HEH1048567" s="46"/>
      <c r="HEI1048567" s="46"/>
      <c r="HEJ1048567" s="46"/>
      <c r="HEK1048567" s="46"/>
      <c r="HEL1048567" s="46"/>
      <c r="HEM1048567" s="46"/>
      <c r="HEN1048567" s="46"/>
      <c r="HEO1048567" s="46"/>
      <c r="HEP1048567" s="46"/>
      <c r="HEQ1048567" s="46"/>
      <c r="HER1048567" s="46"/>
      <c r="HES1048567" s="46"/>
      <c r="HET1048567" s="46"/>
      <c r="HEU1048567" s="46"/>
      <c r="HEV1048567" s="46"/>
      <c r="HEW1048567" s="46"/>
      <c r="HEX1048567" s="46"/>
      <c r="HEY1048567" s="46"/>
      <c r="HEZ1048567" s="46"/>
      <c r="HFA1048567" s="46"/>
      <c r="HFB1048567" s="46"/>
      <c r="HFC1048567" s="46"/>
      <c r="HFD1048567" s="46"/>
      <c r="HFE1048567" s="46"/>
      <c r="HFF1048567" s="46"/>
      <c r="HFG1048567" s="46"/>
      <c r="HFH1048567" s="46"/>
      <c r="HFI1048567" s="46"/>
      <c r="HFJ1048567" s="46"/>
      <c r="HFK1048567" s="46"/>
      <c r="HFL1048567" s="46"/>
      <c r="HFM1048567" s="46"/>
      <c r="HFN1048567" s="46"/>
      <c r="HFO1048567" s="46"/>
      <c r="HFP1048567" s="46"/>
      <c r="HFQ1048567" s="46"/>
      <c r="HFR1048567" s="46"/>
      <c r="HFS1048567" s="46"/>
      <c r="HFT1048567" s="46"/>
      <c r="HFU1048567" s="46"/>
      <c r="HFV1048567" s="46"/>
      <c r="HFW1048567" s="46"/>
      <c r="HFX1048567" s="46"/>
      <c r="HFY1048567" s="46"/>
      <c r="HFZ1048567" s="46"/>
      <c r="HGA1048567" s="46"/>
      <c r="HGB1048567" s="46"/>
      <c r="HGC1048567" s="46"/>
      <c r="HGD1048567" s="46"/>
      <c r="HGE1048567" s="46"/>
      <c r="HGF1048567" s="46"/>
      <c r="HGG1048567" s="46"/>
      <c r="HGH1048567" s="46"/>
      <c r="HGI1048567" s="46"/>
      <c r="HGJ1048567" s="46"/>
      <c r="HGK1048567" s="46"/>
      <c r="HGL1048567" s="46"/>
      <c r="HGM1048567" s="46"/>
      <c r="HGN1048567" s="46"/>
      <c r="HGO1048567" s="46"/>
      <c r="HGP1048567" s="46"/>
      <c r="HGQ1048567" s="46"/>
      <c r="HGR1048567" s="46"/>
      <c r="HGS1048567" s="46"/>
      <c r="HGT1048567" s="46"/>
      <c r="HGU1048567" s="46"/>
      <c r="HGV1048567" s="46"/>
      <c r="HGW1048567" s="46"/>
      <c r="HGX1048567" s="46"/>
      <c r="HGY1048567" s="46"/>
      <c r="HGZ1048567" s="46"/>
      <c r="HHA1048567" s="46"/>
      <c r="HHB1048567" s="46"/>
      <c r="HHC1048567" s="46"/>
      <c r="HHD1048567" s="46"/>
      <c r="HHE1048567" s="46"/>
      <c r="HHF1048567" s="46"/>
      <c r="HHG1048567" s="46"/>
      <c r="HHH1048567" s="46"/>
      <c r="HHI1048567" s="46"/>
      <c r="HHJ1048567" s="46"/>
      <c r="HHK1048567" s="46"/>
      <c r="HHL1048567" s="46"/>
      <c r="HHM1048567" s="46"/>
      <c r="HHN1048567" s="46"/>
      <c r="HHO1048567" s="46"/>
      <c r="HHP1048567" s="46"/>
      <c r="HHQ1048567" s="46"/>
      <c r="HHR1048567" s="46"/>
      <c r="HHS1048567" s="46"/>
      <c r="HHT1048567" s="46"/>
      <c r="HHU1048567" s="46"/>
      <c r="HHV1048567" s="46"/>
      <c r="HHW1048567" s="46"/>
      <c r="HHX1048567" s="46"/>
      <c r="HHY1048567" s="46"/>
      <c r="HHZ1048567" s="46"/>
      <c r="HIA1048567" s="46"/>
      <c r="HIB1048567" s="46"/>
      <c r="HIC1048567" s="46"/>
      <c r="HID1048567" s="46"/>
      <c r="HIE1048567" s="46"/>
      <c r="HIF1048567" s="46"/>
      <c r="HIG1048567" s="46"/>
      <c r="HIH1048567" s="46"/>
      <c r="HII1048567" s="46"/>
      <c r="HIJ1048567" s="46"/>
      <c r="HIK1048567" s="46"/>
      <c r="HIL1048567" s="46"/>
      <c r="HIM1048567" s="46"/>
      <c r="HIN1048567" s="46"/>
      <c r="HIO1048567" s="46"/>
      <c r="HIP1048567" s="46"/>
      <c r="HIQ1048567" s="46"/>
      <c r="HIR1048567" s="46"/>
      <c r="HIS1048567" s="46"/>
      <c r="HIT1048567" s="46"/>
      <c r="HIU1048567" s="46"/>
      <c r="HIV1048567" s="46"/>
      <c r="HIW1048567" s="46"/>
      <c r="HIX1048567" s="46"/>
      <c r="HIY1048567" s="46"/>
      <c r="HIZ1048567" s="46"/>
      <c r="HJA1048567" s="46"/>
      <c r="HJB1048567" s="46"/>
      <c r="HJC1048567" s="46"/>
      <c r="HJD1048567" s="46"/>
      <c r="HJE1048567" s="46"/>
      <c r="HJF1048567" s="46"/>
      <c r="HJG1048567" s="46"/>
      <c r="HJH1048567" s="46"/>
      <c r="HJI1048567" s="46"/>
      <c r="HJJ1048567" s="46"/>
      <c r="HJK1048567" s="46"/>
      <c r="HJL1048567" s="46"/>
      <c r="HJM1048567" s="46"/>
      <c r="HJN1048567" s="46"/>
      <c r="HJO1048567" s="46"/>
      <c r="HJP1048567" s="46"/>
      <c r="HJQ1048567" s="46"/>
      <c r="HJR1048567" s="46"/>
      <c r="HJS1048567" s="46"/>
      <c r="HJT1048567" s="46"/>
      <c r="HJU1048567" s="46"/>
      <c r="HJV1048567" s="46"/>
      <c r="HJW1048567" s="46"/>
      <c r="HJX1048567" s="46"/>
      <c r="HJY1048567" s="46"/>
      <c r="HJZ1048567" s="46"/>
      <c r="HKA1048567" s="46"/>
      <c r="HKB1048567" s="46"/>
      <c r="HKC1048567" s="46"/>
      <c r="HKD1048567" s="46"/>
      <c r="HKE1048567" s="46"/>
      <c r="HKF1048567" s="46"/>
      <c r="HKG1048567" s="46"/>
      <c r="HKH1048567" s="46"/>
      <c r="HKI1048567" s="46"/>
      <c r="HKJ1048567" s="46"/>
      <c r="HKK1048567" s="46"/>
      <c r="HKL1048567" s="46"/>
      <c r="HKM1048567" s="46"/>
      <c r="HKN1048567" s="46"/>
      <c r="HKO1048567" s="46"/>
      <c r="HKP1048567" s="46"/>
      <c r="HKQ1048567" s="46"/>
      <c r="HKR1048567" s="46"/>
      <c r="HKS1048567" s="46"/>
      <c r="HKT1048567" s="46"/>
      <c r="HKU1048567" s="46"/>
      <c r="HKV1048567" s="46"/>
      <c r="HKW1048567" s="46"/>
      <c r="HKX1048567" s="46"/>
      <c r="HKY1048567" s="46"/>
      <c r="HKZ1048567" s="46"/>
      <c r="HLA1048567" s="46"/>
      <c r="HLB1048567" s="46"/>
      <c r="HLC1048567" s="46"/>
      <c r="HLD1048567" s="46"/>
      <c r="HLE1048567" s="46"/>
      <c r="HLF1048567" s="46"/>
      <c r="HLG1048567" s="46"/>
      <c r="HLH1048567" s="46"/>
      <c r="HLI1048567" s="46"/>
      <c r="HLJ1048567" s="46"/>
      <c r="HLK1048567" s="46"/>
      <c r="HLL1048567" s="46"/>
      <c r="HLM1048567" s="46"/>
      <c r="HLN1048567" s="46"/>
      <c r="HLO1048567" s="46"/>
      <c r="HLP1048567" s="46"/>
      <c r="HLQ1048567" s="46"/>
      <c r="HLR1048567" s="46"/>
      <c r="HLS1048567" s="46"/>
      <c r="HLT1048567" s="46"/>
      <c r="HLU1048567" s="46"/>
      <c r="HLV1048567" s="46"/>
      <c r="HLW1048567" s="46"/>
      <c r="HLX1048567" s="46"/>
      <c r="HLY1048567" s="46"/>
      <c r="HLZ1048567" s="46"/>
      <c r="HMA1048567" s="46"/>
      <c r="HMB1048567" s="46"/>
      <c r="HMC1048567" s="46"/>
      <c r="HMD1048567" s="46"/>
      <c r="HME1048567" s="46"/>
      <c r="HMF1048567" s="46"/>
      <c r="HMG1048567" s="46"/>
      <c r="HMH1048567" s="46"/>
      <c r="HMI1048567" s="46"/>
      <c r="HMJ1048567" s="46"/>
      <c r="HMK1048567" s="46"/>
      <c r="HML1048567" s="46"/>
      <c r="HMM1048567" s="46"/>
      <c r="HMN1048567" s="46"/>
      <c r="HMO1048567" s="46"/>
      <c r="HMP1048567" s="46"/>
      <c r="HMQ1048567" s="46"/>
      <c r="HMR1048567" s="46"/>
      <c r="HMS1048567" s="46"/>
      <c r="HMT1048567" s="46"/>
      <c r="HMU1048567" s="46"/>
      <c r="HMV1048567" s="46"/>
      <c r="HMW1048567" s="46"/>
      <c r="HMX1048567" s="46"/>
      <c r="HMY1048567" s="46"/>
      <c r="HMZ1048567" s="46"/>
      <c r="HNA1048567" s="46"/>
      <c r="HNB1048567" s="46"/>
      <c r="HNC1048567" s="46"/>
      <c r="HND1048567" s="46"/>
      <c r="HNE1048567" s="46"/>
      <c r="HNF1048567" s="46"/>
      <c r="HNG1048567" s="46"/>
      <c r="HNH1048567" s="46"/>
      <c r="HNI1048567" s="46"/>
      <c r="HNJ1048567" s="46"/>
      <c r="HNK1048567" s="46"/>
      <c r="HNL1048567" s="46"/>
      <c r="HNM1048567" s="46"/>
      <c r="HNN1048567" s="46"/>
      <c r="HNO1048567" s="46"/>
      <c r="HNP1048567" s="46"/>
      <c r="HNQ1048567" s="46"/>
      <c r="HNR1048567" s="46"/>
      <c r="HNS1048567" s="46"/>
      <c r="HNT1048567" s="46"/>
      <c r="HNU1048567" s="46"/>
      <c r="HNV1048567" s="46"/>
      <c r="HNW1048567" s="46"/>
      <c r="HNX1048567" s="46"/>
      <c r="HNY1048567" s="46"/>
      <c r="HNZ1048567" s="46"/>
      <c r="HOA1048567" s="46"/>
      <c r="HOB1048567" s="46"/>
      <c r="HOC1048567" s="46"/>
      <c r="HOD1048567" s="46"/>
      <c r="HOE1048567" s="46"/>
      <c r="HOF1048567" s="46"/>
      <c r="HOG1048567" s="46"/>
      <c r="HOH1048567" s="46"/>
      <c r="HOI1048567" s="46"/>
      <c r="HOJ1048567" s="46"/>
      <c r="HOK1048567" s="46"/>
      <c r="HOL1048567" s="46"/>
      <c r="HOM1048567" s="46"/>
      <c r="HON1048567" s="46"/>
      <c r="HOO1048567" s="46"/>
      <c r="HOP1048567" s="46"/>
      <c r="HOQ1048567" s="46"/>
      <c r="HOR1048567" s="46"/>
      <c r="HOS1048567" s="46"/>
      <c r="HOT1048567" s="46"/>
      <c r="HOU1048567" s="46"/>
      <c r="HOV1048567" s="46"/>
      <c r="HOW1048567" s="46"/>
      <c r="HOX1048567" s="46"/>
      <c r="HOY1048567" s="46"/>
      <c r="HOZ1048567" s="46"/>
      <c r="HPA1048567" s="46"/>
      <c r="HPB1048567" s="46"/>
      <c r="HPC1048567" s="46"/>
      <c r="HPD1048567" s="46"/>
      <c r="HPE1048567" s="46"/>
      <c r="HPF1048567" s="46"/>
      <c r="HPG1048567" s="46"/>
      <c r="HPH1048567" s="46"/>
      <c r="HPI1048567" s="46"/>
      <c r="HPJ1048567" s="46"/>
      <c r="HPK1048567" s="46"/>
      <c r="HPL1048567" s="46"/>
      <c r="HPM1048567" s="46"/>
      <c r="HPN1048567" s="46"/>
      <c r="HPO1048567" s="46"/>
      <c r="HPP1048567" s="46"/>
      <c r="HPQ1048567" s="46"/>
      <c r="HPR1048567" s="46"/>
      <c r="HPS1048567" s="46"/>
      <c r="HPT1048567" s="46"/>
      <c r="HPU1048567" s="46"/>
      <c r="HPV1048567" s="46"/>
      <c r="HPW1048567" s="46"/>
      <c r="HPX1048567" s="46"/>
      <c r="HPY1048567" s="46"/>
      <c r="HPZ1048567" s="46"/>
      <c r="HQA1048567" s="46"/>
      <c r="HQB1048567" s="46"/>
      <c r="HQC1048567" s="46"/>
      <c r="HQD1048567" s="46"/>
      <c r="HQE1048567" s="46"/>
      <c r="HQF1048567" s="46"/>
      <c r="HQG1048567" s="46"/>
      <c r="HQH1048567" s="46"/>
      <c r="HQI1048567" s="46"/>
      <c r="HQJ1048567" s="46"/>
      <c r="HQK1048567" s="46"/>
      <c r="HQL1048567" s="46"/>
      <c r="HQM1048567" s="46"/>
      <c r="HQN1048567" s="46"/>
      <c r="HQO1048567" s="46"/>
      <c r="HQP1048567" s="46"/>
      <c r="HQQ1048567" s="46"/>
      <c r="HQR1048567" s="46"/>
      <c r="HQS1048567" s="46"/>
      <c r="HQT1048567" s="46"/>
      <c r="HQU1048567" s="46"/>
      <c r="HQV1048567" s="46"/>
      <c r="HQW1048567" s="46"/>
      <c r="HQX1048567" s="46"/>
      <c r="HQY1048567" s="46"/>
      <c r="HQZ1048567" s="46"/>
      <c r="HRA1048567" s="46"/>
      <c r="HRB1048567" s="46"/>
      <c r="HRC1048567" s="46"/>
      <c r="HRD1048567" s="46"/>
      <c r="HRE1048567" s="46"/>
      <c r="HRF1048567" s="46"/>
      <c r="HRG1048567" s="46"/>
      <c r="HRH1048567" s="46"/>
      <c r="HRI1048567" s="46"/>
      <c r="HRJ1048567" s="46"/>
      <c r="HRK1048567" s="46"/>
      <c r="HRL1048567" s="46"/>
      <c r="HRM1048567" s="46"/>
      <c r="HRN1048567" s="46"/>
      <c r="HRO1048567" s="46"/>
      <c r="HRP1048567" s="46"/>
      <c r="HRQ1048567" s="46"/>
      <c r="HRR1048567" s="46"/>
      <c r="HRS1048567" s="46"/>
      <c r="HRT1048567" s="46"/>
      <c r="HRU1048567" s="46"/>
      <c r="HRV1048567" s="46"/>
      <c r="HRW1048567" s="46"/>
      <c r="HRX1048567" s="46"/>
      <c r="HRY1048567" s="46"/>
      <c r="HRZ1048567" s="46"/>
      <c r="HSA1048567" s="46"/>
      <c r="HSB1048567" s="46"/>
      <c r="HSC1048567" s="46"/>
      <c r="HSD1048567" s="46"/>
      <c r="HSE1048567" s="46"/>
      <c r="HSF1048567" s="46"/>
      <c r="HSG1048567" s="46"/>
      <c r="HSH1048567" s="46"/>
      <c r="HSI1048567" s="46"/>
      <c r="HSJ1048567" s="46"/>
      <c r="HSK1048567" s="46"/>
      <c r="HSL1048567" s="46"/>
      <c r="HSM1048567" s="46"/>
      <c r="HSN1048567" s="46"/>
      <c r="HSO1048567" s="46"/>
      <c r="HSP1048567" s="46"/>
      <c r="HSQ1048567" s="46"/>
      <c r="HSR1048567" s="46"/>
      <c r="HSS1048567" s="46"/>
      <c r="HST1048567" s="46"/>
      <c r="HSU1048567" s="46"/>
      <c r="HSV1048567" s="46"/>
      <c r="HSW1048567" s="46"/>
      <c r="HSX1048567" s="46"/>
      <c r="HSY1048567" s="46"/>
      <c r="HSZ1048567" s="46"/>
      <c r="HTA1048567" s="46"/>
      <c r="HTB1048567" s="46"/>
      <c r="HTC1048567" s="46"/>
      <c r="HTD1048567" s="46"/>
      <c r="HTE1048567" s="46"/>
      <c r="HTF1048567" s="46"/>
      <c r="HTG1048567" s="46"/>
      <c r="HTH1048567" s="46"/>
      <c r="HTI1048567" s="46"/>
      <c r="HTJ1048567" s="46"/>
      <c r="HTK1048567" s="46"/>
      <c r="HTL1048567" s="46"/>
      <c r="HTM1048567" s="46"/>
      <c r="HTN1048567" s="46"/>
      <c r="HTO1048567" s="46"/>
      <c r="HTP1048567" s="46"/>
      <c r="HTQ1048567" s="46"/>
      <c r="HTR1048567" s="46"/>
      <c r="HTS1048567" s="46"/>
      <c r="HTT1048567" s="46"/>
      <c r="HTU1048567" s="46"/>
      <c r="HTV1048567" s="46"/>
      <c r="HTW1048567" s="46"/>
      <c r="HTX1048567" s="46"/>
      <c r="HTY1048567" s="46"/>
      <c r="HTZ1048567" s="46"/>
      <c r="HUA1048567" s="46"/>
      <c r="HUB1048567" s="46"/>
      <c r="HUC1048567" s="46"/>
      <c r="HUD1048567" s="46"/>
      <c r="HUE1048567" s="46"/>
      <c r="HUF1048567" s="46"/>
      <c r="HUG1048567" s="46"/>
      <c r="HUH1048567" s="46"/>
      <c r="HUI1048567" s="46"/>
      <c r="HUJ1048567" s="46"/>
      <c r="HUK1048567" s="46"/>
      <c r="HUL1048567" s="46"/>
      <c r="HUM1048567" s="46"/>
      <c r="HUN1048567" s="46"/>
      <c r="HUO1048567" s="46"/>
      <c r="HUP1048567" s="46"/>
      <c r="HUQ1048567" s="46"/>
      <c r="HUR1048567" s="46"/>
      <c r="HUS1048567" s="46"/>
      <c r="HUT1048567" s="46"/>
      <c r="HUU1048567" s="46"/>
      <c r="HUV1048567" s="46"/>
      <c r="HUW1048567" s="46"/>
      <c r="HUX1048567" s="46"/>
      <c r="HUY1048567" s="46"/>
      <c r="HUZ1048567" s="46"/>
      <c r="HVA1048567" s="46"/>
      <c r="HVB1048567" s="46"/>
      <c r="HVC1048567" s="46"/>
      <c r="HVD1048567" s="46"/>
      <c r="HVE1048567" s="46"/>
      <c r="HVF1048567" s="46"/>
      <c r="HVG1048567" s="46"/>
      <c r="HVH1048567" s="46"/>
      <c r="HVI1048567" s="46"/>
      <c r="HVJ1048567" s="46"/>
      <c r="HVK1048567" s="46"/>
      <c r="HVL1048567" s="46"/>
      <c r="HVM1048567" s="46"/>
      <c r="HVN1048567" s="46"/>
      <c r="HVO1048567" s="46"/>
      <c r="HVP1048567" s="46"/>
      <c r="HVQ1048567" s="46"/>
      <c r="HVR1048567" s="46"/>
      <c r="HVS1048567" s="46"/>
      <c r="HVT1048567" s="46"/>
      <c r="HVU1048567" s="46"/>
      <c r="HVV1048567" s="46"/>
      <c r="HVW1048567" s="46"/>
      <c r="HVX1048567" s="46"/>
      <c r="HVY1048567" s="46"/>
      <c r="HVZ1048567" s="46"/>
      <c r="HWA1048567" s="46"/>
      <c r="HWB1048567" s="46"/>
      <c r="HWC1048567" s="46"/>
      <c r="HWD1048567" s="46"/>
      <c r="HWE1048567" s="46"/>
      <c r="HWF1048567" s="46"/>
      <c r="HWG1048567" s="46"/>
      <c r="HWH1048567" s="46"/>
      <c r="HWI1048567" s="46"/>
      <c r="HWJ1048567" s="46"/>
      <c r="HWK1048567" s="46"/>
      <c r="HWL1048567" s="46"/>
      <c r="HWM1048567" s="46"/>
      <c r="HWN1048567" s="46"/>
      <c r="HWO1048567" s="46"/>
      <c r="HWP1048567" s="46"/>
      <c r="HWQ1048567" s="46"/>
      <c r="HWR1048567" s="46"/>
      <c r="HWS1048567" s="46"/>
      <c r="HWT1048567" s="46"/>
      <c r="HWU1048567" s="46"/>
      <c r="HWV1048567" s="46"/>
      <c r="HWW1048567" s="46"/>
      <c r="HWX1048567" s="46"/>
      <c r="HWY1048567" s="46"/>
      <c r="HWZ1048567" s="46"/>
      <c r="HXA1048567" s="46"/>
      <c r="HXB1048567" s="46"/>
      <c r="HXC1048567" s="46"/>
      <c r="HXD1048567" s="46"/>
      <c r="HXE1048567" s="46"/>
      <c r="HXF1048567" s="46"/>
      <c r="HXG1048567" s="46"/>
      <c r="HXH1048567" s="46"/>
      <c r="HXI1048567" s="46"/>
      <c r="HXJ1048567" s="46"/>
      <c r="HXK1048567" s="46"/>
      <c r="HXL1048567" s="46"/>
      <c r="HXM1048567" s="46"/>
      <c r="HXN1048567" s="46"/>
      <c r="HXO1048567" s="46"/>
      <c r="HXP1048567" s="46"/>
      <c r="HXQ1048567" s="46"/>
      <c r="HXR1048567" s="46"/>
      <c r="HXS1048567" s="46"/>
      <c r="HXT1048567" s="46"/>
      <c r="HXU1048567" s="46"/>
      <c r="HXV1048567" s="46"/>
      <c r="HXW1048567" s="46"/>
      <c r="HXX1048567" s="46"/>
      <c r="HXY1048567" s="46"/>
      <c r="HXZ1048567" s="46"/>
      <c r="HYA1048567" s="46"/>
      <c r="HYB1048567" s="46"/>
      <c r="HYC1048567" s="46"/>
      <c r="HYD1048567" s="46"/>
      <c r="HYE1048567" s="46"/>
      <c r="HYF1048567" s="46"/>
      <c r="HYG1048567" s="46"/>
      <c r="HYH1048567" s="46"/>
      <c r="HYI1048567" s="46"/>
      <c r="HYJ1048567" s="46"/>
      <c r="HYK1048567" s="46"/>
      <c r="HYL1048567" s="46"/>
      <c r="HYM1048567" s="46"/>
      <c r="HYN1048567" s="46"/>
      <c r="HYO1048567" s="46"/>
      <c r="HYP1048567" s="46"/>
      <c r="HYQ1048567" s="46"/>
      <c r="HYR1048567" s="46"/>
      <c r="HYS1048567" s="46"/>
      <c r="HYT1048567" s="46"/>
      <c r="HYU1048567" s="46"/>
      <c r="HYV1048567" s="46"/>
      <c r="HYW1048567" s="46"/>
      <c r="HYX1048567" s="46"/>
      <c r="HYY1048567" s="46"/>
      <c r="HYZ1048567" s="46"/>
      <c r="HZA1048567" s="46"/>
      <c r="HZB1048567" s="46"/>
      <c r="HZC1048567" s="46"/>
      <c r="HZD1048567" s="46"/>
      <c r="HZE1048567" s="46"/>
      <c r="HZF1048567" s="46"/>
      <c r="HZG1048567" s="46"/>
      <c r="HZH1048567" s="46"/>
      <c r="HZI1048567" s="46"/>
      <c r="HZJ1048567" s="46"/>
      <c r="HZK1048567" s="46"/>
      <c r="HZL1048567" s="46"/>
      <c r="HZM1048567" s="46"/>
      <c r="HZN1048567" s="46"/>
      <c r="HZO1048567" s="46"/>
      <c r="HZP1048567" s="46"/>
      <c r="HZQ1048567" s="46"/>
      <c r="HZR1048567" s="46"/>
      <c r="HZS1048567" s="46"/>
      <c r="HZT1048567" s="46"/>
      <c r="HZU1048567" s="46"/>
      <c r="HZV1048567" s="46"/>
      <c r="HZW1048567" s="46"/>
      <c r="HZX1048567" s="46"/>
      <c r="HZY1048567" s="46"/>
      <c r="HZZ1048567" s="46"/>
      <c r="IAA1048567" s="46"/>
      <c r="IAB1048567" s="46"/>
      <c r="IAC1048567" s="46"/>
      <c r="IAD1048567" s="46"/>
      <c r="IAE1048567" s="46"/>
      <c r="IAF1048567" s="46"/>
      <c r="IAG1048567" s="46"/>
      <c r="IAH1048567" s="46"/>
      <c r="IAI1048567" s="46"/>
      <c r="IAJ1048567" s="46"/>
      <c r="IAK1048567" s="46"/>
      <c r="IAL1048567" s="46"/>
      <c r="IAM1048567" s="46"/>
      <c r="IAN1048567" s="46"/>
      <c r="IAO1048567" s="46"/>
      <c r="IAP1048567" s="46"/>
      <c r="IAQ1048567" s="46"/>
      <c r="IAR1048567" s="46"/>
      <c r="IAS1048567" s="46"/>
      <c r="IAT1048567" s="46"/>
      <c r="IAU1048567" s="46"/>
      <c r="IAV1048567" s="46"/>
      <c r="IAW1048567" s="46"/>
      <c r="IAX1048567" s="46"/>
      <c r="IAY1048567" s="46"/>
      <c r="IAZ1048567" s="46"/>
      <c r="IBA1048567" s="46"/>
      <c r="IBB1048567" s="46"/>
      <c r="IBC1048567" s="46"/>
      <c r="IBD1048567" s="46"/>
      <c r="IBE1048567" s="46"/>
      <c r="IBF1048567" s="46"/>
      <c r="IBG1048567" s="46"/>
      <c r="IBH1048567" s="46"/>
      <c r="IBI1048567" s="46"/>
      <c r="IBJ1048567" s="46"/>
      <c r="IBK1048567" s="46"/>
      <c r="IBL1048567" s="46"/>
      <c r="IBM1048567" s="46"/>
      <c r="IBN1048567" s="46"/>
      <c r="IBO1048567" s="46"/>
      <c r="IBP1048567" s="46"/>
      <c r="IBQ1048567" s="46"/>
      <c r="IBR1048567" s="46"/>
      <c r="IBS1048567" s="46"/>
      <c r="IBT1048567" s="46"/>
      <c r="IBU1048567" s="46"/>
      <c r="IBV1048567" s="46"/>
      <c r="IBW1048567" s="46"/>
      <c r="IBX1048567" s="46"/>
      <c r="IBY1048567" s="46"/>
      <c r="IBZ1048567" s="46"/>
      <c r="ICA1048567" s="46"/>
      <c r="ICB1048567" s="46"/>
      <c r="ICC1048567" s="46"/>
      <c r="ICD1048567" s="46"/>
      <c r="ICE1048567" s="46"/>
      <c r="ICF1048567" s="46"/>
      <c r="ICG1048567" s="46"/>
      <c r="ICH1048567" s="46"/>
      <c r="ICI1048567" s="46"/>
      <c r="ICJ1048567" s="46"/>
      <c r="ICK1048567" s="46"/>
      <c r="ICL1048567" s="46"/>
      <c r="ICM1048567" s="46"/>
      <c r="ICN1048567" s="46"/>
      <c r="ICO1048567" s="46"/>
      <c r="ICP1048567" s="46"/>
      <c r="ICQ1048567" s="46"/>
      <c r="ICR1048567" s="46"/>
      <c r="ICS1048567" s="46"/>
      <c r="ICT1048567" s="46"/>
      <c r="ICU1048567" s="46"/>
      <c r="ICV1048567" s="46"/>
      <c r="ICW1048567" s="46"/>
      <c r="ICX1048567" s="46"/>
      <c r="ICY1048567" s="46"/>
      <c r="ICZ1048567" s="46"/>
      <c r="IDA1048567" s="46"/>
      <c r="IDB1048567" s="46"/>
      <c r="IDC1048567" s="46"/>
      <c r="IDD1048567" s="46"/>
      <c r="IDE1048567" s="46"/>
      <c r="IDF1048567" s="46"/>
      <c r="IDG1048567" s="46"/>
      <c r="IDH1048567" s="46"/>
      <c r="IDI1048567" s="46"/>
      <c r="IDJ1048567" s="46"/>
      <c r="IDK1048567" s="46"/>
      <c r="IDL1048567" s="46"/>
      <c r="IDM1048567" s="46"/>
      <c r="IDN1048567" s="46"/>
      <c r="IDO1048567" s="46"/>
      <c r="IDP1048567" s="46"/>
      <c r="IDQ1048567" s="46"/>
      <c r="IDR1048567" s="46"/>
      <c r="IDS1048567" s="46"/>
      <c r="IDT1048567" s="46"/>
      <c r="IDU1048567" s="46"/>
      <c r="IDV1048567" s="46"/>
      <c r="IDW1048567" s="46"/>
      <c r="IDX1048567" s="46"/>
      <c r="IDY1048567" s="46"/>
      <c r="IDZ1048567" s="46"/>
      <c r="IEA1048567" s="46"/>
      <c r="IEB1048567" s="46"/>
      <c r="IEC1048567" s="46"/>
      <c r="IED1048567" s="46"/>
      <c r="IEE1048567" s="46"/>
      <c r="IEF1048567" s="46"/>
      <c r="IEG1048567" s="46"/>
      <c r="IEH1048567" s="46"/>
      <c r="IEI1048567" s="46"/>
      <c r="IEJ1048567" s="46"/>
      <c r="IEK1048567" s="46"/>
      <c r="IEL1048567" s="46"/>
      <c r="IEM1048567" s="46"/>
      <c r="IEN1048567" s="46"/>
      <c r="IEO1048567" s="46"/>
      <c r="IEP1048567" s="46"/>
      <c r="IEQ1048567" s="46"/>
      <c r="IER1048567" s="46"/>
      <c r="IES1048567" s="46"/>
      <c r="IET1048567" s="46"/>
      <c r="IEU1048567" s="46"/>
      <c r="IEV1048567" s="46"/>
      <c r="IEW1048567" s="46"/>
      <c r="IEX1048567" s="46"/>
      <c r="IEY1048567" s="46"/>
      <c r="IEZ1048567" s="46"/>
      <c r="IFA1048567" s="46"/>
      <c r="IFB1048567" s="46"/>
      <c r="IFC1048567" s="46"/>
      <c r="IFD1048567" s="46"/>
      <c r="IFE1048567" s="46"/>
      <c r="IFF1048567" s="46"/>
      <c r="IFG1048567" s="46"/>
      <c r="IFH1048567" s="46"/>
      <c r="IFI1048567" s="46"/>
      <c r="IFJ1048567" s="46"/>
      <c r="IFK1048567" s="46"/>
      <c r="IFL1048567" s="46"/>
      <c r="IFM1048567" s="46"/>
      <c r="IFN1048567" s="46"/>
      <c r="IFO1048567" s="46"/>
      <c r="IFP1048567" s="46"/>
      <c r="IFQ1048567" s="46"/>
      <c r="IFR1048567" s="46"/>
      <c r="IFS1048567" s="46"/>
      <c r="IFT1048567" s="46"/>
      <c r="IFU1048567" s="46"/>
      <c r="IFV1048567" s="46"/>
      <c r="IFW1048567" s="46"/>
      <c r="IFX1048567" s="46"/>
      <c r="IFY1048567" s="46"/>
      <c r="IFZ1048567" s="46"/>
      <c r="IGA1048567" s="46"/>
      <c r="IGB1048567" s="46"/>
      <c r="IGC1048567" s="46"/>
      <c r="IGD1048567" s="46"/>
      <c r="IGE1048567" s="46"/>
      <c r="IGF1048567" s="46"/>
      <c r="IGG1048567" s="46"/>
      <c r="IGH1048567" s="46"/>
      <c r="IGI1048567" s="46"/>
      <c r="IGJ1048567" s="46"/>
      <c r="IGK1048567" s="46"/>
      <c r="IGL1048567" s="46"/>
      <c r="IGM1048567" s="46"/>
      <c r="IGN1048567" s="46"/>
      <c r="IGO1048567" s="46"/>
      <c r="IGP1048567" s="46"/>
      <c r="IGQ1048567" s="46"/>
      <c r="IGR1048567" s="46"/>
      <c r="IGS1048567" s="46"/>
      <c r="IGT1048567" s="46"/>
      <c r="IGU1048567" s="46"/>
      <c r="IGV1048567" s="46"/>
      <c r="IGW1048567" s="46"/>
      <c r="IGX1048567" s="46"/>
      <c r="IGY1048567" s="46"/>
      <c r="IGZ1048567" s="46"/>
      <c r="IHA1048567" s="46"/>
      <c r="IHB1048567" s="46"/>
      <c r="IHC1048567" s="46"/>
      <c r="IHD1048567" s="46"/>
      <c r="IHE1048567" s="46"/>
      <c r="IHF1048567" s="46"/>
      <c r="IHG1048567" s="46"/>
      <c r="IHH1048567" s="46"/>
      <c r="IHI1048567" s="46"/>
      <c r="IHJ1048567" s="46"/>
      <c r="IHK1048567" s="46"/>
      <c r="IHL1048567" s="46"/>
      <c r="IHM1048567" s="46"/>
      <c r="IHN1048567" s="46"/>
      <c r="IHO1048567" s="46"/>
      <c r="IHP1048567" s="46"/>
      <c r="IHQ1048567" s="46"/>
      <c r="IHR1048567" s="46"/>
      <c r="IHS1048567" s="46"/>
      <c r="IHT1048567" s="46"/>
      <c r="IHU1048567" s="46"/>
      <c r="IHV1048567" s="46"/>
      <c r="IHW1048567" s="46"/>
      <c r="IHX1048567" s="46"/>
      <c r="IHY1048567" s="46"/>
      <c r="IHZ1048567" s="46"/>
      <c r="IIA1048567" s="46"/>
      <c r="IIB1048567" s="46"/>
      <c r="IIC1048567" s="46"/>
      <c r="IID1048567" s="46"/>
      <c r="IIE1048567" s="46"/>
      <c r="IIF1048567" s="46"/>
      <c r="IIG1048567" s="46"/>
      <c r="IIH1048567" s="46"/>
      <c r="III1048567" s="46"/>
      <c r="IIJ1048567" s="46"/>
      <c r="IIK1048567" s="46"/>
      <c r="IIL1048567" s="46"/>
      <c r="IIM1048567" s="46"/>
      <c r="IIN1048567" s="46"/>
      <c r="IIO1048567" s="46"/>
      <c r="IIP1048567" s="46"/>
      <c r="IIQ1048567" s="46"/>
      <c r="IIR1048567" s="46"/>
      <c r="IIS1048567" s="46"/>
      <c r="IIT1048567" s="46"/>
      <c r="IIU1048567" s="46"/>
      <c r="IIV1048567" s="46"/>
      <c r="IIW1048567" s="46"/>
      <c r="IIX1048567" s="46"/>
      <c r="IIY1048567" s="46"/>
      <c r="IIZ1048567" s="46"/>
      <c r="IJA1048567" s="46"/>
      <c r="IJB1048567" s="46"/>
      <c r="IJC1048567" s="46"/>
      <c r="IJD1048567" s="46"/>
      <c r="IJE1048567" s="46"/>
      <c r="IJF1048567" s="46"/>
      <c r="IJG1048567" s="46"/>
      <c r="IJH1048567" s="46"/>
      <c r="IJI1048567" s="46"/>
      <c r="IJJ1048567" s="46"/>
      <c r="IJK1048567" s="46"/>
      <c r="IJL1048567" s="46"/>
      <c r="IJM1048567" s="46"/>
      <c r="IJN1048567" s="46"/>
      <c r="IJO1048567" s="46"/>
      <c r="IJP1048567" s="46"/>
      <c r="IJQ1048567" s="46"/>
      <c r="IJR1048567" s="46"/>
      <c r="IJS1048567" s="46"/>
      <c r="IJT1048567" s="46"/>
      <c r="IJU1048567" s="46"/>
      <c r="IJV1048567" s="46"/>
      <c r="IJW1048567" s="46"/>
      <c r="IJX1048567" s="46"/>
      <c r="IJY1048567" s="46"/>
      <c r="IJZ1048567" s="46"/>
      <c r="IKA1048567" s="46"/>
      <c r="IKB1048567" s="46"/>
      <c r="IKC1048567" s="46"/>
      <c r="IKD1048567" s="46"/>
      <c r="IKE1048567" s="46"/>
      <c r="IKF1048567" s="46"/>
      <c r="IKG1048567" s="46"/>
      <c r="IKH1048567" s="46"/>
      <c r="IKI1048567" s="46"/>
      <c r="IKJ1048567" s="46"/>
      <c r="IKK1048567" s="46"/>
      <c r="IKL1048567" s="46"/>
      <c r="IKM1048567" s="46"/>
      <c r="IKN1048567" s="46"/>
      <c r="IKO1048567" s="46"/>
      <c r="IKP1048567" s="46"/>
      <c r="IKQ1048567" s="46"/>
      <c r="IKR1048567" s="46"/>
      <c r="IKS1048567" s="46"/>
      <c r="IKT1048567" s="46"/>
      <c r="IKU1048567" s="46"/>
      <c r="IKV1048567" s="46"/>
      <c r="IKW1048567" s="46"/>
      <c r="IKX1048567" s="46"/>
      <c r="IKY1048567" s="46"/>
      <c r="IKZ1048567" s="46"/>
      <c r="ILA1048567" s="46"/>
      <c r="ILB1048567" s="46"/>
      <c r="ILC1048567" s="46"/>
      <c r="ILD1048567" s="46"/>
      <c r="ILE1048567" s="46"/>
      <c r="ILF1048567" s="46"/>
      <c r="ILG1048567" s="46"/>
      <c r="ILH1048567" s="46"/>
      <c r="ILI1048567" s="46"/>
      <c r="ILJ1048567" s="46"/>
      <c r="ILK1048567" s="46"/>
      <c r="ILL1048567" s="46"/>
      <c r="ILM1048567" s="46"/>
      <c r="ILN1048567" s="46"/>
      <c r="ILO1048567" s="46"/>
      <c r="ILP1048567" s="46"/>
      <c r="ILQ1048567" s="46"/>
      <c r="ILR1048567" s="46"/>
      <c r="ILS1048567" s="46"/>
      <c r="ILT1048567" s="46"/>
      <c r="ILU1048567" s="46"/>
      <c r="ILV1048567" s="46"/>
      <c r="ILW1048567" s="46"/>
      <c r="ILX1048567" s="46"/>
      <c r="ILY1048567" s="46"/>
      <c r="ILZ1048567" s="46"/>
      <c r="IMA1048567" s="46"/>
      <c r="IMB1048567" s="46"/>
      <c r="IMC1048567" s="46"/>
      <c r="IMD1048567" s="46"/>
      <c r="IME1048567" s="46"/>
      <c r="IMF1048567" s="46"/>
      <c r="IMG1048567" s="46"/>
      <c r="IMH1048567" s="46"/>
      <c r="IMI1048567" s="46"/>
      <c r="IMJ1048567" s="46"/>
      <c r="IMK1048567" s="46"/>
      <c r="IML1048567" s="46"/>
      <c r="IMM1048567" s="46"/>
      <c r="IMN1048567" s="46"/>
      <c r="IMO1048567" s="46"/>
      <c r="IMP1048567" s="46"/>
      <c r="IMQ1048567" s="46"/>
      <c r="IMR1048567" s="46"/>
      <c r="IMS1048567" s="46"/>
      <c r="IMT1048567" s="46"/>
      <c r="IMU1048567" s="46"/>
      <c r="IMV1048567" s="46"/>
      <c r="IMW1048567" s="46"/>
      <c r="IMX1048567" s="46"/>
      <c r="IMY1048567" s="46"/>
      <c r="IMZ1048567" s="46"/>
      <c r="INA1048567" s="46"/>
      <c r="INB1048567" s="46"/>
      <c r="INC1048567" s="46"/>
      <c r="IND1048567" s="46"/>
      <c r="INE1048567" s="46"/>
      <c r="INF1048567" s="46"/>
      <c r="ING1048567" s="46"/>
      <c r="INH1048567" s="46"/>
      <c r="INI1048567" s="46"/>
      <c r="INJ1048567" s="46"/>
      <c r="INK1048567" s="46"/>
      <c r="INL1048567" s="46"/>
      <c r="INM1048567" s="46"/>
      <c r="INN1048567" s="46"/>
      <c r="INO1048567" s="46"/>
      <c r="INP1048567" s="46"/>
      <c r="INQ1048567" s="46"/>
      <c r="INR1048567" s="46"/>
      <c r="INS1048567" s="46"/>
      <c r="INT1048567" s="46"/>
      <c r="INU1048567" s="46"/>
      <c r="INV1048567" s="46"/>
      <c r="INW1048567" s="46"/>
      <c r="INX1048567" s="46"/>
      <c r="INY1048567" s="46"/>
      <c r="INZ1048567" s="46"/>
      <c r="IOA1048567" s="46"/>
      <c r="IOB1048567" s="46"/>
      <c r="IOC1048567" s="46"/>
      <c r="IOD1048567" s="46"/>
      <c r="IOE1048567" s="46"/>
      <c r="IOF1048567" s="46"/>
      <c r="IOG1048567" s="46"/>
      <c r="IOH1048567" s="46"/>
      <c r="IOI1048567" s="46"/>
      <c r="IOJ1048567" s="46"/>
      <c r="IOK1048567" s="46"/>
      <c r="IOL1048567" s="46"/>
      <c r="IOM1048567" s="46"/>
      <c r="ION1048567" s="46"/>
      <c r="IOO1048567" s="46"/>
      <c r="IOP1048567" s="46"/>
      <c r="IOQ1048567" s="46"/>
      <c r="IOR1048567" s="46"/>
      <c r="IOS1048567" s="46"/>
      <c r="IOT1048567" s="46"/>
      <c r="IOU1048567" s="46"/>
      <c r="IOV1048567" s="46"/>
      <c r="IOW1048567" s="46"/>
      <c r="IOX1048567" s="46"/>
      <c r="IOY1048567" s="46"/>
      <c r="IOZ1048567" s="46"/>
      <c r="IPA1048567" s="46"/>
      <c r="IPB1048567" s="46"/>
      <c r="IPC1048567" s="46"/>
      <c r="IPD1048567" s="46"/>
      <c r="IPE1048567" s="46"/>
      <c r="IPF1048567" s="46"/>
      <c r="IPG1048567" s="46"/>
      <c r="IPH1048567" s="46"/>
      <c r="IPI1048567" s="46"/>
      <c r="IPJ1048567" s="46"/>
      <c r="IPK1048567" s="46"/>
      <c r="IPL1048567" s="46"/>
      <c r="IPM1048567" s="46"/>
      <c r="IPN1048567" s="46"/>
      <c r="IPO1048567" s="46"/>
      <c r="IPP1048567" s="46"/>
      <c r="IPQ1048567" s="46"/>
      <c r="IPR1048567" s="46"/>
      <c r="IPS1048567" s="46"/>
      <c r="IPT1048567" s="46"/>
      <c r="IPU1048567" s="46"/>
      <c r="IPV1048567" s="46"/>
      <c r="IPW1048567" s="46"/>
      <c r="IPX1048567" s="46"/>
      <c r="IPY1048567" s="46"/>
      <c r="IPZ1048567" s="46"/>
      <c r="IQA1048567" s="46"/>
      <c r="IQB1048567" s="46"/>
      <c r="IQC1048567" s="46"/>
      <c r="IQD1048567" s="46"/>
      <c r="IQE1048567" s="46"/>
      <c r="IQF1048567" s="46"/>
      <c r="IQG1048567" s="46"/>
      <c r="IQH1048567" s="46"/>
      <c r="IQI1048567" s="46"/>
      <c r="IQJ1048567" s="46"/>
      <c r="IQK1048567" s="46"/>
      <c r="IQL1048567" s="46"/>
      <c r="IQM1048567" s="46"/>
      <c r="IQN1048567" s="46"/>
      <c r="IQO1048567" s="46"/>
      <c r="IQP1048567" s="46"/>
      <c r="IQQ1048567" s="46"/>
      <c r="IQR1048567" s="46"/>
      <c r="IQS1048567" s="46"/>
      <c r="IQT1048567" s="46"/>
      <c r="IQU1048567" s="46"/>
      <c r="IQV1048567" s="46"/>
      <c r="IQW1048567" s="46"/>
      <c r="IQX1048567" s="46"/>
      <c r="IQY1048567" s="46"/>
      <c r="IQZ1048567" s="46"/>
      <c r="IRA1048567" s="46"/>
      <c r="IRB1048567" s="46"/>
      <c r="IRC1048567" s="46"/>
      <c r="IRD1048567" s="46"/>
      <c r="IRE1048567" s="46"/>
      <c r="IRF1048567" s="46"/>
      <c r="IRG1048567" s="46"/>
      <c r="IRH1048567" s="46"/>
      <c r="IRI1048567" s="46"/>
      <c r="IRJ1048567" s="46"/>
      <c r="IRK1048567" s="46"/>
      <c r="IRL1048567" s="46"/>
      <c r="IRM1048567" s="46"/>
      <c r="IRN1048567" s="46"/>
      <c r="IRO1048567" s="46"/>
      <c r="IRP1048567" s="46"/>
      <c r="IRQ1048567" s="46"/>
      <c r="IRR1048567" s="46"/>
      <c r="IRS1048567" s="46"/>
      <c r="IRT1048567" s="46"/>
      <c r="IRU1048567" s="46"/>
      <c r="IRV1048567" s="46"/>
      <c r="IRW1048567" s="46"/>
      <c r="IRX1048567" s="46"/>
      <c r="IRY1048567" s="46"/>
      <c r="IRZ1048567" s="46"/>
      <c r="ISA1048567" s="46"/>
      <c r="ISB1048567" s="46"/>
      <c r="ISC1048567" s="46"/>
      <c r="ISD1048567" s="46"/>
      <c r="ISE1048567" s="46"/>
      <c r="ISF1048567" s="46"/>
      <c r="ISG1048567" s="46"/>
      <c r="ISH1048567" s="46"/>
      <c r="ISI1048567" s="46"/>
      <c r="ISJ1048567" s="46"/>
      <c r="ISK1048567" s="46"/>
      <c r="ISL1048567" s="46"/>
      <c r="ISM1048567" s="46"/>
      <c r="ISN1048567" s="46"/>
      <c r="ISO1048567" s="46"/>
      <c r="ISP1048567" s="46"/>
      <c r="ISQ1048567" s="46"/>
      <c r="ISR1048567" s="46"/>
      <c r="ISS1048567" s="46"/>
      <c r="IST1048567" s="46"/>
      <c r="ISU1048567" s="46"/>
      <c r="ISV1048567" s="46"/>
      <c r="ISW1048567" s="46"/>
      <c r="ISX1048567" s="46"/>
      <c r="ISY1048567" s="46"/>
      <c r="ISZ1048567" s="46"/>
      <c r="ITA1048567" s="46"/>
      <c r="ITB1048567" s="46"/>
      <c r="ITC1048567" s="46"/>
      <c r="ITD1048567" s="46"/>
      <c r="ITE1048567" s="46"/>
      <c r="ITF1048567" s="46"/>
      <c r="ITG1048567" s="46"/>
      <c r="ITH1048567" s="46"/>
      <c r="ITI1048567" s="46"/>
      <c r="ITJ1048567" s="46"/>
      <c r="ITK1048567" s="46"/>
      <c r="ITL1048567" s="46"/>
      <c r="ITM1048567" s="46"/>
      <c r="ITN1048567" s="46"/>
      <c r="ITO1048567" s="46"/>
      <c r="ITP1048567" s="46"/>
      <c r="ITQ1048567" s="46"/>
      <c r="ITR1048567" s="46"/>
      <c r="ITS1048567" s="46"/>
      <c r="ITT1048567" s="46"/>
      <c r="ITU1048567" s="46"/>
      <c r="ITV1048567" s="46"/>
      <c r="ITW1048567" s="46"/>
      <c r="ITX1048567" s="46"/>
      <c r="ITY1048567" s="46"/>
      <c r="ITZ1048567" s="46"/>
      <c r="IUA1048567" s="46"/>
      <c r="IUB1048567" s="46"/>
      <c r="IUC1048567" s="46"/>
      <c r="IUD1048567" s="46"/>
      <c r="IUE1048567" s="46"/>
      <c r="IUF1048567" s="46"/>
      <c r="IUG1048567" s="46"/>
      <c r="IUH1048567" s="46"/>
      <c r="IUI1048567" s="46"/>
      <c r="IUJ1048567" s="46"/>
      <c r="IUK1048567" s="46"/>
      <c r="IUL1048567" s="46"/>
      <c r="IUM1048567" s="46"/>
      <c r="IUN1048567" s="46"/>
      <c r="IUO1048567" s="46"/>
      <c r="IUP1048567" s="46"/>
      <c r="IUQ1048567" s="46"/>
      <c r="IUR1048567" s="46"/>
      <c r="IUS1048567" s="46"/>
      <c r="IUT1048567" s="46"/>
      <c r="IUU1048567" s="46"/>
      <c r="IUV1048567" s="46"/>
      <c r="IUW1048567" s="46"/>
      <c r="IUX1048567" s="46"/>
      <c r="IUY1048567" s="46"/>
      <c r="IUZ1048567" s="46"/>
      <c r="IVA1048567" s="46"/>
      <c r="IVB1048567" s="46"/>
      <c r="IVC1048567" s="46"/>
      <c r="IVD1048567" s="46"/>
      <c r="IVE1048567" s="46"/>
      <c r="IVF1048567" s="46"/>
      <c r="IVG1048567" s="46"/>
      <c r="IVH1048567" s="46"/>
      <c r="IVI1048567" s="46"/>
      <c r="IVJ1048567" s="46"/>
      <c r="IVK1048567" s="46"/>
      <c r="IVL1048567" s="46"/>
      <c r="IVM1048567" s="46"/>
      <c r="IVN1048567" s="46"/>
      <c r="IVO1048567" s="46"/>
      <c r="IVP1048567" s="46"/>
      <c r="IVQ1048567" s="46"/>
      <c r="IVR1048567" s="46"/>
      <c r="IVS1048567" s="46"/>
      <c r="IVT1048567" s="46"/>
      <c r="IVU1048567" s="46"/>
      <c r="IVV1048567" s="46"/>
      <c r="IVW1048567" s="46"/>
      <c r="IVX1048567" s="46"/>
      <c r="IVY1048567" s="46"/>
      <c r="IVZ1048567" s="46"/>
      <c r="IWA1048567" s="46"/>
      <c r="IWB1048567" s="46"/>
      <c r="IWC1048567" s="46"/>
      <c r="IWD1048567" s="46"/>
      <c r="IWE1048567" s="46"/>
      <c r="IWF1048567" s="46"/>
      <c r="IWG1048567" s="46"/>
      <c r="IWH1048567" s="46"/>
      <c r="IWI1048567" s="46"/>
      <c r="IWJ1048567" s="46"/>
      <c r="IWK1048567" s="46"/>
      <c r="IWL1048567" s="46"/>
      <c r="IWM1048567" s="46"/>
      <c r="IWN1048567" s="46"/>
      <c r="IWO1048567" s="46"/>
      <c r="IWP1048567" s="46"/>
      <c r="IWQ1048567" s="46"/>
      <c r="IWR1048567" s="46"/>
      <c r="IWS1048567" s="46"/>
      <c r="IWT1048567" s="46"/>
      <c r="IWU1048567" s="46"/>
      <c r="IWV1048567" s="46"/>
      <c r="IWW1048567" s="46"/>
      <c r="IWX1048567" s="46"/>
      <c r="IWY1048567" s="46"/>
      <c r="IWZ1048567" s="46"/>
      <c r="IXA1048567" s="46"/>
      <c r="IXB1048567" s="46"/>
      <c r="IXC1048567" s="46"/>
      <c r="IXD1048567" s="46"/>
      <c r="IXE1048567" s="46"/>
      <c r="IXF1048567" s="46"/>
      <c r="IXG1048567" s="46"/>
      <c r="IXH1048567" s="46"/>
      <c r="IXI1048567" s="46"/>
      <c r="IXJ1048567" s="46"/>
      <c r="IXK1048567" s="46"/>
      <c r="IXL1048567" s="46"/>
      <c r="IXM1048567" s="46"/>
      <c r="IXN1048567" s="46"/>
      <c r="IXO1048567" s="46"/>
      <c r="IXP1048567" s="46"/>
      <c r="IXQ1048567" s="46"/>
      <c r="IXR1048567" s="46"/>
      <c r="IXS1048567" s="46"/>
      <c r="IXT1048567" s="46"/>
      <c r="IXU1048567" s="46"/>
      <c r="IXV1048567" s="46"/>
      <c r="IXW1048567" s="46"/>
      <c r="IXX1048567" s="46"/>
      <c r="IXY1048567" s="46"/>
      <c r="IXZ1048567" s="46"/>
      <c r="IYA1048567" s="46"/>
      <c r="IYB1048567" s="46"/>
      <c r="IYC1048567" s="46"/>
      <c r="IYD1048567" s="46"/>
      <c r="IYE1048567" s="46"/>
      <c r="IYF1048567" s="46"/>
      <c r="IYG1048567" s="46"/>
      <c r="IYH1048567" s="46"/>
      <c r="IYI1048567" s="46"/>
      <c r="IYJ1048567" s="46"/>
      <c r="IYK1048567" s="46"/>
      <c r="IYL1048567" s="46"/>
      <c r="IYM1048567" s="46"/>
      <c r="IYN1048567" s="46"/>
      <c r="IYO1048567" s="46"/>
      <c r="IYP1048567" s="46"/>
      <c r="IYQ1048567" s="46"/>
      <c r="IYR1048567" s="46"/>
      <c r="IYS1048567" s="46"/>
      <c r="IYT1048567" s="46"/>
      <c r="IYU1048567" s="46"/>
      <c r="IYV1048567" s="46"/>
      <c r="IYW1048567" s="46"/>
      <c r="IYX1048567" s="46"/>
      <c r="IYY1048567" s="46"/>
      <c r="IYZ1048567" s="46"/>
      <c r="IZA1048567" s="46"/>
      <c r="IZB1048567" s="46"/>
      <c r="IZC1048567" s="46"/>
      <c r="IZD1048567" s="46"/>
      <c r="IZE1048567" s="46"/>
      <c r="IZF1048567" s="46"/>
      <c r="IZG1048567" s="46"/>
      <c r="IZH1048567" s="46"/>
      <c r="IZI1048567" s="46"/>
      <c r="IZJ1048567" s="46"/>
      <c r="IZK1048567" s="46"/>
      <c r="IZL1048567" s="46"/>
      <c r="IZM1048567" s="46"/>
      <c r="IZN1048567" s="46"/>
      <c r="IZO1048567" s="46"/>
      <c r="IZP1048567" s="46"/>
      <c r="IZQ1048567" s="46"/>
      <c r="IZR1048567" s="46"/>
      <c r="IZS1048567" s="46"/>
      <c r="IZT1048567" s="46"/>
      <c r="IZU1048567" s="46"/>
      <c r="IZV1048567" s="46"/>
      <c r="IZW1048567" s="46"/>
      <c r="IZX1048567" s="46"/>
      <c r="IZY1048567" s="46"/>
      <c r="IZZ1048567" s="46"/>
      <c r="JAA1048567" s="46"/>
      <c r="JAB1048567" s="46"/>
      <c r="JAC1048567" s="46"/>
      <c r="JAD1048567" s="46"/>
      <c r="JAE1048567" s="46"/>
      <c r="JAF1048567" s="46"/>
      <c r="JAG1048567" s="46"/>
      <c r="JAH1048567" s="46"/>
      <c r="JAI1048567" s="46"/>
      <c r="JAJ1048567" s="46"/>
      <c r="JAK1048567" s="46"/>
      <c r="JAL1048567" s="46"/>
      <c r="JAM1048567" s="46"/>
      <c r="JAN1048567" s="46"/>
      <c r="JAO1048567" s="46"/>
      <c r="JAP1048567" s="46"/>
      <c r="JAQ1048567" s="46"/>
      <c r="JAR1048567" s="46"/>
      <c r="JAS1048567" s="46"/>
      <c r="JAT1048567" s="46"/>
      <c r="JAU1048567" s="46"/>
      <c r="JAV1048567" s="46"/>
      <c r="JAW1048567" s="46"/>
      <c r="JAX1048567" s="46"/>
      <c r="JAY1048567" s="46"/>
      <c r="JAZ1048567" s="46"/>
      <c r="JBA1048567" s="46"/>
      <c r="JBB1048567" s="46"/>
      <c r="JBC1048567" s="46"/>
      <c r="JBD1048567" s="46"/>
      <c r="JBE1048567" s="46"/>
      <c r="JBF1048567" s="46"/>
      <c r="JBG1048567" s="46"/>
      <c r="JBH1048567" s="46"/>
      <c r="JBI1048567" s="46"/>
      <c r="JBJ1048567" s="46"/>
      <c r="JBK1048567" s="46"/>
      <c r="JBL1048567" s="46"/>
      <c r="JBM1048567" s="46"/>
      <c r="JBN1048567" s="46"/>
      <c r="JBO1048567" s="46"/>
      <c r="JBP1048567" s="46"/>
      <c r="JBQ1048567" s="46"/>
      <c r="JBR1048567" s="46"/>
      <c r="JBS1048567" s="46"/>
      <c r="JBT1048567" s="46"/>
      <c r="JBU1048567" s="46"/>
      <c r="JBV1048567" s="46"/>
      <c r="JBW1048567" s="46"/>
      <c r="JBX1048567" s="46"/>
      <c r="JBY1048567" s="46"/>
      <c r="JBZ1048567" s="46"/>
      <c r="JCA1048567" s="46"/>
      <c r="JCB1048567" s="46"/>
      <c r="JCC1048567" s="46"/>
      <c r="JCD1048567" s="46"/>
      <c r="JCE1048567" s="46"/>
      <c r="JCF1048567" s="46"/>
      <c r="JCG1048567" s="46"/>
      <c r="JCH1048567" s="46"/>
      <c r="JCI1048567" s="46"/>
      <c r="JCJ1048567" s="46"/>
      <c r="JCK1048567" s="46"/>
      <c r="JCL1048567" s="46"/>
      <c r="JCM1048567" s="46"/>
      <c r="JCN1048567" s="46"/>
      <c r="JCO1048567" s="46"/>
      <c r="JCP1048567" s="46"/>
      <c r="JCQ1048567" s="46"/>
      <c r="JCR1048567" s="46"/>
      <c r="JCS1048567" s="46"/>
      <c r="JCT1048567" s="46"/>
      <c r="JCU1048567" s="46"/>
      <c r="JCV1048567" s="46"/>
      <c r="JCW1048567" s="46"/>
      <c r="JCX1048567" s="46"/>
      <c r="JCY1048567" s="46"/>
      <c r="JCZ1048567" s="46"/>
      <c r="JDA1048567" s="46"/>
      <c r="JDB1048567" s="46"/>
      <c r="JDC1048567" s="46"/>
      <c r="JDD1048567" s="46"/>
      <c r="JDE1048567" s="46"/>
      <c r="JDF1048567" s="46"/>
      <c r="JDG1048567" s="46"/>
      <c r="JDH1048567" s="46"/>
      <c r="JDI1048567" s="46"/>
      <c r="JDJ1048567" s="46"/>
      <c r="JDK1048567" s="46"/>
      <c r="JDL1048567" s="46"/>
      <c r="JDM1048567" s="46"/>
      <c r="JDN1048567" s="46"/>
      <c r="JDO1048567" s="46"/>
      <c r="JDP1048567" s="46"/>
      <c r="JDQ1048567" s="46"/>
      <c r="JDR1048567" s="46"/>
      <c r="JDS1048567" s="46"/>
      <c r="JDT1048567" s="46"/>
      <c r="JDU1048567" s="46"/>
      <c r="JDV1048567" s="46"/>
      <c r="JDW1048567" s="46"/>
      <c r="JDX1048567" s="46"/>
      <c r="JDY1048567" s="46"/>
      <c r="JDZ1048567" s="46"/>
      <c r="JEA1048567" s="46"/>
      <c r="JEB1048567" s="46"/>
      <c r="JEC1048567" s="46"/>
      <c r="JED1048567" s="46"/>
      <c r="JEE1048567" s="46"/>
      <c r="JEF1048567" s="46"/>
      <c r="JEG1048567" s="46"/>
      <c r="JEH1048567" s="46"/>
      <c r="JEI1048567" s="46"/>
      <c r="JEJ1048567" s="46"/>
      <c r="JEK1048567" s="46"/>
      <c r="JEL1048567" s="46"/>
      <c r="JEM1048567" s="46"/>
      <c r="JEN1048567" s="46"/>
      <c r="JEO1048567" s="46"/>
      <c r="JEP1048567" s="46"/>
      <c r="JEQ1048567" s="46"/>
      <c r="JER1048567" s="46"/>
      <c r="JES1048567" s="46"/>
      <c r="JET1048567" s="46"/>
      <c r="JEU1048567" s="46"/>
      <c r="JEV1048567" s="46"/>
      <c r="JEW1048567" s="46"/>
      <c r="JEX1048567" s="46"/>
      <c r="JEY1048567" s="46"/>
      <c r="JEZ1048567" s="46"/>
      <c r="JFA1048567" s="46"/>
      <c r="JFB1048567" s="46"/>
      <c r="JFC1048567" s="46"/>
      <c r="JFD1048567" s="46"/>
      <c r="JFE1048567" s="46"/>
      <c r="JFF1048567" s="46"/>
      <c r="JFG1048567" s="46"/>
      <c r="JFH1048567" s="46"/>
      <c r="JFI1048567" s="46"/>
      <c r="JFJ1048567" s="46"/>
      <c r="JFK1048567" s="46"/>
      <c r="JFL1048567" s="46"/>
      <c r="JFM1048567" s="46"/>
      <c r="JFN1048567" s="46"/>
      <c r="JFO1048567" s="46"/>
      <c r="JFP1048567" s="46"/>
      <c r="JFQ1048567" s="46"/>
      <c r="JFR1048567" s="46"/>
      <c r="JFS1048567" s="46"/>
      <c r="JFT1048567" s="46"/>
      <c r="JFU1048567" s="46"/>
      <c r="JFV1048567" s="46"/>
      <c r="JFW1048567" s="46"/>
      <c r="JFX1048567" s="46"/>
      <c r="JFY1048567" s="46"/>
      <c r="JFZ1048567" s="46"/>
      <c r="JGA1048567" s="46"/>
      <c r="JGB1048567" s="46"/>
      <c r="JGC1048567" s="46"/>
      <c r="JGD1048567" s="46"/>
      <c r="JGE1048567" s="46"/>
      <c r="JGF1048567" s="46"/>
      <c r="JGG1048567" s="46"/>
      <c r="JGH1048567" s="46"/>
      <c r="JGI1048567" s="46"/>
      <c r="JGJ1048567" s="46"/>
      <c r="JGK1048567" s="46"/>
      <c r="JGL1048567" s="46"/>
      <c r="JGM1048567" s="46"/>
      <c r="JGN1048567" s="46"/>
      <c r="JGO1048567" s="46"/>
      <c r="JGP1048567" s="46"/>
      <c r="JGQ1048567" s="46"/>
      <c r="JGR1048567" s="46"/>
      <c r="JGS1048567" s="46"/>
      <c r="JGT1048567" s="46"/>
      <c r="JGU1048567" s="46"/>
      <c r="JGV1048567" s="46"/>
      <c r="JGW1048567" s="46"/>
      <c r="JGX1048567" s="46"/>
      <c r="JGY1048567" s="46"/>
      <c r="JGZ1048567" s="46"/>
      <c r="JHA1048567" s="46"/>
      <c r="JHB1048567" s="46"/>
      <c r="JHC1048567" s="46"/>
      <c r="JHD1048567" s="46"/>
      <c r="JHE1048567" s="46"/>
      <c r="JHF1048567" s="46"/>
      <c r="JHG1048567" s="46"/>
      <c r="JHH1048567" s="46"/>
      <c r="JHI1048567" s="46"/>
      <c r="JHJ1048567" s="46"/>
      <c r="JHK1048567" s="46"/>
      <c r="JHL1048567" s="46"/>
      <c r="JHM1048567" s="46"/>
      <c r="JHN1048567" s="46"/>
      <c r="JHO1048567" s="46"/>
      <c r="JHP1048567" s="46"/>
      <c r="JHQ1048567" s="46"/>
      <c r="JHR1048567" s="46"/>
      <c r="JHS1048567" s="46"/>
      <c r="JHT1048567" s="46"/>
      <c r="JHU1048567" s="46"/>
      <c r="JHV1048567" s="46"/>
      <c r="JHW1048567" s="46"/>
      <c r="JHX1048567" s="46"/>
      <c r="JHY1048567" s="46"/>
      <c r="JHZ1048567" s="46"/>
      <c r="JIA1048567" s="46"/>
      <c r="JIB1048567" s="46"/>
      <c r="JIC1048567" s="46"/>
      <c r="JID1048567" s="46"/>
      <c r="JIE1048567" s="46"/>
      <c r="JIF1048567" s="46"/>
      <c r="JIG1048567" s="46"/>
      <c r="JIH1048567" s="46"/>
      <c r="JII1048567" s="46"/>
      <c r="JIJ1048567" s="46"/>
      <c r="JIK1048567" s="46"/>
      <c r="JIL1048567" s="46"/>
      <c r="JIM1048567" s="46"/>
      <c r="JIN1048567" s="46"/>
      <c r="JIO1048567" s="46"/>
      <c r="JIP1048567" s="46"/>
      <c r="JIQ1048567" s="46"/>
      <c r="JIR1048567" s="46"/>
      <c r="JIS1048567" s="46"/>
      <c r="JIT1048567" s="46"/>
      <c r="JIU1048567" s="46"/>
      <c r="JIV1048567" s="46"/>
      <c r="JIW1048567" s="46"/>
      <c r="JIX1048567" s="46"/>
      <c r="JIY1048567" s="46"/>
      <c r="JIZ1048567" s="46"/>
      <c r="JJA1048567" s="46"/>
      <c r="JJB1048567" s="46"/>
      <c r="JJC1048567" s="46"/>
      <c r="JJD1048567" s="46"/>
      <c r="JJE1048567" s="46"/>
      <c r="JJF1048567" s="46"/>
      <c r="JJG1048567" s="46"/>
      <c r="JJH1048567" s="46"/>
      <c r="JJI1048567" s="46"/>
      <c r="JJJ1048567" s="46"/>
      <c r="JJK1048567" s="46"/>
      <c r="JJL1048567" s="46"/>
      <c r="JJM1048567" s="46"/>
      <c r="JJN1048567" s="46"/>
      <c r="JJO1048567" s="46"/>
      <c r="JJP1048567" s="46"/>
      <c r="JJQ1048567" s="46"/>
      <c r="JJR1048567" s="46"/>
      <c r="JJS1048567" s="46"/>
      <c r="JJT1048567" s="46"/>
      <c r="JJU1048567" s="46"/>
      <c r="JJV1048567" s="46"/>
      <c r="JJW1048567" s="46"/>
      <c r="JJX1048567" s="46"/>
      <c r="JJY1048567" s="46"/>
      <c r="JJZ1048567" s="46"/>
      <c r="JKA1048567" s="46"/>
      <c r="JKB1048567" s="46"/>
      <c r="JKC1048567" s="46"/>
      <c r="JKD1048567" s="46"/>
      <c r="JKE1048567" s="46"/>
      <c r="JKF1048567" s="46"/>
      <c r="JKG1048567" s="46"/>
      <c r="JKH1048567" s="46"/>
      <c r="JKI1048567" s="46"/>
      <c r="JKJ1048567" s="46"/>
      <c r="JKK1048567" s="46"/>
      <c r="JKL1048567" s="46"/>
      <c r="JKM1048567" s="46"/>
      <c r="JKN1048567" s="46"/>
      <c r="JKO1048567" s="46"/>
      <c r="JKP1048567" s="46"/>
      <c r="JKQ1048567" s="46"/>
      <c r="JKR1048567" s="46"/>
      <c r="JKS1048567" s="46"/>
      <c r="JKT1048567" s="46"/>
      <c r="JKU1048567" s="46"/>
      <c r="JKV1048567" s="46"/>
      <c r="JKW1048567" s="46"/>
      <c r="JKX1048567" s="46"/>
      <c r="JKY1048567" s="46"/>
      <c r="JKZ1048567" s="46"/>
      <c r="JLA1048567" s="46"/>
      <c r="JLB1048567" s="46"/>
      <c r="JLC1048567" s="46"/>
      <c r="JLD1048567" s="46"/>
      <c r="JLE1048567" s="46"/>
      <c r="JLF1048567" s="46"/>
      <c r="JLG1048567" s="46"/>
      <c r="JLH1048567" s="46"/>
      <c r="JLI1048567" s="46"/>
      <c r="JLJ1048567" s="46"/>
      <c r="JLK1048567" s="46"/>
      <c r="JLL1048567" s="46"/>
      <c r="JLM1048567" s="46"/>
      <c r="JLN1048567" s="46"/>
      <c r="JLO1048567" s="46"/>
      <c r="JLP1048567" s="46"/>
      <c r="JLQ1048567" s="46"/>
      <c r="JLR1048567" s="46"/>
      <c r="JLS1048567" s="46"/>
      <c r="JLT1048567" s="46"/>
      <c r="JLU1048567" s="46"/>
      <c r="JLV1048567" s="46"/>
      <c r="JLW1048567" s="46"/>
      <c r="JLX1048567" s="46"/>
      <c r="JLY1048567" s="46"/>
      <c r="JLZ1048567" s="46"/>
      <c r="JMA1048567" s="46"/>
      <c r="JMB1048567" s="46"/>
      <c r="JMC1048567" s="46"/>
      <c r="JMD1048567" s="46"/>
      <c r="JME1048567" s="46"/>
      <c r="JMF1048567" s="46"/>
      <c r="JMG1048567" s="46"/>
      <c r="JMH1048567" s="46"/>
      <c r="JMI1048567" s="46"/>
      <c r="JMJ1048567" s="46"/>
      <c r="JMK1048567" s="46"/>
      <c r="JML1048567" s="46"/>
      <c r="JMM1048567" s="46"/>
      <c r="JMN1048567" s="46"/>
      <c r="JMO1048567" s="46"/>
      <c r="JMP1048567" s="46"/>
      <c r="JMQ1048567" s="46"/>
      <c r="JMR1048567" s="46"/>
      <c r="JMS1048567" s="46"/>
      <c r="JMT1048567" s="46"/>
      <c r="JMU1048567" s="46"/>
      <c r="JMV1048567" s="46"/>
      <c r="JMW1048567" s="46"/>
      <c r="JMX1048567" s="46"/>
      <c r="JMY1048567" s="46"/>
      <c r="JMZ1048567" s="46"/>
      <c r="JNA1048567" s="46"/>
      <c r="JNB1048567" s="46"/>
      <c r="JNC1048567" s="46"/>
      <c r="JND1048567" s="46"/>
      <c r="JNE1048567" s="46"/>
      <c r="JNF1048567" s="46"/>
      <c r="JNG1048567" s="46"/>
      <c r="JNH1048567" s="46"/>
      <c r="JNI1048567" s="46"/>
      <c r="JNJ1048567" s="46"/>
      <c r="JNK1048567" s="46"/>
      <c r="JNL1048567" s="46"/>
      <c r="JNM1048567" s="46"/>
      <c r="JNN1048567" s="46"/>
      <c r="JNO1048567" s="46"/>
      <c r="JNP1048567" s="46"/>
      <c r="JNQ1048567" s="46"/>
      <c r="JNR1048567" s="46"/>
      <c r="JNS1048567" s="46"/>
      <c r="JNT1048567" s="46"/>
      <c r="JNU1048567" s="46"/>
      <c r="JNV1048567" s="46"/>
      <c r="JNW1048567" s="46"/>
      <c r="JNX1048567" s="46"/>
      <c r="JNY1048567" s="46"/>
      <c r="JNZ1048567" s="46"/>
      <c r="JOA1048567" s="46"/>
      <c r="JOB1048567" s="46"/>
      <c r="JOC1048567" s="46"/>
      <c r="JOD1048567" s="46"/>
      <c r="JOE1048567" s="46"/>
      <c r="JOF1048567" s="46"/>
      <c r="JOG1048567" s="46"/>
      <c r="JOH1048567" s="46"/>
      <c r="JOI1048567" s="46"/>
      <c r="JOJ1048567" s="46"/>
      <c r="JOK1048567" s="46"/>
      <c r="JOL1048567" s="46"/>
      <c r="JOM1048567" s="46"/>
      <c r="JON1048567" s="46"/>
      <c r="JOO1048567" s="46"/>
      <c r="JOP1048567" s="46"/>
      <c r="JOQ1048567" s="46"/>
      <c r="JOR1048567" s="46"/>
      <c r="JOS1048567" s="46"/>
      <c r="JOT1048567" s="46"/>
      <c r="JOU1048567" s="46"/>
      <c r="JOV1048567" s="46"/>
      <c r="JOW1048567" s="46"/>
      <c r="JOX1048567" s="46"/>
      <c r="JOY1048567" s="46"/>
      <c r="JOZ1048567" s="46"/>
      <c r="JPA1048567" s="46"/>
      <c r="JPB1048567" s="46"/>
      <c r="JPC1048567" s="46"/>
      <c r="JPD1048567" s="46"/>
      <c r="JPE1048567" s="46"/>
      <c r="JPF1048567" s="46"/>
      <c r="JPG1048567" s="46"/>
      <c r="JPH1048567" s="46"/>
      <c r="JPI1048567" s="46"/>
      <c r="JPJ1048567" s="46"/>
      <c r="JPK1048567" s="46"/>
      <c r="JPL1048567" s="46"/>
      <c r="JPM1048567" s="46"/>
      <c r="JPN1048567" s="46"/>
      <c r="JPO1048567" s="46"/>
      <c r="JPP1048567" s="46"/>
      <c r="JPQ1048567" s="46"/>
      <c r="JPR1048567" s="46"/>
      <c r="JPS1048567" s="46"/>
      <c r="JPT1048567" s="46"/>
      <c r="JPU1048567" s="46"/>
      <c r="JPV1048567" s="46"/>
      <c r="JPW1048567" s="46"/>
      <c r="JPX1048567" s="46"/>
      <c r="JPY1048567" s="46"/>
      <c r="JPZ1048567" s="46"/>
      <c r="JQA1048567" s="46"/>
      <c r="JQB1048567" s="46"/>
      <c r="JQC1048567" s="46"/>
      <c r="JQD1048567" s="46"/>
      <c r="JQE1048567" s="46"/>
      <c r="JQF1048567" s="46"/>
      <c r="JQG1048567" s="46"/>
      <c r="JQH1048567" s="46"/>
      <c r="JQI1048567" s="46"/>
      <c r="JQJ1048567" s="46"/>
      <c r="JQK1048567" s="46"/>
      <c r="JQL1048567" s="46"/>
      <c r="JQM1048567" s="46"/>
      <c r="JQN1048567" s="46"/>
      <c r="JQO1048567" s="46"/>
      <c r="JQP1048567" s="46"/>
      <c r="JQQ1048567" s="46"/>
      <c r="JQR1048567" s="46"/>
      <c r="JQS1048567" s="46"/>
      <c r="JQT1048567" s="46"/>
      <c r="JQU1048567" s="46"/>
      <c r="JQV1048567" s="46"/>
      <c r="JQW1048567" s="46"/>
      <c r="JQX1048567" s="46"/>
      <c r="JQY1048567" s="46"/>
      <c r="JQZ1048567" s="46"/>
      <c r="JRA1048567" s="46"/>
      <c r="JRB1048567" s="46"/>
      <c r="JRC1048567" s="46"/>
      <c r="JRD1048567" s="46"/>
      <c r="JRE1048567" s="46"/>
      <c r="JRF1048567" s="46"/>
      <c r="JRG1048567" s="46"/>
      <c r="JRH1048567" s="46"/>
      <c r="JRI1048567" s="46"/>
      <c r="JRJ1048567" s="46"/>
      <c r="JRK1048567" s="46"/>
      <c r="JRL1048567" s="46"/>
      <c r="JRM1048567" s="46"/>
      <c r="JRN1048567" s="46"/>
      <c r="JRO1048567" s="46"/>
      <c r="JRP1048567" s="46"/>
      <c r="JRQ1048567" s="46"/>
      <c r="JRR1048567" s="46"/>
      <c r="JRS1048567" s="46"/>
      <c r="JRT1048567" s="46"/>
      <c r="JRU1048567" s="46"/>
      <c r="JRV1048567" s="46"/>
      <c r="JRW1048567" s="46"/>
      <c r="JRX1048567" s="46"/>
      <c r="JRY1048567" s="46"/>
      <c r="JRZ1048567" s="46"/>
      <c r="JSA1048567" s="46"/>
      <c r="JSB1048567" s="46"/>
      <c r="JSC1048567" s="46"/>
      <c r="JSD1048567" s="46"/>
      <c r="JSE1048567" s="46"/>
      <c r="JSF1048567" s="46"/>
      <c r="JSG1048567" s="46"/>
      <c r="JSH1048567" s="46"/>
      <c r="JSI1048567" s="46"/>
      <c r="JSJ1048567" s="46"/>
      <c r="JSK1048567" s="46"/>
      <c r="JSL1048567" s="46"/>
      <c r="JSM1048567" s="46"/>
      <c r="JSN1048567" s="46"/>
      <c r="JSO1048567" s="46"/>
      <c r="JSP1048567" s="46"/>
      <c r="JSQ1048567" s="46"/>
      <c r="JSR1048567" s="46"/>
      <c r="JSS1048567" s="46"/>
      <c r="JST1048567" s="46"/>
      <c r="JSU1048567" s="46"/>
      <c r="JSV1048567" s="46"/>
      <c r="JSW1048567" s="46"/>
      <c r="JSX1048567" s="46"/>
      <c r="JSY1048567" s="46"/>
      <c r="JSZ1048567" s="46"/>
      <c r="JTA1048567" s="46"/>
      <c r="JTB1048567" s="46"/>
      <c r="JTC1048567" s="46"/>
      <c r="JTD1048567" s="46"/>
      <c r="JTE1048567" s="46"/>
      <c r="JTF1048567" s="46"/>
      <c r="JTG1048567" s="46"/>
      <c r="JTH1048567" s="46"/>
      <c r="JTI1048567" s="46"/>
      <c r="JTJ1048567" s="46"/>
      <c r="JTK1048567" s="46"/>
      <c r="JTL1048567" s="46"/>
      <c r="JTM1048567" s="46"/>
      <c r="JTN1048567" s="46"/>
      <c r="JTO1048567" s="46"/>
      <c r="JTP1048567" s="46"/>
      <c r="JTQ1048567" s="46"/>
      <c r="JTR1048567" s="46"/>
      <c r="JTS1048567" s="46"/>
      <c r="JTT1048567" s="46"/>
      <c r="JTU1048567" s="46"/>
      <c r="JTV1048567" s="46"/>
      <c r="JTW1048567" s="46"/>
      <c r="JTX1048567" s="46"/>
      <c r="JTY1048567" s="46"/>
      <c r="JTZ1048567" s="46"/>
      <c r="JUA1048567" s="46"/>
      <c r="JUB1048567" s="46"/>
      <c r="JUC1048567" s="46"/>
      <c r="JUD1048567" s="46"/>
      <c r="JUE1048567" s="46"/>
      <c r="JUF1048567" s="46"/>
      <c r="JUG1048567" s="46"/>
      <c r="JUH1048567" s="46"/>
      <c r="JUI1048567" s="46"/>
      <c r="JUJ1048567" s="46"/>
      <c r="JUK1048567" s="46"/>
      <c r="JUL1048567" s="46"/>
      <c r="JUM1048567" s="46"/>
      <c r="JUN1048567" s="46"/>
      <c r="JUO1048567" s="46"/>
      <c r="JUP1048567" s="46"/>
      <c r="JUQ1048567" s="46"/>
      <c r="JUR1048567" s="46"/>
      <c r="JUS1048567" s="46"/>
      <c r="JUT1048567" s="46"/>
      <c r="JUU1048567" s="46"/>
      <c r="JUV1048567" s="46"/>
      <c r="JUW1048567" s="46"/>
      <c r="JUX1048567" s="46"/>
      <c r="JUY1048567" s="46"/>
      <c r="JUZ1048567" s="46"/>
      <c r="JVA1048567" s="46"/>
      <c r="JVB1048567" s="46"/>
      <c r="JVC1048567" s="46"/>
      <c r="JVD1048567" s="46"/>
      <c r="JVE1048567" s="46"/>
      <c r="JVF1048567" s="46"/>
      <c r="JVG1048567" s="46"/>
      <c r="JVH1048567" s="46"/>
      <c r="JVI1048567" s="46"/>
      <c r="JVJ1048567" s="46"/>
      <c r="JVK1048567" s="46"/>
      <c r="JVL1048567" s="46"/>
      <c r="JVM1048567" s="46"/>
      <c r="JVN1048567" s="46"/>
      <c r="JVO1048567" s="46"/>
      <c r="JVP1048567" s="46"/>
      <c r="JVQ1048567" s="46"/>
      <c r="JVR1048567" s="46"/>
      <c r="JVS1048567" s="46"/>
      <c r="JVT1048567" s="46"/>
      <c r="JVU1048567" s="46"/>
      <c r="JVV1048567" s="46"/>
      <c r="JVW1048567" s="46"/>
      <c r="JVX1048567" s="46"/>
      <c r="JVY1048567" s="46"/>
      <c r="JVZ1048567" s="46"/>
      <c r="JWA1048567" s="46"/>
      <c r="JWB1048567" s="46"/>
      <c r="JWC1048567" s="46"/>
      <c r="JWD1048567" s="46"/>
      <c r="JWE1048567" s="46"/>
      <c r="JWF1048567" s="46"/>
      <c r="JWG1048567" s="46"/>
      <c r="JWH1048567" s="46"/>
      <c r="JWI1048567" s="46"/>
      <c r="JWJ1048567" s="46"/>
      <c r="JWK1048567" s="46"/>
      <c r="JWL1048567" s="46"/>
      <c r="JWM1048567" s="46"/>
      <c r="JWN1048567" s="46"/>
      <c r="JWO1048567" s="46"/>
      <c r="JWP1048567" s="46"/>
      <c r="JWQ1048567" s="46"/>
      <c r="JWR1048567" s="46"/>
      <c r="JWS1048567" s="46"/>
      <c r="JWT1048567" s="46"/>
      <c r="JWU1048567" s="46"/>
      <c r="JWV1048567" s="46"/>
      <c r="JWW1048567" s="46"/>
      <c r="JWX1048567" s="46"/>
      <c r="JWY1048567" s="46"/>
      <c r="JWZ1048567" s="46"/>
      <c r="JXA1048567" s="46"/>
      <c r="JXB1048567" s="46"/>
      <c r="JXC1048567" s="46"/>
      <c r="JXD1048567" s="46"/>
      <c r="JXE1048567" s="46"/>
      <c r="JXF1048567" s="46"/>
      <c r="JXG1048567" s="46"/>
      <c r="JXH1048567" s="46"/>
      <c r="JXI1048567" s="46"/>
      <c r="JXJ1048567" s="46"/>
      <c r="JXK1048567" s="46"/>
      <c r="JXL1048567" s="46"/>
      <c r="JXM1048567" s="46"/>
      <c r="JXN1048567" s="46"/>
      <c r="JXO1048567" s="46"/>
      <c r="JXP1048567" s="46"/>
      <c r="JXQ1048567" s="46"/>
      <c r="JXR1048567" s="46"/>
      <c r="JXS1048567" s="46"/>
      <c r="JXT1048567" s="46"/>
      <c r="JXU1048567" s="46"/>
      <c r="JXV1048567" s="46"/>
      <c r="JXW1048567" s="46"/>
      <c r="JXX1048567" s="46"/>
      <c r="JXY1048567" s="46"/>
      <c r="JXZ1048567" s="46"/>
      <c r="JYA1048567" s="46"/>
      <c r="JYB1048567" s="46"/>
      <c r="JYC1048567" s="46"/>
      <c r="JYD1048567" s="46"/>
      <c r="JYE1048567" s="46"/>
      <c r="JYF1048567" s="46"/>
      <c r="JYG1048567" s="46"/>
      <c r="JYH1048567" s="46"/>
      <c r="JYI1048567" s="46"/>
      <c r="JYJ1048567" s="46"/>
      <c r="JYK1048567" s="46"/>
      <c r="JYL1048567" s="46"/>
      <c r="JYM1048567" s="46"/>
      <c r="JYN1048567" s="46"/>
      <c r="JYO1048567" s="46"/>
      <c r="JYP1048567" s="46"/>
      <c r="JYQ1048567" s="46"/>
      <c r="JYR1048567" s="46"/>
      <c r="JYS1048567" s="46"/>
      <c r="JYT1048567" s="46"/>
      <c r="JYU1048567" s="46"/>
      <c r="JYV1048567" s="46"/>
      <c r="JYW1048567" s="46"/>
      <c r="JYX1048567" s="46"/>
      <c r="JYY1048567" s="46"/>
      <c r="JYZ1048567" s="46"/>
      <c r="JZA1048567" s="46"/>
      <c r="JZB1048567" s="46"/>
      <c r="JZC1048567" s="46"/>
      <c r="JZD1048567" s="46"/>
      <c r="JZE1048567" s="46"/>
      <c r="JZF1048567" s="46"/>
      <c r="JZG1048567" s="46"/>
      <c r="JZH1048567" s="46"/>
      <c r="JZI1048567" s="46"/>
      <c r="JZJ1048567" s="46"/>
      <c r="JZK1048567" s="46"/>
      <c r="JZL1048567" s="46"/>
      <c r="JZM1048567" s="46"/>
      <c r="JZN1048567" s="46"/>
      <c r="JZO1048567" s="46"/>
      <c r="JZP1048567" s="46"/>
      <c r="JZQ1048567" s="46"/>
      <c r="JZR1048567" s="46"/>
      <c r="JZS1048567" s="46"/>
      <c r="JZT1048567" s="46"/>
      <c r="JZU1048567" s="46"/>
      <c r="JZV1048567" s="46"/>
      <c r="JZW1048567" s="46"/>
      <c r="JZX1048567" s="46"/>
      <c r="JZY1048567" s="46"/>
      <c r="JZZ1048567" s="46"/>
      <c r="KAA1048567" s="46"/>
      <c r="KAB1048567" s="46"/>
      <c r="KAC1048567" s="46"/>
      <c r="KAD1048567" s="46"/>
      <c r="KAE1048567" s="46"/>
      <c r="KAF1048567" s="46"/>
      <c r="KAG1048567" s="46"/>
      <c r="KAH1048567" s="46"/>
      <c r="KAI1048567" s="46"/>
      <c r="KAJ1048567" s="46"/>
      <c r="KAK1048567" s="46"/>
      <c r="KAL1048567" s="46"/>
      <c r="KAM1048567" s="46"/>
      <c r="KAN1048567" s="46"/>
      <c r="KAO1048567" s="46"/>
      <c r="KAP1048567" s="46"/>
      <c r="KAQ1048567" s="46"/>
      <c r="KAR1048567" s="46"/>
      <c r="KAS1048567" s="46"/>
      <c r="KAT1048567" s="46"/>
      <c r="KAU1048567" s="46"/>
      <c r="KAV1048567" s="46"/>
      <c r="KAW1048567" s="46"/>
      <c r="KAX1048567" s="46"/>
      <c r="KAY1048567" s="46"/>
      <c r="KAZ1048567" s="46"/>
      <c r="KBA1048567" s="46"/>
      <c r="KBB1048567" s="46"/>
      <c r="KBC1048567" s="46"/>
      <c r="KBD1048567" s="46"/>
      <c r="KBE1048567" s="46"/>
      <c r="KBF1048567" s="46"/>
      <c r="KBG1048567" s="46"/>
      <c r="KBH1048567" s="46"/>
      <c r="KBI1048567" s="46"/>
      <c r="KBJ1048567" s="46"/>
      <c r="KBK1048567" s="46"/>
      <c r="KBL1048567" s="46"/>
      <c r="KBM1048567" s="46"/>
      <c r="KBN1048567" s="46"/>
      <c r="KBO1048567" s="46"/>
      <c r="KBP1048567" s="46"/>
      <c r="KBQ1048567" s="46"/>
      <c r="KBR1048567" s="46"/>
      <c r="KBS1048567" s="46"/>
      <c r="KBT1048567" s="46"/>
      <c r="KBU1048567" s="46"/>
      <c r="KBV1048567" s="46"/>
      <c r="KBW1048567" s="46"/>
      <c r="KBX1048567" s="46"/>
      <c r="KBY1048567" s="46"/>
      <c r="KBZ1048567" s="46"/>
      <c r="KCA1048567" s="46"/>
      <c r="KCB1048567" s="46"/>
      <c r="KCC1048567" s="46"/>
      <c r="KCD1048567" s="46"/>
      <c r="KCE1048567" s="46"/>
      <c r="KCF1048567" s="46"/>
      <c r="KCG1048567" s="46"/>
      <c r="KCH1048567" s="46"/>
      <c r="KCI1048567" s="46"/>
      <c r="KCJ1048567" s="46"/>
      <c r="KCK1048567" s="46"/>
      <c r="KCL1048567" s="46"/>
      <c r="KCM1048567" s="46"/>
      <c r="KCN1048567" s="46"/>
      <c r="KCO1048567" s="46"/>
      <c r="KCP1048567" s="46"/>
      <c r="KCQ1048567" s="46"/>
      <c r="KCR1048567" s="46"/>
      <c r="KCS1048567" s="46"/>
      <c r="KCT1048567" s="46"/>
      <c r="KCU1048567" s="46"/>
      <c r="KCV1048567" s="46"/>
      <c r="KCW1048567" s="46"/>
      <c r="KCX1048567" s="46"/>
      <c r="KCY1048567" s="46"/>
      <c r="KCZ1048567" s="46"/>
      <c r="KDA1048567" s="46"/>
      <c r="KDB1048567" s="46"/>
      <c r="KDC1048567" s="46"/>
      <c r="KDD1048567" s="46"/>
      <c r="KDE1048567" s="46"/>
      <c r="KDF1048567" s="46"/>
      <c r="KDG1048567" s="46"/>
      <c r="KDH1048567" s="46"/>
      <c r="KDI1048567" s="46"/>
      <c r="KDJ1048567" s="46"/>
      <c r="KDK1048567" s="46"/>
      <c r="KDL1048567" s="46"/>
      <c r="KDM1048567" s="46"/>
      <c r="KDN1048567" s="46"/>
      <c r="KDO1048567" s="46"/>
      <c r="KDP1048567" s="46"/>
      <c r="KDQ1048567" s="46"/>
      <c r="KDR1048567" s="46"/>
      <c r="KDS1048567" s="46"/>
      <c r="KDT1048567" s="46"/>
      <c r="KDU1048567" s="46"/>
      <c r="KDV1048567" s="46"/>
      <c r="KDW1048567" s="46"/>
      <c r="KDX1048567" s="46"/>
      <c r="KDY1048567" s="46"/>
      <c r="KDZ1048567" s="46"/>
      <c r="KEA1048567" s="46"/>
      <c r="KEB1048567" s="46"/>
      <c r="KEC1048567" s="46"/>
      <c r="KED1048567" s="46"/>
      <c r="KEE1048567" s="46"/>
      <c r="KEF1048567" s="46"/>
      <c r="KEG1048567" s="46"/>
      <c r="KEH1048567" s="46"/>
      <c r="KEI1048567" s="46"/>
      <c r="KEJ1048567" s="46"/>
      <c r="KEK1048567" s="46"/>
      <c r="KEL1048567" s="46"/>
      <c r="KEM1048567" s="46"/>
      <c r="KEN1048567" s="46"/>
      <c r="KEO1048567" s="46"/>
      <c r="KEP1048567" s="46"/>
      <c r="KEQ1048567" s="46"/>
      <c r="KER1048567" s="46"/>
      <c r="KES1048567" s="46"/>
      <c r="KET1048567" s="46"/>
      <c r="KEU1048567" s="46"/>
      <c r="KEV1048567" s="46"/>
      <c r="KEW1048567" s="46"/>
      <c r="KEX1048567" s="46"/>
      <c r="KEY1048567" s="46"/>
      <c r="KEZ1048567" s="46"/>
      <c r="KFA1048567" s="46"/>
      <c r="KFB1048567" s="46"/>
      <c r="KFC1048567" s="46"/>
      <c r="KFD1048567" s="46"/>
      <c r="KFE1048567" s="46"/>
      <c r="KFF1048567" s="46"/>
      <c r="KFG1048567" s="46"/>
      <c r="KFH1048567" s="46"/>
      <c r="KFI1048567" s="46"/>
      <c r="KFJ1048567" s="46"/>
      <c r="KFK1048567" s="46"/>
      <c r="KFL1048567" s="46"/>
      <c r="KFM1048567" s="46"/>
      <c r="KFN1048567" s="46"/>
      <c r="KFO1048567" s="46"/>
      <c r="KFP1048567" s="46"/>
      <c r="KFQ1048567" s="46"/>
      <c r="KFR1048567" s="46"/>
      <c r="KFS1048567" s="46"/>
      <c r="KFT1048567" s="46"/>
      <c r="KFU1048567" s="46"/>
      <c r="KFV1048567" s="46"/>
      <c r="KFW1048567" s="46"/>
      <c r="KFX1048567" s="46"/>
      <c r="KFY1048567" s="46"/>
      <c r="KFZ1048567" s="46"/>
      <c r="KGA1048567" s="46"/>
      <c r="KGB1048567" s="46"/>
      <c r="KGC1048567" s="46"/>
      <c r="KGD1048567" s="46"/>
      <c r="KGE1048567" s="46"/>
      <c r="KGF1048567" s="46"/>
      <c r="KGG1048567" s="46"/>
      <c r="KGH1048567" s="46"/>
      <c r="KGI1048567" s="46"/>
      <c r="KGJ1048567" s="46"/>
      <c r="KGK1048567" s="46"/>
      <c r="KGL1048567" s="46"/>
      <c r="KGM1048567" s="46"/>
      <c r="KGN1048567" s="46"/>
      <c r="KGO1048567" s="46"/>
      <c r="KGP1048567" s="46"/>
      <c r="KGQ1048567" s="46"/>
      <c r="KGR1048567" s="46"/>
      <c r="KGS1048567" s="46"/>
      <c r="KGT1048567" s="46"/>
      <c r="KGU1048567" s="46"/>
      <c r="KGV1048567" s="46"/>
      <c r="KGW1048567" s="46"/>
      <c r="KGX1048567" s="46"/>
      <c r="KGY1048567" s="46"/>
      <c r="KGZ1048567" s="46"/>
      <c r="KHA1048567" s="46"/>
      <c r="KHB1048567" s="46"/>
      <c r="KHC1048567" s="46"/>
      <c r="KHD1048567" s="46"/>
      <c r="KHE1048567" s="46"/>
      <c r="KHF1048567" s="46"/>
      <c r="KHG1048567" s="46"/>
      <c r="KHH1048567" s="46"/>
      <c r="KHI1048567" s="46"/>
      <c r="KHJ1048567" s="46"/>
      <c r="KHK1048567" s="46"/>
      <c r="KHL1048567" s="46"/>
      <c r="KHM1048567" s="46"/>
      <c r="KHN1048567" s="46"/>
      <c r="KHO1048567" s="46"/>
      <c r="KHP1048567" s="46"/>
      <c r="KHQ1048567" s="46"/>
      <c r="KHR1048567" s="46"/>
      <c r="KHS1048567" s="46"/>
      <c r="KHT1048567" s="46"/>
      <c r="KHU1048567" s="46"/>
      <c r="KHV1048567" s="46"/>
      <c r="KHW1048567" s="46"/>
      <c r="KHX1048567" s="46"/>
      <c r="KHY1048567" s="46"/>
      <c r="KHZ1048567" s="46"/>
      <c r="KIA1048567" s="46"/>
      <c r="KIB1048567" s="46"/>
      <c r="KIC1048567" s="46"/>
      <c r="KID1048567" s="46"/>
      <c r="KIE1048567" s="46"/>
      <c r="KIF1048567" s="46"/>
      <c r="KIG1048567" s="46"/>
      <c r="KIH1048567" s="46"/>
      <c r="KII1048567" s="46"/>
      <c r="KIJ1048567" s="46"/>
      <c r="KIK1048567" s="46"/>
      <c r="KIL1048567" s="46"/>
      <c r="KIM1048567" s="46"/>
      <c r="KIN1048567" s="46"/>
      <c r="KIO1048567" s="46"/>
      <c r="KIP1048567" s="46"/>
      <c r="KIQ1048567" s="46"/>
      <c r="KIR1048567" s="46"/>
      <c r="KIS1048567" s="46"/>
      <c r="KIT1048567" s="46"/>
      <c r="KIU1048567" s="46"/>
      <c r="KIV1048567" s="46"/>
      <c r="KIW1048567" s="46"/>
      <c r="KIX1048567" s="46"/>
      <c r="KIY1048567" s="46"/>
      <c r="KIZ1048567" s="46"/>
      <c r="KJA1048567" s="46"/>
      <c r="KJB1048567" s="46"/>
      <c r="KJC1048567" s="46"/>
      <c r="KJD1048567" s="46"/>
      <c r="KJE1048567" s="46"/>
      <c r="KJF1048567" s="46"/>
      <c r="KJG1048567" s="46"/>
      <c r="KJH1048567" s="46"/>
      <c r="KJI1048567" s="46"/>
      <c r="KJJ1048567" s="46"/>
      <c r="KJK1048567" s="46"/>
      <c r="KJL1048567" s="46"/>
      <c r="KJM1048567" s="46"/>
      <c r="KJN1048567" s="46"/>
      <c r="KJO1048567" s="46"/>
      <c r="KJP1048567" s="46"/>
      <c r="KJQ1048567" s="46"/>
      <c r="KJR1048567" s="46"/>
      <c r="KJS1048567" s="46"/>
      <c r="KJT1048567" s="46"/>
      <c r="KJU1048567" s="46"/>
      <c r="KJV1048567" s="46"/>
      <c r="KJW1048567" s="46"/>
      <c r="KJX1048567" s="46"/>
      <c r="KJY1048567" s="46"/>
      <c r="KJZ1048567" s="46"/>
      <c r="KKA1048567" s="46"/>
      <c r="KKB1048567" s="46"/>
      <c r="KKC1048567" s="46"/>
      <c r="KKD1048567" s="46"/>
      <c r="KKE1048567" s="46"/>
      <c r="KKF1048567" s="46"/>
      <c r="KKG1048567" s="46"/>
      <c r="KKH1048567" s="46"/>
      <c r="KKI1048567" s="46"/>
      <c r="KKJ1048567" s="46"/>
      <c r="KKK1048567" s="46"/>
      <c r="KKL1048567" s="46"/>
      <c r="KKM1048567" s="46"/>
      <c r="KKN1048567" s="46"/>
      <c r="KKO1048567" s="46"/>
      <c r="KKP1048567" s="46"/>
      <c r="KKQ1048567" s="46"/>
      <c r="KKR1048567" s="46"/>
      <c r="KKS1048567" s="46"/>
      <c r="KKT1048567" s="46"/>
      <c r="KKU1048567" s="46"/>
      <c r="KKV1048567" s="46"/>
      <c r="KKW1048567" s="46"/>
      <c r="KKX1048567" s="46"/>
      <c r="KKY1048567" s="46"/>
      <c r="KKZ1048567" s="46"/>
      <c r="KLA1048567" s="46"/>
      <c r="KLB1048567" s="46"/>
      <c r="KLC1048567" s="46"/>
      <c r="KLD1048567" s="46"/>
      <c r="KLE1048567" s="46"/>
      <c r="KLF1048567" s="46"/>
      <c r="KLG1048567" s="46"/>
      <c r="KLH1048567" s="46"/>
      <c r="KLI1048567" s="46"/>
      <c r="KLJ1048567" s="46"/>
      <c r="KLK1048567" s="46"/>
      <c r="KLL1048567" s="46"/>
      <c r="KLM1048567" s="46"/>
      <c r="KLN1048567" s="46"/>
      <c r="KLO1048567" s="46"/>
      <c r="KLP1048567" s="46"/>
      <c r="KLQ1048567" s="46"/>
      <c r="KLR1048567" s="46"/>
      <c r="KLS1048567" s="46"/>
      <c r="KLT1048567" s="46"/>
      <c r="KLU1048567" s="46"/>
      <c r="KLV1048567" s="46"/>
      <c r="KLW1048567" s="46"/>
      <c r="KLX1048567" s="46"/>
      <c r="KLY1048567" s="46"/>
      <c r="KLZ1048567" s="46"/>
      <c r="KMA1048567" s="46"/>
      <c r="KMB1048567" s="46"/>
      <c r="KMC1048567" s="46"/>
      <c r="KMD1048567" s="46"/>
      <c r="KME1048567" s="46"/>
      <c r="KMF1048567" s="46"/>
      <c r="KMG1048567" s="46"/>
      <c r="KMH1048567" s="46"/>
      <c r="KMI1048567" s="46"/>
      <c r="KMJ1048567" s="46"/>
      <c r="KMK1048567" s="46"/>
      <c r="KML1048567" s="46"/>
      <c r="KMM1048567" s="46"/>
      <c r="KMN1048567" s="46"/>
      <c r="KMO1048567" s="46"/>
      <c r="KMP1048567" s="46"/>
      <c r="KMQ1048567" s="46"/>
      <c r="KMR1048567" s="46"/>
      <c r="KMS1048567" s="46"/>
      <c r="KMT1048567" s="46"/>
      <c r="KMU1048567" s="46"/>
      <c r="KMV1048567" s="46"/>
      <c r="KMW1048567" s="46"/>
      <c r="KMX1048567" s="46"/>
      <c r="KMY1048567" s="46"/>
      <c r="KMZ1048567" s="46"/>
      <c r="KNA1048567" s="46"/>
      <c r="KNB1048567" s="46"/>
      <c r="KNC1048567" s="46"/>
      <c r="KND1048567" s="46"/>
      <c r="KNE1048567" s="46"/>
      <c r="KNF1048567" s="46"/>
      <c r="KNG1048567" s="46"/>
      <c r="KNH1048567" s="46"/>
      <c r="KNI1048567" s="46"/>
      <c r="KNJ1048567" s="46"/>
      <c r="KNK1048567" s="46"/>
      <c r="KNL1048567" s="46"/>
      <c r="KNM1048567" s="46"/>
      <c r="KNN1048567" s="46"/>
      <c r="KNO1048567" s="46"/>
      <c r="KNP1048567" s="46"/>
      <c r="KNQ1048567" s="46"/>
      <c r="KNR1048567" s="46"/>
      <c r="KNS1048567" s="46"/>
      <c r="KNT1048567" s="46"/>
      <c r="KNU1048567" s="46"/>
      <c r="KNV1048567" s="46"/>
      <c r="KNW1048567" s="46"/>
      <c r="KNX1048567" s="46"/>
      <c r="KNY1048567" s="46"/>
      <c r="KNZ1048567" s="46"/>
      <c r="KOA1048567" s="46"/>
      <c r="KOB1048567" s="46"/>
      <c r="KOC1048567" s="46"/>
      <c r="KOD1048567" s="46"/>
      <c r="KOE1048567" s="46"/>
      <c r="KOF1048567" s="46"/>
      <c r="KOG1048567" s="46"/>
      <c r="KOH1048567" s="46"/>
      <c r="KOI1048567" s="46"/>
      <c r="KOJ1048567" s="46"/>
      <c r="KOK1048567" s="46"/>
      <c r="KOL1048567" s="46"/>
      <c r="KOM1048567" s="46"/>
      <c r="KON1048567" s="46"/>
      <c r="KOO1048567" s="46"/>
      <c r="KOP1048567" s="46"/>
      <c r="KOQ1048567" s="46"/>
      <c r="KOR1048567" s="46"/>
      <c r="KOS1048567" s="46"/>
      <c r="KOT1048567" s="46"/>
      <c r="KOU1048567" s="46"/>
      <c r="KOV1048567" s="46"/>
      <c r="KOW1048567" s="46"/>
      <c r="KOX1048567" s="46"/>
      <c r="KOY1048567" s="46"/>
      <c r="KOZ1048567" s="46"/>
      <c r="KPA1048567" s="46"/>
      <c r="KPB1048567" s="46"/>
      <c r="KPC1048567" s="46"/>
      <c r="KPD1048567" s="46"/>
      <c r="KPE1048567" s="46"/>
      <c r="KPF1048567" s="46"/>
      <c r="KPG1048567" s="46"/>
      <c r="KPH1048567" s="46"/>
      <c r="KPI1048567" s="46"/>
      <c r="KPJ1048567" s="46"/>
      <c r="KPK1048567" s="46"/>
      <c r="KPL1048567" s="46"/>
      <c r="KPM1048567" s="46"/>
      <c r="KPN1048567" s="46"/>
      <c r="KPO1048567" s="46"/>
      <c r="KPP1048567" s="46"/>
      <c r="KPQ1048567" s="46"/>
      <c r="KPR1048567" s="46"/>
      <c r="KPS1048567" s="46"/>
      <c r="KPT1048567" s="46"/>
      <c r="KPU1048567" s="46"/>
      <c r="KPV1048567" s="46"/>
      <c r="KPW1048567" s="46"/>
      <c r="KPX1048567" s="46"/>
      <c r="KPY1048567" s="46"/>
      <c r="KPZ1048567" s="46"/>
      <c r="KQA1048567" s="46"/>
      <c r="KQB1048567" s="46"/>
      <c r="KQC1048567" s="46"/>
      <c r="KQD1048567" s="46"/>
      <c r="KQE1048567" s="46"/>
      <c r="KQF1048567" s="46"/>
      <c r="KQG1048567" s="46"/>
      <c r="KQH1048567" s="46"/>
      <c r="KQI1048567" s="46"/>
      <c r="KQJ1048567" s="46"/>
      <c r="KQK1048567" s="46"/>
      <c r="KQL1048567" s="46"/>
      <c r="KQM1048567" s="46"/>
      <c r="KQN1048567" s="46"/>
      <c r="KQO1048567" s="46"/>
      <c r="KQP1048567" s="46"/>
      <c r="KQQ1048567" s="46"/>
      <c r="KQR1048567" s="46"/>
      <c r="KQS1048567" s="46"/>
      <c r="KQT1048567" s="46"/>
      <c r="KQU1048567" s="46"/>
      <c r="KQV1048567" s="46"/>
      <c r="KQW1048567" s="46"/>
      <c r="KQX1048567" s="46"/>
      <c r="KQY1048567" s="46"/>
      <c r="KQZ1048567" s="46"/>
      <c r="KRA1048567" s="46"/>
      <c r="KRB1048567" s="46"/>
      <c r="KRC1048567" s="46"/>
      <c r="KRD1048567" s="46"/>
      <c r="KRE1048567" s="46"/>
      <c r="KRF1048567" s="46"/>
      <c r="KRG1048567" s="46"/>
      <c r="KRH1048567" s="46"/>
      <c r="KRI1048567" s="46"/>
      <c r="KRJ1048567" s="46"/>
      <c r="KRK1048567" s="46"/>
      <c r="KRL1048567" s="46"/>
      <c r="KRM1048567" s="46"/>
      <c r="KRN1048567" s="46"/>
      <c r="KRO1048567" s="46"/>
      <c r="KRP1048567" s="46"/>
      <c r="KRQ1048567" s="46"/>
      <c r="KRR1048567" s="46"/>
      <c r="KRS1048567" s="46"/>
      <c r="KRT1048567" s="46"/>
      <c r="KRU1048567" s="46"/>
      <c r="KRV1048567" s="46"/>
      <c r="KRW1048567" s="46"/>
      <c r="KRX1048567" s="46"/>
      <c r="KRY1048567" s="46"/>
      <c r="KRZ1048567" s="46"/>
      <c r="KSA1048567" s="46"/>
      <c r="KSB1048567" s="46"/>
      <c r="KSC1048567" s="46"/>
      <c r="KSD1048567" s="46"/>
      <c r="KSE1048567" s="46"/>
      <c r="KSF1048567" s="46"/>
      <c r="KSG1048567" s="46"/>
      <c r="KSH1048567" s="46"/>
      <c r="KSI1048567" s="46"/>
      <c r="KSJ1048567" s="46"/>
      <c r="KSK1048567" s="46"/>
      <c r="KSL1048567" s="46"/>
      <c r="KSM1048567" s="46"/>
      <c r="KSN1048567" s="46"/>
      <c r="KSO1048567" s="46"/>
      <c r="KSP1048567" s="46"/>
      <c r="KSQ1048567" s="46"/>
      <c r="KSR1048567" s="46"/>
      <c r="KSS1048567" s="46"/>
      <c r="KST1048567" s="46"/>
      <c r="KSU1048567" s="46"/>
      <c r="KSV1048567" s="46"/>
      <c r="KSW1048567" s="46"/>
      <c r="KSX1048567" s="46"/>
      <c r="KSY1048567" s="46"/>
      <c r="KSZ1048567" s="46"/>
      <c r="KTA1048567" s="46"/>
      <c r="KTB1048567" s="46"/>
      <c r="KTC1048567" s="46"/>
      <c r="KTD1048567" s="46"/>
      <c r="KTE1048567" s="46"/>
      <c r="KTF1048567" s="46"/>
      <c r="KTG1048567" s="46"/>
      <c r="KTH1048567" s="46"/>
      <c r="KTI1048567" s="46"/>
      <c r="KTJ1048567" s="46"/>
      <c r="KTK1048567" s="46"/>
      <c r="KTL1048567" s="46"/>
      <c r="KTM1048567" s="46"/>
      <c r="KTN1048567" s="46"/>
      <c r="KTO1048567" s="46"/>
      <c r="KTP1048567" s="46"/>
      <c r="KTQ1048567" s="46"/>
      <c r="KTR1048567" s="46"/>
      <c r="KTS1048567" s="46"/>
      <c r="KTT1048567" s="46"/>
      <c r="KTU1048567" s="46"/>
      <c r="KTV1048567" s="46"/>
      <c r="KTW1048567" s="46"/>
      <c r="KTX1048567" s="46"/>
      <c r="KTY1048567" s="46"/>
      <c r="KTZ1048567" s="46"/>
      <c r="KUA1048567" s="46"/>
      <c r="KUB1048567" s="46"/>
      <c r="KUC1048567" s="46"/>
      <c r="KUD1048567" s="46"/>
      <c r="KUE1048567" s="46"/>
      <c r="KUF1048567" s="46"/>
      <c r="KUG1048567" s="46"/>
      <c r="KUH1048567" s="46"/>
      <c r="KUI1048567" s="46"/>
      <c r="KUJ1048567" s="46"/>
      <c r="KUK1048567" s="46"/>
      <c r="KUL1048567" s="46"/>
      <c r="KUM1048567" s="46"/>
      <c r="KUN1048567" s="46"/>
      <c r="KUO1048567" s="46"/>
      <c r="KUP1048567" s="46"/>
      <c r="KUQ1048567" s="46"/>
      <c r="KUR1048567" s="46"/>
      <c r="KUS1048567" s="46"/>
      <c r="KUT1048567" s="46"/>
      <c r="KUU1048567" s="46"/>
      <c r="KUV1048567" s="46"/>
      <c r="KUW1048567" s="46"/>
      <c r="KUX1048567" s="46"/>
      <c r="KUY1048567" s="46"/>
      <c r="KUZ1048567" s="46"/>
      <c r="KVA1048567" s="46"/>
      <c r="KVB1048567" s="46"/>
      <c r="KVC1048567" s="46"/>
      <c r="KVD1048567" s="46"/>
      <c r="KVE1048567" s="46"/>
      <c r="KVF1048567" s="46"/>
      <c r="KVG1048567" s="46"/>
      <c r="KVH1048567" s="46"/>
      <c r="KVI1048567" s="46"/>
      <c r="KVJ1048567" s="46"/>
      <c r="KVK1048567" s="46"/>
      <c r="KVL1048567" s="46"/>
      <c r="KVM1048567" s="46"/>
      <c r="KVN1048567" s="46"/>
      <c r="KVO1048567" s="46"/>
      <c r="KVP1048567" s="46"/>
      <c r="KVQ1048567" s="46"/>
      <c r="KVR1048567" s="46"/>
      <c r="KVS1048567" s="46"/>
      <c r="KVT1048567" s="46"/>
      <c r="KVU1048567" s="46"/>
      <c r="KVV1048567" s="46"/>
      <c r="KVW1048567" s="46"/>
      <c r="KVX1048567" s="46"/>
      <c r="KVY1048567" s="46"/>
      <c r="KVZ1048567" s="46"/>
      <c r="KWA1048567" s="46"/>
      <c r="KWB1048567" s="46"/>
      <c r="KWC1048567" s="46"/>
      <c r="KWD1048567" s="46"/>
      <c r="KWE1048567" s="46"/>
      <c r="KWF1048567" s="46"/>
      <c r="KWG1048567" s="46"/>
      <c r="KWH1048567" s="46"/>
      <c r="KWI1048567" s="46"/>
      <c r="KWJ1048567" s="46"/>
      <c r="KWK1048567" s="46"/>
      <c r="KWL1048567" s="46"/>
      <c r="KWM1048567" s="46"/>
      <c r="KWN1048567" s="46"/>
      <c r="KWO1048567" s="46"/>
      <c r="KWP1048567" s="46"/>
      <c r="KWQ1048567" s="46"/>
      <c r="KWR1048567" s="46"/>
      <c r="KWS1048567" s="46"/>
      <c r="KWT1048567" s="46"/>
      <c r="KWU1048567" s="46"/>
      <c r="KWV1048567" s="46"/>
      <c r="KWW1048567" s="46"/>
      <c r="KWX1048567" s="46"/>
      <c r="KWY1048567" s="46"/>
      <c r="KWZ1048567" s="46"/>
      <c r="KXA1048567" s="46"/>
      <c r="KXB1048567" s="46"/>
      <c r="KXC1048567" s="46"/>
      <c r="KXD1048567" s="46"/>
      <c r="KXE1048567" s="46"/>
      <c r="KXF1048567" s="46"/>
      <c r="KXG1048567" s="46"/>
      <c r="KXH1048567" s="46"/>
      <c r="KXI1048567" s="46"/>
      <c r="KXJ1048567" s="46"/>
      <c r="KXK1048567" s="46"/>
      <c r="KXL1048567" s="46"/>
      <c r="KXM1048567" s="46"/>
      <c r="KXN1048567" s="46"/>
      <c r="KXO1048567" s="46"/>
      <c r="KXP1048567" s="46"/>
      <c r="KXQ1048567" s="46"/>
      <c r="KXR1048567" s="46"/>
      <c r="KXS1048567" s="46"/>
      <c r="KXT1048567" s="46"/>
      <c r="KXU1048567" s="46"/>
      <c r="KXV1048567" s="46"/>
      <c r="KXW1048567" s="46"/>
      <c r="KXX1048567" s="46"/>
      <c r="KXY1048567" s="46"/>
      <c r="KXZ1048567" s="46"/>
      <c r="KYA1048567" s="46"/>
      <c r="KYB1048567" s="46"/>
      <c r="KYC1048567" s="46"/>
      <c r="KYD1048567" s="46"/>
      <c r="KYE1048567" s="46"/>
      <c r="KYF1048567" s="46"/>
      <c r="KYG1048567" s="46"/>
      <c r="KYH1048567" s="46"/>
      <c r="KYI1048567" s="46"/>
      <c r="KYJ1048567" s="46"/>
      <c r="KYK1048567" s="46"/>
      <c r="KYL1048567" s="46"/>
      <c r="KYM1048567" s="46"/>
      <c r="KYN1048567" s="46"/>
      <c r="KYO1048567" s="46"/>
      <c r="KYP1048567" s="46"/>
      <c r="KYQ1048567" s="46"/>
      <c r="KYR1048567" s="46"/>
      <c r="KYS1048567" s="46"/>
      <c r="KYT1048567" s="46"/>
      <c r="KYU1048567" s="46"/>
      <c r="KYV1048567" s="46"/>
      <c r="KYW1048567" s="46"/>
      <c r="KYX1048567" s="46"/>
      <c r="KYY1048567" s="46"/>
      <c r="KYZ1048567" s="46"/>
      <c r="KZA1048567" s="46"/>
      <c r="KZB1048567" s="46"/>
      <c r="KZC1048567" s="46"/>
      <c r="KZD1048567" s="46"/>
      <c r="KZE1048567" s="46"/>
      <c r="KZF1048567" s="46"/>
      <c r="KZG1048567" s="46"/>
      <c r="KZH1048567" s="46"/>
      <c r="KZI1048567" s="46"/>
      <c r="KZJ1048567" s="46"/>
      <c r="KZK1048567" s="46"/>
      <c r="KZL1048567" s="46"/>
      <c r="KZM1048567" s="46"/>
      <c r="KZN1048567" s="46"/>
      <c r="KZO1048567" s="46"/>
      <c r="KZP1048567" s="46"/>
      <c r="KZQ1048567" s="46"/>
      <c r="KZR1048567" s="46"/>
      <c r="KZS1048567" s="46"/>
      <c r="KZT1048567" s="46"/>
      <c r="KZU1048567" s="46"/>
      <c r="KZV1048567" s="46"/>
      <c r="KZW1048567" s="46"/>
      <c r="KZX1048567" s="46"/>
      <c r="KZY1048567" s="46"/>
      <c r="KZZ1048567" s="46"/>
      <c r="LAA1048567" s="46"/>
      <c r="LAB1048567" s="46"/>
      <c r="LAC1048567" s="46"/>
      <c r="LAD1048567" s="46"/>
      <c r="LAE1048567" s="46"/>
      <c r="LAF1048567" s="46"/>
      <c r="LAG1048567" s="46"/>
      <c r="LAH1048567" s="46"/>
      <c r="LAI1048567" s="46"/>
      <c r="LAJ1048567" s="46"/>
      <c r="LAK1048567" s="46"/>
      <c r="LAL1048567" s="46"/>
      <c r="LAM1048567" s="46"/>
      <c r="LAN1048567" s="46"/>
      <c r="LAO1048567" s="46"/>
      <c r="LAP1048567" s="46"/>
      <c r="LAQ1048567" s="46"/>
      <c r="LAR1048567" s="46"/>
      <c r="LAS1048567" s="46"/>
      <c r="LAT1048567" s="46"/>
      <c r="LAU1048567" s="46"/>
      <c r="LAV1048567" s="46"/>
      <c r="LAW1048567" s="46"/>
      <c r="LAX1048567" s="46"/>
      <c r="LAY1048567" s="46"/>
      <c r="LAZ1048567" s="46"/>
      <c r="LBA1048567" s="46"/>
      <c r="LBB1048567" s="46"/>
      <c r="LBC1048567" s="46"/>
      <c r="LBD1048567" s="46"/>
      <c r="LBE1048567" s="46"/>
      <c r="LBF1048567" s="46"/>
      <c r="LBG1048567" s="46"/>
      <c r="LBH1048567" s="46"/>
      <c r="LBI1048567" s="46"/>
      <c r="LBJ1048567" s="46"/>
      <c r="LBK1048567" s="46"/>
      <c r="LBL1048567" s="46"/>
      <c r="LBM1048567" s="46"/>
      <c r="LBN1048567" s="46"/>
      <c r="LBO1048567" s="46"/>
      <c r="LBP1048567" s="46"/>
      <c r="LBQ1048567" s="46"/>
      <c r="LBR1048567" s="46"/>
      <c r="LBS1048567" s="46"/>
      <c r="LBT1048567" s="46"/>
      <c r="LBU1048567" s="46"/>
      <c r="LBV1048567" s="46"/>
      <c r="LBW1048567" s="46"/>
      <c r="LBX1048567" s="46"/>
      <c r="LBY1048567" s="46"/>
      <c r="LBZ1048567" s="46"/>
      <c r="LCA1048567" s="46"/>
      <c r="LCB1048567" s="46"/>
      <c r="LCC1048567" s="46"/>
      <c r="LCD1048567" s="46"/>
      <c r="LCE1048567" s="46"/>
      <c r="LCF1048567" s="46"/>
      <c r="LCG1048567" s="46"/>
      <c r="LCH1048567" s="46"/>
      <c r="LCI1048567" s="46"/>
      <c r="LCJ1048567" s="46"/>
      <c r="LCK1048567" s="46"/>
      <c r="LCL1048567" s="46"/>
      <c r="LCM1048567" s="46"/>
      <c r="LCN1048567" s="46"/>
      <c r="LCO1048567" s="46"/>
      <c r="LCP1048567" s="46"/>
      <c r="LCQ1048567" s="46"/>
      <c r="LCR1048567" s="46"/>
      <c r="LCS1048567" s="46"/>
      <c r="LCT1048567" s="46"/>
      <c r="LCU1048567" s="46"/>
      <c r="LCV1048567" s="46"/>
      <c r="LCW1048567" s="46"/>
      <c r="LCX1048567" s="46"/>
      <c r="LCY1048567" s="46"/>
      <c r="LCZ1048567" s="46"/>
      <c r="LDA1048567" s="46"/>
      <c r="LDB1048567" s="46"/>
      <c r="LDC1048567" s="46"/>
      <c r="LDD1048567" s="46"/>
      <c r="LDE1048567" s="46"/>
      <c r="LDF1048567" s="46"/>
      <c r="LDG1048567" s="46"/>
      <c r="LDH1048567" s="46"/>
      <c r="LDI1048567" s="46"/>
      <c r="LDJ1048567" s="46"/>
      <c r="LDK1048567" s="46"/>
      <c r="LDL1048567" s="46"/>
      <c r="LDM1048567" s="46"/>
      <c r="LDN1048567" s="46"/>
      <c r="LDO1048567" s="46"/>
      <c r="LDP1048567" s="46"/>
      <c r="LDQ1048567" s="46"/>
      <c r="LDR1048567" s="46"/>
      <c r="LDS1048567" s="46"/>
      <c r="LDT1048567" s="46"/>
      <c r="LDU1048567" s="46"/>
      <c r="LDV1048567" s="46"/>
      <c r="LDW1048567" s="46"/>
      <c r="LDX1048567" s="46"/>
      <c r="LDY1048567" s="46"/>
      <c r="LDZ1048567" s="46"/>
      <c r="LEA1048567" s="46"/>
      <c r="LEB1048567" s="46"/>
      <c r="LEC1048567" s="46"/>
      <c r="LED1048567" s="46"/>
      <c r="LEE1048567" s="46"/>
      <c r="LEF1048567" s="46"/>
      <c r="LEG1048567" s="46"/>
      <c r="LEH1048567" s="46"/>
      <c r="LEI1048567" s="46"/>
      <c r="LEJ1048567" s="46"/>
      <c r="LEK1048567" s="46"/>
      <c r="LEL1048567" s="46"/>
      <c r="LEM1048567" s="46"/>
      <c r="LEN1048567" s="46"/>
      <c r="LEO1048567" s="46"/>
      <c r="LEP1048567" s="46"/>
      <c r="LEQ1048567" s="46"/>
      <c r="LER1048567" s="46"/>
      <c r="LES1048567" s="46"/>
      <c r="LET1048567" s="46"/>
      <c r="LEU1048567" s="46"/>
      <c r="LEV1048567" s="46"/>
      <c r="LEW1048567" s="46"/>
      <c r="LEX1048567" s="46"/>
      <c r="LEY1048567" s="46"/>
      <c r="LEZ1048567" s="46"/>
      <c r="LFA1048567" s="46"/>
      <c r="LFB1048567" s="46"/>
      <c r="LFC1048567" s="46"/>
      <c r="LFD1048567" s="46"/>
      <c r="LFE1048567" s="46"/>
      <c r="LFF1048567" s="46"/>
      <c r="LFG1048567" s="46"/>
      <c r="LFH1048567" s="46"/>
      <c r="LFI1048567" s="46"/>
      <c r="LFJ1048567" s="46"/>
      <c r="LFK1048567" s="46"/>
      <c r="LFL1048567" s="46"/>
      <c r="LFM1048567" s="46"/>
      <c r="LFN1048567" s="46"/>
      <c r="LFO1048567" s="46"/>
      <c r="LFP1048567" s="46"/>
      <c r="LFQ1048567" s="46"/>
      <c r="LFR1048567" s="46"/>
      <c r="LFS1048567" s="46"/>
      <c r="LFT1048567" s="46"/>
      <c r="LFU1048567" s="46"/>
      <c r="LFV1048567" s="46"/>
      <c r="LFW1048567" s="46"/>
      <c r="LFX1048567" s="46"/>
      <c r="LFY1048567" s="46"/>
      <c r="LFZ1048567" s="46"/>
      <c r="LGA1048567" s="46"/>
      <c r="LGB1048567" s="46"/>
      <c r="LGC1048567" s="46"/>
      <c r="LGD1048567" s="46"/>
      <c r="LGE1048567" s="46"/>
      <c r="LGF1048567" s="46"/>
      <c r="LGG1048567" s="46"/>
      <c r="LGH1048567" s="46"/>
      <c r="LGI1048567" s="46"/>
      <c r="LGJ1048567" s="46"/>
      <c r="LGK1048567" s="46"/>
      <c r="LGL1048567" s="46"/>
      <c r="LGM1048567" s="46"/>
      <c r="LGN1048567" s="46"/>
      <c r="LGO1048567" s="46"/>
      <c r="LGP1048567" s="46"/>
      <c r="LGQ1048567" s="46"/>
      <c r="LGR1048567" s="46"/>
      <c r="LGS1048567" s="46"/>
      <c r="LGT1048567" s="46"/>
      <c r="LGU1048567" s="46"/>
      <c r="LGV1048567" s="46"/>
      <c r="LGW1048567" s="46"/>
      <c r="LGX1048567" s="46"/>
      <c r="LGY1048567" s="46"/>
      <c r="LGZ1048567" s="46"/>
      <c r="LHA1048567" s="46"/>
      <c r="LHB1048567" s="46"/>
      <c r="LHC1048567" s="46"/>
      <c r="LHD1048567" s="46"/>
      <c r="LHE1048567" s="46"/>
      <c r="LHF1048567" s="46"/>
      <c r="LHG1048567" s="46"/>
      <c r="LHH1048567" s="46"/>
      <c r="LHI1048567" s="46"/>
      <c r="LHJ1048567" s="46"/>
      <c r="LHK1048567" s="46"/>
      <c r="LHL1048567" s="46"/>
      <c r="LHM1048567" s="46"/>
      <c r="LHN1048567" s="46"/>
      <c r="LHO1048567" s="46"/>
      <c r="LHP1048567" s="46"/>
      <c r="LHQ1048567" s="46"/>
      <c r="LHR1048567" s="46"/>
      <c r="LHS1048567" s="46"/>
      <c r="LHT1048567" s="46"/>
      <c r="LHU1048567" s="46"/>
      <c r="LHV1048567" s="46"/>
      <c r="LHW1048567" s="46"/>
      <c r="LHX1048567" s="46"/>
      <c r="LHY1048567" s="46"/>
      <c r="LHZ1048567" s="46"/>
      <c r="LIA1048567" s="46"/>
      <c r="LIB1048567" s="46"/>
      <c r="LIC1048567" s="46"/>
      <c r="LID1048567" s="46"/>
      <c r="LIE1048567" s="46"/>
      <c r="LIF1048567" s="46"/>
      <c r="LIG1048567" s="46"/>
      <c r="LIH1048567" s="46"/>
      <c r="LII1048567" s="46"/>
      <c r="LIJ1048567" s="46"/>
      <c r="LIK1048567" s="46"/>
      <c r="LIL1048567" s="46"/>
      <c r="LIM1048567" s="46"/>
      <c r="LIN1048567" s="46"/>
      <c r="LIO1048567" s="46"/>
      <c r="LIP1048567" s="46"/>
      <c r="LIQ1048567" s="46"/>
      <c r="LIR1048567" s="46"/>
      <c r="LIS1048567" s="46"/>
      <c r="LIT1048567" s="46"/>
      <c r="LIU1048567" s="46"/>
      <c r="LIV1048567" s="46"/>
      <c r="LIW1048567" s="46"/>
      <c r="LIX1048567" s="46"/>
      <c r="LIY1048567" s="46"/>
      <c r="LIZ1048567" s="46"/>
      <c r="LJA1048567" s="46"/>
      <c r="LJB1048567" s="46"/>
      <c r="LJC1048567" s="46"/>
      <c r="LJD1048567" s="46"/>
      <c r="LJE1048567" s="46"/>
      <c r="LJF1048567" s="46"/>
      <c r="LJG1048567" s="46"/>
      <c r="LJH1048567" s="46"/>
      <c r="LJI1048567" s="46"/>
      <c r="LJJ1048567" s="46"/>
      <c r="LJK1048567" s="46"/>
      <c r="LJL1048567" s="46"/>
      <c r="LJM1048567" s="46"/>
      <c r="LJN1048567" s="46"/>
      <c r="LJO1048567" s="46"/>
      <c r="LJP1048567" s="46"/>
      <c r="LJQ1048567" s="46"/>
      <c r="LJR1048567" s="46"/>
      <c r="LJS1048567" s="46"/>
      <c r="LJT1048567" s="46"/>
      <c r="LJU1048567" s="46"/>
      <c r="LJV1048567" s="46"/>
      <c r="LJW1048567" s="46"/>
      <c r="LJX1048567" s="46"/>
      <c r="LJY1048567" s="46"/>
      <c r="LJZ1048567" s="46"/>
      <c r="LKA1048567" s="46"/>
      <c r="LKB1048567" s="46"/>
      <c r="LKC1048567" s="46"/>
      <c r="LKD1048567" s="46"/>
      <c r="LKE1048567" s="46"/>
      <c r="LKF1048567" s="46"/>
      <c r="LKG1048567" s="46"/>
      <c r="LKH1048567" s="46"/>
      <c r="LKI1048567" s="46"/>
      <c r="LKJ1048567" s="46"/>
      <c r="LKK1048567" s="46"/>
      <c r="LKL1048567" s="46"/>
      <c r="LKM1048567" s="46"/>
      <c r="LKN1048567" s="46"/>
      <c r="LKO1048567" s="46"/>
      <c r="LKP1048567" s="46"/>
      <c r="LKQ1048567" s="46"/>
      <c r="LKR1048567" s="46"/>
      <c r="LKS1048567" s="46"/>
      <c r="LKT1048567" s="46"/>
      <c r="LKU1048567" s="46"/>
      <c r="LKV1048567" s="46"/>
      <c r="LKW1048567" s="46"/>
      <c r="LKX1048567" s="46"/>
      <c r="LKY1048567" s="46"/>
      <c r="LKZ1048567" s="46"/>
      <c r="LLA1048567" s="46"/>
      <c r="LLB1048567" s="46"/>
      <c r="LLC1048567" s="46"/>
      <c r="LLD1048567" s="46"/>
      <c r="LLE1048567" s="46"/>
      <c r="LLF1048567" s="46"/>
      <c r="LLG1048567" s="46"/>
      <c r="LLH1048567" s="46"/>
      <c r="LLI1048567" s="46"/>
      <c r="LLJ1048567" s="46"/>
      <c r="LLK1048567" s="46"/>
      <c r="LLL1048567" s="46"/>
      <c r="LLM1048567" s="46"/>
      <c r="LLN1048567" s="46"/>
      <c r="LLO1048567" s="46"/>
      <c r="LLP1048567" s="46"/>
      <c r="LLQ1048567" s="46"/>
      <c r="LLR1048567" s="46"/>
      <c r="LLS1048567" s="46"/>
      <c r="LLT1048567" s="46"/>
      <c r="LLU1048567" s="46"/>
      <c r="LLV1048567" s="46"/>
      <c r="LLW1048567" s="46"/>
      <c r="LLX1048567" s="46"/>
      <c r="LLY1048567" s="46"/>
      <c r="LLZ1048567" s="46"/>
      <c r="LMA1048567" s="46"/>
      <c r="LMB1048567" s="46"/>
      <c r="LMC1048567" s="46"/>
      <c r="LMD1048567" s="46"/>
      <c r="LME1048567" s="46"/>
      <c r="LMF1048567" s="46"/>
      <c r="LMG1048567" s="46"/>
      <c r="LMH1048567" s="46"/>
      <c r="LMI1048567" s="46"/>
      <c r="LMJ1048567" s="46"/>
      <c r="LMK1048567" s="46"/>
      <c r="LML1048567" s="46"/>
      <c r="LMM1048567" s="46"/>
      <c r="LMN1048567" s="46"/>
      <c r="LMO1048567" s="46"/>
      <c r="LMP1048567" s="46"/>
      <c r="LMQ1048567" s="46"/>
      <c r="LMR1048567" s="46"/>
      <c r="LMS1048567" s="46"/>
      <c r="LMT1048567" s="46"/>
      <c r="LMU1048567" s="46"/>
      <c r="LMV1048567" s="46"/>
      <c r="LMW1048567" s="46"/>
      <c r="LMX1048567" s="46"/>
      <c r="LMY1048567" s="46"/>
      <c r="LMZ1048567" s="46"/>
      <c r="LNA1048567" s="46"/>
      <c r="LNB1048567" s="46"/>
      <c r="LNC1048567" s="46"/>
      <c r="LND1048567" s="46"/>
      <c r="LNE1048567" s="46"/>
      <c r="LNF1048567" s="46"/>
      <c r="LNG1048567" s="46"/>
      <c r="LNH1048567" s="46"/>
      <c r="LNI1048567" s="46"/>
      <c r="LNJ1048567" s="46"/>
      <c r="LNK1048567" s="46"/>
      <c r="LNL1048567" s="46"/>
      <c r="LNM1048567" s="46"/>
      <c r="LNN1048567" s="46"/>
      <c r="LNO1048567" s="46"/>
      <c r="LNP1048567" s="46"/>
      <c r="LNQ1048567" s="46"/>
      <c r="LNR1048567" s="46"/>
      <c r="LNS1048567" s="46"/>
      <c r="LNT1048567" s="46"/>
      <c r="LNU1048567" s="46"/>
      <c r="LNV1048567" s="46"/>
      <c r="LNW1048567" s="46"/>
      <c r="LNX1048567" s="46"/>
      <c r="LNY1048567" s="46"/>
      <c r="LNZ1048567" s="46"/>
      <c r="LOA1048567" s="46"/>
      <c r="LOB1048567" s="46"/>
      <c r="LOC1048567" s="46"/>
      <c r="LOD1048567" s="46"/>
      <c r="LOE1048567" s="46"/>
      <c r="LOF1048567" s="46"/>
      <c r="LOG1048567" s="46"/>
      <c r="LOH1048567" s="46"/>
      <c r="LOI1048567" s="46"/>
      <c r="LOJ1048567" s="46"/>
      <c r="LOK1048567" s="46"/>
      <c r="LOL1048567" s="46"/>
      <c r="LOM1048567" s="46"/>
      <c r="LON1048567" s="46"/>
      <c r="LOO1048567" s="46"/>
      <c r="LOP1048567" s="46"/>
      <c r="LOQ1048567" s="46"/>
      <c r="LOR1048567" s="46"/>
      <c r="LOS1048567" s="46"/>
      <c r="LOT1048567" s="46"/>
      <c r="LOU1048567" s="46"/>
      <c r="LOV1048567" s="46"/>
      <c r="LOW1048567" s="46"/>
      <c r="LOX1048567" s="46"/>
      <c r="LOY1048567" s="46"/>
      <c r="LOZ1048567" s="46"/>
      <c r="LPA1048567" s="46"/>
      <c r="LPB1048567" s="46"/>
      <c r="LPC1048567" s="46"/>
      <c r="LPD1048567" s="46"/>
      <c r="LPE1048567" s="46"/>
      <c r="LPF1048567" s="46"/>
      <c r="LPG1048567" s="46"/>
      <c r="LPH1048567" s="46"/>
      <c r="LPI1048567" s="46"/>
      <c r="LPJ1048567" s="46"/>
      <c r="LPK1048567" s="46"/>
      <c r="LPL1048567" s="46"/>
      <c r="LPM1048567" s="46"/>
      <c r="LPN1048567" s="46"/>
      <c r="LPO1048567" s="46"/>
      <c r="LPP1048567" s="46"/>
      <c r="LPQ1048567" s="46"/>
      <c r="LPR1048567" s="46"/>
      <c r="LPS1048567" s="46"/>
      <c r="LPT1048567" s="46"/>
      <c r="LPU1048567" s="46"/>
      <c r="LPV1048567" s="46"/>
      <c r="LPW1048567" s="46"/>
      <c r="LPX1048567" s="46"/>
      <c r="LPY1048567" s="46"/>
      <c r="LPZ1048567" s="46"/>
      <c r="LQA1048567" s="46"/>
      <c r="LQB1048567" s="46"/>
      <c r="LQC1048567" s="46"/>
      <c r="LQD1048567" s="46"/>
      <c r="LQE1048567" s="46"/>
      <c r="LQF1048567" s="46"/>
      <c r="LQG1048567" s="46"/>
      <c r="LQH1048567" s="46"/>
      <c r="LQI1048567" s="46"/>
      <c r="LQJ1048567" s="46"/>
      <c r="LQK1048567" s="46"/>
      <c r="LQL1048567" s="46"/>
      <c r="LQM1048567" s="46"/>
      <c r="LQN1048567" s="46"/>
      <c r="LQO1048567" s="46"/>
      <c r="LQP1048567" s="46"/>
      <c r="LQQ1048567" s="46"/>
      <c r="LQR1048567" s="46"/>
      <c r="LQS1048567" s="46"/>
      <c r="LQT1048567" s="46"/>
      <c r="LQU1048567" s="46"/>
      <c r="LQV1048567" s="46"/>
      <c r="LQW1048567" s="46"/>
      <c r="LQX1048567" s="46"/>
      <c r="LQY1048567" s="46"/>
      <c r="LQZ1048567" s="46"/>
      <c r="LRA1048567" s="46"/>
      <c r="LRB1048567" s="46"/>
      <c r="LRC1048567" s="46"/>
      <c r="LRD1048567" s="46"/>
      <c r="LRE1048567" s="46"/>
      <c r="LRF1048567" s="46"/>
      <c r="LRG1048567" s="46"/>
      <c r="LRH1048567" s="46"/>
      <c r="LRI1048567" s="46"/>
      <c r="LRJ1048567" s="46"/>
      <c r="LRK1048567" s="46"/>
      <c r="LRL1048567" s="46"/>
      <c r="LRM1048567" s="46"/>
      <c r="LRN1048567" s="46"/>
      <c r="LRO1048567" s="46"/>
      <c r="LRP1048567" s="46"/>
      <c r="LRQ1048567" s="46"/>
      <c r="LRR1048567" s="46"/>
      <c r="LRS1048567" s="46"/>
      <c r="LRT1048567" s="46"/>
      <c r="LRU1048567" s="46"/>
      <c r="LRV1048567" s="46"/>
      <c r="LRW1048567" s="46"/>
      <c r="LRX1048567" s="46"/>
      <c r="LRY1048567" s="46"/>
      <c r="LRZ1048567" s="46"/>
      <c r="LSA1048567" s="46"/>
      <c r="LSB1048567" s="46"/>
      <c r="LSC1048567" s="46"/>
      <c r="LSD1048567" s="46"/>
      <c r="LSE1048567" s="46"/>
      <c r="LSF1048567" s="46"/>
      <c r="LSG1048567" s="46"/>
      <c r="LSH1048567" s="46"/>
      <c r="LSI1048567" s="46"/>
      <c r="LSJ1048567" s="46"/>
      <c r="LSK1048567" s="46"/>
      <c r="LSL1048567" s="46"/>
      <c r="LSM1048567" s="46"/>
      <c r="LSN1048567" s="46"/>
      <c r="LSO1048567" s="46"/>
      <c r="LSP1048567" s="46"/>
      <c r="LSQ1048567" s="46"/>
      <c r="LSR1048567" s="46"/>
      <c r="LSS1048567" s="46"/>
      <c r="LST1048567" s="46"/>
      <c r="LSU1048567" s="46"/>
      <c r="LSV1048567" s="46"/>
      <c r="LSW1048567" s="46"/>
      <c r="LSX1048567" s="46"/>
      <c r="LSY1048567" s="46"/>
      <c r="LSZ1048567" s="46"/>
      <c r="LTA1048567" s="46"/>
      <c r="LTB1048567" s="46"/>
      <c r="LTC1048567" s="46"/>
      <c r="LTD1048567" s="46"/>
      <c r="LTE1048567" s="46"/>
      <c r="LTF1048567" s="46"/>
      <c r="LTG1048567" s="46"/>
      <c r="LTH1048567" s="46"/>
      <c r="LTI1048567" s="46"/>
      <c r="LTJ1048567" s="46"/>
      <c r="LTK1048567" s="46"/>
      <c r="LTL1048567" s="46"/>
      <c r="LTM1048567" s="46"/>
      <c r="LTN1048567" s="46"/>
      <c r="LTO1048567" s="46"/>
      <c r="LTP1048567" s="46"/>
      <c r="LTQ1048567" s="46"/>
      <c r="LTR1048567" s="46"/>
      <c r="LTS1048567" s="46"/>
      <c r="LTT1048567" s="46"/>
      <c r="LTU1048567" s="46"/>
      <c r="LTV1048567" s="46"/>
      <c r="LTW1048567" s="46"/>
      <c r="LTX1048567" s="46"/>
      <c r="LTY1048567" s="46"/>
      <c r="LTZ1048567" s="46"/>
      <c r="LUA1048567" s="46"/>
      <c r="LUB1048567" s="46"/>
      <c r="LUC1048567" s="46"/>
      <c r="LUD1048567" s="46"/>
      <c r="LUE1048567" s="46"/>
      <c r="LUF1048567" s="46"/>
      <c r="LUG1048567" s="46"/>
      <c r="LUH1048567" s="46"/>
      <c r="LUI1048567" s="46"/>
      <c r="LUJ1048567" s="46"/>
      <c r="LUK1048567" s="46"/>
      <c r="LUL1048567" s="46"/>
      <c r="LUM1048567" s="46"/>
      <c r="LUN1048567" s="46"/>
      <c r="LUO1048567" s="46"/>
      <c r="LUP1048567" s="46"/>
      <c r="LUQ1048567" s="46"/>
      <c r="LUR1048567" s="46"/>
      <c r="LUS1048567" s="46"/>
      <c r="LUT1048567" s="46"/>
      <c r="LUU1048567" s="46"/>
      <c r="LUV1048567" s="46"/>
      <c r="LUW1048567" s="46"/>
      <c r="LUX1048567" s="46"/>
      <c r="LUY1048567" s="46"/>
      <c r="LUZ1048567" s="46"/>
      <c r="LVA1048567" s="46"/>
      <c r="LVB1048567" s="46"/>
      <c r="LVC1048567" s="46"/>
      <c r="LVD1048567" s="46"/>
      <c r="LVE1048567" s="46"/>
      <c r="LVF1048567" s="46"/>
      <c r="LVG1048567" s="46"/>
      <c r="LVH1048567" s="46"/>
      <c r="LVI1048567" s="46"/>
      <c r="LVJ1048567" s="46"/>
      <c r="LVK1048567" s="46"/>
      <c r="LVL1048567" s="46"/>
      <c r="LVM1048567" s="46"/>
      <c r="LVN1048567" s="46"/>
      <c r="LVO1048567" s="46"/>
      <c r="LVP1048567" s="46"/>
      <c r="LVQ1048567" s="46"/>
      <c r="LVR1048567" s="46"/>
      <c r="LVS1048567" s="46"/>
      <c r="LVT1048567" s="46"/>
      <c r="LVU1048567" s="46"/>
      <c r="LVV1048567" s="46"/>
      <c r="LVW1048567" s="46"/>
      <c r="LVX1048567" s="46"/>
      <c r="LVY1048567" s="46"/>
      <c r="LVZ1048567" s="46"/>
      <c r="LWA1048567" s="46"/>
      <c r="LWB1048567" s="46"/>
      <c r="LWC1048567" s="46"/>
      <c r="LWD1048567" s="46"/>
      <c r="LWE1048567" s="46"/>
      <c r="LWF1048567" s="46"/>
      <c r="LWG1048567" s="46"/>
      <c r="LWH1048567" s="46"/>
      <c r="LWI1048567" s="46"/>
      <c r="LWJ1048567" s="46"/>
      <c r="LWK1048567" s="46"/>
      <c r="LWL1048567" s="46"/>
      <c r="LWM1048567" s="46"/>
      <c r="LWN1048567" s="46"/>
      <c r="LWO1048567" s="46"/>
      <c r="LWP1048567" s="46"/>
      <c r="LWQ1048567" s="46"/>
      <c r="LWR1048567" s="46"/>
      <c r="LWS1048567" s="46"/>
      <c r="LWT1048567" s="46"/>
      <c r="LWU1048567" s="46"/>
      <c r="LWV1048567" s="46"/>
      <c r="LWW1048567" s="46"/>
      <c r="LWX1048567" s="46"/>
      <c r="LWY1048567" s="46"/>
      <c r="LWZ1048567" s="46"/>
      <c r="LXA1048567" s="46"/>
      <c r="LXB1048567" s="46"/>
      <c r="LXC1048567" s="46"/>
      <c r="LXD1048567" s="46"/>
      <c r="LXE1048567" s="46"/>
      <c r="LXF1048567" s="46"/>
      <c r="LXG1048567" s="46"/>
      <c r="LXH1048567" s="46"/>
      <c r="LXI1048567" s="46"/>
      <c r="LXJ1048567" s="46"/>
      <c r="LXK1048567" s="46"/>
      <c r="LXL1048567" s="46"/>
      <c r="LXM1048567" s="46"/>
      <c r="LXN1048567" s="46"/>
      <c r="LXO1048567" s="46"/>
      <c r="LXP1048567" s="46"/>
      <c r="LXQ1048567" s="46"/>
      <c r="LXR1048567" s="46"/>
      <c r="LXS1048567" s="46"/>
      <c r="LXT1048567" s="46"/>
      <c r="LXU1048567" s="46"/>
      <c r="LXV1048567" s="46"/>
      <c r="LXW1048567" s="46"/>
      <c r="LXX1048567" s="46"/>
      <c r="LXY1048567" s="46"/>
      <c r="LXZ1048567" s="46"/>
      <c r="LYA1048567" s="46"/>
      <c r="LYB1048567" s="46"/>
      <c r="LYC1048567" s="46"/>
      <c r="LYD1048567" s="46"/>
      <c r="LYE1048567" s="46"/>
      <c r="LYF1048567" s="46"/>
      <c r="LYG1048567" s="46"/>
      <c r="LYH1048567" s="46"/>
      <c r="LYI1048567" s="46"/>
      <c r="LYJ1048567" s="46"/>
      <c r="LYK1048567" s="46"/>
      <c r="LYL1048567" s="46"/>
      <c r="LYM1048567" s="46"/>
      <c r="LYN1048567" s="46"/>
      <c r="LYO1048567" s="46"/>
      <c r="LYP1048567" s="46"/>
      <c r="LYQ1048567" s="46"/>
      <c r="LYR1048567" s="46"/>
      <c r="LYS1048567" s="46"/>
      <c r="LYT1048567" s="46"/>
      <c r="LYU1048567" s="46"/>
      <c r="LYV1048567" s="46"/>
      <c r="LYW1048567" s="46"/>
      <c r="LYX1048567" s="46"/>
      <c r="LYY1048567" s="46"/>
      <c r="LYZ1048567" s="46"/>
      <c r="LZA1048567" s="46"/>
      <c r="LZB1048567" s="46"/>
      <c r="LZC1048567" s="46"/>
      <c r="LZD1048567" s="46"/>
      <c r="LZE1048567" s="46"/>
      <c r="LZF1048567" s="46"/>
      <c r="LZG1048567" s="46"/>
      <c r="LZH1048567" s="46"/>
      <c r="LZI1048567" s="46"/>
      <c r="LZJ1048567" s="46"/>
      <c r="LZK1048567" s="46"/>
      <c r="LZL1048567" s="46"/>
      <c r="LZM1048567" s="46"/>
      <c r="LZN1048567" s="46"/>
      <c r="LZO1048567" s="46"/>
      <c r="LZP1048567" s="46"/>
      <c r="LZQ1048567" s="46"/>
      <c r="LZR1048567" s="46"/>
      <c r="LZS1048567" s="46"/>
      <c r="LZT1048567" s="46"/>
      <c r="LZU1048567" s="46"/>
      <c r="LZV1048567" s="46"/>
      <c r="LZW1048567" s="46"/>
      <c r="LZX1048567" s="46"/>
      <c r="LZY1048567" s="46"/>
      <c r="LZZ1048567" s="46"/>
      <c r="MAA1048567" s="46"/>
      <c r="MAB1048567" s="46"/>
      <c r="MAC1048567" s="46"/>
      <c r="MAD1048567" s="46"/>
      <c r="MAE1048567" s="46"/>
      <c r="MAF1048567" s="46"/>
      <c r="MAG1048567" s="46"/>
      <c r="MAH1048567" s="46"/>
      <c r="MAI1048567" s="46"/>
      <c r="MAJ1048567" s="46"/>
      <c r="MAK1048567" s="46"/>
      <c r="MAL1048567" s="46"/>
      <c r="MAM1048567" s="46"/>
      <c r="MAN1048567" s="46"/>
      <c r="MAO1048567" s="46"/>
      <c r="MAP1048567" s="46"/>
      <c r="MAQ1048567" s="46"/>
      <c r="MAR1048567" s="46"/>
      <c r="MAS1048567" s="46"/>
      <c r="MAT1048567" s="46"/>
      <c r="MAU1048567" s="46"/>
      <c r="MAV1048567" s="46"/>
      <c r="MAW1048567" s="46"/>
      <c r="MAX1048567" s="46"/>
      <c r="MAY1048567" s="46"/>
      <c r="MAZ1048567" s="46"/>
      <c r="MBA1048567" s="46"/>
      <c r="MBB1048567" s="46"/>
      <c r="MBC1048567" s="46"/>
      <c r="MBD1048567" s="46"/>
      <c r="MBE1048567" s="46"/>
      <c r="MBF1048567" s="46"/>
      <c r="MBG1048567" s="46"/>
      <c r="MBH1048567" s="46"/>
      <c r="MBI1048567" s="46"/>
      <c r="MBJ1048567" s="46"/>
      <c r="MBK1048567" s="46"/>
      <c r="MBL1048567" s="46"/>
      <c r="MBM1048567" s="46"/>
      <c r="MBN1048567" s="46"/>
      <c r="MBO1048567" s="46"/>
      <c r="MBP1048567" s="46"/>
      <c r="MBQ1048567" s="46"/>
      <c r="MBR1048567" s="46"/>
      <c r="MBS1048567" s="46"/>
      <c r="MBT1048567" s="46"/>
      <c r="MBU1048567" s="46"/>
      <c r="MBV1048567" s="46"/>
      <c r="MBW1048567" s="46"/>
      <c r="MBX1048567" s="46"/>
      <c r="MBY1048567" s="46"/>
      <c r="MBZ1048567" s="46"/>
      <c r="MCA1048567" s="46"/>
      <c r="MCB1048567" s="46"/>
      <c r="MCC1048567" s="46"/>
      <c r="MCD1048567" s="46"/>
      <c r="MCE1048567" s="46"/>
      <c r="MCF1048567" s="46"/>
      <c r="MCG1048567" s="46"/>
      <c r="MCH1048567" s="46"/>
      <c r="MCI1048567" s="46"/>
      <c r="MCJ1048567" s="46"/>
      <c r="MCK1048567" s="46"/>
      <c r="MCL1048567" s="46"/>
      <c r="MCM1048567" s="46"/>
      <c r="MCN1048567" s="46"/>
      <c r="MCO1048567" s="46"/>
      <c r="MCP1048567" s="46"/>
      <c r="MCQ1048567" s="46"/>
      <c r="MCR1048567" s="46"/>
      <c r="MCS1048567" s="46"/>
      <c r="MCT1048567" s="46"/>
      <c r="MCU1048567" s="46"/>
      <c r="MCV1048567" s="46"/>
      <c r="MCW1048567" s="46"/>
      <c r="MCX1048567" s="46"/>
      <c r="MCY1048567" s="46"/>
      <c r="MCZ1048567" s="46"/>
      <c r="MDA1048567" s="46"/>
      <c r="MDB1048567" s="46"/>
      <c r="MDC1048567" s="46"/>
      <c r="MDD1048567" s="46"/>
      <c r="MDE1048567" s="46"/>
      <c r="MDF1048567" s="46"/>
      <c r="MDG1048567" s="46"/>
      <c r="MDH1048567" s="46"/>
      <c r="MDI1048567" s="46"/>
      <c r="MDJ1048567" s="46"/>
      <c r="MDK1048567" s="46"/>
      <c r="MDL1048567" s="46"/>
      <c r="MDM1048567" s="46"/>
      <c r="MDN1048567" s="46"/>
      <c r="MDO1048567" s="46"/>
      <c r="MDP1048567" s="46"/>
      <c r="MDQ1048567" s="46"/>
      <c r="MDR1048567" s="46"/>
      <c r="MDS1048567" s="46"/>
      <c r="MDT1048567" s="46"/>
      <c r="MDU1048567" s="46"/>
      <c r="MDV1048567" s="46"/>
      <c r="MDW1048567" s="46"/>
      <c r="MDX1048567" s="46"/>
      <c r="MDY1048567" s="46"/>
      <c r="MDZ1048567" s="46"/>
      <c r="MEA1048567" s="46"/>
      <c r="MEB1048567" s="46"/>
      <c r="MEC1048567" s="46"/>
      <c r="MED1048567" s="46"/>
      <c r="MEE1048567" s="46"/>
      <c r="MEF1048567" s="46"/>
      <c r="MEG1048567" s="46"/>
      <c r="MEH1048567" s="46"/>
      <c r="MEI1048567" s="46"/>
      <c r="MEJ1048567" s="46"/>
      <c r="MEK1048567" s="46"/>
      <c r="MEL1048567" s="46"/>
      <c r="MEM1048567" s="46"/>
      <c r="MEN1048567" s="46"/>
      <c r="MEO1048567" s="46"/>
      <c r="MEP1048567" s="46"/>
      <c r="MEQ1048567" s="46"/>
      <c r="MER1048567" s="46"/>
      <c r="MES1048567" s="46"/>
      <c r="MET1048567" s="46"/>
      <c r="MEU1048567" s="46"/>
      <c r="MEV1048567" s="46"/>
      <c r="MEW1048567" s="46"/>
      <c r="MEX1048567" s="46"/>
      <c r="MEY1048567" s="46"/>
      <c r="MEZ1048567" s="46"/>
      <c r="MFA1048567" s="46"/>
      <c r="MFB1048567" s="46"/>
      <c r="MFC1048567" s="46"/>
      <c r="MFD1048567" s="46"/>
      <c r="MFE1048567" s="46"/>
      <c r="MFF1048567" s="46"/>
      <c r="MFG1048567" s="46"/>
      <c r="MFH1048567" s="46"/>
      <c r="MFI1048567" s="46"/>
      <c r="MFJ1048567" s="46"/>
      <c r="MFK1048567" s="46"/>
      <c r="MFL1048567" s="46"/>
      <c r="MFM1048567" s="46"/>
      <c r="MFN1048567" s="46"/>
      <c r="MFO1048567" s="46"/>
      <c r="MFP1048567" s="46"/>
      <c r="MFQ1048567" s="46"/>
      <c r="MFR1048567" s="46"/>
      <c r="MFS1048567" s="46"/>
      <c r="MFT1048567" s="46"/>
      <c r="MFU1048567" s="46"/>
      <c r="MFV1048567" s="46"/>
      <c r="MFW1048567" s="46"/>
      <c r="MFX1048567" s="46"/>
      <c r="MFY1048567" s="46"/>
      <c r="MFZ1048567" s="46"/>
      <c r="MGA1048567" s="46"/>
      <c r="MGB1048567" s="46"/>
      <c r="MGC1048567" s="46"/>
      <c r="MGD1048567" s="46"/>
      <c r="MGE1048567" s="46"/>
      <c r="MGF1048567" s="46"/>
      <c r="MGG1048567" s="46"/>
      <c r="MGH1048567" s="46"/>
      <c r="MGI1048567" s="46"/>
      <c r="MGJ1048567" s="46"/>
      <c r="MGK1048567" s="46"/>
      <c r="MGL1048567" s="46"/>
      <c r="MGM1048567" s="46"/>
      <c r="MGN1048567" s="46"/>
      <c r="MGO1048567" s="46"/>
      <c r="MGP1048567" s="46"/>
      <c r="MGQ1048567" s="46"/>
      <c r="MGR1048567" s="46"/>
      <c r="MGS1048567" s="46"/>
      <c r="MGT1048567" s="46"/>
      <c r="MGU1048567" s="46"/>
      <c r="MGV1048567" s="46"/>
      <c r="MGW1048567" s="46"/>
      <c r="MGX1048567" s="46"/>
      <c r="MGY1048567" s="46"/>
      <c r="MGZ1048567" s="46"/>
      <c r="MHA1048567" s="46"/>
      <c r="MHB1048567" s="46"/>
      <c r="MHC1048567" s="46"/>
      <c r="MHD1048567" s="46"/>
      <c r="MHE1048567" s="46"/>
      <c r="MHF1048567" s="46"/>
      <c r="MHG1048567" s="46"/>
      <c r="MHH1048567" s="46"/>
      <c r="MHI1048567" s="46"/>
      <c r="MHJ1048567" s="46"/>
      <c r="MHK1048567" s="46"/>
      <c r="MHL1048567" s="46"/>
      <c r="MHM1048567" s="46"/>
      <c r="MHN1048567" s="46"/>
      <c r="MHO1048567" s="46"/>
      <c r="MHP1048567" s="46"/>
      <c r="MHQ1048567" s="46"/>
      <c r="MHR1048567" s="46"/>
      <c r="MHS1048567" s="46"/>
      <c r="MHT1048567" s="46"/>
      <c r="MHU1048567" s="46"/>
      <c r="MHV1048567" s="46"/>
      <c r="MHW1048567" s="46"/>
      <c r="MHX1048567" s="46"/>
      <c r="MHY1048567" s="46"/>
      <c r="MHZ1048567" s="46"/>
      <c r="MIA1048567" s="46"/>
      <c r="MIB1048567" s="46"/>
      <c r="MIC1048567" s="46"/>
      <c r="MID1048567" s="46"/>
      <c r="MIE1048567" s="46"/>
      <c r="MIF1048567" s="46"/>
      <c r="MIG1048567" s="46"/>
      <c r="MIH1048567" s="46"/>
      <c r="MII1048567" s="46"/>
      <c r="MIJ1048567" s="46"/>
      <c r="MIK1048567" s="46"/>
      <c r="MIL1048567" s="46"/>
      <c r="MIM1048567" s="46"/>
      <c r="MIN1048567" s="46"/>
      <c r="MIO1048567" s="46"/>
      <c r="MIP1048567" s="46"/>
      <c r="MIQ1048567" s="46"/>
      <c r="MIR1048567" s="46"/>
      <c r="MIS1048567" s="46"/>
      <c r="MIT1048567" s="46"/>
      <c r="MIU1048567" s="46"/>
      <c r="MIV1048567" s="46"/>
      <c r="MIW1048567" s="46"/>
      <c r="MIX1048567" s="46"/>
      <c r="MIY1048567" s="46"/>
      <c r="MIZ1048567" s="46"/>
      <c r="MJA1048567" s="46"/>
      <c r="MJB1048567" s="46"/>
      <c r="MJC1048567" s="46"/>
      <c r="MJD1048567" s="46"/>
      <c r="MJE1048567" s="46"/>
      <c r="MJF1048567" s="46"/>
      <c r="MJG1048567" s="46"/>
      <c r="MJH1048567" s="46"/>
      <c r="MJI1048567" s="46"/>
      <c r="MJJ1048567" s="46"/>
      <c r="MJK1048567" s="46"/>
      <c r="MJL1048567" s="46"/>
      <c r="MJM1048567" s="46"/>
      <c r="MJN1048567" s="46"/>
      <c r="MJO1048567" s="46"/>
      <c r="MJP1048567" s="46"/>
      <c r="MJQ1048567" s="46"/>
      <c r="MJR1048567" s="46"/>
      <c r="MJS1048567" s="46"/>
      <c r="MJT1048567" s="46"/>
      <c r="MJU1048567" s="46"/>
      <c r="MJV1048567" s="46"/>
      <c r="MJW1048567" s="46"/>
      <c r="MJX1048567" s="46"/>
      <c r="MJY1048567" s="46"/>
      <c r="MJZ1048567" s="46"/>
      <c r="MKA1048567" s="46"/>
      <c r="MKB1048567" s="46"/>
      <c r="MKC1048567" s="46"/>
      <c r="MKD1048567" s="46"/>
      <c r="MKE1048567" s="46"/>
      <c r="MKF1048567" s="46"/>
      <c r="MKG1048567" s="46"/>
      <c r="MKH1048567" s="46"/>
      <c r="MKI1048567" s="46"/>
      <c r="MKJ1048567" s="46"/>
      <c r="MKK1048567" s="46"/>
      <c r="MKL1048567" s="46"/>
      <c r="MKM1048567" s="46"/>
      <c r="MKN1048567" s="46"/>
      <c r="MKO1048567" s="46"/>
      <c r="MKP1048567" s="46"/>
      <c r="MKQ1048567" s="46"/>
      <c r="MKR1048567" s="46"/>
      <c r="MKS1048567" s="46"/>
      <c r="MKT1048567" s="46"/>
      <c r="MKU1048567" s="46"/>
      <c r="MKV1048567" s="46"/>
      <c r="MKW1048567" s="46"/>
      <c r="MKX1048567" s="46"/>
      <c r="MKY1048567" s="46"/>
      <c r="MKZ1048567" s="46"/>
      <c r="MLA1048567" s="46"/>
      <c r="MLB1048567" s="46"/>
      <c r="MLC1048567" s="46"/>
      <c r="MLD1048567" s="46"/>
      <c r="MLE1048567" s="46"/>
      <c r="MLF1048567" s="46"/>
      <c r="MLG1048567" s="46"/>
      <c r="MLH1048567" s="46"/>
      <c r="MLI1048567" s="46"/>
      <c r="MLJ1048567" s="46"/>
      <c r="MLK1048567" s="46"/>
      <c r="MLL1048567" s="46"/>
      <c r="MLM1048567" s="46"/>
      <c r="MLN1048567" s="46"/>
      <c r="MLO1048567" s="46"/>
      <c r="MLP1048567" s="46"/>
      <c r="MLQ1048567" s="46"/>
      <c r="MLR1048567" s="46"/>
      <c r="MLS1048567" s="46"/>
      <c r="MLT1048567" s="46"/>
      <c r="MLU1048567" s="46"/>
      <c r="MLV1048567" s="46"/>
      <c r="MLW1048567" s="46"/>
      <c r="MLX1048567" s="46"/>
      <c r="MLY1048567" s="46"/>
      <c r="MLZ1048567" s="46"/>
      <c r="MMA1048567" s="46"/>
      <c r="MMB1048567" s="46"/>
      <c r="MMC1048567" s="46"/>
      <c r="MMD1048567" s="46"/>
      <c r="MME1048567" s="46"/>
      <c r="MMF1048567" s="46"/>
      <c r="MMG1048567" s="46"/>
      <c r="MMH1048567" s="46"/>
      <c r="MMI1048567" s="46"/>
      <c r="MMJ1048567" s="46"/>
      <c r="MMK1048567" s="46"/>
      <c r="MML1048567" s="46"/>
      <c r="MMM1048567" s="46"/>
      <c r="MMN1048567" s="46"/>
      <c r="MMO1048567" s="46"/>
      <c r="MMP1048567" s="46"/>
      <c r="MMQ1048567" s="46"/>
      <c r="MMR1048567" s="46"/>
      <c r="MMS1048567" s="46"/>
      <c r="MMT1048567" s="46"/>
      <c r="MMU1048567" s="46"/>
      <c r="MMV1048567" s="46"/>
      <c r="MMW1048567" s="46"/>
      <c r="MMX1048567" s="46"/>
      <c r="MMY1048567" s="46"/>
      <c r="MMZ1048567" s="46"/>
      <c r="MNA1048567" s="46"/>
      <c r="MNB1048567" s="46"/>
      <c r="MNC1048567" s="46"/>
      <c r="MND1048567" s="46"/>
      <c r="MNE1048567" s="46"/>
      <c r="MNF1048567" s="46"/>
      <c r="MNG1048567" s="46"/>
      <c r="MNH1048567" s="46"/>
      <c r="MNI1048567" s="46"/>
      <c r="MNJ1048567" s="46"/>
      <c r="MNK1048567" s="46"/>
      <c r="MNL1048567" s="46"/>
      <c r="MNM1048567" s="46"/>
      <c r="MNN1048567" s="46"/>
      <c r="MNO1048567" s="46"/>
      <c r="MNP1048567" s="46"/>
      <c r="MNQ1048567" s="46"/>
      <c r="MNR1048567" s="46"/>
      <c r="MNS1048567" s="46"/>
      <c r="MNT1048567" s="46"/>
      <c r="MNU1048567" s="46"/>
      <c r="MNV1048567" s="46"/>
      <c r="MNW1048567" s="46"/>
      <c r="MNX1048567" s="46"/>
      <c r="MNY1048567" s="46"/>
      <c r="MNZ1048567" s="46"/>
      <c r="MOA1048567" s="46"/>
      <c r="MOB1048567" s="46"/>
      <c r="MOC1048567" s="46"/>
      <c r="MOD1048567" s="46"/>
      <c r="MOE1048567" s="46"/>
      <c r="MOF1048567" s="46"/>
      <c r="MOG1048567" s="46"/>
      <c r="MOH1048567" s="46"/>
      <c r="MOI1048567" s="46"/>
      <c r="MOJ1048567" s="46"/>
      <c r="MOK1048567" s="46"/>
      <c r="MOL1048567" s="46"/>
      <c r="MOM1048567" s="46"/>
      <c r="MON1048567" s="46"/>
      <c r="MOO1048567" s="46"/>
      <c r="MOP1048567" s="46"/>
      <c r="MOQ1048567" s="46"/>
      <c r="MOR1048567" s="46"/>
      <c r="MOS1048567" s="46"/>
      <c r="MOT1048567" s="46"/>
      <c r="MOU1048567" s="46"/>
      <c r="MOV1048567" s="46"/>
      <c r="MOW1048567" s="46"/>
      <c r="MOX1048567" s="46"/>
      <c r="MOY1048567" s="46"/>
      <c r="MOZ1048567" s="46"/>
      <c r="MPA1048567" s="46"/>
      <c r="MPB1048567" s="46"/>
      <c r="MPC1048567" s="46"/>
      <c r="MPD1048567" s="46"/>
      <c r="MPE1048567" s="46"/>
      <c r="MPF1048567" s="46"/>
      <c r="MPG1048567" s="46"/>
      <c r="MPH1048567" s="46"/>
      <c r="MPI1048567" s="46"/>
      <c r="MPJ1048567" s="46"/>
      <c r="MPK1048567" s="46"/>
      <c r="MPL1048567" s="46"/>
      <c r="MPM1048567" s="46"/>
      <c r="MPN1048567" s="46"/>
      <c r="MPO1048567" s="46"/>
      <c r="MPP1048567" s="46"/>
      <c r="MPQ1048567" s="46"/>
      <c r="MPR1048567" s="46"/>
      <c r="MPS1048567" s="46"/>
      <c r="MPT1048567" s="46"/>
      <c r="MPU1048567" s="46"/>
      <c r="MPV1048567" s="46"/>
      <c r="MPW1048567" s="46"/>
      <c r="MPX1048567" s="46"/>
      <c r="MPY1048567" s="46"/>
      <c r="MPZ1048567" s="46"/>
      <c r="MQA1048567" s="46"/>
      <c r="MQB1048567" s="46"/>
      <c r="MQC1048567" s="46"/>
      <c r="MQD1048567" s="46"/>
      <c r="MQE1048567" s="46"/>
      <c r="MQF1048567" s="46"/>
      <c r="MQG1048567" s="46"/>
      <c r="MQH1048567" s="46"/>
      <c r="MQI1048567" s="46"/>
      <c r="MQJ1048567" s="46"/>
      <c r="MQK1048567" s="46"/>
      <c r="MQL1048567" s="46"/>
      <c r="MQM1048567" s="46"/>
      <c r="MQN1048567" s="46"/>
      <c r="MQO1048567" s="46"/>
      <c r="MQP1048567" s="46"/>
      <c r="MQQ1048567" s="46"/>
      <c r="MQR1048567" s="46"/>
      <c r="MQS1048567" s="46"/>
      <c r="MQT1048567" s="46"/>
      <c r="MQU1048567" s="46"/>
      <c r="MQV1048567" s="46"/>
      <c r="MQW1048567" s="46"/>
      <c r="MQX1048567" s="46"/>
      <c r="MQY1048567" s="46"/>
      <c r="MQZ1048567" s="46"/>
      <c r="MRA1048567" s="46"/>
      <c r="MRB1048567" s="46"/>
      <c r="MRC1048567" s="46"/>
      <c r="MRD1048567" s="46"/>
      <c r="MRE1048567" s="46"/>
      <c r="MRF1048567" s="46"/>
      <c r="MRG1048567" s="46"/>
      <c r="MRH1048567" s="46"/>
      <c r="MRI1048567" s="46"/>
      <c r="MRJ1048567" s="46"/>
      <c r="MRK1048567" s="46"/>
      <c r="MRL1048567" s="46"/>
      <c r="MRM1048567" s="46"/>
      <c r="MRN1048567" s="46"/>
      <c r="MRO1048567" s="46"/>
      <c r="MRP1048567" s="46"/>
      <c r="MRQ1048567" s="46"/>
      <c r="MRR1048567" s="46"/>
      <c r="MRS1048567" s="46"/>
      <c r="MRT1048567" s="46"/>
      <c r="MRU1048567" s="46"/>
      <c r="MRV1048567" s="46"/>
      <c r="MRW1048567" s="46"/>
      <c r="MRX1048567" s="46"/>
      <c r="MRY1048567" s="46"/>
      <c r="MRZ1048567" s="46"/>
      <c r="MSA1048567" s="46"/>
      <c r="MSB1048567" s="46"/>
      <c r="MSC1048567" s="46"/>
      <c r="MSD1048567" s="46"/>
      <c r="MSE1048567" s="46"/>
      <c r="MSF1048567" s="46"/>
      <c r="MSG1048567" s="46"/>
      <c r="MSH1048567" s="46"/>
      <c r="MSI1048567" s="46"/>
      <c r="MSJ1048567" s="46"/>
      <c r="MSK1048567" s="46"/>
      <c r="MSL1048567" s="46"/>
      <c r="MSM1048567" s="46"/>
      <c r="MSN1048567" s="46"/>
      <c r="MSO1048567" s="46"/>
      <c r="MSP1048567" s="46"/>
      <c r="MSQ1048567" s="46"/>
      <c r="MSR1048567" s="46"/>
      <c r="MSS1048567" s="46"/>
      <c r="MST1048567" s="46"/>
      <c r="MSU1048567" s="46"/>
      <c r="MSV1048567" s="46"/>
      <c r="MSW1048567" s="46"/>
      <c r="MSX1048567" s="46"/>
      <c r="MSY1048567" s="46"/>
      <c r="MSZ1048567" s="46"/>
      <c r="MTA1048567" s="46"/>
      <c r="MTB1048567" s="46"/>
      <c r="MTC1048567" s="46"/>
      <c r="MTD1048567" s="46"/>
      <c r="MTE1048567" s="46"/>
      <c r="MTF1048567" s="46"/>
      <c r="MTG1048567" s="46"/>
      <c r="MTH1048567" s="46"/>
      <c r="MTI1048567" s="46"/>
      <c r="MTJ1048567" s="46"/>
      <c r="MTK1048567" s="46"/>
      <c r="MTL1048567" s="46"/>
      <c r="MTM1048567" s="46"/>
      <c r="MTN1048567" s="46"/>
      <c r="MTO1048567" s="46"/>
      <c r="MTP1048567" s="46"/>
      <c r="MTQ1048567" s="46"/>
      <c r="MTR1048567" s="46"/>
      <c r="MTS1048567" s="46"/>
      <c r="MTT1048567" s="46"/>
      <c r="MTU1048567" s="46"/>
      <c r="MTV1048567" s="46"/>
      <c r="MTW1048567" s="46"/>
      <c r="MTX1048567" s="46"/>
      <c r="MTY1048567" s="46"/>
      <c r="MTZ1048567" s="46"/>
      <c r="MUA1048567" s="46"/>
      <c r="MUB1048567" s="46"/>
      <c r="MUC1048567" s="46"/>
      <c r="MUD1048567" s="46"/>
      <c r="MUE1048567" s="46"/>
      <c r="MUF1048567" s="46"/>
      <c r="MUG1048567" s="46"/>
      <c r="MUH1048567" s="46"/>
      <c r="MUI1048567" s="46"/>
      <c r="MUJ1048567" s="46"/>
      <c r="MUK1048567" s="46"/>
      <c r="MUL1048567" s="46"/>
      <c r="MUM1048567" s="46"/>
      <c r="MUN1048567" s="46"/>
      <c r="MUO1048567" s="46"/>
      <c r="MUP1048567" s="46"/>
      <c r="MUQ1048567" s="46"/>
      <c r="MUR1048567" s="46"/>
      <c r="MUS1048567" s="46"/>
      <c r="MUT1048567" s="46"/>
      <c r="MUU1048567" s="46"/>
      <c r="MUV1048567" s="46"/>
      <c r="MUW1048567" s="46"/>
      <c r="MUX1048567" s="46"/>
      <c r="MUY1048567" s="46"/>
      <c r="MUZ1048567" s="46"/>
      <c r="MVA1048567" s="46"/>
      <c r="MVB1048567" s="46"/>
      <c r="MVC1048567" s="46"/>
      <c r="MVD1048567" s="46"/>
      <c r="MVE1048567" s="46"/>
      <c r="MVF1048567" s="46"/>
      <c r="MVG1048567" s="46"/>
      <c r="MVH1048567" s="46"/>
      <c r="MVI1048567" s="46"/>
      <c r="MVJ1048567" s="46"/>
      <c r="MVK1048567" s="46"/>
      <c r="MVL1048567" s="46"/>
      <c r="MVM1048567" s="46"/>
      <c r="MVN1048567" s="46"/>
      <c r="MVO1048567" s="46"/>
      <c r="MVP1048567" s="46"/>
      <c r="MVQ1048567" s="46"/>
      <c r="MVR1048567" s="46"/>
      <c r="MVS1048567" s="46"/>
      <c r="MVT1048567" s="46"/>
      <c r="MVU1048567" s="46"/>
      <c r="MVV1048567" s="46"/>
      <c r="MVW1048567" s="46"/>
      <c r="MVX1048567" s="46"/>
      <c r="MVY1048567" s="46"/>
      <c r="MVZ1048567" s="46"/>
      <c r="MWA1048567" s="46"/>
      <c r="MWB1048567" s="46"/>
      <c r="MWC1048567" s="46"/>
      <c r="MWD1048567" s="46"/>
      <c r="MWE1048567" s="46"/>
      <c r="MWF1048567" s="46"/>
      <c r="MWG1048567" s="46"/>
      <c r="MWH1048567" s="46"/>
      <c r="MWI1048567" s="46"/>
      <c r="MWJ1048567" s="46"/>
      <c r="MWK1048567" s="46"/>
      <c r="MWL1048567" s="46"/>
      <c r="MWM1048567" s="46"/>
      <c r="MWN1048567" s="46"/>
      <c r="MWO1048567" s="46"/>
      <c r="MWP1048567" s="46"/>
      <c r="MWQ1048567" s="46"/>
      <c r="MWR1048567" s="46"/>
      <c r="MWS1048567" s="46"/>
      <c r="MWT1048567" s="46"/>
      <c r="MWU1048567" s="46"/>
      <c r="MWV1048567" s="46"/>
      <c r="MWW1048567" s="46"/>
      <c r="MWX1048567" s="46"/>
      <c r="MWY1048567" s="46"/>
      <c r="MWZ1048567" s="46"/>
      <c r="MXA1048567" s="46"/>
      <c r="MXB1048567" s="46"/>
      <c r="MXC1048567" s="46"/>
      <c r="MXD1048567" s="46"/>
      <c r="MXE1048567" s="46"/>
      <c r="MXF1048567" s="46"/>
      <c r="MXG1048567" s="46"/>
      <c r="MXH1048567" s="46"/>
      <c r="MXI1048567" s="46"/>
      <c r="MXJ1048567" s="46"/>
      <c r="MXK1048567" s="46"/>
      <c r="MXL1048567" s="46"/>
      <c r="MXM1048567" s="46"/>
      <c r="MXN1048567" s="46"/>
      <c r="MXO1048567" s="46"/>
      <c r="MXP1048567" s="46"/>
      <c r="MXQ1048567" s="46"/>
      <c r="MXR1048567" s="46"/>
      <c r="MXS1048567" s="46"/>
      <c r="MXT1048567" s="46"/>
      <c r="MXU1048567" s="46"/>
      <c r="MXV1048567" s="46"/>
      <c r="MXW1048567" s="46"/>
      <c r="MXX1048567" s="46"/>
      <c r="MXY1048567" s="46"/>
      <c r="MXZ1048567" s="46"/>
      <c r="MYA1048567" s="46"/>
      <c r="MYB1048567" s="46"/>
      <c r="MYC1048567" s="46"/>
      <c r="MYD1048567" s="46"/>
      <c r="MYE1048567" s="46"/>
      <c r="MYF1048567" s="46"/>
      <c r="MYG1048567" s="46"/>
      <c r="MYH1048567" s="46"/>
      <c r="MYI1048567" s="46"/>
      <c r="MYJ1048567" s="46"/>
      <c r="MYK1048567" s="46"/>
      <c r="MYL1048567" s="46"/>
      <c r="MYM1048567" s="46"/>
      <c r="MYN1048567" s="46"/>
      <c r="MYO1048567" s="46"/>
      <c r="MYP1048567" s="46"/>
      <c r="MYQ1048567" s="46"/>
      <c r="MYR1048567" s="46"/>
      <c r="MYS1048567" s="46"/>
      <c r="MYT1048567" s="46"/>
      <c r="MYU1048567" s="46"/>
      <c r="MYV1048567" s="46"/>
      <c r="MYW1048567" s="46"/>
      <c r="MYX1048567" s="46"/>
      <c r="MYY1048567" s="46"/>
      <c r="MYZ1048567" s="46"/>
      <c r="MZA1048567" s="46"/>
      <c r="MZB1048567" s="46"/>
      <c r="MZC1048567" s="46"/>
      <c r="MZD1048567" s="46"/>
      <c r="MZE1048567" s="46"/>
      <c r="MZF1048567" s="46"/>
      <c r="MZG1048567" s="46"/>
      <c r="MZH1048567" s="46"/>
      <c r="MZI1048567" s="46"/>
      <c r="MZJ1048567" s="46"/>
      <c r="MZK1048567" s="46"/>
      <c r="MZL1048567" s="46"/>
      <c r="MZM1048567" s="46"/>
      <c r="MZN1048567" s="46"/>
      <c r="MZO1048567" s="46"/>
      <c r="MZP1048567" s="46"/>
      <c r="MZQ1048567" s="46"/>
      <c r="MZR1048567" s="46"/>
      <c r="MZS1048567" s="46"/>
      <c r="MZT1048567" s="46"/>
      <c r="MZU1048567" s="46"/>
      <c r="MZV1048567" s="46"/>
      <c r="MZW1048567" s="46"/>
      <c r="MZX1048567" s="46"/>
      <c r="MZY1048567" s="46"/>
      <c r="MZZ1048567" s="46"/>
      <c r="NAA1048567" s="46"/>
      <c r="NAB1048567" s="46"/>
      <c r="NAC1048567" s="46"/>
      <c r="NAD1048567" s="46"/>
      <c r="NAE1048567" s="46"/>
      <c r="NAF1048567" s="46"/>
      <c r="NAG1048567" s="46"/>
      <c r="NAH1048567" s="46"/>
      <c r="NAI1048567" s="46"/>
      <c r="NAJ1048567" s="46"/>
      <c r="NAK1048567" s="46"/>
      <c r="NAL1048567" s="46"/>
      <c r="NAM1048567" s="46"/>
      <c r="NAN1048567" s="46"/>
      <c r="NAO1048567" s="46"/>
      <c r="NAP1048567" s="46"/>
      <c r="NAQ1048567" s="46"/>
      <c r="NAR1048567" s="46"/>
      <c r="NAS1048567" s="46"/>
      <c r="NAT1048567" s="46"/>
      <c r="NAU1048567" s="46"/>
      <c r="NAV1048567" s="46"/>
      <c r="NAW1048567" s="46"/>
      <c r="NAX1048567" s="46"/>
      <c r="NAY1048567" s="46"/>
      <c r="NAZ1048567" s="46"/>
      <c r="NBA1048567" s="46"/>
      <c r="NBB1048567" s="46"/>
      <c r="NBC1048567" s="46"/>
      <c r="NBD1048567" s="46"/>
      <c r="NBE1048567" s="46"/>
      <c r="NBF1048567" s="46"/>
      <c r="NBG1048567" s="46"/>
      <c r="NBH1048567" s="46"/>
      <c r="NBI1048567" s="46"/>
      <c r="NBJ1048567" s="46"/>
      <c r="NBK1048567" s="46"/>
      <c r="NBL1048567" s="46"/>
      <c r="NBM1048567" s="46"/>
      <c r="NBN1048567" s="46"/>
      <c r="NBO1048567" s="46"/>
      <c r="NBP1048567" s="46"/>
      <c r="NBQ1048567" s="46"/>
      <c r="NBR1048567" s="46"/>
      <c r="NBS1048567" s="46"/>
      <c r="NBT1048567" s="46"/>
      <c r="NBU1048567" s="46"/>
      <c r="NBV1048567" s="46"/>
      <c r="NBW1048567" s="46"/>
      <c r="NBX1048567" s="46"/>
      <c r="NBY1048567" s="46"/>
      <c r="NBZ1048567" s="46"/>
      <c r="NCA1048567" s="46"/>
      <c r="NCB1048567" s="46"/>
      <c r="NCC1048567" s="46"/>
      <c r="NCD1048567" s="46"/>
      <c r="NCE1048567" s="46"/>
      <c r="NCF1048567" s="46"/>
      <c r="NCG1048567" s="46"/>
      <c r="NCH1048567" s="46"/>
      <c r="NCI1048567" s="46"/>
      <c r="NCJ1048567" s="46"/>
      <c r="NCK1048567" s="46"/>
      <c r="NCL1048567" s="46"/>
      <c r="NCM1048567" s="46"/>
      <c r="NCN1048567" s="46"/>
      <c r="NCO1048567" s="46"/>
      <c r="NCP1048567" s="46"/>
      <c r="NCQ1048567" s="46"/>
      <c r="NCR1048567" s="46"/>
      <c r="NCS1048567" s="46"/>
      <c r="NCT1048567" s="46"/>
      <c r="NCU1048567" s="46"/>
      <c r="NCV1048567" s="46"/>
      <c r="NCW1048567" s="46"/>
      <c r="NCX1048567" s="46"/>
      <c r="NCY1048567" s="46"/>
      <c r="NCZ1048567" s="46"/>
      <c r="NDA1048567" s="46"/>
      <c r="NDB1048567" s="46"/>
      <c r="NDC1048567" s="46"/>
      <c r="NDD1048567" s="46"/>
      <c r="NDE1048567" s="46"/>
      <c r="NDF1048567" s="46"/>
      <c r="NDG1048567" s="46"/>
      <c r="NDH1048567" s="46"/>
      <c r="NDI1048567" s="46"/>
      <c r="NDJ1048567" s="46"/>
      <c r="NDK1048567" s="46"/>
      <c r="NDL1048567" s="46"/>
      <c r="NDM1048567" s="46"/>
      <c r="NDN1048567" s="46"/>
      <c r="NDO1048567" s="46"/>
      <c r="NDP1048567" s="46"/>
      <c r="NDQ1048567" s="46"/>
      <c r="NDR1048567" s="46"/>
      <c r="NDS1048567" s="46"/>
      <c r="NDT1048567" s="46"/>
      <c r="NDU1048567" s="46"/>
      <c r="NDV1048567" s="46"/>
      <c r="NDW1048567" s="46"/>
      <c r="NDX1048567" s="46"/>
      <c r="NDY1048567" s="46"/>
      <c r="NDZ1048567" s="46"/>
      <c r="NEA1048567" s="46"/>
      <c r="NEB1048567" s="46"/>
      <c r="NEC1048567" s="46"/>
      <c r="NED1048567" s="46"/>
      <c r="NEE1048567" s="46"/>
      <c r="NEF1048567" s="46"/>
      <c r="NEG1048567" s="46"/>
      <c r="NEH1048567" s="46"/>
      <c r="NEI1048567" s="46"/>
      <c r="NEJ1048567" s="46"/>
      <c r="NEK1048567" s="46"/>
      <c r="NEL1048567" s="46"/>
      <c r="NEM1048567" s="46"/>
      <c r="NEN1048567" s="46"/>
      <c r="NEO1048567" s="46"/>
      <c r="NEP1048567" s="46"/>
      <c r="NEQ1048567" s="46"/>
      <c r="NER1048567" s="46"/>
      <c r="NES1048567" s="46"/>
      <c r="NET1048567" s="46"/>
      <c r="NEU1048567" s="46"/>
      <c r="NEV1048567" s="46"/>
      <c r="NEW1048567" s="46"/>
      <c r="NEX1048567" s="46"/>
      <c r="NEY1048567" s="46"/>
      <c r="NEZ1048567" s="46"/>
      <c r="NFA1048567" s="46"/>
      <c r="NFB1048567" s="46"/>
      <c r="NFC1048567" s="46"/>
      <c r="NFD1048567" s="46"/>
      <c r="NFE1048567" s="46"/>
      <c r="NFF1048567" s="46"/>
      <c r="NFG1048567" s="46"/>
      <c r="NFH1048567" s="46"/>
      <c r="NFI1048567" s="46"/>
      <c r="NFJ1048567" s="46"/>
      <c r="NFK1048567" s="46"/>
      <c r="NFL1048567" s="46"/>
      <c r="NFM1048567" s="46"/>
      <c r="NFN1048567" s="46"/>
      <c r="NFO1048567" s="46"/>
      <c r="NFP1048567" s="46"/>
      <c r="NFQ1048567" s="46"/>
      <c r="NFR1048567" s="46"/>
      <c r="NFS1048567" s="46"/>
      <c r="NFT1048567" s="46"/>
      <c r="NFU1048567" s="46"/>
      <c r="NFV1048567" s="46"/>
      <c r="NFW1048567" s="46"/>
      <c r="NFX1048567" s="46"/>
      <c r="NFY1048567" s="46"/>
      <c r="NFZ1048567" s="46"/>
      <c r="NGA1048567" s="46"/>
      <c r="NGB1048567" s="46"/>
      <c r="NGC1048567" s="46"/>
      <c r="NGD1048567" s="46"/>
      <c r="NGE1048567" s="46"/>
      <c r="NGF1048567" s="46"/>
      <c r="NGG1048567" s="46"/>
      <c r="NGH1048567" s="46"/>
      <c r="NGI1048567" s="46"/>
      <c r="NGJ1048567" s="46"/>
      <c r="NGK1048567" s="46"/>
      <c r="NGL1048567" s="46"/>
      <c r="NGM1048567" s="46"/>
      <c r="NGN1048567" s="46"/>
      <c r="NGO1048567" s="46"/>
      <c r="NGP1048567" s="46"/>
      <c r="NGQ1048567" s="46"/>
      <c r="NGR1048567" s="46"/>
      <c r="NGS1048567" s="46"/>
      <c r="NGT1048567" s="46"/>
      <c r="NGU1048567" s="46"/>
      <c r="NGV1048567" s="46"/>
      <c r="NGW1048567" s="46"/>
      <c r="NGX1048567" s="46"/>
      <c r="NGY1048567" s="46"/>
      <c r="NGZ1048567" s="46"/>
      <c r="NHA1048567" s="46"/>
      <c r="NHB1048567" s="46"/>
      <c r="NHC1048567" s="46"/>
      <c r="NHD1048567" s="46"/>
      <c r="NHE1048567" s="46"/>
      <c r="NHF1048567" s="46"/>
      <c r="NHG1048567" s="46"/>
      <c r="NHH1048567" s="46"/>
      <c r="NHI1048567" s="46"/>
      <c r="NHJ1048567" s="46"/>
      <c r="NHK1048567" s="46"/>
      <c r="NHL1048567" s="46"/>
      <c r="NHM1048567" s="46"/>
      <c r="NHN1048567" s="46"/>
      <c r="NHO1048567" s="46"/>
      <c r="NHP1048567" s="46"/>
      <c r="NHQ1048567" s="46"/>
      <c r="NHR1048567" s="46"/>
      <c r="NHS1048567" s="46"/>
      <c r="NHT1048567" s="46"/>
      <c r="NHU1048567" s="46"/>
      <c r="NHV1048567" s="46"/>
      <c r="NHW1048567" s="46"/>
      <c r="NHX1048567" s="46"/>
      <c r="NHY1048567" s="46"/>
      <c r="NHZ1048567" s="46"/>
      <c r="NIA1048567" s="46"/>
      <c r="NIB1048567" s="46"/>
      <c r="NIC1048567" s="46"/>
      <c r="NID1048567" s="46"/>
      <c r="NIE1048567" s="46"/>
      <c r="NIF1048567" s="46"/>
      <c r="NIG1048567" s="46"/>
      <c r="NIH1048567" s="46"/>
      <c r="NII1048567" s="46"/>
      <c r="NIJ1048567" s="46"/>
      <c r="NIK1048567" s="46"/>
      <c r="NIL1048567" s="46"/>
      <c r="NIM1048567" s="46"/>
      <c r="NIN1048567" s="46"/>
      <c r="NIO1048567" s="46"/>
      <c r="NIP1048567" s="46"/>
      <c r="NIQ1048567" s="46"/>
      <c r="NIR1048567" s="46"/>
      <c r="NIS1048567" s="46"/>
      <c r="NIT1048567" s="46"/>
      <c r="NIU1048567" s="46"/>
      <c r="NIV1048567" s="46"/>
      <c r="NIW1048567" s="46"/>
      <c r="NIX1048567" s="46"/>
      <c r="NIY1048567" s="46"/>
      <c r="NIZ1048567" s="46"/>
      <c r="NJA1048567" s="46"/>
      <c r="NJB1048567" s="46"/>
      <c r="NJC1048567" s="46"/>
      <c r="NJD1048567" s="46"/>
      <c r="NJE1048567" s="46"/>
      <c r="NJF1048567" s="46"/>
      <c r="NJG1048567" s="46"/>
      <c r="NJH1048567" s="46"/>
      <c r="NJI1048567" s="46"/>
      <c r="NJJ1048567" s="46"/>
      <c r="NJK1048567" s="46"/>
      <c r="NJL1048567" s="46"/>
      <c r="NJM1048567" s="46"/>
      <c r="NJN1048567" s="46"/>
      <c r="NJO1048567" s="46"/>
      <c r="NJP1048567" s="46"/>
      <c r="NJQ1048567" s="46"/>
      <c r="NJR1048567" s="46"/>
      <c r="NJS1048567" s="46"/>
      <c r="NJT1048567" s="46"/>
      <c r="NJU1048567" s="46"/>
      <c r="NJV1048567" s="46"/>
      <c r="NJW1048567" s="46"/>
      <c r="NJX1048567" s="46"/>
      <c r="NJY1048567" s="46"/>
      <c r="NJZ1048567" s="46"/>
      <c r="NKA1048567" s="46"/>
      <c r="NKB1048567" s="46"/>
      <c r="NKC1048567" s="46"/>
      <c r="NKD1048567" s="46"/>
      <c r="NKE1048567" s="46"/>
      <c r="NKF1048567" s="46"/>
      <c r="NKG1048567" s="46"/>
      <c r="NKH1048567" s="46"/>
      <c r="NKI1048567" s="46"/>
      <c r="NKJ1048567" s="46"/>
      <c r="NKK1048567" s="46"/>
      <c r="NKL1048567" s="46"/>
      <c r="NKM1048567" s="46"/>
      <c r="NKN1048567" s="46"/>
      <c r="NKO1048567" s="46"/>
      <c r="NKP1048567" s="46"/>
      <c r="NKQ1048567" s="46"/>
      <c r="NKR1048567" s="46"/>
      <c r="NKS1048567" s="46"/>
      <c r="NKT1048567" s="46"/>
      <c r="NKU1048567" s="46"/>
      <c r="NKV1048567" s="46"/>
      <c r="NKW1048567" s="46"/>
      <c r="NKX1048567" s="46"/>
      <c r="NKY1048567" s="46"/>
      <c r="NKZ1048567" s="46"/>
      <c r="NLA1048567" s="46"/>
      <c r="NLB1048567" s="46"/>
      <c r="NLC1048567" s="46"/>
      <c r="NLD1048567" s="46"/>
      <c r="NLE1048567" s="46"/>
      <c r="NLF1048567" s="46"/>
      <c r="NLG1048567" s="46"/>
      <c r="NLH1048567" s="46"/>
      <c r="NLI1048567" s="46"/>
      <c r="NLJ1048567" s="46"/>
      <c r="NLK1048567" s="46"/>
      <c r="NLL1048567" s="46"/>
      <c r="NLM1048567" s="46"/>
      <c r="NLN1048567" s="46"/>
      <c r="NLO1048567" s="46"/>
      <c r="NLP1048567" s="46"/>
      <c r="NLQ1048567" s="46"/>
      <c r="NLR1048567" s="46"/>
      <c r="NLS1048567" s="46"/>
      <c r="NLT1048567" s="46"/>
      <c r="NLU1048567" s="46"/>
      <c r="NLV1048567" s="46"/>
      <c r="NLW1048567" s="46"/>
      <c r="NLX1048567" s="46"/>
      <c r="NLY1048567" s="46"/>
      <c r="NLZ1048567" s="46"/>
      <c r="NMA1048567" s="46"/>
      <c r="NMB1048567" s="46"/>
      <c r="NMC1048567" s="46"/>
      <c r="NMD1048567" s="46"/>
      <c r="NME1048567" s="46"/>
      <c r="NMF1048567" s="46"/>
      <c r="NMG1048567" s="46"/>
      <c r="NMH1048567" s="46"/>
      <c r="NMI1048567" s="46"/>
      <c r="NMJ1048567" s="46"/>
      <c r="NMK1048567" s="46"/>
      <c r="NML1048567" s="46"/>
      <c r="NMM1048567" s="46"/>
      <c r="NMN1048567" s="46"/>
      <c r="NMO1048567" s="46"/>
      <c r="NMP1048567" s="46"/>
      <c r="NMQ1048567" s="46"/>
      <c r="NMR1048567" s="46"/>
      <c r="NMS1048567" s="46"/>
      <c r="NMT1048567" s="46"/>
      <c r="NMU1048567" s="46"/>
      <c r="NMV1048567" s="46"/>
      <c r="NMW1048567" s="46"/>
      <c r="NMX1048567" s="46"/>
      <c r="NMY1048567" s="46"/>
      <c r="NMZ1048567" s="46"/>
      <c r="NNA1048567" s="46"/>
      <c r="NNB1048567" s="46"/>
      <c r="NNC1048567" s="46"/>
      <c r="NND1048567" s="46"/>
      <c r="NNE1048567" s="46"/>
      <c r="NNF1048567" s="46"/>
      <c r="NNG1048567" s="46"/>
      <c r="NNH1048567" s="46"/>
      <c r="NNI1048567" s="46"/>
      <c r="NNJ1048567" s="46"/>
      <c r="NNK1048567" s="46"/>
      <c r="NNL1048567" s="46"/>
      <c r="NNM1048567" s="46"/>
      <c r="NNN1048567" s="46"/>
      <c r="NNO1048567" s="46"/>
      <c r="NNP1048567" s="46"/>
      <c r="NNQ1048567" s="46"/>
      <c r="NNR1048567" s="46"/>
      <c r="NNS1048567" s="46"/>
      <c r="NNT1048567" s="46"/>
      <c r="NNU1048567" s="46"/>
      <c r="NNV1048567" s="46"/>
      <c r="NNW1048567" s="46"/>
      <c r="NNX1048567" s="46"/>
      <c r="NNY1048567" s="46"/>
      <c r="NNZ1048567" s="46"/>
      <c r="NOA1048567" s="46"/>
      <c r="NOB1048567" s="46"/>
      <c r="NOC1048567" s="46"/>
      <c r="NOD1048567" s="46"/>
      <c r="NOE1048567" s="46"/>
      <c r="NOF1048567" s="46"/>
      <c r="NOG1048567" s="46"/>
      <c r="NOH1048567" s="46"/>
      <c r="NOI1048567" s="46"/>
      <c r="NOJ1048567" s="46"/>
      <c r="NOK1048567" s="46"/>
      <c r="NOL1048567" s="46"/>
      <c r="NOM1048567" s="46"/>
      <c r="NON1048567" s="46"/>
      <c r="NOO1048567" s="46"/>
      <c r="NOP1048567" s="46"/>
      <c r="NOQ1048567" s="46"/>
      <c r="NOR1048567" s="46"/>
      <c r="NOS1048567" s="46"/>
      <c r="NOT1048567" s="46"/>
      <c r="NOU1048567" s="46"/>
      <c r="NOV1048567" s="46"/>
      <c r="NOW1048567" s="46"/>
      <c r="NOX1048567" s="46"/>
      <c r="NOY1048567" s="46"/>
      <c r="NOZ1048567" s="46"/>
      <c r="NPA1048567" s="46"/>
      <c r="NPB1048567" s="46"/>
      <c r="NPC1048567" s="46"/>
      <c r="NPD1048567" s="46"/>
      <c r="NPE1048567" s="46"/>
      <c r="NPF1048567" s="46"/>
      <c r="NPG1048567" s="46"/>
      <c r="NPH1048567" s="46"/>
      <c r="NPI1048567" s="46"/>
      <c r="NPJ1048567" s="46"/>
      <c r="NPK1048567" s="46"/>
      <c r="NPL1048567" s="46"/>
      <c r="NPM1048567" s="46"/>
      <c r="NPN1048567" s="46"/>
      <c r="NPO1048567" s="46"/>
      <c r="NPP1048567" s="46"/>
      <c r="NPQ1048567" s="46"/>
      <c r="NPR1048567" s="46"/>
      <c r="NPS1048567" s="46"/>
      <c r="NPT1048567" s="46"/>
      <c r="NPU1048567" s="46"/>
      <c r="NPV1048567" s="46"/>
      <c r="NPW1048567" s="46"/>
      <c r="NPX1048567" s="46"/>
      <c r="NPY1048567" s="46"/>
      <c r="NPZ1048567" s="46"/>
      <c r="NQA1048567" s="46"/>
      <c r="NQB1048567" s="46"/>
      <c r="NQC1048567" s="46"/>
      <c r="NQD1048567" s="46"/>
      <c r="NQE1048567" s="46"/>
      <c r="NQF1048567" s="46"/>
      <c r="NQG1048567" s="46"/>
      <c r="NQH1048567" s="46"/>
      <c r="NQI1048567" s="46"/>
      <c r="NQJ1048567" s="46"/>
      <c r="NQK1048567" s="46"/>
      <c r="NQL1048567" s="46"/>
      <c r="NQM1048567" s="46"/>
      <c r="NQN1048567" s="46"/>
      <c r="NQO1048567" s="46"/>
      <c r="NQP1048567" s="46"/>
      <c r="NQQ1048567" s="46"/>
      <c r="NQR1048567" s="46"/>
      <c r="NQS1048567" s="46"/>
      <c r="NQT1048567" s="46"/>
      <c r="NQU1048567" s="46"/>
      <c r="NQV1048567" s="46"/>
      <c r="NQW1048567" s="46"/>
      <c r="NQX1048567" s="46"/>
      <c r="NQY1048567" s="46"/>
      <c r="NQZ1048567" s="46"/>
      <c r="NRA1048567" s="46"/>
      <c r="NRB1048567" s="46"/>
      <c r="NRC1048567" s="46"/>
      <c r="NRD1048567" s="46"/>
      <c r="NRE1048567" s="46"/>
      <c r="NRF1048567" s="46"/>
      <c r="NRG1048567" s="46"/>
      <c r="NRH1048567" s="46"/>
      <c r="NRI1048567" s="46"/>
      <c r="NRJ1048567" s="46"/>
      <c r="NRK1048567" s="46"/>
      <c r="NRL1048567" s="46"/>
      <c r="NRM1048567" s="46"/>
      <c r="NRN1048567" s="46"/>
      <c r="NRO1048567" s="46"/>
      <c r="NRP1048567" s="46"/>
      <c r="NRQ1048567" s="46"/>
      <c r="NRR1048567" s="46"/>
      <c r="NRS1048567" s="46"/>
      <c r="NRT1048567" s="46"/>
      <c r="NRU1048567" s="46"/>
      <c r="NRV1048567" s="46"/>
      <c r="NRW1048567" s="46"/>
      <c r="NRX1048567" s="46"/>
      <c r="NRY1048567" s="46"/>
      <c r="NRZ1048567" s="46"/>
      <c r="NSA1048567" s="46"/>
      <c r="NSB1048567" s="46"/>
      <c r="NSC1048567" s="46"/>
      <c r="NSD1048567" s="46"/>
      <c r="NSE1048567" s="46"/>
      <c r="NSF1048567" s="46"/>
      <c r="NSG1048567" s="46"/>
      <c r="NSH1048567" s="46"/>
      <c r="NSI1048567" s="46"/>
      <c r="NSJ1048567" s="46"/>
      <c r="NSK1048567" s="46"/>
      <c r="NSL1048567" s="46"/>
      <c r="NSM1048567" s="46"/>
      <c r="NSN1048567" s="46"/>
      <c r="NSO1048567" s="46"/>
      <c r="NSP1048567" s="46"/>
      <c r="NSQ1048567" s="46"/>
      <c r="NSR1048567" s="46"/>
      <c r="NSS1048567" s="46"/>
      <c r="NST1048567" s="46"/>
      <c r="NSU1048567" s="46"/>
      <c r="NSV1048567" s="46"/>
      <c r="NSW1048567" s="46"/>
      <c r="NSX1048567" s="46"/>
      <c r="NSY1048567" s="46"/>
      <c r="NSZ1048567" s="46"/>
      <c r="NTA1048567" s="46"/>
      <c r="NTB1048567" s="46"/>
      <c r="NTC1048567" s="46"/>
      <c r="NTD1048567" s="46"/>
      <c r="NTE1048567" s="46"/>
      <c r="NTF1048567" s="46"/>
      <c r="NTG1048567" s="46"/>
      <c r="NTH1048567" s="46"/>
      <c r="NTI1048567" s="46"/>
      <c r="NTJ1048567" s="46"/>
      <c r="NTK1048567" s="46"/>
      <c r="NTL1048567" s="46"/>
      <c r="NTM1048567" s="46"/>
      <c r="NTN1048567" s="46"/>
      <c r="NTO1048567" s="46"/>
      <c r="NTP1048567" s="46"/>
      <c r="NTQ1048567" s="46"/>
      <c r="NTR1048567" s="46"/>
      <c r="NTS1048567" s="46"/>
      <c r="NTT1048567" s="46"/>
      <c r="NTU1048567" s="46"/>
      <c r="NTV1048567" s="46"/>
      <c r="NTW1048567" s="46"/>
      <c r="NTX1048567" s="46"/>
      <c r="NTY1048567" s="46"/>
      <c r="NTZ1048567" s="46"/>
      <c r="NUA1048567" s="46"/>
      <c r="NUB1048567" s="46"/>
      <c r="NUC1048567" s="46"/>
      <c r="NUD1048567" s="46"/>
      <c r="NUE1048567" s="46"/>
      <c r="NUF1048567" s="46"/>
      <c r="NUG1048567" s="46"/>
      <c r="NUH1048567" s="46"/>
      <c r="NUI1048567" s="46"/>
      <c r="NUJ1048567" s="46"/>
      <c r="NUK1048567" s="46"/>
      <c r="NUL1048567" s="46"/>
      <c r="NUM1048567" s="46"/>
      <c r="NUN1048567" s="46"/>
      <c r="NUO1048567" s="46"/>
      <c r="NUP1048567" s="46"/>
      <c r="NUQ1048567" s="46"/>
      <c r="NUR1048567" s="46"/>
      <c r="NUS1048567" s="46"/>
      <c r="NUT1048567" s="46"/>
      <c r="NUU1048567" s="46"/>
      <c r="NUV1048567" s="46"/>
      <c r="NUW1048567" s="46"/>
      <c r="NUX1048567" s="46"/>
      <c r="NUY1048567" s="46"/>
      <c r="NUZ1048567" s="46"/>
      <c r="NVA1048567" s="46"/>
      <c r="NVB1048567" s="46"/>
      <c r="NVC1048567" s="46"/>
      <c r="NVD1048567" s="46"/>
      <c r="NVE1048567" s="46"/>
      <c r="NVF1048567" s="46"/>
      <c r="NVG1048567" s="46"/>
      <c r="NVH1048567" s="46"/>
      <c r="NVI1048567" s="46"/>
      <c r="NVJ1048567" s="46"/>
      <c r="NVK1048567" s="46"/>
      <c r="NVL1048567" s="46"/>
      <c r="NVM1048567" s="46"/>
      <c r="NVN1048567" s="46"/>
      <c r="NVO1048567" s="46"/>
      <c r="NVP1048567" s="46"/>
      <c r="NVQ1048567" s="46"/>
      <c r="NVR1048567" s="46"/>
      <c r="NVS1048567" s="46"/>
      <c r="NVT1048567" s="46"/>
      <c r="NVU1048567" s="46"/>
      <c r="NVV1048567" s="46"/>
      <c r="NVW1048567" s="46"/>
      <c r="NVX1048567" s="46"/>
      <c r="NVY1048567" s="46"/>
      <c r="NVZ1048567" s="46"/>
      <c r="NWA1048567" s="46"/>
      <c r="NWB1048567" s="46"/>
      <c r="NWC1048567" s="46"/>
      <c r="NWD1048567" s="46"/>
      <c r="NWE1048567" s="46"/>
      <c r="NWF1048567" s="46"/>
      <c r="NWG1048567" s="46"/>
      <c r="NWH1048567" s="46"/>
      <c r="NWI1048567" s="46"/>
      <c r="NWJ1048567" s="46"/>
      <c r="NWK1048567" s="46"/>
      <c r="NWL1048567" s="46"/>
      <c r="NWM1048567" s="46"/>
      <c r="NWN1048567" s="46"/>
      <c r="NWO1048567" s="46"/>
      <c r="NWP1048567" s="46"/>
      <c r="NWQ1048567" s="46"/>
      <c r="NWR1048567" s="46"/>
      <c r="NWS1048567" s="46"/>
      <c r="NWT1048567" s="46"/>
      <c r="NWU1048567" s="46"/>
      <c r="NWV1048567" s="46"/>
      <c r="NWW1048567" s="46"/>
      <c r="NWX1048567" s="46"/>
      <c r="NWY1048567" s="46"/>
      <c r="NWZ1048567" s="46"/>
      <c r="NXA1048567" s="46"/>
      <c r="NXB1048567" s="46"/>
      <c r="NXC1048567" s="46"/>
      <c r="NXD1048567" s="46"/>
      <c r="NXE1048567" s="46"/>
      <c r="NXF1048567" s="46"/>
      <c r="NXG1048567" s="46"/>
      <c r="NXH1048567" s="46"/>
      <c r="NXI1048567" s="46"/>
      <c r="NXJ1048567" s="46"/>
      <c r="NXK1048567" s="46"/>
      <c r="NXL1048567" s="46"/>
      <c r="NXM1048567" s="46"/>
      <c r="NXN1048567" s="46"/>
      <c r="NXO1048567" s="46"/>
      <c r="NXP1048567" s="46"/>
      <c r="NXQ1048567" s="46"/>
      <c r="NXR1048567" s="46"/>
      <c r="NXS1048567" s="46"/>
      <c r="NXT1048567" s="46"/>
      <c r="NXU1048567" s="46"/>
      <c r="NXV1048567" s="46"/>
      <c r="NXW1048567" s="46"/>
      <c r="NXX1048567" s="46"/>
      <c r="NXY1048567" s="46"/>
      <c r="NXZ1048567" s="46"/>
      <c r="NYA1048567" s="46"/>
      <c r="NYB1048567" s="46"/>
      <c r="NYC1048567" s="46"/>
      <c r="NYD1048567" s="46"/>
      <c r="NYE1048567" s="46"/>
      <c r="NYF1048567" s="46"/>
      <c r="NYG1048567" s="46"/>
      <c r="NYH1048567" s="46"/>
      <c r="NYI1048567" s="46"/>
      <c r="NYJ1048567" s="46"/>
      <c r="NYK1048567" s="46"/>
      <c r="NYL1048567" s="46"/>
      <c r="NYM1048567" s="46"/>
      <c r="NYN1048567" s="46"/>
      <c r="NYO1048567" s="46"/>
      <c r="NYP1048567" s="46"/>
      <c r="NYQ1048567" s="46"/>
      <c r="NYR1048567" s="46"/>
      <c r="NYS1048567" s="46"/>
      <c r="NYT1048567" s="46"/>
      <c r="NYU1048567" s="46"/>
      <c r="NYV1048567" s="46"/>
      <c r="NYW1048567" s="46"/>
      <c r="NYX1048567" s="46"/>
      <c r="NYY1048567" s="46"/>
      <c r="NYZ1048567" s="46"/>
      <c r="NZA1048567" s="46"/>
      <c r="NZB1048567" s="46"/>
      <c r="NZC1048567" s="46"/>
      <c r="NZD1048567" s="46"/>
      <c r="NZE1048567" s="46"/>
      <c r="NZF1048567" s="46"/>
      <c r="NZG1048567" s="46"/>
      <c r="NZH1048567" s="46"/>
      <c r="NZI1048567" s="46"/>
      <c r="NZJ1048567" s="46"/>
      <c r="NZK1048567" s="46"/>
      <c r="NZL1048567" s="46"/>
      <c r="NZM1048567" s="46"/>
      <c r="NZN1048567" s="46"/>
      <c r="NZO1048567" s="46"/>
      <c r="NZP1048567" s="46"/>
      <c r="NZQ1048567" s="46"/>
      <c r="NZR1048567" s="46"/>
      <c r="NZS1048567" s="46"/>
      <c r="NZT1048567" s="46"/>
      <c r="NZU1048567" s="46"/>
      <c r="NZV1048567" s="46"/>
      <c r="NZW1048567" s="46"/>
      <c r="NZX1048567" s="46"/>
      <c r="NZY1048567" s="46"/>
      <c r="NZZ1048567" s="46"/>
      <c r="OAA1048567" s="46"/>
      <c r="OAB1048567" s="46"/>
      <c r="OAC1048567" s="46"/>
      <c r="OAD1048567" s="46"/>
      <c r="OAE1048567" s="46"/>
      <c r="OAF1048567" s="46"/>
      <c r="OAG1048567" s="46"/>
      <c r="OAH1048567" s="46"/>
      <c r="OAI1048567" s="46"/>
      <c r="OAJ1048567" s="46"/>
      <c r="OAK1048567" s="46"/>
      <c r="OAL1048567" s="46"/>
      <c r="OAM1048567" s="46"/>
      <c r="OAN1048567" s="46"/>
      <c r="OAO1048567" s="46"/>
      <c r="OAP1048567" s="46"/>
      <c r="OAQ1048567" s="46"/>
      <c r="OAR1048567" s="46"/>
      <c r="OAS1048567" s="46"/>
      <c r="OAT1048567" s="46"/>
      <c r="OAU1048567" s="46"/>
      <c r="OAV1048567" s="46"/>
      <c r="OAW1048567" s="46"/>
      <c r="OAX1048567" s="46"/>
      <c r="OAY1048567" s="46"/>
      <c r="OAZ1048567" s="46"/>
      <c r="OBA1048567" s="46"/>
      <c r="OBB1048567" s="46"/>
      <c r="OBC1048567" s="46"/>
      <c r="OBD1048567" s="46"/>
      <c r="OBE1048567" s="46"/>
      <c r="OBF1048567" s="46"/>
      <c r="OBG1048567" s="46"/>
      <c r="OBH1048567" s="46"/>
      <c r="OBI1048567" s="46"/>
      <c r="OBJ1048567" s="46"/>
      <c r="OBK1048567" s="46"/>
      <c r="OBL1048567" s="46"/>
      <c r="OBM1048567" s="46"/>
      <c r="OBN1048567" s="46"/>
      <c r="OBO1048567" s="46"/>
      <c r="OBP1048567" s="46"/>
      <c r="OBQ1048567" s="46"/>
      <c r="OBR1048567" s="46"/>
      <c r="OBS1048567" s="46"/>
      <c r="OBT1048567" s="46"/>
      <c r="OBU1048567" s="46"/>
      <c r="OBV1048567" s="46"/>
      <c r="OBW1048567" s="46"/>
      <c r="OBX1048567" s="46"/>
      <c r="OBY1048567" s="46"/>
      <c r="OBZ1048567" s="46"/>
      <c r="OCA1048567" s="46"/>
      <c r="OCB1048567" s="46"/>
      <c r="OCC1048567" s="46"/>
      <c r="OCD1048567" s="46"/>
      <c r="OCE1048567" s="46"/>
      <c r="OCF1048567" s="46"/>
      <c r="OCG1048567" s="46"/>
      <c r="OCH1048567" s="46"/>
      <c r="OCI1048567" s="46"/>
      <c r="OCJ1048567" s="46"/>
      <c r="OCK1048567" s="46"/>
      <c r="OCL1048567" s="46"/>
      <c r="OCM1048567" s="46"/>
      <c r="OCN1048567" s="46"/>
      <c r="OCO1048567" s="46"/>
      <c r="OCP1048567" s="46"/>
      <c r="OCQ1048567" s="46"/>
      <c r="OCR1048567" s="46"/>
      <c r="OCS1048567" s="46"/>
      <c r="OCT1048567" s="46"/>
      <c r="OCU1048567" s="46"/>
      <c r="OCV1048567" s="46"/>
      <c r="OCW1048567" s="46"/>
      <c r="OCX1048567" s="46"/>
      <c r="OCY1048567" s="46"/>
      <c r="OCZ1048567" s="46"/>
      <c r="ODA1048567" s="46"/>
      <c r="ODB1048567" s="46"/>
      <c r="ODC1048567" s="46"/>
      <c r="ODD1048567" s="46"/>
      <c r="ODE1048567" s="46"/>
      <c r="ODF1048567" s="46"/>
      <c r="ODG1048567" s="46"/>
      <c r="ODH1048567" s="46"/>
      <c r="ODI1048567" s="46"/>
      <c r="ODJ1048567" s="46"/>
      <c r="ODK1048567" s="46"/>
      <c r="ODL1048567" s="46"/>
      <c r="ODM1048567" s="46"/>
      <c r="ODN1048567" s="46"/>
      <c r="ODO1048567" s="46"/>
      <c r="ODP1048567" s="46"/>
      <c r="ODQ1048567" s="46"/>
      <c r="ODR1048567" s="46"/>
      <c r="ODS1048567" s="46"/>
      <c r="ODT1048567" s="46"/>
      <c r="ODU1048567" s="46"/>
      <c r="ODV1048567" s="46"/>
      <c r="ODW1048567" s="46"/>
      <c r="ODX1048567" s="46"/>
      <c r="ODY1048567" s="46"/>
      <c r="ODZ1048567" s="46"/>
      <c r="OEA1048567" s="46"/>
      <c r="OEB1048567" s="46"/>
      <c r="OEC1048567" s="46"/>
      <c r="OED1048567" s="46"/>
      <c r="OEE1048567" s="46"/>
      <c r="OEF1048567" s="46"/>
      <c r="OEG1048567" s="46"/>
      <c r="OEH1048567" s="46"/>
      <c r="OEI1048567" s="46"/>
      <c r="OEJ1048567" s="46"/>
      <c r="OEK1048567" s="46"/>
      <c r="OEL1048567" s="46"/>
      <c r="OEM1048567" s="46"/>
      <c r="OEN1048567" s="46"/>
      <c r="OEO1048567" s="46"/>
      <c r="OEP1048567" s="46"/>
      <c r="OEQ1048567" s="46"/>
      <c r="OER1048567" s="46"/>
      <c r="OES1048567" s="46"/>
      <c r="OET1048567" s="46"/>
      <c r="OEU1048567" s="46"/>
      <c r="OEV1048567" s="46"/>
      <c r="OEW1048567" s="46"/>
      <c r="OEX1048567" s="46"/>
      <c r="OEY1048567" s="46"/>
      <c r="OEZ1048567" s="46"/>
      <c r="OFA1048567" s="46"/>
      <c r="OFB1048567" s="46"/>
      <c r="OFC1048567" s="46"/>
      <c r="OFD1048567" s="46"/>
      <c r="OFE1048567" s="46"/>
      <c r="OFF1048567" s="46"/>
      <c r="OFG1048567" s="46"/>
      <c r="OFH1048567" s="46"/>
      <c r="OFI1048567" s="46"/>
      <c r="OFJ1048567" s="46"/>
      <c r="OFK1048567" s="46"/>
      <c r="OFL1048567" s="46"/>
      <c r="OFM1048567" s="46"/>
      <c r="OFN1048567" s="46"/>
      <c r="OFO1048567" s="46"/>
      <c r="OFP1048567" s="46"/>
      <c r="OFQ1048567" s="46"/>
      <c r="OFR1048567" s="46"/>
      <c r="OFS1048567" s="46"/>
      <c r="OFT1048567" s="46"/>
      <c r="OFU1048567" s="46"/>
      <c r="OFV1048567" s="46"/>
      <c r="OFW1048567" s="46"/>
      <c r="OFX1048567" s="46"/>
      <c r="OFY1048567" s="46"/>
      <c r="OFZ1048567" s="46"/>
      <c r="OGA1048567" s="46"/>
      <c r="OGB1048567" s="46"/>
      <c r="OGC1048567" s="46"/>
      <c r="OGD1048567" s="46"/>
      <c r="OGE1048567" s="46"/>
      <c r="OGF1048567" s="46"/>
      <c r="OGG1048567" s="46"/>
      <c r="OGH1048567" s="46"/>
      <c r="OGI1048567" s="46"/>
      <c r="OGJ1048567" s="46"/>
      <c r="OGK1048567" s="46"/>
      <c r="OGL1048567" s="46"/>
      <c r="OGM1048567" s="46"/>
      <c r="OGN1048567" s="46"/>
      <c r="OGO1048567" s="46"/>
      <c r="OGP1048567" s="46"/>
      <c r="OGQ1048567" s="46"/>
      <c r="OGR1048567" s="46"/>
      <c r="OGS1048567" s="46"/>
      <c r="OGT1048567" s="46"/>
      <c r="OGU1048567" s="46"/>
      <c r="OGV1048567" s="46"/>
      <c r="OGW1048567" s="46"/>
      <c r="OGX1048567" s="46"/>
      <c r="OGY1048567" s="46"/>
      <c r="OGZ1048567" s="46"/>
      <c r="OHA1048567" s="46"/>
      <c r="OHB1048567" s="46"/>
      <c r="OHC1048567" s="46"/>
      <c r="OHD1048567" s="46"/>
      <c r="OHE1048567" s="46"/>
      <c r="OHF1048567" s="46"/>
      <c r="OHG1048567" s="46"/>
      <c r="OHH1048567" s="46"/>
      <c r="OHI1048567" s="46"/>
      <c r="OHJ1048567" s="46"/>
      <c r="OHK1048567" s="46"/>
      <c r="OHL1048567" s="46"/>
      <c r="OHM1048567" s="46"/>
      <c r="OHN1048567" s="46"/>
      <c r="OHO1048567" s="46"/>
      <c r="OHP1048567" s="46"/>
      <c r="OHQ1048567" s="46"/>
      <c r="OHR1048567" s="46"/>
      <c r="OHS1048567" s="46"/>
      <c r="OHT1048567" s="46"/>
      <c r="OHU1048567" s="46"/>
      <c r="OHV1048567" s="46"/>
      <c r="OHW1048567" s="46"/>
      <c r="OHX1048567" s="46"/>
      <c r="OHY1048567" s="46"/>
      <c r="OHZ1048567" s="46"/>
      <c r="OIA1048567" s="46"/>
      <c r="OIB1048567" s="46"/>
      <c r="OIC1048567" s="46"/>
      <c r="OID1048567" s="46"/>
      <c r="OIE1048567" s="46"/>
      <c r="OIF1048567" s="46"/>
      <c r="OIG1048567" s="46"/>
      <c r="OIH1048567" s="46"/>
      <c r="OII1048567" s="46"/>
      <c r="OIJ1048567" s="46"/>
      <c r="OIK1048567" s="46"/>
      <c r="OIL1048567" s="46"/>
      <c r="OIM1048567" s="46"/>
      <c r="OIN1048567" s="46"/>
      <c r="OIO1048567" s="46"/>
      <c r="OIP1048567" s="46"/>
      <c r="OIQ1048567" s="46"/>
      <c r="OIR1048567" s="46"/>
      <c r="OIS1048567" s="46"/>
      <c r="OIT1048567" s="46"/>
      <c r="OIU1048567" s="46"/>
      <c r="OIV1048567" s="46"/>
      <c r="OIW1048567" s="46"/>
      <c r="OIX1048567" s="46"/>
      <c r="OIY1048567" s="46"/>
      <c r="OIZ1048567" s="46"/>
      <c r="OJA1048567" s="46"/>
      <c r="OJB1048567" s="46"/>
      <c r="OJC1048567" s="46"/>
      <c r="OJD1048567" s="46"/>
      <c r="OJE1048567" s="46"/>
      <c r="OJF1048567" s="46"/>
      <c r="OJG1048567" s="46"/>
      <c r="OJH1048567" s="46"/>
      <c r="OJI1048567" s="46"/>
      <c r="OJJ1048567" s="46"/>
      <c r="OJK1048567" s="46"/>
      <c r="OJL1048567" s="46"/>
      <c r="OJM1048567" s="46"/>
      <c r="OJN1048567" s="46"/>
      <c r="OJO1048567" s="46"/>
      <c r="OJP1048567" s="46"/>
      <c r="OJQ1048567" s="46"/>
      <c r="OJR1048567" s="46"/>
      <c r="OJS1048567" s="46"/>
      <c r="OJT1048567" s="46"/>
      <c r="OJU1048567" s="46"/>
      <c r="OJV1048567" s="46"/>
      <c r="OJW1048567" s="46"/>
      <c r="OJX1048567" s="46"/>
      <c r="OJY1048567" s="46"/>
      <c r="OJZ1048567" s="46"/>
      <c r="OKA1048567" s="46"/>
      <c r="OKB1048567" s="46"/>
      <c r="OKC1048567" s="46"/>
      <c r="OKD1048567" s="46"/>
      <c r="OKE1048567" s="46"/>
      <c r="OKF1048567" s="46"/>
      <c r="OKG1048567" s="46"/>
      <c r="OKH1048567" s="46"/>
      <c r="OKI1048567" s="46"/>
      <c r="OKJ1048567" s="46"/>
      <c r="OKK1048567" s="46"/>
      <c r="OKL1048567" s="46"/>
      <c r="OKM1048567" s="46"/>
      <c r="OKN1048567" s="46"/>
      <c r="OKO1048567" s="46"/>
      <c r="OKP1048567" s="46"/>
      <c r="OKQ1048567" s="46"/>
      <c r="OKR1048567" s="46"/>
      <c r="OKS1048567" s="46"/>
      <c r="OKT1048567" s="46"/>
      <c r="OKU1048567" s="46"/>
      <c r="OKV1048567" s="46"/>
      <c r="OKW1048567" s="46"/>
      <c r="OKX1048567" s="46"/>
      <c r="OKY1048567" s="46"/>
      <c r="OKZ1048567" s="46"/>
      <c r="OLA1048567" s="46"/>
      <c r="OLB1048567" s="46"/>
      <c r="OLC1048567" s="46"/>
      <c r="OLD1048567" s="46"/>
      <c r="OLE1048567" s="46"/>
      <c r="OLF1048567" s="46"/>
      <c r="OLG1048567" s="46"/>
      <c r="OLH1048567" s="46"/>
      <c r="OLI1048567" s="46"/>
      <c r="OLJ1048567" s="46"/>
      <c r="OLK1048567" s="46"/>
      <c r="OLL1048567" s="46"/>
      <c r="OLM1048567" s="46"/>
      <c r="OLN1048567" s="46"/>
      <c r="OLO1048567" s="46"/>
      <c r="OLP1048567" s="46"/>
      <c r="OLQ1048567" s="46"/>
      <c r="OLR1048567" s="46"/>
      <c r="OLS1048567" s="46"/>
      <c r="OLT1048567" s="46"/>
      <c r="OLU1048567" s="46"/>
      <c r="OLV1048567" s="46"/>
      <c r="OLW1048567" s="46"/>
      <c r="OLX1048567" s="46"/>
      <c r="OLY1048567" s="46"/>
      <c r="OLZ1048567" s="46"/>
      <c r="OMA1048567" s="46"/>
      <c r="OMB1048567" s="46"/>
      <c r="OMC1048567" s="46"/>
      <c r="OMD1048567" s="46"/>
      <c r="OME1048567" s="46"/>
      <c r="OMF1048567" s="46"/>
      <c r="OMG1048567" s="46"/>
      <c r="OMH1048567" s="46"/>
      <c r="OMI1048567" s="46"/>
      <c r="OMJ1048567" s="46"/>
      <c r="OMK1048567" s="46"/>
      <c r="OML1048567" s="46"/>
      <c r="OMM1048567" s="46"/>
      <c r="OMN1048567" s="46"/>
      <c r="OMO1048567" s="46"/>
      <c r="OMP1048567" s="46"/>
      <c r="OMQ1048567" s="46"/>
      <c r="OMR1048567" s="46"/>
      <c r="OMS1048567" s="46"/>
      <c r="OMT1048567" s="46"/>
      <c r="OMU1048567" s="46"/>
      <c r="OMV1048567" s="46"/>
      <c r="OMW1048567" s="46"/>
      <c r="OMX1048567" s="46"/>
      <c r="OMY1048567" s="46"/>
      <c r="OMZ1048567" s="46"/>
      <c r="ONA1048567" s="46"/>
      <c r="ONB1048567" s="46"/>
      <c r="ONC1048567" s="46"/>
      <c r="OND1048567" s="46"/>
      <c r="ONE1048567" s="46"/>
      <c r="ONF1048567" s="46"/>
      <c r="ONG1048567" s="46"/>
      <c r="ONH1048567" s="46"/>
      <c r="ONI1048567" s="46"/>
      <c r="ONJ1048567" s="46"/>
      <c r="ONK1048567" s="46"/>
      <c r="ONL1048567" s="46"/>
      <c r="ONM1048567" s="46"/>
      <c r="ONN1048567" s="46"/>
      <c r="ONO1048567" s="46"/>
      <c r="ONP1048567" s="46"/>
      <c r="ONQ1048567" s="46"/>
      <c r="ONR1048567" s="46"/>
      <c r="ONS1048567" s="46"/>
      <c r="ONT1048567" s="46"/>
      <c r="ONU1048567" s="46"/>
      <c r="ONV1048567" s="46"/>
      <c r="ONW1048567" s="46"/>
      <c r="ONX1048567" s="46"/>
      <c r="ONY1048567" s="46"/>
      <c r="ONZ1048567" s="46"/>
      <c r="OOA1048567" s="46"/>
      <c r="OOB1048567" s="46"/>
      <c r="OOC1048567" s="46"/>
      <c r="OOD1048567" s="46"/>
      <c r="OOE1048567" s="46"/>
      <c r="OOF1048567" s="46"/>
      <c r="OOG1048567" s="46"/>
      <c r="OOH1048567" s="46"/>
      <c r="OOI1048567" s="46"/>
      <c r="OOJ1048567" s="46"/>
      <c r="OOK1048567" s="46"/>
      <c r="OOL1048567" s="46"/>
      <c r="OOM1048567" s="46"/>
      <c r="OON1048567" s="46"/>
      <c r="OOO1048567" s="46"/>
      <c r="OOP1048567" s="46"/>
      <c r="OOQ1048567" s="46"/>
      <c r="OOR1048567" s="46"/>
      <c r="OOS1048567" s="46"/>
      <c r="OOT1048567" s="46"/>
      <c r="OOU1048567" s="46"/>
      <c r="OOV1048567" s="46"/>
      <c r="OOW1048567" s="46"/>
      <c r="OOX1048567" s="46"/>
      <c r="OOY1048567" s="46"/>
      <c r="OOZ1048567" s="46"/>
      <c r="OPA1048567" s="46"/>
      <c r="OPB1048567" s="46"/>
      <c r="OPC1048567" s="46"/>
      <c r="OPD1048567" s="46"/>
      <c r="OPE1048567" s="46"/>
      <c r="OPF1048567" s="46"/>
      <c r="OPG1048567" s="46"/>
      <c r="OPH1048567" s="46"/>
      <c r="OPI1048567" s="46"/>
      <c r="OPJ1048567" s="46"/>
      <c r="OPK1048567" s="46"/>
      <c r="OPL1048567" s="46"/>
      <c r="OPM1048567" s="46"/>
      <c r="OPN1048567" s="46"/>
      <c r="OPO1048567" s="46"/>
      <c r="OPP1048567" s="46"/>
      <c r="OPQ1048567" s="46"/>
      <c r="OPR1048567" s="46"/>
      <c r="OPS1048567" s="46"/>
      <c r="OPT1048567" s="46"/>
      <c r="OPU1048567" s="46"/>
      <c r="OPV1048567" s="46"/>
      <c r="OPW1048567" s="46"/>
      <c r="OPX1048567" s="46"/>
      <c r="OPY1048567" s="46"/>
      <c r="OPZ1048567" s="46"/>
      <c r="OQA1048567" s="46"/>
      <c r="OQB1048567" s="46"/>
      <c r="OQC1048567" s="46"/>
      <c r="OQD1048567" s="46"/>
      <c r="OQE1048567" s="46"/>
      <c r="OQF1048567" s="46"/>
      <c r="OQG1048567" s="46"/>
      <c r="OQH1048567" s="46"/>
      <c r="OQI1048567" s="46"/>
      <c r="OQJ1048567" s="46"/>
    </row>
  </sheetData>
  <sheetProtection formatCells="0" formatColumns="0" formatRows="0" insertColumns="0" insertRows="0" autoFilter="0" pivotTables="0"/>
  <autoFilter ref="A10:AF659" xr:uid="{00000000-0009-0000-0000-000005000000}"/>
  <mergeCells count="23">
    <mergeCell ref="F8:H8"/>
    <mergeCell ref="J3:AF8"/>
    <mergeCell ref="A3:E3"/>
    <mergeCell ref="F3:H3"/>
    <mergeCell ref="A4:E4"/>
    <mergeCell ref="F4:H4"/>
    <mergeCell ref="A5:E5"/>
    <mergeCell ref="E1:AD2"/>
    <mergeCell ref="A1:D2"/>
    <mergeCell ref="AE1:AF2"/>
    <mergeCell ref="AB9:AF9"/>
    <mergeCell ref="A9:I9"/>
    <mergeCell ref="J9:L9"/>
    <mergeCell ref="M9:M10"/>
    <mergeCell ref="N9:P9"/>
    <mergeCell ref="Q9:W9"/>
    <mergeCell ref="Y9:AA9"/>
    <mergeCell ref="F5:H5"/>
    <mergeCell ref="A6:E6"/>
    <mergeCell ref="F6:H6"/>
    <mergeCell ref="A7:E7"/>
    <mergeCell ref="F7:H7"/>
    <mergeCell ref="A8:E8"/>
  </mergeCells>
  <conditionalFormatting sqref="W11:W633">
    <cfRule type="containsText" dxfId="15" priority="1" operator="containsText" text="IV">
      <formula>NOT(ISERROR(SEARCH("IV",W11)))</formula>
    </cfRule>
    <cfRule type="containsText" dxfId="14" priority="2" operator="containsText" text="III">
      <formula>NOT(ISERROR(SEARCH("III",W11)))</formula>
    </cfRule>
    <cfRule type="containsText" dxfId="13" priority="3" operator="containsText" text="II">
      <formula>NOT(ISERROR(SEARCH("II",W11)))</formula>
    </cfRule>
    <cfRule type="containsText" dxfId="12" priority="4" operator="containsText" text="I">
      <formula>NOT(ISERROR(SEARCH("I",W11)))</formula>
    </cfRule>
  </conditionalFormatting>
  <dataValidations disablePrompts="1" count="7">
    <dataValidation type="list" allowBlank="1" showInputMessage="1" showErrorMessage="1" errorTitle="Error" error="Seleccione uno de los valores indicados" sqref="H58 H11:H45 H71:H633" xr:uid="{A98F1DA7-C403-4196-8420-D3E3EA2DB9C0}">
      <formula1>"SI,NO"</formula1>
    </dataValidation>
    <dataValidation type="list" allowBlank="1" showInputMessage="1" showErrorMessage="1" sqref="L634:L1048576" xr:uid="{4AF2DDFD-1578-4A88-A29C-B76583C100A4}">
      <formula1>INDIRECT($I635)</formula1>
    </dataValidation>
    <dataValidation type="list" allowBlank="1" showInputMessage="1" showErrorMessage="1" sqref="L11:L633" xr:uid="{F28E5BAE-0C44-47C8-8552-E40DE8CA96E3}">
      <formula1>INDIRECT($K11)</formula1>
    </dataValidation>
    <dataValidation type="list" allowBlank="1" showInputMessage="1" showErrorMessage="1" sqref="K11:K1048576" xr:uid="{0C527961-0058-4380-9BC9-9450AD745335}">
      <formula1>Peligro</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1:U633" xr:uid="{51F8801D-2F40-49F2-B600-E599B2E743E5}">
      <formula1>NC</formula1>
    </dataValidation>
    <dataValidation type="list" allowBlank="1" showInputMessage="1" showErrorMessage="1" errorTitle="Error" error="Seleccione uno de los valor indicado" promptTitle="Seleccione NE" prompt="4 - Continua (EC)_x000a_3 - Frecuente (EF)_x000a_2 - Ocasional (EO)_x000a_1 - Esporádica (EE)" sqref="R11:R633" xr:uid="{F07A81E5-7D89-4B66-A097-23D04B2205DF}">
      <formula1>NE</formula1>
    </dataValidation>
    <dataValidation type="list" allowBlank="1" showInputMessage="1" showErrorMessage="1" errorTitle="Error" error="Seleccione uno de los valores indicados" promptTitle="Seleccione ND" prompt="10 - Muy Alto_x000a_6 - Alto_x000a_2 - Medio_x000a_0 - Bajo | N/A" sqref="Q11:Q633" xr:uid="{F8E14404-2E33-4E8F-B431-DEB065263C3D}">
      <formula1>ND</formula1>
    </dataValidation>
  </dataValidations>
  <pageMargins left="0.7" right="0.7" top="1.093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11556-9534-4E24-A87D-1FB3751E8E26}">
  <dimension ref="A1:OQJ693"/>
  <sheetViews>
    <sheetView showGridLines="0" zoomScale="50" zoomScaleNormal="50" zoomScaleSheetLayoutView="30" workbookViewId="0">
      <selection activeCell="M20" sqref="M20"/>
    </sheetView>
  </sheetViews>
  <sheetFormatPr baseColWidth="10" defaultColWidth="11.44140625" defaultRowHeight="47.25" customHeight="1" outlineLevelRow="1" x14ac:dyDescent="0.3"/>
  <cols>
    <col min="1" max="1" width="8" style="46" customWidth="1"/>
    <col min="2" max="3" width="15.6640625" style="46" customWidth="1"/>
    <col min="4" max="4" width="13.6640625" style="46" customWidth="1"/>
    <col min="5" max="5" width="24.88671875" style="77" customWidth="1"/>
    <col min="6" max="6" width="27.33203125" style="77" bestFit="1" customWidth="1"/>
    <col min="7" max="7" width="16.5546875" style="59" customWidth="1"/>
    <col min="8" max="8" width="6.33203125" style="59" customWidth="1"/>
    <col min="9" max="9" width="27.44140625" style="77" customWidth="1"/>
    <col min="10" max="10" width="32.33203125" style="77" bestFit="1" customWidth="1"/>
    <col min="11" max="11" width="14.5546875" style="59" customWidth="1"/>
    <col min="12" max="12" width="23.88671875" style="59" customWidth="1"/>
    <col min="13" max="13" width="23.5546875" style="77" customWidth="1"/>
    <col min="14" max="14" width="22.33203125" style="77" customWidth="1"/>
    <col min="15" max="15" width="36.88671875" style="103"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6.5546875" style="46" customWidth="1"/>
    <col min="22" max="22" width="9" style="46" customWidth="1"/>
    <col min="23" max="23" width="13.33203125" style="46" customWidth="1"/>
    <col min="24" max="24" width="13.88671875" style="46" bestFit="1" customWidth="1"/>
    <col min="25" max="25" width="14.6640625" style="46" customWidth="1"/>
    <col min="26" max="26" width="20.5546875" style="46" customWidth="1"/>
    <col min="27" max="27" width="17.109375" style="46" customWidth="1"/>
    <col min="28" max="28" width="9.109375" style="62" customWidth="1"/>
    <col min="29" max="29" width="15.44140625" style="46" customWidth="1"/>
    <col min="30" max="30" width="19.44140625" style="46" customWidth="1"/>
    <col min="31" max="31" width="37" style="61" customWidth="1"/>
    <col min="32" max="32" width="18.33203125" style="46" customWidth="1"/>
    <col min="33" max="16384" width="11.44140625" style="46"/>
  </cols>
  <sheetData>
    <row r="1" spans="1:32" ht="24.6" customHeight="1" x14ac:dyDescent="0.3">
      <c r="A1" s="555"/>
      <c r="B1" s="555"/>
      <c r="C1" s="555"/>
      <c r="D1" s="555"/>
      <c r="E1" s="556" t="s">
        <v>1173</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98" t="s">
        <v>426</v>
      </c>
      <c r="AF1" s="599"/>
    </row>
    <row r="2" spans="1:32" ht="64.2" customHeight="1" x14ac:dyDescent="0.3">
      <c r="A2" s="555"/>
      <c r="B2" s="555"/>
      <c r="C2" s="555"/>
      <c r="D2" s="555"/>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98"/>
      <c r="AF2" s="599"/>
    </row>
    <row r="3" spans="1:32" ht="18" customHeight="1" outlineLevel="1" x14ac:dyDescent="0.3">
      <c r="A3" s="604" t="s">
        <v>427</v>
      </c>
      <c r="B3" s="604"/>
      <c r="C3" s="604"/>
      <c r="D3" s="604"/>
      <c r="E3" s="604"/>
      <c r="F3" s="605" t="s">
        <v>428</v>
      </c>
      <c r="G3" s="605"/>
      <c r="H3" s="605"/>
      <c r="I3" s="363"/>
      <c r="J3" s="600"/>
      <c r="K3" s="601"/>
      <c r="L3" s="601"/>
      <c r="M3" s="601"/>
      <c r="N3" s="601"/>
      <c r="O3" s="601"/>
      <c r="P3" s="601"/>
      <c r="Q3" s="601"/>
      <c r="R3" s="601"/>
      <c r="S3" s="601"/>
      <c r="T3" s="601"/>
      <c r="U3" s="601"/>
      <c r="V3" s="601"/>
      <c r="W3" s="601"/>
      <c r="X3" s="601"/>
      <c r="Y3" s="601"/>
      <c r="Z3" s="601"/>
      <c r="AA3" s="601"/>
      <c r="AB3" s="601"/>
      <c r="AC3" s="601"/>
      <c r="AD3" s="601"/>
      <c r="AE3" s="602"/>
      <c r="AF3" s="602"/>
    </row>
    <row r="4" spans="1:32" ht="18" customHeight="1" outlineLevel="1" x14ac:dyDescent="0.3">
      <c r="A4" s="560" t="s">
        <v>429</v>
      </c>
      <c r="B4" s="560"/>
      <c r="C4" s="560"/>
      <c r="D4" s="560"/>
      <c r="E4" s="560"/>
      <c r="F4" s="561" t="s">
        <v>430</v>
      </c>
      <c r="G4" s="561"/>
      <c r="H4" s="561"/>
      <c r="I4" s="361"/>
      <c r="J4" s="603"/>
      <c r="K4" s="602"/>
      <c r="L4" s="602"/>
      <c r="M4" s="602"/>
      <c r="N4" s="602"/>
      <c r="O4" s="602"/>
      <c r="P4" s="602"/>
      <c r="Q4" s="602"/>
      <c r="R4" s="602"/>
      <c r="S4" s="602"/>
      <c r="T4" s="602"/>
      <c r="U4" s="602"/>
      <c r="V4" s="602"/>
      <c r="W4" s="602"/>
      <c r="X4" s="602"/>
      <c r="Y4" s="602"/>
      <c r="Z4" s="602"/>
      <c r="AA4" s="602"/>
      <c r="AB4" s="602"/>
      <c r="AC4" s="602"/>
      <c r="AD4" s="602"/>
      <c r="AE4" s="602"/>
      <c r="AF4" s="602"/>
    </row>
    <row r="5" spans="1:32" ht="18" customHeight="1" outlineLevel="1" x14ac:dyDescent="0.3">
      <c r="A5" s="560" t="s">
        <v>431</v>
      </c>
      <c r="B5" s="560"/>
      <c r="C5" s="560"/>
      <c r="D5" s="560"/>
      <c r="E5" s="560"/>
      <c r="F5" s="561" t="s">
        <v>2224</v>
      </c>
      <c r="G5" s="561"/>
      <c r="H5" s="561"/>
      <c r="I5" s="361"/>
      <c r="J5" s="603"/>
      <c r="K5" s="602"/>
      <c r="L5" s="602"/>
      <c r="M5" s="602"/>
      <c r="N5" s="602"/>
      <c r="O5" s="602"/>
      <c r="P5" s="602"/>
      <c r="Q5" s="602"/>
      <c r="R5" s="602"/>
      <c r="S5" s="602"/>
      <c r="T5" s="602"/>
      <c r="U5" s="602"/>
      <c r="V5" s="602"/>
      <c r="W5" s="602"/>
      <c r="X5" s="602"/>
      <c r="Y5" s="602"/>
      <c r="Z5" s="602"/>
      <c r="AA5" s="602"/>
      <c r="AB5" s="602"/>
      <c r="AC5" s="602"/>
      <c r="AD5" s="602"/>
      <c r="AE5" s="602"/>
      <c r="AF5" s="602"/>
    </row>
    <row r="6" spans="1:32" ht="18" customHeight="1" outlineLevel="1" x14ac:dyDescent="0.3">
      <c r="A6" s="560" t="s">
        <v>433</v>
      </c>
      <c r="B6" s="560"/>
      <c r="C6" s="560"/>
      <c r="D6" s="560"/>
      <c r="E6" s="560"/>
      <c r="F6" s="562">
        <v>45243</v>
      </c>
      <c r="G6" s="562"/>
      <c r="H6" s="562"/>
      <c r="I6" s="362"/>
      <c r="J6" s="603"/>
      <c r="K6" s="602"/>
      <c r="L6" s="602"/>
      <c r="M6" s="602"/>
      <c r="N6" s="602"/>
      <c r="O6" s="602"/>
      <c r="P6" s="602"/>
      <c r="Q6" s="602"/>
      <c r="R6" s="602"/>
      <c r="S6" s="602"/>
      <c r="T6" s="602"/>
      <c r="U6" s="602"/>
      <c r="V6" s="602"/>
      <c r="W6" s="602"/>
      <c r="X6" s="602"/>
      <c r="Y6" s="602"/>
      <c r="Z6" s="602"/>
      <c r="AA6" s="602"/>
      <c r="AB6" s="602"/>
      <c r="AC6" s="602"/>
      <c r="AD6" s="602"/>
      <c r="AE6" s="602"/>
      <c r="AF6" s="602"/>
    </row>
    <row r="7" spans="1:32" ht="18" customHeight="1" outlineLevel="1" x14ac:dyDescent="0.3">
      <c r="A7" s="560" t="s">
        <v>434</v>
      </c>
      <c r="B7" s="560"/>
      <c r="C7" s="560"/>
      <c r="D7" s="560"/>
      <c r="E7" s="560"/>
      <c r="F7" s="561" t="s">
        <v>2225</v>
      </c>
      <c r="G7" s="561"/>
      <c r="H7" s="561"/>
      <c r="I7" s="361"/>
      <c r="J7" s="603"/>
      <c r="K7" s="602"/>
      <c r="L7" s="602"/>
      <c r="M7" s="602"/>
      <c r="N7" s="602"/>
      <c r="O7" s="602"/>
      <c r="P7" s="602"/>
      <c r="Q7" s="602"/>
      <c r="R7" s="602"/>
      <c r="S7" s="602"/>
      <c r="T7" s="602"/>
      <c r="U7" s="602"/>
      <c r="V7" s="602"/>
      <c r="W7" s="602"/>
      <c r="X7" s="602"/>
      <c r="Y7" s="602"/>
      <c r="Z7" s="602"/>
      <c r="AA7" s="602"/>
      <c r="AB7" s="602"/>
      <c r="AC7" s="602"/>
      <c r="AD7" s="602"/>
      <c r="AE7" s="602"/>
      <c r="AF7" s="602"/>
    </row>
    <row r="8" spans="1:32" ht="18" customHeight="1" outlineLevel="1" x14ac:dyDescent="0.3">
      <c r="A8" s="595" t="s">
        <v>436</v>
      </c>
      <c r="B8" s="595"/>
      <c r="C8" s="595"/>
      <c r="D8" s="595"/>
      <c r="E8" s="595"/>
      <c r="F8" s="562"/>
      <c r="G8" s="562"/>
      <c r="H8" s="562"/>
      <c r="I8" s="362"/>
      <c r="J8" s="603"/>
      <c r="K8" s="602"/>
      <c r="L8" s="602"/>
      <c r="M8" s="602"/>
      <c r="N8" s="602"/>
      <c r="O8" s="602"/>
      <c r="P8" s="602"/>
      <c r="Q8" s="602"/>
      <c r="R8" s="602"/>
      <c r="S8" s="602"/>
      <c r="T8" s="602"/>
      <c r="U8" s="602"/>
      <c r="V8" s="602"/>
      <c r="W8" s="602"/>
      <c r="X8" s="602"/>
      <c r="Y8" s="602"/>
      <c r="Z8" s="602"/>
      <c r="AA8" s="602"/>
      <c r="AB8" s="602"/>
      <c r="AC8" s="602"/>
      <c r="AD8" s="602"/>
      <c r="AE8" s="602"/>
      <c r="AF8" s="602"/>
    </row>
    <row r="9" spans="1:32" s="60" customFormat="1" ht="47.25" customHeight="1" x14ac:dyDescent="0.3">
      <c r="A9" s="533" t="s">
        <v>437</v>
      </c>
      <c r="B9" s="533"/>
      <c r="C9" s="533"/>
      <c r="D9" s="533"/>
      <c r="E9" s="533"/>
      <c r="F9" s="533"/>
      <c r="G9" s="533"/>
      <c r="H9" s="533"/>
      <c r="I9" s="533"/>
      <c r="J9" s="528" t="s">
        <v>438</v>
      </c>
      <c r="K9" s="528"/>
      <c r="L9" s="528"/>
      <c r="M9" s="513" t="s">
        <v>439</v>
      </c>
      <c r="N9" s="528" t="s">
        <v>440</v>
      </c>
      <c r="O9" s="528"/>
      <c r="P9" s="528"/>
      <c r="Q9" s="527" t="s">
        <v>441</v>
      </c>
      <c r="R9" s="527"/>
      <c r="S9" s="527"/>
      <c r="T9" s="527"/>
      <c r="U9" s="527"/>
      <c r="V9" s="527"/>
      <c r="W9" s="527"/>
      <c r="X9" s="78" t="s">
        <v>442</v>
      </c>
      <c r="Y9" s="527" t="s">
        <v>443</v>
      </c>
      <c r="Z9" s="527"/>
      <c r="AA9" s="527"/>
      <c r="AB9" s="526" t="s">
        <v>444</v>
      </c>
      <c r="AC9" s="526"/>
      <c r="AD9" s="526"/>
      <c r="AE9" s="526"/>
      <c r="AF9" s="526"/>
    </row>
    <row r="10" spans="1:32" ht="81" customHeight="1" thickBot="1" x14ac:dyDescent="0.35">
      <c r="A10" s="79" t="s">
        <v>366</v>
      </c>
      <c r="B10" s="331" t="s">
        <v>448</v>
      </c>
      <c r="C10" s="331" t="s">
        <v>1176</v>
      </c>
      <c r="D10" s="331" t="s">
        <v>449</v>
      </c>
      <c r="E10" s="332" t="s">
        <v>450</v>
      </c>
      <c r="F10" s="332" t="s">
        <v>451</v>
      </c>
      <c r="G10" s="332" t="s">
        <v>452</v>
      </c>
      <c r="H10" s="332" t="s">
        <v>453</v>
      </c>
      <c r="I10" s="332" t="s">
        <v>454</v>
      </c>
      <c r="J10" s="332" t="s">
        <v>455</v>
      </c>
      <c r="K10" s="332" t="s">
        <v>456</v>
      </c>
      <c r="L10" s="332" t="s">
        <v>457</v>
      </c>
      <c r="M10" s="592"/>
      <c r="N10" s="332" t="s">
        <v>458</v>
      </c>
      <c r="O10" s="332" t="s">
        <v>459</v>
      </c>
      <c r="P10" s="332" t="s">
        <v>460</v>
      </c>
      <c r="Q10" s="331" t="s">
        <v>461</v>
      </c>
      <c r="R10" s="331" t="s">
        <v>462</v>
      </c>
      <c r="S10" s="331" t="s">
        <v>463</v>
      </c>
      <c r="T10" s="331" t="s">
        <v>464</v>
      </c>
      <c r="U10" s="331" t="s">
        <v>465</v>
      </c>
      <c r="V10" s="331" t="s">
        <v>466</v>
      </c>
      <c r="W10" s="331" t="s">
        <v>467</v>
      </c>
      <c r="X10" s="331" t="s">
        <v>468</v>
      </c>
      <c r="Y10" s="331" t="s">
        <v>469</v>
      </c>
      <c r="Z10" s="331" t="s">
        <v>470</v>
      </c>
      <c r="AA10" s="331" t="s">
        <v>471</v>
      </c>
      <c r="AB10" s="331" t="s">
        <v>472</v>
      </c>
      <c r="AC10" s="331" t="s">
        <v>473</v>
      </c>
      <c r="AD10" s="331" t="s">
        <v>458</v>
      </c>
      <c r="AE10" s="331" t="s">
        <v>474</v>
      </c>
      <c r="AF10" s="331" t="s">
        <v>460</v>
      </c>
    </row>
    <row r="11" spans="1:32" s="67" customFormat="1" ht="40.200000000000003" customHeight="1" x14ac:dyDescent="0.3">
      <c r="A11" s="271">
        <v>1</v>
      </c>
      <c r="B11" s="333" t="s">
        <v>1886</v>
      </c>
      <c r="C11" s="334" t="s">
        <v>475</v>
      </c>
      <c r="D11" s="334" t="s">
        <v>476</v>
      </c>
      <c r="E11" s="273" t="s">
        <v>477</v>
      </c>
      <c r="F11" s="273" t="s">
        <v>478</v>
      </c>
      <c r="G11" s="273" t="s">
        <v>769</v>
      </c>
      <c r="H11" s="273" t="s">
        <v>480</v>
      </c>
      <c r="I11" s="273" t="s">
        <v>481</v>
      </c>
      <c r="J11" s="273" t="s">
        <v>482</v>
      </c>
      <c r="K11" s="273" t="s">
        <v>167</v>
      </c>
      <c r="L11" s="335" t="s">
        <v>483</v>
      </c>
      <c r="M11" s="273" t="s">
        <v>484</v>
      </c>
      <c r="N11" s="273" t="s">
        <v>485</v>
      </c>
      <c r="O11" s="335" t="s">
        <v>486</v>
      </c>
      <c r="P11" s="273" t="s">
        <v>2053</v>
      </c>
      <c r="Q11" s="334">
        <v>2</v>
      </c>
      <c r="R11" s="334">
        <v>2</v>
      </c>
      <c r="S11" s="319">
        <f>IF(OR(Q11="",R11=""),"",IF((Q11*R11=0),"N/A",Q11*R11))</f>
        <v>4</v>
      </c>
      <c r="T11" s="319" t="str">
        <f>IF(S11="","",IF(ISTEXT(S11),"N/A",IF(OR(S11=2,S11=4),"Bajo",IF(OR(S11=6,S11=8),"Medio",IF(OR(S11=10,S11=12,S11=18,S11=20),"Alto",IF(OR(S11=24,S11=30,S11=40),"Muy Alto","Error"))))))</f>
        <v>Bajo</v>
      </c>
      <c r="U11" s="334">
        <v>25</v>
      </c>
      <c r="V11" s="319">
        <f>IF(OR(U11="",S11=""),"",IF(ISTEXT(S11),"N/A",S11*U11))</f>
        <v>100</v>
      </c>
      <c r="W11" s="319" t="str">
        <f>IF(V11="","",IF(ISTEXT(V11),"IV",IF(V11=20,"IV",IF(AND(V11&gt;=40,V11&lt;=120),"III",IF(AND(V11&gt;=150,V11&lt;=500),"II",IF(AND(V11&gt;=600,V11&lt;=4000),"I","Error"))))))</f>
        <v>III</v>
      </c>
      <c r="X11" s="319" t="str">
        <f>IF(W11="","",IF(OR(W11="IV",W11="III"),"Aceptable",IF(W11="II","No Aceptable o Aceptable con controles",IF(W11="I","No Aceptable","Error"))))</f>
        <v>Aceptable</v>
      </c>
      <c r="Y11" s="334">
        <v>6</v>
      </c>
      <c r="Z11" s="336" t="s">
        <v>488</v>
      </c>
      <c r="AA11" s="334" t="s">
        <v>489</v>
      </c>
      <c r="AB11" s="334" t="s">
        <v>490</v>
      </c>
      <c r="AC11" s="334" t="s">
        <v>497</v>
      </c>
      <c r="AD11" s="334" t="s">
        <v>497</v>
      </c>
      <c r="AE11" s="334" t="s">
        <v>493</v>
      </c>
      <c r="AF11" s="337" t="s">
        <v>497</v>
      </c>
    </row>
    <row r="12" spans="1:32" s="67" customFormat="1" ht="40.200000000000003" customHeight="1" x14ac:dyDescent="0.3">
      <c r="A12" s="271">
        <v>2</v>
      </c>
      <c r="B12" s="338" t="s">
        <v>1886</v>
      </c>
      <c r="C12" s="63" t="s">
        <v>475</v>
      </c>
      <c r="D12" s="63" t="s">
        <v>476</v>
      </c>
      <c r="E12" s="90" t="s">
        <v>477</v>
      </c>
      <c r="F12" s="90" t="s">
        <v>478</v>
      </c>
      <c r="G12" s="90" t="s">
        <v>769</v>
      </c>
      <c r="H12" s="90" t="s">
        <v>480</v>
      </c>
      <c r="I12" s="90" t="s">
        <v>481</v>
      </c>
      <c r="J12" s="90" t="s">
        <v>494</v>
      </c>
      <c r="K12" s="90" t="s">
        <v>167</v>
      </c>
      <c r="L12" s="91" t="s">
        <v>483</v>
      </c>
      <c r="M12" s="90" t="s">
        <v>496</v>
      </c>
      <c r="N12" s="90" t="s">
        <v>497</v>
      </c>
      <c r="O12" s="91" t="s">
        <v>498</v>
      </c>
      <c r="P12" s="90" t="s">
        <v>2053</v>
      </c>
      <c r="Q12" s="63">
        <v>2</v>
      </c>
      <c r="R12" s="63">
        <v>2</v>
      </c>
      <c r="S12" s="65">
        <f t="shared" ref="S12:S75" si="0">IF(OR(Q12="",R12=""),"",IF((Q12*R12=0),"N/A",Q12*R12))</f>
        <v>4</v>
      </c>
      <c r="T12" s="65" t="str">
        <f t="shared" ref="T12:T75" si="1">IF(S12="","",IF(ISTEXT(S12),"N/A",IF(OR(S12=2,S12=4),"Bajo",IF(OR(S12=6,S12=8),"Medio",IF(OR(S12=10,S12=12,S12=18,S12=20),"Alto",IF(OR(S12=24,S12=30,S12=40),"Muy Alto","Error"))))))</f>
        <v>Bajo</v>
      </c>
      <c r="U12" s="63">
        <v>25</v>
      </c>
      <c r="V12" s="65">
        <f t="shared" ref="V12:V75" si="2">IF(OR(U12="",S12=""),"",IF(ISTEXT(S12),"N/A",S12*U12))</f>
        <v>100</v>
      </c>
      <c r="W12" s="65" t="str">
        <f t="shared" ref="W12:W75" si="3">IF(V12="","",IF(ISTEXT(V12),"IV",IF(V12=20,"IV",IF(AND(V12&gt;=40,V12&lt;=120),"III",IF(AND(V12&gt;=150,V12&lt;=500),"II",IF(AND(V12&gt;=600,V12&lt;=4000),"I","Error"))))))</f>
        <v>III</v>
      </c>
      <c r="X12" s="65" t="str">
        <f t="shared" ref="X12:X75" si="4">IF(W12="","",IF(OR(W12="IV",W12="III"),"Aceptable",IF(W12="II","No Aceptable o Aceptable con controles",IF(W12="I","No Aceptable","Error"))))</f>
        <v>Aceptable</v>
      </c>
      <c r="Y12" s="63">
        <v>6</v>
      </c>
      <c r="Z12" s="64" t="s">
        <v>499</v>
      </c>
      <c r="AA12" s="63" t="s">
        <v>500</v>
      </c>
      <c r="AB12" s="63" t="s">
        <v>490</v>
      </c>
      <c r="AC12" s="63" t="s">
        <v>497</v>
      </c>
      <c r="AD12" s="63" t="s">
        <v>497</v>
      </c>
      <c r="AE12" s="63" t="s">
        <v>501</v>
      </c>
      <c r="AF12" s="339" t="s">
        <v>497</v>
      </c>
    </row>
    <row r="13" spans="1:32" s="67" customFormat="1" ht="40.200000000000003" customHeight="1" x14ac:dyDescent="0.3">
      <c r="A13" s="271">
        <v>3</v>
      </c>
      <c r="B13" s="338" t="s">
        <v>1886</v>
      </c>
      <c r="C13" s="63" t="s">
        <v>475</v>
      </c>
      <c r="D13" s="63" t="s">
        <v>476</v>
      </c>
      <c r="E13" s="90" t="s">
        <v>477</v>
      </c>
      <c r="F13" s="90" t="s">
        <v>478</v>
      </c>
      <c r="G13" s="90" t="s">
        <v>769</v>
      </c>
      <c r="H13" s="90" t="s">
        <v>480</v>
      </c>
      <c r="I13" s="90" t="s">
        <v>481</v>
      </c>
      <c r="J13" s="90" t="s">
        <v>1970</v>
      </c>
      <c r="K13" s="90" t="s">
        <v>213</v>
      </c>
      <c r="L13" s="91" t="s">
        <v>684</v>
      </c>
      <c r="M13" s="90" t="s">
        <v>504</v>
      </c>
      <c r="N13" s="90" t="s">
        <v>497</v>
      </c>
      <c r="O13" s="91" t="s">
        <v>1971</v>
      </c>
      <c r="P13" s="90" t="s">
        <v>2053</v>
      </c>
      <c r="Q13" s="63">
        <v>0</v>
      </c>
      <c r="R13" s="63">
        <v>3</v>
      </c>
      <c r="S13" s="65" t="str">
        <f t="shared" si="0"/>
        <v>N/A</v>
      </c>
      <c r="T13" s="65" t="str">
        <f t="shared" si="1"/>
        <v>N/A</v>
      </c>
      <c r="U13" s="63">
        <v>60</v>
      </c>
      <c r="V13" s="65" t="str">
        <f t="shared" si="2"/>
        <v>N/A</v>
      </c>
      <c r="W13" s="65" t="str">
        <f t="shared" si="3"/>
        <v>IV</v>
      </c>
      <c r="X13" s="65" t="str">
        <f t="shared" si="4"/>
        <v>Aceptable</v>
      </c>
      <c r="Y13" s="63">
        <v>6</v>
      </c>
      <c r="Z13" s="64" t="s">
        <v>506</v>
      </c>
      <c r="AA13" s="63" t="s">
        <v>489</v>
      </c>
      <c r="AB13" s="63" t="s">
        <v>490</v>
      </c>
      <c r="AC13" s="63" t="s">
        <v>497</v>
      </c>
      <c r="AD13" s="63" t="s">
        <v>497</v>
      </c>
      <c r="AE13" s="63" t="s">
        <v>1972</v>
      </c>
      <c r="AF13" s="339" t="s">
        <v>497</v>
      </c>
    </row>
    <row r="14" spans="1:32" s="67" customFormat="1" ht="40.200000000000003" customHeight="1" x14ac:dyDescent="0.3">
      <c r="A14" s="271">
        <v>4</v>
      </c>
      <c r="B14" s="338" t="s">
        <v>1886</v>
      </c>
      <c r="C14" s="63" t="s">
        <v>475</v>
      </c>
      <c r="D14" s="63" t="s">
        <v>476</v>
      </c>
      <c r="E14" s="90" t="s">
        <v>477</v>
      </c>
      <c r="F14" s="90" t="s">
        <v>478</v>
      </c>
      <c r="G14" s="90" t="s">
        <v>769</v>
      </c>
      <c r="H14" s="90" t="s">
        <v>480</v>
      </c>
      <c r="I14" s="90" t="s">
        <v>481</v>
      </c>
      <c r="J14" s="90" t="s">
        <v>1973</v>
      </c>
      <c r="K14" s="90" t="s">
        <v>213</v>
      </c>
      <c r="L14" s="91" t="s">
        <v>503</v>
      </c>
      <c r="M14" s="90" t="s">
        <v>504</v>
      </c>
      <c r="N14" s="90" t="s">
        <v>497</v>
      </c>
      <c r="O14" s="91" t="s">
        <v>505</v>
      </c>
      <c r="P14" s="90" t="s">
        <v>2053</v>
      </c>
      <c r="Q14" s="63">
        <v>0</v>
      </c>
      <c r="R14" s="63">
        <v>3</v>
      </c>
      <c r="S14" s="65" t="str">
        <f t="shared" si="0"/>
        <v>N/A</v>
      </c>
      <c r="T14" s="65" t="str">
        <f t="shared" si="1"/>
        <v>N/A</v>
      </c>
      <c r="U14" s="63">
        <v>60</v>
      </c>
      <c r="V14" s="65" t="str">
        <f t="shared" si="2"/>
        <v>N/A</v>
      </c>
      <c r="W14" s="65" t="str">
        <f t="shared" si="3"/>
        <v>IV</v>
      </c>
      <c r="X14" s="65" t="str">
        <f t="shared" si="4"/>
        <v>Aceptable</v>
      </c>
      <c r="Y14" s="63">
        <v>6</v>
      </c>
      <c r="Z14" s="64" t="s">
        <v>506</v>
      </c>
      <c r="AA14" s="63" t="s">
        <v>489</v>
      </c>
      <c r="AB14" s="63" t="s">
        <v>490</v>
      </c>
      <c r="AC14" s="63" t="s">
        <v>497</v>
      </c>
      <c r="AD14" s="63" t="s">
        <v>497</v>
      </c>
      <c r="AE14" s="63" t="s">
        <v>1972</v>
      </c>
      <c r="AF14" s="339" t="s">
        <v>497</v>
      </c>
    </row>
    <row r="15" spans="1:32" s="67" customFormat="1" ht="40.200000000000003" customHeight="1" x14ac:dyDescent="0.3">
      <c r="A15" s="271">
        <v>5</v>
      </c>
      <c r="B15" s="338" t="s">
        <v>1886</v>
      </c>
      <c r="C15" s="63" t="s">
        <v>475</v>
      </c>
      <c r="D15" s="63" t="s">
        <v>476</v>
      </c>
      <c r="E15" s="90" t="s">
        <v>477</v>
      </c>
      <c r="F15" s="90" t="s">
        <v>478</v>
      </c>
      <c r="G15" s="90" t="s">
        <v>769</v>
      </c>
      <c r="H15" s="90" t="s">
        <v>480</v>
      </c>
      <c r="I15" s="90" t="s">
        <v>481</v>
      </c>
      <c r="J15" s="90" t="s">
        <v>507</v>
      </c>
      <c r="K15" s="90" t="s">
        <v>192</v>
      </c>
      <c r="L15" s="91" t="s">
        <v>508</v>
      </c>
      <c r="M15" s="90" t="s">
        <v>509</v>
      </c>
      <c r="N15" s="90" t="s">
        <v>497</v>
      </c>
      <c r="O15" s="91" t="s">
        <v>510</v>
      </c>
      <c r="P15" s="90" t="s">
        <v>681</v>
      </c>
      <c r="Q15" s="63">
        <v>2</v>
      </c>
      <c r="R15" s="63">
        <v>3</v>
      </c>
      <c r="S15" s="65">
        <f t="shared" si="0"/>
        <v>6</v>
      </c>
      <c r="T15" s="65" t="str">
        <f t="shared" si="1"/>
        <v>Medio</v>
      </c>
      <c r="U15" s="63">
        <v>25</v>
      </c>
      <c r="V15" s="65">
        <f t="shared" si="2"/>
        <v>150</v>
      </c>
      <c r="W15" s="65" t="str">
        <f t="shared" si="3"/>
        <v>II</v>
      </c>
      <c r="X15" s="65" t="str">
        <f t="shared" si="4"/>
        <v>No Aceptable o Aceptable con controles</v>
      </c>
      <c r="Y15" s="63">
        <v>6</v>
      </c>
      <c r="Z15" s="63" t="s">
        <v>512</v>
      </c>
      <c r="AA15" s="63" t="s">
        <v>489</v>
      </c>
      <c r="AB15" s="63" t="s">
        <v>490</v>
      </c>
      <c r="AC15" s="63" t="s">
        <v>497</v>
      </c>
      <c r="AD15" s="63" t="s">
        <v>497</v>
      </c>
      <c r="AE15" s="63" t="s">
        <v>1974</v>
      </c>
      <c r="AF15" s="339" t="s">
        <v>514</v>
      </c>
    </row>
    <row r="16" spans="1:32" s="67" customFormat="1" ht="40.200000000000003" customHeight="1" x14ac:dyDescent="0.3">
      <c r="A16" s="271">
        <v>6</v>
      </c>
      <c r="B16" s="338" t="s">
        <v>1886</v>
      </c>
      <c r="C16" s="63" t="s">
        <v>475</v>
      </c>
      <c r="D16" s="63" t="s">
        <v>476</v>
      </c>
      <c r="E16" s="90" t="s">
        <v>477</v>
      </c>
      <c r="F16" s="90" t="s">
        <v>478</v>
      </c>
      <c r="G16" s="90" t="s">
        <v>769</v>
      </c>
      <c r="H16" s="90" t="s">
        <v>480</v>
      </c>
      <c r="I16" s="90" t="s">
        <v>481</v>
      </c>
      <c r="J16" s="90" t="s">
        <v>1975</v>
      </c>
      <c r="K16" s="90" t="s">
        <v>179</v>
      </c>
      <c r="L16" s="91" t="s">
        <v>651</v>
      </c>
      <c r="M16" s="90" t="s">
        <v>1976</v>
      </c>
      <c r="N16" s="90" t="s">
        <v>497</v>
      </c>
      <c r="O16" s="91" t="s">
        <v>1977</v>
      </c>
      <c r="P16" s="90" t="s">
        <v>2053</v>
      </c>
      <c r="Q16" s="63">
        <v>2</v>
      </c>
      <c r="R16" s="63">
        <v>2</v>
      </c>
      <c r="S16" s="65">
        <f t="shared" si="0"/>
        <v>4</v>
      </c>
      <c r="T16" s="65" t="str">
        <f t="shared" si="1"/>
        <v>Bajo</v>
      </c>
      <c r="U16" s="63">
        <v>25</v>
      </c>
      <c r="V16" s="65">
        <f t="shared" si="2"/>
        <v>100</v>
      </c>
      <c r="W16" s="65" t="str">
        <f t="shared" si="3"/>
        <v>III</v>
      </c>
      <c r="X16" s="65" t="str">
        <f t="shared" si="4"/>
        <v>Aceptable</v>
      </c>
      <c r="Y16" s="63">
        <v>6</v>
      </c>
      <c r="Z16" s="64" t="s">
        <v>506</v>
      </c>
      <c r="AA16" s="63" t="s">
        <v>519</v>
      </c>
      <c r="AB16" s="63" t="s">
        <v>490</v>
      </c>
      <c r="AC16" s="63" t="s">
        <v>497</v>
      </c>
      <c r="AD16" s="63" t="s">
        <v>1978</v>
      </c>
      <c r="AE16" s="63" t="s">
        <v>497</v>
      </c>
      <c r="AF16" s="339" t="s">
        <v>497</v>
      </c>
    </row>
    <row r="17" spans="1:64" ht="40.200000000000003" customHeight="1" x14ac:dyDescent="0.3">
      <c r="A17" s="271">
        <v>7</v>
      </c>
      <c r="B17" s="338" t="s">
        <v>1886</v>
      </c>
      <c r="C17" s="63" t="s">
        <v>475</v>
      </c>
      <c r="D17" s="63" t="s">
        <v>476</v>
      </c>
      <c r="E17" s="90" t="s">
        <v>477</v>
      </c>
      <c r="F17" s="90" t="s">
        <v>478</v>
      </c>
      <c r="G17" s="90" t="s">
        <v>769</v>
      </c>
      <c r="H17" s="90" t="s">
        <v>480</v>
      </c>
      <c r="I17" s="90" t="s">
        <v>481</v>
      </c>
      <c r="J17" s="90" t="s">
        <v>515</v>
      </c>
      <c r="K17" s="90" t="s">
        <v>179</v>
      </c>
      <c r="L17" s="91" t="s">
        <v>516</v>
      </c>
      <c r="M17" s="90" t="s">
        <v>517</v>
      </c>
      <c r="N17" s="90" t="s">
        <v>497</v>
      </c>
      <c r="O17" s="91" t="s">
        <v>1979</v>
      </c>
      <c r="P17" s="90" t="s">
        <v>2053</v>
      </c>
      <c r="Q17" s="63">
        <v>2</v>
      </c>
      <c r="R17" s="63">
        <v>2</v>
      </c>
      <c r="S17" s="65">
        <f t="shared" si="0"/>
        <v>4</v>
      </c>
      <c r="T17" s="65" t="str">
        <f t="shared" si="1"/>
        <v>Bajo</v>
      </c>
      <c r="U17" s="63">
        <v>25</v>
      </c>
      <c r="V17" s="65">
        <f t="shared" si="2"/>
        <v>100</v>
      </c>
      <c r="W17" s="65" t="str">
        <f t="shared" si="3"/>
        <v>III</v>
      </c>
      <c r="X17" s="65" t="str">
        <f t="shared" si="4"/>
        <v>Aceptable</v>
      </c>
      <c r="Y17" s="63">
        <v>6</v>
      </c>
      <c r="Z17" s="64" t="s">
        <v>506</v>
      </c>
      <c r="AA17" s="63" t="s">
        <v>519</v>
      </c>
      <c r="AB17" s="63" t="s">
        <v>490</v>
      </c>
      <c r="AC17" s="63" t="s">
        <v>497</v>
      </c>
      <c r="AD17" s="63" t="s">
        <v>520</v>
      </c>
      <c r="AE17" s="63" t="s">
        <v>497</v>
      </c>
      <c r="AF17" s="339" t="s">
        <v>497</v>
      </c>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row>
    <row r="18" spans="1:64" ht="40.200000000000003" customHeight="1" x14ac:dyDescent="0.3">
      <c r="A18" s="271">
        <v>8</v>
      </c>
      <c r="B18" s="338" t="s">
        <v>1886</v>
      </c>
      <c r="C18" s="63" t="s">
        <v>475</v>
      </c>
      <c r="D18" s="63" t="s">
        <v>476</v>
      </c>
      <c r="E18" s="90" t="s">
        <v>477</v>
      </c>
      <c r="F18" s="90" t="s">
        <v>478</v>
      </c>
      <c r="G18" s="90" t="s">
        <v>769</v>
      </c>
      <c r="H18" s="90" t="s">
        <v>480</v>
      </c>
      <c r="I18" s="90" t="s">
        <v>481</v>
      </c>
      <c r="J18" s="90" t="s">
        <v>521</v>
      </c>
      <c r="K18" s="90" t="s">
        <v>179</v>
      </c>
      <c r="L18" s="91" t="s">
        <v>522</v>
      </c>
      <c r="M18" s="90" t="s">
        <v>517</v>
      </c>
      <c r="N18" s="90" t="s">
        <v>497</v>
      </c>
      <c r="O18" s="91" t="s">
        <v>523</v>
      </c>
      <c r="P18" s="90" t="s">
        <v>2053</v>
      </c>
      <c r="Q18" s="63">
        <v>6</v>
      </c>
      <c r="R18" s="63">
        <v>1</v>
      </c>
      <c r="S18" s="65">
        <f t="shared" si="0"/>
        <v>6</v>
      </c>
      <c r="T18" s="65" t="str">
        <f t="shared" si="1"/>
        <v>Medio</v>
      </c>
      <c r="U18" s="63">
        <v>60</v>
      </c>
      <c r="V18" s="65">
        <f t="shared" si="2"/>
        <v>360</v>
      </c>
      <c r="W18" s="65" t="str">
        <f t="shared" si="3"/>
        <v>II</v>
      </c>
      <c r="X18" s="65" t="str">
        <f t="shared" si="4"/>
        <v>No Aceptable o Aceptable con controles</v>
      </c>
      <c r="Y18" s="63">
        <v>6</v>
      </c>
      <c r="Z18" s="64" t="s">
        <v>506</v>
      </c>
      <c r="AA18" s="63" t="s">
        <v>524</v>
      </c>
      <c r="AB18" s="63" t="s">
        <v>490</v>
      </c>
      <c r="AC18" s="63" t="s">
        <v>497</v>
      </c>
      <c r="AD18" s="63" t="s">
        <v>525</v>
      </c>
      <c r="AE18" s="63" t="s">
        <v>526</v>
      </c>
      <c r="AF18" s="339" t="s">
        <v>497</v>
      </c>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64" ht="40.200000000000003" customHeight="1" x14ac:dyDescent="0.3">
      <c r="A19" s="271">
        <v>9</v>
      </c>
      <c r="B19" s="338" t="s">
        <v>1886</v>
      </c>
      <c r="C19" s="63" t="s">
        <v>475</v>
      </c>
      <c r="D19" s="63" t="s">
        <v>476</v>
      </c>
      <c r="E19" s="90" t="s">
        <v>477</v>
      </c>
      <c r="F19" s="90" t="s">
        <v>478</v>
      </c>
      <c r="G19" s="90" t="s">
        <v>769</v>
      </c>
      <c r="H19" s="90" t="s">
        <v>480</v>
      </c>
      <c r="I19" s="90" t="s">
        <v>481</v>
      </c>
      <c r="J19" s="90" t="s">
        <v>1980</v>
      </c>
      <c r="K19" s="90" t="s">
        <v>272</v>
      </c>
      <c r="L19" s="91" t="s">
        <v>1050</v>
      </c>
      <c r="M19" s="90" t="s">
        <v>529</v>
      </c>
      <c r="N19" s="90" t="s">
        <v>497</v>
      </c>
      <c r="O19" s="91" t="s">
        <v>1981</v>
      </c>
      <c r="P19" s="90" t="s">
        <v>497</v>
      </c>
      <c r="Q19" s="63">
        <v>2</v>
      </c>
      <c r="R19" s="63">
        <v>2</v>
      </c>
      <c r="S19" s="65">
        <f t="shared" si="0"/>
        <v>4</v>
      </c>
      <c r="T19" s="65" t="str">
        <f t="shared" si="1"/>
        <v>Bajo</v>
      </c>
      <c r="U19" s="63">
        <v>60</v>
      </c>
      <c r="V19" s="65">
        <f t="shared" si="2"/>
        <v>240</v>
      </c>
      <c r="W19" s="65" t="str">
        <f t="shared" si="3"/>
        <v>II</v>
      </c>
      <c r="X19" s="65" t="str">
        <f t="shared" si="4"/>
        <v>No Aceptable o Aceptable con controles</v>
      </c>
      <c r="Y19" s="63">
        <v>6</v>
      </c>
      <c r="Z19" s="64" t="s">
        <v>531</v>
      </c>
      <c r="AA19" s="63" t="s">
        <v>532</v>
      </c>
      <c r="AB19" s="63" t="s">
        <v>490</v>
      </c>
      <c r="AC19" s="63" t="s">
        <v>497</v>
      </c>
      <c r="AD19" s="63" t="s">
        <v>497</v>
      </c>
      <c r="AE19" s="63" t="s">
        <v>1982</v>
      </c>
      <c r="AF19" s="339" t="s">
        <v>497</v>
      </c>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row>
    <row r="20" spans="1:64" ht="40.200000000000003" customHeight="1" x14ac:dyDescent="0.3">
      <c r="A20" s="271">
        <v>10</v>
      </c>
      <c r="B20" s="338" t="s">
        <v>1886</v>
      </c>
      <c r="C20" s="63" t="s">
        <v>475</v>
      </c>
      <c r="D20" s="63" t="s">
        <v>476</v>
      </c>
      <c r="E20" s="90" t="s">
        <v>477</v>
      </c>
      <c r="F20" s="90" t="s">
        <v>478</v>
      </c>
      <c r="G20" s="90" t="s">
        <v>769</v>
      </c>
      <c r="H20" s="90" t="s">
        <v>480</v>
      </c>
      <c r="I20" s="90" t="s">
        <v>481</v>
      </c>
      <c r="J20" s="90" t="s">
        <v>1983</v>
      </c>
      <c r="K20" s="90" t="s">
        <v>272</v>
      </c>
      <c r="L20" s="91" t="s">
        <v>528</v>
      </c>
      <c r="M20" s="90" t="s">
        <v>529</v>
      </c>
      <c r="N20" s="90" t="s">
        <v>497</v>
      </c>
      <c r="O20" s="91" t="s">
        <v>1981</v>
      </c>
      <c r="P20" s="90" t="s">
        <v>497</v>
      </c>
      <c r="Q20" s="63">
        <v>2</v>
      </c>
      <c r="R20" s="63">
        <v>2</v>
      </c>
      <c r="S20" s="65">
        <f t="shared" si="0"/>
        <v>4</v>
      </c>
      <c r="T20" s="65" t="str">
        <f t="shared" si="1"/>
        <v>Bajo</v>
      </c>
      <c r="U20" s="63">
        <v>60</v>
      </c>
      <c r="V20" s="65">
        <f t="shared" si="2"/>
        <v>240</v>
      </c>
      <c r="W20" s="65" t="str">
        <f t="shared" si="3"/>
        <v>II</v>
      </c>
      <c r="X20" s="65" t="str">
        <f t="shared" si="4"/>
        <v>No Aceptable o Aceptable con controles</v>
      </c>
      <c r="Y20" s="63">
        <v>6</v>
      </c>
      <c r="Z20" s="64" t="s">
        <v>531</v>
      </c>
      <c r="AA20" s="63" t="s">
        <v>532</v>
      </c>
      <c r="AB20" s="63" t="s">
        <v>490</v>
      </c>
      <c r="AC20" s="63" t="s">
        <v>497</v>
      </c>
      <c r="AD20" s="63" t="s">
        <v>497</v>
      </c>
      <c r="AE20" s="63" t="s">
        <v>1984</v>
      </c>
      <c r="AF20" s="339" t="s">
        <v>497</v>
      </c>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row>
    <row r="21" spans="1:64" ht="40.200000000000003" customHeight="1" x14ac:dyDescent="0.3">
      <c r="A21" s="271">
        <v>11</v>
      </c>
      <c r="B21" s="338" t="s">
        <v>1886</v>
      </c>
      <c r="C21" s="63" t="s">
        <v>475</v>
      </c>
      <c r="D21" s="63" t="s">
        <v>476</v>
      </c>
      <c r="E21" s="90" t="s">
        <v>477</v>
      </c>
      <c r="F21" s="90" t="s">
        <v>478</v>
      </c>
      <c r="G21" s="90" t="s">
        <v>769</v>
      </c>
      <c r="H21" s="90" t="s">
        <v>480</v>
      </c>
      <c r="I21" s="90" t="s">
        <v>481</v>
      </c>
      <c r="J21" s="90" t="s">
        <v>537</v>
      </c>
      <c r="K21" s="90" t="s">
        <v>307</v>
      </c>
      <c r="L21" s="91" t="s">
        <v>538</v>
      </c>
      <c r="M21" s="90" t="s">
        <v>539</v>
      </c>
      <c r="N21" s="90" t="s">
        <v>497</v>
      </c>
      <c r="O21" s="91" t="s">
        <v>540</v>
      </c>
      <c r="P21" s="90" t="s">
        <v>2053</v>
      </c>
      <c r="Q21" s="63">
        <v>2</v>
      </c>
      <c r="R21" s="63">
        <v>4</v>
      </c>
      <c r="S21" s="65">
        <f t="shared" si="0"/>
        <v>8</v>
      </c>
      <c r="T21" s="65" t="str">
        <f t="shared" si="1"/>
        <v>Medio</v>
      </c>
      <c r="U21" s="63">
        <v>60</v>
      </c>
      <c r="V21" s="65">
        <f t="shared" si="2"/>
        <v>480</v>
      </c>
      <c r="W21" s="65" t="str">
        <f t="shared" si="3"/>
        <v>II</v>
      </c>
      <c r="X21" s="65" t="str">
        <f t="shared" si="4"/>
        <v>No Aceptable o Aceptable con controles</v>
      </c>
      <c r="Y21" s="63">
        <v>6</v>
      </c>
      <c r="Z21" s="64" t="s">
        <v>541</v>
      </c>
      <c r="AA21" s="63" t="s">
        <v>524</v>
      </c>
      <c r="AB21" s="63" t="s">
        <v>490</v>
      </c>
      <c r="AC21" s="63" t="s">
        <v>497</v>
      </c>
      <c r="AD21" s="63" t="s">
        <v>497</v>
      </c>
      <c r="AE21" s="63" t="s">
        <v>542</v>
      </c>
      <c r="AF21" s="339" t="s">
        <v>497</v>
      </c>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row>
    <row r="22" spans="1:64" s="67" customFormat="1" ht="40.200000000000003" customHeight="1" x14ac:dyDescent="0.3">
      <c r="A22" s="271">
        <v>12</v>
      </c>
      <c r="B22" s="338" t="s">
        <v>1886</v>
      </c>
      <c r="C22" s="63" t="s">
        <v>475</v>
      </c>
      <c r="D22" s="63" t="s">
        <v>476</v>
      </c>
      <c r="E22" s="90" t="s">
        <v>477</v>
      </c>
      <c r="F22" s="90" t="s">
        <v>543</v>
      </c>
      <c r="G22" s="90" t="s">
        <v>769</v>
      </c>
      <c r="H22" s="90" t="s">
        <v>480</v>
      </c>
      <c r="I22" s="90" t="s">
        <v>481</v>
      </c>
      <c r="J22" s="90" t="s">
        <v>544</v>
      </c>
      <c r="K22" s="90" t="s">
        <v>167</v>
      </c>
      <c r="L22" s="91" t="s">
        <v>545</v>
      </c>
      <c r="M22" s="90" t="s">
        <v>546</v>
      </c>
      <c r="N22" s="90" t="s">
        <v>497</v>
      </c>
      <c r="O22" s="91" t="s">
        <v>547</v>
      </c>
      <c r="P22" s="90" t="s">
        <v>2053</v>
      </c>
      <c r="Q22" s="63">
        <v>2</v>
      </c>
      <c r="R22" s="63">
        <v>1</v>
      </c>
      <c r="S22" s="65">
        <f t="shared" si="0"/>
        <v>2</v>
      </c>
      <c r="T22" s="65" t="str">
        <f t="shared" si="1"/>
        <v>Bajo</v>
      </c>
      <c r="U22" s="63">
        <v>60</v>
      </c>
      <c r="V22" s="65">
        <f t="shared" si="2"/>
        <v>120</v>
      </c>
      <c r="W22" s="65" t="str">
        <f t="shared" si="3"/>
        <v>III</v>
      </c>
      <c r="X22" s="65" t="str">
        <f t="shared" si="4"/>
        <v>Aceptable</v>
      </c>
      <c r="Y22" s="63">
        <v>6</v>
      </c>
      <c r="Z22" s="64" t="s">
        <v>548</v>
      </c>
      <c r="AA22" s="63" t="s">
        <v>489</v>
      </c>
      <c r="AB22" s="63" t="s">
        <v>490</v>
      </c>
      <c r="AC22" s="63" t="s">
        <v>497</v>
      </c>
      <c r="AD22" s="63" t="s">
        <v>549</v>
      </c>
      <c r="AE22" s="63" t="s">
        <v>550</v>
      </c>
      <c r="AF22" s="339" t="s">
        <v>497</v>
      </c>
    </row>
    <row r="23" spans="1:64" s="67" customFormat="1" ht="40.200000000000003" customHeight="1" x14ac:dyDescent="0.3">
      <c r="A23" s="271">
        <v>13</v>
      </c>
      <c r="B23" s="338" t="s">
        <v>1886</v>
      </c>
      <c r="C23" s="63" t="s">
        <v>475</v>
      </c>
      <c r="D23" s="63" t="s">
        <v>476</v>
      </c>
      <c r="E23" s="90" t="s">
        <v>477</v>
      </c>
      <c r="F23" s="90" t="s">
        <v>543</v>
      </c>
      <c r="G23" s="90" t="s">
        <v>769</v>
      </c>
      <c r="H23" s="90" t="s">
        <v>480</v>
      </c>
      <c r="I23" s="90" t="s">
        <v>481</v>
      </c>
      <c r="J23" s="90" t="s">
        <v>551</v>
      </c>
      <c r="K23" s="90" t="s">
        <v>234</v>
      </c>
      <c r="L23" s="91" t="s">
        <v>552</v>
      </c>
      <c r="M23" s="90" t="s">
        <v>553</v>
      </c>
      <c r="N23" s="90" t="s">
        <v>497</v>
      </c>
      <c r="O23" s="91" t="s">
        <v>554</v>
      </c>
      <c r="P23" s="90" t="s">
        <v>2053</v>
      </c>
      <c r="Q23" s="63">
        <v>2</v>
      </c>
      <c r="R23" s="63">
        <v>1</v>
      </c>
      <c r="S23" s="65">
        <f t="shared" si="0"/>
        <v>2</v>
      </c>
      <c r="T23" s="65" t="str">
        <f t="shared" si="1"/>
        <v>Bajo</v>
      </c>
      <c r="U23" s="63">
        <v>60</v>
      </c>
      <c r="V23" s="65">
        <f t="shared" si="2"/>
        <v>120</v>
      </c>
      <c r="W23" s="65" t="str">
        <f t="shared" si="3"/>
        <v>III</v>
      </c>
      <c r="X23" s="65" t="str">
        <f t="shared" si="4"/>
        <v>Aceptable</v>
      </c>
      <c r="Y23" s="63">
        <v>6</v>
      </c>
      <c r="Z23" s="64" t="s">
        <v>555</v>
      </c>
      <c r="AA23" s="63" t="s">
        <v>489</v>
      </c>
      <c r="AB23" s="63" t="s">
        <v>490</v>
      </c>
      <c r="AC23" s="63" t="s">
        <v>497</v>
      </c>
      <c r="AD23" s="63" t="s">
        <v>490</v>
      </c>
      <c r="AE23" s="63" t="s">
        <v>556</v>
      </c>
      <c r="AF23" s="339" t="s">
        <v>497</v>
      </c>
    </row>
    <row r="24" spans="1:64" s="67" customFormat="1" ht="40.200000000000003" customHeight="1" x14ac:dyDescent="0.3">
      <c r="A24" s="271">
        <v>14</v>
      </c>
      <c r="B24" s="338" t="s">
        <v>1886</v>
      </c>
      <c r="C24" s="63" t="s">
        <v>475</v>
      </c>
      <c r="D24" s="63" t="s">
        <v>476</v>
      </c>
      <c r="E24" s="90" t="s">
        <v>477</v>
      </c>
      <c r="F24" s="90" t="s">
        <v>543</v>
      </c>
      <c r="G24" s="90" t="s">
        <v>769</v>
      </c>
      <c r="H24" s="90" t="s">
        <v>480</v>
      </c>
      <c r="I24" s="90" t="s">
        <v>481</v>
      </c>
      <c r="J24" s="90" t="s">
        <v>557</v>
      </c>
      <c r="K24" s="90" t="s">
        <v>192</v>
      </c>
      <c r="L24" s="91" t="s">
        <v>558</v>
      </c>
      <c r="M24" s="90" t="s">
        <v>559</v>
      </c>
      <c r="N24" s="90" t="s">
        <v>497</v>
      </c>
      <c r="O24" s="91" t="s">
        <v>560</v>
      </c>
      <c r="P24" s="90" t="s">
        <v>2226</v>
      </c>
      <c r="Q24" s="63">
        <v>0</v>
      </c>
      <c r="R24" s="63">
        <v>2</v>
      </c>
      <c r="S24" s="65" t="str">
        <f t="shared" si="0"/>
        <v>N/A</v>
      </c>
      <c r="T24" s="65" t="str">
        <f t="shared" si="1"/>
        <v>N/A</v>
      </c>
      <c r="U24" s="63">
        <v>60</v>
      </c>
      <c r="V24" s="65" t="str">
        <f t="shared" si="2"/>
        <v>N/A</v>
      </c>
      <c r="W24" s="65" t="str">
        <f t="shared" si="3"/>
        <v>IV</v>
      </c>
      <c r="X24" s="65" t="str">
        <f t="shared" si="4"/>
        <v>Aceptable</v>
      </c>
      <c r="Y24" s="63">
        <v>6</v>
      </c>
      <c r="Z24" s="64" t="s">
        <v>562</v>
      </c>
      <c r="AA24" s="63" t="s">
        <v>489</v>
      </c>
      <c r="AB24" s="63" t="s">
        <v>490</v>
      </c>
      <c r="AC24" s="63" t="s">
        <v>497</v>
      </c>
      <c r="AD24" s="63" t="s">
        <v>490</v>
      </c>
      <c r="AE24" s="63" t="s">
        <v>490</v>
      </c>
      <c r="AF24" s="339" t="s">
        <v>497</v>
      </c>
    </row>
    <row r="25" spans="1:64" s="67" customFormat="1" ht="40.200000000000003" customHeight="1" x14ac:dyDescent="0.3">
      <c r="A25" s="271">
        <v>15</v>
      </c>
      <c r="B25" s="338" t="s">
        <v>1886</v>
      </c>
      <c r="C25" s="63" t="s">
        <v>475</v>
      </c>
      <c r="D25" s="63" t="s">
        <v>476</v>
      </c>
      <c r="E25" s="90" t="s">
        <v>477</v>
      </c>
      <c r="F25" s="90" t="s">
        <v>563</v>
      </c>
      <c r="G25" s="90" t="s">
        <v>769</v>
      </c>
      <c r="H25" s="90" t="s">
        <v>480</v>
      </c>
      <c r="I25" s="90" t="s">
        <v>481</v>
      </c>
      <c r="J25" s="90" t="s">
        <v>564</v>
      </c>
      <c r="K25" s="90" t="s">
        <v>326</v>
      </c>
      <c r="L25" s="91" t="s">
        <v>565</v>
      </c>
      <c r="M25" s="90" t="s">
        <v>566</v>
      </c>
      <c r="N25" s="90" t="s">
        <v>567</v>
      </c>
      <c r="O25" s="91" t="s">
        <v>568</v>
      </c>
      <c r="P25" s="90" t="s">
        <v>2227</v>
      </c>
      <c r="Q25" s="63">
        <v>0</v>
      </c>
      <c r="R25" s="63">
        <v>2</v>
      </c>
      <c r="S25" s="65" t="str">
        <f t="shared" si="0"/>
        <v>N/A</v>
      </c>
      <c r="T25" s="65" t="str">
        <f t="shared" si="1"/>
        <v>N/A</v>
      </c>
      <c r="U25" s="63">
        <v>10</v>
      </c>
      <c r="V25" s="65" t="str">
        <f t="shared" si="2"/>
        <v>N/A</v>
      </c>
      <c r="W25" s="65" t="str">
        <f t="shared" si="3"/>
        <v>IV</v>
      </c>
      <c r="X25" s="65" t="str">
        <f t="shared" si="4"/>
        <v>Aceptable</v>
      </c>
      <c r="Y25" s="63">
        <v>6</v>
      </c>
      <c r="Z25" s="64" t="s">
        <v>570</v>
      </c>
      <c r="AA25" s="63" t="s">
        <v>489</v>
      </c>
      <c r="AB25" s="63" t="s">
        <v>490</v>
      </c>
      <c r="AC25" s="63" t="s">
        <v>497</v>
      </c>
      <c r="AD25" s="63" t="s">
        <v>490</v>
      </c>
      <c r="AE25" s="63" t="s">
        <v>490</v>
      </c>
      <c r="AF25" s="339" t="s">
        <v>497</v>
      </c>
    </row>
    <row r="26" spans="1:64" s="67" customFormat="1" ht="40.200000000000003" customHeight="1" x14ac:dyDescent="0.3">
      <c r="A26" s="271">
        <v>16</v>
      </c>
      <c r="B26" s="338" t="s">
        <v>1886</v>
      </c>
      <c r="C26" s="63" t="s">
        <v>475</v>
      </c>
      <c r="D26" s="63" t="s">
        <v>476</v>
      </c>
      <c r="E26" s="90" t="s">
        <v>477</v>
      </c>
      <c r="F26" s="90" t="s">
        <v>563</v>
      </c>
      <c r="G26" s="90" t="s">
        <v>769</v>
      </c>
      <c r="H26" s="90" t="s">
        <v>480</v>
      </c>
      <c r="I26" s="90" t="s">
        <v>481</v>
      </c>
      <c r="J26" s="90" t="s">
        <v>571</v>
      </c>
      <c r="K26" s="90" t="s">
        <v>128</v>
      </c>
      <c r="L26" s="91" t="s">
        <v>572</v>
      </c>
      <c r="M26" s="90" t="s">
        <v>573</v>
      </c>
      <c r="N26" s="90" t="s">
        <v>490</v>
      </c>
      <c r="O26" s="91" t="s">
        <v>574</v>
      </c>
      <c r="P26" s="90" t="s">
        <v>2227</v>
      </c>
      <c r="Q26" s="63">
        <v>2</v>
      </c>
      <c r="R26" s="63">
        <v>3</v>
      </c>
      <c r="S26" s="65">
        <f t="shared" si="0"/>
        <v>6</v>
      </c>
      <c r="T26" s="65" t="str">
        <f t="shared" si="1"/>
        <v>Medio</v>
      </c>
      <c r="U26" s="63">
        <v>10</v>
      </c>
      <c r="V26" s="65">
        <f t="shared" si="2"/>
        <v>60</v>
      </c>
      <c r="W26" s="65" t="str">
        <f t="shared" si="3"/>
        <v>III</v>
      </c>
      <c r="X26" s="65" t="str">
        <f t="shared" si="4"/>
        <v>Aceptable</v>
      </c>
      <c r="Y26" s="63">
        <v>6</v>
      </c>
      <c r="Z26" s="64" t="s">
        <v>575</v>
      </c>
      <c r="AA26" s="63" t="s">
        <v>576</v>
      </c>
      <c r="AB26" s="63" t="s">
        <v>490</v>
      </c>
      <c r="AC26" s="63" t="s">
        <v>497</v>
      </c>
      <c r="AD26" s="63" t="s">
        <v>490</v>
      </c>
      <c r="AE26" s="63" t="s">
        <v>577</v>
      </c>
      <c r="AF26" s="339" t="s">
        <v>497</v>
      </c>
    </row>
    <row r="27" spans="1:64" s="67" customFormat="1" ht="40.200000000000003" customHeight="1" x14ac:dyDescent="0.3">
      <c r="A27" s="271">
        <v>17</v>
      </c>
      <c r="B27" s="338" t="s">
        <v>1886</v>
      </c>
      <c r="C27" s="63" t="s">
        <v>475</v>
      </c>
      <c r="D27" s="63" t="s">
        <v>476</v>
      </c>
      <c r="E27" s="90" t="s">
        <v>477</v>
      </c>
      <c r="F27" s="90" t="s">
        <v>563</v>
      </c>
      <c r="G27" s="90" t="s">
        <v>769</v>
      </c>
      <c r="H27" s="90" t="s">
        <v>480</v>
      </c>
      <c r="I27" s="90" t="s">
        <v>481</v>
      </c>
      <c r="J27" s="90" t="s">
        <v>578</v>
      </c>
      <c r="K27" s="90" t="s">
        <v>234</v>
      </c>
      <c r="L27" s="91" t="s">
        <v>552</v>
      </c>
      <c r="M27" s="90" t="s">
        <v>553</v>
      </c>
      <c r="N27" s="90" t="s">
        <v>497</v>
      </c>
      <c r="O27" s="91" t="s">
        <v>579</v>
      </c>
      <c r="P27" s="90" t="s">
        <v>2053</v>
      </c>
      <c r="Q27" s="63">
        <v>2</v>
      </c>
      <c r="R27" s="63">
        <v>2</v>
      </c>
      <c r="S27" s="65">
        <f t="shared" si="0"/>
        <v>4</v>
      </c>
      <c r="T27" s="65" t="str">
        <f t="shared" si="1"/>
        <v>Bajo</v>
      </c>
      <c r="U27" s="63">
        <v>60</v>
      </c>
      <c r="V27" s="65">
        <f t="shared" si="2"/>
        <v>240</v>
      </c>
      <c r="W27" s="65" t="str">
        <f t="shared" si="3"/>
        <v>II</v>
      </c>
      <c r="X27" s="65" t="str">
        <f t="shared" si="4"/>
        <v>No Aceptable o Aceptable con controles</v>
      </c>
      <c r="Y27" s="63">
        <v>6</v>
      </c>
      <c r="Z27" s="64" t="s">
        <v>499</v>
      </c>
      <c r="AA27" s="63" t="s">
        <v>489</v>
      </c>
      <c r="AB27" s="63" t="s">
        <v>490</v>
      </c>
      <c r="AC27" s="63" t="s">
        <v>497</v>
      </c>
      <c r="AD27" s="63" t="s">
        <v>490</v>
      </c>
      <c r="AE27" s="63" t="s">
        <v>580</v>
      </c>
      <c r="AF27" s="339" t="s">
        <v>497</v>
      </c>
    </row>
    <row r="28" spans="1:64" s="67" customFormat="1" ht="40.200000000000003" customHeight="1" x14ac:dyDescent="0.3">
      <c r="A28" s="271">
        <v>18</v>
      </c>
      <c r="B28" s="338" t="s">
        <v>1886</v>
      </c>
      <c r="C28" s="63" t="s">
        <v>475</v>
      </c>
      <c r="D28" s="63" t="s">
        <v>476</v>
      </c>
      <c r="E28" s="90" t="s">
        <v>477</v>
      </c>
      <c r="F28" s="90" t="s">
        <v>563</v>
      </c>
      <c r="G28" s="90" t="s">
        <v>769</v>
      </c>
      <c r="H28" s="90" t="s">
        <v>480</v>
      </c>
      <c r="I28" s="90" t="s">
        <v>481</v>
      </c>
      <c r="J28" s="90" t="s">
        <v>581</v>
      </c>
      <c r="K28" s="90" t="s">
        <v>234</v>
      </c>
      <c r="L28" s="91" t="s">
        <v>582</v>
      </c>
      <c r="M28" s="90" t="s">
        <v>583</v>
      </c>
      <c r="N28" s="90" t="s">
        <v>497</v>
      </c>
      <c r="O28" s="91" t="s">
        <v>584</v>
      </c>
      <c r="P28" s="90" t="s">
        <v>2053</v>
      </c>
      <c r="Q28" s="63">
        <v>0</v>
      </c>
      <c r="R28" s="63">
        <v>1</v>
      </c>
      <c r="S28" s="65" t="str">
        <f t="shared" si="0"/>
        <v>N/A</v>
      </c>
      <c r="T28" s="65" t="str">
        <f t="shared" si="1"/>
        <v>N/A</v>
      </c>
      <c r="U28" s="63">
        <v>60</v>
      </c>
      <c r="V28" s="65" t="str">
        <f t="shared" si="2"/>
        <v>N/A</v>
      </c>
      <c r="W28" s="65" t="str">
        <f t="shared" si="3"/>
        <v>IV</v>
      </c>
      <c r="X28" s="65" t="str">
        <f t="shared" si="4"/>
        <v>Aceptable</v>
      </c>
      <c r="Y28" s="63">
        <v>6</v>
      </c>
      <c r="Z28" s="64" t="s">
        <v>585</v>
      </c>
      <c r="AA28" s="63" t="s">
        <v>489</v>
      </c>
      <c r="AB28" s="63" t="s">
        <v>490</v>
      </c>
      <c r="AC28" s="63" t="s">
        <v>497</v>
      </c>
      <c r="AD28" s="63" t="s">
        <v>490</v>
      </c>
      <c r="AE28" s="63" t="s">
        <v>586</v>
      </c>
      <c r="AF28" s="339" t="s">
        <v>497</v>
      </c>
    </row>
    <row r="29" spans="1:64" s="67" customFormat="1" ht="40.200000000000003" customHeight="1" x14ac:dyDescent="0.3">
      <c r="A29" s="271">
        <v>19</v>
      </c>
      <c r="B29" s="338" t="s">
        <v>1886</v>
      </c>
      <c r="C29" s="63" t="s">
        <v>475</v>
      </c>
      <c r="D29" s="63" t="s">
        <v>476</v>
      </c>
      <c r="E29" s="90" t="s">
        <v>477</v>
      </c>
      <c r="F29" s="90" t="s">
        <v>588</v>
      </c>
      <c r="G29" s="90" t="s">
        <v>769</v>
      </c>
      <c r="H29" s="90" t="s">
        <v>480</v>
      </c>
      <c r="I29" s="90" t="s">
        <v>589</v>
      </c>
      <c r="J29" s="90" t="s">
        <v>590</v>
      </c>
      <c r="K29" s="90" t="s">
        <v>158</v>
      </c>
      <c r="L29" s="91" t="s">
        <v>591</v>
      </c>
      <c r="M29" s="90" t="s">
        <v>592</v>
      </c>
      <c r="N29" s="90" t="s">
        <v>593</v>
      </c>
      <c r="O29" s="91" t="s">
        <v>594</v>
      </c>
      <c r="P29" s="90" t="s">
        <v>2053</v>
      </c>
      <c r="Q29" s="63">
        <v>6</v>
      </c>
      <c r="R29" s="63">
        <v>1</v>
      </c>
      <c r="S29" s="65">
        <f t="shared" si="0"/>
        <v>6</v>
      </c>
      <c r="T29" s="65" t="str">
        <f t="shared" si="1"/>
        <v>Medio</v>
      </c>
      <c r="U29" s="63">
        <v>60</v>
      </c>
      <c r="V29" s="65">
        <f t="shared" si="2"/>
        <v>360</v>
      </c>
      <c r="W29" s="65" t="str">
        <f t="shared" si="3"/>
        <v>II</v>
      </c>
      <c r="X29" s="65" t="str">
        <f t="shared" si="4"/>
        <v>No Aceptable o Aceptable con controles</v>
      </c>
      <c r="Y29" s="63">
        <v>6</v>
      </c>
      <c r="Z29" s="64" t="s">
        <v>2139</v>
      </c>
      <c r="AA29" s="63" t="s">
        <v>489</v>
      </c>
      <c r="AB29" s="63" t="s">
        <v>490</v>
      </c>
      <c r="AC29" s="63" t="s">
        <v>497</v>
      </c>
      <c r="AD29" s="63" t="s">
        <v>596</v>
      </c>
      <c r="AE29" s="63" t="s">
        <v>597</v>
      </c>
      <c r="AF29" s="339" t="s">
        <v>598</v>
      </c>
    </row>
    <row r="30" spans="1:64" s="67" customFormat="1" ht="40.200000000000003" customHeight="1" x14ac:dyDescent="0.3">
      <c r="A30" s="271">
        <v>20</v>
      </c>
      <c r="B30" s="338" t="s">
        <v>1886</v>
      </c>
      <c r="C30" s="63" t="s">
        <v>475</v>
      </c>
      <c r="D30" s="63" t="s">
        <v>476</v>
      </c>
      <c r="E30" s="90" t="s">
        <v>477</v>
      </c>
      <c r="F30" s="90" t="s">
        <v>588</v>
      </c>
      <c r="G30" s="90" t="s">
        <v>769</v>
      </c>
      <c r="H30" s="90" t="s">
        <v>480</v>
      </c>
      <c r="I30" s="90" t="s">
        <v>589</v>
      </c>
      <c r="J30" s="90" t="s">
        <v>599</v>
      </c>
      <c r="K30" s="90" t="s">
        <v>158</v>
      </c>
      <c r="L30" s="91" t="s">
        <v>600</v>
      </c>
      <c r="M30" s="90" t="s">
        <v>601</v>
      </c>
      <c r="N30" s="90" t="s">
        <v>602</v>
      </c>
      <c r="O30" s="91" t="s">
        <v>603</v>
      </c>
      <c r="P30" s="90" t="s">
        <v>2053</v>
      </c>
      <c r="Q30" s="63">
        <v>2</v>
      </c>
      <c r="R30" s="63">
        <v>1</v>
      </c>
      <c r="S30" s="65">
        <f t="shared" si="0"/>
        <v>2</v>
      </c>
      <c r="T30" s="65" t="str">
        <f t="shared" si="1"/>
        <v>Bajo</v>
      </c>
      <c r="U30" s="63">
        <v>60</v>
      </c>
      <c r="V30" s="65">
        <f t="shared" si="2"/>
        <v>120</v>
      </c>
      <c r="W30" s="65" t="str">
        <f t="shared" si="3"/>
        <v>III</v>
      </c>
      <c r="X30" s="65" t="str">
        <f t="shared" si="4"/>
        <v>Aceptable</v>
      </c>
      <c r="Y30" s="63">
        <v>6</v>
      </c>
      <c r="Z30" s="64" t="s">
        <v>604</v>
      </c>
      <c r="AA30" s="63" t="s">
        <v>489</v>
      </c>
      <c r="AB30" s="63" t="s">
        <v>490</v>
      </c>
      <c r="AC30" s="63" t="s">
        <v>497</v>
      </c>
      <c r="AD30" s="63" t="s">
        <v>497</v>
      </c>
      <c r="AE30" s="63" t="s">
        <v>605</v>
      </c>
      <c r="AF30" s="339" t="s">
        <v>598</v>
      </c>
    </row>
    <row r="31" spans="1:64" s="67" customFormat="1" ht="40.200000000000003" customHeight="1" x14ac:dyDescent="0.3">
      <c r="A31" s="271">
        <v>21</v>
      </c>
      <c r="B31" s="338" t="s">
        <v>1886</v>
      </c>
      <c r="C31" s="63" t="s">
        <v>475</v>
      </c>
      <c r="D31" s="63" t="s">
        <v>476</v>
      </c>
      <c r="E31" s="90" t="s">
        <v>477</v>
      </c>
      <c r="F31" s="90" t="s">
        <v>1985</v>
      </c>
      <c r="G31" s="90" t="s">
        <v>769</v>
      </c>
      <c r="H31" s="90" t="s">
        <v>480</v>
      </c>
      <c r="I31" s="90" t="s">
        <v>607</v>
      </c>
      <c r="J31" s="90" t="s">
        <v>608</v>
      </c>
      <c r="K31" s="90" t="s">
        <v>234</v>
      </c>
      <c r="L31" s="91" t="s">
        <v>609</v>
      </c>
      <c r="M31" s="90" t="s">
        <v>610</v>
      </c>
      <c r="N31" s="90" t="s">
        <v>497</v>
      </c>
      <c r="O31" s="91" t="s">
        <v>611</v>
      </c>
      <c r="P31" s="90" t="s">
        <v>2228</v>
      </c>
      <c r="Q31" s="63">
        <v>2</v>
      </c>
      <c r="R31" s="63">
        <v>2</v>
      </c>
      <c r="S31" s="65">
        <f t="shared" si="0"/>
        <v>4</v>
      </c>
      <c r="T31" s="65" t="str">
        <f t="shared" si="1"/>
        <v>Bajo</v>
      </c>
      <c r="U31" s="63">
        <v>60</v>
      </c>
      <c r="V31" s="65">
        <f t="shared" si="2"/>
        <v>240</v>
      </c>
      <c r="W31" s="65" t="str">
        <f t="shared" si="3"/>
        <v>II</v>
      </c>
      <c r="X31" s="65" t="str">
        <f t="shared" si="4"/>
        <v>No Aceptable o Aceptable con controles</v>
      </c>
      <c r="Y31" s="63">
        <v>6</v>
      </c>
      <c r="Z31" s="64" t="s">
        <v>613</v>
      </c>
      <c r="AA31" s="63" t="s">
        <v>489</v>
      </c>
      <c r="AB31" s="63" t="s">
        <v>490</v>
      </c>
      <c r="AC31" s="63" t="s">
        <v>497</v>
      </c>
      <c r="AD31" s="63" t="s">
        <v>497</v>
      </c>
      <c r="AE31" s="63" t="s">
        <v>614</v>
      </c>
      <c r="AF31" s="339" t="s">
        <v>497</v>
      </c>
    </row>
    <row r="32" spans="1:64" s="67" customFormat="1" ht="40.200000000000003" customHeight="1" x14ac:dyDescent="0.3">
      <c r="A32" s="271">
        <v>22</v>
      </c>
      <c r="B32" s="338" t="s">
        <v>1886</v>
      </c>
      <c r="C32" s="63" t="s">
        <v>475</v>
      </c>
      <c r="D32" s="63" t="s">
        <v>476</v>
      </c>
      <c r="E32" s="90" t="s">
        <v>477</v>
      </c>
      <c r="F32" s="90" t="s">
        <v>615</v>
      </c>
      <c r="G32" s="90" t="s">
        <v>769</v>
      </c>
      <c r="H32" s="90" t="s">
        <v>480</v>
      </c>
      <c r="I32" s="90" t="s">
        <v>616</v>
      </c>
      <c r="J32" s="90" t="s">
        <v>1986</v>
      </c>
      <c r="K32" s="90" t="s">
        <v>234</v>
      </c>
      <c r="L32" s="91" t="s">
        <v>552</v>
      </c>
      <c r="M32" s="90" t="s">
        <v>1987</v>
      </c>
      <c r="N32" s="90" t="s">
        <v>497</v>
      </c>
      <c r="O32" s="91" t="s">
        <v>1988</v>
      </c>
      <c r="P32" s="90" t="s">
        <v>681</v>
      </c>
      <c r="Q32" s="63">
        <v>2</v>
      </c>
      <c r="R32" s="63">
        <v>1</v>
      </c>
      <c r="S32" s="65">
        <f t="shared" si="0"/>
        <v>2</v>
      </c>
      <c r="T32" s="65" t="str">
        <f t="shared" si="1"/>
        <v>Bajo</v>
      </c>
      <c r="U32" s="63">
        <v>25</v>
      </c>
      <c r="V32" s="65">
        <f t="shared" si="2"/>
        <v>50</v>
      </c>
      <c r="W32" s="65" t="str">
        <f t="shared" si="3"/>
        <v>III</v>
      </c>
      <c r="X32" s="65" t="str">
        <f t="shared" si="4"/>
        <v>Aceptable</v>
      </c>
      <c r="Y32" s="63">
        <v>6</v>
      </c>
      <c r="Z32" s="63" t="s">
        <v>634</v>
      </c>
      <c r="AA32" s="63" t="s">
        <v>489</v>
      </c>
      <c r="AB32" s="66"/>
      <c r="AC32" s="63" t="s">
        <v>497</v>
      </c>
      <c r="AD32" s="63" t="s">
        <v>497</v>
      </c>
      <c r="AE32" s="63" t="s">
        <v>1989</v>
      </c>
      <c r="AF32" s="339" t="s">
        <v>497</v>
      </c>
    </row>
    <row r="33" spans="1:64" s="67" customFormat="1" ht="40.200000000000003" customHeight="1" x14ac:dyDescent="0.3">
      <c r="A33" s="271">
        <v>23</v>
      </c>
      <c r="B33" s="338" t="s">
        <v>1886</v>
      </c>
      <c r="C33" s="63" t="s">
        <v>475</v>
      </c>
      <c r="D33" s="63" t="s">
        <v>476</v>
      </c>
      <c r="E33" s="90" t="s">
        <v>477</v>
      </c>
      <c r="F33" s="90" t="s">
        <v>615</v>
      </c>
      <c r="G33" s="90" t="s">
        <v>769</v>
      </c>
      <c r="H33" s="90" t="s">
        <v>480</v>
      </c>
      <c r="I33" s="90" t="s">
        <v>616</v>
      </c>
      <c r="J33" s="90" t="s">
        <v>1990</v>
      </c>
      <c r="K33" s="90" t="s">
        <v>234</v>
      </c>
      <c r="L33" s="91" t="s">
        <v>552</v>
      </c>
      <c r="M33" s="90" t="s">
        <v>1987</v>
      </c>
      <c r="N33" s="90" t="s">
        <v>497</v>
      </c>
      <c r="O33" s="91" t="s">
        <v>1988</v>
      </c>
      <c r="P33" s="90" t="s">
        <v>681</v>
      </c>
      <c r="Q33" s="63">
        <v>2</v>
      </c>
      <c r="R33" s="63">
        <v>1</v>
      </c>
      <c r="S33" s="65">
        <f t="shared" si="0"/>
        <v>2</v>
      </c>
      <c r="T33" s="65" t="str">
        <f t="shared" si="1"/>
        <v>Bajo</v>
      </c>
      <c r="U33" s="63">
        <v>25</v>
      </c>
      <c r="V33" s="65">
        <f t="shared" si="2"/>
        <v>50</v>
      </c>
      <c r="W33" s="65" t="str">
        <f t="shared" si="3"/>
        <v>III</v>
      </c>
      <c r="X33" s="65" t="str">
        <f t="shared" si="4"/>
        <v>Aceptable</v>
      </c>
      <c r="Y33" s="63">
        <v>7</v>
      </c>
      <c r="Z33" s="63" t="s">
        <v>634</v>
      </c>
      <c r="AA33" s="63" t="s">
        <v>519</v>
      </c>
      <c r="AB33" s="66"/>
      <c r="AC33" s="63" t="s">
        <v>497</v>
      </c>
      <c r="AD33" s="63" t="s">
        <v>497</v>
      </c>
      <c r="AE33" s="63" t="s">
        <v>497</v>
      </c>
      <c r="AF33" s="339" t="s">
        <v>497</v>
      </c>
    </row>
    <row r="34" spans="1:64" s="67" customFormat="1" ht="40.200000000000003" customHeight="1" x14ac:dyDescent="0.3">
      <c r="A34" s="271">
        <v>24</v>
      </c>
      <c r="B34" s="338" t="s">
        <v>1886</v>
      </c>
      <c r="C34" s="63" t="s">
        <v>475</v>
      </c>
      <c r="D34" s="63" t="s">
        <v>476</v>
      </c>
      <c r="E34" s="90" t="s">
        <v>477</v>
      </c>
      <c r="F34" s="90" t="s">
        <v>615</v>
      </c>
      <c r="G34" s="90" t="s">
        <v>769</v>
      </c>
      <c r="H34" s="90" t="s">
        <v>480</v>
      </c>
      <c r="I34" s="90" t="s">
        <v>616</v>
      </c>
      <c r="J34" s="90" t="s">
        <v>617</v>
      </c>
      <c r="K34" s="90" t="s">
        <v>135</v>
      </c>
      <c r="L34" s="91" t="s">
        <v>618</v>
      </c>
      <c r="M34" s="90" t="s">
        <v>619</v>
      </c>
      <c r="N34" s="90" t="s">
        <v>497</v>
      </c>
      <c r="O34" s="91" t="s">
        <v>620</v>
      </c>
      <c r="P34" s="90" t="s">
        <v>511</v>
      </c>
      <c r="Q34" s="63">
        <v>2</v>
      </c>
      <c r="R34" s="63">
        <v>2</v>
      </c>
      <c r="S34" s="65">
        <f t="shared" si="0"/>
        <v>4</v>
      </c>
      <c r="T34" s="65" t="str">
        <f t="shared" si="1"/>
        <v>Bajo</v>
      </c>
      <c r="U34" s="63">
        <v>60</v>
      </c>
      <c r="V34" s="65">
        <f t="shared" si="2"/>
        <v>240</v>
      </c>
      <c r="W34" s="65" t="str">
        <f t="shared" si="3"/>
        <v>II</v>
      </c>
      <c r="X34" s="65" t="str">
        <f t="shared" si="4"/>
        <v>No Aceptable o Aceptable con controles</v>
      </c>
      <c r="Y34" s="63">
        <v>6</v>
      </c>
      <c r="Z34" s="64" t="s">
        <v>621</v>
      </c>
      <c r="AA34" s="63" t="s">
        <v>489</v>
      </c>
      <c r="AB34" s="63" t="s">
        <v>492</v>
      </c>
      <c r="AC34" s="63" t="s">
        <v>497</v>
      </c>
      <c r="AD34" s="63" t="s">
        <v>497</v>
      </c>
      <c r="AE34" s="63" t="s">
        <v>622</v>
      </c>
      <c r="AF34" s="339" t="s">
        <v>623</v>
      </c>
    </row>
    <row r="35" spans="1:64" s="67" customFormat="1" ht="40.200000000000003" customHeight="1" x14ac:dyDescent="0.3">
      <c r="A35" s="271">
        <v>25</v>
      </c>
      <c r="B35" s="338" t="s">
        <v>1886</v>
      </c>
      <c r="C35" s="63" t="s">
        <v>475</v>
      </c>
      <c r="D35" s="63" t="s">
        <v>476</v>
      </c>
      <c r="E35" s="90" t="s">
        <v>477</v>
      </c>
      <c r="F35" s="90" t="s">
        <v>615</v>
      </c>
      <c r="G35" s="90" t="s">
        <v>769</v>
      </c>
      <c r="H35" s="90" t="s">
        <v>480</v>
      </c>
      <c r="I35" s="90" t="s">
        <v>616</v>
      </c>
      <c r="J35" s="90" t="s">
        <v>617</v>
      </c>
      <c r="K35" s="90" t="s">
        <v>135</v>
      </c>
      <c r="L35" s="91" t="s">
        <v>624</v>
      </c>
      <c r="M35" s="90" t="s">
        <v>625</v>
      </c>
      <c r="N35" s="90" t="s">
        <v>497</v>
      </c>
      <c r="O35" s="91" t="s">
        <v>620</v>
      </c>
      <c r="P35" s="90" t="s">
        <v>511</v>
      </c>
      <c r="Q35" s="63">
        <v>2</v>
      </c>
      <c r="R35" s="63">
        <v>2</v>
      </c>
      <c r="S35" s="65">
        <f t="shared" si="0"/>
        <v>4</v>
      </c>
      <c r="T35" s="65" t="str">
        <f t="shared" si="1"/>
        <v>Bajo</v>
      </c>
      <c r="U35" s="63">
        <v>60</v>
      </c>
      <c r="V35" s="65">
        <f t="shared" si="2"/>
        <v>240</v>
      </c>
      <c r="W35" s="65" t="str">
        <f t="shared" si="3"/>
        <v>II</v>
      </c>
      <c r="X35" s="65" t="str">
        <f t="shared" si="4"/>
        <v>No Aceptable o Aceptable con controles</v>
      </c>
      <c r="Y35" s="63">
        <v>6</v>
      </c>
      <c r="Z35" s="64" t="s">
        <v>621</v>
      </c>
      <c r="AA35" s="63" t="s">
        <v>489</v>
      </c>
      <c r="AB35" s="63" t="s">
        <v>492</v>
      </c>
      <c r="AC35" s="63" t="s">
        <v>497</v>
      </c>
      <c r="AD35" s="63" t="s">
        <v>497</v>
      </c>
      <c r="AE35" s="63" t="s">
        <v>622</v>
      </c>
      <c r="AF35" s="339" t="s">
        <v>623</v>
      </c>
    </row>
    <row r="36" spans="1:64" s="71" customFormat="1" ht="40.200000000000003" customHeight="1" x14ac:dyDescent="0.3">
      <c r="A36" s="271">
        <v>26</v>
      </c>
      <c r="B36" s="338" t="s">
        <v>1886</v>
      </c>
      <c r="C36" s="63" t="s">
        <v>475</v>
      </c>
      <c r="D36" s="63" t="s">
        <v>476</v>
      </c>
      <c r="E36" s="90" t="s">
        <v>477</v>
      </c>
      <c r="F36" s="90" t="s">
        <v>626</v>
      </c>
      <c r="G36" s="90" t="s">
        <v>769</v>
      </c>
      <c r="H36" s="90" t="s">
        <v>480</v>
      </c>
      <c r="I36" s="90" t="s">
        <v>628</v>
      </c>
      <c r="J36" s="90" t="s">
        <v>629</v>
      </c>
      <c r="K36" s="90" t="s">
        <v>234</v>
      </c>
      <c r="L36" s="91" t="s">
        <v>552</v>
      </c>
      <c r="M36" s="90" t="s">
        <v>630</v>
      </c>
      <c r="N36" s="90" t="s">
        <v>631</v>
      </c>
      <c r="O36" s="91" t="s">
        <v>632</v>
      </c>
      <c r="P36" s="90" t="s">
        <v>633</v>
      </c>
      <c r="Q36" s="63">
        <v>2</v>
      </c>
      <c r="R36" s="63">
        <v>1</v>
      </c>
      <c r="S36" s="65">
        <f t="shared" si="0"/>
        <v>2</v>
      </c>
      <c r="T36" s="65" t="str">
        <f t="shared" si="1"/>
        <v>Bajo</v>
      </c>
      <c r="U36" s="63">
        <v>25</v>
      </c>
      <c r="V36" s="65">
        <f t="shared" si="2"/>
        <v>50</v>
      </c>
      <c r="W36" s="65" t="str">
        <f t="shared" si="3"/>
        <v>III</v>
      </c>
      <c r="X36" s="65" t="str">
        <f t="shared" si="4"/>
        <v>Aceptable</v>
      </c>
      <c r="Y36" s="63">
        <v>6</v>
      </c>
      <c r="Z36" s="63" t="s">
        <v>634</v>
      </c>
      <c r="AA36" s="63" t="s">
        <v>489</v>
      </c>
      <c r="AB36" s="66"/>
      <c r="AC36" s="63" t="s">
        <v>497</v>
      </c>
      <c r="AD36" s="63" t="s">
        <v>497</v>
      </c>
      <c r="AE36" s="63" t="s">
        <v>497</v>
      </c>
      <c r="AF36" s="339" t="s">
        <v>497</v>
      </c>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row>
    <row r="37" spans="1:64" s="71" customFormat="1" ht="40.200000000000003" customHeight="1" x14ac:dyDescent="0.3">
      <c r="A37" s="271">
        <v>27</v>
      </c>
      <c r="B37" s="338" t="s">
        <v>1886</v>
      </c>
      <c r="C37" s="63" t="s">
        <v>475</v>
      </c>
      <c r="D37" s="63" t="s">
        <v>476</v>
      </c>
      <c r="E37" s="90" t="s">
        <v>477</v>
      </c>
      <c r="F37" s="90" t="s">
        <v>626</v>
      </c>
      <c r="G37" s="90" t="s">
        <v>769</v>
      </c>
      <c r="H37" s="90" t="s">
        <v>480</v>
      </c>
      <c r="I37" s="90" t="s">
        <v>628</v>
      </c>
      <c r="J37" s="90" t="s">
        <v>635</v>
      </c>
      <c r="K37" s="90" t="s">
        <v>234</v>
      </c>
      <c r="L37" s="91" t="s">
        <v>582</v>
      </c>
      <c r="M37" s="90" t="s">
        <v>583</v>
      </c>
      <c r="N37" s="90" t="s">
        <v>497</v>
      </c>
      <c r="O37" s="91" t="s">
        <v>584</v>
      </c>
      <c r="P37" s="90" t="s">
        <v>2053</v>
      </c>
      <c r="Q37" s="63">
        <v>2</v>
      </c>
      <c r="R37" s="63">
        <v>1</v>
      </c>
      <c r="S37" s="65">
        <f t="shared" si="0"/>
        <v>2</v>
      </c>
      <c r="T37" s="65" t="str">
        <f t="shared" si="1"/>
        <v>Bajo</v>
      </c>
      <c r="U37" s="63">
        <v>60</v>
      </c>
      <c r="V37" s="65">
        <f t="shared" si="2"/>
        <v>120</v>
      </c>
      <c r="W37" s="65" t="str">
        <f t="shared" si="3"/>
        <v>III</v>
      </c>
      <c r="X37" s="65" t="str">
        <f t="shared" si="4"/>
        <v>Aceptable</v>
      </c>
      <c r="Y37" s="63">
        <v>6</v>
      </c>
      <c r="Z37" s="63" t="s">
        <v>636</v>
      </c>
      <c r="AA37" s="63" t="s">
        <v>500</v>
      </c>
      <c r="AB37" s="66"/>
      <c r="AC37" s="63" t="s">
        <v>497</v>
      </c>
      <c r="AD37" s="63" t="s">
        <v>497</v>
      </c>
      <c r="AE37" s="63" t="s">
        <v>497</v>
      </c>
      <c r="AF37" s="339" t="s">
        <v>497</v>
      </c>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row>
    <row r="38" spans="1:64" s="71" customFormat="1" ht="40.200000000000003" customHeight="1" x14ac:dyDescent="0.3">
      <c r="A38" s="271">
        <v>28</v>
      </c>
      <c r="B38" s="338" t="s">
        <v>1886</v>
      </c>
      <c r="C38" s="63" t="s">
        <v>475</v>
      </c>
      <c r="D38" s="63" t="s">
        <v>476</v>
      </c>
      <c r="E38" s="90" t="s">
        <v>477</v>
      </c>
      <c r="F38" s="90" t="s">
        <v>626</v>
      </c>
      <c r="G38" s="90" t="s">
        <v>769</v>
      </c>
      <c r="H38" s="90" t="s">
        <v>480</v>
      </c>
      <c r="I38" s="90" t="s">
        <v>628</v>
      </c>
      <c r="J38" s="90" t="s">
        <v>637</v>
      </c>
      <c r="K38" s="90" t="s">
        <v>234</v>
      </c>
      <c r="L38" s="91" t="s">
        <v>638</v>
      </c>
      <c r="M38" s="90" t="s">
        <v>639</v>
      </c>
      <c r="N38" s="90" t="s">
        <v>497</v>
      </c>
      <c r="O38" s="91" t="s">
        <v>640</v>
      </c>
      <c r="P38" s="90" t="s">
        <v>641</v>
      </c>
      <c r="Q38" s="63">
        <v>2</v>
      </c>
      <c r="R38" s="63">
        <v>1</v>
      </c>
      <c r="S38" s="65">
        <f t="shared" si="0"/>
        <v>2</v>
      </c>
      <c r="T38" s="65" t="str">
        <f t="shared" si="1"/>
        <v>Bajo</v>
      </c>
      <c r="U38" s="63">
        <v>25</v>
      </c>
      <c r="V38" s="65">
        <f t="shared" si="2"/>
        <v>50</v>
      </c>
      <c r="W38" s="65" t="str">
        <f t="shared" si="3"/>
        <v>III</v>
      </c>
      <c r="X38" s="65" t="str">
        <f t="shared" si="4"/>
        <v>Aceptable</v>
      </c>
      <c r="Y38" s="63">
        <v>6</v>
      </c>
      <c r="Z38" s="63" t="s">
        <v>642</v>
      </c>
      <c r="AA38" s="63" t="s">
        <v>500</v>
      </c>
      <c r="AB38" s="66"/>
      <c r="AC38" s="63" t="s">
        <v>497</v>
      </c>
      <c r="AD38" s="63" t="s">
        <v>497</v>
      </c>
      <c r="AE38" s="63" t="s">
        <v>497</v>
      </c>
      <c r="AF38" s="339" t="s">
        <v>497</v>
      </c>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39" spans="1:64" s="71" customFormat="1" ht="40.200000000000003" customHeight="1" x14ac:dyDescent="0.3">
      <c r="A39" s="271">
        <v>29</v>
      </c>
      <c r="B39" s="338" t="s">
        <v>1886</v>
      </c>
      <c r="C39" s="63" t="s">
        <v>475</v>
      </c>
      <c r="D39" s="63" t="s">
        <v>476</v>
      </c>
      <c r="E39" s="90" t="s">
        <v>477</v>
      </c>
      <c r="F39" s="90" t="s">
        <v>626</v>
      </c>
      <c r="G39" s="90" t="s">
        <v>769</v>
      </c>
      <c r="H39" s="90" t="s">
        <v>480</v>
      </c>
      <c r="I39" s="90" t="s">
        <v>628</v>
      </c>
      <c r="J39" s="90" t="s">
        <v>643</v>
      </c>
      <c r="K39" s="90" t="s">
        <v>167</v>
      </c>
      <c r="L39" s="91" t="s">
        <v>495</v>
      </c>
      <c r="M39" s="90" t="s">
        <v>496</v>
      </c>
      <c r="N39" s="90" t="s">
        <v>497</v>
      </c>
      <c r="O39" s="91" t="s">
        <v>498</v>
      </c>
      <c r="P39" s="90" t="s">
        <v>2053</v>
      </c>
      <c r="Q39" s="63">
        <v>2</v>
      </c>
      <c r="R39" s="63">
        <v>2</v>
      </c>
      <c r="S39" s="65">
        <f t="shared" si="0"/>
        <v>4</v>
      </c>
      <c r="T39" s="65" t="str">
        <f t="shared" si="1"/>
        <v>Bajo</v>
      </c>
      <c r="U39" s="63">
        <v>25</v>
      </c>
      <c r="V39" s="65">
        <f t="shared" si="2"/>
        <v>100</v>
      </c>
      <c r="W39" s="65" t="str">
        <f t="shared" si="3"/>
        <v>III</v>
      </c>
      <c r="X39" s="65" t="str">
        <f t="shared" si="4"/>
        <v>Aceptable</v>
      </c>
      <c r="Y39" s="63">
        <v>6</v>
      </c>
      <c r="Z39" s="63" t="s">
        <v>644</v>
      </c>
      <c r="AA39" s="63" t="s">
        <v>500</v>
      </c>
      <c r="AB39" s="66"/>
      <c r="AC39" s="63" t="s">
        <v>497</v>
      </c>
      <c r="AD39" s="63" t="s">
        <v>497</v>
      </c>
      <c r="AE39" s="63" t="s">
        <v>497</v>
      </c>
      <c r="AF39" s="339" t="s">
        <v>497</v>
      </c>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row>
    <row r="40" spans="1:64" s="71" customFormat="1" ht="40.200000000000003" customHeight="1" x14ac:dyDescent="0.3">
      <c r="A40" s="271">
        <v>30</v>
      </c>
      <c r="B40" s="338" t="s">
        <v>1886</v>
      </c>
      <c r="C40" s="63" t="s">
        <v>475</v>
      </c>
      <c r="D40" s="63" t="s">
        <v>476</v>
      </c>
      <c r="E40" s="90" t="s">
        <v>477</v>
      </c>
      <c r="F40" s="90" t="s">
        <v>626</v>
      </c>
      <c r="G40" s="90" t="s">
        <v>769</v>
      </c>
      <c r="H40" s="90" t="s">
        <v>480</v>
      </c>
      <c r="I40" s="90" t="s">
        <v>628</v>
      </c>
      <c r="J40" s="90" t="s">
        <v>645</v>
      </c>
      <c r="K40" s="90" t="s">
        <v>213</v>
      </c>
      <c r="L40" s="91" t="s">
        <v>646</v>
      </c>
      <c r="M40" s="90" t="s">
        <v>647</v>
      </c>
      <c r="N40" s="90" t="s">
        <v>497</v>
      </c>
      <c r="O40" s="91" t="s">
        <v>648</v>
      </c>
      <c r="P40" s="90" t="s">
        <v>2053</v>
      </c>
      <c r="Q40" s="63">
        <v>2</v>
      </c>
      <c r="R40" s="63">
        <v>2</v>
      </c>
      <c r="S40" s="65">
        <f t="shared" si="0"/>
        <v>4</v>
      </c>
      <c r="T40" s="65" t="str">
        <f t="shared" si="1"/>
        <v>Bajo</v>
      </c>
      <c r="U40" s="63">
        <v>25</v>
      </c>
      <c r="V40" s="65">
        <f t="shared" si="2"/>
        <v>100</v>
      </c>
      <c r="W40" s="65" t="str">
        <f t="shared" si="3"/>
        <v>III</v>
      </c>
      <c r="X40" s="65" t="str">
        <f t="shared" si="4"/>
        <v>Aceptable</v>
      </c>
      <c r="Y40" s="63">
        <v>6</v>
      </c>
      <c r="Z40" s="63" t="s">
        <v>649</v>
      </c>
      <c r="AA40" s="63" t="s">
        <v>500</v>
      </c>
      <c r="AB40" s="66"/>
      <c r="AC40" s="63" t="s">
        <v>497</v>
      </c>
      <c r="AD40" s="63" t="s">
        <v>497</v>
      </c>
      <c r="AE40" s="63" t="s">
        <v>497</v>
      </c>
      <c r="AF40" s="339" t="s">
        <v>497</v>
      </c>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1" spans="1:64" s="71" customFormat="1" ht="40.200000000000003" customHeight="1" x14ac:dyDescent="0.3">
      <c r="A41" s="271">
        <v>31</v>
      </c>
      <c r="B41" s="338" t="s">
        <v>1886</v>
      </c>
      <c r="C41" s="63" t="s">
        <v>475</v>
      </c>
      <c r="D41" s="63" t="s">
        <v>476</v>
      </c>
      <c r="E41" s="90" t="s">
        <v>477</v>
      </c>
      <c r="F41" s="90" t="s">
        <v>626</v>
      </c>
      <c r="G41" s="90" t="s">
        <v>769</v>
      </c>
      <c r="H41" s="90" t="s">
        <v>480</v>
      </c>
      <c r="I41" s="90" t="s">
        <v>628</v>
      </c>
      <c r="J41" s="90" t="s">
        <v>650</v>
      </c>
      <c r="K41" s="90" t="s">
        <v>179</v>
      </c>
      <c r="L41" s="91" t="s">
        <v>651</v>
      </c>
      <c r="M41" s="90" t="s">
        <v>652</v>
      </c>
      <c r="N41" s="90" t="s">
        <v>497</v>
      </c>
      <c r="O41" s="91" t="s">
        <v>653</v>
      </c>
      <c r="P41" s="90" t="s">
        <v>2053</v>
      </c>
      <c r="Q41" s="63">
        <v>2</v>
      </c>
      <c r="R41" s="63">
        <v>2</v>
      </c>
      <c r="S41" s="65">
        <f t="shared" si="0"/>
        <v>4</v>
      </c>
      <c r="T41" s="65" t="str">
        <f t="shared" si="1"/>
        <v>Bajo</v>
      </c>
      <c r="U41" s="63">
        <v>25</v>
      </c>
      <c r="V41" s="65">
        <f t="shared" si="2"/>
        <v>100</v>
      </c>
      <c r="W41" s="65" t="str">
        <f t="shared" si="3"/>
        <v>III</v>
      </c>
      <c r="X41" s="65" t="str">
        <f t="shared" si="4"/>
        <v>Aceptable</v>
      </c>
      <c r="Y41" s="63">
        <v>6</v>
      </c>
      <c r="Z41" s="63" t="s">
        <v>654</v>
      </c>
      <c r="AA41" s="63" t="s">
        <v>500</v>
      </c>
      <c r="AB41" s="66"/>
      <c r="AC41" s="63" t="s">
        <v>497</v>
      </c>
      <c r="AD41" s="63" t="s">
        <v>497</v>
      </c>
      <c r="AE41" s="63" t="s">
        <v>497</v>
      </c>
      <c r="AF41" s="339" t="s">
        <v>497</v>
      </c>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row>
    <row r="42" spans="1:64" ht="40.200000000000003" customHeight="1" x14ac:dyDescent="0.3">
      <c r="A42" s="271">
        <v>32</v>
      </c>
      <c r="B42" s="309" t="s">
        <v>1886</v>
      </c>
      <c r="C42" s="68" t="s">
        <v>475</v>
      </c>
      <c r="D42" s="68" t="s">
        <v>476</v>
      </c>
      <c r="E42" s="92" t="s">
        <v>655</v>
      </c>
      <c r="F42" s="92" t="s">
        <v>687</v>
      </c>
      <c r="G42" s="92" t="s">
        <v>688</v>
      </c>
      <c r="H42" s="92" t="s">
        <v>480</v>
      </c>
      <c r="I42" s="92" t="s">
        <v>689</v>
      </c>
      <c r="J42" s="92" t="s">
        <v>1980</v>
      </c>
      <c r="K42" s="92" t="s">
        <v>272</v>
      </c>
      <c r="L42" s="93" t="s">
        <v>1050</v>
      </c>
      <c r="M42" s="92" t="s">
        <v>529</v>
      </c>
      <c r="N42" s="92" t="s">
        <v>497</v>
      </c>
      <c r="O42" s="93" t="s">
        <v>1981</v>
      </c>
      <c r="P42" s="92" t="s">
        <v>497</v>
      </c>
      <c r="Q42" s="68">
        <v>2</v>
      </c>
      <c r="R42" s="68">
        <v>2</v>
      </c>
      <c r="S42" s="69">
        <f t="shared" si="0"/>
        <v>4</v>
      </c>
      <c r="T42" s="69" t="str">
        <f t="shared" si="1"/>
        <v>Bajo</v>
      </c>
      <c r="U42" s="68">
        <v>60</v>
      </c>
      <c r="V42" s="69">
        <f t="shared" si="2"/>
        <v>240</v>
      </c>
      <c r="W42" s="65" t="str">
        <f t="shared" si="3"/>
        <v>II</v>
      </c>
      <c r="X42" s="69" t="str">
        <f t="shared" si="4"/>
        <v>No Aceptable o Aceptable con controles</v>
      </c>
      <c r="Y42" s="68">
        <v>1</v>
      </c>
      <c r="Z42" s="219" t="s">
        <v>531</v>
      </c>
      <c r="AA42" s="68" t="s">
        <v>532</v>
      </c>
      <c r="AB42" s="68" t="s">
        <v>490</v>
      </c>
      <c r="AC42" s="68" t="s">
        <v>497</v>
      </c>
      <c r="AD42" s="68" t="s">
        <v>497</v>
      </c>
      <c r="AE42" s="68" t="s">
        <v>1982</v>
      </c>
      <c r="AF42" s="310" t="s">
        <v>497</v>
      </c>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row>
    <row r="43" spans="1:64" ht="40.200000000000003" customHeight="1" x14ac:dyDescent="0.3">
      <c r="A43" s="271">
        <v>33</v>
      </c>
      <c r="B43" s="309" t="s">
        <v>1886</v>
      </c>
      <c r="C43" s="68" t="s">
        <v>475</v>
      </c>
      <c r="D43" s="68" t="s">
        <v>476</v>
      </c>
      <c r="E43" s="92" t="s">
        <v>655</v>
      </c>
      <c r="F43" s="92" t="s">
        <v>687</v>
      </c>
      <c r="G43" s="92" t="s">
        <v>688</v>
      </c>
      <c r="H43" s="92" t="s">
        <v>480</v>
      </c>
      <c r="I43" s="92" t="s">
        <v>689</v>
      </c>
      <c r="J43" s="92" t="s">
        <v>1983</v>
      </c>
      <c r="K43" s="92" t="s">
        <v>272</v>
      </c>
      <c r="L43" s="93" t="s">
        <v>528</v>
      </c>
      <c r="M43" s="92" t="s">
        <v>529</v>
      </c>
      <c r="N43" s="92" t="s">
        <v>497</v>
      </c>
      <c r="O43" s="93" t="s">
        <v>1981</v>
      </c>
      <c r="P43" s="92" t="s">
        <v>497</v>
      </c>
      <c r="Q43" s="68">
        <v>2</v>
      </c>
      <c r="R43" s="68">
        <v>2</v>
      </c>
      <c r="S43" s="69">
        <f t="shared" si="0"/>
        <v>4</v>
      </c>
      <c r="T43" s="69" t="str">
        <f t="shared" si="1"/>
        <v>Bajo</v>
      </c>
      <c r="U43" s="68">
        <v>60</v>
      </c>
      <c r="V43" s="69">
        <f t="shared" si="2"/>
        <v>240</v>
      </c>
      <c r="W43" s="65" t="str">
        <f t="shared" si="3"/>
        <v>II</v>
      </c>
      <c r="X43" s="69" t="str">
        <f t="shared" si="4"/>
        <v>No Aceptable o Aceptable con controles</v>
      </c>
      <c r="Y43" s="68">
        <v>1</v>
      </c>
      <c r="Z43" s="219" t="s">
        <v>531</v>
      </c>
      <c r="AA43" s="68" t="s">
        <v>532</v>
      </c>
      <c r="AB43" s="68" t="s">
        <v>490</v>
      </c>
      <c r="AC43" s="68" t="s">
        <v>497</v>
      </c>
      <c r="AD43" s="68" t="s">
        <v>497</v>
      </c>
      <c r="AE43" s="68" t="s">
        <v>1984</v>
      </c>
      <c r="AF43" s="310" t="s">
        <v>497</v>
      </c>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row>
    <row r="44" spans="1:64" s="67" customFormat="1" ht="40.200000000000003" customHeight="1" x14ac:dyDescent="0.3">
      <c r="A44" s="271">
        <v>34</v>
      </c>
      <c r="B44" s="309" t="s">
        <v>1886</v>
      </c>
      <c r="C44" s="68" t="s">
        <v>475</v>
      </c>
      <c r="D44" s="68" t="s">
        <v>476</v>
      </c>
      <c r="E44" s="92" t="s">
        <v>655</v>
      </c>
      <c r="F44" s="92" t="s">
        <v>687</v>
      </c>
      <c r="G44" s="92" t="s">
        <v>688</v>
      </c>
      <c r="H44" s="92" t="s">
        <v>480</v>
      </c>
      <c r="I44" s="92" t="s">
        <v>689</v>
      </c>
      <c r="J44" s="92" t="s">
        <v>690</v>
      </c>
      <c r="K44" s="92" t="s">
        <v>326</v>
      </c>
      <c r="L44" s="93" t="s">
        <v>565</v>
      </c>
      <c r="M44" s="92" t="s">
        <v>566</v>
      </c>
      <c r="N44" s="92" t="s">
        <v>691</v>
      </c>
      <c r="O44" s="93" t="s">
        <v>568</v>
      </c>
      <c r="P44" s="92" t="s">
        <v>2227</v>
      </c>
      <c r="Q44" s="68">
        <v>2</v>
      </c>
      <c r="R44" s="68">
        <v>2</v>
      </c>
      <c r="S44" s="69">
        <f t="shared" si="0"/>
        <v>4</v>
      </c>
      <c r="T44" s="69" t="str">
        <f t="shared" si="1"/>
        <v>Bajo</v>
      </c>
      <c r="U44" s="68">
        <v>10</v>
      </c>
      <c r="V44" s="69">
        <f t="shared" si="2"/>
        <v>40</v>
      </c>
      <c r="W44" s="69" t="str">
        <f t="shared" si="3"/>
        <v>III</v>
      </c>
      <c r="X44" s="69" t="str">
        <f t="shared" si="4"/>
        <v>Aceptable</v>
      </c>
      <c r="Y44" s="68">
        <v>1</v>
      </c>
      <c r="Z44" s="68" t="s">
        <v>692</v>
      </c>
      <c r="AA44" s="68" t="s">
        <v>524</v>
      </c>
      <c r="AB44" s="68" t="s">
        <v>490</v>
      </c>
      <c r="AC44" s="68" t="s">
        <v>497</v>
      </c>
      <c r="AD44" s="68" t="s">
        <v>693</v>
      </c>
      <c r="AE44" s="68" t="s">
        <v>497</v>
      </c>
      <c r="AF44" s="310" t="s">
        <v>497</v>
      </c>
    </row>
    <row r="45" spans="1:64" s="67" customFormat="1" ht="40.200000000000003" customHeight="1" x14ac:dyDescent="0.3">
      <c r="A45" s="271">
        <v>35</v>
      </c>
      <c r="B45" s="309" t="s">
        <v>1886</v>
      </c>
      <c r="C45" s="68" t="s">
        <v>475</v>
      </c>
      <c r="D45" s="68" t="s">
        <v>476</v>
      </c>
      <c r="E45" s="92" t="s">
        <v>655</v>
      </c>
      <c r="F45" s="92" t="s">
        <v>694</v>
      </c>
      <c r="G45" s="92" t="s">
        <v>688</v>
      </c>
      <c r="H45" s="92" t="s">
        <v>480</v>
      </c>
      <c r="I45" s="92" t="s">
        <v>689</v>
      </c>
      <c r="J45" s="92" t="s">
        <v>695</v>
      </c>
      <c r="K45" s="92" t="s">
        <v>234</v>
      </c>
      <c r="L45" s="93" t="s">
        <v>696</v>
      </c>
      <c r="M45" s="92" t="s">
        <v>697</v>
      </c>
      <c r="N45" s="92" t="s">
        <v>2140</v>
      </c>
      <c r="O45" s="93" t="s">
        <v>699</v>
      </c>
      <c r="P45" s="92" t="s">
        <v>700</v>
      </c>
      <c r="Q45" s="68">
        <v>0</v>
      </c>
      <c r="R45" s="68">
        <v>2</v>
      </c>
      <c r="S45" s="69" t="str">
        <f t="shared" si="0"/>
        <v>N/A</v>
      </c>
      <c r="T45" s="69" t="str">
        <f t="shared" si="1"/>
        <v>N/A</v>
      </c>
      <c r="U45" s="68">
        <v>60</v>
      </c>
      <c r="V45" s="69" t="str">
        <f t="shared" si="2"/>
        <v>N/A</v>
      </c>
      <c r="W45" s="69" t="str">
        <f t="shared" si="3"/>
        <v>IV</v>
      </c>
      <c r="X45" s="69" t="str">
        <f t="shared" si="4"/>
        <v>Aceptable</v>
      </c>
      <c r="Y45" s="68">
        <v>1</v>
      </c>
      <c r="Z45" s="68" t="s">
        <v>701</v>
      </c>
      <c r="AA45" s="68" t="s">
        <v>524</v>
      </c>
      <c r="AB45" s="68" t="s">
        <v>490</v>
      </c>
      <c r="AC45" s="68" t="s">
        <v>702</v>
      </c>
      <c r="AD45" s="68" t="s">
        <v>497</v>
      </c>
      <c r="AE45" s="68" t="s">
        <v>703</v>
      </c>
      <c r="AF45" s="310" t="s">
        <v>497</v>
      </c>
    </row>
    <row r="46" spans="1:64" s="67" customFormat="1" ht="40.200000000000003" customHeight="1" x14ac:dyDescent="0.3">
      <c r="A46" s="271">
        <v>36</v>
      </c>
      <c r="B46" s="309" t="s">
        <v>1886</v>
      </c>
      <c r="C46" s="68" t="s">
        <v>475</v>
      </c>
      <c r="D46" s="68" t="s">
        <v>476</v>
      </c>
      <c r="E46" s="92" t="s">
        <v>655</v>
      </c>
      <c r="F46" s="92" t="s">
        <v>694</v>
      </c>
      <c r="G46" s="92" t="s">
        <v>688</v>
      </c>
      <c r="H46" s="92" t="s">
        <v>480</v>
      </c>
      <c r="I46" s="92" t="s">
        <v>689</v>
      </c>
      <c r="J46" s="92" t="s">
        <v>704</v>
      </c>
      <c r="K46" s="92" t="s">
        <v>347</v>
      </c>
      <c r="L46" s="93" t="s">
        <v>705</v>
      </c>
      <c r="M46" s="92" t="s">
        <v>706</v>
      </c>
      <c r="N46" s="92" t="s">
        <v>707</v>
      </c>
      <c r="O46" s="93" t="s">
        <v>708</v>
      </c>
      <c r="P46" s="92" t="s">
        <v>700</v>
      </c>
      <c r="Q46" s="68">
        <v>2</v>
      </c>
      <c r="R46" s="68">
        <v>3</v>
      </c>
      <c r="S46" s="69">
        <f t="shared" si="0"/>
        <v>6</v>
      </c>
      <c r="T46" s="69" t="str">
        <f t="shared" si="1"/>
        <v>Medio</v>
      </c>
      <c r="U46" s="68">
        <v>60</v>
      </c>
      <c r="V46" s="69">
        <f t="shared" si="2"/>
        <v>360</v>
      </c>
      <c r="W46" s="69" t="str">
        <f t="shared" si="3"/>
        <v>II</v>
      </c>
      <c r="X46" s="69" t="str">
        <f t="shared" si="4"/>
        <v>No Aceptable o Aceptable con controles</v>
      </c>
      <c r="Y46" s="68">
        <v>1</v>
      </c>
      <c r="Z46" s="68" t="s">
        <v>709</v>
      </c>
      <c r="AA46" s="68" t="s">
        <v>524</v>
      </c>
      <c r="AB46" s="68" t="s">
        <v>490</v>
      </c>
      <c r="AC46" s="68" t="s">
        <v>710</v>
      </c>
      <c r="AD46" s="68" t="s">
        <v>497</v>
      </c>
      <c r="AE46" s="68" t="s">
        <v>711</v>
      </c>
      <c r="AF46" s="310" t="s">
        <v>497</v>
      </c>
    </row>
    <row r="47" spans="1:64" s="67" customFormat="1" ht="40.200000000000003" customHeight="1" x14ac:dyDescent="0.3">
      <c r="A47" s="271">
        <v>37</v>
      </c>
      <c r="B47" s="309" t="s">
        <v>1886</v>
      </c>
      <c r="C47" s="68" t="s">
        <v>475</v>
      </c>
      <c r="D47" s="68" t="s">
        <v>476</v>
      </c>
      <c r="E47" s="92" t="s">
        <v>655</v>
      </c>
      <c r="F47" s="92" t="s">
        <v>694</v>
      </c>
      <c r="G47" s="92" t="s">
        <v>688</v>
      </c>
      <c r="H47" s="92" t="s">
        <v>480</v>
      </c>
      <c r="I47" s="92" t="s">
        <v>689</v>
      </c>
      <c r="J47" s="92" t="s">
        <v>712</v>
      </c>
      <c r="K47" s="92" t="s">
        <v>179</v>
      </c>
      <c r="L47" s="93" t="s">
        <v>516</v>
      </c>
      <c r="M47" s="92" t="s">
        <v>517</v>
      </c>
      <c r="N47" s="92" t="s">
        <v>497</v>
      </c>
      <c r="O47" s="93" t="s">
        <v>713</v>
      </c>
      <c r="P47" s="92" t="s">
        <v>2229</v>
      </c>
      <c r="Q47" s="68">
        <v>2</v>
      </c>
      <c r="R47" s="68">
        <v>1</v>
      </c>
      <c r="S47" s="69">
        <f t="shared" si="0"/>
        <v>2</v>
      </c>
      <c r="T47" s="69" t="str">
        <f t="shared" si="1"/>
        <v>Bajo</v>
      </c>
      <c r="U47" s="68">
        <v>60</v>
      </c>
      <c r="V47" s="69">
        <f t="shared" si="2"/>
        <v>120</v>
      </c>
      <c r="W47" s="69" t="str">
        <f t="shared" si="3"/>
        <v>III</v>
      </c>
      <c r="X47" s="69" t="str">
        <f t="shared" si="4"/>
        <v>Aceptable</v>
      </c>
      <c r="Y47" s="68">
        <v>1</v>
      </c>
      <c r="Z47" s="68" t="s">
        <v>715</v>
      </c>
      <c r="AA47" s="68" t="s">
        <v>716</v>
      </c>
      <c r="AB47" s="68" t="s">
        <v>490</v>
      </c>
      <c r="AC47" s="68" t="s">
        <v>497</v>
      </c>
      <c r="AD47" s="68" t="s">
        <v>525</v>
      </c>
      <c r="AE47" s="68" t="s">
        <v>526</v>
      </c>
      <c r="AF47" s="310" t="s">
        <v>497</v>
      </c>
    </row>
    <row r="48" spans="1:64" s="67" customFormat="1" ht="40.200000000000003" customHeight="1" x14ac:dyDescent="0.3">
      <c r="A48" s="271">
        <v>38</v>
      </c>
      <c r="B48" s="309" t="s">
        <v>1886</v>
      </c>
      <c r="C48" s="68" t="s">
        <v>475</v>
      </c>
      <c r="D48" s="68" t="s">
        <v>476</v>
      </c>
      <c r="E48" s="92" t="s">
        <v>655</v>
      </c>
      <c r="F48" s="92" t="s">
        <v>694</v>
      </c>
      <c r="G48" s="92" t="s">
        <v>688</v>
      </c>
      <c r="H48" s="92" t="s">
        <v>480</v>
      </c>
      <c r="I48" s="92" t="s">
        <v>689</v>
      </c>
      <c r="J48" s="92" t="s">
        <v>717</v>
      </c>
      <c r="K48" s="92" t="s">
        <v>128</v>
      </c>
      <c r="L48" s="93" t="s">
        <v>572</v>
      </c>
      <c r="M48" s="92" t="s">
        <v>718</v>
      </c>
      <c r="N48" s="92" t="s">
        <v>719</v>
      </c>
      <c r="O48" s="93" t="s">
        <v>720</v>
      </c>
      <c r="P48" s="92" t="s">
        <v>2227</v>
      </c>
      <c r="Q48" s="68">
        <v>0</v>
      </c>
      <c r="R48" s="68">
        <v>2</v>
      </c>
      <c r="S48" s="69" t="str">
        <f t="shared" si="0"/>
        <v>N/A</v>
      </c>
      <c r="T48" s="69" t="str">
        <f t="shared" si="1"/>
        <v>N/A</v>
      </c>
      <c r="U48" s="68">
        <v>25</v>
      </c>
      <c r="V48" s="69" t="str">
        <f t="shared" si="2"/>
        <v>N/A</v>
      </c>
      <c r="W48" s="69" t="str">
        <f t="shared" si="3"/>
        <v>IV</v>
      </c>
      <c r="X48" s="69" t="str">
        <f t="shared" si="4"/>
        <v>Aceptable</v>
      </c>
      <c r="Y48" s="68">
        <v>1</v>
      </c>
      <c r="Z48" s="68" t="s">
        <v>575</v>
      </c>
      <c r="AA48" s="68" t="s">
        <v>576</v>
      </c>
      <c r="AB48" s="68" t="s">
        <v>490</v>
      </c>
      <c r="AC48" s="68" t="s">
        <v>497</v>
      </c>
      <c r="AD48" s="68" t="s">
        <v>497</v>
      </c>
      <c r="AE48" s="68" t="s">
        <v>577</v>
      </c>
      <c r="AF48" s="310" t="s">
        <v>497</v>
      </c>
    </row>
    <row r="49" spans="1:64" s="67" customFormat="1" ht="40.200000000000003" customHeight="1" x14ac:dyDescent="0.3">
      <c r="A49" s="271">
        <v>39</v>
      </c>
      <c r="B49" s="309" t="s">
        <v>1886</v>
      </c>
      <c r="C49" s="68" t="s">
        <v>475</v>
      </c>
      <c r="D49" s="68" t="s">
        <v>476</v>
      </c>
      <c r="E49" s="92" t="s">
        <v>655</v>
      </c>
      <c r="F49" s="92" t="s">
        <v>694</v>
      </c>
      <c r="G49" s="92" t="s">
        <v>688</v>
      </c>
      <c r="H49" s="92" t="s">
        <v>480</v>
      </c>
      <c r="I49" s="92" t="s">
        <v>689</v>
      </c>
      <c r="J49" s="92" t="s">
        <v>1983</v>
      </c>
      <c r="K49" s="92" t="s">
        <v>272</v>
      </c>
      <c r="L49" s="93" t="s">
        <v>528</v>
      </c>
      <c r="M49" s="92" t="s">
        <v>529</v>
      </c>
      <c r="N49" s="92" t="s">
        <v>497</v>
      </c>
      <c r="O49" s="93" t="s">
        <v>530</v>
      </c>
      <c r="P49" s="92" t="s">
        <v>497</v>
      </c>
      <c r="Q49" s="68">
        <v>2</v>
      </c>
      <c r="R49" s="68">
        <v>2</v>
      </c>
      <c r="S49" s="69">
        <f t="shared" si="0"/>
        <v>4</v>
      </c>
      <c r="T49" s="69" t="str">
        <f t="shared" si="1"/>
        <v>Bajo</v>
      </c>
      <c r="U49" s="68">
        <v>60</v>
      </c>
      <c r="V49" s="69">
        <f t="shared" si="2"/>
        <v>240</v>
      </c>
      <c r="W49" s="69" t="str">
        <f t="shared" si="3"/>
        <v>II</v>
      </c>
      <c r="X49" s="69" t="str">
        <f t="shared" si="4"/>
        <v>No Aceptable o Aceptable con controles</v>
      </c>
      <c r="Y49" s="68">
        <v>1</v>
      </c>
      <c r="Z49" s="68" t="s">
        <v>531</v>
      </c>
      <c r="AA49" s="68" t="s">
        <v>532</v>
      </c>
      <c r="AB49" s="68" t="s">
        <v>490</v>
      </c>
      <c r="AC49" s="68" t="s">
        <v>497</v>
      </c>
      <c r="AD49" s="68" t="s">
        <v>497</v>
      </c>
      <c r="AE49" s="68" t="s">
        <v>1984</v>
      </c>
      <c r="AF49" s="310" t="s">
        <v>497</v>
      </c>
    </row>
    <row r="50" spans="1:64" s="71" customFormat="1" ht="40.200000000000003" customHeight="1" x14ac:dyDescent="0.3">
      <c r="A50" s="271">
        <v>40</v>
      </c>
      <c r="B50" s="309" t="s">
        <v>1886</v>
      </c>
      <c r="C50" s="68" t="s">
        <v>475</v>
      </c>
      <c r="D50" s="68" t="s">
        <v>476</v>
      </c>
      <c r="E50" s="92" t="s">
        <v>655</v>
      </c>
      <c r="F50" s="92" t="s">
        <v>694</v>
      </c>
      <c r="G50" s="92" t="s">
        <v>688</v>
      </c>
      <c r="H50" s="92" t="s">
        <v>480</v>
      </c>
      <c r="I50" s="92" t="s">
        <v>689</v>
      </c>
      <c r="J50" s="92" t="s">
        <v>537</v>
      </c>
      <c r="K50" s="92" t="s">
        <v>307</v>
      </c>
      <c r="L50" s="93" t="s">
        <v>538</v>
      </c>
      <c r="M50" s="92" t="s">
        <v>539</v>
      </c>
      <c r="N50" s="92" t="s">
        <v>497</v>
      </c>
      <c r="O50" s="93" t="s">
        <v>540</v>
      </c>
      <c r="P50" s="92" t="s">
        <v>2053</v>
      </c>
      <c r="Q50" s="68">
        <v>2</v>
      </c>
      <c r="R50" s="68">
        <v>4</v>
      </c>
      <c r="S50" s="69">
        <f t="shared" si="0"/>
        <v>8</v>
      </c>
      <c r="T50" s="69" t="str">
        <f t="shared" si="1"/>
        <v>Medio</v>
      </c>
      <c r="U50" s="68">
        <v>60</v>
      </c>
      <c r="V50" s="69">
        <f t="shared" si="2"/>
        <v>480</v>
      </c>
      <c r="W50" s="69" t="str">
        <f t="shared" si="3"/>
        <v>II</v>
      </c>
      <c r="X50" s="69" t="str">
        <f t="shared" si="4"/>
        <v>No Aceptable o Aceptable con controles</v>
      </c>
      <c r="Y50" s="68">
        <v>1</v>
      </c>
      <c r="Z50" s="68" t="s">
        <v>721</v>
      </c>
      <c r="AA50" s="68" t="s">
        <v>489</v>
      </c>
      <c r="AB50" s="68" t="s">
        <v>490</v>
      </c>
      <c r="AC50" s="68" t="s">
        <v>497</v>
      </c>
      <c r="AD50" s="68" t="s">
        <v>497</v>
      </c>
      <c r="AE50" s="68" t="s">
        <v>542</v>
      </c>
      <c r="AF50" s="310" t="s">
        <v>497</v>
      </c>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64" s="71" customFormat="1" ht="40.200000000000003" customHeight="1" x14ac:dyDescent="0.3">
      <c r="A51" s="271">
        <v>41</v>
      </c>
      <c r="B51" s="322" t="s">
        <v>1886</v>
      </c>
      <c r="C51" s="80" t="s">
        <v>475</v>
      </c>
      <c r="D51" s="80" t="s">
        <v>476</v>
      </c>
      <c r="E51" s="94" t="s">
        <v>722</v>
      </c>
      <c r="F51" s="94" t="s">
        <v>723</v>
      </c>
      <c r="G51" s="94" t="s">
        <v>688</v>
      </c>
      <c r="H51" s="94" t="s">
        <v>724</v>
      </c>
      <c r="I51" s="94" t="s">
        <v>725</v>
      </c>
      <c r="J51" s="94" t="s">
        <v>695</v>
      </c>
      <c r="K51" s="94" t="s">
        <v>234</v>
      </c>
      <c r="L51" s="95" t="s">
        <v>696</v>
      </c>
      <c r="M51" s="94" t="s">
        <v>697</v>
      </c>
      <c r="N51" s="94" t="s">
        <v>726</v>
      </c>
      <c r="O51" s="95" t="s">
        <v>727</v>
      </c>
      <c r="P51" s="94" t="s">
        <v>700</v>
      </c>
      <c r="Q51" s="80">
        <v>0</v>
      </c>
      <c r="R51" s="80">
        <v>3</v>
      </c>
      <c r="S51" s="81" t="str">
        <f t="shared" si="0"/>
        <v>N/A</v>
      </c>
      <c r="T51" s="81" t="str">
        <f t="shared" si="1"/>
        <v>N/A</v>
      </c>
      <c r="U51" s="80">
        <v>60</v>
      </c>
      <c r="V51" s="81" t="str">
        <f t="shared" si="2"/>
        <v>N/A</v>
      </c>
      <c r="W51" s="81" t="str">
        <f t="shared" si="3"/>
        <v>IV</v>
      </c>
      <c r="X51" s="81" t="str">
        <f t="shared" si="4"/>
        <v>Aceptable</v>
      </c>
      <c r="Y51" s="80">
        <v>1</v>
      </c>
      <c r="Z51" s="80" t="s">
        <v>728</v>
      </c>
      <c r="AA51" s="80" t="s">
        <v>489</v>
      </c>
      <c r="AB51" s="80" t="s">
        <v>491</v>
      </c>
      <c r="AC51" s="80" t="s">
        <v>702</v>
      </c>
      <c r="AD51" s="80" t="s">
        <v>497</v>
      </c>
      <c r="AE51" s="80" t="s">
        <v>703</v>
      </c>
      <c r="AF51" s="323" t="s">
        <v>490</v>
      </c>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row>
    <row r="52" spans="1:64" s="71" customFormat="1" ht="40.200000000000003" customHeight="1" x14ac:dyDescent="0.3">
      <c r="A52" s="271">
        <v>42</v>
      </c>
      <c r="B52" s="322" t="s">
        <v>1886</v>
      </c>
      <c r="C52" s="80" t="s">
        <v>475</v>
      </c>
      <c r="D52" s="80" t="s">
        <v>476</v>
      </c>
      <c r="E52" s="94" t="s">
        <v>722</v>
      </c>
      <c r="F52" s="94" t="s">
        <v>723</v>
      </c>
      <c r="G52" s="94" t="s">
        <v>688</v>
      </c>
      <c r="H52" s="94" t="s">
        <v>724</v>
      </c>
      <c r="I52" s="94" t="s">
        <v>725</v>
      </c>
      <c r="J52" s="94" t="s">
        <v>729</v>
      </c>
      <c r="K52" s="94" t="s">
        <v>234</v>
      </c>
      <c r="L52" s="95" t="s">
        <v>552</v>
      </c>
      <c r="M52" s="94" t="s">
        <v>730</v>
      </c>
      <c r="N52" s="94" t="s">
        <v>726</v>
      </c>
      <c r="O52" s="95" t="s">
        <v>727</v>
      </c>
      <c r="P52" s="94" t="s">
        <v>700</v>
      </c>
      <c r="Q52" s="80">
        <v>2</v>
      </c>
      <c r="R52" s="80">
        <v>3</v>
      </c>
      <c r="S52" s="81">
        <f t="shared" si="0"/>
        <v>6</v>
      </c>
      <c r="T52" s="81" t="str">
        <f t="shared" si="1"/>
        <v>Medio</v>
      </c>
      <c r="U52" s="80">
        <v>25</v>
      </c>
      <c r="V52" s="81">
        <f t="shared" si="2"/>
        <v>150</v>
      </c>
      <c r="W52" s="81" t="str">
        <f t="shared" si="3"/>
        <v>II</v>
      </c>
      <c r="X52" s="81" t="str">
        <f t="shared" si="4"/>
        <v>No Aceptable o Aceptable con controles</v>
      </c>
      <c r="Y52" s="80">
        <v>1</v>
      </c>
      <c r="Z52" s="80" t="s">
        <v>731</v>
      </c>
      <c r="AA52" s="80" t="s">
        <v>489</v>
      </c>
      <c r="AB52" s="80" t="s">
        <v>490</v>
      </c>
      <c r="AC52" s="80" t="s">
        <v>497</v>
      </c>
      <c r="AD52" s="80" t="s">
        <v>497</v>
      </c>
      <c r="AE52" s="80" t="s">
        <v>732</v>
      </c>
      <c r="AF52" s="323" t="s">
        <v>490</v>
      </c>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row>
    <row r="53" spans="1:64" s="71" customFormat="1" ht="40.200000000000003" customHeight="1" x14ac:dyDescent="0.3">
      <c r="A53" s="271">
        <v>43</v>
      </c>
      <c r="B53" s="322" t="s">
        <v>1886</v>
      </c>
      <c r="C53" s="80" t="s">
        <v>475</v>
      </c>
      <c r="D53" s="80" t="s">
        <v>476</v>
      </c>
      <c r="E53" s="94" t="s">
        <v>722</v>
      </c>
      <c r="F53" s="94" t="s">
        <v>723</v>
      </c>
      <c r="G53" s="94" t="s">
        <v>688</v>
      </c>
      <c r="H53" s="94" t="s">
        <v>724</v>
      </c>
      <c r="I53" s="94" t="s">
        <v>725</v>
      </c>
      <c r="J53" s="94" t="s">
        <v>733</v>
      </c>
      <c r="K53" s="94" t="s">
        <v>192</v>
      </c>
      <c r="L53" s="95" t="s">
        <v>508</v>
      </c>
      <c r="M53" s="94" t="s">
        <v>509</v>
      </c>
      <c r="N53" s="94" t="s">
        <v>497</v>
      </c>
      <c r="O53" s="95" t="s">
        <v>510</v>
      </c>
      <c r="P53" s="94" t="s">
        <v>700</v>
      </c>
      <c r="Q53" s="80">
        <v>2</v>
      </c>
      <c r="R53" s="80">
        <v>3</v>
      </c>
      <c r="S53" s="81">
        <f t="shared" si="0"/>
        <v>6</v>
      </c>
      <c r="T53" s="81" t="str">
        <f t="shared" si="1"/>
        <v>Medio</v>
      </c>
      <c r="U53" s="80">
        <v>60</v>
      </c>
      <c r="V53" s="81">
        <f t="shared" si="2"/>
        <v>360</v>
      </c>
      <c r="W53" s="81" t="str">
        <f t="shared" si="3"/>
        <v>II</v>
      </c>
      <c r="X53" s="81" t="str">
        <f t="shared" si="4"/>
        <v>No Aceptable o Aceptable con controles</v>
      </c>
      <c r="Y53" s="80">
        <v>1</v>
      </c>
      <c r="Z53" s="80" t="s">
        <v>512</v>
      </c>
      <c r="AA53" s="80" t="s">
        <v>489</v>
      </c>
      <c r="AB53" s="80" t="s">
        <v>490</v>
      </c>
      <c r="AC53" s="80" t="s">
        <v>497</v>
      </c>
      <c r="AD53" s="80" t="s">
        <v>497</v>
      </c>
      <c r="AE53" s="80" t="s">
        <v>513</v>
      </c>
      <c r="AF53" s="323" t="s">
        <v>514</v>
      </c>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64" s="67" customFormat="1" ht="40.200000000000003" customHeight="1" x14ac:dyDescent="0.3">
      <c r="A54" s="271">
        <v>44</v>
      </c>
      <c r="B54" s="322" t="s">
        <v>1886</v>
      </c>
      <c r="C54" s="80" t="s">
        <v>475</v>
      </c>
      <c r="D54" s="80" t="s">
        <v>476</v>
      </c>
      <c r="E54" s="94" t="s">
        <v>722</v>
      </c>
      <c r="F54" s="94" t="s">
        <v>723</v>
      </c>
      <c r="G54" s="94" t="s">
        <v>688</v>
      </c>
      <c r="H54" s="94" t="s">
        <v>724</v>
      </c>
      <c r="I54" s="94" t="s">
        <v>725</v>
      </c>
      <c r="J54" s="94" t="s">
        <v>734</v>
      </c>
      <c r="K54" s="94" t="s">
        <v>192</v>
      </c>
      <c r="L54" s="95" t="s">
        <v>735</v>
      </c>
      <c r="M54" s="94" t="s">
        <v>736</v>
      </c>
      <c r="N54" s="94" t="s">
        <v>737</v>
      </c>
      <c r="O54" s="95" t="s">
        <v>560</v>
      </c>
      <c r="P54" s="94" t="s">
        <v>633</v>
      </c>
      <c r="Q54" s="80">
        <v>2</v>
      </c>
      <c r="R54" s="80">
        <v>3</v>
      </c>
      <c r="S54" s="81">
        <f t="shared" si="0"/>
        <v>6</v>
      </c>
      <c r="T54" s="81" t="str">
        <f t="shared" si="1"/>
        <v>Medio</v>
      </c>
      <c r="U54" s="80">
        <v>25</v>
      </c>
      <c r="V54" s="81">
        <f t="shared" si="2"/>
        <v>150</v>
      </c>
      <c r="W54" s="81" t="str">
        <f t="shared" si="3"/>
        <v>II</v>
      </c>
      <c r="X54" s="81" t="str">
        <f t="shared" si="4"/>
        <v>No Aceptable o Aceptable con controles</v>
      </c>
      <c r="Y54" s="80">
        <v>1</v>
      </c>
      <c r="Z54" s="80" t="s">
        <v>738</v>
      </c>
      <c r="AA54" s="80" t="s">
        <v>489</v>
      </c>
      <c r="AB54" s="80" t="s">
        <v>490</v>
      </c>
      <c r="AC54" s="80" t="s">
        <v>497</v>
      </c>
      <c r="AD54" s="80" t="s">
        <v>497</v>
      </c>
      <c r="AE54" s="80" t="s">
        <v>739</v>
      </c>
      <c r="AF54" s="323" t="s">
        <v>497</v>
      </c>
    </row>
    <row r="55" spans="1:64" s="67" customFormat="1" ht="40.200000000000003" customHeight="1" x14ac:dyDescent="0.3">
      <c r="A55" s="271">
        <v>45</v>
      </c>
      <c r="B55" s="322" t="s">
        <v>1886</v>
      </c>
      <c r="C55" s="80" t="s">
        <v>475</v>
      </c>
      <c r="D55" s="80" t="s">
        <v>476</v>
      </c>
      <c r="E55" s="94" t="s">
        <v>722</v>
      </c>
      <c r="F55" s="94" t="s">
        <v>723</v>
      </c>
      <c r="G55" s="94" t="s">
        <v>688</v>
      </c>
      <c r="H55" s="94" t="s">
        <v>724</v>
      </c>
      <c r="I55" s="94" t="s">
        <v>725</v>
      </c>
      <c r="J55" s="94" t="s">
        <v>1991</v>
      </c>
      <c r="K55" s="94" t="s">
        <v>213</v>
      </c>
      <c r="L55" s="95" t="s">
        <v>684</v>
      </c>
      <c r="M55" s="94" t="s">
        <v>504</v>
      </c>
      <c r="N55" s="94" t="s">
        <v>497</v>
      </c>
      <c r="O55" s="95" t="s">
        <v>1992</v>
      </c>
      <c r="P55" s="94" t="s">
        <v>2053</v>
      </c>
      <c r="Q55" s="80">
        <v>0</v>
      </c>
      <c r="R55" s="80">
        <v>3</v>
      </c>
      <c r="S55" s="81" t="str">
        <f t="shared" si="0"/>
        <v>N/A</v>
      </c>
      <c r="T55" s="81" t="str">
        <f t="shared" si="1"/>
        <v>N/A</v>
      </c>
      <c r="U55" s="80">
        <v>60</v>
      </c>
      <c r="V55" s="81" t="str">
        <f t="shared" si="2"/>
        <v>N/A</v>
      </c>
      <c r="W55" s="65" t="str">
        <f t="shared" si="3"/>
        <v>IV</v>
      </c>
      <c r="X55" s="81" t="str">
        <f t="shared" si="4"/>
        <v>Aceptable</v>
      </c>
      <c r="Y55" s="80">
        <v>1</v>
      </c>
      <c r="Z55" s="220" t="s">
        <v>506</v>
      </c>
      <c r="AA55" s="80" t="s">
        <v>489</v>
      </c>
      <c r="AB55" s="80" t="s">
        <v>490</v>
      </c>
      <c r="AC55" s="80" t="s">
        <v>497</v>
      </c>
      <c r="AD55" s="80" t="s">
        <v>1993</v>
      </c>
      <c r="AE55" s="80" t="s">
        <v>1994</v>
      </c>
      <c r="AF55" s="323" t="s">
        <v>497</v>
      </c>
    </row>
    <row r="56" spans="1:64" s="71" customFormat="1" ht="40.200000000000003" customHeight="1" x14ac:dyDescent="0.3">
      <c r="A56" s="271">
        <v>46</v>
      </c>
      <c r="B56" s="322" t="s">
        <v>1886</v>
      </c>
      <c r="C56" s="80" t="s">
        <v>475</v>
      </c>
      <c r="D56" s="80" t="s">
        <v>476</v>
      </c>
      <c r="E56" s="94" t="s">
        <v>722</v>
      </c>
      <c r="F56" s="94" t="s">
        <v>723</v>
      </c>
      <c r="G56" s="94" t="s">
        <v>688</v>
      </c>
      <c r="H56" s="94" t="s">
        <v>724</v>
      </c>
      <c r="I56" s="94" t="s">
        <v>725</v>
      </c>
      <c r="J56" s="94" t="s">
        <v>740</v>
      </c>
      <c r="K56" s="94" t="s">
        <v>213</v>
      </c>
      <c r="L56" s="95" t="s">
        <v>741</v>
      </c>
      <c r="M56" s="94" t="s">
        <v>742</v>
      </c>
      <c r="N56" s="94" t="s">
        <v>497</v>
      </c>
      <c r="O56" s="95" t="s">
        <v>743</v>
      </c>
      <c r="P56" s="94" t="s">
        <v>700</v>
      </c>
      <c r="Q56" s="80">
        <v>2</v>
      </c>
      <c r="R56" s="80">
        <v>3</v>
      </c>
      <c r="S56" s="81">
        <f t="shared" si="0"/>
        <v>6</v>
      </c>
      <c r="T56" s="81" t="str">
        <f t="shared" si="1"/>
        <v>Medio</v>
      </c>
      <c r="U56" s="80">
        <v>60</v>
      </c>
      <c r="V56" s="81">
        <f t="shared" si="2"/>
        <v>360</v>
      </c>
      <c r="W56" s="81" t="str">
        <f t="shared" si="3"/>
        <v>II</v>
      </c>
      <c r="X56" s="81" t="str">
        <f t="shared" si="4"/>
        <v>No Aceptable o Aceptable con controles</v>
      </c>
      <c r="Y56" s="80">
        <v>1</v>
      </c>
      <c r="Z56" s="80" t="s">
        <v>744</v>
      </c>
      <c r="AA56" s="80" t="s">
        <v>489</v>
      </c>
      <c r="AB56" s="80" t="s">
        <v>490</v>
      </c>
      <c r="AC56" s="80" t="s">
        <v>702</v>
      </c>
      <c r="AD56" s="80" t="s">
        <v>497</v>
      </c>
      <c r="AE56" s="80" t="s">
        <v>703</v>
      </c>
      <c r="AF56" s="323" t="s">
        <v>497</v>
      </c>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64" s="71" customFormat="1" ht="40.200000000000003" customHeight="1" x14ac:dyDescent="0.3">
      <c r="A57" s="271">
        <v>47</v>
      </c>
      <c r="B57" s="322" t="s">
        <v>1886</v>
      </c>
      <c r="C57" s="80" t="s">
        <v>475</v>
      </c>
      <c r="D57" s="80" t="s">
        <v>476</v>
      </c>
      <c r="E57" s="94" t="s">
        <v>722</v>
      </c>
      <c r="F57" s="94" t="s">
        <v>723</v>
      </c>
      <c r="G57" s="94" t="s">
        <v>688</v>
      </c>
      <c r="H57" s="94" t="s">
        <v>724</v>
      </c>
      <c r="I57" s="94" t="s">
        <v>725</v>
      </c>
      <c r="J57" s="94" t="s">
        <v>745</v>
      </c>
      <c r="K57" s="94" t="s">
        <v>213</v>
      </c>
      <c r="L57" s="95" t="s">
        <v>503</v>
      </c>
      <c r="M57" s="94" t="s">
        <v>504</v>
      </c>
      <c r="N57" s="94" t="s">
        <v>497</v>
      </c>
      <c r="O57" s="95" t="s">
        <v>505</v>
      </c>
      <c r="P57" s="94" t="s">
        <v>700</v>
      </c>
      <c r="Q57" s="80">
        <v>2</v>
      </c>
      <c r="R57" s="80">
        <v>3</v>
      </c>
      <c r="S57" s="81">
        <f t="shared" si="0"/>
        <v>6</v>
      </c>
      <c r="T57" s="81" t="str">
        <f t="shared" si="1"/>
        <v>Medio</v>
      </c>
      <c r="U57" s="80">
        <v>25</v>
      </c>
      <c r="V57" s="81">
        <f t="shared" si="2"/>
        <v>150</v>
      </c>
      <c r="W57" s="81" t="str">
        <f t="shared" si="3"/>
        <v>II</v>
      </c>
      <c r="X57" s="81" t="str">
        <f t="shared" si="4"/>
        <v>No Aceptable o Aceptable con controles</v>
      </c>
      <c r="Y57" s="80">
        <v>1</v>
      </c>
      <c r="Z57" s="80" t="s">
        <v>746</v>
      </c>
      <c r="AA57" s="80" t="s">
        <v>489</v>
      </c>
      <c r="AB57" s="80" t="s">
        <v>490</v>
      </c>
      <c r="AC57" s="80" t="s">
        <v>702</v>
      </c>
      <c r="AD57" s="80" t="s">
        <v>497</v>
      </c>
      <c r="AE57" s="80" t="s">
        <v>703</v>
      </c>
      <c r="AF57" s="323" t="s">
        <v>497</v>
      </c>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64" s="71" customFormat="1" ht="40.200000000000003" customHeight="1" x14ac:dyDescent="0.3">
      <c r="A58" s="271">
        <v>48</v>
      </c>
      <c r="B58" s="322" t="s">
        <v>1886</v>
      </c>
      <c r="C58" s="80" t="s">
        <v>475</v>
      </c>
      <c r="D58" s="80" t="s">
        <v>476</v>
      </c>
      <c r="E58" s="94" t="s">
        <v>722</v>
      </c>
      <c r="F58" s="94" t="s">
        <v>723</v>
      </c>
      <c r="G58" s="94" t="s">
        <v>688</v>
      </c>
      <c r="H58" s="94" t="s">
        <v>724</v>
      </c>
      <c r="I58" s="94" t="s">
        <v>725</v>
      </c>
      <c r="J58" s="94" t="s">
        <v>1983</v>
      </c>
      <c r="K58" s="94" t="s">
        <v>272</v>
      </c>
      <c r="L58" s="95" t="s">
        <v>528</v>
      </c>
      <c r="M58" s="94" t="s">
        <v>529</v>
      </c>
      <c r="N58" s="94" t="s">
        <v>497</v>
      </c>
      <c r="O58" s="95" t="s">
        <v>530</v>
      </c>
      <c r="P58" s="94" t="s">
        <v>497</v>
      </c>
      <c r="Q58" s="80">
        <v>2</v>
      </c>
      <c r="R58" s="80">
        <v>2</v>
      </c>
      <c r="S58" s="81">
        <f t="shared" si="0"/>
        <v>4</v>
      </c>
      <c r="T58" s="81" t="str">
        <f t="shared" si="1"/>
        <v>Bajo</v>
      </c>
      <c r="U58" s="80">
        <v>60</v>
      </c>
      <c r="V58" s="81">
        <f t="shared" si="2"/>
        <v>240</v>
      </c>
      <c r="W58" s="81" t="str">
        <f t="shared" si="3"/>
        <v>II</v>
      </c>
      <c r="X58" s="81" t="str">
        <f t="shared" si="4"/>
        <v>No Aceptable o Aceptable con controles</v>
      </c>
      <c r="Y58" s="80">
        <v>1</v>
      </c>
      <c r="Z58" s="80" t="s">
        <v>531</v>
      </c>
      <c r="AA58" s="80" t="s">
        <v>532</v>
      </c>
      <c r="AB58" s="80" t="s">
        <v>490</v>
      </c>
      <c r="AC58" s="80" t="s">
        <v>497</v>
      </c>
      <c r="AD58" s="80" t="s">
        <v>497</v>
      </c>
      <c r="AE58" s="80" t="s">
        <v>1984</v>
      </c>
      <c r="AF58" s="323" t="s">
        <v>497</v>
      </c>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64" s="71" customFormat="1" ht="40.200000000000003" customHeight="1" x14ac:dyDescent="0.3">
      <c r="A59" s="271">
        <v>49</v>
      </c>
      <c r="B59" s="322" t="s">
        <v>1886</v>
      </c>
      <c r="C59" s="80" t="s">
        <v>475</v>
      </c>
      <c r="D59" s="80" t="s">
        <v>476</v>
      </c>
      <c r="E59" s="94" t="s">
        <v>722</v>
      </c>
      <c r="F59" s="94" t="s">
        <v>723</v>
      </c>
      <c r="G59" s="94" t="s">
        <v>688</v>
      </c>
      <c r="H59" s="94" t="s">
        <v>724</v>
      </c>
      <c r="I59" s="94" t="s">
        <v>725</v>
      </c>
      <c r="J59" s="94" t="s">
        <v>534</v>
      </c>
      <c r="K59" s="94" t="s">
        <v>272</v>
      </c>
      <c r="L59" s="95" t="s">
        <v>535</v>
      </c>
      <c r="M59" s="94" t="s">
        <v>536</v>
      </c>
      <c r="N59" s="94" t="s">
        <v>497</v>
      </c>
      <c r="O59" s="95" t="s">
        <v>530</v>
      </c>
      <c r="P59" s="94" t="s">
        <v>497</v>
      </c>
      <c r="Q59" s="80">
        <v>2</v>
      </c>
      <c r="R59" s="80">
        <v>2</v>
      </c>
      <c r="S59" s="81">
        <f t="shared" si="0"/>
        <v>4</v>
      </c>
      <c r="T59" s="81" t="str">
        <f t="shared" si="1"/>
        <v>Bajo</v>
      </c>
      <c r="U59" s="80">
        <v>60</v>
      </c>
      <c r="V59" s="81">
        <f t="shared" si="2"/>
        <v>240</v>
      </c>
      <c r="W59" s="81" t="str">
        <f t="shared" si="3"/>
        <v>II</v>
      </c>
      <c r="X59" s="81" t="str">
        <f t="shared" si="4"/>
        <v>No Aceptable o Aceptable con controles</v>
      </c>
      <c r="Y59" s="80">
        <v>1</v>
      </c>
      <c r="Z59" s="80" t="s">
        <v>531</v>
      </c>
      <c r="AA59" s="80" t="s">
        <v>532</v>
      </c>
      <c r="AB59" s="80" t="s">
        <v>490</v>
      </c>
      <c r="AC59" s="80" t="s">
        <v>497</v>
      </c>
      <c r="AD59" s="80" t="s">
        <v>497</v>
      </c>
      <c r="AE59" s="80" t="s">
        <v>1984</v>
      </c>
      <c r="AF59" s="323" t="s">
        <v>497</v>
      </c>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64" s="71" customFormat="1" ht="40.200000000000003" customHeight="1" x14ac:dyDescent="0.3">
      <c r="A60" s="271">
        <v>50</v>
      </c>
      <c r="B60" s="322" t="s">
        <v>1886</v>
      </c>
      <c r="C60" s="80" t="s">
        <v>475</v>
      </c>
      <c r="D60" s="80" t="s">
        <v>476</v>
      </c>
      <c r="E60" s="94" t="s">
        <v>722</v>
      </c>
      <c r="F60" s="94" t="s">
        <v>723</v>
      </c>
      <c r="G60" s="94" t="s">
        <v>688</v>
      </c>
      <c r="H60" s="94" t="s">
        <v>724</v>
      </c>
      <c r="I60" s="94" t="s">
        <v>725</v>
      </c>
      <c r="J60" s="94" t="s">
        <v>537</v>
      </c>
      <c r="K60" s="94" t="s">
        <v>307</v>
      </c>
      <c r="L60" s="95" t="s">
        <v>538</v>
      </c>
      <c r="M60" s="94" t="s">
        <v>539</v>
      </c>
      <c r="N60" s="94" t="s">
        <v>497</v>
      </c>
      <c r="O60" s="95" t="s">
        <v>540</v>
      </c>
      <c r="P60" s="94" t="s">
        <v>2053</v>
      </c>
      <c r="Q60" s="80">
        <v>2</v>
      </c>
      <c r="R60" s="80">
        <v>2</v>
      </c>
      <c r="S60" s="81">
        <f t="shared" si="0"/>
        <v>4</v>
      </c>
      <c r="T60" s="81" t="str">
        <f t="shared" si="1"/>
        <v>Bajo</v>
      </c>
      <c r="U60" s="80">
        <v>60</v>
      </c>
      <c r="V60" s="81">
        <f t="shared" si="2"/>
        <v>240</v>
      </c>
      <c r="W60" s="81" t="str">
        <f t="shared" si="3"/>
        <v>II</v>
      </c>
      <c r="X60" s="81" t="str">
        <f t="shared" si="4"/>
        <v>No Aceptable o Aceptable con controles</v>
      </c>
      <c r="Y60" s="80">
        <v>1</v>
      </c>
      <c r="Z60" s="80" t="s">
        <v>721</v>
      </c>
      <c r="AA60" s="80" t="s">
        <v>489</v>
      </c>
      <c r="AB60" s="80" t="s">
        <v>490</v>
      </c>
      <c r="AC60" s="80" t="s">
        <v>497</v>
      </c>
      <c r="AD60" s="80" t="s">
        <v>497</v>
      </c>
      <c r="AE60" s="80" t="s">
        <v>542</v>
      </c>
      <c r="AF60" s="323" t="s">
        <v>497</v>
      </c>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64" s="71" customFormat="1" ht="40.200000000000003" customHeight="1" x14ac:dyDescent="0.3">
      <c r="A61" s="271">
        <v>51</v>
      </c>
      <c r="B61" s="322" t="s">
        <v>1886</v>
      </c>
      <c r="C61" s="80" t="s">
        <v>475</v>
      </c>
      <c r="D61" s="80" t="s">
        <v>476</v>
      </c>
      <c r="E61" s="94" t="s">
        <v>722</v>
      </c>
      <c r="F61" s="94" t="s">
        <v>723</v>
      </c>
      <c r="G61" s="94" t="s">
        <v>688</v>
      </c>
      <c r="H61" s="94" t="s">
        <v>724</v>
      </c>
      <c r="I61" s="94" t="s">
        <v>725</v>
      </c>
      <c r="J61" s="94" t="s">
        <v>747</v>
      </c>
      <c r="K61" s="94" t="s">
        <v>179</v>
      </c>
      <c r="L61" s="95" t="s">
        <v>748</v>
      </c>
      <c r="M61" s="94" t="s">
        <v>517</v>
      </c>
      <c r="N61" s="94" t="s">
        <v>497</v>
      </c>
      <c r="O61" s="95" t="s">
        <v>523</v>
      </c>
      <c r="P61" s="94" t="s">
        <v>2053</v>
      </c>
      <c r="Q61" s="80">
        <v>2</v>
      </c>
      <c r="R61" s="80">
        <v>1</v>
      </c>
      <c r="S61" s="81">
        <f t="shared" si="0"/>
        <v>2</v>
      </c>
      <c r="T61" s="81" t="str">
        <f t="shared" si="1"/>
        <v>Bajo</v>
      </c>
      <c r="U61" s="80">
        <v>60</v>
      </c>
      <c r="V61" s="81">
        <f t="shared" si="2"/>
        <v>120</v>
      </c>
      <c r="W61" s="81" t="str">
        <f t="shared" si="3"/>
        <v>III</v>
      </c>
      <c r="X61" s="81" t="str">
        <f t="shared" si="4"/>
        <v>Aceptable</v>
      </c>
      <c r="Y61" s="80">
        <v>1</v>
      </c>
      <c r="Z61" s="80" t="s">
        <v>749</v>
      </c>
      <c r="AA61" s="80" t="s">
        <v>489</v>
      </c>
      <c r="AB61" s="80" t="s">
        <v>490</v>
      </c>
      <c r="AC61" s="80" t="s">
        <v>497</v>
      </c>
      <c r="AD61" s="80" t="s">
        <v>497</v>
      </c>
      <c r="AE61" s="80" t="s">
        <v>526</v>
      </c>
      <c r="AF61" s="323" t="s">
        <v>497</v>
      </c>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64" s="71" customFormat="1" ht="40.200000000000003" customHeight="1" x14ac:dyDescent="0.3">
      <c r="A62" s="271">
        <v>52</v>
      </c>
      <c r="B62" s="322" t="s">
        <v>1886</v>
      </c>
      <c r="C62" s="80" t="s">
        <v>475</v>
      </c>
      <c r="D62" s="80" t="s">
        <v>476</v>
      </c>
      <c r="E62" s="94" t="s">
        <v>722</v>
      </c>
      <c r="F62" s="94" t="s">
        <v>750</v>
      </c>
      <c r="G62" s="94" t="s">
        <v>688</v>
      </c>
      <c r="H62" s="94" t="s">
        <v>724</v>
      </c>
      <c r="I62" s="94" t="s">
        <v>689</v>
      </c>
      <c r="J62" s="94" t="s">
        <v>751</v>
      </c>
      <c r="K62" s="94" t="s">
        <v>326</v>
      </c>
      <c r="L62" s="95" t="s">
        <v>565</v>
      </c>
      <c r="M62" s="94" t="s">
        <v>566</v>
      </c>
      <c r="N62" s="94" t="s">
        <v>691</v>
      </c>
      <c r="O62" s="95" t="s">
        <v>568</v>
      </c>
      <c r="P62" s="94" t="s">
        <v>2227</v>
      </c>
      <c r="Q62" s="80">
        <v>2</v>
      </c>
      <c r="R62" s="80">
        <v>3</v>
      </c>
      <c r="S62" s="81">
        <f t="shared" si="0"/>
        <v>6</v>
      </c>
      <c r="T62" s="81" t="str">
        <f t="shared" si="1"/>
        <v>Medio</v>
      </c>
      <c r="U62" s="80">
        <v>25</v>
      </c>
      <c r="V62" s="81">
        <f t="shared" si="2"/>
        <v>150</v>
      </c>
      <c r="W62" s="81" t="str">
        <f t="shared" si="3"/>
        <v>II</v>
      </c>
      <c r="X62" s="81" t="str">
        <f t="shared" si="4"/>
        <v>No Aceptable o Aceptable con controles</v>
      </c>
      <c r="Y62" s="80">
        <v>1</v>
      </c>
      <c r="Z62" s="80" t="s">
        <v>575</v>
      </c>
      <c r="AA62" s="80" t="s">
        <v>576</v>
      </c>
      <c r="AB62" s="80" t="s">
        <v>490</v>
      </c>
      <c r="AC62" s="80" t="s">
        <v>497</v>
      </c>
      <c r="AD62" s="80" t="s">
        <v>693</v>
      </c>
      <c r="AE62" s="80" t="s">
        <v>497</v>
      </c>
      <c r="AF62" s="323" t="s">
        <v>497</v>
      </c>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64" s="71" customFormat="1" ht="40.200000000000003" customHeight="1" x14ac:dyDescent="0.3">
      <c r="A63" s="271">
        <v>53</v>
      </c>
      <c r="B63" s="322" t="s">
        <v>1886</v>
      </c>
      <c r="C63" s="80" t="s">
        <v>475</v>
      </c>
      <c r="D63" s="80" t="s">
        <v>476</v>
      </c>
      <c r="E63" s="94" t="s">
        <v>722</v>
      </c>
      <c r="F63" s="94" t="s">
        <v>750</v>
      </c>
      <c r="G63" s="94" t="s">
        <v>688</v>
      </c>
      <c r="H63" s="94" t="s">
        <v>724</v>
      </c>
      <c r="I63" s="94" t="s">
        <v>689</v>
      </c>
      <c r="J63" s="94" t="s">
        <v>752</v>
      </c>
      <c r="K63" s="94" t="s">
        <v>128</v>
      </c>
      <c r="L63" s="95" t="s">
        <v>572</v>
      </c>
      <c r="M63" s="94" t="s">
        <v>718</v>
      </c>
      <c r="N63" s="94" t="s">
        <v>719</v>
      </c>
      <c r="O63" s="95" t="s">
        <v>720</v>
      </c>
      <c r="P63" s="94" t="s">
        <v>2227</v>
      </c>
      <c r="Q63" s="80">
        <v>0</v>
      </c>
      <c r="R63" s="80">
        <v>3</v>
      </c>
      <c r="S63" s="81" t="str">
        <f t="shared" si="0"/>
        <v>N/A</v>
      </c>
      <c r="T63" s="81" t="str">
        <f t="shared" si="1"/>
        <v>N/A</v>
      </c>
      <c r="U63" s="80">
        <v>25</v>
      </c>
      <c r="V63" s="81" t="str">
        <f t="shared" si="2"/>
        <v>N/A</v>
      </c>
      <c r="W63" s="81" t="str">
        <f t="shared" si="3"/>
        <v>IV</v>
      </c>
      <c r="X63" s="81" t="str">
        <f t="shared" si="4"/>
        <v>Aceptable</v>
      </c>
      <c r="Y63" s="80">
        <v>1</v>
      </c>
      <c r="Z63" s="80" t="s">
        <v>575</v>
      </c>
      <c r="AA63" s="80" t="s">
        <v>576</v>
      </c>
      <c r="AB63" s="80" t="s">
        <v>491</v>
      </c>
      <c r="AC63" s="80" t="s">
        <v>497</v>
      </c>
      <c r="AD63" s="80" t="s">
        <v>497</v>
      </c>
      <c r="AE63" s="80" t="s">
        <v>497</v>
      </c>
      <c r="AF63" s="323" t="s">
        <v>497</v>
      </c>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64" s="71" customFormat="1" ht="40.200000000000003" customHeight="1" x14ac:dyDescent="0.3">
      <c r="A64" s="271">
        <v>54</v>
      </c>
      <c r="B64" s="322" t="s">
        <v>1886</v>
      </c>
      <c r="C64" s="80" t="s">
        <v>475</v>
      </c>
      <c r="D64" s="80" t="s">
        <v>476</v>
      </c>
      <c r="E64" s="94" t="s">
        <v>722</v>
      </c>
      <c r="F64" s="94" t="s">
        <v>750</v>
      </c>
      <c r="G64" s="94" t="s">
        <v>688</v>
      </c>
      <c r="H64" s="94" t="s">
        <v>724</v>
      </c>
      <c r="I64" s="94" t="s">
        <v>689</v>
      </c>
      <c r="J64" s="94" t="s">
        <v>704</v>
      </c>
      <c r="K64" s="94" t="s">
        <v>347</v>
      </c>
      <c r="L64" s="95" t="s">
        <v>705</v>
      </c>
      <c r="M64" s="94" t="s">
        <v>706</v>
      </c>
      <c r="N64" s="94" t="s">
        <v>1995</v>
      </c>
      <c r="O64" s="95" t="s">
        <v>708</v>
      </c>
      <c r="P64" s="94" t="s">
        <v>700</v>
      </c>
      <c r="Q64" s="80">
        <v>2</v>
      </c>
      <c r="R64" s="80">
        <v>3</v>
      </c>
      <c r="S64" s="81">
        <f t="shared" si="0"/>
        <v>6</v>
      </c>
      <c r="T64" s="81" t="str">
        <f t="shared" si="1"/>
        <v>Medio</v>
      </c>
      <c r="U64" s="80">
        <v>60</v>
      </c>
      <c r="V64" s="81">
        <f t="shared" si="2"/>
        <v>360</v>
      </c>
      <c r="W64" s="81" t="str">
        <f t="shared" si="3"/>
        <v>II</v>
      </c>
      <c r="X64" s="81" t="str">
        <f t="shared" si="4"/>
        <v>No Aceptable o Aceptable con controles</v>
      </c>
      <c r="Y64" s="80">
        <v>1</v>
      </c>
      <c r="Z64" s="80" t="s">
        <v>709</v>
      </c>
      <c r="AA64" s="80" t="s">
        <v>489</v>
      </c>
      <c r="AB64" s="80" t="s">
        <v>490</v>
      </c>
      <c r="AC64" s="80" t="s">
        <v>497</v>
      </c>
      <c r="AD64" s="80" t="s">
        <v>497</v>
      </c>
      <c r="AE64" s="80" t="s">
        <v>711</v>
      </c>
      <c r="AF64" s="323" t="s">
        <v>497</v>
      </c>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64" s="71" customFormat="1" ht="40.200000000000003" customHeight="1" x14ac:dyDescent="0.3">
      <c r="A65" s="271">
        <v>55</v>
      </c>
      <c r="B65" s="322" t="s">
        <v>1886</v>
      </c>
      <c r="C65" s="80" t="s">
        <v>475</v>
      </c>
      <c r="D65" s="80" t="s">
        <v>476</v>
      </c>
      <c r="E65" s="94" t="s">
        <v>722</v>
      </c>
      <c r="F65" s="94" t="s">
        <v>753</v>
      </c>
      <c r="G65" s="94" t="s">
        <v>688</v>
      </c>
      <c r="H65" s="94" t="s">
        <v>724</v>
      </c>
      <c r="I65" s="94" t="s">
        <v>689</v>
      </c>
      <c r="J65" s="94" t="s">
        <v>754</v>
      </c>
      <c r="K65" s="94" t="s">
        <v>135</v>
      </c>
      <c r="L65" s="95" t="s">
        <v>618</v>
      </c>
      <c r="M65" s="94" t="s">
        <v>619</v>
      </c>
      <c r="N65" s="94" t="s">
        <v>497</v>
      </c>
      <c r="O65" s="95" t="s">
        <v>620</v>
      </c>
      <c r="P65" s="94" t="s">
        <v>700</v>
      </c>
      <c r="Q65" s="80">
        <v>2</v>
      </c>
      <c r="R65" s="80">
        <v>3</v>
      </c>
      <c r="S65" s="81">
        <f t="shared" si="0"/>
        <v>6</v>
      </c>
      <c r="T65" s="81" t="str">
        <f t="shared" si="1"/>
        <v>Medio</v>
      </c>
      <c r="U65" s="80">
        <v>60</v>
      </c>
      <c r="V65" s="81">
        <f t="shared" si="2"/>
        <v>360</v>
      </c>
      <c r="W65" s="81" t="str">
        <f t="shared" si="3"/>
        <v>II</v>
      </c>
      <c r="X65" s="81" t="str">
        <f t="shared" si="4"/>
        <v>No Aceptable o Aceptable con controles</v>
      </c>
      <c r="Y65" s="80">
        <v>1</v>
      </c>
      <c r="Z65" s="80" t="s">
        <v>675</v>
      </c>
      <c r="AA65" s="80" t="s">
        <v>489</v>
      </c>
      <c r="AB65" s="80" t="s">
        <v>491</v>
      </c>
      <c r="AC65" s="80" t="s">
        <v>497</v>
      </c>
      <c r="AD65" s="80" t="s">
        <v>497</v>
      </c>
      <c r="AE65" s="80" t="s">
        <v>676</v>
      </c>
      <c r="AF65" s="323" t="s">
        <v>497</v>
      </c>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64" s="71" customFormat="1" ht="40.200000000000003" customHeight="1" x14ac:dyDescent="0.3">
      <c r="A66" s="271">
        <v>56</v>
      </c>
      <c r="B66" s="322" t="s">
        <v>1886</v>
      </c>
      <c r="C66" s="80" t="s">
        <v>475</v>
      </c>
      <c r="D66" s="80" t="s">
        <v>476</v>
      </c>
      <c r="E66" s="94" t="s">
        <v>722</v>
      </c>
      <c r="F66" s="94" t="s">
        <v>753</v>
      </c>
      <c r="G66" s="94" t="s">
        <v>688</v>
      </c>
      <c r="H66" s="94" t="s">
        <v>724</v>
      </c>
      <c r="I66" s="94" t="s">
        <v>689</v>
      </c>
      <c r="J66" s="94" t="s">
        <v>755</v>
      </c>
      <c r="K66" s="94" t="s">
        <v>192</v>
      </c>
      <c r="L66" s="95" t="s">
        <v>756</v>
      </c>
      <c r="M66" s="94" t="s">
        <v>757</v>
      </c>
      <c r="N66" s="94" t="s">
        <v>758</v>
      </c>
      <c r="O66" s="95" t="s">
        <v>759</v>
      </c>
      <c r="P66" s="94" t="s">
        <v>760</v>
      </c>
      <c r="Q66" s="80">
        <v>2</v>
      </c>
      <c r="R66" s="80">
        <v>4</v>
      </c>
      <c r="S66" s="81">
        <f t="shared" si="0"/>
        <v>8</v>
      </c>
      <c r="T66" s="81" t="str">
        <f t="shared" si="1"/>
        <v>Medio</v>
      </c>
      <c r="U66" s="80">
        <v>25</v>
      </c>
      <c r="V66" s="81">
        <f t="shared" si="2"/>
        <v>200</v>
      </c>
      <c r="W66" s="81" t="str">
        <f t="shared" si="3"/>
        <v>II</v>
      </c>
      <c r="X66" s="81" t="str">
        <f t="shared" si="4"/>
        <v>No Aceptable o Aceptable con controles</v>
      </c>
      <c r="Y66" s="80">
        <v>1</v>
      </c>
      <c r="Z66" s="80" t="s">
        <v>761</v>
      </c>
      <c r="AA66" s="80" t="s">
        <v>762</v>
      </c>
      <c r="AB66" s="80" t="s">
        <v>490</v>
      </c>
      <c r="AC66" s="80" t="s">
        <v>497</v>
      </c>
      <c r="AD66" s="80" t="s">
        <v>497</v>
      </c>
      <c r="AE66" s="80" t="s">
        <v>763</v>
      </c>
      <c r="AF66" s="323" t="s">
        <v>497</v>
      </c>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64" s="71" customFormat="1" ht="40.200000000000003" customHeight="1" x14ac:dyDescent="0.3">
      <c r="A67" s="271">
        <v>57</v>
      </c>
      <c r="B67" s="322" t="s">
        <v>1886</v>
      </c>
      <c r="C67" s="80" t="s">
        <v>475</v>
      </c>
      <c r="D67" s="80" t="s">
        <v>476</v>
      </c>
      <c r="E67" s="94" t="s">
        <v>722</v>
      </c>
      <c r="F67" s="94" t="s">
        <v>753</v>
      </c>
      <c r="G67" s="94" t="s">
        <v>688</v>
      </c>
      <c r="H67" s="94" t="s">
        <v>724</v>
      </c>
      <c r="I67" s="94" t="s">
        <v>689</v>
      </c>
      <c r="J67" s="94" t="s">
        <v>764</v>
      </c>
      <c r="K67" s="94" t="s">
        <v>167</v>
      </c>
      <c r="L67" s="95" t="s">
        <v>765</v>
      </c>
      <c r="M67" s="94" t="s">
        <v>484</v>
      </c>
      <c r="N67" s="94" t="s">
        <v>497</v>
      </c>
      <c r="O67" s="95" t="s">
        <v>766</v>
      </c>
      <c r="P67" s="94" t="s">
        <v>700</v>
      </c>
      <c r="Q67" s="80">
        <v>2</v>
      </c>
      <c r="R67" s="80">
        <v>3</v>
      </c>
      <c r="S67" s="81">
        <f t="shared" si="0"/>
        <v>6</v>
      </c>
      <c r="T67" s="81" t="str">
        <f>IF(S67="","",IF(ISTEXT(S67),"N/A",IF(OR(S67=2,S67=4),"Bajo",IF(OR(S67=6,S67=8),"Medio",IF(OR(S67=10,S67=12,S67=18,S67=20),"Alto",IF(OR(S67=24,S67=30,S67=40),"Muy Alto","Error"))))))</f>
        <v>Medio</v>
      </c>
      <c r="U67" s="80">
        <v>25</v>
      </c>
      <c r="V67" s="81">
        <f>IF(OR(U67="",S67=""),"",IF(ISTEXT(S67),"N/A",S67*U67))</f>
        <v>150</v>
      </c>
      <c r="W67" s="81" t="str">
        <f>IF(V67="","",IF(ISTEXT(V67),"IV",IF(V67=20,"IV",IF(AND(V67&gt;=40,V67&lt;=120),"III",IF(AND(V67&gt;=150,V67&lt;=500),"II",IF(AND(V67&gt;=600,V67&lt;=4000),"I","Error"))))))</f>
        <v>II</v>
      </c>
      <c r="X67" s="81" t="str">
        <f>IF(W67="","",IF(OR(W67="IV",W67="III"),"Aceptable",IF(W67="II","No Aceptable o Aceptable con controles",IF(W67="I","No Aceptable","Error"))))</f>
        <v>No Aceptable o Aceptable con controles</v>
      </c>
      <c r="Y67" s="80">
        <v>1</v>
      </c>
      <c r="Z67" s="220" t="s">
        <v>488</v>
      </c>
      <c r="AA67" s="80" t="s">
        <v>489</v>
      </c>
      <c r="AB67" s="80" t="s">
        <v>491</v>
      </c>
      <c r="AC67" s="80" t="s">
        <v>497</v>
      </c>
      <c r="AD67" s="80" t="s">
        <v>497</v>
      </c>
      <c r="AE67" s="80" t="s">
        <v>732</v>
      </c>
      <c r="AF67" s="323" t="s">
        <v>497</v>
      </c>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64" s="71" customFormat="1" ht="40.200000000000003" customHeight="1" x14ac:dyDescent="0.3">
      <c r="A68" s="271">
        <v>58</v>
      </c>
      <c r="B68" s="293" t="s">
        <v>1886</v>
      </c>
      <c r="C68" s="83" t="s">
        <v>475</v>
      </c>
      <c r="D68" s="83" t="s">
        <v>476</v>
      </c>
      <c r="E68" s="96" t="s">
        <v>767</v>
      </c>
      <c r="F68" s="96" t="s">
        <v>768</v>
      </c>
      <c r="G68" s="96" t="s">
        <v>769</v>
      </c>
      <c r="H68" s="96" t="s">
        <v>724</v>
      </c>
      <c r="I68" s="96" t="s">
        <v>770</v>
      </c>
      <c r="J68" s="96" t="s">
        <v>771</v>
      </c>
      <c r="K68" s="96" t="s">
        <v>234</v>
      </c>
      <c r="L68" s="97" t="s">
        <v>638</v>
      </c>
      <c r="M68" s="96" t="s">
        <v>772</v>
      </c>
      <c r="N68" s="96" t="s">
        <v>1996</v>
      </c>
      <c r="O68" s="97" t="s">
        <v>1997</v>
      </c>
      <c r="P68" s="96" t="s">
        <v>633</v>
      </c>
      <c r="Q68" s="83">
        <v>2</v>
      </c>
      <c r="R68" s="83">
        <v>3</v>
      </c>
      <c r="S68" s="84">
        <f t="shared" si="0"/>
        <v>6</v>
      </c>
      <c r="T68" s="84" t="str">
        <f t="shared" si="1"/>
        <v>Medio</v>
      </c>
      <c r="U68" s="83">
        <v>60</v>
      </c>
      <c r="V68" s="84">
        <f t="shared" si="2"/>
        <v>360</v>
      </c>
      <c r="W68" s="84" t="str">
        <f t="shared" si="3"/>
        <v>II</v>
      </c>
      <c r="X68" s="84" t="str">
        <f t="shared" si="4"/>
        <v>No Aceptable o Aceptable con controles</v>
      </c>
      <c r="Y68" s="83">
        <v>3</v>
      </c>
      <c r="Z68" s="83" t="s">
        <v>774</v>
      </c>
      <c r="AA68" s="83" t="s">
        <v>489</v>
      </c>
      <c r="AB68" s="83" t="s">
        <v>490</v>
      </c>
      <c r="AC68" s="83" t="s">
        <v>497</v>
      </c>
      <c r="AD68" s="83" t="s">
        <v>775</v>
      </c>
      <c r="AE68" s="83" t="s">
        <v>776</v>
      </c>
      <c r="AF68" s="294" t="s">
        <v>497</v>
      </c>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64" s="71" customFormat="1" ht="40.200000000000003" customHeight="1" x14ac:dyDescent="0.3">
      <c r="A69" s="271">
        <v>59</v>
      </c>
      <c r="B69" s="293" t="s">
        <v>1886</v>
      </c>
      <c r="C69" s="83" t="s">
        <v>475</v>
      </c>
      <c r="D69" s="83" t="s">
        <v>476</v>
      </c>
      <c r="E69" s="96" t="s">
        <v>767</v>
      </c>
      <c r="F69" s="96" t="s">
        <v>768</v>
      </c>
      <c r="G69" s="96" t="s">
        <v>769</v>
      </c>
      <c r="H69" s="96" t="s">
        <v>724</v>
      </c>
      <c r="I69" s="96" t="s">
        <v>770</v>
      </c>
      <c r="J69" s="96" t="s">
        <v>777</v>
      </c>
      <c r="K69" s="96" t="s">
        <v>234</v>
      </c>
      <c r="L69" s="97" t="s">
        <v>778</v>
      </c>
      <c r="M69" s="96" t="s">
        <v>779</v>
      </c>
      <c r="N69" s="96" t="s">
        <v>1996</v>
      </c>
      <c r="O69" s="97" t="s">
        <v>1997</v>
      </c>
      <c r="P69" s="96" t="s">
        <v>633</v>
      </c>
      <c r="Q69" s="83">
        <v>2</v>
      </c>
      <c r="R69" s="83">
        <v>3</v>
      </c>
      <c r="S69" s="84">
        <f t="shared" si="0"/>
        <v>6</v>
      </c>
      <c r="T69" s="84" t="str">
        <f t="shared" si="1"/>
        <v>Medio</v>
      </c>
      <c r="U69" s="83">
        <v>60</v>
      </c>
      <c r="V69" s="84">
        <f t="shared" si="2"/>
        <v>360</v>
      </c>
      <c r="W69" s="84" t="str">
        <f t="shared" si="3"/>
        <v>II</v>
      </c>
      <c r="X69" s="84" t="str">
        <f t="shared" si="4"/>
        <v>No Aceptable o Aceptable con controles</v>
      </c>
      <c r="Y69" s="83">
        <v>3</v>
      </c>
      <c r="Z69" s="83" t="s">
        <v>780</v>
      </c>
      <c r="AA69" s="83" t="s">
        <v>489</v>
      </c>
      <c r="AB69" s="83" t="s">
        <v>491</v>
      </c>
      <c r="AC69" s="83" t="s">
        <v>497</v>
      </c>
      <c r="AD69" s="83" t="s">
        <v>497</v>
      </c>
      <c r="AE69" s="83" t="s">
        <v>781</v>
      </c>
      <c r="AF69" s="294" t="s">
        <v>497</v>
      </c>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64" s="71" customFormat="1" ht="40.200000000000003" customHeight="1" x14ac:dyDescent="0.3">
      <c r="A70" s="271">
        <v>60</v>
      </c>
      <c r="B70" s="293" t="s">
        <v>1886</v>
      </c>
      <c r="C70" s="83" t="s">
        <v>475</v>
      </c>
      <c r="D70" s="83" t="s">
        <v>476</v>
      </c>
      <c r="E70" s="96" t="s">
        <v>767</v>
      </c>
      <c r="F70" s="96" t="s">
        <v>768</v>
      </c>
      <c r="G70" s="96" t="s">
        <v>769</v>
      </c>
      <c r="H70" s="96" t="s">
        <v>724</v>
      </c>
      <c r="I70" s="96" t="s">
        <v>770</v>
      </c>
      <c r="J70" s="96" t="s">
        <v>782</v>
      </c>
      <c r="K70" s="96" t="s">
        <v>234</v>
      </c>
      <c r="L70" s="97" t="s">
        <v>552</v>
      </c>
      <c r="M70" s="96" t="s">
        <v>630</v>
      </c>
      <c r="N70" s="96" t="s">
        <v>1996</v>
      </c>
      <c r="O70" s="97" t="s">
        <v>632</v>
      </c>
      <c r="P70" s="96" t="s">
        <v>633</v>
      </c>
      <c r="Q70" s="83">
        <v>2</v>
      </c>
      <c r="R70" s="83">
        <v>3</v>
      </c>
      <c r="S70" s="84">
        <f t="shared" si="0"/>
        <v>6</v>
      </c>
      <c r="T70" s="84" t="str">
        <f t="shared" si="1"/>
        <v>Medio</v>
      </c>
      <c r="U70" s="83">
        <v>60</v>
      </c>
      <c r="V70" s="84">
        <f t="shared" si="2"/>
        <v>360</v>
      </c>
      <c r="W70" s="84" t="str">
        <f t="shared" si="3"/>
        <v>II</v>
      </c>
      <c r="X70" s="84" t="str">
        <f t="shared" si="4"/>
        <v>No Aceptable o Aceptable con controles</v>
      </c>
      <c r="Y70" s="83">
        <v>3</v>
      </c>
      <c r="Z70" s="83" t="s">
        <v>780</v>
      </c>
      <c r="AA70" s="83" t="s">
        <v>489</v>
      </c>
      <c r="AB70" s="83" t="s">
        <v>491</v>
      </c>
      <c r="AC70" s="83" t="s">
        <v>497</v>
      </c>
      <c r="AD70" s="83" t="s">
        <v>497</v>
      </c>
      <c r="AE70" s="83" t="s">
        <v>781</v>
      </c>
      <c r="AF70" s="294" t="s">
        <v>497</v>
      </c>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64" s="71" customFormat="1" ht="40.200000000000003" customHeight="1" x14ac:dyDescent="0.3">
      <c r="A71" s="271">
        <v>61</v>
      </c>
      <c r="B71" s="293" t="s">
        <v>1886</v>
      </c>
      <c r="C71" s="83" t="s">
        <v>475</v>
      </c>
      <c r="D71" s="83" t="s">
        <v>476</v>
      </c>
      <c r="E71" s="96" t="s">
        <v>767</v>
      </c>
      <c r="F71" s="96" t="s">
        <v>768</v>
      </c>
      <c r="G71" s="96" t="s">
        <v>769</v>
      </c>
      <c r="H71" s="96" t="s">
        <v>724</v>
      </c>
      <c r="I71" s="96" t="s">
        <v>770</v>
      </c>
      <c r="J71" s="96" t="s">
        <v>1998</v>
      </c>
      <c r="K71" s="96" t="s">
        <v>234</v>
      </c>
      <c r="L71" s="97" t="s">
        <v>784</v>
      </c>
      <c r="M71" s="96" t="s">
        <v>785</v>
      </c>
      <c r="N71" s="96" t="s">
        <v>786</v>
      </c>
      <c r="O71" s="97" t="s">
        <v>787</v>
      </c>
      <c r="P71" s="96" t="s">
        <v>633</v>
      </c>
      <c r="Q71" s="83">
        <v>2</v>
      </c>
      <c r="R71" s="83">
        <v>4</v>
      </c>
      <c r="S71" s="84">
        <f t="shared" si="0"/>
        <v>8</v>
      </c>
      <c r="T71" s="84" t="str">
        <f t="shared" si="1"/>
        <v>Medio</v>
      </c>
      <c r="U71" s="83">
        <v>60</v>
      </c>
      <c r="V71" s="84">
        <f t="shared" si="2"/>
        <v>480</v>
      </c>
      <c r="W71" s="84" t="str">
        <f t="shared" si="3"/>
        <v>II</v>
      </c>
      <c r="X71" s="84" t="str">
        <f t="shared" si="4"/>
        <v>No Aceptable o Aceptable con controles</v>
      </c>
      <c r="Y71" s="83">
        <v>3</v>
      </c>
      <c r="Z71" s="83" t="s">
        <v>788</v>
      </c>
      <c r="AA71" s="83" t="s">
        <v>489</v>
      </c>
      <c r="AB71" s="83" t="s">
        <v>491</v>
      </c>
      <c r="AC71" s="83" t="s">
        <v>497</v>
      </c>
      <c r="AD71" s="83" t="s">
        <v>497</v>
      </c>
      <c r="AE71" s="83" t="s">
        <v>789</v>
      </c>
      <c r="AF71" s="294" t="s">
        <v>497</v>
      </c>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64" s="71" customFormat="1" ht="40.200000000000003" customHeight="1" x14ac:dyDescent="0.3">
      <c r="A72" s="271">
        <v>62</v>
      </c>
      <c r="B72" s="293" t="s">
        <v>1886</v>
      </c>
      <c r="C72" s="83" t="s">
        <v>475</v>
      </c>
      <c r="D72" s="83" t="s">
        <v>476</v>
      </c>
      <c r="E72" s="96" t="s">
        <v>767</v>
      </c>
      <c r="F72" s="96" t="s">
        <v>768</v>
      </c>
      <c r="G72" s="96" t="s">
        <v>769</v>
      </c>
      <c r="H72" s="96" t="s">
        <v>724</v>
      </c>
      <c r="I72" s="96" t="s">
        <v>770</v>
      </c>
      <c r="J72" s="96" t="s">
        <v>790</v>
      </c>
      <c r="K72" s="96" t="s">
        <v>192</v>
      </c>
      <c r="L72" s="97" t="s">
        <v>791</v>
      </c>
      <c r="M72" s="96" t="s">
        <v>792</v>
      </c>
      <c r="N72" s="96" t="s">
        <v>793</v>
      </c>
      <c r="O72" s="97" t="s">
        <v>794</v>
      </c>
      <c r="P72" s="96" t="s">
        <v>633</v>
      </c>
      <c r="Q72" s="83">
        <v>2</v>
      </c>
      <c r="R72" s="83">
        <v>2</v>
      </c>
      <c r="S72" s="84">
        <f t="shared" si="0"/>
        <v>4</v>
      </c>
      <c r="T72" s="84" t="str">
        <f t="shared" si="1"/>
        <v>Bajo</v>
      </c>
      <c r="U72" s="83">
        <v>25</v>
      </c>
      <c r="V72" s="84">
        <f t="shared" si="2"/>
        <v>100</v>
      </c>
      <c r="W72" s="84" t="str">
        <f t="shared" si="3"/>
        <v>III</v>
      </c>
      <c r="X72" s="84" t="str">
        <f t="shared" si="4"/>
        <v>Aceptable</v>
      </c>
      <c r="Y72" s="83">
        <v>3</v>
      </c>
      <c r="Z72" s="83" t="s">
        <v>709</v>
      </c>
      <c r="AA72" s="83" t="s">
        <v>489</v>
      </c>
      <c r="AB72" s="83" t="s">
        <v>491</v>
      </c>
      <c r="AC72" s="83" t="s">
        <v>497</v>
      </c>
      <c r="AD72" s="83" t="s">
        <v>497</v>
      </c>
      <c r="AE72" s="83" t="s">
        <v>497</v>
      </c>
      <c r="AF72" s="294" t="s">
        <v>497</v>
      </c>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64" s="71" customFormat="1" ht="40.200000000000003" customHeight="1" x14ac:dyDescent="0.3">
      <c r="A73" s="271">
        <v>63</v>
      </c>
      <c r="B73" s="293" t="s">
        <v>1886</v>
      </c>
      <c r="C73" s="83" t="s">
        <v>475</v>
      </c>
      <c r="D73" s="83" t="s">
        <v>476</v>
      </c>
      <c r="E73" s="96" t="s">
        <v>767</v>
      </c>
      <c r="F73" s="96" t="s">
        <v>768</v>
      </c>
      <c r="G73" s="96" t="s">
        <v>769</v>
      </c>
      <c r="H73" s="96" t="s">
        <v>724</v>
      </c>
      <c r="I73" s="96" t="s">
        <v>770</v>
      </c>
      <c r="J73" s="96" t="s">
        <v>795</v>
      </c>
      <c r="K73" s="96" t="s">
        <v>192</v>
      </c>
      <c r="L73" s="97" t="s">
        <v>756</v>
      </c>
      <c r="M73" s="96" t="s">
        <v>796</v>
      </c>
      <c r="N73" s="96" t="s">
        <v>737</v>
      </c>
      <c r="O73" s="97" t="s">
        <v>560</v>
      </c>
      <c r="P73" s="96" t="s">
        <v>797</v>
      </c>
      <c r="Q73" s="83">
        <v>0</v>
      </c>
      <c r="R73" s="83">
        <v>4</v>
      </c>
      <c r="S73" s="84" t="str">
        <f t="shared" si="0"/>
        <v>N/A</v>
      </c>
      <c r="T73" s="84" t="str">
        <f t="shared" si="1"/>
        <v>N/A</v>
      </c>
      <c r="U73" s="83">
        <v>25</v>
      </c>
      <c r="V73" s="84" t="str">
        <f t="shared" si="2"/>
        <v>N/A</v>
      </c>
      <c r="W73" s="84" t="str">
        <f t="shared" si="3"/>
        <v>IV</v>
      </c>
      <c r="X73" s="84" t="str">
        <f t="shared" si="4"/>
        <v>Aceptable</v>
      </c>
      <c r="Y73" s="83">
        <v>3</v>
      </c>
      <c r="Z73" s="83" t="s">
        <v>798</v>
      </c>
      <c r="AA73" s="83" t="s">
        <v>489</v>
      </c>
      <c r="AB73" s="83" t="s">
        <v>491</v>
      </c>
      <c r="AC73" s="83" t="s">
        <v>497</v>
      </c>
      <c r="AD73" s="83" t="s">
        <v>497</v>
      </c>
      <c r="AE73" s="83" t="s">
        <v>497</v>
      </c>
      <c r="AF73" s="294" t="s">
        <v>497</v>
      </c>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64" s="71" customFormat="1" ht="40.200000000000003" customHeight="1" x14ac:dyDescent="0.3">
      <c r="A74" s="271">
        <v>64</v>
      </c>
      <c r="B74" s="293" t="s">
        <v>1886</v>
      </c>
      <c r="C74" s="83" t="s">
        <v>475</v>
      </c>
      <c r="D74" s="83" t="s">
        <v>476</v>
      </c>
      <c r="E74" s="96" t="s">
        <v>767</v>
      </c>
      <c r="F74" s="96" t="s">
        <v>768</v>
      </c>
      <c r="G74" s="96" t="s">
        <v>769</v>
      </c>
      <c r="H74" s="96" t="s">
        <v>724</v>
      </c>
      <c r="I74" s="96" t="s">
        <v>770</v>
      </c>
      <c r="J74" s="96" t="s">
        <v>799</v>
      </c>
      <c r="K74" s="96" t="s">
        <v>192</v>
      </c>
      <c r="L74" s="97" t="s">
        <v>558</v>
      </c>
      <c r="M74" s="96" t="s">
        <v>559</v>
      </c>
      <c r="N74" s="96" t="s">
        <v>737</v>
      </c>
      <c r="O74" s="97" t="s">
        <v>560</v>
      </c>
      <c r="P74" s="96" t="s">
        <v>633</v>
      </c>
      <c r="Q74" s="83">
        <v>0</v>
      </c>
      <c r="R74" s="83">
        <v>3</v>
      </c>
      <c r="S74" s="84" t="str">
        <f t="shared" si="0"/>
        <v>N/A</v>
      </c>
      <c r="T74" s="84" t="str">
        <f t="shared" si="1"/>
        <v>N/A</v>
      </c>
      <c r="U74" s="83">
        <v>25</v>
      </c>
      <c r="V74" s="84" t="str">
        <f t="shared" si="2"/>
        <v>N/A</v>
      </c>
      <c r="W74" s="84" t="str">
        <f t="shared" si="3"/>
        <v>IV</v>
      </c>
      <c r="X74" s="84" t="str">
        <f t="shared" si="4"/>
        <v>Aceptable</v>
      </c>
      <c r="Y74" s="83">
        <v>3</v>
      </c>
      <c r="Z74" s="83" t="s">
        <v>800</v>
      </c>
      <c r="AA74" s="83" t="s">
        <v>801</v>
      </c>
      <c r="AB74" s="83" t="s">
        <v>491</v>
      </c>
      <c r="AC74" s="83" t="s">
        <v>497</v>
      </c>
      <c r="AD74" s="83" t="s">
        <v>497</v>
      </c>
      <c r="AE74" s="83" t="s">
        <v>497</v>
      </c>
      <c r="AF74" s="294" t="s">
        <v>497</v>
      </c>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64" s="71" customFormat="1" ht="40.200000000000003" customHeight="1" x14ac:dyDescent="0.3">
      <c r="A75" s="271">
        <v>65</v>
      </c>
      <c r="B75" s="293" t="s">
        <v>1886</v>
      </c>
      <c r="C75" s="83" t="s">
        <v>475</v>
      </c>
      <c r="D75" s="83" t="s">
        <v>476</v>
      </c>
      <c r="E75" s="96" t="s">
        <v>767</v>
      </c>
      <c r="F75" s="96" t="s">
        <v>768</v>
      </c>
      <c r="G75" s="96" t="s">
        <v>769</v>
      </c>
      <c r="H75" s="96" t="s">
        <v>724</v>
      </c>
      <c r="I75" s="96" t="s">
        <v>770</v>
      </c>
      <c r="J75" s="96" t="s">
        <v>802</v>
      </c>
      <c r="K75" s="96" t="s">
        <v>192</v>
      </c>
      <c r="L75" s="97" t="s">
        <v>735</v>
      </c>
      <c r="M75" s="96" t="s">
        <v>803</v>
      </c>
      <c r="N75" s="96" t="s">
        <v>737</v>
      </c>
      <c r="O75" s="97" t="s">
        <v>804</v>
      </c>
      <c r="P75" s="96" t="s">
        <v>633</v>
      </c>
      <c r="Q75" s="83">
        <v>0</v>
      </c>
      <c r="R75" s="83">
        <v>3</v>
      </c>
      <c r="S75" s="84" t="str">
        <f t="shared" si="0"/>
        <v>N/A</v>
      </c>
      <c r="T75" s="84" t="str">
        <f t="shared" si="1"/>
        <v>N/A</v>
      </c>
      <c r="U75" s="83">
        <v>25</v>
      </c>
      <c r="V75" s="84" t="str">
        <f t="shared" si="2"/>
        <v>N/A</v>
      </c>
      <c r="W75" s="84" t="str">
        <f t="shared" si="3"/>
        <v>IV</v>
      </c>
      <c r="X75" s="84" t="str">
        <f t="shared" si="4"/>
        <v>Aceptable</v>
      </c>
      <c r="Y75" s="83">
        <v>3</v>
      </c>
      <c r="Z75" s="83" t="s">
        <v>738</v>
      </c>
      <c r="AA75" s="83" t="s">
        <v>801</v>
      </c>
      <c r="AB75" s="83" t="s">
        <v>491</v>
      </c>
      <c r="AC75" s="83" t="s">
        <v>497</v>
      </c>
      <c r="AD75" s="83" t="s">
        <v>497</v>
      </c>
      <c r="AE75" s="83" t="s">
        <v>805</v>
      </c>
      <c r="AF75" s="294" t="s">
        <v>497</v>
      </c>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64" s="71" customFormat="1" ht="40.200000000000003" customHeight="1" x14ac:dyDescent="0.3">
      <c r="A76" s="271">
        <v>66</v>
      </c>
      <c r="B76" s="293" t="s">
        <v>1886</v>
      </c>
      <c r="C76" s="83" t="s">
        <v>475</v>
      </c>
      <c r="D76" s="83" t="s">
        <v>476</v>
      </c>
      <c r="E76" s="96" t="s">
        <v>767</v>
      </c>
      <c r="F76" s="96" t="s">
        <v>768</v>
      </c>
      <c r="G76" s="96" t="s">
        <v>769</v>
      </c>
      <c r="H76" s="96" t="s">
        <v>724</v>
      </c>
      <c r="I76" s="96" t="s">
        <v>770</v>
      </c>
      <c r="J76" s="96" t="s">
        <v>806</v>
      </c>
      <c r="K76" s="96" t="s">
        <v>213</v>
      </c>
      <c r="L76" s="97" t="s">
        <v>646</v>
      </c>
      <c r="M76" s="96" t="s">
        <v>807</v>
      </c>
      <c r="N76" s="96" t="s">
        <v>737</v>
      </c>
      <c r="O76" s="97" t="s">
        <v>584</v>
      </c>
      <c r="P76" s="96" t="s">
        <v>633</v>
      </c>
      <c r="Q76" s="83">
        <v>2</v>
      </c>
      <c r="R76" s="83">
        <v>4</v>
      </c>
      <c r="S76" s="84">
        <f t="shared" ref="S76:S211" si="5">IF(OR(Q76="",R76=""),"",IF((Q76*R76=0),"N/A",Q76*R76))</f>
        <v>8</v>
      </c>
      <c r="T76" s="84" t="str">
        <f t="shared" ref="T76:T211" si="6">IF(S76="","",IF(ISTEXT(S76),"N/A",IF(OR(S76=2,S76=4),"Bajo",IF(OR(S76=6,S76=8),"Medio",IF(OR(S76=10,S76=12,S76=18,S76=20),"Alto",IF(OR(S76=24,S76=30,S76=40),"Muy Alto","Error"))))))</f>
        <v>Medio</v>
      </c>
      <c r="U76" s="83">
        <v>25</v>
      </c>
      <c r="V76" s="84">
        <f t="shared" ref="V76:V177" si="7">IF(OR(U76="",S76=""),"",IF(ISTEXT(S76),"N/A",S76*U76))</f>
        <v>200</v>
      </c>
      <c r="W76" s="84" t="str">
        <f t="shared" ref="W76:W211" si="8">IF(V76="","",IF(ISTEXT(V76),"IV",IF(V76=20,"IV",IF(AND(V76&gt;=40,V76&lt;=120),"III",IF(AND(V76&gt;=150,V76&lt;=500),"II",IF(AND(V76&gt;=600,V76&lt;=4000),"I","Error"))))))</f>
        <v>II</v>
      </c>
      <c r="X76" s="84" t="str">
        <f t="shared" ref="X76:X177" si="9">IF(W76="","",IF(OR(W76="IV",W76="III"),"Aceptable",IF(W76="II","No Aceptable o Aceptable con controles",IF(W76="I","No Aceptable","Error"))))</f>
        <v>No Aceptable o Aceptable con controles</v>
      </c>
      <c r="Y76" s="83">
        <v>3</v>
      </c>
      <c r="Z76" s="83" t="s">
        <v>808</v>
      </c>
      <c r="AA76" s="83" t="s">
        <v>809</v>
      </c>
      <c r="AB76" s="83" t="s">
        <v>491</v>
      </c>
      <c r="AC76" s="83" t="s">
        <v>497</v>
      </c>
      <c r="AD76" s="83" t="s">
        <v>497</v>
      </c>
      <c r="AE76" s="83" t="s">
        <v>810</v>
      </c>
      <c r="AF76" s="294" t="s">
        <v>497</v>
      </c>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64" s="71" customFormat="1" ht="40.200000000000003" customHeight="1" x14ac:dyDescent="0.3">
      <c r="A77" s="271">
        <v>67</v>
      </c>
      <c r="B77" s="293" t="s">
        <v>1886</v>
      </c>
      <c r="C77" s="83" t="s">
        <v>475</v>
      </c>
      <c r="D77" s="83" t="s">
        <v>476</v>
      </c>
      <c r="E77" s="96" t="s">
        <v>767</v>
      </c>
      <c r="F77" s="96" t="s">
        <v>768</v>
      </c>
      <c r="G77" s="96" t="s">
        <v>769</v>
      </c>
      <c r="H77" s="96" t="s">
        <v>724</v>
      </c>
      <c r="I77" s="96" t="s">
        <v>770</v>
      </c>
      <c r="J77" s="96" t="s">
        <v>811</v>
      </c>
      <c r="K77" s="96" t="s">
        <v>213</v>
      </c>
      <c r="L77" s="97" t="s">
        <v>684</v>
      </c>
      <c r="M77" s="96" t="s">
        <v>812</v>
      </c>
      <c r="N77" s="96" t="s">
        <v>813</v>
      </c>
      <c r="O77" s="97" t="s">
        <v>814</v>
      </c>
      <c r="P77" s="96" t="s">
        <v>633</v>
      </c>
      <c r="Q77" s="83">
        <v>2</v>
      </c>
      <c r="R77" s="83">
        <v>3</v>
      </c>
      <c r="S77" s="84">
        <f t="shared" si="5"/>
        <v>6</v>
      </c>
      <c r="T77" s="84" t="str">
        <f t="shared" si="6"/>
        <v>Medio</v>
      </c>
      <c r="U77" s="83">
        <v>25</v>
      </c>
      <c r="V77" s="84">
        <f t="shared" si="7"/>
        <v>150</v>
      </c>
      <c r="W77" s="84" t="str">
        <f t="shared" si="8"/>
        <v>II</v>
      </c>
      <c r="X77" s="84" t="str">
        <f t="shared" si="9"/>
        <v>No Aceptable o Aceptable con controles</v>
      </c>
      <c r="Y77" s="83">
        <v>3</v>
      </c>
      <c r="Z77" s="83" t="s">
        <v>634</v>
      </c>
      <c r="AA77" s="83" t="s">
        <v>809</v>
      </c>
      <c r="AB77" s="83" t="s">
        <v>491</v>
      </c>
      <c r="AC77" s="83" t="s">
        <v>815</v>
      </c>
      <c r="AD77" s="83" t="s">
        <v>497</v>
      </c>
      <c r="AE77" s="83" t="s">
        <v>497</v>
      </c>
      <c r="AF77" s="294" t="s">
        <v>816</v>
      </c>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64" s="71" customFormat="1" ht="40.200000000000003" customHeight="1" x14ac:dyDescent="0.3">
      <c r="A78" s="271">
        <v>68</v>
      </c>
      <c r="B78" s="293" t="s">
        <v>1886</v>
      </c>
      <c r="C78" s="83" t="s">
        <v>475</v>
      </c>
      <c r="D78" s="83" t="s">
        <v>476</v>
      </c>
      <c r="E78" s="96" t="s">
        <v>767</v>
      </c>
      <c r="F78" s="96" t="s">
        <v>768</v>
      </c>
      <c r="G78" s="96" t="s">
        <v>769</v>
      </c>
      <c r="H78" s="96" t="s">
        <v>724</v>
      </c>
      <c r="I78" s="96" t="s">
        <v>770</v>
      </c>
      <c r="J78" s="96" t="s">
        <v>1983</v>
      </c>
      <c r="K78" s="96" t="s">
        <v>272</v>
      </c>
      <c r="L78" s="97" t="s">
        <v>528</v>
      </c>
      <c r="M78" s="96" t="s">
        <v>529</v>
      </c>
      <c r="N78" s="96" t="s">
        <v>497</v>
      </c>
      <c r="O78" s="97" t="s">
        <v>530</v>
      </c>
      <c r="P78" s="96" t="s">
        <v>497</v>
      </c>
      <c r="Q78" s="83">
        <v>2</v>
      </c>
      <c r="R78" s="83">
        <v>3</v>
      </c>
      <c r="S78" s="84">
        <f t="shared" si="5"/>
        <v>6</v>
      </c>
      <c r="T78" s="84" t="str">
        <f t="shared" si="6"/>
        <v>Medio</v>
      </c>
      <c r="U78" s="83">
        <v>25</v>
      </c>
      <c r="V78" s="84">
        <f t="shared" si="7"/>
        <v>150</v>
      </c>
      <c r="W78" s="84" t="str">
        <f t="shared" si="8"/>
        <v>II</v>
      </c>
      <c r="X78" s="84" t="str">
        <f t="shared" si="9"/>
        <v>No Aceptable o Aceptable con controles</v>
      </c>
      <c r="Y78" s="83">
        <v>3</v>
      </c>
      <c r="Z78" s="83" t="s">
        <v>817</v>
      </c>
      <c r="AA78" s="83" t="s">
        <v>818</v>
      </c>
      <c r="AB78" s="83" t="s">
        <v>491</v>
      </c>
      <c r="AC78" s="83" t="s">
        <v>497</v>
      </c>
      <c r="AD78" s="83" t="s">
        <v>497</v>
      </c>
      <c r="AE78" s="83" t="s">
        <v>1984</v>
      </c>
      <c r="AF78" s="294" t="s">
        <v>497</v>
      </c>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64" s="71" customFormat="1" ht="40.200000000000003" customHeight="1" x14ac:dyDescent="0.3">
      <c r="A79" s="271">
        <v>69</v>
      </c>
      <c r="B79" s="293" t="s">
        <v>1886</v>
      </c>
      <c r="C79" s="83" t="s">
        <v>475</v>
      </c>
      <c r="D79" s="83" t="s">
        <v>476</v>
      </c>
      <c r="E79" s="96" t="s">
        <v>767</v>
      </c>
      <c r="F79" s="96" t="s">
        <v>768</v>
      </c>
      <c r="G79" s="96" t="s">
        <v>769</v>
      </c>
      <c r="H79" s="96" t="s">
        <v>724</v>
      </c>
      <c r="I79" s="96" t="s">
        <v>770</v>
      </c>
      <c r="J79" s="96" t="s">
        <v>534</v>
      </c>
      <c r="K79" s="96" t="s">
        <v>272</v>
      </c>
      <c r="L79" s="97" t="s">
        <v>535</v>
      </c>
      <c r="M79" s="96" t="s">
        <v>536</v>
      </c>
      <c r="N79" s="96" t="s">
        <v>497</v>
      </c>
      <c r="O79" s="97" t="s">
        <v>530</v>
      </c>
      <c r="P79" s="96" t="s">
        <v>497</v>
      </c>
      <c r="Q79" s="83">
        <v>2</v>
      </c>
      <c r="R79" s="83">
        <v>3</v>
      </c>
      <c r="S79" s="84">
        <f t="shared" si="5"/>
        <v>6</v>
      </c>
      <c r="T79" s="84" t="str">
        <f t="shared" si="6"/>
        <v>Medio</v>
      </c>
      <c r="U79" s="83">
        <v>25</v>
      </c>
      <c r="V79" s="84">
        <f t="shared" si="7"/>
        <v>150</v>
      </c>
      <c r="W79" s="84" t="str">
        <f t="shared" si="8"/>
        <v>II</v>
      </c>
      <c r="X79" s="84" t="str">
        <f t="shared" si="9"/>
        <v>No Aceptable o Aceptable con controles</v>
      </c>
      <c r="Y79" s="83">
        <v>3</v>
      </c>
      <c r="Z79" s="83" t="s">
        <v>817</v>
      </c>
      <c r="AA79" s="83" t="s">
        <v>818</v>
      </c>
      <c r="AB79" s="83" t="s">
        <v>491</v>
      </c>
      <c r="AC79" s="83" t="s">
        <v>497</v>
      </c>
      <c r="AD79" s="83" t="s">
        <v>497</v>
      </c>
      <c r="AE79" s="83" t="s">
        <v>1984</v>
      </c>
      <c r="AF79" s="294" t="s">
        <v>497</v>
      </c>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64" s="71" customFormat="1" ht="40.200000000000003" customHeight="1" x14ac:dyDescent="0.3">
      <c r="A80" s="271">
        <v>70</v>
      </c>
      <c r="B80" s="293" t="s">
        <v>1886</v>
      </c>
      <c r="C80" s="83" t="s">
        <v>475</v>
      </c>
      <c r="D80" s="83" t="s">
        <v>476</v>
      </c>
      <c r="E80" s="96" t="s">
        <v>767</v>
      </c>
      <c r="F80" s="96" t="s">
        <v>768</v>
      </c>
      <c r="G80" s="96" t="s">
        <v>769</v>
      </c>
      <c r="H80" s="96" t="s">
        <v>724</v>
      </c>
      <c r="I80" s="96" t="s">
        <v>770</v>
      </c>
      <c r="J80" s="96" t="s">
        <v>819</v>
      </c>
      <c r="K80" s="96" t="s">
        <v>135</v>
      </c>
      <c r="L80" s="97" t="s">
        <v>624</v>
      </c>
      <c r="M80" s="96" t="s">
        <v>625</v>
      </c>
      <c r="N80" s="96" t="s">
        <v>497</v>
      </c>
      <c r="O80" s="97" t="s">
        <v>620</v>
      </c>
      <c r="P80" s="96" t="s">
        <v>511</v>
      </c>
      <c r="Q80" s="83">
        <v>2</v>
      </c>
      <c r="R80" s="83">
        <v>3</v>
      </c>
      <c r="S80" s="84">
        <f t="shared" si="5"/>
        <v>6</v>
      </c>
      <c r="T80" s="84" t="str">
        <f t="shared" si="6"/>
        <v>Medio</v>
      </c>
      <c r="U80" s="83">
        <v>60</v>
      </c>
      <c r="V80" s="84">
        <f t="shared" si="7"/>
        <v>360</v>
      </c>
      <c r="W80" s="84" t="str">
        <f t="shared" si="8"/>
        <v>II</v>
      </c>
      <c r="X80" s="84" t="str">
        <f t="shared" si="9"/>
        <v>No Aceptable o Aceptable con controles</v>
      </c>
      <c r="Y80" s="83">
        <v>3</v>
      </c>
      <c r="Z80" s="83" t="s">
        <v>671</v>
      </c>
      <c r="AA80" s="83" t="s">
        <v>809</v>
      </c>
      <c r="AB80" s="83" t="s">
        <v>491</v>
      </c>
      <c r="AC80" s="83" t="s">
        <v>497</v>
      </c>
      <c r="AD80" s="83" t="s">
        <v>497</v>
      </c>
      <c r="AE80" s="83" t="s">
        <v>820</v>
      </c>
      <c r="AF80" s="294" t="s">
        <v>497</v>
      </c>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64" s="71" customFormat="1" ht="40.200000000000003" customHeight="1" x14ac:dyDescent="0.3">
      <c r="A81" s="271">
        <v>71</v>
      </c>
      <c r="B81" s="293" t="s">
        <v>1886</v>
      </c>
      <c r="C81" s="83" t="s">
        <v>475</v>
      </c>
      <c r="D81" s="83" t="s">
        <v>476</v>
      </c>
      <c r="E81" s="96" t="s">
        <v>767</v>
      </c>
      <c r="F81" s="96" t="s">
        <v>768</v>
      </c>
      <c r="G81" s="96" t="s">
        <v>769</v>
      </c>
      <c r="H81" s="96" t="s">
        <v>724</v>
      </c>
      <c r="I81" s="96" t="s">
        <v>770</v>
      </c>
      <c r="J81" s="96" t="s">
        <v>821</v>
      </c>
      <c r="K81" s="96" t="s">
        <v>135</v>
      </c>
      <c r="L81" s="97" t="s">
        <v>618</v>
      </c>
      <c r="M81" s="96" t="s">
        <v>619</v>
      </c>
      <c r="N81" s="96" t="s">
        <v>497</v>
      </c>
      <c r="O81" s="97" t="s">
        <v>620</v>
      </c>
      <c r="P81" s="96" t="s">
        <v>633</v>
      </c>
      <c r="Q81" s="83">
        <v>2</v>
      </c>
      <c r="R81" s="83">
        <v>3</v>
      </c>
      <c r="S81" s="84">
        <f t="shared" si="5"/>
        <v>6</v>
      </c>
      <c r="T81" s="84" t="str">
        <f t="shared" si="6"/>
        <v>Medio</v>
      </c>
      <c r="U81" s="83">
        <v>60</v>
      </c>
      <c r="V81" s="84">
        <f t="shared" si="7"/>
        <v>360</v>
      </c>
      <c r="W81" s="84" t="str">
        <f t="shared" si="8"/>
        <v>II</v>
      </c>
      <c r="X81" s="84" t="str">
        <f t="shared" si="9"/>
        <v>No Aceptable o Aceptable con controles</v>
      </c>
      <c r="Y81" s="83">
        <v>3</v>
      </c>
      <c r="Z81" s="83" t="s">
        <v>675</v>
      </c>
      <c r="AA81" s="83" t="s">
        <v>809</v>
      </c>
      <c r="AB81" s="83" t="s">
        <v>491</v>
      </c>
      <c r="AC81" s="83" t="s">
        <v>497</v>
      </c>
      <c r="AD81" s="83" t="s">
        <v>497</v>
      </c>
      <c r="AE81" s="83" t="s">
        <v>820</v>
      </c>
      <c r="AF81" s="294" t="s">
        <v>497</v>
      </c>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64" s="71" customFormat="1" ht="40.200000000000003" customHeight="1" x14ac:dyDescent="0.3">
      <c r="A82" s="271">
        <v>72</v>
      </c>
      <c r="B82" s="293" t="s">
        <v>1886</v>
      </c>
      <c r="C82" s="83" t="s">
        <v>475</v>
      </c>
      <c r="D82" s="83" t="s">
        <v>476</v>
      </c>
      <c r="E82" s="96" t="s">
        <v>767</v>
      </c>
      <c r="F82" s="96" t="s">
        <v>768</v>
      </c>
      <c r="G82" s="96" t="s">
        <v>769</v>
      </c>
      <c r="H82" s="96" t="s">
        <v>724</v>
      </c>
      <c r="I82" s="96" t="s">
        <v>770</v>
      </c>
      <c r="J82" s="96" t="s">
        <v>822</v>
      </c>
      <c r="K82" s="96" t="s">
        <v>326</v>
      </c>
      <c r="L82" s="97" t="s">
        <v>565</v>
      </c>
      <c r="M82" s="96" t="s">
        <v>566</v>
      </c>
      <c r="N82" s="96" t="s">
        <v>497</v>
      </c>
      <c r="O82" s="97" t="s">
        <v>823</v>
      </c>
      <c r="P82" s="96" t="s">
        <v>2227</v>
      </c>
      <c r="Q82" s="83">
        <v>0</v>
      </c>
      <c r="R82" s="83">
        <v>3</v>
      </c>
      <c r="S82" s="84" t="str">
        <f t="shared" si="5"/>
        <v>N/A</v>
      </c>
      <c r="T82" s="84" t="str">
        <f t="shared" si="6"/>
        <v>N/A</v>
      </c>
      <c r="U82" s="83">
        <v>25</v>
      </c>
      <c r="V82" s="84" t="str">
        <f t="shared" si="7"/>
        <v>N/A</v>
      </c>
      <c r="W82" s="84" t="str">
        <f t="shared" si="8"/>
        <v>IV</v>
      </c>
      <c r="X82" s="84" t="str">
        <f t="shared" si="9"/>
        <v>Aceptable</v>
      </c>
      <c r="Y82" s="83">
        <v>3</v>
      </c>
      <c r="Z82" s="83" t="s">
        <v>824</v>
      </c>
      <c r="AA82" s="83" t="s">
        <v>809</v>
      </c>
      <c r="AB82" s="83" t="s">
        <v>491</v>
      </c>
      <c r="AC82" s="83" t="s">
        <v>497</v>
      </c>
      <c r="AD82" s="83" t="s">
        <v>497</v>
      </c>
      <c r="AE82" s="83" t="s">
        <v>497</v>
      </c>
      <c r="AF82" s="294" t="s">
        <v>497</v>
      </c>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64" s="71" customFormat="1" ht="40.200000000000003" customHeight="1" x14ac:dyDescent="0.3">
      <c r="A83" s="271">
        <v>73</v>
      </c>
      <c r="B83" s="293" t="s">
        <v>1886</v>
      </c>
      <c r="C83" s="83" t="s">
        <v>475</v>
      </c>
      <c r="D83" s="83" t="s">
        <v>476</v>
      </c>
      <c r="E83" s="96" t="s">
        <v>767</v>
      </c>
      <c r="F83" s="96" t="s">
        <v>768</v>
      </c>
      <c r="G83" s="96" t="s">
        <v>769</v>
      </c>
      <c r="H83" s="96" t="s">
        <v>724</v>
      </c>
      <c r="I83" s="96" t="s">
        <v>770</v>
      </c>
      <c r="J83" s="96" t="s">
        <v>1999</v>
      </c>
      <c r="K83" s="96" t="s">
        <v>167</v>
      </c>
      <c r="L83" s="97" t="s">
        <v>483</v>
      </c>
      <c r="M83" s="96" t="s">
        <v>546</v>
      </c>
      <c r="N83" s="96" t="s">
        <v>497</v>
      </c>
      <c r="O83" s="97" t="s">
        <v>826</v>
      </c>
      <c r="P83" s="96" t="s">
        <v>2053</v>
      </c>
      <c r="Q83" s="83">
        <v>2</v>
      </c>
      <c r="R83" s="83">
        <v>3</v>
      </c>
      <c r="S83" s="84">
        <f t="shared" si="5"/>
        <v>6</v>
      </c>
      <c r="T83" s="84" t="str">
        <f t="shared" si="6"/>
        <v>Medio</v>
      </c>
      <c r="U83" s="83">
        <v>25</v>
      </c>
      <c r="V83" s="84">
        <f t="shared" si="7"/>
        <v>150</v>
      </c>
      <c r="W83" s="84" t="str">
        <f t="shared" si="8"/>
        <v>II</v>
      </c>
      <c r="X83" s="84" t="str">
        <f t="shared" si="9"/>
        <v>No Aceptable o Aceptable con controles</v>
      </c>
      <c r="Y83" s="83">
        <v>3</v>
      </c>
      <c r="Z83" s="83" t="s">
        <v>488</v>
      </c>
      <c r="AA83" s="83" t="s">
        <v>762</v>
      </c>
      <c r="AB83" s="83" t="s">
        <v>491</v>
      </c>
      <c r="AC83" s="83" t="s">
        <v>497</v>
      </c>
      <c r="AD83" s="83" t="s">
        <v>827</v>
      </c>
      <c r="AE83" s="83" t="s">
        <v>497</v>
      </c>
      <c r="AF83" s="294" t="s">
        <v>497</v>
      </c>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64" s="71" customFormat="1" ht="40.200000000000003" customHeight="1" x14ac:dyDescent="0.3">
      <c r="A84" s="271">
        <v>74</v>
      </c>
      <c r="B84" s="293" t="s">
        <v>1886</v>
      </c>
      <c r="C84" s="83" t="s">
        <v>475</v>
      </c>
      <c r="D84" s="83" t="s">
        <v>476</v>
      </c>
      <c r="E84" s="96" t="s">
        <v>767</v>
      </c>
      <c r="F84" s="96" t="s">
        <v>768</v>
      </c>
      <c r="G84" s="96" t="s">
        <v>769</v>
      </c>
      <c r="H84" s="96" t="s">
        <v>724</v>
      </c>
      <c r="I84" s="96" t="s">
        <v>770</v>
      </c>
      <c r="J84" s="96" t="s">
        <v>825</v>
      </c>
      <c r="K84" s="96" t="s">
        <v>167</v>
      </c>
      <c r="L84" s="97" t="s">
        <v>545</v>
      </c>
      <c r="M84" s="96" t="s">
        <v>546</v>
      </c>
      <c r="N84" s="96" t="s">
        <v>829</v>
      </c>
      <c r="O84" s="97" t="s">
        <v>826</v>
      </c>
      <c r="P84" s="96" t="s">
        <v>2053</v>
      </c>
      <c r="Q84" s="83">
        <v>2</v>
      </c>
      <c r="R84" s="83">
        <v>3</v>
      </c>
      <c r="S84" s="84">
        <f t="shared" si="5"/>
        <v>6</v>
      </c>
      <c r="T84" s="84" t="str">
        <f t="shared" si="6"/>
        <v>Medio</v>
      </c>
      <c r="U84" s="83">
        <v>25</v>
      </c>
      <c r="V84" s="84">
        <f t="shared" si="7"/>
        <v>150</v>
      </c>
      <c r="W84" s="84" t="str">
        <f t="shared" si="8"/>
        <v>II</v>
      </c>
      <c r="X84" s="84" t="str">
        <f t="shared" si="9"/>
        <v>No Aceptable o Aceptable con controles</v>
      </c>
      <c r="Y84" s="83">
        <v>3</v>
      </c>
      <c r="Z84" s="83" t="s">
        <v>488</v>
      </c>
      <c r="AA84" s="83" t="s">
        <v>762</v>
      </c>
      <c r="AB84" s="83" t="s">
        <v>491</v>
      </c>
      <c r="AC84" s="83" t="s">
        <v>497</v>
      </c>
      <c r="AD84" s="83" t="s">
        <v>827</v>
      </c>
      <c r="AE84" s="83" t="s">
        <v>497</v>
      </c>
      <c r="AF84" s="294" t="s">
        <v>497</v>
      </c>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64" s="71" customFormat="1" ht="40.200000000000003" customHeight="1" x14ac:dyDescent="0.3">
      <c r="A85" s="271">
        <v>75</v>
      </c>
      <c r="B85" s="293" t="s">
        <v>1886</v>
      </c>
      <c r="C85" s="83" t="s">
        <v>475</v>
      </c>
      <c r="D85" s="83" t="s">
        <v>476</v>
      </c>
      <c r="E85" s="96" t="s">
        <v>767</v>
      </c>
      <c r="F85" s="96" t="s">
        <v>768</v>
      </c>
      <c r="G85" s="96" t="s">
        <v>769</v>
      </c>
      <c r="H85" s="96" t="s">
        <v>724</v>
      </c>
      <c r="I85" s="96" t="s">
        <v>770</v>
      </c>
      <c r="J85" s="96" t="s">
        <v>828</v>
      </c>
      <c r="K85" s="96" t="s">
        <v>167</v>
      </c>
      <c r="L85" s="97" t="s">
        <v>765</v>
      </c>
      <c r="M85" s="96" t="s">
        <v>484</v>
      </c>
      <c r="N85" s="96" t="s">
        <v>829</v>
      </c>
      <c r="O85" s="97" t="s">
        <v>830</v>
      </c>
      <c r="P85" s="96" t="s">
        <v>700</v>
      </c>
      <c r="Q85" s="83">
        <v>2</v>
      </c>
      <c r="R85" s="83">
        <v>3</v>
      </c>
      <c r="S85" s="84">
        <f t="shared" si="5"/>
        <v>6</v>
      </c>
      <c r="T85" s="84" t="str">
        <f t="shared" si="6"/>
        <v>Medio</v>
      </c>
      <c r="U85" s="83">
        <v>25</v>
      </c>
      <c r="V85" s="84">
        <f t="shared" si="7"/>
        <v>150</v>
      </c>
      <c r="W85" s="84" t="str">
        <f t="shared" si="8"/>
        <v>II</v>
      </c>
      <c r="X85" s="84" t="str">
        <f t="shared" si="9"/>
        <v>No Aceptable o Aceptable con controles</v>
      </c>
      <c r="Y85" s="83">
        <v>3</v>
      </c>
      <c r="Z85" s="83" t="s">
        <v>488</v>
      </c>
      <c r="AA85" s="83" t="s">
        <v>762</v>
      </c>
      <c r="AB85" s="83" t="s">
        <v>491</v>
      </c>
      <c r="AC85" s="83" t="s">
        <v>497</v>
      </c>
      <c r="AD85" s="83" t="s">
        <v>497</v>
      </c>
      <c r="AE85" s="83" t="s">
        <v>831</v>
      </c>
      <c r="AF85" s="294" t="s">
        <v>497</v>
      </c>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64" s="71" customFormat="1" ht="40.200000000000003" customHeight="1" x14ac:dyDescent="0.3">
      <c r="A86" s="271">
        <v>76</v>
      </c>
      <c r="B86" s="293" t="s">
        <v>1886</v>
      </c>
      <c r="C86" s="83" t="s">
        <v>475</v>
      </c>
      <c r="D86" s="83" t="s">
        <v>476</v>
      </c>
      <c r="E86" s="96" t="s">
        <v>767</v>
      </c>
      <c r="F86" s="96" t="s">
        <v>768</v>
      </c>
      <c r="G86" s="96" t="s">
        <v>769</v>
      </c>
      <c r="H86" s="96" t="s">
        <v>724</v>
      </c>
      <c r="I86" s="96" t="s">
        <v>770</v>
      </c>
      <c r="J86" s="96" t="s">
        <v>747</v>
      </c>
      <c r="K86" s="96" t="s">
        <v>179</v>
      </c>
      <c r="L86" s="97" t="s">
        <v>748</v>
      </c>
      <c r="M86" s="96" t="s">
        <v>517</v>
      </c>
      <c r="N86" s="96" t="s">
        <v>2000</v>
      </c>
      <c r="O86" s="97" t="s">
        <v>832</v>
      </c>
      <c r="P86" s="96" t="s">
        <v>2053</v>
      </c>
      <c r="Q86" s="83">
        <v>2</v>
      </c>
      <c r="R86" s="83">
        <v>3</v>
      </c>
      <c r="S86" s="84">
        <f t="shared" si="5"/>
        <v>6</v>
      </c>
      <c r="T86" s="84" t="str">
        <f t="shared" si="6"/>
        <v>Medio</v>
      </c>
      <c r="U86" s="83">
        <v>25</v>
      </c>
      <c r="V86" s="84">
        <f t="shared" si="7"/>
        <v>150</v>
      </c>
      <c r="W86" s="84" t="str">
        <f t="shared" si="8"/>
        <v>II</v>
      </c>
      <c r="X86" s="84" t="str">
        <f t="shared" si="9"/>
        <v>No Aceptable o Aceptable con controles</v>
      </c>
      <c r="Y86" s="83">
        <v>3</v>
      </c>
      <c r="Z86" s="83" t="s">
        <v>833</v>
      </c>
      <c r="AA86" s="83" t="s">
        <v>834</v>
      </c>
      <c r="AB86" s="83" t="s">
        <v>491</v>
      </c>
      <c r="AC86" s="83" t="s">
        <v>497</v>
      </c>
      <c r="AD86" s="83" t="s">
        <v>497</v>
      </c>
      <c r="AE86" s="83" t="s">
        <v>835</v>
      </c>
      <c r="AF86" s="294" t="s">
        <v>497</v>
      </c>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64" s="71" customFormat="1" ht="40.200000000000003" customHeight="1" x14ac:dyDescent="0.3">
      <c r="A87" s="271">
        <v>77</v>
      </c>
      <c r="B87" s="293" t="s">
        <v>1886</v>
      </c>
      <c r="C87" s="83" t="s">
        <v>475</v>
      </c>
      <c r="D87" s="83" t="s">
        <v>476</v>
      </c>
      <c r="E87" s="96" t="s">
        <v>767</v>
      </c>
      <c r="F87" s="96" t="s">
        <v>768</v>
      </c>
      <c r="G87" s="96" t="s">
        <v>769</v>
      </c>
      <c r="H87" s="96" t="s">
        <v>724</v>
      </c>
      <c r="I87" s="96" t="s">
        <v>770</v>
      </c>
      <c r="J87" s="96" t="s">
        <v>515</v>
      </c>
      <c r="K87" s="96" t="s">
        <v>179</v>
      </c>
      <c r="L87" s="97" t="s">
        <v>516</v>
      </c>
      <c r="M87" s="96" t="s">
        <v>517</v>
      </c>
      <c r="N87" s="96" t="s">
        <v>2000</v>
      </c>
      <c r="O87" s="97" t="s">
        <v>1979</v>
      </c>
      <c r="P87" s="96" t="s">
        <v>2053</v>
      </c>
      <c r="Q87" s="83">
        <v>2</v>
      </c>
      <c r="R87" s="83">
        <v>3</v>
      </c>
      <c r="S87" s="84">
        <f t="shared" si="5"/>
        <v>6</v>
      </c>
      <c r="T87" s="84" t="str">
        <f t="shared" si="6"/>
        <v>Medio</v>
      </c>
      <c r="U87" s="83">
        <v>25</v>
      </c>
      <c r="V87" s="84">
        <f t="shared" si="7"/>
        <v>150</v>
      </c>
      <c r="W87" s="84" t="str">
        <f t="shared" si="8"/>
        <v>II</v>
      </c>
      <c r="X87" s="84" t="str">
        <f t="shared" si="9"/>
        <v>No Aceptable o Aceptable con controles</v>
      </c>
      <c r="Y87" s="83">
        <v>3</v>
      </c>
      <c r="Z87" s="83" t="s">
        <v>833</v>
      </c>
      <c r="AA87" s="83" t="s">
        <v>834</v>
      </c>
      <c r="AB87" s="83" t="s">
        <v>491</v>
      </c>
      <c r="AC87" s="83" t="s">
        <v>497</v>
      </c>
      <c r="AD87" s="83" t="s">
        <v>497</v>
      </c>
      <c r="AE87" s="83" t="s">
        <v>835</v>
      </c>
      <c r="AF87" s="294" t="s">
        <v>497</v>
      </c>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64" s="71" customFormat="1" ht="40.200000000000003" customHeight="1" x14ac:dyDescent="0.3">
      <c r="A88" s="271">
        <v>78</v>
      </c>
      <c r="B88" s="293" t="s">
        <v>1886</v>
      </c>
      <c r="C88" s="83" t="s">
        <v>475</v>
      </c>
      <c r="D88" s="83" t="s">
        <v>476</v>
      </c>
      <c r="E88" s="96" t="s">
        <v>767</v>
      </c>
      <c r="F88" s="96" t="s">
        <v>768</v>
      </c>
      <c r="G88" s="96" t="s">
        <v>769</v>
      </c>
      <c r="H88" s="96" t="s">
        <v>724</v>
      </c>
      <c r="I88" s="96" t="s">
        <v>770</v>
      </c>
      <c r="J88" s="96" t="s">
        <v>537</v>
      </c>
      <c r="K88" s="96" t="s">
        <v>307</v>
      </c>
      <c r="L88" s="97" t="s">
        <v>538</v>
      </c>
      <c r="M88" s="96" t="s">
        <v>539</v>
      </c>
      <c r="N88" s="96" t="s">
        <v>2000</v>
      </c>
      <c r="O88" s="97" t="s">
        <v>540</v>
      </c>
      <c r="P88" s="96" t="s">
        <v>633</v>
      </c>
      <c r="Q88" s="83">
        <v>2</v>
      </c>
      <c r="R88" s="83">
        <v>3</v>
      </c>
      <c r="S88" s="84">
        <f t="shared" si="5"/>
        <v>6</v>
      </c>
      <c r="T88" s="84" t="str">
        <f t="shared" si="6"/>
        <v>Medio</v>
      </c>
      <c r="U88" s="83">
        <v>60</v>
      </c>
      <c r="V88" s="84">
        <f t="shared" si="7"/>
        <v>360</v>
      </c>
      <c r="W88" s="84" t="str">
        <f t="shared" si="8"/>
        <v>II</v>
      </c>
      <c r="X88" s="84" t="str">
        <f t="shared" si="9"/>
        <v>No Aceptable o Aceptable con controles</v>
      </c>
      <c r="Y88" s="83">
        <v>3</v>
      </c>
      <c r="Z88" s="83" t="s">
        <v>836</v>
      </c>
      <c r="AA88" s="83" t="s">
        <v>489</v>
      </c>
      <c r="AB88" s="83" t="s">
        <v>491</v>
      </c>
      <c r="AC88" s="83" t="s">
        <v>497</v>
      </c>
      <c r="AD88" s="83" t="s">
        <v>497</v>
      </c>
      <c r="AE88" s="83" t="s">
        <v>542</v>
      </c>
      <c r="AF88" s="294" t="s">
        <v>497</v>
      </c>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64" s="71" customFormat="1" ht="40.200000000000003" customHeight="1" x14ac:dyDescent="0.3">
      <c r="A89" s="271">
        <v>79</v>
      </c>
      <c r="B89" s="293" t="s">
        <v>1886</v>
      </c>
      <c r="C89" s="83" t="s">
        <v>475</v>
      </c>
      <c r="D89" s="83" t="s">
        <v>476</v>
      </c>
      <c r="E89" s="96" t="s">
        <v>767</v>
      </c>
      <c r="F89" s="96" t="s">
        <v>768</v>
      </c>
      <c r="G89" s="96" t="s">
        <v>769</v>
      </c>
      <c r="H89" s="96" t="s">
        <v>724</v>
      </c>
      <c r="I89" s="96" t="s">
        <v>770</v>
      </c>
      <c r="J89" s="96" t="s">
        <v>590</v>
      </c>
      <c r="K89" s="96" t="s">
        <v>158</v>
      </c>
      <c r="L89" s="97" t="s">
        <v>591</v>
      </c>
      <c r="M89" s="96" t="s">
        <v>592</v>
      </c>
      <c r="N89" s="96" t="s">
        <v>593</v>
      </c>
      <c r="O89" s="97" t="s">
        <v>837</v>
      </c>
      <c r="P89" s="96" t="s">
        <v>633</v>
      </c>
      <c r="Q89" s="83">
        <v>0</v>
      </c>
      <c r="R89" s="83">
        <v>2</v>
      </c>
      <c r="S89" s="84" t="str">
        <f t="shared" si="5"/>
        <v>N/A</v>
      </c>
      <c r="T89" s="84" t="str">
        <f t="shared" si="6"/>
        <v>N/A</v>
      </c>
      <c r="U89" s="83">
        <v>10</v>
      </c>
      <c r="V89" s="84" t="str">
        <f t="shared" si="7"/>
        <v>N/A</v>
      </c>
      <c r="W89" s="84" t="str">
        <f t="shared" si="8"/>
        <v>IV</v>
      </c>
      <c r="X89" s="84" t="str">
        <f t="shared" si="9"/>
        <v>Aceptable</v>
      </c>
      <c r="Y89" s="83">
        <v>3</v>
      </c>
      <c r="Z89" s="83" t="s">
        <v>838</v>
      </c>
      <c r="AA89" s="83" t="s">
        <v>762</v>
      </c>
      <c r="AB89" s="83" t="s">
        <v>491</v>
      </c>
      <c r="AC89" s="83" t="s">
        <v>497</v>
      </c>
      <c r="AD89" s="83" t="s">
        <v>497</v>
      </c>
      <c r="AE89" s="83" t="s">
        <v>497</v>
      </c>
      <c r="AF89" s="294" t="s">
        <v>497</v>
      </c>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64" s="71" customFormat="1" ht="40.200000000000003" customHeight="1" x14ac:dyDescent="0.3">
      <c r="A90" s="271">
        <v>80</v>
      </c>
      <c r="B90" s="293" t="s">
        <v>1886</v>
      </c>
      <c r="C90" s="83" t="s">
        <v>475</v>
      </c>
      <c r="D90" s="83" t="s">
        <v>476</v>
      </c>
      <c r="E90" s="96" t="s">
        <v>767</v>
      </c>
      <c r="F90" s="96" t="s">
        <v>768</v>
      </c>
      <c r="G90" s="96" t="s">
        <v>769</v>
      </c>
      <c r="H90" s="96" t="s">
        <v>724</v>
      </c>
      <c r="I90" s="96" t="s">
        <v>770</v>
      </c>
      <c r="J90" s="96" t="s">
        <v>839</v>
      </c>
      <c r="K90" s="96" t="s">
        <v>158</v>
      </c>
      <c r="L90" s="97" t="s">
        <v>600</v>
      </c>
      <c r="M90" s="96" t="s">
        <v>601</v>
      </c>
      <c r="N90" s="96" t="s">
        <v>602</v>
      </c>
      <c r="O90" s="97" t="s">
        <v>840</v>
      </c>
      <c r="P90" s="96" t="s">
        <v>633</v>
      </c>
      <c r="Q90" s="83">
        <v>0</v>
      </c>
      <c r="R90" s="83">
        <v>2</v>
      </c>
      <c r="S90" s="84" t="str">
        <f t="shared" si="5"/>
        <v>N/A</v>
      </c>
      <c r="T90" s="84" t="str">
        <f t="shared" si="6"/>
        <v>N/A</v>
      </c>
      <c r="U90" s="83">
        <v>10</v>
      </c>
      <c r="V90" s="84" t="str">
        <f t="shared" si="7"/>
        <v>N/A</v>
      </c>
      <c r="W90" s="84" t="str">
        <f t="shared" si="8"/>
        <v>IV</v>
      </c>
      <c r="X90" s="84" t="str">
        <f t="shared" si="9"/>
        <v>Aceptable</v>
      </c>
      <c r="Y90" s="83">
        <v>3</v>
      </c>
      <c r="Z90" s="83" t="s">
        <v>838</v>
      </c>
      <c r="AA90" s="83" t="s">
        <v>762</v>
      </c>
      <c r="AB90" s="83" t="s">
        <v>491</v>
      </c>
      <c r="AC90" s="83" t="s">
        <v>497</v>
      </c>
      <c r="AD90" s="83" t="s">
        <v>497</v>
      </c>
      <c r="AE90" s="83" t="s">
        <v>497</v>
      </c>
      <c r="AF90" s="294" t="s">
        <v>497</v>
      </c>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64" s="71" customFormat="1" ht="40.200000000000003" customHeight="1" x14ac:dyDescent="0.3">
      <c r="A91" s="271">
        <v>81</v>
      </c>
      <c r="B91" s="293" t="s">
        <v>1886</v>
      </c>
      <c r="C91" s="83" t="s">
        <v>475</v>
      </c>
      <c r="D91" s="83" t="s">
        <v>476</v>
      </c>
      <c r="E91" s="96" t="s">
        <v>767</v>
      </c>
      <c r="F91" s="96" t="s">
        <v>841</v>
      </c>
      <c r="G91" s="96" t="s">
        <v>769</v>
      </c>
      <c r="H91" s="96" t="s">
        <v>724</v>
      </c>
      <c r="I91" s="96" t="s">
        <v>842</v>
      </c>
      <c r="J91" s="96" t="s">
        <v>843</v>
      </c>
      <c r="K91" s="96" t="s">
        <v>326</v>
      </c>
      <c r="L91" s="97" t="s">
        <v>565</v>
      </c>
      <c r="M91" s="96" t="s">
        <v>566</v>
      </c>
      <c r="N91" s="96" t="s">
        <v>497</v>
      </c>
      <c r="O91" s="97" t="s">
        <v>844</v>
      </c>
      <c r="P91" s="96" t="s">
        <v>2227</v>
      </c>
      <c r="Q91" s="83">
        <v>2</v>
      </c>
      <c r="R91" s="83">
        <v>3</v>
      </c>
      <c r="S91" s="84">
        <f t="shared" si="5"/>
        <v>6</v>
      </c>
      <c r="T91" s="84" t="str">
        <f t="shared" si="6"/>
        <v>Medio</v>
      </c>
      <c r="U91" s="83">
        <v>25</v>
      </c>
      <c r="V91" s="84">
        <f t="shared" si="7"/>
        <v>150</v>
      </c>
      <c r="W91" s="84" t="str">
        <f t="shared" si="8"/>
        <v>II</v>
      </c>
      <c r="X91" s="84" t="str">
        <f t="shared" si="9"/>
        <v>No Aceptable o Aceptable con controles</v>
      </c>
      <c r="Y91" s="83">
        <v>3</v>
      </c>
      <c r="Z91" s="83" t="s">
        <v>824</v>
      </c>
      <c r="AA91" s="83" t="s">
        <v>762</v>
      </c>
      <c r="AB91" s="83" t="s">
        <v>491</v>
      </c>
      <c r="AC91" s="83" t="s">
        <v>497</v>
      </c>
      <c r="AD91" s="83" t="s">
        <v>497</v>
      </c>
      <c r="AE91" s="83" t="s">
        <v>845</v>
      </c>
      <c r="AF91" s="294" t="s">
        <v>846</v>
      </c>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64" s="71" customFormat="1" ht="40.200000000000003" customHeight="1" x14ac:dyDescent="0.3">
      <c r="A92" s="271">
        <v>82</v>
      </c>
      <c r="B92" s="293" t="s">
        <v>1886</v>
      </c>
      <c r="C92" s="83" t="s">
        <v>475</v>
      </c>
      <c r="D92" s="83" t="s">
        <v>476</v>
      </c>
      <c r="E92" s="96" t="s">
        <v>767</v>
      </c>
      <c r="F92" s="96" t="s">
        <v>841</v>
      </c>
      <c r="G92" s="96" t="s">
        <v>769</v>
      </c>
      <c r="H92" s="96" t="s">
        <v>724</v>
      </c>
      <c r="I92" s="96" t="s">
        <v>842</v>
      </c>
      <c r="J92" s="96" t="s">
        <v>843</v>
      </c>
      <c r="K92" s="96" t="s">
        <v>326</v>
      </c>
      <c r="L92" s="97" t="s">
        <v>847</v>
      </c>
      <c r="M92" s="96" t="s">
        <v>848</v>
      </c>
      <c r="N92" s="96" t="s">
        <v>497</v>
      </c>
      <c r="O92" s="97" t="s">
        <v>844</v>
      </c>
      <c r="P92" s="96" t="s">
        <v>633</v>
      </c>
      <c r="Q92" s="83">
        <v>2</v>
      </c>
      <c r="R92" s="83">
        <v>2</v>
      </c>
      <c r="S92" s="84">
        <f t="shared" si="5"/>
        <v>4</v>
      </c>
      <c r="T92" s="84" t="str">
        <f t="shared" si="6"/>
        <v>Bajo</v>
      </c>
      <c r="U92" s="83">
        <v>25</v>
      </c>
      <c r="V92" s="84">
        <f t="shared" si="7"/>
        <v>100</v>
      </c>
      <c r="W92" s="84" t="str">
        <f t="shared" si="8"/>
        <v>III</v>
      </c>
      <c r="X92" s="84" t="str">
        <f t="shared" si="9"/>
        <v>Aceptable</v>
      </c>
      <c r="Y92" s="83">
        <v>3</v>
      </c>
      <c r="Z92" s="83" t="s">
        <v>575</v>
      </c>
      <c r="AA92" s="83" t="s">
        <v>576</v>
      </c>
      <c r="AB92" s="83" t="s">
        <v>491</v>
      </c>
      <c r="AC92" s="83" t="s">
        <v>497</v>
      </c>
      <c r="AD92" s="83" t="s">
        <v>497</v>
      </c>
      <c r="AE92" s="83" t="s">
        <v>849</v>
      </c>
      <c r="AF92" s="294" t="s">
        <v>497</v>
      </c>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s="71" customFormat="1" ht="40.200000000000003" customHeight="1" x14ac:dyDescent="0.3">
      <c r="A93" s="271">
        <v>83</v>
      </c>
      <c r="B93" s="293" t="s">
        <v>1886</v>
      </c>
      <c r="C93" s="83" t="s">
        <v>475</v>
      </c>
      <c r="D93" s="83" t="s">
        <v>476</v>
      </c>
      <c r="E93" s="96" t="s">
        <v>767</v>
      </c>
      <c r="F93" s="96" t="s">
        <v>841</v>
      </c>
      <c r="G93" s="96" t="s">
        <v>769</v>
      </c>
      <c r="H93" s="96" t="s">
        <v>724</v>
      </c>
      <c r="I93" s="96" t="s">
        <v>842</v>
      </c>
      <c r="J93" s="96" t="s">
        <v>850</v>
      </c>
      <c r="K93" s="96" t="s">
        <v>213</v>
      </c>
      <c r="L93" s="97" t="s">
        <v>684</v>
      </c>
      <c r="M93" s="96" t="s">
        <v>812</v>
      </c>
      <c r="N93" s="96" t="s">
        <v>813</v>
      </c>
      <c r="O93" s="97" t="s">
        <v>851</v>
      </c>
      <c r="P93" s="96" t="s">
        <v>633</v>
      </c>
      <c r="Q93" s="83">
        <v>2</v>
      </c>
      <c r="R93" s="83">
        <v>3</v>
      </c>
      <c r="S93" s="84">
        <f t="shared" si="5"/>
        <v>6</v>
      </c>
      <c r="T93" s="84" t="str">
        <f t="shared" si="6"/>
        <v>Medio</v>
      </c>
      <c r="U93" s="83">
        <v>25</v>
      </c>
      <c r="V93" s="84">
        <f t="shared" si="7"/>
        <v>150</v>
      </c>
      <c r="W93" s="84" t="str">
        <f t="shared" si="8"/>
        <v>II</v>
      </c>
      <c r="X93" s="84" t="str">
        <f t="shared" si="9"/>
        <v>No Aceptable o Aceptable con controles</v>
      </c>
      <c r="Y93" s="83">
        <v>3</v>
      </c>
      <c r="Z93" s="83" t="s">
        <v>642</v>
      </c>
      <c r="AA93" s="83" t="s">
        <v>762</v>
      </c>
      <c r="AB93" s="83" t="s">
        <v>491</v>
      </c>
      <c r="AC93" s="83" t="s">
        <v>815</v>
      </c>
      <c r="AD93" s="83" t="s">
        <v>497</v>
      </c>
      <c r="AE93" s="83" t="s">
        <v>497</v>
      </c>
      <c r="AF93" s="294" t="s">
        <v>816</v>
      </c>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64" s="71" customFormat="1" ht="40.200000000000003" customHeight="1" x14ac:dyDescent="0.3">
      <c r="A94" s="271">
        <v>84</v>
      </c>
      <c r="B94" s="293" t="s">
        <v>1886</v>
      </c>
      <c r="C94" s="83" t="s">
        <v>475</v>
      </c>
      <c r="D94" s="83" t="s">
        <v>476</v>
      </c>
      <c r="E94" s="96" t="s">
        <v>767</v>
      </c>
      <c r="F94" s="96" t="s">
        <v>841</v>
      </c>
      <c r="G94" s="96" t="s">
        <v>769</v>
      </c>
      <c r="H94" s="96" t="s">
        <v>724</v>
      </c>
      <c r="I94" s="96" t="s">
        <v>842</v>
      </c>
      <c r="J94" s="96" t="s">
        <v>850</v>
      </c>
      <c r="K94" s="96" t="s">
        <v>213</v>
      </c>
      <c r="L94" s="97" t="s">
        <v>678</v>
      </c>
      <c r="M94" s="96" t="s">
        <v>679</v>
      </c>
      <c r="N94" s="96" t="s">
        <v>497</v>
      </c>
      <c r="O94" s="97" t="s">
        <v>852</v>
      </c>
      <c r="P94" s="96" t="s">
        <v>681</v>
      </c>
      <c r="Q94" s="83">
        <v>2</v>
      </c>
      <c r="R94" s="83">
        <v>3</v>
      </c>
      <c r="S94" s="84">
        <f t="shared" si="5"/>
        <v>6</v>
      </c>
      <c r="T94" s="84" t="str">
        <f t="shared" si="6"/>
        <v>Medio</v>
      </c>
      <c r="U94" s="83">
        <v>60</v>
      </c>
      <c r="V94" s="84">
        <f t="shared" si="7"/>
        <v>360</v>
      </c>
      <c r="W94" s="84" t="str">
        <f t="shared" si="8"/>
        <v>II</v>
      </c>
      <c r="X94" s="84" t="str">
        <f t="shared" si="9"/>
        <v>No Aceptable o Aceptable con controles</v>
      </c>
      <c r="Y94" s="83">
        <v>3</v>
      </c>
      <c r="Z94" s="83" t="s">
        <v>642</v>
      </c>
      <c r="AA94" s="83" t="s">
        <v>762</v>
      </c>
      <c r="AB94" s="83" t="s">
        <v>491</v>
      </c>
      <c r="AC94" s="83" t="s">
        <v>815</v>
      </c>
      <c r="AD94" s="83" t="s">
        <v>497</v>
      </c>
      <c r="AE94" s="83" t="s">
        <v>497</v>
      </c>
      <c r="AF94" s="294" t="s">
        <v>816</v>
      </c>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64" s="71" customFormat="1" ht="40.200000000000003" customHeight="1" x14ac:dyDescent="0.3">
      <c r="A95" s="271">
        <v>85</v>
      </c>
      <c r="B95" s="293" t="s">
        <v>1886</v>
      </c>
      <c r="C95" s="83" t="s">
        <v>475</v>
      </c>
      <c r="D95" s="83" t="s">
        <v>476</v>
      </c>
      <c r="E95" s="96" t="s">
        <v>767</v>
      </c>
      <c r="F95" s="96" t="s">
        <v>841</v>
      </c>
      <c r="G95" s="96" t="s">
        <v>769</v>
      </c>
      <c r="H95" s="96" t="s">
        <v>724</v>
      </c>
      <c r="I95" s="96" t="s">
        <v>842</v>
      </c>
      <c r="J95" s="96" t="s">
        <v>853</v>
      </c>
      <c r="K95" s="96" t="s">
        <v>234</v>
      </c>
      <c r="L95" s="97" t="s">
        <v>854</v>
      </c>
      <c r="M95" s="96" t="s">
        <v>855</v>
      </c>
      <c r="N95" s="96" t="s">
        <v>497</v>
      </c>
      <c r="O95" s="97" t="s">
        <v>856</v>
      </c>
      <c r="P95" s="96" t="s">
        <v>857</v>
      </c>
      <c r="Q95" s="83">
        <v>2</v>
      </c>
      <c r="R95" s="83">
        <v>2</v>
      </c>
      <c r="S95" s="84">
        <f t="shared" si="5"/>
        <v>4</v>
      </c>
      <c r="T95" s="84" t="str">
        <f t="shared" si="6"/>
        <v>Bajo</v>
      </c>
      <c r="U95" s="83">
        <v>60</v>
      </c>
      <c r="V95" s="84">
        <f t="shared" si="7"/>
        <v>240</v>
      </c>
      <c r="W95" s="84" t="str">
        <f t="shared" si="8"/>
        <v>II</v>
      </c>
      <c r="X95" s="84" t="str">
        <f t="shared" si="9"/>
        <v>No Aceptable o Aceptable con controles</v>
      </c>
      <c r="Y95" s="83">
        <v>3</v>
      </c>
      <c r="Z95" s="83" t="s">
        <v>780</v>
      </c>
      <c r="AA95" s="83" t="s">
        <v>762</v>
      </c>
      <c r="AB95" s="83" t="s">
        <v>491</v>
      </c>
      <c r="AC95" s="83" t="s">
        <v>497</v>
      </c>
      <c r="AD95" s="83" t="s">
        <v>858</v>
      </c>
      <c r="AE95" s="83" t="s">
        <v>859</v>
      </c>
      <c r="AF95" s="294" t="s">
        <v>497</v>
      </c>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64" s="71" customFormat="1" ht="40.200000000000003" customHeight="1" x14ac:dyDescent="0.3">
      <c r="A96" s="271">
        <v>86</v>
      </c>
      <c r="B96" s="340" t="s">
        <v>1886</v>
      </c>
      <c r="C96" s="101" t="s">
        <v>475</v>
      </c>
      <c r="D96" s="101" t="s">
        <v>476</v>
      </c>
      <c r="E96" s="99" t="s">
        <v>767</v>
      </c>
      <c r="F96" s="99" t="s">
        <v>860</v>
      </c>
      <c r="G96" s="99" t="s">
        <v>769</v>
      </c>
      <c r="H96" s="99" t="s">
        <v>724</v>
      </c>
      <c r="I96" s="99" t="s">
        <v>861</v>
      </c>
      <c r="J96" s="99" t="s">
        <v>862</v>
      </c>
      <c r="K96" s="99" t="s">
        <v>347</v>
      </c>
      <c r="L96" s="100" t="s">
        <v>705</v>
      </c>
      <c r="M96" s="99" t="s">
        <v>706</v>
      </c>
      <c r="N96" s="99" t="s">
        <v>707</v>
      </c>
      <c r="O96" s="100" t="s">
        <v>863</v>
      </c>
      <c r="P96" s="99" t="s">
        <v>633</v>
      </c>
      <c r="Q96" s="101">
        <v>2</v>
      </c>
      <c r="R96" s="101">
        <v>3</v>
      </c>
      <c r="S96" s="102">
        <f t="shared" si="5"/>
        <v>6</v>
      </c>
      <c r="T96" s="102" t="str">
        <f t="shared" si="6"/>
        <v>Medio</v>
      </c>
      <c r="U96" s="101">
        <v>60</v>
      </c>
      <c r="V96" s="102">
        <f t="shared" si="7"/>
        <v>360</v>
      </c>
      <c r="W96" s="102" t="str">
        <f t="shared" si="8"/>
        <v>II</v>
      </c>
      <c r="X96" s="102" t="str">
        <f t="shared" si="9"/>
        <v>No Aceptable o Aceptable con controles</v>
      </c>
      <c r="Y96" s="101">
        <v>3</v>
      </c>
      <c r="Z96" s="101" t="s">
        <v>864</v>
      </c>
      <c r="AA96" s="101" t="s">
        <v>865</v>
      </c>
      <c r="AB96" s="101" t="s">
        <v>490</v>
      </c>
      <c r="AC96" s="101" t="s">
        <v>497</v>
      </c>
      <c r="AD96" s="101" t="s">
        <v>497</v>
      </c>
      <c r="AE96" s="101" t="s">
        <v>711</v>
      </c>
      <c r="AF96" s="341" t="s">
        <v>497</v>
      </c>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64" s="71" customFormat="1" ht="40.200000000000003" customHeight="1" x14ac:dyDescent="0.3">
      <c r="A97" s="271">
        <v>87</v>
      </c>
      <c r="B97" s="340" t="s">
        <v>1886</v>
      </c>
      <c r="C97" s="101" t="s">
        <v>475</v>
      </c>
      <c r="D97" s="101" t="s">
        <v>476</v>
      </c>
      <c r="E97" s="99" t="s">
        <v>767</v>
      </c>
      <c r="F97" s="99" t="s">
        <v>860</v>
      </c>
      <c r="G97" s="99" t="s">
        <v>769</v>
      </c>
      <c r="H97" s="99" t="s">
        <v>724</v>
      </c>
      <c r="I97" s="99" t="s">
        <v>861</v>
      </c>
      <c r="J97" s="99" t="s">
        <v>866</v>
      </c>
      <c r="K97" s="99" t="s">
        <v>192</v>
      </c>
      <c r="L97" s="100" t="s">
        <v>756</v>
      </c>
      <c r="M97" s="99" t="s">
        <v>796</v>
      </c>
      <c r="N97" s="99" t="s">
        <v>737</v>
      </c>
      <c r="O97" s="100" t="s">
        <v>560</v>
      </c>
      <c r="P97" s="99" t="s">
        <v>797</v>
      </c>
      <c r="Q97" s="101">
        <v>2</v>
      </c>
      <c r="R97" s="101">
        <v>2</v>
      </c>
      <c r="S97" s="102">
        <f t="shared" si="5"/>
        <v>4</v>
      </c>
      <c r="T97" s="102" t="str">
        <f t="shared" si="6"/>
        <v>Bajo</v>
      </c>
      <c r="U97" s="101">
        <v>10</v>
      </c>
      <c r="V97" s="102">
        <f t="shared" si="7"/>
        <v>40</v>
      </c>
      <c r="W97" s="102" t="str">
        <f t="shared" si="8"/>
        <v>III</v>
      </c>
      <c r="X97" s="102" t="str">
        <f t="shared" si="9"/>
        <v>Aceptable</v>
      </c>
      <c r="Y97" s="101">
        <v>3</v>
      </c>
      <c r="Z97" s="101" t="s">
        <v>798</v>
      </c>
      <c r="AA97" s="101" t="s">
        <v>762</v>
      </c>
      <c r="AB97" s="101" t="s">
        <v>490</v>
      </c>
      <c r="AC97" s="101" t="s">
        <v>497</v>
      </c>
      <c r="AD97" s="101" t="s">
        <v>867</v>
      </c>
      <c r="AE97" s="101" t="s">
        <v>497</v>
      </c>
      <c r="AF97" s="341" t="s">
        <v>497</v>
      </c>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64" s="71" customFormat="1" ht="40.200000000000003" customHeight="1" x14ac:dyDescent="0.3">
      <c r="A98" s="271">
        <v>88</v>
      </c>
      <c r="B98" s="340" t="s">
        <v>1886</v>
      </c>
      <c r="C98" s="101" t="s">
        <v>475</v>
      </c>
      <c r="D98" s="101" t="s">
        <v>476</v>
      </c>
      <c r="E98" s="99" t="s">
        <v>767</v>
      </c>
      <c r="F98" s="99" t="s">
        <v>860</v>
      </c>
      <c r="G98" s="99" t="s">
        <v>769</v>
      </c>
      <c r="H98" s="99" t="s">
        <v>724</v>
      </c>
      <c r="I98" s="99" t="s">
        <v>861</v>
      </c>
      <c r="J98" s="99" t="s">
        <v>790</v>
      </c>
      <c r="K98" s="99" t="s">
        <v>192</v>
      </c>
      <c r="L98" s="100" t="s">
        <v>791</v>
      </c>
      <c r="M98" s="99" t="s">
        <v>792</v>
      </c>
      <c r="N98" s="99" t="s">
        <v>793</v>
      </c>
      <c r="O98" s="100" t="s">
        <v>794</v>
      </c>
      <c r="P98" s="99" t="s">
        <v>633</v>
      </c>
      <c r="Q98" s="101">
        <v>2</v>
      </c>
      <c r="R98" s="101">
        <v>2</v>
      </c>
      <c r="S98" s="102">
        <f t="shared" si="5"/>
        <v>4</v>
      </c>
      <c r="T98" s="102" t="str">
        <f t="shared" si="6"/>
        <v>Bajo</v>
      </c>
      <c r="U98" s="101">
        <v>10</v>
      </c>
      <c r="V98" s="102">
        <f t="shared" si="7"/>
        <v>40</v>
      </c>
      <c r="W98" s="102" t="str">
        <f t="shared" si="8"/>
        <v>III</v>
      </c>
      <c r="X98" s="102" t="str">
        <f t="shared" si="9"/>
        <v>Aceptable</v>
      </c>
      <c r="Y98" s="101">
        <v>3</v>
      </c>
      <c r="Z98" s="101" t="s">
        <v>709</v>
      </c>
      <c r="AA98" s="101" t="s">
        <v>500</v>
      </c>
      <c r="AB98" s="101" t="s">
        <v>490</v>
      </c>
      <c r="AC98" s="101" t="s">
        <v>497</v>
      </c>
      <c r="AD98" s="101" t="s">
        <v>497</v>
      </c>
      <c r="AE98" s="101" t="s">
        <v>497</v>
      </c>
      <c r="AF98" s="341" t="s">
        <v>497</v>
      </c>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64" s="71" customFormat="1" ht="40.200000000000003" customHeight="1" x14ac:dyDescent="0.3">
      <c r="A99" s="271">
        <v>89</v>
      </c>
      <c r="B99" s="340" t="s">
        <v>1886</v>
      </c>
      <c r="C99" s="101" t="s">
        <v>475</v>
      </c>
      <c r="D99" s="101" t="s">
        <v>476</v>
      </c>
      <c r="E99" s="99" t="s">
        <v>767</v>
      </c>
      <c r="F99" s="99" t="s">
        <v>860</v>
      </c>
      <c r="G99" s="99" t="s">
        <v>769</v>
      </c>
      <c r="H99" s="99" t="s">
        <v>724</v>
      </c>
      <c r="I99" s="99" t="s">
        <v>861</v>
      </c>
      <c r="J99" s="99" t="s">
        <v>868</v>
      </c>
      <c r="K99" s="99" t="s">
        <v>326</v>
      </c>
      <c r="L99" s="100" t="s">
        <v>869</v>
      </c>
      <c r="M99" s="99" t="s">
        <v>848</v>
      </c>
      <c r="N99" s="99" t="s">
        <v>497</v>
      </c>
      <c r="O99" s="100" t="s">
        <v>844</v>
      </c>
      <c r="P99" s="99" t="s">
        <v>633</v>
      </c>
      <c r="Q99" s="101">
        <v>2</v>
      </c>
      <c r="R99" s="101">
        <v>3</v>
      </c>
      <c r="S99" s="102">
        <f t="shared" si="5"/>
        <v>6</v>
      </c>
      <c r="T99" s="102" t="str">
        <f t="shared" si="6"/>
        <v>Medio</v>
      </c>
      <c r="U99" s="101">
        <v>25</v>
      </c>
      <c r="V99" s="102">
        <f t="shared" si="7"/>
        <v>150</v>
      </c>
      <c r="W99" s="102" t="str">
        <f t="shared" si="8"/>
        <v>II</v>
      </c>
      <c r="X99" s="102" t="str">
        <f t="shared" si="9"/>
        <v>No Aceptable o Aceptable con controles</v>
      </c>
      <c r="Y99" s="101">
        <v>3</v>
      </c>
      <c r="Z99" s="101" t="s">
        <v>870</v>
      </c>
      <c r="AA99" s="101" t="s">
        <v>500</v>
      </c>
      <c r="AB99" s="101" t="s">
        <v>490</v>
      </c>
      <c r="AC99" s="101" t="s">
        <v>497</v>
      </c>
      <c r="AD99" s="101" t="s">
        <v>497</v>
      </c>
      <c r="AE99" s="101" t="s">
        <v>871</v>
      </c>
      <c r="AF99" s="341" t="s">
        <v>497</v>
      </c>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64" s="71" customFormat="1" ht="40.200000000000003" customHeight="1" thickBot="1" x14ac:dyDescent="0.35">
      <c r="A100" s="271">
        <v>90</v>
      </c>
      <c r="B100" s="342" t="s">
        <v>1886</v>
      </c>
      <c r="C100" s="327" t="s">
        <v>475</v>
      </c>
      <c r="D100" s="327" t="s">
        <v>476</v>
      </c>
      <c r="E100" s="328" t="s">
        <v>767</v>
      </c>
      <c r="F100" s="328" t="s">
        <v>860</v>
      </c>
      <c r="G100" s="328" t="s">
        <v>769</v>
      </c>
      <c r="H100" s="328" t="s">
        <v>724</v>
      </c>
      <c r="I100" s="328" t="s">
        <v>861</v>
      </c>
      <c r="J100" s="328" t="s">
        <v>872</v>
      </c>
      <c r="K100" s="328" t="s">
        <v>213</v>
      </c>
      <c r="L100" s="329" t="s">
        <v>684</v>
      </c>
      <c r="M100" s="328" t="s">
        <v>812</v>
      </c>
      <c r="N100" s="328" t="s">
        <v>813</v>
      </c>
      <c r="O100" s="329" t="s">
        <v>851</v>
      </c>
      <c r="P100" s="328" t="s">
        <v>633</v>
      </c>
      <c r="Q100" s="327">
        <v>2</v>
      </c>
      <c r="R100" s="327">
        <v>2</v>
      </c>
      <c r="S100" s="330">
        <f t="shared" si="5"/>
        <v>4</v>
      </c>
      <c r="T100" s="330" t="str">
        <f t="shared" si="6"/>
        <v>Bajo</v>
      </c>
      <c r="U100" s="327">
        <v>25</v>
      </c>
      <c r="V100" s="330">
        <f t="shared" si="7"/>
        <v>100</v>
      </c>
      <c r="W100" s="330" t="str">
        <f t="shared" si="8"/>
        <v>III</v>
      </c>
      <c r="X100" s="330" t="str">
        <f t="shared" si="9"/>
        <v>Aceptable</v>
      </c>
      <c r="Y100" s="327">
        <v>3</v>
      </c>
      <c r="Z100" s="327" t="s">
        <v>585</v>
      </c>
      <c r="AA100" s="327" t="s">
        <v>500</v>
      </c>
      <c r="AB100" s="327"/>
      <c r="AC100" s="327" t="s">
        <v>815</v>
      </c>
      <c r="AD100" s="327" t="s">
        <v>497</v>
      </c>
      <c r="AE100" s="327" t="s">
        <v>497</v>
      </c>
      <c r="AF100" s="343" t="s">
        <v>816</v>
      </c>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64" s="71" customFormat="1" ht="40.200000000000003" customHeight="1" x14ac:dyDescent="0.3">
      <c r="A101" s="271">
        <v>91</v>
      </c>
      <c r="B101" s="307" t="s">
        <v>1886</v>
      </c>
      <c r="C101" s="239" t="s">
        <v>475</v>
      </c>
      <c r="D101" s="239" t="s">
        <v>476</v>
      </c>
      <c r="E101" s="240" t="s">
        <v>767</v>
      </c>
      <c r="F101" s="240" t="s">
        <v>873</v>
      </c>
      <c r="G101" s="240" t="s">
        <v>769</v>
      </c>
      <c r="H101" s="240" t="s">
        <v>724</v>
      </c>
      <c r="I101" s="240" t="s">
        <v>874</v>
      </c>
      <c r="J101" s="240" t="s">
        <v>875</v>
      </c>
      <c r="K101" s="240" t="s">
        <v>326</v>
      </c>
      <c r="L101" s="241" t="s">
        <v>847</v>
      </c>
      <c r="M101" s="240" t="s">
        <v>848</v>
      </c>
      <c r="N101" s="240" t="s">
        <v>497</v>
      </c>
      <c r="O101" s="241" t="s">
        <v>844</v>
      </c>
      <c r="P101" s="240" t="s">
        <v>876</v>
      </c>
      <c r="Q101" s="239">
        <v>2</v>
      </c>
      <c r="R101" s="239">
        <v>2</v>
      </c>
      <c r="S101" s="242">
        <f t="shared" si="5"/>
        <v>4</v>
      </c>
      <c r="T101" s="242" t="str">
        <f t="shared" si="6"/>
        <v>Bajo</v>
      </c>
      <c r="U101" s="239">
        <v>25</v>
      </c>
      <c r="V101" s="242">
        <f t="shared" si="7"/>
        <v>100</v>
      </c>
      <c r="W101" s="242" t="str">
        <f t="shared" si="8"/>
        <v>III</v>
      </c>
      <c r="X101" s="242" t="str">
        <f t="shared" si="9"/>
        <v>Aceptable</v>
      </c>
      <c r="Y101" s="239">
        <v>3</v>
      </c>
      <c r="Z101" s="239" t="s">
        <v>575</v>
      </c>
      <c r="AA101" s="239" t="s">
        <v>500</v>
      </c>
      <c r="AB101" s="239" t="s">
        <v>491</v>
      </c>
      <c r="AC101" s="239" t="s">
        <v>497</v>
      </c>
      <c r="AD101" s="239" t="s">
        <v>497</v>
      </c>
      <c r="AE101" s="239" t="s">
        <v>497</v>
      </c>
      <c r="AF101" s="308" t="s">
        <v>497</v>
      </c>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64" s="71" customFormat="1" ht="40.200000000000003" customHeight="1" x14ac:dyDescent="0.3">
      <c r="A102" s="271">
        <v>92</v>
      </c>
      <c r="B102" s="309" t="s">
        <v>1886</v>
      </c>
      <c r="C102" s="68" t="s">
        <v>475</v>
      </c>
      <c r="D102" s="68" t="s">
        <v>476</v>
      </c>
      <c r="E102" s="92" t="s">
        <v>767</v>
      </c>
      <c r="F102" s="92" t="s">
        <v>873</v>
      </c>
      <c r="G102" s="92" t="s">
        <v>769</v>
      </c>
      <c r="H102" s="92" t="s">
        <v>724</v>
      </c>
      <c r="I102" s="92" t="s">
        <v>874</v>
      </c>
      <c r="J102" s="92" t="s">
        <v>875</v>
      </c>
      <c r="K102" s="92" t="s">
        <v>347</v>
      </c>
      <c r="L102" s="93" t="s">
        <v>705</v>
      </c>
      <c r="M102" s="92" t="s">
        <v>706</v>
      </c>
      <c r="N102" s="92" t="s">
        <v>877</v>
      </c>
      <c r="O102" s="93" t="s">
        <v>863</v>
      </c>
      <c r="P102" s="92" t="s">
        <v>633</v>
      </c>
      <c r="Q102" s="68">
        <v>2</v>
      </c>
      <c r="R102" s="68">
        <v>3</v>
      </c>
      <c r="S102" s="69">
        <f t="shared" si="5"/>
        <v>6</v>
      </c>
      <c r="T102" s="69" t="str">
        <f t="shared" si="6"/>
        <v>Medio</v>
      </c>
      <c r="U102" s="68">
        <v>60</v>
      </c>
      <c r="V102" s="69">
        <f t="shared" si="7"/>
        <v>360</v>
      </c>
      <c r="W102" s="69" t="str">
        <f t="shared" si="8"/>
        <v>II</v>
      </c>
      <c r="X102" s="69" t="str">
        <f t="shared" si="9"/>
        <v>No Aceptable o Aceptable con controles</v>
      </c>
      <c r="Y102" s="68">
        <v>3</v>
      </c>
      <c r="Z102" s="68" t="s">
        <v>878</v>
      </c>
      <c r="AA102" s="68" t="s">
        <v>879</v>
      </c>
      <c r="AB102" s="68" t="s">
        <v>491</v>
      </c>
      <c r="AC102" s="68" t="s">
        <v>497</v>
      </c>
      <c r="AD102" s="68" t="s">
        <v>497</v>
      </c>
      <c r="AE102" s="68" t="s">
        <v>880</v>
      </c>
      <c r="AF102" s="310" t="s">
        <v>497</v>
      </c>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64" s="71" customFormat="1" ht="40.200000000000003" customHeight="1" x14ac:dyDescent="0.3">
      <c r="A103" s="271">
        <v>93</v>
      </c>
      <c r="B103" s="309" t="s">
        <v>1886</v>
      </c>
      <c r="C103" s="68" t="s">
        <v>475</v>
      </c>
      <c r="D103" s="68" t="s">
        <v>476</v>
      </c>
      <c r="E103" s="92" t="s">
        <v>767</v>
      </c>
      <c r="F103" s="92" t="s">
        <v>873</v>
      </c>
      <c r="G103" s="92" t="s">
        <v>769</v>
      </c>
      <c r="H103" s="92" t="s">
        <v>724</v>
      </c>
      <c r="I103" s="92" t="s">
        <v>874</v>
      </c>
      <c r="J103" s="92" t="s">
        <v>881</v>
      </c>
      <c r="K103" s="92" t="s">
        <v>167</v>
      </c>
      <c r="L103" s="93" t="s">
        <v>483</v>
      </c>
      <c r="M103" s="92" t="s">
        <v>882</v>
      </c>
      <c r="N103" s="92" t="s">
        <v>497</v>
      </c>
      <c r="O103" s="93" t="s">
        <v>883</v>
      </c>
      <c r="P103" s="92" t="s">
        <v>876</v>
      </c>
      <c r="Q103" s="68">
        <v>2</v>
      </c>
      <c r="R103" s="68">
        <v>2</v>
      </c>
      <c r="S103" s="69">
        <f t="shared" si="5"/>
        <v>4</v>
      </c>
      <c r="T103" s="69" t="str">
        <f t="shared" si="6"/>
        <v>Bajo</v>
      </c>
      <c r="U103" s="68">
        <v>25</v>
      </c>
      <c r="V103" s="69">
        <f t="shared" si="7"/>
        <v>100</v>
      </c>
      <c r="W103" s="69" t="str">
        <f t="shared" si="8"/>
        <v>III</v>
      </c>
      <c r="X103" s="69" t="str">
        <f t="shared" si="9"/>
        <v>Aceptable</v>
      </c>
      <c r="Y103" s="68">
        <v>3</v>
      </c>
      <c r="Z103" s="68" t="s">
        <v>882</v>
      </c>
      <c r="AA103" s="68" t="s">
        <v>500</v>
      </c>
      <c r="AB103" s="68" t="s">
        <v>491</v>
      </c>
      <c r="AC103" s="68" t="s">
        <v>497</v>
      </c>
      <c r="AD103" s="68" t="s">
        <v>497</v>
      </c>
      <c r="AE103" s="68" t="s">
        <v>497</v>
      </c>
      <c r="AF103" s="310" t="s">
        <v>497</v>
      </c>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64" s="71" customFormat="1" ht="40.200000000000003" customHeight="1" x14ac:dyDescent="0.3">
      <c r="A104" s="271">
        <v>94</v>
      </c>
      <c r="B104" s="309" t="s">
        <v>1886</v>
      </c>
      <c r="C104" s="68" t="s">
        <v>475</v>
      </c>
      <c r="D104" s="68" t="s">
        <v>476</v>
      </c>
      <c r="E104" s="92" t="s">
        <v>767</v>
      </c>
      <c r="F104" s="92" t="s">
        <v>873</v>
      </c>
      <c r="G104" s="92" t="s">
        <v>769</v>
      </c>
      <c r="H104" s="92" t="s">
        <v>724</v>
      </c>
      <c r="I104" s="92" t="s">
        <v>874</v>
      </c>
      <c r="J104" s="92" t="s">
        <v>884</v>
      </c>
      <c r="K104" s="92" t="s">
        <v>213</v>
      </c>
      <c r="L104" s="93" t="s">
        <v>684</v>
      </c>
      <c r="M104" s="92" t="s">
        <v>812</v>
      </c>
      <c r="N104" s="92" t="s">
        <v>813</v>
      </c>
      <c r="O104" s="93" t="s">
        <v>851</v>
      </c>
      <c r="P104" s="92" t="s">
        <v>633</v>
      </c>
      <c r="Q104" s="68">
        <v>2</v>
      </c>
      <c r="R104" s="68">
        <v>2</v>
      </c>
      <c r="S104" s="69">
        <f t="shared" si="5"/>
        <v>4</v>
      </c>
      <c r="T104" s="69" t="str">
        <f t="shared" si="6"/>
        <v>Bajo</v>
      </c>
      <c r="U104" s="68">
        <v>25</v>
      </c>
      <c r="V104" s="69">
        <f t="shared" si="7"/>
        <v>100</v>
      </c>
      <c r="W104" s="69" t="str">
        <f t="shared" si="8"/>
        <v>III</v>
      </c>
      <c r="X104" s="69" t="str">
        <f t="shared" si="9"/>
        <v>Aceptable</v>
      </c>
      <c r="Y104" s="68">
        <v>3</v>
      </c>
      <c r="Z104" s="68" t="s">
        <v>585</v>
      </c>
      <c r="AA104" s="68" t="s">
        <v>500</v>
      </c>
      <c r="AB104" s="68" t="s">
        <v>491</v>
      </c>
      <c r="AC104" s="68" t="s">
        <v>815</v>
      </c>
      <c r="AD104" s="68" t="s">
        <v>497</v>
      </c>
      <c r="AE104" s="68" t="s">
        <v>497</v>
      </c>
      <c r="AF104" s="310" t="s">
        <v>816</v>
      </c>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64" s="71" customFormat="1" ht="40.200000000000003" customHeight="1" thickBot="1" x14ac:dyDescent="0.35">
      <c r="A105" s="271">
        <v>95</v>
      </c>
      <c r="B105" s="312" t="s">
        <v>1886</v>
      </c>
      <c r="C105" s="138" t="s">
        <v>475</v>
      </c>
      <c r="D105" s="138" t="s">
        <v>476</v>
      </c>
      <c r="E105" s="139" t="s">
        <v>767</v>
      </c>
      <c r="F105" s="139" t="s">
        <v>873</v>
      </c>
      <c r="G105" s="139" t="s">
        <v>769</v>
      </c>
      <c r="H105" s="139" t="s">
        <v>724</v>
      </c>
      <c r="I105" s="139" t="s">
        <v>874</v>
      </c>
      <c r="J105" s="139" t="s">
        <v>884</v>
      </c>
      <c r="K105" s="139" t="s">
        <v>213</v>
      </c>
      <c r="L105" s="140" t="s">
        <v>678</v>
      </c>
      <c r="M105" s="139" t="s">
        <v>679</v>
      </c>
      <c r="N105" s="139" t="s">
        <v>497</v>
      </c>
      <c r="O105" s="140" t="s">
        <v>852</v>
      </c>
      <c r="P105" s="139" t="s">
        <v>681</v>
      </c>
      <c r="Q105" s="138">
        <v>2</v>
      </c>
      <c r="R105" s="138">
        <v>3</v>
      </c>
      <c r="S105" s="141">
        <f t="shared" si="5"/>
        <v>6</v>
      </c>
      <c r="T105" s="141" t="str">
        <f t="shared" si="6"/>
        <v>Medio</v>
      </c>
      <c r="U105" s="138">
        <v>60</v>
      </c>
      <c r="V105" s="141">
        <f t="shared" si="7"/>
        <v>360</v>
      </c>
      <c r="W105" s="141" t="str">
        <f t="shared" si="8"/>
        <v>II</v>
      </c>
      <c r="X105" s="141" t="str">
        <f t="shared" si="9"/>
        <v>No Aceptable o Aceptable con controles</v>
      </c>
      <c r="Y105" s="138">
        <v>3</v>
      </c>
      <c r="Z105" s="138" t="s">
        <v>585</v>
      </c>
      <c r="AA105" s="138" t="s">
        <v>500</v>
      </c>
      <c r="AB105" s="138" t="s">
        <v>491</v>
      </c>
      <c r="AC105" s="138" t="s">
        <v>815</v>
      </c>
      <c r="AD105" s="138" t="s">
        <v>497</v>
      </c>
      <c r="AE105" s="138" t="s">
        <v>497</v>
      </c>
      <c r="AF105" s="313" t="s">
        <v>816</v>
      </c>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64" s="67" customFormat="1" ht="40.200000000000003" customHeight="1" x14ac:dyDescent="0.3">
      <c r="A106" s="271">
        <v>96</v>
      </c>
      <c r="B106" s="290" t="s">
        <v>1886</v>
      </c>
      <c r="C106" s="244" t="s">
        <v>475</v>
      </c>
      <c r="D106" s="244" t="s">
        <v>476</v>
      </c>
      <c r="E106" s="245" t="s">
        <v>767</v>
      </c>
      <c r="F106" s="245" t="s">
        <v>885</v>
      </c>
      <c r="G106" s="245" t="s">
        <v>886</v>
      </c>
      <c r="H106" s="245" t="s">
        <v>724</v>
      </c>
      <c r="I106" s="245" t="s">
        <v>887</v>
      </c>
      <c r="J106" s="245" t="s">
        <v>2001</v>
      </c>
      <c r="K106" s="245" t="s">
        <v>213</v>
      </c>
      <c r="L106" s="246" t="s">
        <v>684</v>
      </c>
      <c r="M106" s="245" t="s">
        <v>504</v>
      </c>
      <c r="N106" s="245" t="s">
        <v>497</v>
      </c>
      <c r="O106" s="246" t="s">
        <v>2002</v>
      </c>
      <c r="P106" s="245" t="s">
        <v>2053</v>
      </c>
      <c r="Q106" s="244">
        <v>0</v>
      </c>
      <c r="R106" s="244">
        <v>3</v>
      </c>
      <c r="S106" s="190" t="str">
        <f t="shared" si="5"/>
        <v>N/A</v>
      </c>
      <c r="T106" s="190" t="str">
        <f t="shared" si="6"/>
        <v>N/A</v>
      </c>
      <c r="U106" s="244">
        <v>60</v>
      </c>
      <c r="V106" s="190" t="str">
        <f t="shared" si="7"/>
        <v>N/A</v>
      </c>
      <c r="W106" s="319" t="str">
        <f t="shared" si="8"/>
        <v>IV</v>
      </c>
      <c r="X106" s="190" t="str">
        <f t="shared" si="9"/>
        <v>Aceptable</v>
      </c>
      <c r="Y106" s="244">
        <v>6</v>
      </c>
      <c r="Z106" s="326" t="s">
        <v>506</v>
      </c>
      <c r="AA106" s="244" t="s">
        <v>489</v>
      </c>
      <c r="AB106" s="244" t="s">
        <v>490</v>
      </c>
      <c r="AC106" s="244" t="s">
        <v>497</v>
      </c>
      <c r="AD106" s="244" t="s">
        <v>497</v>
      </c>
      <c r="AE106" s="244" t="s">
        <v>1972</v>
      </c>
      <c r="AF106" s="292" t="s">
        <v>497</v>
      </c>
    </row>
    <row r="107" spans="1:64" s="71" customFormat="1" ht="40.200000000000003" customHeight="1" x14ac:dyDescent="0.3">
      <c r="A107" s="271">
        <v>97</v>
      </c>
      <c r="B107" s="293" t="s">
        <v>1886</v>
      </c>
      <c r="C107" s="83" t="s">
        <v>475</v>
      </c>
      <c r="D107" s="83" t="s">
        <v>476</v>
      </c>
      <c r="E107" s="96" t="s">
        <v>767</v>
      </c>
      <c r="F107" s="96" t="s">
        <v>885</v>
      </c>
      <c r="G107" s="96" t="s">
        <v>886</v>
      </c>
      <c r="H107" s="96" t="s">
        <v>724</v>
      </c>
      <c r="I107" s="96" t="s">
        <v>887</v>
      </c>
      <c r="J107" s="96" t="s">
        <v>888</v>
      </c>
      <c r="K107" s="96" t="s">
        <v>192</v>
      </c>
      <c r="L107" s="97" t="s">
        <v>756</v>
      </c>
      <c r="M107" s="96" t="s">
        <v>757</v>
      </c>
      <c r="N107" s="96" t="s">
        <v>758</v>
      </c>
      <c r="O107" s="97" t="s">
        <v>759</v>
      </c>
      <c r="P107" s="96" t="s">
        <v>760</v>
      </c>
      <c r="Q107" s="83">
        <v>2</v>
      </c>
      <c r="R107" s="83">
        <v>4</v>
      </c>
      <c r="S107" s="84">
        <f t="shared" si="5"/>
        <v>8</v>
      </c>
      <c r="T107" s="84" t="str">
        <f t="shared" si="6"/>
        <v>Medio</v>
      </c>
      <c r="U107" s="83">
        <v>25</v>
      </c>
      <c r="V107" s="84">
        <f t="shared" si="7"/>
        <v>200</v>
      </c>
      <c r="W107" s="84" t="str">
        <f t="shared" si="8"/>
        <v>II</v>
      </c>
      <c r="X107" s="84" t="str">
        <f t="shared" si="9"/>
        <v>No Aceptable o Aceptable con controles</v>
      </c>
      <c r="Y107" s="83">
        <v>1</v>
      </c>
      <c r="Z107" s="83" t="s">
        <v>798</v>
      </c>
      <c r="AA107" s="83" t="s">
        <v>500</v>
      </c>
      <c r="AB107" s="85"/>
      <c r="AC107" s="83" t="s">
        <v>497</v>
      </c>
      <c r="AD107" s="83" t="s">
        <v>889</v>
      </c>
      <c r="AE107" s="83" t="s">
        <v>890</v>
      </c>
      <c r="AF107" s="294" t="s">
        <v>497</v>
      </c>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64" s="71" customFormat="1" ht="40.200000000000003" customHeight="1" x14ac:dyDescent="0.3">
      <c r="A108" s="271">
        <v>98</v>
      </c>
      <c r="B108" s="293" t="s">
        <v>1886</v>
      </c>
      <c r="C108" s="83" t="s">
        <v>475</v>
      </c>
      <c r="D108" s="83" t="s">
        <v>476</v>
      </c>
      <c r="E108" s="96" t="s">
        <v>767</v>
      </c>
      <c r="F108" s="96" t="s">
        <v>885</v>
      </c>
      <c r="G108" s="96" t="s">
        <v>886</v>
      </c>
      <c r="H108" s="96" t="s">
        <v>724</v>
      </c>
      <c r="I108" s="96" t="s">
        <v>887</v>
      </c>
      <c r="J108" s="96" t="s">
        <v>891</v>
      </c>
      <c r="K108" s="96" t="s">
        <v>192</v>
      </c>
      <c r="L108" s="97" t="s">
        <v>735</v>
      </c>
      <c r="M108" s="96" t="s">
        <v>803</v>
      </c>
      <c r="N108" s="96" t="s">
        <v>737</v>
      </c>
      <c r="O108" s="97" t="s">
        <v>560</v>
      </c>
      <c r="P108" s="96" t="s">
        <v>633</v>
      </c>
      <c r="Q108" s="83">
        <v>2</v>
      </c>
      <c r="R108" s="83">
        <v>4</v>
      </c>
      <c r="S108" s="84">
        <f t="shared" si="5"/>
        <v>8</v>
      </c>
      <c r="T108" s="84" t="str">
        <f t="shared" si="6"/>
        <v>Medio</v>
      </c>
      <c r="U108" s="83">
        <v>25</v>
      </c>
      <c r="V108" s="84">
        <f t="shared" si="7"/>
        <v>200</v>
      </c>
      <c r="W108" s="84" t="str">
        <f t="shared" si="8"/>
        <v>II</v>
      </c>
      <c r="X108" s="84" t="str">
        <f t="shared" si="9"/>
        <v>No Aceptable o Aceptable con controles</v>
      </c>
      <c r="Y108" s="83">
        <v>1</v>
      </c>
      <c r="Z108" s="83" t="s">
        <v>738</v>
      </c>
      <c r="AA108" s="83" t="s">
        <v>500</v>
      </c>
      <c r="AB108" s="85"/>
      <c r="AC108" s="83" t="s">
        <v>497</v>
      </c>
      <c r="AD108" s="83" t="s">
        <v>892</v>
      </c>
      <c r="AE108" s="83" t="s">
        <v>893</v>
      </c>
      <c r="AF108" s="294" t="s">
        <v>894</v>
      </c>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64" s="71" customFormat="1" ht="40.200000000000003" customHeight="1" x14ac:dyDescent="0.3">
      <c r="A109" s="271">
        <v>99</v>
      </c>
      <c r="B109" s="293" t="s">
        <v>1886</v>
      </c>
      <c r="C109" s="83" t="s">
        <v>475</v>
      </c>
      <c r="D109" s="83" t="s">
        <v>476</v>
      </c>
      <c r="E109" s="96" t="s">
        <v>767</v>
      </c>
      <c r="F109" s="96" t="s">
        <v>885</v>
      </c>
      <c r="G109" s="96" t="s">
        <v>886</v>
      </c>
      <c r="H109" s="96" t="s">
        <v>724</v>
      </c>
      <c r="I109" s="96" t="s">
        <v>887</v>
      </c>
      <c r="J109" s="96" t="s">
        <v>895</v>
      </c>
      <c r="K109" s="96" t="s">
        <v>192</v>
      </c>
      <c r="L109" s="97" t="s">
        <v>558</v>
      </c>
      <c r="M109" s="96" t="s">
        <v>559</v>
      </c>
      <c r="N109" s="96" t="s">
        <v>497</v>
      </c>
      <c r="O109" s="97" t="s">
        <v>560</v>
      </c>
      <c r="P109" s="96" t="s">
        <v>2226</v>
      </c>
      <c r="Q109" s="83">
        <v>2</v>
      </c>
      <c r="R109" s="83">
        <v>3</v>
      </c>
      <c r="S109" s="84">
        <f t="shared" si="5"/>
        <v>6</v>
      </c>
      <c r="T109" s="84" t="str">
        <f t="shared" si="6"/>
        <v>Medio</v>
      </c>
      <c r="U109" s="83">
        <v>25</v>
      </c>
      <c r="V109" s="84">
        <f t="shared" si="7"/>
        <v>150</v>
      </c>
      <c r="W109" s="84" t="str">
        <f t="shared" si="8"/>
        <v>II</v>
      </c>
      <c r="X109" s="84" t="str">
        <f t="shared" si="9"/>
        <v>No Aceptable o Aceptable con controles</v>
      </c>
      <c r="Y109" s="83">
        <v>1</v>
      </c>
      <c r="Z109" s="83" t="s">
        <v>896</v>
      </c>
      <c r="AA109" s="83" t="s">
        <v>500</v>
      </c>
      <c r="AB109" s="85"/>
      <c r="AC109" s="83" t="s">
        <v>497</v>
      </c>
      <c r="AD109" s="83" t="s">
        <v>897</v>
      </c>
      <c r="AE109" s="83" t="s">
        <v>497</v>
      </c>
      <c r="AF109" s="294" t="s">
        <v>497</v>
      </c>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64" s="71" customFormat="1" ht="40.200000000000003" customHeight="1" x14ac:dyDescent="0.3">
      <c r="A110" s="271">
        <v>100</v>
      </c>
      <c r="B110" s="293" t="s">
        <v>1886</v>
      </c>
      <c r="C110" s="83" t="s">
        <v>475</v>
      </c>
      <c r="D110" s="83" t="s">
        <v>476</v>
      </c>
      <c r="E110" s="96" t="s">
        <v>767</v>
      </c>
      <c r="F110" s="96" t="s">
        <v>885</v>
      </c>
      <c r="G110" s="96" t="s">
        <v>886</v>
      </c>
      <c r="H110" s="96" t="s">
        <v>724</v>
      </c>
      <c r="I110" s="96" t="s">
        <v>887</v>
      </c>
      <c r="J110" s="96" t="s">
        <v>898</v>
      </c>
      <c r="K110" s="96" t="s">
        <v>158</v>
      </c>
      <c r="L110" s="97" t="s">
        <v>600</v>
      </c>
      <c r="M110" s="96" t="s">
        <v>601</v>
      </c>
      <c r="N110" s="96" t="s">
        <v>602</v>
      </c>
      <c r="O110" s="97" t="s">
        <v>840</v>
      </c>
      <c r="P110" s="96" t="s">
        <v>633</v>
      </c>
      <c r="Q110" s="83">
        <v>2</v>
      </c>
      <c r="R110" s="83">
        <v>4</v>
      </c>
      <c r="S110" s="84">
        <f t="shared" si="5"/>
        <v>8</v>
      </c>
      <c r="T110" s="84" t="str">
        <f t="shared" si="6"/>
        <v>Medio</v>
      </c>
      <c r="U110" s="83">
        <v>25</v>
      </c>
      <c r="V110" s="84">
        <f t="shared" si="7"/>
        <v>200</v>
      </c>
      <c r="W110" s="84" t="str">
        <f t="shared" si="8"/>
        <v>II</v>
      </c>
      <c r="X110" s="84" t="str">
        <f t="shared" si="9"/>
        <v>No Aceptable o Aceptable con controles</v>
      </c>
      <c r="Y110" s="83">
        <v>1</v>
      </c>
      <c r="Z110" s="83" t="s">
        <v>838</v>
      </c>
      <c r="AA110" s="83" t="s">
        <v>500</v>
      </c>
      <c r="AB110" s="85"/>
      <c r="AC110" s="83" t="s">
        <v>497</v>
      </c>
      <c r="AD110" s="83" t="s">
        <v>497</v>
      </c>
      <c r="AE110" s="83" t="s">
        <v>497</v>
      </c>
      <c r="AF110" s="294" t="s">
        <v>899</v>
      </c>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s="71" customFormat="1" ht="40.200000000000003" customHeight="1" x14ac:dyDescent="0.3">
      <c r="A111" s="271">
        <v>101</v>
      </c>
      <c r="B111" s="293" t="s">
        <v>1886</v>
      </c>
      <c r="C111" s="83" t="s">
        <v>475</v>
      </c>
      <c r="D111" s="83" t="s">
        <v>476</v>
      </c>
      <c r="E111" s="96" t="s">
        <v>767</v>
      </c>
      <c r="F111" s="96" t="s">
        <v>885</v>
      </c>
      <c r="G111" s="96" t="s">
        <v>886</v>
      </c>
      <c r="H111" s="96" t="s">
        <v>724</v>
      </c>
      <c r="I111" s="96" t="s">
        <v>887</v>
      </c>
      <c r="J111" s="96" t="s">
        <v>900</v>
      </c>
      <c r="K111" s="96" t="s">
        <v>135</v>
      </c>
      <c r="L111" s="97" t="s">
        <v>624</v>
      </c>
      <c r="M111" s="96" t="s">
        <v>625</v>
      </c>
      <c r="N111" s="96" t="s">
        <v>497</v>
      </c>
      <c r="O111" s="97" t="s">
        <v>620</v>
      </c>
      <c r="P111" s="96" t="s">
        <v>511</v>
      </c>
      <c r="Q111" s="83">
        <v>2</v>
      </c>
      <c r="R111" s="83">
        <v>3</v>
      </c>
      <c r="S111" s="84">
        <f t="shared" si="5"/>
        <v>6</v>
      </c>
      <c r="T111" s="84" t="str">
        <f t="shared" si="6"/>
        <v>Medio</v>
      </c>
      <c r="U111" s="83">
        <v>25</v>
      </c>
      <c r="V111" s="84">
        <f t="shared" si="7"/>
        <v>150</v>
      </c>
      <c r="W111" s="84" t="str">
        <f t="shared" si="8"/>
        <v>II</v>
      </c>
      <c r="X111" s="84" t="str">
        <f t="shared" si="9"/>
        <v>No Aceptable o Aceptable con controles</v>
      </c>
      <c r="Y111" s="83">
        <v>1</v>
      </c>
      <c r="Z111" s="221" t="s">
        <v>621</v>
      </c>
      <c r="AA111" s="83" t="s">
        <v>500</v>
      </c>
      <c r="AB111" s="85"/>
      <c r="AC111" s="83" t="s">
        <v>497</v>
      </c>
      <c r="AD111" s="83" t="s">
        <v>497</v>
      </c>
      <c r="AE111" s="83" t="s">
        <v>820</v>
      </c>
      <c r="AF111" s="294" t="s">
        <v>497</v>
      </c>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64" s="71" customFormat="1" ht="40.200000000000003" customHeight="1" x14ac:dyDescent="0.3">
      <c r="A112" s="271">
        <v>102</v>
      </c>
      <c r="B112" s="293" t="s">
        <v>1886</v>
      </c>
      <c r="C112" s="83" t="s">
        <v>475</v>
      </c>
      <c r="D112" s="83" t="s">
        <v>476</v>
      </c>
      <c r="E112" s="96" t="s">
        <v>767</v>
      </c>
      <c r="F112" s="96" t="s">
        <v>885</v>
      </c>
      <c r="G112" s="96" t="s">
        <v>886</v>
      </c>
      <c r="H112" s="96" t="s">
        <v>724</v>
      </c>
      <c r="I112" s="96" t="s">
        <v>887</v>
      </c>
      <c r="J112" s="96" t="s">
        <v>901</v>
      </c>
      <c r="K112" s="96" t="s">
        <v>135</v>
      </c>
      <c r="L112" s="97" t="s">
        <v>618</v>
      </c>
      <c r="M112" s="96" t="s">
        <v>619</v>
      </c>
      <c r="N112" s="96" t="s">
        <v>497</v>
      </c>
      <c r="O112" s="97" t="s">
        <v>620</v>
      </c>
      <c r="P112" s="96" t="s">
        <v>633</v>
      </c>
      <c r="Q112" s="83">
        <v>2</v>
      </c>
      <c r="R112" s="83">
        <v>3</v>
      </c>
      <c r="S112" s="84">
        <f t="shared" si="5"/>
        <v>6</v>
      </c>
      <c r="T112" s="84" t="str">
        <f t="shared" si="6"/>
        <v>Medio</v>
      </c>
      <c r="U112" s="83">
        <v>25</v>
      </c>
      <c r="V112" s="84">
        <f t="shared" si="7"/>
        <v>150</v>
      </c>
      <c r="W112" s="84" t="str">
        <f t="shared" si="8"/>
        <v>II</v>
      </c>
      <c r="X112" s="84" t="str">
        <f t="shared" si="9"/>
        <v>No Aceptable o Aceptable con controles</v>
      </c>
      <c r="Y112" s="83">
        <v>1</v>
      </c>
      <c r="Z112" s="221" t="s">
        <v>621</v>
      </c>
      <c r="AA112" s="83" t="s">
        <v>500</v>
      </c>
      <c r="AB112" s="85"/>
      <c r="AC112" s="83" t="s">
        <v>497</v>
      </c>
      <c r="AD112" s="83" t="s">
        <v>497</v>
      </c>
      <c r="AE112" s="83" t="s">
        <v>820</v>
      </c>
      <c r="AF112" s="294" t="s">
        <v>497</v>
      </c>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64" s="71" customFormat="1" ht="40.200000000000003" customHeight="1" x14ac:dyDescent="0.3">
      <c r="A113" s="271">
        <v>103</v>
      </c>
      <c r="B113" s="293" t="s">
        <v>1886</v>
      </c>
      <c r="C113" s="83" t="s">
        <v>475</v>
      </c>
      <c r="D113" s="83" t="s">
        <v>476</v>
      </c>
      <c r="E113" s="96" t="s">
        <v>767</v>
      </c>
      <c r="F113" s="96" t="s">
        <v>885</v>
      </c>
      <c r="G113" s="96" t="s">
        <v>886</v>
      </c>
      <c r="H113" s="96" t="s">
        <v>724</v>
      </c>
      <c r="I113" s="96" t="s">
        <v>887</v>
      </c>
      <c r="J113" s="96" t="s">
        <v>902</v>
      </c>
      <c r="K113" s="96" t="s">
        <v>234</v>
      </c>
      <c r="L113" s="97" t="s">
        <v>784</v>
      </c>
      <c r="M113" s="96" t="s">
        <v>903</v>
      </c>
      <c r="N113" s="96" t="s">
        <v>904</v>
      </c>
      <c r="O113" s="97" t="s">
        <v>632</v>
      </c>
      <c r="P113" s="96" t="s">
        <v>633</v>
      </c>
      <c r="Q113" s="83">
        <v>2</v>
      </c>
      <c r="R113" s="83">
        <v>4</v>
      </c>
      <c r="S113" s="84">
        <f t="shared" si="5"/>
        <v>8</v>
      </c>
      <c r="T113" s="84" t="str">
        <f t="shared" si="6"/>
        <v>Medio</v>
      </c>
      <c r="U113" s="83">
        <v>60</v>
      </c>
      <c r="V113" s="84">
        <f t="shared" si="7"/>
        <v>480</v>
      </c>
      <c r="W113" s="84" t="str">
        <f t="shared" si="8"/>
        <v>II</v>
      </c>
      <c r="X113" s="84" t="str">
        <f t="shared" si="9"/>
        <v>No Aceptable o Aceptable con controles</v>
      </c>
      <c r="Y113" s="83">
        <v>1</v>
      </c>
      <c r="Z113" s="83" t="s">
        <v>905</v>
      </c>
      <c r="AA113" s="83" t="s">
        <v>500</v>
      </c>
      <c r="AB113" s="85"/>
      <c r="AC113" s="83" t="s">
        <v>497</v>
      </c>
      <c r="AD113" s="83" t="s">
        <v>497</v>
      </c>
      <c r="AE113" s="83" t="s">
        <v>906</v>
      </c>
      <c r="AF113" s="294" t="s">
        <v>497</v>
      </c>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64" s="71" customFormat="1" ht="40.200000000000003" customHeight="1" x14ac:dyDescent="0.3">
      <c r="A114" s="271">
        <v>104</v>
      </c>
      <c r="B114" s="293" t="s">
        <v>1886</v>
      </c>
      <c r="C114" s="83" t="s">
        <v>475</v>
      </c>
      <c r="D114" s="83" t="s">
        <v>476</v>
      </c>
      <c r="E114" s="96" t="s">
        <v>767</v>
      </c>
      <c r="F114" s="96" t="s">
        <v>885</v>
      </c>
      <c r="G114" s="96" t="s">
        <v>886</v>
      </c>
      <c r="H114" s="96" t="s">
        <v>724</v>
      </c>
      <c r="I114" s="96" t="s">
        <v>887</v>
      </c>
      <c r="J114" s="96" t="s">
        <v>907</v>
      </c>
      <c r="K114" s="96" t="s">
        <v>167</v>
      </c>
      <c r="L114" s="97" t="s">
        <v>483</v>
      </c>
      <c r="M114" s="96" t="s">
        <v>484</v>
      </c>
      <c r="N114" s="96" t="s">
        <v>485</v>
      </c>
      <c r="O114" s="97" t="s">
        <v>486</v>
      </c>
      <c r="P114" s="96" t="s">
        <v>2053</v>
      </c>
      <c r="Q114" s="83">
        <v>2</v>
      </c>
      <c r="R114" s="83">
        <v>4</v>
      </c>
      <c r="S114" s="84">
        <f t="shared" si="5"/>
        <v>8</v>
      </c>
      <c r="T114" s="84" t="str">
        <f t="shared" si="6"/>
        <v>Medio</v>
      </c>
      <c r="U114" s="83">
        <v>25</v>
      </c>
      <c r="V114" s="84">
        <f t="shared" si="7"/>
        <v>200</v>
      </c>
      <c r="W114" s="84" t="str">
        <f t="shared" si="8"/>
        <v>II</v>
      </c>
      <c r="X114" s="84" t="str">
        <f t="shared" si="9"/>
        <v>No Aceptable o Aceptable con controles</v>
      </c>
      <c r="Y114" s="83">
        <v>1</v>
      </c>
      <c r="Z114" s="83" t="s">
        <v>882</v>
      </c>
      <c r="AA114" s="83" t="s">
        <v>500</v>
      </c>
      <c r="AB114" s="85"/>
      <c r="AC114" s="83" t="s">
        <v>497</v>
      </c>
      <c r="AD114" s="83" t="s">
        <v>497</v>
      </c>
      <c r="AE114" s="83" t="s">
        <v>908</v>
      </c>
      <c r="AF114" s="294" t="s">
        <v>497</v>
      </c>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64" s="71" customFormat="1" ht="40.200000000000003" customHeight="1" x14ac:dyDescent="0.3">
      <c r="A115" s="271">
        <v>105</v>
      </c>
      <c r="B115" s="293" t="s">
        <v>1886</v>
      </c>
      <c r="C115" s="83" t="s">
        <v>475</v>
      </c>
      <c r="D115" s="83" t="s">
        <v>476</v>
      </c>
      <c r="E115" s="96" t="s">
        <v>767</v>
      </c>
      <c r="F115" s="96" t="s">
        <v>885</v>
      </c>
      <c r="G115" s="96" t="s">
        <v>886</v>
      </c>
      <c r="H115" s="96" t="s">
        <v>724</v>
      </c>
      <c r="I115" s="96" t="s">
        <v>887</v>
      </c>
      <c r="J115" s="96" t="s">
        <v>907</v>
      </c>
      <c r="K115" s="96" t="s">
        <v>167</v>
      </c>
      <c r="L115" s="97" t="s">
        <v>545</v>
      </c>
      <c r="M115" s="96" t="s">
        <v>546</v>
      </c>
      <c r="N115" s="96" t="s">
        <v>497</v>
      </c>
      <c r="O115" s="97" t="s">
        <v>909</v>
      </c>
      <c r="P115" s="96" t="s">
        <v>2053</v>
      </c>
      <c r="Q115" s="83">
        <v>2</v>
      </c>
      <c r="R115" s="83">
        <v>2</v>
      </c>
      <c r="S115" s="84">
        <f t="shared" si="5"/>
        <v>4</v>
      </c>
      <c r="T115" s="84" t="str">
        <f t="shared" si="6"/>
        <v>Bajo</v>
      </c>
      <c r="U115" s="83">
        <v>25</v>
      </c>
      <c r="V115" s="84">
        <f t="shared" si="7"/>
        <v>100</v>
      </c>
      <c r="W115" s="84" t="str">
        <f t="shared" si="8"/>
        <v>III</v>
      </c>
      <c r="X115" s="84" t="str">
        <f t="shared" si="9"/>
        <v>Aceptable</v>
      </c>
      <c r="Y115" s="83">
        <v>1</v>
      </c>
      <c r="Z115" s="83" t="s">
        <v>882</v>
      </c>
      <c r="AA115" s="83" t="s">
        <v>500</v>
      </c>
      <c r="AB115" s="85"/>
      <c r="AC115" s="230" t="s">
        <v>497</v>
      </c>
      <c r="AD115" s="230" t="s">
        <v>497</v>
      </c>
      <c r="AE115" s="230"/>
      <c r="AF115" s="311" t="s">
        <v>491</v>
      </c>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64" s="71" customFormat="1" ht="40.200000000000003" customHeight="1" x14ac:dyDescent="0.3">
      <c r="A116" s="271">
        <v>106</v>
      </c>
      <c r="B116" s="293" t="s">
        <v>1886</v>
      </c>
      <c r="C116" s="83" t="s">
        <v>475</v>
      </c>
      <c r="D116" s="83" t="s">
        <v>476</v>
      </c>
      <c r="E116" s="96" t="s">
        <v>767</v>
      </c>
      <c r="F116" s="96" t="s">
        <v>885</v>
      </c>
      <c r="G116" s="96" t="s">
        <v>886</v>
      </c>
      <c r="H116" s="96" t="s">
        <v>724</v>
      </c>
      <c r="I116" s="96" t="s">
        <v>887</v>
      </c>
      <c r="J116" s="96" t="s">
        <v>910</v>
      </c>
      <c r="K116" s="96" t="s">
        <v>272</v>
      </c>
      <c r="L116" s="97" t="s">
        <v>911</v>
      </c>
      <c r="M116" s="96" t="s">
        <v>912</v>
      </c>
      <c r="N116" s="96" t="s">
        <v>497</v>
      </c>
      <c r="O116" s="97" t="s">
        <v>913</v>
      </c>
      <c r="P116" s="96" t="s">
        <v>497</v>
      </c>
      <c r="Q116" s="83">
        <v>2</v>
      </c>
      <c r="R116" s="83">
        <v>3</v>
      </c>
      <c r="S116" s="84">
        <f t="shared" si="5"/>
        <v>6</v>
      </c>
      <c r="T116" s="84" t="str">
        <f t="shared" si="6"/>
        <v>Medio</v>
      </c>
      <c r="U116" s="83">
        <v>25</v>
      </c>
      <c r="V116" s="84">
        <f t="shared" si="7"/>
        <v>150</v>
      </c>
      <c r="W116" s="84" t="str">
        <f t="shared" si="8"/>
        <v>II</v>
      </c>
      <c r="X116" s="84" t="str">
        <f t="shared" si="9"/>
        <v>No Aceptable o Aceptable con controles</v>
      </c>
      <c r="Y116" s="83">
        <v>1</v>
      </c>
      <c r="Z116" s="83" t="s">
        <v>914</v>
      </c>
      <c r="AA116" s="83" t="s">
        <v>532</v>
      </c>
      <c r="AB116" s="85"/>
      <c r="AC116" s="83" t="s">
        <v>497</v>
      </c>
      <c r="AD116" s="83" t="s">
        <v>497</v>
      </c>
      <c r="AE116" s="83" t="s">
        <v>1984</v>
      </c>
      <c r="AF116" s="294" t="s">
        <v>497</v>
      </c>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64" s="71" customFormat="1" ht="40.200000000000003" customHeight="1" x14ac:dyDescent="0.3">
      <c r="A117" s="271">
        <v>107</v>
      </c>
      <c r="B117" s="293" t="s">
        <v>1886</v>
      </c>
      <c r="C117" s="83" t="s">
        <v>475</v>
      </c>
      <c r="D117" s="83" t="s">
        <v>476</v>
      </c>
      <c r="E117" s="96" t="s">
        <v>767</v>
      </c>
      <c r="F117" s="96" t="s">
        <v>885</v>
      </c>
      <c r="G117" s="96" t="s">
        <v>886</v>
      </c>
      <c r="H117" s="96" t="s">
        <v>724</v>
      </c>
      <c r="I117" s="96" t="s">
        <v>887</v>
      </c>
      <c r="J117" s="96" t="s">
        <v>534</v>
      </c>
      <c r="K117" s="96" t="s">
        <v>272</v>
      </c>
      <c r="L117" s="97" t="s">
        <v>535</v>
      </c>
      <c r="M117" s="96" t="s">
        <v>536</v>
      </c>
      <c r="N117" s="96" t="s">
        <v>497</v>
      </c>
      <c r="O117" s="97" t="s">
        <v>530</v>
      </c>
      <c r="P117" s="96" t="s">
        <v>497</v>
      </c>
      <c r="Q117" s="83">
        <v>2</v>
      </c>
      <c r="R117" s="83">
        <v>3</v>
      </c>
      <c r="S117" s="84">
        <f t="shared" si="5"/>
        <v>6</v>
      </c>
      <c r="T117" s="84" t="str">
        <f t="shared" si="6"/>
        <v>Medio</v>
      </c>
      <c r="U117" s="83">
        <v>60</v>
      </c>
      <c r="V117" s="84">
        <f t="shared" si="7"/>
        <v>360</v>
      </c>
      <c r="W117" s="84" t="str">
        <f t="shared" si="8"/>
        <v>II</v>
      </c>
      <c r="X117" s="84" t="str">
        <f t="shared" si="9"/>
        <v>No Aceptable o Aceptable con controles</v>
      </c>
      <c r="Y117" s="83">
        <v>1</v>
      </c>
      <c r="Z117" s="83" t="s">
        <v>531</v>
      </c>
      <c r="AA117" s="83" t="s">
        <v>818</v>
      </c>
      <c r="AB117" s="85"/>
      <c r="AC117" s="83" t="s">
        <v>497</v>
      </c>
      <c r="AD117" s="83" t="s">
        <v>497</v>
      </c>
      <c r="AE117" s="83" t="s">
        <v>1984</v>
      </c>
      <c r="AF117" s="294" t="s">
        <v>497</v>
      </c>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64" s="71" customFormat="1" ht="40.200000000000003" customHeight="1" x14ac:dyDescent="0.3">
      <c r="A118" s="271">
        <v>108</v>
      </c>
      <c r="B118" s="293" t="s">
        <v>1886</v>
      </c>
      <c r="C118" s="83" t="s">
        <v>475</v>
      </c>
      <c r="D118" s="83" t="s">
        <v>476</v>
      </c>
      <c r="E118" s="96" t="s">
        <v>767</v>
      </c>
      <c r="F118" s="96" t="s">
        <v>915</v>
      </c>
      <c r="G118" s="96" t="s">
        <v>769</v>
      </c>
      <c r="H118" s="96" t="s">
        <v>480</v>
      </c>
      <c r="I118" s="96" t="s">
        <v>916</v>
      </c>
      <c r="J118" s="96" t="s">
        <v>917</v>
      </c>
      <c r="K118" s="96" t="s">
        <v>326</v>
      </c>
      <c r="L118" s="97" t="s">
        <v>565</v>
      </c>
      <c r="M118" s="96" t="s">
        <v>566</v>
      </c>
      <c r="N118" s="96" t="s">
        <v>691</v>
      </c>
      <c r="O118" s="97" t="s">
        <v>568</v>
      </c>
      <c r="P118" s="96" t="s">
        <v>2227</v>
      </c>
      <c r="Q118" s="83">
        <v>2</v>
      </c>
      <c r="R118" s="83">
        <v>2</v>
      </c>
      <c r="S118" s="84">
        <f t="shared" si="5"/>
        <v>4</v>
      </c>
      <c r="T118" s="84" t="str">
        <f t="shared" si="6"/>
        <v>Bajo</v>
      </c>
      <c r="U118" s="83">
        <v>25</v>
      </c>
      <c r="V118" s="84">
        <f t="shared" si="7"/>
        <v>100</v>
      </c>
      <c r="W118" s="84" t="str">
        <f t="shared" si="8"/>
        <v>III</v>
      </c>
      <c r="X118" s="84" t="str">
        <f t="shared" si="9"/>
        <v>Aceptable</v>
      </c>
      <c r="Y118" s="83">
        <v>3</v>
      </c>
      <c r="Z118" s="83" t="s">
        <v>575</v>
      </c>
      <c r="AA118" s="83" t="s">
        <v>500</v>
      </c>
      <c r="AB118" s="85"/>
      <c r="AC118" s="83" t="s">
        <v>497</v>
      </c>
      <c r="AD118" s="83" t="s">
        <v>497</v>
      </c>
      <c r="AE118" s="83" t="s">
        <v>918</v>
      </c>
      <c r="AF118" s="294" t="s">
        <v>919</v>
      </c>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64" s="71" customFormat="1" ht="40.200000000000003" customHeight="1" x14ac:dyDescent="0.3">
      <c r="A119" s="271">
        <v>109</v>
      </c>
      <c r="B119" s="293" t="s">
        <v>1886</v>
      </c>
      <c r="C119" s="83" t="s">
        <v>475</v>
      </c>
      <c r="D119" s="83" t="s">
        <v>476</v>
      </c>
      <c r="E119" s="96" t="s">
        <v>767</v>
      </c>
      <c r="F119" s="96" t="s">
        <v>915</v>
      </c>
      <c r="G119" s="96" t="s">
        <v>769</v>
      </c>
      <c r="H119" s="96" t="s">
        <v>480</v>
      </c>
      <c r="I119" s="96" t="s">
        <v>916</v>
      </c>
      <c r="J119" s="96" t="s">
        <v>920</v>
      </c>
      <c r="K119" s="96" t="s">
        <v>234</v>
      </c>
      <c r="L119" s="97" t="s">
        <v>784</v>
      </c>
      <c r="M119" s="96" t="s">
        <v>785</v>
      </c>
      <c r="N119" s="96" t="s">
        <v>786</v>
      </c>
      <c r="O119" s="97" t="s">
        <v>787</v>
      </c>
      <c r="P119" s="96" t="s">
        <v>633</v>
      </c>
      <c r="Q119" s="83">
        <v>2</v>
      </c>
      <c r="R119" s="83">
        <v>3</v>
      </c>
      <c r="S119" s="84">
        <f t="shared" si="5"/>
        <v>6</v>
      </c>
      <c r="T119" s="84" t="str">
        <f t="shared" si="6"/>
        <v>Medio</v>
      </c>
      <c r="U119" s="83">
        <v>60</v>
      </c>
      <c r="V119" s="84">
        <f t="shared" si="7"/>
        <v>360</v>
      </c>
      <c r="W119" s="84" t="str">
        <f t="shared" si="8"/>
        <v>II</v>
      </c>
      <c r="X119" s="84" t="str">
        <f t="shared" si="9"/>
        <v>No Aceptable o Aceptable con controles</v>
      </c>
      <c r="Y119" s="83">
        <v>3</v>
      </c>
      <c r="Z119" s="83" t="s">
        <v>905</v>
      </c>
      <c r="AA119" s="83" t="s">
        <v>500</v>
      </c>
      <c r="AB119" s="85"/>
      <c r="AC119" s="83" t="s">
        <v>497</v>
      </c>
      <c r="AD119" s="83" t="s">
        <v>497</v>
      </c>
      <c r="AE119" s="83" t="s">
        <v>906</v>
      </c>
      <c r="AF119" s="294" t="s">
        <v>497</v>
      </c>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64" s="71" customFormat="1" ht="40.200000000000003" customHeight="1" x14ac:dyDescent="0.3">
      <c r="A120" s="271">
        <v>110</v>
      </c>
      <c r="B120" s="293" t="s">
        <v>1886</v>
      </c>
      <c r="C120" s="83" t="s">
        <v>475</v>
      </c>
      <c r="D120" s="83" t="s">
        <v>476</v>
      </c>
      <c r="E120" s="96" t="s">
        <v>767</v>
      </c>
      <c r="F120" s="96" t="s">
        <v>921</v>
      </c>
      <c r="G120" s="96" t="s">
        <v>2230</v>
      </c>
      <c r="H120" s="96" t="s">
        <v>480</v>
      </c>
      <c r="I120" s="96" t="s">
        <v>923</v>
      </c>
      <c r="J120" s="96" t="s">
        <v>924</v>
      </c>
      <c r="K120" s="96" t="s">
        <v>234</v>
      </c>
      <c r="L120" s="97" t="s">
        <v>925</v>
      </c>
      <c r="M120" s="96" t="s">
        <v>926</v>
      </c>
      <c r="N120" s="96" t="s">
        <v>491</v>
      </c>
      <c r="O120" s="97" t="s">
        <v>927</v>
      </c>
      <c r="P120" s="96" t="s">
        <v>2231</v>
      </c>
      <c r="Q120" s="83">
        <v>2</v>
      </c>
      <c r="R120" s="83">
        <v>3</v>
      </c>
      <c r="S120" s="84">
        <f t="shared" si="5"/>
        <v>6</v>
      </c>
      <c r="T120" s="84" t="str">
        <f t="shared" si="6"/>
        <v>Medio</v>
      </c>
      <c r="U120" s="83">
        <v>60</v>
      </c>
      <c r="V120" s="84">
        <f t="shared" si="7"/>
        <v>360</v>
      </c>
      <c r="W120" s="84" t="str">
        <f t="shared" si="8"/>
        <v>II</v>
      </c>
      <c r="X120" s="84" t="str">
        <f t="shared" si="9"/>
        <v>No Aceptable o Aceptable con controles</v>
      </c>
      <c r="Y120" s="83">
        <v>3</v>
      </c>
      <c r="Z120" s="83" t="s">
        <v>929</v>
      </c>
      <c r="AA120" s="83" t="s">
        <v>500</v>
      </c>
      <c r="AB120" s="85"/>
      <c r="AC120" s="83" t="s">
        <v>497</v>
      </c>
      <c r="AD120" s="83" t="s">
        <v>497</v>
      </c>
      <c r="AE120" s="83" t="s">
        <v>930</v>
      </c>
      <c r="AF120" s="294" t="s">
        <v>931</v>
      </c>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64" s="71" customFormat="1" ht="40.200000000000003" customHeight="1" x14ac:dyDescent="0.3">
      <c r="A121" s="271">
        <v>111</v>
      </c>
      <c r="B121" s="293" t="s">
        <v>1886</v>
      </c>
      <c r="C121" s="83" t="s">
        <v>475</v>
      </c>
      <c r="D121" s="83" t="s">
        <v>476</v>
      </c>
      <c r="E121" s="96" t="s">
        <v>767</v>
      </c>
      <c r="F121" s="96" t="s">
        <v>921</v>
      </c>
      <c r="G121" s="96" t="s">
        <v>2230</v>
      </c>
      <c r="H121" s="96" t="s">
        <v>480</v>
      </c>
      <c r="I121" s="96" t="s">
        <v>923</v>
      </c>
      <c r="J121" s="96" t="s">
        <v>932</v>
      </c>
      <c r="K121" s="96" t="s">
        <v>234</v>
      </c>
      <c r="L121" s="97" t="s">
        <v>552</v>
      </c>
      <c r="M121" s="96" t="s">
        <v>933</v>
      </c>
      <c r="N121" s="96" t="s">
        <v>491</v>
      </c>
      <c r="O121" s="97" t="s">
        <v>554</v>
      </c>
      <c r="P121" s="96" t="s">
        <v>2231</v>
      </c>
      <c r="Q121" s="83">
        <v>2</v>
      </c>
      <c r="R121" s="83">
        <v>2</v>
      </c>
      <c r="S121" s="84">
        <f t="shared" si="5"/>
        <v>4</v>
      </c>
      <c r="T121" s="84" t="str">
        <f t="shared" si="6"/>
        <v>Bajo</v>
      </c>
      <c r="U121" s="83">
        <v>60</v>
      </c>
      <c r="V121" s="84">
        <f t="shared" si="7"/>
        <v>240</v>
      </c>
      <c r="W121" s="84" t="str">
        <f t="shared" si="8"/>
        <v>II</v>
      </c>
      <c r="X121" s="84" t="str">
        <f t="shared" si="9"/>
        <v>No Aceptable o Aceptable con controles</v>
      </c>
      <c r="Y121" s="83">
        <v>3</v>
      </c>
      <c r="Z121" s="83" t="s">
        <v>934</v>
      </c>
      <c r="AA121" s="83" t="s">
        <v>500</v>
      </c>
      <c r="AB121" s="85"/>
      <c r="AC121" s="83" t="s">
        <v>497</v>
      </c>
      <c r="AD121" s="83" t="s">
        <v>497</v>
      </c>
      <c r="AE121" s="83" t="s">
        <v>497</v>
      </c>
      <c r="AF121" s="294" t="s">
        <v>935</v>
      </c>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64" s="71" customFormat="1" ht="40.200000000000003" customHeight="1" x14ac:dyDescent="0.3">
      <c r="A122" s="271">
        <v>112</v>
      </c>
      <c r="B122" s="293" t="s">
        <v>1886</v>
      </c>
      <c r="C122" s="83" t="s">
        <v>475</v>
      </c>
      <c r="D122" s="83" t="s">
        <v>476</v>
      </c>
      <c r="E122" s="96" t="s">
        <v>767</v>
      </c>
      <c r="F122" s="96" t="s">
        <v>2003</v>
      </c>
      <c r="G122" s="96" t="s">
        <v>2230</v>
      </c>
      <c r="H122" s="96" t="s">
        <v>480</v>
      </c>
      <c r="I122" s="96" t="s">
        <v>2004</v>
      </c>
      <c r="J122" s="96" t="s">
        <v>2005</v>
      </c>
      <c r="K122" s="96" t="s">
        <v>167</v>
      </c>
      <c r="L122" s="97" t="s">
        <v>495</v>
      </c>
      <c r="M122" s="96" t="s">
        <v>496</v>
      </c>
      <c r="N122" s="96" t="s">
        <v>497</v>
      </c>
      <c r="O122" s="97" t="s">
        <v>486</v>
      </c>
      <c r="P122" s="96" t="s">
        <v>633</v>
      </c>
      <c r="Q122" s="83">
        <v>2</v>
      </c>
      <c r="R122" s="83">
        <v>4</v>
      </c>
      <c r="S122" s="84">
        <f t="shared" si="5"/>
        <v>8</v>
      </c>
      <c r="T122" s="84" t="str">
        <f t="shared" si="6"/>
        <v>Medio</v>
      </c>
      <c r="U122" s="83">
        <v>25</v>
      </c>
      <c r="V122" s="84">
        <f t="shared" si="7"/>
        <v>200</v>
      </c>
      <c r="W122" s="84" t="str">
        <f t="shared" si="8"/>
        <v>II</v>
      </c>
      <c r="X122" s="84" t="str">
        <f t="shared" si="9"/>
        <v>No Aceptable o Aceptable con controles</v>
      </c>
      <c r="Y122" s="83">
        <v>2</v>
      </c>
      <c r="Z122" s="83" t="s">
        <v>585</v>
      </c>
      <c r="AA122" s="83" t="s">
        <v>2006</v>
      </c>
      <c r="AB122" s="85"/>
      <c r="AC122" s="83" t="s">
        <v>497</v>
      </c>
      <c r="AD122" s="83" t="s">
        <v>497</v>
      </c>
      <c r="AE122" s="83" t="s">
        <v>2007</v>
      </c>
      <c r="AF122" s="294" t="s">
        <v>497</v>
      </c>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64" s="71" customFormat="1" ht="40.200000000000003" customHeight="1" x14ac:dyDescent="0.3">
      <c r="A123" s="271">
        <v>113</v>
      </c>
      <c r="B123" s="293" t="s">
        <v>1886</v>
      </c>
      <c r="C123" s="83" t="s">
        <v>475</v>
      </c>
      <c r="D123" s="83" t="s">
        <v>476</v>
      </c>
      <c r="E123" s="96" t="s">
        <v>767</v>
      </c>
      <c r="F123" s="96" t="s">
        <v>2008</v>
      </c>
      <c r="G123" s="96" t="s">
        <v>2230</v>
      </c>
      <c r="H123" s="96" t="s">
        <v>480</v>
      </c>
      <c r="I123" s="96" t="s">
        <v>937</v>
      </c>
      <c r="J123" s="96" t="s">
        <v>2009</v>
      </c>
      <c r="K123" s="96" t="s">
        <v>234</v>
      </c>
      <c r="L123" s="97" t="s">
        <v>552</v>
      </c>
      <c r="M123" s="96" t="s">
        <v>1987</v>
      </c>
      <c r="N123" s="96" t="s">
        <v>497</v>
      </c>
      <c r="O123" s="97" t="s">
        <v>2010</v>
      </c>
      <c r="P123" s="96" t="s">
        <v>633</v>
      </c>
      <c r="Q123" s="83">
        <v>2</v>
      </c>
      <c r="R123" s="83">
        <v>4</v>
      </c>
      <c r="S123" s="84">
        <f t="shared" si="5"/>
        <v>8</v>
      </c>
      <c r="T123" s="84" t="str">
        <f t="shared" si="6"/>
        <v>Medio</v>
      </c>
      <c r="U123" s="83">
        <v>25</v>
      </c>
      <c r="V123" s="84">
        <f t="shared" si="7"/>
        <v>200</v>
      </c>
      <c r="W123" s="84" t="str">
        <f t="shared" si="8"/>
        <v>II</v>
      </c>
      <c r="X123" s="84" t="str">
        <f t="shared" si="9"/>
        <v>No Aceptable o Aceptable con controles</v>
      </c>
      <c r="Y123" s="83">
        <v>3</v>
      </c>
      <c r="Z123" s="83" t="s">
        <v>585</v>
      </c>
      <c r="AA123" s="83" t="s">
        <v>500</v>
      </c>
      <c r="AB123" s="85"/>
      <c r="AC123" s="83" t="s">
        <v>497</v>
      </c>
      <c r="AD123" s="83" t="s">
        <v>497</v>
      </c>
      <c r="AE123" s="83" t="s">
        <v>831</v>
      </c>
      <c r="AF123" s="294" t="s">
        <v>497</v>
      </c>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64" s="71" customFormat="1" ht="40.200000000000003" customHeight="1" x14ac:dyDescent="0.3">
      <c r="A124" s="271">
        <v>114</v>
      </c>
      <c r="B124" s="293" t="s">
        <v>1886</v>
      </c>
      <c r="C124" s="83" t="s">
        <v>475</v>
      </c>
      <c r="D124" s="83" t="s">
        <v>476</v>
      </c>
      <c r="E124" s="96" t="s">
        <v>767</v>
      </c>
      <c r="F124" s="96" t="s">
        <v>936</v>
      </c>
      <c r="G124" s="96" t="s">
        <v>2230</v>
      </c>
      <c r="H124" s="96" t="s">
        <v>480</v>
      </c>
      <c r="I124" s="96" t="s">
        <v>937</v>
      </c>
      <c r="J124" s="96" t="s">
        <v>938</v>
      </c>
      <c r="K124" s="96" t="s">
        <v>234</v>
      </c>
      <c r="L124" s="97" t="s">
        <v>552</v>
      </c>
      <c r="M124" s="96" t="s">
        <v>630</v>
      </c>
      <c r="N124" s="96" t="s">
        <v>631</v>
      </c>
      <c r="O124" s="97" t="s">
        <v>632</v>
      </c>
      <c r="P124" s="96" t="s">
        <v>633</v>
      </c>
      <c r="Q124" s="83">
        <v>2</v>
      </c>
      <c r="R124" s="83">
        <v>2</v>
      </c>
      <c r="S124" s="84">
        <f t="shared" si="5"/>
        <v>4</v>
      </c>
      <c r="T124" s="84" t="str">
        <f t="shared" si="6"/>
        <v>Bajo</v>
      </c>
      <c r="U124" s="83">
        <v>60</v>
      </c>
      <c r="V124" s="84">
        <f t="shared" si="7"/>
        <v>240</v>
      </c>
      <c r="W124" s="84" t="str">
        <f t="shared" si="8"/>
        <v>II</v>
      </c>
      <c r="X124" s="84" t="str">
        <f t="shared" si="9"/>
        <v>No Aceptable o Aceptable con controles</v>
      </c>
      <c r="Y124" s="83">
        <v>3</v>
      </c>
      <c r="Z124" s="83" t="s">
        <v>746</v>
      </c>
      <c r="AA124" s="83" t="s">
        <v>500</v>
      </c>
      <c r="AB124" s="85"/>
      <c r="AC124" s="83" t="s">
        <v>497</v>
      </c>
      <c r="AD124" s="83" t="s">
        <v>497</v>
      </c>
      <c r="AE124" s="83" t="s">
        <v>497</v>
      </c>
      <c r="AF124" s="294" t="s">
        <v>935</v>
      </c>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64" s="71" customFormat="1" ht="40.200000000000003" customHeight="1" x14ac:dyDescent="0.3">
      <c r="A125" s="271">
        <v>115</v>
      </c>
      <c r="B125" s="293" t="s">
        <v>1886</v>
      </c>
      <c r="C125" s="83" t="s">
        <v>475</v>
      </c>
      <c r="D125" s="83" t="s">
        <v>476</v>
      </c>
      <c r="E125" s="96" t="s">
        <v>767</v>
      </c>
      <c r="F125" s="96" t="s">
        <v>936</v>
      </c>
      <c r="G125" s="96" t="s">
        <v>2230</v>
      </c>
      <c r="H125" s="96" t="s">
        <v>480</v>
      </c>
      <c r="I125" s="96" t="s">
        <v>937</v>
      </c>
      <c r="J125" s="96" t="s">
        <v>939</v>
      </c>
      <c r="K125" s="96" t="s">
        <v>234</v>
      </c>
      <c r="L125" s="97" t="s">
        <v>778</v>
      </c>
      <c r="M125" s="96" t="s">
        <v>779</v>
      </c>
      <c r="N125" s="96" t="s">
        <v>631</v>
      </c>
      <c r="O125" s="97" t="s">
        <v>2011</v>
      </c>
      <c r="P125" s="96" t="s">
        <v>633</v>
      </c>
      <c r="Q125" s="83">
        <v>2</v>
      </c>
      <c r="R125" s="83">
        <v>2</v>
      </c>
      <c r="S125" s="84">
        <f t="shared" si="5"/>
        <v>4</v>
      </c>
      <c r="T125" s="84" t="str">
        <f t="shared" si="6"/>
        <v>Bajo</v>
      </c>
      <c r="U125" s="83">
        <v>60</v>
      </c>
      <c r="V125" s="84">
        <f t="shared" si="7"/>
        <v>240</v>
      </c>
      <c r="W125" s="84" t="str">
        <f t="shared" si="8"/>
        <v>II</v>
      </c>
      <c r="X125" s="84" t="str">
        <f t="shared" si="9"/>
        <v>No Aceptable o Aceptable con controles</v>
      </c>
      <c r="Y125" s="83">
        <v>3</v>
      </c>
      <c r="Z125" s="83" t="s">
        <v>746</v>
      </c>
      <c r="AA125" s="83" t="s">
        <v>500</v>
      </c>
      <c r="AB125" s="85"/>
      <c r="AC125" s="83" t="s">
        <v>497</v>
      </c>
      <c r="AD125" s="83" t="s">
        <v>497</v>
      </c>
      <c r="AE125" s="83"/>
      <c r="AF125" s="294" t="s">
        <v>491</v>
      </c>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64" s="71" customFormat="1" ht="40.200000000000003" customHeight="1" x14ac:dyDescent="0.3">
      <c r="A126" s="271">
        <v>116</v>
      </c>
      <c r="B126" s="293" t="s">
        <v>1886</v>
      </c>
      <c r="C126" s="83" t="s">
        <v>475</v>
      </c>
      <c r="D126" s="83" t="s">
        <v>476</v>
      </c>
      <c r="E126" s="96" t="s">
        <v>767</v>
      </c>
      <c r="F126" s="96" t="s">
        <v>936</v>
      </c>
      <c r="G126" s="96" t="s">
        <v>2230</v>
      </c>
      <c r="H126" s="96" t="s">
        <v>480</v>
      </c>
      <c r="I126" s="96" t="s">
        <v>937</v>
      </c>
      <c r="J126" s="96" t="s">
        <v>941</v>
      </c>
      <c r="K126" s="96" t="s">
        <v>234</v>
      </c>
      <c r="L126" s="97" t="s">
        <v>784</v>
      </c>
      <c r="M126" s="96" t="s">
        <v>903</v>
      </c>
      <c r="N126" s="96" t="s">
        <v>904</v>
      </c>
      <c r="O126" s="97" t="s">
        <v>942</v>
      </c>
      <c r="P126" s="96" t="s">
        <v>633</v>
      </c>
      <c r="Q126" s="83">
        <v>2</v>
      </c>
      <c r="R126" s="83">
        <v>1</v>
      </c>
      <c r="S126" s="84">
        <f t="shared" si="5"/>
        <v>2</v>
      </c>
      <c r="T126" s="84" t="str">
        <f t="shared" si="6"/>
        <v>Bajo</v>
      </c>
      <c r="U126" s="83">
        <v>60</v>
      </c>
      <c r="V126" s="84">
        <f t="shared" si="7"/>
        <v>120</v>
      </c>
      <c r="W126" s="84" t="str">
        <f t="shared" si="8"/>
        <v>III</v>
      </c>
      <c r="X126" s="84" t="str">
        <f t="shared" si="9"/>
        <v>Aceptable</v>
      </c>
      <c r="Y126" s="83">
        <v>3</v>
      </c>
      <c r="Z126" s="83" t="s">
        <v>746</v>
      </c>
      <c r="AA126" s="83" t="s">
        <v>500</v>
      </c>
      <c r="AB126" s="85"/>
      <c r="AC126" s="83" t="s">
        <v>497</v>
      </c>
      <c r="AD126" s="83" t="s">
        <v>497</v>
      </c>
      <c r="AE126" s="83" t="s">
        <v>497</v>
      </c>
      <c r="AF126" s="294" t="s">
        <v>497</v>
      </c>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64" s="71" customFormat="1" ht="40.200000000000003" customHeight="1" x14ac:dyDescent="0.3">
      <c r="A127" s="271">
        <v>117</v>
      </c>
      <c r="B127" s="293" t="s">
        <v>1886</v>
      </c>
      <c r="C127" s="83" t="s">
        <v>475</v>
      </c>
      <c r="D127" s="83" t="s">
        <v>476</v>
      </c>
      <c r="E127" s="96" t="s">
        <v>767</v>
      </c>
      <c r="F127" s="96" t="s">
        <v>936</v>
      </c>
      <c r="G127" s="96" t="s">
        <v>2230</v>
      </c>
      <c r="H127" s="96" t="s">
        <v>480</v>
      </c>
      <c r="I127" s="96" t="s">
        <v>937</v>
      </c>
      <c r="J127" s="96" t="s">
        <v>943</v>
      </c>
      <c r="K127" s="96" t="s">
        <v>234</v>
      </c>
      <c r="L127" s="97" t="s">
        <v>638</v>
      </c>
      <c r="M127" s="96" t="s">
        <v>772</v>
      </c>
      <c r="N127" s="96" t="s">
        <v>631</v>
      </c>
      <c r="O127" s="97" t="s">
        <v>940</v>
      </c>
      <c r="P127" s="96" t="s">
        <v>633</v>
      </c>
      <c r="Q127" s="83">
        <v>2</v>
      </c>
      <c r="R127" s="83">
        <v>2</v>
      </c>
      <c r="S127" s="84">
        <f t="shared" si="5"/>
        <v>4</v>
      </c>
      <c r="T127" s="84" t="str">
        <f t="shared" si="6"/>
        <v>Bajo</v>
      </c>
      <c r="U127" s="83">
        <v>25</v>
      </c>
      <c r="V127" s="84">
        <f t="shared" si="7"/>
        <v>100</v>
      </c>
      <c r="W127" s="84" t="str">
        <f t="shared" si="8"/>
        <v>III</v>
      </c>
      <c r="X127" s="84" t="str">
        <f t="shared" si="9"/>
        <v>Aceptable</v>
      </c>
      <c r="Y127" s="83">
        <v>3</v>
      </c>
      <c r="Z127" s="83" t="s">
        <v>746</v>
      </c>
      <c r="AA127" s="83" t="s">
        <v>500</v>
      </c>
      <c r="AB127" s="85"/>
      <c r="AC127" s="83" t="s">
        <v>497</v>
      </c>
      <c r="AD127" s="83" t="s">
        <v>497</v>
      </c>
      <c r="AE127" s="83" t="s">
        <v>497</v>
      </c>
      <c r="AF127" s="294" t="s">
        <v>497</v>
      </c>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64" s="71" customFormat="1" ht="40.200000000000003" customHeight="1" x14ac:dyDescent="0.3">
      <c r="A128" s="271">
        <v>118</v>
      </c>
      <c r="B128" s="293" t="s">
        <v>1886</v>
      </c>
      <c r="C128" s="83" t="s">
        <v>475</v>
      </c>
      <c r="D128" s="83" t="s">
        <v>476</v>
      </c>
      <c r="E128" s="96" t="s">
        <v>767</v>
      </c>
      <c r="F128" s="96" t="s">
        <v>936</v>
      </c>
      <c r="G128" s="96" t="s">
        <v>2230</v>
      </c>
      <c r="H128" s="96" t="s">
        <v>480</v>
      </c>
      <c r="I128" s="96" t="s">
        <v>937</v>
      </c>
      <c r="J128" s="96" t="s">
        <v>944</v>
      </c>
      <c r="K128" s="96" t="s">
        <v>213</v>
      </c>
      <c r="L128" s="97" t="s">
        <v>684</v>
      </c>
      <c r="M128" s="96" t="s">
        <v>812</v>
      </c>
      <c r="N128" s="96" t="s">
        <v>813</v>
      </c>
      <c r="O128" s="97" t="s">
        <v>945</v>
      </c>
      <c r="P128" s="96" t="s">
        <v>633</v>
      </c>
      <c r="Q128" s="83">
        <v>2</v>
      </c>
      <c r="R128" s="83">
        <v>2</v>
      </c>
      <c r="S128" s="84">
        <f t="shared" si="5"/>
        <v>4</v>
      </c>
      <c r="T128" s="84" t="str">
        <f t="shared" si="6"/>
        <v>Bajo</v>
      </c>
      <c r="U128" s="83">
        <v>25</v>
      </c>
      <c r="V128" s="84">
        <f t="shared" si="7"/>
        <v>100</v>
      </c>
      <c r="W128" s="84" t="str">
        <f t="shared" si="8"/>
        <v>III</v>
      </c>
      <c r="X128" s="84" t="str">
        <f t="shared" si="9"/>
        <v>Aceptable</v>
      </c>
      <c r="Y128" s="83">
        <v>3</v>
      </c>
      <c r="Z128" s="83" t="s">
        <v>746</v>
      </c>
      <c r="AA128" s="83" t="s">
        <v>500</v>
      </c>
      <c r="AB128" s="85"/>
      <c r="AC128" s="83" t="s">
        <v>815</v>
      </c>
      <c r="AD128" s="83" t="s">
        <v>497</v>
      </c>
      <c r="AE128" s="83" t="s">
        <v>497</v>
      </c>
      <c r="AF128" s="294" t="s">
        <v>816</v>
      </c>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64" s="71" customFormat="1" ht="40.200000000000003" customHeight="1" x14ac:dyDescent="0.3">
      <c r="A129" s="271">
        <v>119</v>
      </c>
      <c r="B129" s="293" t="s">
        <v>1886</v>
      </c>
      <c r="C129" s="83" t="s">
        <v>475</v>
      </c>
      <c r="D129" s="83" t="s">
        <v>476</v>
      </c>
      <c r="E129" s="96" t="s">
        <v>767</v>
      </c>
      <c r="F129" s="96" t="s">
        <v>2003</v>
      </c>
      <c r="G129" s="96" t="s">
        <v>2230</v>
      </c>
      <c r="H129" s="96" t="s">
        <v>480</v>
      </c>
      <c r="I129" s="96" t="s">
        <v>937</v>
      </c>
      <c r="J129" s="96" t="s">
        <v>2005</v>
      </c>
      <c r="K129" s="96" t="s">
        <v>167</v>
      </c>
      <c r="L129" s="97" t="s">
        <v>495</v>
      </c>
      <c r="M129" s="96" t="s">
        <v>496</v>
      </c>
      <c r="N129" s="96" t="s">
        <v>497</v>
      </c>
      <c r="O129" s="97" t="s">
        <v>486</v>
      </c>
      <c r="P129" s="96" t="s">
        <v>633</v>
      </c>
      <c r="Q129" s="83">
        <v>2</v>
      </c>
      <c r="R129" s="83">
        <v>4</v>
      </c>
      <c r="S129" s="84">
        <f t="shared" si="5"/>
        <v>8</v>
      </c>
      <c r="T129" s="84" t="str">
        <f t="shared" si="6"/>
        <v>Medio</v>
      </c>
      <c r="U129" s="83">
        <v>25</v>
      </c>
      <c r="V129" s="84">
        <f t="shared" si="7"/>
        <v>200</v>
      </c>
      <c r="W129" s="84" t="str">
        <f t="shared" si="8"/>
        <v>II</v>
      </c>
      <c r="X129" s="84" t="str">
        <f t="shared" si="9"/>
        <v>No Aceptable o Aceptable con controles</v>
      </c>
      <c r="Y129" s="83">
        <v>2</v>
      </c>
      <c r="Z129" s="83" t="s">
        <v>585</v>
      </c>
      <c r="AA129" s="83" t="s">
        <v>2006</v>
      </c>
      <c r="AB129" s="85"/>
      <c r="AC129" s="83" t="s">
        <v>497</v>
      </c>
      <c r="AD129" s="83" t="s">
        <v>497</v>
      </c>
      <c r="AE129" s="83" t="s">
        <v>2007</v>
      </c>
      <c r="AF129" s="294" t="s">
        <v>497</v>
      </c>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64" s="71" customFormat="1" ht="40.200000000000003" customHeight="1" x14ac:dyDescent="0.3">
      <c r="A130" s="271">
        <v>120</v>
      </c>
      <c r="B130" s="293" t="s">
        <v>1886</v>
      </c>
      <c r="C130" s="83" t="s">
        <v>475</v>
      </c>
      <c r="D130" s="83" t="s">
        <v>476</v>
      </c>
      <c r="E130" s="96" t="s">
        <v>767</v>
      </c>
      <c r="F130" s="96" t="s">
        <v>946</v>
      </c>
      <c r="G130" s="96" t="s">
        <v>2230</v>
      </c>
      <c r="H130" s="96" t="s">
        <v>724</v>
      </c>
      <c r="I130" s="96" t="s">
        <v>948</v>
      </c>
      <c r="J130" s="96" t="s">
        <v>949</v>
      </c>
      <c r="K130" s="96" t="s">
        <v>234</v>
      </c>
      <c r="L130" s="97" t="s">
        <v>638</v>
      </c>
      <c r="M130" s="96" t="s">
        <v>639</v>
      </c>
      <c r="N130" s="96" t="s">
        <v>950</v>
      </c>
      <c r="O130" s="97" t="s">
        <v>830</v>
      </c>
      <c r="P130" s="96" t="s">
        <v>951</v>
      </c>
      <c r="Q130" s="83">
        <v>2</v>
      </c>
      <c r="R130" s="83">
        <v>4</v>
      </c>
      <c r="S130" s="84">
        <f t="shared" si="5"/>
        <v>8</v>
      </c>
      <c r="T130" s="84" t="str">
        <f t="shared" si="6"/>
        <v>Medio</v>
      </c>
      <c r="U130" s="83">
        <v>25</v>
      </c>
      <c r="V130" s="84">
        <f t="shared" si="7"/>
        <v>200</v>
      </c>
      <c r="W130" s="84" t="str">
        <f t="shared" si="8"/>
        <v>II</v>
      </c>
      <c r="X130" s="84" t="str">
        <f t="shared" si="9"/>
        <v>No Aceptable o Aceptable con controles</v>
      </c>
      <c r="Y130" s="83">
        <v>3</v>
      </c>
      <c r="Z130" s="83" t="s">
        <v>585</v>
      </c>
      <c r="AA130" s="83" t="s">
        <v>500</v>
      </c>
      <c r="AB130" s="85"/>
      <c r="AC130" s="83" t="s">
        <v>952</v>
      </c>
      <c r="AD130" s="83" t="s">
        <v>497</v>
      </c>
      <c r="AE130" s="83" t="s">
        <v>497</v>
      </c>
      <c r="AF130" s="294" t="s">
        <v>954</v>
      </c>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64" s="71" customFormat="1" ht="40.200000000000003" customHeight="1" x14ac:dyDescent="0.3">
      <c r="A131" s="271">
        <v>121</v>
      </c>
      <c r="B131" s="293" t="s">
        <v>1886</v>
      </c>
      <c r="C131" s="83" t="s">
        <v>475</v>
      </c>
      <c r="D131" s="83" t="s">
        <v>476</v>
      </c>
      <c r="E131" s="96" t="s">
        <v>767</v>
      </c>
      <c r="F131" s="96" t="s">
        <v>946</v>
      </c>
      <c r="G131" s="96" t="s">
        <v>2230</v>
      </c>
      <c r="H131" s="96" t="s">
        <v>724</v>
      </c>
      <c r="I131" s="96" t="s">
        <v>948</v>
      </c>
      <c r="J131" s="96" t="s">
        <v>955</v>
      </c>
      <c r="K131" s="96" t="s">
        <v>234</v>
      </c>
      <c r="L131" s="97" t="s">
        <v>784</v>
      </c>
      <c r="M131" s="96" t="s">
        <v>785</v>
      </c>
      <c r="N131" s="96" t="s">
        <v>786</v>
      </c>
      <c r="O131" s="97" t="s">
        <v>787</v>
      </c>
      <c r="P131" s="96" t="s">
        <v>951</v>
      </c>
      <c r="Q131" s="83">
        <v>2</v>
      </c>
      <c r="R131" s="83">
        <v>3</v>
      </c>
      <c r="S131" s="84">
        <f t="shared" si="5"/>
        <v>6</v>
      </c>
      <c r="T131" s="84" t="str">
        <f t="shared" si="6"/>
        <v>Medio</v>
      </c>
      <c r="U131" s="83">
        <v>25</v>
      </c>
      <c r="V131" s="84">
        <f t="shared" si="7"/>
        <v>150</v>
      </c>
      <c r="W131" s="84" t="str">
        <f t="shared" si="8"/>
        <v>II</v>
      </c>
      <c r="X131" s="84" t="str">
        <f t="shared" si="9"/>
        <v>No Aceptable o Aceptable con controles</v>
      </c>
      <c r="Y131" s="83">
        <v>3</v>
      </c>
      <c r="Z131" s="83" t="s">
        <v>585</v>
      </c>
      <c r="AA131" s="83" t="s">
        <v>500</v>
      </c>
      <c r="AB131" s="85"/>
      <c r="AC131" s="83"/>
      <c r="AD131" s="83"/>
      <c r="AE131" s="83"/>
      <c r="AF131" s="294" t="s">
        <v>491</v>
      </c>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64" s="71" customFormat="1" ht="40.200000000000003" customHeight="1" x14ac:dyDescent="0.3">
      <c r="A132" s="271">
        <v>122</v>
      </c>
      <c r="B132" s="293" t="s">
        <v>1886</v>
      </c>
      <c r="C132" s="83" t="s">
        <v>475</v>
      </c>
      <c r="D132" s="83" t="s">
        <v>476</v>
      </c>
      <c r="E132" s="96" t="s">
        <v>767</v>
      </c>
      <c r="F132" s="96" t="s">
        <v>946</v>
      </c>
      <c r="G132" s="96" t="s">
        <v>2230</v>
      </c>
      <c r="H132" s="96" t="s">
        <v>724</v>
      </c>
      <c r="I132" s="96" t="s">
        <v>948</v>
      </c>
      <c r="J132" s="96" t="s">
        <v>956</v>
      </c>
      <c r="K132" s="96" t="s">
        <v>234</v>
      </c>
      <c r="L132" s="97" t="s">
        <v>957</v>
      </c>
      <c r="M132" s="96" t="s">
        <v>958</v>
      </c>
      <c r="N132" s="96" t="s">
        <v>490</v>
      </c>
      <c r="O132" s="97" t="s">
        <v>959</v>
      </c>
      <c r="P132" s="96" t="s">
        <v>960</v>
      </c>
      <c r="Q132" s="83">
        <v>2</v>
      </c>
      <c r="R132" s="83">
        <v>4</v>
      </c>
      <c r="S132" s="84">
        <f t="shared" si="5"/>
        <v>8</v>
      </c>
      <c r="T132" s="84" t="str">
        <f t="shared" si="6"/>
        <v>Medio</v>
      </c>
      <c r="U132" s="83">
        <v>60</v>
      </c>
      <c r="V132" s="84">
        <f t="shared" si="7"/>
        <v>480</v>
      </c>
      <c r="W132" s="84" t="str">
        <f t="shared" si="8"/>
        <v>II</v>
      </c>
      <c r="X132" s="84" t="str">
        <f t="shared" si="9"/>
        <v>No Aceptable o Aceptable con controles</v>
      </c>
      <c r="Y132" s="83">
        <v>3</v>
      </c>
      <c r="Z132" s="83" t="s">
        <v>585</v>
      </c>
      <c r="AA132" s="83" t="s">
        <v>500</v>
      </c>
      <c r="AB132" s="85"/>
      <c r="AC132" s="83" t="s">
        <v>497</v>
      </c>
      <c r="AD132" s="83" t="s">
        <v>497</v>
      </c>
      <c r="AE132" s="83" t="s">
        <v>2012</v>
      </c>
      <c r="AF132" s="294"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40.200000000000003" customHeight="1" x14ac:dyDescent="0.3">
      <c r="A133" s="271">
        <v>123</v>
      </c>
      <c r="B133" s="293" t="s">
        <v>1886</v>
      </c>
      <c r="C133" s="83" t="s">
        <v>475</v>
      </c>
      <c r="D133" s="83" t="s">
        <v>476</v>
      </c>
      <c r="E133" s="96" t="s">
        <v>767</v>
      </c>
      <c r="F133" s="96" t="s">
        <v>946</v>
      </c>
      <c r="G133" s="96" t="s">
        <v>2230</v>
      </c>
      <c r="H133" s="96" t="s">
        <v>724</v>
      </c>
      <c r="I133" s="96" t="s">
        <v>948</v>
      </c>
      <c r="J133" s="96" t="s">
        <v>963</v>
      </c>
      <c r="K133" s="96" t="s">
        <v>167</v>
      </c>
      <c r="L133" s="97" t="s">
        <v>765</v>
      </c>
      <c r="M133" s="96" t="s">
        <v>484</v>
      </c>
      <c r="N133" s="96" t="s">
        <v>950</v>
      </c>
      <c r="O133" s="97" t="s">
        <v>830</v>
      </c>
      <c r="P133" s="96" t="s">
        <v>951</v>
      </c>
      <c r="Q133" s="83">
        <v>2</v>
      </c>
      <c r="R133" s="83">
        <v>4</v>
      </c>
      <c r="S133" s="84">
        <f t="shared" si="5"/>
        <v>8</v>
      </c>
      <c r="T133" s="84" t="str">
        <f t="shared" si="6"/>
        <v>Medio</v>
      </c>
      <c r="U133" s="83">
        <v>10</v>
      </c>
      <c r="V133" s="84">
        <f t="shared" si="7"/>
        <v>80</v>
      </c>
      <c r="W133" s="84" t="str">
        <f t="shared" si="8"/>
        <v>III</v>
      </c>
      <c r="X133" s="84" t="str">
        <f t="shared" si="9"/>
        <v>Aceptable</v>
      </c>
      <c r="Y133" s="83">
        <v>3</v>
      </c>
      <c r="Z133" s="83" t="s">
        <v>488</v>
      </c>
      <c r="AA133" s="83" t="s">
        <v>500</v>
      </c>
      <c r="AB133" s="85"/>
      <c r="AC133" s="230" t="s">
        <v>491</v>
      </c>
      <c r="AD133" s="230" t="s">
        <v>491</v>
      </c>
      <c r="AE133" s="230" t="s">
        <v>491</v>
      </c>
      <c r="AF133" s="311" t="s">
        <v>491</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40.200000000000003" customHeight="1" x14ac:dyDescent="0.3">
      <c r="A134" s="271">
        <v>124</v>
      </c>
      <c r="B134" s="293" t="s">
        <v>1886</v>
      </c>
      <c r="C134" s="83" t="s">
        <v>475</v>
      </c>
      <c r="D134" s="83" t="s">
        <v>476</v>
      </c>
      <c r="E134" s="96" t="s">
        <v>767</v>
      </c>
      <c r="F134" s="96" t="s">
        <v>946</v>
      </c>
      <c r="G134" s="96" t="s">
        <v>2230</v>
      </c>
      <c r="H134" s="96" t="s">
        <v>724</v>
      </c>
      <c r="I134" s="96" t="s">
        <v>948</v>
      </c>
      <c r="J134" s="96" t="s">
        <v>964</v>
      </c>
      <c r="K134" s="96" t="s">
        <v>272</v>
      </c>
      <c r="L134" s="97" t="s">
        <v>965</v>
      </c>
      <c r="M134" s="96" t="s">
        <v>966</v>
      </c>
      <c r="N134" s="96" t="s">
        <v>497</v>
      </c>
      <c r="O134" s="97" t="s">
        <v>530</v>
      </c>
      <c r="P134" s="96" t="s">
        <v>497</v>
      </c>
      <c r="Q134" s="83">
        <v>2</v>
      </c>
      <c r="R134" s="83">
        <v>3</v>
      </c>
      <c r="S134" s="84">
        <f t="shared" si="5"/>
        <v>6</v>
      </c>
      <c r="T134" s="84" t="str">
        <f t="shared" si="6"/>
        <v>Medio</v>
      </c>
      <c r="U134" s="83">
        <v>25</v>
      </c>
      <c r="V134" s="84">
        <f t="shared" si="7"/>
        <v>150</v>
      </c>
      <c r="W134" s="84" t="str">
        <f t="shared" si="8"/>
        <v>II</v>
      </c>
      <c r="X134" s="84" t="str">
        <f t="shared" si="9"/>
        <v>No Aceptable o Aceptable con controles</v>
      </c>
      <c r="Y134" s="83">
        <v>3</v>
      </c>
      <c r="Z134" s="83" t="s">
        <v>914</v>
      </c>
      <c r="AA134" s="83" t="s">
        <v>967</v>
      </c>
      <c r="AB134" s="85"/>
      <c r="AC134" s="83" t="s">
        <v>497</v>
      </c>
      <c r="AD134" s="83" t="s">
        <v>497</v>
      </c>
      <c r="AE134" s="83" t="s">
        <v>1984</v>
      </c>
      <c r="AF134" s="294" t="s">
        <v>497</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71" customFormat="1" ht="40.200000000000003" customHeight="1" x14ac:dyDescent="0.3">
      <c r="A135" s="271">
        <v>125</v>
      </c>
      <c r="B135" s="293" t="s">
        <v>1886</v>
      </c>
      <c r="C135" s="83" t="s">
        <v>475</v>
      </c>
      <c r="D135" s="83" t="s">
        <v>476</v>
      </c>
      <c r="E135" s="96" t="s">
        <v>767</v>
      </c>
      <c r="F135" s="96" t="s">
        <v>2013</v>
      </c>
      <c r="G135" s="96" t="s">
        <v>2230</v>
      </c>
      <c r="H135" s="96" t="s">
        <v>480</v>
      </c>
      <c r="I135" s="96" t="s">
        <v>980</v>
      </c>
      <c r="J135" s="96" t="s">
        <v>1970</v>
      </c>
      <c r="K135" s="96" t="s">
        <v>213</v>
      </c>
      <c r="L135" s="97" t="s">
        <v>684</v>
      </c>
      <c r="M135" s="96" t="s">
        <v>504</v>
      </c>
      <c r="N135" s="96" t="s">
        <v>497</v>
      </c>
      <c r="O135" s="97" t="s">
        <v>2014</v>
      </c>
      <c r="P135" s="96" t="s">
        <v>2053</v>
      </c>
      <c r="Q135" s="83">
        <v>0</v>
      </c>
      <c r="R135" s="83">
        <v>3</v>
      </c>
      <c r="S135" s="84" t="str">
        <f t="shared" si="5"/>
        <v>N/A</v>
      </c>
      <c r="T135" s="84" t="str">
        <f t="shared" si="6"/>
        <v>N/A</v>
      </c>
      <c r="U135" s="83">
        <v>60</v>
      </c>
      <c r="V135" s="84" t="str">
        <f t="shared" si="7"/>
        <v>N/A</v>
      </c>
      <c r="W135" s="65" t="str">
        <f t="shared" si="8"/>
        <v>IV</v>
      </c>
      <c r="X135" s="84" t="str">
        <f t="shared" si="9"/>
        <v>Aceptable</v>
      </c>
      <c r="Y135" s="83">
        <v>6</v>
      </c>
      <c r="Z135" s="221" t="s">
        <v>506</v>
      </c>
      <c r="AA135" s="83" t="s">
        <v>489</v>
      </c>
      <c r="AB135" s="83" t="s">
        <v>490</v>
      </c>
      <c r="AC135" s="83" t="s">
        <v>497</v>
      </c>
      <c r="AD135" s="83" t="s">
        <v>497</v>
      </c>
      <c r="AE135" s="83" t="s">
        <v>1972</v>
      </c>
      <c r="AF135" s="294" t="s">
        <v>497</v>
      </c>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64" s="71" customFormat="1" ht="40.200000000000003" customHeight="1" x14ac:dyDescent="0.3">
      <c r="A136" s="271">
        <v>126</v>
      </c>
      <c r="B136" s="293" t="s">
        <v>1886</v>
      </c>
      <c r="C136" s="83" t="s">
        <v>475</v>
      </c>
      <c r="D136" s="83" t="s">
        <v>476</v>
      </c>
      <c r="E136" s="96" t="s">
        <v>767</v>
      </c>
      <c r="F136" s="96" t="s">
        <v>2013</v>
      </c>
      <c r="G136" s="96" t="s">
        <v>2230</v>
      </c>
      <c r="H136" s="96" t="s">
        <v>480</v>
      </c>
      <c r="I136" s="96" t="s">
        <v>980</v>
      </c>
      <c r="J136" s="96" t="s">
        <v>2015</v>
      </c>
      <c r="K136" s="96" t="s">
        <v>234</v>
      </c>
      <c r="L136" s="97" t="s">
        <v>957</v>
      </c>
      <c r="M136" s="96" t="s">
        <v>958</v>
      </c>
      <c r="N136" s="96" t="s">
        <v>497</v>
      </c>
      <c r="O136" s="97" t="s">
        <v>959</v>
      </c>
      <c r="P136" s="96" t="s">
        <v>960</v>
      </c>
      <c r="Q136" s="83">
        <v>2</v>
      </c>
      <c r="R136" s="83">
        <v>2</v>
      </c>
      <c r="S136" s="84">
        <f t="shared" si="5"/>
        <v>4</v>
      </c>
      <c r="T136" s="84" t="str">
        <f t="shared" si="6"/>
        <v>Bajo</v>
      </c>
      <c r="U136" s="83">
        <v>60</v>
      </c>
      <c r="V136" s="84">
        <f t="shared" si="7"/>
        <v>240</v>
      </c>
      <c r="W136" s="84" t="str">
        <f t="shared" si="8"/>
        <v>II</v>
      </c>
      <c r="X136" s="84" t="str">
        <f t="shared" si="9"/>
        <v>No Aceptable o Aceptable con controles</v>
      </c>
      <c r="Y136" s="83">
        <v>3</v>
      </c>
      <c r="Z136" s="83" t="s">
        <v>585</v>
      </c>
      <c r="AA136" s="83" t="s">
        <v>500</v>
      </c>
      <c r="AB136" s="85"/>
      <c r="AC136" s="83" t="s">
        <v>491</v>
      </c>
      <c r="AD136" s="83" t="s">
        <v>491</v>
      </c>
      <c r="AE136" s="83"/>
      <c r="AF136" s="294" t="s">
        <v>491</v>
      </c>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64" s="71" customFormat="1" ht="40.200000000000003" customHeight="1" x14ac:dyDescent="0.3">
      <c r="A137" s="271">
        <v>127</v>
      </c>
      <c r="B137" s="293" t="s">
        <v>1886</v>
      </c>
      <c r="C137" s="83" t="s">
        <v>475</v>
      </c>
      <c r="D137" s="83" t="s">
        <v>476</v>
      </c>
      <c r="E137" s="96" t="s">
        <v>767</v>
      </c>
      <c r="F137" s="96" t="s">
        <v>2013</v>
      </c>
      <c r="G137" s="96" t="s">
        <v>2230</v>
      </c>
      <c r="H137" s="96" t="s">
        <v>480</v>
      </c>
      <c r="I137" s="96" t="s">
        <v>980</v>
      </c>
      <c r="J137" s="96" t="s">
        <v>986</v>
      </c>
      <c r="K137" s="96" t="s">
        <v>234</v>
      </c>
      <c r="L137" s="97" t="s">
        <v>552</v>
      </c>
      <c r="M137" s="96" t="s">
        <v>553</v>
      </c>
      <c r="N137" s="96" t="s">
        <v>497</v>
      </c>
      <c r="O137" s="97" t="s">
        <v>554</v>
      </c>
      <c r="P137" s="96" t="s">
        <v>2053</v>
      </c>
      <c r="Q137" s="83">
        <v>2</v>
      </c>
      <c r="R137" s="83">
        <v>3</v>
      </c>
      <c r="S137" s="84">
        <f t="shared" si="5"/>
        <v>6</v>
      </c>
      <c r="T137" s="84" t="str">
        <f t="shared" si="6"/>
        <v>Medio</v>
      </c>
      <c r="U137" s="83">
        <v>25</v>
      </c>
      <c r="V137" s="84">
        <f t="shared" si="7"/>
        <v>150</v>
      </c>
      <c r="W137" s="81" t="str">
        <f t="shared" si="8"/>
        <v>II</v>
      </c>
      <c r="X137" s="84" t="str">
        <f t="shared" si="9"/>
        <v>No Aceptable o Aceptable con controles</v>
      </c>
      <c r="Y137" s="83">
        <v>1</v>
      </c>
      <c r="Z137" s="83" t="s">
        <v>585</v>
      </c>
      <c r="AA137" s="83" t="s">
        <v>500</v>
      </c>
      <c r="AB137" s="85"/>
      <c r="AC137" s="83" t="s">
        <v>497</v>
      </c>
      <c r="AD137" s="83" t="s">
        <v>497</v>
      </c>
      <c r="AE137" s="83" t="s">
        <v>987</v>
      </c>
      <c r="AF137" s="294" t="s">
        <v>497</v>
      </c>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64" s="71" customFormat="1" ht="40.200000000000003" customHeight="1" x14ac:dyDescent="0.3">
      <c r="A138" s="271">
        <v>128</v>
      </c>
      <c r="B138" s="293" t="s">
        <v>1886</v>
      </c>
      <c r="C138" s="83" t="s">
        <v>475</v>
      </c>
      <c r="D138" s="83" t="s">
        <v>476</v>
      </c>
      <c r="E138" s="96" t="s">
        <v>767</v>
      </c>
      <c r="F138" s="96" t="s">
        <v>2013</v>
      </c>
      <c r="G138" s="96" t="s">
        <v>2230</v>
      </c>
      <c r="H138" s="96" t="s">
        <v>480</v>
      </c>
      <c r="I138" s="96" t="s">
        <v>980</v>
      </c>
      <c r="J138" s="96" t="s">
        <v>2016</v>
      </c>
      <c r="K138" s="96" t="s">
        <v>272</v>
      </c>
      <c r="L138" s="97" t="s">
        <v>965</v>
      </c>
      <c r="M138" s="96" t="s">
        <v>966</v>
      </c>
      <c r="N138" s="96" t="s">
        <v>497</v>
      </c>
      <c r="O138" s="97" t="s">
        <v>530</v>
      </c>
      <c r="P138" s="96" t="s">
        <v>497</v>
      </c>
      <c r="Q138" s="83">
        <v>2</v>
      </c>
      <c r="R138" s="83">
        <v>3</v>
      </c>
      <c r="S138" s="84">
        <f t="shared" si="5"/>
        <v>6</v>
      </c>
      <c r="T138" s="84" t="str">
        <f t="shared" si="6"/>
        <v>Medio</v>
      </c>
      <c r="U138" s="83">
        <v>25</v>
      </c>
      <c r="V138" s="84">
        <f t="shared" si="7"/>
        <v>150</v>
      </c>
      <c r="W138" s="84" t="str">
        <f t="shared" si="8"/>
        <v>II</v>
      </c>
      <c r="X138" s="84" t="str">
        <f t="shared" si="9"/>
        <v>No Aceptable o Aceptable con controles</v>
      </c>
      <c r="Y138" s="83">
        <v>3</v>
      </c>
      <c r="Z138" s="83" t="s">
        <v>914</v>
      </c>
      <c r="AA138" s="83" t="s">
        <v>967</v>
      </c>
      <c r="AB138" s="85"/>
      <c r="AC138" s="83" t="s">
        <v>497</v>
      </c>
      <c r="AD138" s="83" t="s">
        <v>497</v>
      </c>
      <c r="AE138" s="83" t="s">
        <v>1984</v>
      </c>
      <c r="AF138" s="294" t="s">
        <v>497</v>
      </c>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64" s="71" customFormat="1" ht="40.200000000000003" customHeight="1" thickBot="1" x14ac:dyDescent="0.35">
      <c r="A139" s="271">
        <v>129</v>
      </c>
      <c r="B139" s="293" t="s">
        <v>1886</v>
      </c>
      <c r="C139" s="83" t="s">
        <v>475</v>
      </c>
      <c r="D139" s="83" t="s">
        <v>476</v>
      </c>
      <c r="E139" s="96" t="s">
        <v>767</v>
      </c>
      <c r="F139" s="160" t="s">
        <v>2232</v>
      </c>
      <c r="G139" s="96" t="s">
        <v>2230</v>
      </c>
      <c r="H139" s="96" t="s">
        <v>480</v>
      </c>
      <c r="I139" s="96" t="s">
        <v>916</v>
      </c>
      <c r="J139" s="96" t="s">
        <v>969</v>
      </c>
      <c r="K139" s="96" t="s">
        <v>347</v>
      </c>
      <c r="L139" s="97" t="s">
        <v>970</v>
      </c>
      <c r="M139" s="96" t="s">
        <v>971</v>
      </c>
      <c r="N139" s="96" t="s">
        <v>497</v>
      </c>
      <c r="O139" s="97" t="s">
        <v>959</v>
      </c>
      <c r="P139" s="96" t="s">
        <v>951</v>
      </c>
      <c r="Q139" s="83">
        <v>2</v>
      </c>
      <c r="R139" s="83">
        <v>2</v>
      </c>
      <c r="S139" s="84">
        <f t="shared" si="5"/>
        <v>4</v>
      </c>
      <c r="T139" s="84" t="str">
        <f t="shared" si="6"/>
        <v>Bajo</v>
      </c>
      <c r="U139" s="83">
        <v>25</v>
      </c>
      <c r="V139" s="84">
        <f t="shared" si="7"/>
        <v>100</v>
      </c>
      <c r="W139" s="84" t="str">
        <f t="shared" si="8"/>
        <v>III</v>
      </c>
      <c r="X139" s="84" t="str">
        <f t="shared" si="9"/>
        <v>Aceptable</v>
      </c>
      <c r="Y139" s="83">
        <v>3</v>
      </c>
      <c r="Z139" s="83" t="s">
        <v>972</v>
      </c>
      <c r="AA139" s="83" t="s">
        <v>500</v>
      </c>
      <c r="AB139" s="85"/>
      <c r="AC139" s="83" t="s">
        <v>497</v>
      </c>
      <c r="AD139" s="83" t="s">
        <v>497</v>
      </c>
      <c r="AE139" s="83" t="s">
        <v>973</v>
      </c>
      <c r="AF139" s="294" t="s">
        <v>497</v>
      </c>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64" s="71" customFormat="1" ht="40.200000000000003" customHeight="1" thickBot="1" x14ac:dyDescent="0.35">
      <c r="A140" s="271">
        <v>130</v>
      </c>
      <c r="B140" s="295" t="s">
        <v>1886</v>
      </c>
      <c r="C140" s="158" t="s">
        <v>475</v>
      </c>
      <c r="D140" s="158" t="s">
        <v>476</v>
      </c>
      <c r="E140" s="160" t="s">
        <v>767</v>
      </c>
      <c r="F140" s="160" t="s">
        <v>2232</v>
      </c>
      <c r="G140" s="96" t="s">
        <v>2230</v>
      </c>
      <c r="H140" s="160" t="s">
        <v>480</v>
      </c>
      <c r="I140" s="160" t="s">
        <v>916</v>
      </c>
      <c r="J140" s="160" t="s">
        <v>974</v>
      </c>
      <c r="K140" s="160" t="s">
        <v>234</v>
      </c>
      <c r="L140" s="161" t="s">
        <v>784</v>
      </c>
      <c r="M140" s="160" t="s">
        <v>785</v>
      </c>
      <c r="N140" s="160" t="s">
        <v>786</v>
      </c>
      <c r="O140" s="161" t="s">
        <v>787</v>
      </c>
      <c r="P140" s="160" t="s">
        <v>633</v>
      </c>
      <c r="Q140" s="158">
        <v>2</v>
      </c>
      <c r="R140" s="158">
        <v>2</v>
      </c>
      <c r="S140" s="162">
        <f t="shared" si="5"/>
        <v>4</v>
      </c>
      <c r="T140" s="162" t="str">
        <f t="shared" si="6"/>
        <v>Bajo</v>
      </c>
      <c r="U140" s="158">
        <v>25</v>
      </c>
      <c r="V140" s="162">
        <f t="shared" si="7"/>
        <v>100</v>
      </c>
      <c r="W140" s="162" t="str">
        <f t="shared" si="8"/>
        <v>III</v>
      </c>
      <c r="X140" s="162" t="str">
        <f t="shared" si="9"/>
        <v>Aceptable</v>
      </c>
      <c r="Y140" s="158">
        <v>3</v>
      </c>
      <c r="Z140" s="158" t="s">
        <v>585</v>
      </c>
      <c r="AA140" s="158" t="s">
        <v>500</v>
      </c>
      <c r="AB140" s="173"/>
      <c r="AC140" s="158" t="s">
        <v>497</v>
      </c>
      <c r="AD140" s="158" t="s">
        <v>497</v>
      </c>
      <c r="AE140" s="158" t="s">
        <v>906</v>
      </c>
      <c r="AF140" s="296" t="s">
        <v>497</v>
      </c>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64" s="71" customFormat="1" ht="105" customHeight="1" x14ac:dyDescent="0.3">
      <c r="A141" s="271">
        <v>131</v>
      </c>
      <c r="B141" s="276" t="s">
        <v>1886</v>
      </c>
      <c r="C141" s="63" t="s">
        <v>475</v>
      </c>
      <c r="D141" s="63" t="s">
        <v>1086</v>
      </c>
      <c r="E141" s="63" t="s">
        <v>1687</v>
      </c>
      <c r="F141" s="63" t="s">
        <v>2233</v>
      </c>
      <c r="G141" s="63" t="s">
        <v>2163</v>
      </c>
      <c r="H141" s="63" t="s">
        <v>724</v>
      </c>
      <c r="I141" s="63" t="s">
        <v>2164</v>
      </c>
      <c r="J141" s="63" t="s">
        <v>482</v>
      </c>
      <c r="K141" s="63" t="s">
        <v>167</v>
      </c>
      <c r="L141" s="64" t="s">
        <v>483</v>
      </c>
      <c r="M141" s="63" t="s">
        <v>484</v>
      </c>
      <c r="N141" s="63" t="s">
        <v>1888</v>
      </c>
      <c r="O141" s="64" t="s">
        <v>2165</v>
      </c>
      <c r="P141" s="63" t="s">
        <v>2234</v>
      </c>
      <c r="Q141" s="63">
        <v>2</v>
      </c>
      <c r="R141" s="63">
        <v>2</v>
      </c>
      <c r="S141" s="65">
        <f t="shared" si="5"/>
        <v>4</v>
      </c>
      <c r="T141" s="65" t="str">
        <f>IF(S141="","",IF(ISTEXT(S141),"N/A",IF(OR(S141=2,S141=4),"Bajo",IF(OR(S141=6,S141=8),"Medio",IF(OR(S141=10,S141=12,S141=18,S141=20),"Alto",IF(OR(S141=24,S141=30,S141=40),"Muy Alto","Error"))))))</f>
        <v>Bajo</v>
      </c>
      <c r="U141" s="63">
        <v>25</v>
      </c>
      <c r="V141" s="65">
        <f>IF(OR(U141="",S141=""),"",IF(ISTEXT(S141),"N/A",S141*U141))</f>
        <v>100</v>
      </c>
      <c r="W141" s="65" t="str">
        <f>IF(V141="","",IF(ISTEXT(V141),"IV",IF(V141=20,"IV",IF(AND(V141&gt;=40,V141&lt;=120),"III",IF(AND(V141&gt;=150,V141&lt;=500),"II",IF(AND(V141&gt;=600,V141&lt;=4000),"I","Error"))))))</f>
        <v>III</v>
      </c>
      <c r="X141" s="65" t="str">
        <f>IF(W141="","",IF(OR(W141="IV",W141="III"),"Aceptable",IF(W141="II","No Aceptable o Aceptable con controles",IF(W141="I","No Aceptable","Error"))))</f>
        <v>Aceptable</v>
      </c>
      <c r="Y141" s="63">
        <v>5</v>
      </c>
      <c r="Z141" s="64" t="s">
        <v>488</v>
      </c>
      <c r="AA141" s="63" t="s">
        <v>489</v>
      </c>
      <c r="AB141" s="63" t="s">
        <v>490</v>
      </c>
      <c r="AC141" s="63" t="s">
        <v>491</v>
      </c>
      <c r="AD141" s="63" t="s">
        <v>492</v>
      </c>
      <c r="AE141" s="63" t="s">
        <v>493</v>
      </c>
      <c r="AF141" s="63" t="s">
        <v>492</v>
      </c>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64" s="71" customFormat="1" ht="40.200000000000003" customHeight="1" x14ac:dyDescent="0.3">
      <c r="A142" s="271">
        <v>132</v>
      </c>
      <c r="B142" s="276" t="s">
        <v>1886</v>
      </c>
      <c r="C142" s="63" t="s">
        <v>475</v>
      </c>
      <c r="D142" s="63" t="s">
        <v>1086</v>
      </c>
      <c r="E142" s="63" t="s">
        <v>1687</v>
      </c>
      <c r="F142" s="63" t="s">
        <v>2233</v>
      </c>
      <c r="G142" s="63" t="s">
        <v>2163</v>
      </c>
      <c r="H142" s="63" t="s">
        <v>724</v>
      </c>
      <c r="I142" s="63" t="s">
        <v>2164</v>
      </c>
      <c r="J142" s="63" t="s">
        <v>494</v>
      </c>
      <c r="K142" s="63" t="s">
        <v>167</v>
      </c>
      <c r="L142" s="64" t="s">
        <v>495</v>
      </c>
      <c r="M142" s="63" t="s">
        <v>496</v>
      </c>
      <c r="N142" s="63" t="s">
        <v>497</v>
      </c>
      <c r="O142" s="64" t="s">
        <v>2165</v>
      </c>
      <c r="P142" s="63" t="s">
        <v>2234</v>
      </c>
      <c r="Q142" s="63">
        <v>2</v>
      </c>
      <c r="R142" s="63">
        <v>2</v>
      </c>
      <c r="S142" s="65">
        <f t="shared" si="5"/>
        <v>4</v>
      </c>
      <c r="T142" s="65" t="str">
        <f t="shared" ref="T142:T168" si="10">IF(S142="","",IF(ISTEXT(S142),"N/A",IF(OR(S142=2,S142=4),"Bajo",IF(OR(S142=6,S142=8),"Medio",IF(OR(S142=10,S142=12,S142=18,S142=20),"Alto",IF(OR(S142=24,S142=30,S142=40),"Muy Alto","Error"))))))</f>
        <v>Bajo</v>
      </c>
      <c r="U142" s="63">
        <v>25</v>
      </c>
      <c r="V142" s="65">
        <f t="shared" ref="V142:V168" si="11">IF(OR(U142="",S142=""),"",IF(ISTEXT(S142),"N/A",S142*U142))</f>
        <v>100</v>
      </c>
      <c r="W142" s="65" t="str">
        <f t="shared" ref="W142:W168" si="12">IF(V142="","",IF(ISTEXT(V142),"IV",IF(V142=20,"IV",IF(AND(V142&gt;=40,V142&lt;=120),"III",IF(AND(V142&gt;=150,V142&lt;=500),"II",IF(AND(V142&gt;=600,V142&lt;=4000),"I","Error"))))))</f>
        <v>III</v>
      </c>
      <c r="X142" s="65" t="str">
        <f t="shared" ref="X142:X168" si="13">IF(W142="","",IF(OR(W142="IV",W142="III"),"Aceptable",IF(W142="II","No Aceptable o Aceptable con controles",IF(W142="I","No Aceptable","Error"))))</f>
        <v>Aceptable</v>
      </c>
      <c r="Y142" s="63">
        <v>5</v>
      </c>
      <c r="Z142" s="64" t="s">
        <v>499</v>
      </c>
      <c r="AA142" s="63" t="s">
        <v>500</v>
      </c>
      <c r="AB142" s="63" t="s">
        <v>490</v>
      </c>
      <c r="AC142" s="63" t="s">
        <v>491</v>
      </c>
      <c r="AD142" s="63"/>
      <c r="AE142" s="63" t="s">
        <v>501</v>
      </c>
      <c r="AF142" s="63" t="s">
        <v>492</v>
      </c>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64" s="71" customFormat="1" ht="40.200000000000003" customHeight="1" x14ac:dyDescent="0.3">
      <c r="A143" s="271">
        <v>133</v>
      </c>
      <c r="B143" s="276" t="s">
        <v>1886</v>
      </c>
      <c r="C143" s="63" t="s">
        <v>475</v>
      </c>
      <c r="D143" s="63" t="s">
        <v>1086</v>
      </c>
      <c r="E143" s="63" t="s">
        <v>1687</v>
      </c>
      <c r="F143" s="63" t="s">
        <v>2233</v>
      </c>
      <c r="G143" s="63" t="s">
        <v>2163</v>
      </c>
      <c r="H143" s="63" t="s">
        <v>724</v>
      </c>
      <c r="I143" s="63" t="s">
        <v>2164</v>
      </c>
      <c r="J143" s="63" t="s">
        <v>507</v>
      </c>
      <c r="K143" s="63" t="s">
        <v>192</v>
      </c>
      <c r="L143" s="64" t="s">
        <v>508</v>
      </c>
      <c r="M143" s="63" t="s">
        <v>509</v>
      </c>
      <c r="N143" s="63" t="s">
        <v>497</v>
      </c>
      <c r="O143" s="64" t="s">
        <v>2167</v>
      </c>
      <c r="P143" s="63" t="s">
        <v>2234</v>
      </c>
      <c r="Q143" s="63">
        <v>2</v>
      </c>
      <c r="R143" s="63">
        <v>3</v>
      </c>
      <c r="S143" s="65">
        <f t="shared" si="5"/>
        <v>6</v>
      </c>
      <c r="T143" s="65" t="str">
        <f t="shared" si="10"/>
        <v>Medio</v>
      </c>
      <c r="U143" s="63">
        <v>25</v>
      </c>
      <c r="V143" s="65">
        <f t="shared" si="11"/>
        <v>150</v>
      </c>
      <c r="W143" s="65" t="str">
        <f t="shared" si="12"/>
        <v>II</v>
      </c>
      <c r="X143" s="65" t="str">
        <f t="shared" si="13"/>
        <v>No Aceptable o Aceptable con controles</v>
      </c>
      <c r="Y143" s="63">
        <v>5</v>
      </c>
      <c r="Z143" s="63" t="s">
        <v>512</v>
      </c>
      <c r="AA143" s="63" t="s">
        <v>489</v>
      </c>
      <c r="AB143" s="63" t="s">
        <v>490</v>
      </c>
      <c r="AC143" s="63" t="s">
        <v>491</v>
      </c>
      <c r="AD143" s="63" t="s">
        <v>497</v>
      </c>
      <c r="AE143" s="63" t="s">
        <v>513</v>
      </c>
      <c r="AF143" s="63" t="s">
        <v>514</v>
      </c>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64" s="71" customFormat="1" ht="40.200000000000003" customHeight="1" x14ac:dyDescent="0.3">
      <c r="A144" s="271">
        <v>134</v>
      </c>
      <c r="B144" s="276" t="s">
        <v>1886</v>
      </c>
      <c r="C144" s="63" t="s">
        <v>475</v>
      </c>
      <c r="D144" s="63" t="s">
        <v>1086</v>
      </c>
      <c r="E144" s="63" t="s">
        <v>1687</v>
      </c>
      <c r="F144" s="63" t="s">
        <v>2233</v>
      </c>
      <c r="G144" s="63" t="s">
        <v>2163</v>
      </c>
      <c r="H144" s="63" t="s">
        <v>724</v>
      </c>
      <c r="I144" s="63" t="s">
        <v>2164</v>
      </c>
      <c r="J144" s="63" t="s">
        <v>515</v>
      </c>
      <c r="K144" s="63" t="s">
        <v>179</v>
      </c>
      <c r="L144" s="64" t="s">
        <v>516</v>
      </c>
      <c r="M144" s="63" t="s">
        <v>517</v>
      </c>
      <c r="N144" s="63" t="s">
        <v>497</v>
      </c>
      <c r="O144" s="64" t="s">
        <v>832</v>
      </c>
      <c r="P144" s="63" t="s">
        <v>2234</v>
      </c>
      <c r="Q144" s="63">
        <v>2</v>
      </c>
      <c r="R144" s="63">
        <v>2</v>
      </c>
      <c r="S144" s="65">
        <f t="shared" si="5"/>
        <v>4</v>
      </c>
      <c r="T144" s="65" t="str">
        <f t="shared" si="10"/>
        <v>Bajo</v>
      </c>
      <c r="U144" s="63">
        <v>25</v>
      </c>
      <c r="V144" s="65">
        <f t="shared" si="11"/>
        <v>100</v>
      </c>
      <c r="W144" s="65" t="str">
        <f t="shared" si="12"/>
        <v>III</v>
      </c>
      <c r="X144" s="65" t="str">
        <f t="shared" si="13"/>
        <v>Aceptable</v>
      </c>
      <c r="Y144" s="63">
        <v>5</v>
      </c>
      <c r="Z144" s="64" t="s">
        <v>506</v>
      </c>
      <c r="AA144" s="63" t="s">
        <v>519</v>
      </c>
      <c r="AB144" s="63" t="s">
        <v>490</v>
      </c>
      <c r="AC144" s="63" t="s">
        <v>491</v>
      </c>
      <c r="AD144" s="63" t="s">
        <v>520</v>
      </c>
      <c r="AE144" s="63" t="s">
        <v>490</v>
      </c>
      <c r="AF144" s="63" t="s">
        <v>490</v>
      </c>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64" s="71" customFormat="1" ht="40.200000000000003" customHeight="1" x14ac:dyDescent="0.3">
      <c r="A145" s="271">
        <v>135</v>
      </c>
      <c r="B145" s="276" t="s">
        <v>1886</v>
      </c>
      <c r="C145" s="63" t="s">
        <v>475</v>
      </c>
      <c r="D145" s="63" t="s">
        <v>1086</v>
      </c>
      <c r="E145" s="63" t="s">
        <v>1687</v>
      </c>
      <c r="F145" s="63" t="s">
        <v>2233</v>
      </c>
      <c r="G145" s="63" t="s">
        <v>2163</v>
      </c>
      <c r="H145" s="63" t="s">
        <v>724</v>
      </c>
      <c r="I145" s="63" t="s">
        <v>2164</v>
      </c>
      <c r="J145" s="63" t="s">
        <v>521</v>
      </c>
      <c r="K145" s="63" t="s">
        <v>179</v>
      </c>
      <c r="L145" s="64" t="s">
        <v>522</v>
      </c>
      <c r="M145" s="63" t="s">
        <v>517</v>
      </c>
      <c r="N145" s="63" t="s">
        <v>497</v>
      </c>
      <c r="O145" s="64" t="s">
        <v>832</v>
      </c>
      <c r="P145" s="63" t="s">
        <v>2234</v>
      </c>
      <c r="Q145" s="63">
        <v>6</v>
      </c>
      <c r="R145" s="63">
        <v>1</v>
      </c>
      <c r="S145" s="65">
        <f t="shared" si="5"/>
        <v>6</v>
      </c>
      <c r="T145" s="65" t="str">
        <f t="shared" si="10"/>
        <v>Medio</v>
      </c>
      <c r="U145" s="63">
        <v>60</v>
      </c>
      <c r="V145" s="65">
        <f t="shared" si="11"/>
        <v>360</v>
      </c>
      <c r="W145" s="65" t="str">
        <f t="shared" si="12"/>
        <v>II</v>
      </c>
      <c r="X145" s="65" t="str">
        <f t="shared" si="13"/>
        <v>No Aceptable o Aceptable con controles</v>
      </c>
      <c r="Y145" s="63">
        <v>5</v>
      </c>
      <c r="Z145" s="64" t="s">
        <v>506</v>
      </c>
      <c r="AA145" s="63" t="s">
        <v>524</v>
      </c>
      <c r="AB145" s="63" t="s">
        <v>490</v>
      </c>
      <c r="AC145" s="63" t="s">
        <v>491</v>
      </c>
      <c r="AD145" s="63" t="s">
        <v>525</v>
      </c>
      <c r="AE145" s="63" t="s">
        <v>526</v>
      </c>
      <c r="AF145" s="63" t="s">
        <v>490</v>
      </c>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64" s="71" customFormat="1" ht="40.200000000000003" customHeight="1" x14ac:dyDescent="0.3">
      <c r="A146" s="271">
        <v>136</v>
      </c>
      <c r="B146" s="276" t="s">
        <v>1886</v>
      </c>
      <c r="C146" s="63" t="s">
        <v>475</v>
      </c>
      <c r="D146" s="63" t="s">
        <v>1086</v>
      </c>
      <c r="E146" s="63" t="s">
        <v>1687</v>
      </c>
      <c r="F146" s="63" t="s">
        <v>2233</v>
      </c>
      <c r="G146" s="63" t="s">
        <v>2163</v>
      </c>
      <c r="H146" s="63" t="s">
        <v>724</v>
      </c>
      <c r="I146" s="63" t="s">
        <v>2164</v>
      </c>
      <c r="J146" s="63" t="s">
        <v>527</v>
      </c>
      <c r="K146" s="63" t="s">
        <v>272</v>
      </c>
      <c r="L146" s="64" t="s">
        <v>528</v>
      </c>
      <c r="M146" s="63" t="s">
        <v>529</v>
      </c>
      <c r="N146" s="63" t="s">
        <v>497</v>
      </c>
      <c r="O146" s="64" t="s">
        <v>530</v>
      </c>
      <c r="P146" s="63" t="s">
        <v>2234</v>
      </c>
      <c r="Q146" s="63">
        <v>2</v>
      </c>
      <c r="R146" s="63">
        <v>2</v>
      </c>
      <c r="S146" s="65">
        <f t="shared" si="5"/>
        <v>4</v>
      </c>
      <c r="T146" s="65" t="str">
        <f t="shared" si="10"/>
        <v>Bajo</v>
      </c>
      <c r="U146" s="63">
        <v>60</v>
      </c>
      <c r="V146" s="65">
        <f t="shared" si="11"/>
        <v>240</v>
      </c>
      <c r="W146" s="65" t="str">
        <f t="shared" si="12"/>
        <v>II</v>
      </c>
      <c r="X146" s="65" t="str">
        <f t="shared" si="13"/>
        <v>No Aceptable o Aceptable con controles</v>
      </c>
      <c r="Y146" s="63">
        <v>5</v>
      </c>
      <c r="Z146" s="64" t="s">
        <v>531</v>
      </c>
      <c r="AA146" s="63" t="s">
        <v>532</v>
      </c>
      <c r="AB146" s="63" t="s">
        <v>490</v>
      </c>
      <c r="AC146" s="63" t="s">
        <v>491</v>
      </c>
      <c r="AD146" s="63" t="s">
        <v>492</v>
      </c>
      <c r="AE146" s="63" t="s">
        <v>533</v>
      </c>
      <c r="AF146" s="63" t="s">
        <v>490</v>
      </c>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64" s="71" customFormat="1" ht="40.200000000000003" customHeight="1" x14ac:dyDescent="0.3">
      <c r="A147" s="271">
        <v>137</v>
      </c>
      <c r="B147" s="276" t="s">
        <v>1886</v>
      </c>
      <c r="C147" s="63" t="s">
        <v>475</v>
      </c>
      <c r="D147" s="63" t="s">
        <v>1086</v>
      </c>
      <c r="E147" s="63" t="s">
        <v>1687</v>
      </c>
      <c r="F147" s="63" t="s">
        <v>2233</v>
      </c>
      <c r="G147" s="63" t="s">
        <v>2163</v>
      </c>
      <c r="H147" s="63" t="s">
        <v>724</v>
      </c>
      <c r="I147" s="63" t="s">
        <v>2164</v>
      </c>
      <c r="J147" s="63" t="s">
        <v>534</v>
      </c>
      <c r="K147" s="63" t="s">
        <v>272</v>
      </c>
      <c r="L147" s="64" t="s">
        <v>535</v>
      </c>
      <c r="M147" s="63" t="s">
        <v>536</v>
      </c>
      <c r="N147" s="63" t="s">
        <v>497</v>
      </c>
      <c r="O147" s="64" t="s">
        <v>530</v>
      </c>
      <c r="P147" s="63" t="s">
        <v>2234</v>
      </c>
      <c r="Q147" s="63">
        <v>2</v>
      </c>
      <c r="R147" s="63">
        <v>3</v>
      </c>
      <c r="S147" s="65">
        <f t="shared" si="5"/>
        <v>6</v>
      </c>
      <c r="T147" s="65" t="str">
        <f t="shared" si="10"/>
        <v>Medio</v>
      </c>
      <c r="U147" s="63">
        <v>60</v>
      </c>
      <c r="V147" s="65">
        <f t="shared" si="11"/>
        <v>360</v>
      </c>
      <c r="W147" s="65" t="str">
        <f t="shared" si="12"/>
        <v>II</v>
      </c>
      <c r="X147" s="65" t="str">
        <f t="shared" si="13"/>
        <v>No Aceptable o Aceptable con controles</v>
      </c>
      <c r="Y147" s="63">
        <v>5</v>
      </c>
      <c r="Z147" s="64" t="s">
        <v>531</v>
      </c>
      <c r="AA147" s="63" t="s">
        <v>532</v>
      </c>
      <c r="AB147" s="63" t="s">
        <v>490</v>
      </c>
      <c r="AC147" s="63" t="s">
        <v>491</v>
      </c>
      <c r="AD147" s="63" t="s">
        <v>492</v>
      </c>
      <c r="AE147" s="63" t="s">
        <v>533</v>
      </c>
      <c r="AF147" s="63"/>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64" s="71" customFormat="1" ht="40.200000000000003" customHeight="1" x14ac:dyDescent="0.3">
      <c r="A148" s="271">
        <v>138</v>
      </c>
      <c r="B148" s="276" t="s">
        <v>1886</v>
      </c>
      <c r="C148" s="63" t="s">
        <v>475</v>
      </c>
      <c r="D148" s="63" t="s">
        <v>1086</v>
      </c>
      <c r="E148" s="63" t="s">
        <v>1687</v>
      </c>
      <c r="F148" s="63" t="s">
        <v>2233</v>
      </c>
      <c r="G148" s="63" t="s">
        <v>2163</v>
      </c>
      <c r="H148" s="63" t="s">
        <v>724</v>
      </c>
      <c r="I148" s="63" t="s">
        <v>2164</v>
      </c>
      <c r="J148" s="63" t="s">
        <v>544</v>
      </c>
      <c r="K148" s="63" t="s">
        <v>167</v>
      </c>
      <c r="L148" s="64" t="s">
        <v>545</v>
      </c>
      <c r="M148" s="63" t="s">
        <v>546</v>
      </c>
      <c r="N148" s="63" t="s">
        <v>497</v>
      </c>
      <c r="O148" s="64" t="s">
        <v>2168</v>
      </c>
      <c r="P148" s="63" t="s">
        <v>2234</v>
      </c>
      <c r="Q148" s="63">
        <v>2</v>
      </c>
      <c r="R148" s="63">
        <v>1</v>
      </c>
      <c r="S148" s="65">
        <f t="shared" si="5"/>
        <v>2</v>
      </c>
      <c r="T148" s="65" t="str">
        <f t="shared" si="10"/>
        <v>Bajo</v>
      </c>
      <c r="U148" s="63">
        <v>60</v>
      </c>
      <c r="V148" s="65">
        <f t="shared" si="11"/>
        <v>120</v>
      </c>
      <c r="W148" s="65" t="str">
        <f t="shared" si="12"/>
        <v>III</v>
      </c>
      <c r="X148" s="65" t="str">
        <f t="shared" si="13"/>
        <v>Aceptable</v>
      </c>
      <c r="Y148" s="63">
        <v>5</v>
      </c>
      <c r="Z148" s="64" t="s">
        <v>548</v>
      </c>
      <c r="AA148" s="63" t="s">
        <v>489</v>
      </c>
      <c r="AB148" s="63" t="s">
        <v>490</v>
      </c>
      <c r="AC148" s="63" t="s">
        <v>491</v>
      </c>
      <c r="AD148" s="63" t="s">
        <v>549</v>
      </c>
      <c r="AE148" s="63" t="s">
        <v>550</v>
      </c>
      <c r="AF148" s="63" t="s">
        <v>490</v>
      </c>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64" s="71" customFormat="1" ht="40.200000000000003" customHeight="1" x14ac:dyDescent="0.3">
      <c r="A149" s="271">
        <v>139</v>
      </c>
      <c r="B149" s="276" t="s">
        <v>1886</v>
      </c>
      <c r="C149" s="63" t="s">
        <v>475</v>
      </c>
      <c r="D149" s="63" t="s">
        <v>1086</v>
      </c>
      <c r="E149" s="63" t="s">
        <v>1687</v>
      </c>
      <c r="F149" s="63" t="s">
        <v>2233</v>
      </c>
      <c r="G149" s="63" t="s">
        <v>2163</v>
      </c>
      <c r="H149" s="63" t="s">
        <v>724</v>
      </c>
      <c r="I149" s="63" t="s">
        <v>2164</v>
      </c>
      <c r="J149" s="63" t="s">
        <v>2169</v>
      </c>
      <c r="K149" s="63" t="s">
        <v>234</v>
      </c>
      <c r="L149" s="64" t="s">
        <v>582</v>
      </c>
      <c r="M149" s="63" t="s">
        <v>583</v>
      </c>
      <c r="N149" s="63" t="s">
        <v>497</v>
      </c>
      <c r="O149" s="64" t="s">
        <v>2170</v>
      </c>
      <c r="P149" s="63" t="s">
        <v>2234</v>
      </c>
      <c r="Q149" s="63">
        <v>0</v>
      </c>
      <c r="R149" s="63">
        <v>1</v>
      </c>
      <c r="S149" s="65" t="str">
        <f t="shared" si="5"/>
        <v>N/A</v>
      </c>
      <c r="T149" s="65" t="str">
        <f t="shared" si="10"/>
        <v>N/A</v>
      </c>
      <c r="U149" s="63">
        <v>60</v>
      </c>
      <c r="V149" s="65" t="str">
        <f t="shared" si="11"/>
        <v>N/A</v>
      </c>
      <c r="W149" s="65" t="str">
        <f t="shared" si="12"/>
        <v>IV</v>
      </c>
      <c r="X149" s="65" t="str">
        <f t="shared" si="13"/>
        <v>Aceptable</v>
      </c>
      <c r="Y149" s="63">
        <v>5</v>
      </c>
      <c r="Z149" s="64" t="s">
        <v>585</v>
      </c>
      <c r="AA149" s="63" t="s">
        <v>489</v>
      </c>
      <c r="AB149" s="63" t="s">
        <v>490</v>
      </c>
      <c r="AC149" s="63" t="s">
        <v>491</v>
      </c>
      <c r="AD149" s="63" t="s">
        <v>490</v>
      </c>
      <c r="AE149" s="63" t="s">
        <v>586</v>
      </c>
      <c r="AF149" s="63" t="s">
        <v>587</v>
      </c>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64" s="71" customFormat="1" ht="40.200000000000003" customHeight="1" x14ac:dyDescent="0.3">
      <c r="A150" s="271">
        <v>140</v>
      </c>
      <c r="B150" s="276" t="s">
        <v>1886</v>
      </c>
      <c r="C150" s="63" t="s">
        <v>475</v>
      </c>
      <c r="D150" s="63" t="s">
        <v>1086</v>
      </c>
      <c r="E150" s="63" t="s">
        <v>1687</v>
      </c>
      <c r="F150" s="63" t="s">
        <v>2233</v>
      </c>
      <c r="G150" s="63" t="s">
        <v>2163</v>
      </c>
      <c r="H150" s="63" t="s">
        <v>724</v>
      </c>
      <c r="I150" s="63" t="s">
        <v>2164</v>
      </c>
      <c r="J150" s="63" t="s">
        <v>645</v>
      </c>
      <c r="K150" s="63" t="s">
        <v>213</v>
      </c>
      <c r="L150" s="64" t="s">
        <v>646</v>
      </c>
      <c r="M150" s="63" t="s">
        <v>647</v>
      </c>
      <c r="N150" s="63" t="s">
        <v>497</v>
      </c>
      <c r="O150" s="64" t="s">
        <v>648</v>
      </c>
      <c r="P150" s="63" t="s">
        <v>2234</v>
      </c>
      <c r="Q150" s="63">
        <v>2</v>
      </c>
      <c r="R150" s="63">
        <v>2</v>
      </c>
      <c r="S150" s="65">
        <f t="shared" si="5"/>
        <v>4</v>
      </c>
      <c r="T150" s="65" t="str">
        <f t="shared" si="10"/>
        <v>Bajo</v>
      </c>
      <c r="U150" s="63">
        <v>25</v>
      </c>
      <c r="V150" s="65">
        <f t="shared" si="11"/>
        <v>100</v>
      </c>
      <c r="W150" s="65" t="str">
        <f t="shared" si="12"/>
        <v>III</v>
      </c>
      <c r="X150" s="65" t="str">
        <f t="shared" si="13"/>
        <v>Aceptable</v>
      </c>
      <c r="Y150" s="63">
        <v>4</v>
      </c>
      <c r="Z150" s="63" t="s">
        <v>649</v>
      </c>
      <c r="AA150" s="63" t="s">
        <v>500</v>
      </c>
      <c r="AB150" s="66"/>
      <c r="AC150" s="63" t="s">
        <v>491</v>
      </c>
      <c r="AD150" s="63" t="s">
        <v>490</v>
      </c>
      <c r="AE150" s="63"/>
      <c r="AF150" s="63" t="s">
        <v>491</v>
      </c>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64" s="71" customFormat="1" ht="58.95" customHeight="1" x14ac:dyDescent="0.3">
      <c r="A151" s="271">
        <v>141</v>
      </c>
      <c r="B151" s="276" t="s">
        <v>1886</v>
      </c>
      <c r="C151" s="63" t="s">
        <v>475</v>
      </c>
      <c r="D151" s="63" t="s">
        <v>1086</v>
      </c>
      <c r="E151" s="63" t="s">
        <v>1687</v>
      </c>
      <c r="F151" s="63" t="s">
        <v>2233</v>
      </c>
      <c r="G151" s="63" t="s">
        <v>2163</v>
      </c>
      <c r="H151" s="63" t="s">
        <v>724</v>
      </c>
      <c r="I151" s="63" t="s">
        <v>2164</v>
      </c>
      <c r="J151" s="63" t="s">
        <v>1084</v>
      </c>
      <c r="K151" s="63" t="s">
        <v>213</v>
      </c>
      <c r="L151" s="64" t="s">
        <v>678</v>
      </c>
      <c r="M151" s="63" t="s">
        <v>679</v>
      </c>
      <c r="N151" s="63" t="s">
        <v>497</v>
      </c>
      <c r="O151" s="64" t="s">
        <v>680</v>
      </c>
      <c r="P151" s="63" t="s">
        <v>2235</v>
      </c>
      <c r="Q151" s="63">
        <v>6</v>
      </c>
      <c r="R151" s="63">
        <v>2</v>
      </c>
      <c r="S151" s="65">
        <f t="shared" si="5"/>
        <v>12</v>
      </c>
      <c r="T151" s="65" t="str">
        <f t="shared" si="10"/>
        <v>Alto</v>
      </c>
      <c r="U151" s="63">
        <v>60</v>
      </c>
      <c r="V151" s="65">
        <f t="shared" si="11"/>
        <v>720</v>
      </c>
      <c r="W151" s="65" t="str">
        <f t="shared" si="12"/>
        <v>I</v>
      </c>
      <c r="X151" s="65" t="str">
        <f t="shared" si="13"/>
        <v>No Aceptable</v>
      </c>
      <c r="Y151" s="63">
        <v>4</v>
      </c>
      <c r="Z151" s="63" t="s">
        <v>746</v>
      </c>
      <c r="AA151" s="63" t="s">
        <v>500</v>
      </c>
      <c r="AB151" s="66"/>
      <c r="AC151" s="63" t="s">
        <v>2172</v>
      </c>
      <c r="AD151" s="63" t="s">
        <v>490</v>
      </c>
      <c r="AE151" s="63" t="s">
        <v>2173</v>
      </c>
      <c r="AF151" s="63" t="s">
        <v>816</v>
      </c>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64" s="71" customFormat="1" ht="91.95" customHeight="1" x14ac:dyDescent="0.3">
      <c r="A152" s="271">
        <v>142</v>
      </c>
      <c r="B152" s="276" t="s">
        <v>1886</v>
      </c>
      <c r="C152" s="63" t="s">
        <v>475</v>
      </c>
      <c r="D152" s="63" t="s">
        <v>1086</v>
      </c>
      <c r="E152" s="63" t="s">
        <v>1687</v>
      </c>
      <c r="F152" s="63" t="s">
        <v>2233</v>
      </c>
      <c r="G152" s="63" t="s">
        <v>2163</v>
      </c>
      <c r="H152" s="63" t="s">
        <v>724</v>
      </c>
      <c r="I152" s="63" t="s">
        <v>2164</v>
      </c>
      <c r="J152" s="63" t="s">
        <v>1084</v>
      </c>
      <c r="K152" s="63" t="s">
        <v>213</v>
      </c>
      <c r="L152" s="64" t="s">
        <v>684</v>
      </c>
      <c r="M152" s="63" t="s">
        <v>685</v>
      </c>
      <c r="N152" s="63" t="s">
        <v>497</v>
      </c>
      <c r="O152" s="64" t="s">
        <v>680</v>
      </c>
      <c r="P152" s="63" t="s">
        <v>2234</v>
      </c>
      <c r="Q152" s="63">
        <v>2</v>
      </c>
      <c r="R152" s="63">
        <v>2</v>
      </c>
      <c r="S152" s="65">
        <f t="shared" si="5"/>
        <v>4</v>
      </c>
      <c r="T152" s="65" t="str">
        <f t="shared" si="10"/>
        <v>Bajo</v>
      </c>
      <c r="U152" s="63">
        <v>25</v>
      </c>
      <c r="V152" s="65">
        <f t="shared" si="11"/>
        <v>100</v>
      </c>
      <c r="W152" s="65" t="str">
        <f t="shared" si="12"/>
        <v>III</v>
      </c>
      <c r="X152" s="65" t="str">
        <f t="shared" si="13"/>
        <v>Aceptable</v>
      </c>
      <c r="Y152" s="63">
        <v>4</v>
      </c>
      <c r="Z152" s="63" t="s">
        <v>746</v>
      </c>
      <c r="AA152" s="63" t="s">
        <v>500</v>
      </c>
      <c r="AB152" s="66"/>
      <c r="AC152" s="63" t="s">
        <v>2172</v>
      </c>
      <c r="AD152" s="63" t="s">
        <v>490</v>
      </c>
      <c r="AE152" s="63"/>
      <c r="AF152" s="63" t="s">
        <v>816</v>
      </c>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64" s="71" customFormat="1" ht="40.200000000000003" customHeight="1" x14ac:dyDescent="0.3">
      <c r="A153" s="271">
        <v>143</v>
      </c>
      <c r="B153" s="276" t="s">
        <v>1886</v>
      </c>
      <c r="C153" s="63" t="s">
        <v>475</v>
      </c>
      <c r="D153" s="63" t="s">
        <v>1086</v>
      </c>
      <c r="E153" s="63" t="s">
        <v>1687</v>
      </c>
      <c r="F153" s="63" t="s">
        <v>2233</v>
      </c>
      <c r="G153" s="63" t="s">
        <v>2163</v>
      </c>
      <c r="H153" s="63" t="s">
        <v>724</v>
      </c>
      <c r="I153" s="63" t="s">
        <v>2164</v>
      </c>
      <c r="J153" s="372" t="s">
        <v>674</v>
      </c>
      <c r="K153" s="63" t="s">
        <v>135</v>
      </c>
      <c r="L153" s="64" t="s">
        <v>618</v>
      </c>
      <c r="M153" s="63" t="s">
        <v>619</v>
      </c>
      <c r="N153" s="63" t="s">
        <v>497</v>
      </c>
      <c r="O153" s="64" t="s">
        <v>620</v>
      </c>
      <c r="P153" s="63" t="s">
        <v>2234</v>
      </c>
      <c r="Q153" s="63">
        <v>2</v>
      </c>
      <c r="R153" s="63">
        <v>2</v>
      </c>
      <c r="S153" s="65">
        <f t="shared" si="5"/>
        <v>4</v>
      </c>
      <c r="T153" s="65" t="str">
        <f t="shared" si="10"/>
        <v>Bajo</v>
      </c>
      <c r="U153" s="63">
        <v>25</v>
      </c>
      <c r="V153" s="65">
        <f t="shared" si="11"/>
        <v>100</v>
      </c>
      <c r="W153" s="65" t="str">
        <f t="shared" si="12"/>
        <v>III</v>
      </c>
      <c r="X153" s="65" t="str">
        <f t="shared" si="13"/>
        <v>Aceptable</v>
      </c>
      <c r="Y153" s="63">
        <v>4</v>
      </c>
      <c r="Z153" s="63" t="s">
        <v>621</v>
      </c>
      <c r="AA153" s="63" t="s">
        <v>500</v>
      </c>
      <c r="AB153" s="66"/>
      <c r="AC153" s="63"/>
      <c r="AD153" s="63"/>
      <c r="AE153" s="63" t="s">
        <v>820</v>
      </c>
      <c r="AF153" s="63" t="s">
        <v>491</v>
      </c>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64" s="71" customFormat="1" ht="40.200000000000003" customHeight="1" x14ac:dyDescent="0.3">
      <c r="A154" s="271">
        <v>144</v>
      </c>
      <c r="B154" s="276" t="s">
        <v>1886</v>
      </c>
      <c r="C154" s="63" t="s">
        <v>475</v>
      </c>
      <c r="D154" s="63" t="s">
        <v>1086</v>
      </c>
      <c r="E154" s="63" t="s">
        <v>1687</v>
      </c>
      <c r="F154" s="63" t="s">
        <v>2233</v>
      </c>
      <c r="G154" s="63" t="s">
        <v>2163</v>
      </c>
      <c r="H154" s="63" t="s">
        <v>724</v>
      </c>
      <c r="I154" s="63" t="s">
        <v>2164</v>
      </c>
      <c r="J154" s="372" t="s">
        <v>674</v>
      </c>
      <c r="K154" s="63" t="s">
        <v>135</v>
      </c>
      <c r="L154" s="64" t="s">
        <v>624</v>
      </c>
      <c r="M154" s="63" t="s">
        <v>625</v>
      </c>
      <c r="N154" s="63" t="s">
        <v>497</v>
      </c>
      <c r="O154" s="64" t="s">
        <v>620</v>
      </c>
      <c r="P154" s="63" t="s">
        <v>2234</v>
      </c>
      <c r="Q154" s="63">
        <v>2</v>
      </c>
      <c r="R154" s="63">
        <v>2</v>
      </c>
      <c r="S154" s="65">
        <f t="shared" si="5"/>
        <v>4</v>
      </c>
      <c r="T154" s="65" t="str">
        <f t="shared" si="10"/>
        <v>Bajo</v>
      </c>
      <c r="U154" s="63">
        <v>25</v>
      </c>
      <c r="V154" s="65">
        <f t="shared" si="11"/>
        <v>100</v>
      </c>
      <c r="W154" s="65" t="str">
        <f t="shared" si="12"/>
        <v>III</v>
      </c>
      <c r="X154" s="65" t="str">
        <f t="shared" si="13"/>
        <v>Aceptable</v>
      </c>
      <c r="Y154" s="63">
        <v>4</v>
      </c>
      <c r="Z154" s="63" t="s">
        <v>621</v>
      </c>
      <c r="AA154" s="63" t="s">
        <v>500</v>
      </c>
      <c r="AB154" s="66"/>
      <c r="AC154" s="63"/>
      <c r="AD154" s="63"/>
      <c r="AE154" s="63" t="s">
        <v>820</v>
      </c>
      <c r="AF154" s="63" t="s">
        <v>491</v>
      </c>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64" s="71" customFormat="1" ht="40.200000000000003" customHeight="1" x14ac:dyDescent="0.3">
      <c r="A155" s="271">
        <v>145</v>
      </c>
      <c r="B155" s="276" t="s">
        <v>1886</v>
      </c>
      <c r="C155" s="63" t="s">
        <v>475</v>
      </c>
      <c r="D155" s="63" t="s">
        <v>1086</v>
      </c>
      <c r="E155" s="63" t="s">
        <v>1687</v>
      </c>
      <c r="F155" s="63" t="s">
        <v>2233</v>
      </c>
      <c r="G155" s="63" t="s">
        <v>2163</v>
      </c>
      <c r="H155" s="63" t="s">
        <v>724</v>
      </c>
      <c r="I155" s="63" t="s">
        <v>2164</v>
      </c>
      <c r="J155" s="63" t="s">
        <v>1891</v>
      </c>
      <c r="K155" s="63" t="s">
        <v>213</v>
      </c>
      <c r="L155" s="64" t="s">
        <v>678</v>
      </c>
      <c r="M155" s="63" t="s">
        <v>679</v>
      </c>
      <c r="N155" s="63" t="s">
        <v>497</v>
      </c>
      <c r="O155" s="64" t="s">
        <v>680</v>
      </c>
      <c r="P155" s="63" t="s">
        <v>2234</v>
      </c>
      <c r="Q155" s="63">
        <v>2</v>
      </c>
      <c r="R155" s="63">
        <v>2</v>
      </c>
      <c r="S155" s="65">
        <f t="shared" si="5"/>
        <v>4</v>
      </c>
      <c r="T155" s="65" t="str">
        <f t="shared" si="10"/>
        <v>Bajo</v>
      </c>
      <c r="U155" s="63">
        <v>60</v>
      </c>
      <c r="V155" s="65">
        <f t="shared" si="11"/>
        <v>240</v>
      </c>
      <c r="W155" s="65" t="str">
        <f t="shared" si="12"/>
        <v>II</v>
      </c>
      <c r="X155" s="65" t="str">
        <f t="shared" si="13"/>
        <v>No Aceptable o Aceptable con controles</v>
      </c>
      <c r="Y155" s="63">
        <v>4</v>
      </c>
      <c r="Z155" s="63" t="s">
        <v>746</v>
      </c>
      <c r="AA155" s="63" t="s">
        <v>500</v>
      </c>
      <c r="AB155" s="66"/>
      <c r="AC155" s="63" t="s">
        <v>815</v>
      </c>
      <c r="AD155" s="63" t="s">
        <v>490</v>
      </c>
      <c r="AE155" s="63"/>
      <c r="AF155" s="63" t="s">
        <v>816</v>
      </c>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64" s="71" customFormat="1" ht="40.200000000000003" customHeight="1" x14ac:dyDescent="0.3">
      <c r="A156" s="271">
        <v>146</v>
      </c>
      <c r="B156" s="276" t="s">
        <v>1886</v>
      </c>
      <c r="C156" s="63" t="s">
        <v>475</v>
      </c>
      <c r="D156" s="63" t="s">
        <v>1086</v>
      </c>
      <c r="E156" s="63" t="s">
        <v>1687</v>
      </c>
      <c r="F156" s="63" t="s">
        <v>2233</v>
      </c>
      <c r="G156" s="63" t="s">
        <v>2163</v>
      </c>
      <c r="H156" s="63" t="s">
        <v>724</v>
      </c>
      <c r="I156" s="63" t="s">
        <v>2164</v>
      </c>
      <c r="J156" s="63" t="s">
        <v>1891</v>
      </c>
      <c r="K156" s="63" t="s">
        <v>213</v>
      </c>
      <c r="L156" s="64" t="s">
        <v>684</v>
      </c>
      <c r="M156" s="63" t="s">
        <v>685</v>
      </c>
      <c r="N156" s="63" t="s">
        <v>497</v>
      </c>
      <c r="O156" s="64" t="s">
        <v>680</v>
      </c>
      <c r="P156" s="63" t="s">
        <v>2234</v>
      </c>
      <c r="Q156" s="63">
        <v>2</v>
      </c>
      <c r="R156" s="63">
        <v>2</v>
      </c>
      <c r="S156" s="65">
        <f t="shared" si="5"/>
        <v>4</v>
      </c>
      <c r="T156" s="65" t="str">
        <f t="shared" si="10"/>
        <v>Bajo</v>
      </c>
      <c r="U156" s="63">
        <v>25</v>
      </c>
      <c r="V156" s="65">
        <f t="shared" si="11"/>
        <v>100</v>
      </c>
      <c r="W156" s="65" t="str">
        <f t="shared" si="12"/>
        <v>III</v>
      </c>
      <c r="X156" s="65" t="str">
        <f t="shared" si="13"/>
        <v>Aceptable</v>
      </c>
      <c r="Y156" s="63">
        <v>4</v>
      </c>
      <c r="Z156" s="63" t="s">
        <v>746</v>
      </c>
      <c r="AA156" s="63" t="s">
        <v>500</v>
      </c>
      <c r="AB156" s="66"/>
      <c r="AC156" s="63" t="s">
        <v>815</v>
      </c>
      <c r="AD156" s="63" t="s">
        <v>490</v>
      </c>
      <c r="AE156" s="63"/>
      <c r="AF156" s="63" t="s">
        <v>816</v>
      </c>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64" s="71" customFormat="1" ht="40.200000000000003" customHeight="1" x14ac:dyDescent="0.3">
      <c r="A157" s="271">
        <v>147</v>
      </c>
      <c r="B157" s="276" t="s">
        <v>1886</v>
      </c>
      <c r="C157" s="63" t="s">
        <v>475</v>
      </c>
      <c r="D157" s="63" t="s">
        <v>1086</v>
      </c>
      <c r="E157" s="63" t="s">
        <v>1687</v>
      </c>
      <c r="F157" s="63" t="s">
        <v>2233</v>
      </c>
      <c r="G157" s="63" t="s">
        <v>2163</v>
      </c>
      <c r="H157" s="63" t="s">
        <v>724</v>
      </c>
      <c r="I157" s="63" t="s">
        <v>2164</v>
      </c>
      <c r="J157" s="63" t="s">
        <v>1118</v>
      </c>
      <c r="K157" s="63" t="s">
        <v>179</v>
      </c>
      <c r="L157" s="63" t="s">
        <v>516</v>
      </c>
      <c r="M157" s="63" t="s">
        <v>517</v>
      </c>
      <c r="N157" s="63" t="s">
        <v>497</v>
      </c>
      <c r="O157" s="64" t="s">
        <v>2174</v>
      </c>
      <c r="P157" s="63" t="s">
        <v>2234</v>
      </c>
      <c r="Q157" s="63">
        <v>2</v>
      </c>
      <c r="R157" s="63">
        <v>2</v>
      </c>
      <c r="S157" s="65">
        <f t="shared" si="5"/>
        <v>4</v>
      </c>
      <c r="T157" s="65" t="str">
        <f t="shared" si="10"/>
        <v>Bajo</v>
      </c>
      <c r="U157" s="63">
        <v>25</v>
      </c>
      <c r="V157" s="65">
        <f t="shared" si="11"/>
        <v>100</v>
      </c>
      <c r="W157" s="65" t="str">
        <f t="shared" si="12"/>
        <v>III</v>
      </c>
      <c r="X157" s="65" t="str">
        <f t="shared" si="13"/>
        <v>Aceptable</v>
      </c>
      <c r="Y157" s="63">
        <v>4</v>
      </c>
      <c r="Z157" s="63" t="s">
        <v>1117</v>
      </c>
      <c r="AA157" s="63" t="s">
        <v>500</v>
      </c>
      <c r="AB157" s="66"/>
      <c r="AC157" s="63" t="s">
        <v>491</v>
      </c>
      <c r="AD157" s="63" t="s">
        <v>491</v>
      </c>
      <c r="AE157" s="63" t="s">
        <v>835</v>
      </c>
      <c r="AF157" s="63" t="s">
        <v>491</v>
      </c>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64" s="71" customFormat="1" ht="40.200000000000003" customHeight="1" x14ac:dyDescent="0.3">
      <c r="A158" s="271">
        <v>148</v>
      </c>
      <c r="B158" s="276" t="s">
        <v>1886</v>
      </c>
      <c r="C158" s="63" t="s">
        <v>475</v>
      </c>
      <c r="D158" s="63" t="s">
        <v>1086</v>
      </c>
      <c r="E158" s="63" t="s">
        <v>1687</v>
      </c>
      <c r="F158" s="63" t="s">
        <v>2233</v>
      </c>
      <c r="G158" s="63" t="s">
        <v>2163</v>
      </c>
      <c r="H158" s="63" t="s">
        <v>724</v>
      </c>
      <c r="I158" s="63" t="s">
        <v>2164</v>
      </c>
      <c r="J158" s="63" t="s">
        <v>1892</v>
      </c>
      <c r="K158" s="63" t="s">
        <v>179</v>
      </c>
      <c r="L158" s="64" t="s">
        <v>651</v>
      </c>
      <c r="M158" s="63" t="s">
        <v>652</v>
      </c>
      <c r="N158" s="63" t="s">
        <v>497</v>
      </c>
      <c r="O158" s="64" t="s">
        <v>653</v>
      </c>
      <c r="P158" s="63" t="s">
        <v>2234</v>
      </c>
      <c r="Q158" s="63">
        <v>2</v>
      </c>
      <c r="R158" s="63">
        <v>2</v>
      </c>
      <c r="S158" s="65">
        <f t="shared" si="5"/>
        <v>4</v>
      </c>
      <c r="T158" s="65" t="str">
        <f t="shared" si="10"/>
        <v>Bajo</v>
      </c>
      <c r="U158" s="63">
        <v>25</v>
      </c>
      <c r="V158" s="65">
        <f t="shared" si="11"/>
        <v>100</v>
      </c>
      <c r="W158" s="65" t="str">
        <f t="shared" si="12"/>
        <v>III</v>
      </c>
      <c r="X158" s="65" t="str">
        <f t="shared" si="13"/>
        <v>Aceptable</v>
      </c>
      <c r="Y158" s="63">
        <v>4</v>
      </c>
      <c r="Z158" s="63" t="s">
        <v>654</v>
      </c>
      <c r="AA158" s="63" t="s">
        <v>500</v>
      </c>
      <c r="AB158" s="66"/>
      <c r="AC158" s="63" t="s">
        <v>491</v>
      </c>
      <c r="AD158" s="63" t="s">
        <v>490</v>
      </c>
      <c r="AE158" s="63"/>
      <c r="AF158" s="63" t="s">
        <v>491</v>
      </c>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64" s="71" customFormat="1" ht="40.200000000000003" customHeight="1" x14ac:dyDescent="0.3">
      <c r="A159" s="271">
        <v>149</v>
      </c>
      <c r="B159" s="276" t="s">
        <v>1886</v>
      </c>
      <c r="C159" s="63" t="s">
        <v>475</v>
      </c>
      <c r="D159" s="63" t="s">
        <v>1086</v>
      </c>
      <c r="E159" s="63" t="s">
        <v>1687</v>
      </c>
      <c r="F159" s="63" t="s">
        <v>2233</v>
      </c>
      <c r="G159" s="63" t="s">
        <v>2163</v>
      </c>
      <c r="H159" s="63" t="s">
        <v>724</v>
      </c>
      <c r="I159" s="63" t="s">
        <v>2164</v>
      </c>
      <c r="J159" s="63" t="s">
        <v>2175</v>
      </c>
      <c r="K159" s="63" t="s">
        <v>272</v>
      </c>
      <c r="L159" s="64" t="s">
        <v>1050</v>
      </c>
      <c r="M159" s="63" t="s">
        <v>2176</v>
      </c>
      <c r="N159" s="63" t="s">
        <v>497</v>
      </c>
      <c r="O159" s="64" t="s">
        <v>1981</v>
      </c>
      <c r="P159" s="63" t="s">
        <v>497</v>
      </c>
      <c r="Q159" s="63">
        <v>2</v>
      </c>
      <c r="R159" s="63">
        <v>2</v>
      </c>
      <c r="S159" s="65">
        <f t="shared" si="5"/>
        <v>4</v>
      </c>
      <c r="T159" s="65" t="str">
        <f t="shared" si="10"/>
        <v>Bajo</v>
      </c>
      <c r="U159" s="63">
        <v>60</v>
      </c>
      <c r="V159" s="65">
        <f t="shared" si="11"/>
        <v>240</v>
      </c>
      <c r="W159" s="65" t="str">
        <f t="shared" si="12"/>
        <v>II</v>
      </c>
      <c r="X159" s="65" t="str">
        <f t="shared" si="13"/>
        <v>No Aceptable o Aceptable con controles</v>
      </c>
      <c r="Y159" s="63">
        <v>1</v>
      </c>
      <c r="Z159" s="64" t="s">
        <v>531</v>
      </c>
      <c r="AA159" s="63" t="s">
        <v>532</v>
      </c>
      <c r="AB159" s="63" t="s">
        <v>490</v>
      </c>
      <c r="AC159" s="63" t="s">
        <v>491</v>
      </c>
      <c r="AD159" s="63" t="s">
        <v>492</v>
      </c>
      <c r="AE159" s="63" t="s">
        <v>1982</v>
      </c>
      <c r="AF159" s="63" t="s">
        <v>490</v>
      </c>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64" s="71" customFormat="1" ht="40.200000000000003" customHeight="1" x14ac:dyDescent="0.3">
      <c r="A160" s="271">
        <v>150</v>
      </c>
      <c r="B160" s="276" t="s">
        <v>1886</v>
      </c>
      <c r="C160" s="63" t="s">
        <v>475</v>
      </c>
      <c r="D160" s="63" t="s">
        <v>1086</v>
      </c>
      <c r="E160" s="63" t="s">
        <v>1687</v>
      </c>
      <c r="F160" s="63" t="s">
        <v>2233</v>
      </c>
      <c r="G160" s="63" t="s">
        <v>2163</v>
      </c>
      <c r="H160" s="63" t="s">
        <v>724</v>
      </c>
      <c r="I160" s="63" t="s">
        <v>2164</v>
      </c>
      <c r="J160" s="63" t="s">
        <v>1983</v>
      </c>
      <c r="K160" s="63" t="s">
        <v>272</v>
      </c>
      <c r="L160" s="64" t="s">
        <v>528</v>
      </c>
      <c r="M160" s="63" t="s">
        <v>529</v>
      </c>
      <c r="N160" s="63" t="s">
        <v>497</v>
      </c>
      <c r="O160" s="64" t="s">
        <v>1981</v>
      </c>
      <c r="P160" s="63" t="s">
        <v>497</v>
      </c>
      <c r="Q160" s="63">
        <v>2</v>
      </c>
      <c r="R160" s="63">
        <v>2</v>
      </c>
      <c r="S160" s="65">
        <f t="shared" si="5"/>
        <v>4</v>
      </c>
      <c r="T160" s="65" t="str">
        <f t="shared" si="10"/>
        <v>Bajo</v>
      </c>
      <c r="U160" s="63">
        <v>60</v>
      </c>
      <c r="V160" s="65">
        <f t="shared" si="11"/>
        <v>240</v>
      </c>
      <c r="W160" s="65" t="str">
        <f t="shared" si="12"/>
        <v>II</v>
      </c>
      <c r="X160" s="65" t="str">
        <f t="shared" si="13"/>
        <v>No Aceptable o Aceptable con controles</v>
      </c>
      <c r="Y160" s="63">
        <v>1</v>
      </c>
      <c r="Z160" s="64" t="s">
        <v>531</v>
      </c>
      <c r="AA160" s="63" t="s">
        <v>532</v>
      </c>
      <c r="AB160" s="63" t="s">
        <v>490</v>
      </c>
      <c r="AC160" s="63" t="s">
        <v>491</v>
      </c>
      <c r="AD160" s="63" t="s">
        <v>492</v>
      </c>
      <c r="AE160" s="63" t="s">
        <v>1984</v>
      </c>
      <c r="AF160" s="63" t="s">
        <v>490</v>
      </c>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64" s="71" customFormat="1" ht="40.200000000000003" customHeight="1" x14ac:dyDescent="0.3">
      <c r="A161" s="271">
        <v>151</v>
      </c>
      <c r="B161" s="373" t="s">
        <v>1886</v>
      </c>
      <c r="C161" s="261" t="s">
        <v>475</v>
      </c>
      <c r="D161" s="261" t="s">
        <v>2236</v>
      </c>
      <c r="E161" s="261" t="s">
        <v>1687</v>
      </c>
      <c r="F161" s="261" t="s">
        <v>2237</v>
      </c>
      <c r="G161" s="261" t="s">
        <v>2163</v>
      </c>
      <c r="H161" s="261" t="s">
        <v>480</v>
      </c>
      <c r="I161" s="261" t="s">
        <v>2238</v>
      </c>
      <c r="J161" s="257" t="s">
        <v>1980</v>
      </c>
      <c r="K161" s="257" t="s">
        <v>272</v>
      </c>
      <c r="L161" s="258" t="s">
        <v>1050</v>
      </c>
      <c r="M161" s="257" t="s">
        <v>529</v>
      </c>
      <c r="N161" s="257" t="s">
        <v>497</v>
      </c>
      <c r="O161" s="258" t="s">
        <v>1981</v>
      </c>
      <c r="P161" s="257" t="s">
        <v>497</v>
      </c>
      <c r="Q161" s="256">
        <v>2</v>
      </c>
      <c r="R161" s="256">
        <v>1</v>
      </c>
      <c r="S161" s="259">
        <f t="shared" si="5"/>
        <v>2</v>
      </c>
      <c r="T161" s="259" t="str">
        <f t="shared" si="10"/>
        <v>Bajo</v>
      </c>
      <c r="U161" s="256">
        <v>60</v>
      </c>
      <c r="V161" s="259">
        <f t="shared" si="11"/>
        <v>120</v>
      </c>
      <c r="W161" s="65" t="str">
        <f t="shared" si="12"/>
        <v>III</v>
      </c>
      <c r="X161" s="259" t="str">
        <f t="shared" si="13"/>
        <v>Aceptable</v>
      </c>
      <c r="Y161" s="256">
        <v>1</v>
      </c>
      <c r="Z161" s="381" t="s">
        <v>531</v>
      </c>
      <c r="AA161" s="256" t="s">
        <v>532</v>
      </c>
      <c r="AB161" s="256" t="s">
        <v>490</v>
      </c>
      <c r="AC161" s="256" t="s">
        <v>497</v>
      </c>
      <c r="AD161" s="256" t="s">
        <v>497</v>
      </c>
      <c r="AE161" s="256" t="s">
        <v>1982</v>
      </c>
      <c r="AF161" s="382" t="s">
        <v>497</v>
      </c>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64" s="71" customFormat="1" ht="40.200000000000003" customHeight="1" x14ac:dyDescent="0.3">
      <c r="A162" s="271">
        <v>152</v>
      </c>
      <c r="B162" s="373" t="s">
        <v>1886</v>
      </c>
      <c r="C162" s="261" t="s">
        <v>475</v>
      </c>
      <c r="D162" s="261" t="s">
        <v>2236</v>
      </c>
      <c r="E162" s="261" t="s">
        <v>1687</v>
      </c>
      <c r="F162" s="261" t="s">
        <v>2237</v>
      </c>
      <c r="G162" s="261" t="s">
        <v>2163</v>
      </c>
      <c r="H162" s="261" t="s">
        <v>480</v>
      </c>
      <c r="I162" s="261" t="s">
        <v>2238</v>
      </c>
      <c r="J162" s="257" t="s">
        <v>1983</v>
      </c>
      <c r="K162" s="257" t="s">
        <v>272</v>
      </c>
      <c r="L162" s="258" t="s">
        <v>528</v>
      </c>
      <c r="M162" s="257" t="s">
        <v>529</v>
      </c>
      <c r="N162" s="257" t="s">
        <v>497</v>
      </c>
      <c r="O162" s="258" t="s">
        <v>1981</v>
      </c>
      <c r="P162" s="257" t="s">
        <v>497</v>
      </c>
      <c r="Q162" s="256">
        <v>2</v>
      </c>
      <c r="R162" s="256">
        <v>1</v>
      </c>
      <c r="S162" s="259">
        <f t="shared" si="5"/>
        <v>2</v>
      </c>
      <c r="T162" s="259" t="str">
        <f t="shared" si="10"/>
        <v>Bajo</v>
      </c>
      <c r="U162" s="256">
        <v>60</v>
      </c>
      <c r="V162" s="259">
        <f t="shared" si="11"/>
        <v>120</v>
      </c>
      <c r="W162" s="65" t="str">
        <f t="shared" si="12"/>
        <v>III</v>
      </c>
      <c r="X162" s="259" t="str">
        <f t="shared" si="13"/>
        <v>Aceptable</v>
      </c>
      <c r="Y162" s="256">
        <v>1</v>
      </c>
      <c r="Z162" s="381" t="s">
        <v>531</v>
      </c>
      <c r="AA162" s="256" t="s">
        <v>532</v>
      </c>
      <c r="AB162" s="256" t="s">
        <v>490</v>
      </c>
      <c r="AC162" s="256" t="s">
        <v>497</v>
      </c>
      <c r="AD162" s="256" t="s">
        <v>497</v>
      </c>
      <c r="AE162" s="256" t="s">
        <v>1984</v>
      </c>
      <c r="AF162" s="382" t="s">
        <v>497</v>
      </c>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64" s="71" customFormat="1" ht="40.200000000000003" customHeight="1" x14ac:dyDescent="0.3">
      <c r="A163" s="271">
        <v>153</v>
      </c>
      <c r="B163" s="373" t="s">
        <v>1886</v>
      </c>
      <c r="C163" s="261" t="s">
        <v>475</v>
      </c>
      <c r="D163" s="261" t="s">
        <v>2236</v>
      </c>
      <c r="E163" s="261" t="s">
        <v>1687</v>
      </c>
      <c r="F163" s="261" t="s">
        <v>2237</v>
      </c>
      <c r="G163" s="261" t="s">
        <v>2163</v>
      </c>
      <c r="H163" s="261" t="s">
        <v>480</v>
      </c>
      <c r="I163" s="261" t="s">
        <v>2238</v>
      </c>
      <c r="J163" s="257" t="s">
        <v>2239</v>
      </c>
      <c r="K163" s="257" t="s">
        <v>326</v>
      </c>
      <c r="L163" s="258" t="s">
        <v>565</v>
      </c>
      <c r="M163" s="257" t="s">
        <v>566</v>
      </c>
      <c r="N163" s="257" t="s">
        <v>691</v>
      </c>
      <c r="O163" s="258" t="s">
        <v>568</v>
      </c>
      <c r="P163" s="257" t="s">
        <v>2240</v>
      </c>
      <c r="Q163" s="256">
        <v>2</v>
      </c>
      <c r="R163" s="256">
        <v>2</v>
      </c>
      <c r="S163" s="259">
        <f t="shared" si="5"/>
        <v>4</v>
      </c>
      <c r="T163" s="259" t="str">
        <f t="shared" si="10"/>
        <v>Bajo</v>
      </c>
      <c r="U163" s="256">
        <v>10</v>
      </c>
      <c r="V163" s="259">
        <f t="shared" si="11"/>
        <v>40</v>
      </c>
      <c r="W163" s="69" t="str">
        <f t="shared" si="12"/>
        <v>III</v>
      </c>
      <c r="X163" s="259" t="str">
        <f t="shared" si="13"/>
        <v>Aceptable</v>
      </c>
      <c r="Y163" s="256">
        <v>1</v>
      </c>
      <c r="Z163" s="256" t="s">
        <v>692</v>
      </c>
      <c r="AA163" s="256" t="s">
        <v>524</v>
      </c>
      <c r="AB163" s="256" t="s">
        <v>490</v>
      </c>
      <c r="AC163" s="256" t="s">
        <v>497</v>
      </c>
      <c r="AD163" s="256" t="s">
        <v>497</v>
      </c>
      <c r="AE163" s="256" t="s">
        <v>497</v>
      </c>
      <c r="AF163" s="382" t="s">
        <v>497</v>
      </c>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64" s="71" customFormat="1" ht="40.200000000000003" customHeight="1" x14ac:dyDescent="0.3">
      <c r="A164" s="271">
        <v>154</v>
      </c>
      <c r="B164" s="373" t="s">
        <v>1886</v>
      </c>
      <c r="C164" s="261" t="s">
        <v>475</v>
      </c>
      <c r="D164" s="261" t="s">
        <v>2236</v>
      </c>
      <c r="E164" s="261" t="s">
        <v>1687</v>
      </c>
      <c r="F164" s="261" t="s">
        <v>2237</v>
      </c>
      <c r="G164" s="261" t="s">
        <v>2163</v>
      </c>
      <c r="H164" s="261" t="s">
        <v>480</v>
      </c>
      <c r="I164" s="261" t="s">
        <v>2238</v>
      </c>
      <c r="J164" s="257" t="s">
        <v>712</v>
      </c>
      <c r="K164" s="257" t="s">
        <v>179</v>
      </c>
      <c r="L164" s="258" t="s">
        <v>516</v>
      </c>
      <c r="M164" s="257" t="s">
        <v>517</v>
      </c>
      <c r="N164" s="257" t="s">
        <v>497</v>
      </c>
      <c r="O164" s="258" t="s">
        <v>713</v>
      </c>
      <c r="P164" s="257" t="s">
        <v>2240</v>
      </c>
      <c r="Q164" s="256">
        <v>2</v>
      </c>
      <c r="R164" s="256">
        <v>1</v>
      </c>
      <c r="S164" s="259">
        <f t="shared" si="5"/>
        <v>2</v>
      </c>
      <c r="T164" s="259" t="str">
        <f t="shared" si="10"/>
        <v>Bajo</v>
      </c>
      <c r="U164" s="256">
        <v>60</v>
      </c>
      <c r="V164" s="259">
        <f t="shared" si="11"/>
        <v>120</v>
      </c>
      <c r="W164" s="69" t="str">
        <f t="shared" si="12"/>
        <v>III</v>
      </c>
      <c r="X164" s="259" t="str">
        <f t="shared" si="13"/>
        <v>Aceptable</v>
      </c>
      <c r="Y164" s="256">
        <v>1</v>
      </c>
      <c r="Z164" s="256" t="s">
        <v>715</v>
      </c>
      <c r="AA164" s="256" t="s">
        <v>716</v>
      </c>
      <c r="AB164" s="256" t="s">
        <v>490</v>
      </c>
      <c r="AC164" s="256" t="s">
        <v>497</v>
      </c>
      <c r="AD164" s="256" t="s">
        <v>525</v>
      </c>
      <c r="AE164" s="256" t="s">
        <v>526</v>
      </c>
      <c r="AF164" s="382" t="s">
        <v>497</v>
      </c>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64" s="71" customFormat="1" ht="40.200000000000003" customHeight="1" x14ac:dyDescent="0.3">
      <c r="A165" s="271">
        <v>155</v>
      </c>
      <c r="B165" s="373" t="s">
        <v>1886</v>
      </c>
      <c r="C165" s="261" t="s">
        <v>475</v>
      </c>
      <c r="D165" s="261" t="s">
        <v>2236</v>
      </c>
      <c r="E165" s="261" t="s">
        <v>1687</v>
      </c>
      <c r="F165" s="261" t="s">
        <v>2237</v>
      </c>
      <c r="G165" s="261" t="s">
        <v>2163</v>
      </c>
      <c r="H165" s="261" t="s">
        <v>480</v>
      </c>
      <c r="I165" s="261" t="s">
        <v>2238</v>
      </c>
      <c r="J165" s="257" t="s">
        <v>717</v>
      </c>
      <c r="K165" s="257" t="s">
        <v>128</v>
      </c>
      <c r="L165" s="258" t="s">
        <v>572</v>
      </c>
      <c r="M165" s="257" t="s">
        <v>718</v>
      </c>
      <c r="N165" s="257" t="s">
        <v>719</v>
      </c>
      <c r="O165" s="258" t="s">
        <v>720</v>
      </c>
      <c r="P165" s="257" t="s">
        <v>2240</v>
      </c>
      <c r="Q165" s="256">
        <v>0</v>
      </c>
      <c r="R165" s="256">
        <v>2</v>
      </c>
      <c r="S165" s="259" t="str">
        <f t="shared" si="5"/>
        <v>N/A</v>
      </c>
      <c r="T165" s="259" t="str">
        <f t="shared" si="10"/>
        <v>N/A</v>
      </c>
      <c r="U165" s="256">
        <v>25</v>
      </c>
      <c r="V165" s="259" t="str">
        <f t="shared" si="11"/>
        <v>N/A</v>
      </c>
      <c r="W165" s="69" t="str">
        <f t="shared" si="12"/>
        <v>IV</v>
      </c>
      <c r="X165" s="259" t="str">
        <f t="shared" si="13"/>
        <v>Aceptable</v>
      </c>
      <c r="Y165" s="256">
        <v>1</v>
      </c>
      <c r="Z165" s="256" t="s">
        <v>575</v>
      </c>
      <c r="AA165" s="256" t="s">
        <v>576</v>
      </c>
      <c r="AB165" s="256" t="s">
        <v>490</v>
      </c>
      <c r="AC165" s="256" t="s">
        <v>497</v>
      </c>
      <c r="AD165" s="256" t="s">
        <v>497</v>
      </c>
      <c r="AE165" s="256" t="s">
        <v>577</v>
      </c>
      <c r="AF165" s="382" t="s">
        <v>497</v>
      </c>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64" s="71" customFormat="1" ht="40.200000000000003" customHeight="1" thickBot="1" x14ac:dyDescent="0.35">
      <c r="A166" s="271">
        <v>156</v>
      </c>
      <c r="B166" s="373" t="s">
        <v>1886</v>
      </c>
      <c r="C166" s="261" t="s">
        <v>475</v>
      </c>
      <c r="D166" s="261" t="s">
        <v>2236</v>
      </c>
      <c r="E166" s="261" t="s">
        <v>1687</v>
      </c>
      <c r="F166" s="261" t="s">
        <v>2237</v>
      </c>
      <c r="G166" s="261" t="s">
        <v>2163</v>
      </c>
      <c r="H166" s="261" t="s">
        <v>480</v>
      </c>
      <c r="I166" s="261" t="s">
        <v>2238</v>
      </c>
      <c r="J166" s="257" t="s">
        <v>537</v>
      </c>
      <c r="K166" s="257" t="s">
        <v>307</v>
      </c>
      <c r="L166" s="258" t="s">
        <v>538</v>
      </c>
      <c r="M166" s="257" t="s">
        <v>539</v>
      </c>
      <c r="N166" s="257" t="s">
        <v>497</v>
      </c>
      <c r="O166" s="258" t="s">
        <v>540</v>
      </c>
      <c r="P166" s="257" t="s">
        <v>2240</v>
      </c>
      <c r="Q166" s="256">
        <v>2</v>
      </c>
      <c r="R166" s="256">
        <v>4</v>
      </c>
      <c r="S166" s="259">
        <f t="shared" si="5"/>
        <v>8</v>
      </c>
      <c r="T166" s="259" t="str">
        <f t="shared" si="10"/>
        <v>Medio</v>
      </c>
      <c r="U166" s="256">
        <v>60</v>
      </c>
      <c r="V166" s="259">
        <f t="shared" si="11"/>
        <v>480</v>
      </c>
      <c r="W166" s="69" t="str">
        <f t="shared" si="12"/>
        <v>II</v>
      </c>
      <c r="X166" s="259" t="str">
        <f t="shared" si="13"/>
        <v>No Aceptable o Aceptable con controles</v>
      </c>
      <c r="Y166" s="256">
        <v>1</v>
      </c>
      <c r="Z166" s="256" t="s">
        <v>721</v>
      </c>
      <c r="AA166" s="256" t="s">
        <v>489</v>
      </c>
      <c r="AB166" s="256" t="s">
        <v>490</v>
      </c>
      <c r="AC166" s="256" t="s">
        <v>497</v>
      </c>
      <c r="AD166" s="256" t="s">
        <v>497</v>
      </c>
      <c r="AE166" s="256" t="s">
        <v>2241</v>
      </c>
      <c r="AF166" s="382" t="s">
        <v>497</v>
      </c>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64" s="71" customFormat="1" ht="40.200000000000003" customHeight="1" x14ac:dyDescent="0.3">
      <c r="A167" s="271">
        <v>157</v>
      </c>
      <c r="B167" s="373" t="s">
        <v>1886</v>
      </c>
      <c r="C167" s="261" t="s">
        <v>475</v>
      </c>
      <c r="D167" s="261" t="s">
        <v>2236</v>
      </c>
      <c r="E167" s="261" t="s">
        <v>1687</v>
      </c>
      <c r="F167" s="261" t="s">
        <v>2237</v>
      </c>
      <c r="G167" s="261" t="s">
        <v>2163</v>
      </c>
      <c r="H167" s="261" t="s">
        <v>724</v>
      </c>
      <c r="I167" s="261" t="s">
        <v>2238</v>
      </c>
      <c r="J167" s="261" t="s">
        <v>2242</v>
      </c>
      <c r="K167" s="257" t="s">
        <v>234</v>
      </c>
      <c r="L167" s="374" t="s">
        <v>552</v>
      </c>
      <c r="M167" s="383" t="s">
        <v>504</v>
      </c>
      <c r="N167" s="261" t="s">
        <v>497</v>
      </c>
      <c r="O167" s="374" t="s">
        <v>2243</v>
      </c>
      <c r="P167" s="257" t="s">
        <v>2240</v>
      </c>
      <c r="Q167" s="261">
        <v>2</v>
      </c>
      <c r="R167" s="261">
        <v>1</v>
      </c>
      <c r="S167" s="375">
        <v>2</v>
      </c>
      <c r="T167" s="259" t="str">
        <f t="shared" si="10"/>
        <v>Bajo</v>
      </c>
      <c r="U167" s="256">
        <v>10</v>
      </c>
      <c r="V167" s="259">
        <f t="shared" si="11"/>
        <v>20</v>
      </c>
      <c r="W167" s="259" t="str">
        <f t="shared" si="12"/>
        <v>IV</v>
      </c>
      <c r="X167" s="259" t="str">
        <f t="shared" si="13"/>
        <v>Aceptable</v>
      </c>
      <c r="Y167" s="261">
        <v>4</v>
      </c>
      <c r="Z167" s="374" t="s">
        <v>2204</v>
      </c>
      <c r="AA167" s="261" t="s">
        <v>2196</v>
      </c>
      <c r="AB167" s="261"/>
      <c r="AC167" s="261" t="s">
        <v>2182</v>
      </c>
      <c r="AD167" s="261" t="s">
        <v>2182</v>
      </c>
      <c r="AE167" s="261" t="s">
        <v>2182</v>
      </c>
      <c r="AF167" s="382" t="s">
        <v>497</v>
      </c>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64" s="71" customFormat="1" ht="40.200000000000003" customHeight="1" thickBot="1" x14ac:dyDescent="0.35">
      <c r="A168" s="271">
        <v>158</v>
      </c>
      <c r="B168" s="373" t="s">
        <v>1886</v>
      </c>
      <c r="C168" s="261" t="s">
        <v>475</v>
      </c>
      <c r="D168" s="261" t="s">
        <v>2236</v>
      </c>
      <c r="E168" s="261" t="s">
        <v>1687</v>
      </c>
      <c r="F168" s="261" t="s">
        <v>2237</v>
      </c>
      <c r="G168" s="261" t="s">
        <v>2163</v>
      </c>
      <c r="H168" s="261" t="s">
        <v>724</v>
      </c>
      <c r="I168" s="261" t="s">
        <v>2179</v>
      </c>
      <c r="J168" s="257" t="s">
        <v>2244</v>
      </c>
      <c r="K168" s="257" t="s">
        <v>167</v>
      </c>
      <c r="L168" s="374" t="s">
        <v>765</v>
      </c>
      <c r="M168" s="257" t="s">
        <v>484</v>
      </c>
      <c r="N168" s="261" t="s">
        <v>497</v>
      </c>
      <c r="O168" s="374" t="s">
        <v>2198</v>
      </c>
      <c r="P168" s="257" t="s">
        <v>2240</v>
      </c>
      <c r="Q168" s="261">
        <v>2</v>
      </c>
      <c r="R168" s="261">
        <v>1</v>
      </c>
      <c r="S168" s="375">
        <v>2</v>
      </c>
      <c r="T168" s="259" t="str">
        <f t="shared" si="10"/>
        <v>Bajo</v>
      </c>
      <c r="U168" s="256">
        <v>10</v>
      </c>
      <c r="V168" s="259">
        <f t="shared" si="11"/>
        <v>20</v>
      </c>
      <c r="W168" s="259" t="str">
        <f t="shared" si="12"/>
        <v>IV</v>
      </c>
      <c r="X168" s="259" t="str">
        <f t="shared" si="13"/>
        <v>Aceptable</v>
      </c>
      <c r="Y168" s="261">
        <v>4</v>
      </c>
      <c r="Z168" s="374" t="s">
        <v>531</v>
      </c>
      <c r="AA168" s="256" t="s">
        <v>532</v>
      </c>
      <c r="AB168" s="261"/>
      <c r="AC168" s="261" t="s">
        <v>2182</v>
      </c>
      <c r="AD168" s="261" t="s">
        <v>2182</v>
      </c>
      <c r="AE168" s="261" t="s">
        <v>2182</v>
      </c>
      <c r="AF168" s="382" t="s">
        <v>497</v>
      </c>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64" s="67" customFormat="1" ht="40.200000000000003" customHeight="1" x14ac:dyDescent="0.3">
      <c r="A169" s="271">
        <v>159</v>
      </c>
      <c r="B169" s="314" t="s">
        <v>1951</v>
      </c>
      <c r="C169" s="315" t="s">
        <v>975</v>
      </c>
      <c r="D169" s="315" t="s">
        <v>976</v>
      </c>
      <c r="E169" s="316" t="s">
        <v>977</v>
      </c>
      <c r="F169" s="316" t="s">
        <v>978</v>
      </c>
      <c r="G169" s="316" t="s">
        <v>979</v>
      </c>
      <c r="H169" s="316" t="s">
        <v>724</v>
      </c>
      <c r="I169" s="316" t="s">
        <v>980</v>
      </c>
      <c r="J169" s="316" t="s">
        <v>2017</v>
      </c>
      <c r="K169" s="316" t="s">
        <v>213</v>
      </c>
      <c r="L169" s="317" t="s">
        <v>684</v>
      </c>
      <c r="M169" s="316" t="s">
        <v>504</v>
      </c>
      <c r="N169" s="316" t="s">
        <v>497</v>
      </c>
      <c r="O169" s="317" t="s">
        <v>2014</v>
      </c>
      <c r="P169" s="316" t="s">
        <v>2053</v>
      </c>
      <c r="Q169" s="315">
        <v>0</v>
      </c>
      <c r="R169" s="315">
        <v>3</v>
      </c>
      <c r="S169" s="318" t="str">
        <f t="shared" si="5"/>
        <v>N/A</v>
      </c>
      <c r="T169" s="318" t="str">
        <f t="shared" si="6"/>
        <v>N/A</v>
      </c>
      <c r="U169" s="315">
        <v>60</v>
      </c>
      <c r="V169" s="318" t="str">
        <f t="shared" si="7"/>
        <v>N/A</v>
      </c>
      <c r="W169" s="319" t="str">
        <f t="shared" si="8"/>
        <v>IV</v>
      </c>
      <c r="X169" s="318" t="str">
        <f t="shared" si="9"/>
        <v>Aceptable</v>
      </c>
      <c r="Y169" s="315">
        <v>6</v>
      </c>
      <c r="Z169" s="320" t="s">
        <v>506</v>
      </c>
      <c r="AA169" s="315" t="s">
        <v>489</v>
      </c>
      <c r="AB169" s="315" t="s">
        <v>490</v>
      </c>
      <c r="AC169" s="315" t="s">
        <v>497</v>
      </c>
      <c r="AD169" s="315" t="s">
        <v>497</v>
      </c>
      <c r="AE169" s="315" t="s">
        <v>1972</v>
      </c>
      <c r="AF169" s="321" t="s">
        <v>497</v>
      </c>
    </row>
    <row r="170" spans="1:64" s="71" customFormat="1" ht="40.200000000000003" customHeight="1" x14ac:dyDescent="0.3">
      <c r="A170" s="271">
        <v>160</v>
      </c>
      <c r="B170" s="322" t="s">
        <v>1951</v>
      </c>
      <c r="C170" s="80" t="s">
        <v>975</v>
      </c>
      <c r="D170" s="80" t="s">
        <v>976</v>
      </c>
      <c r="E170" s="94" t="s">
        <v>977</v>
      </c>
      <c r="F170" s="94" t="s">
        <v>978</v>
      </c>
      <c r="G170" s="94" t="s">
        <v>979</v>
      </c>
      <c r="H170" s="94" t="s">
        <v>724</v>
      </c>
      <c r="I170" s="94" t="s">
        <v>980</v>
      </c>
      <c r="J170" s="94" t="s">
        <v>981</v>
      </c>
      <c r="K170" s="94" t="s">
        <v>234</v>
      </c>
      <c r="L170" s="94" t="s">
        <v>784</v>
      </c>
      <c r="M170" s="94" t="s">
        <v>982</v>
      </c>
      <c r="N170" s="94" t="s">
        <v>983</v>
      </c>
      <c r="O170" s="95" t="s">
        <v>984</v>
      </c>
      <c r="P170" s="94" t="s">
        <v>2053</v>
      </c>
      <c r="Q170" s="80">
        <v>2</v>
      </c>
      <c r="R170" s="80">
        <v>3</v>
      </c>
      <c r="S170" s="81">
        <f t="shared" si="5"/>
        <v>6</v>
      </c>
      <c r="T170" s="81" t="str">
        <f t="shared" si="6"/>
        <v>Medio</v>
      </c>
      <c r="U170" s="80">
        <v>60</v>
      </c>
      <c r="V170" s="81">
        <f t="shared" si="7"/>
        <v>360</v>
      </c>
      <c r="W170" s="81" t="str">
        <f t="shared" si="8"/>
        <v>II</v>
      </c>
      <c r="X170" s="81" t="str">
        <f t="shared" si="9"/>
        <v>No Aceptable o Aceptable con controles</v>
      </c>
      <c r="Y170" s="80">
        <v>1</v>
      </c>
      <c r="Z170" s="80" t="s">
        <v>585</v>
      </c>
      <c r="AA170" s="80" t="s">
        <v>500</v>
      </c>
      <c r="AB170" s="82"/>
      <c r="AC170" s="80" t="s">
        <v>497</v>
      </c>
      <c r="AD170" s="80" t="s">
        <v>497</v>
      </c>
      <c r="AE170" s="80" t="s">
        <v>985</v>
      </c>
      <c r="AF170" s="323" t="s">
        <v>497</v>
      </c>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64" s="71" customFormat="1" ht="40.200000000000003" customHeight="1" x14ac:dyDescent="0.3">
      <c r="A171" s="271">
        <v>161</v>
      </c>
      <c r="B171" s="322" t="s">
        <v>1951</v>
      </c>
      <c r="C171" s="80" t="s">
        <v>975</v>
      </c>
      <c r="D171" s="80" t="s">
        <v>976</v>
      </c>
      <c r="E171" s="94" t="s">
        <v>977</v>
      </c>
      <c r="F171" s="94" t="s">
        <v>978</v>
      </c>
      <c r="G171" s="94" t="s">
        <v>979</v>
      </c>
      <c r="H171" s="94" t="s">
        <v>724</v>
      </c>
      <c r="I171" s="94" t="s">
        <v>980</v>
      </c>
      <c r="J171" s="94" t="s">
        <v>986</v>
      </c>
      <c r="K171" s="94" t="s">
        <v>234</v>
      </c>
      <c r="L171" s="94" t="s">
        <v>552</v>
      </c>
      <c r="M171" s="94" t="s">
        <v>553</v>
      </c>
      <c r="N171" s="94" t="s">
        <v>490</v>
      </c>
      <c r="O171" s="95" t="s">
        <v>554</v>
      </c>
      <c r="P171" s="94" t="s">
        <v>2053</v>
      </c>
      <c r="Q171" s="80">
        <v>2</v>
      </c>
      <c r="R171" s="80">
        <v>3</v>
      </c>
      <c r="S171" s="81">
        <f t="shared" si="5"/>
        <v>6</v>
      </c>
      <c r="T171" s="81" t="str">
        <f t="shared" si="6"/>
        <v>Medio</v>
      </c>
      <c r="U171" s="80">
        <v>25</v>
      </c>
      <c r="V171" s="81">
        <f t="shared" si="7"/>
        <v>150</v>
      </c>
      <c r="W171" s="81" t="str">
        <f t="shared" si="8"/>
        <v>II</v>
      </c>
      <c r="X171" s="81" t="str">
        <f t="shared" si="9"/>
        <v>No Aceptable o Aceptable con controles</v>
      </c>
      <c r="Y171" s="80">
        <v>1</v>
      </c>
      <c r="Z171" s="80" t="s">
        <v>585</v>
      </c>
      <c r="AA171" s="80" t="s">
        <v>500</v>
      </c>
      <c r="AB171" s="82"/>
      <c r="AC171" s="80" t="s">
        <v>497</v>
      </c>
      <c r="AD171" s="80" t="s">
        <v>497</v>
      </c>
      <c r="AE171" s="80" t="s">
        <v>987</v>
      </c>
      <c r="AF171" s="323" t="s">
        <v>497</v>
      </c>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64" s="71" customFormat="1" ht="40.200000000000003" customHeight="1" x14ac:dyDescent="0.3">
      <c r="A172" s="271">
        <v>162</v>
      </c>
      <c r="B172" s="322" t="s">
        <v>1951</v>
      </c>
      <c r="C172" s="80" t="s">
        <v>975</v>
      </c>
      <c r="D172" s="80" t="s">
        <v>976</v>
      </c>
      <c r="E172" s="94" t="s">
        <v>977</v>
      </c>
      <c r="F172" s="94" t="s">
        <v>978</v>
      </c>
      <c r="G172" s="94" t="s">
        <v>979</v>
      </c>
      <c r="H172" s="94" t="s">
        <v>724</v>
      </c>
      <c r="I172" s="94" t="s">
        <v>980</v>
      </c>
      <c r="J172" s="94" t="s">
        <v>988</v>
      </c>
      <c r="K172" s="94" t="s">
        <v>326</v>
      </c>
      <c r="L172" s="94" t="s">
        <v>565</v>
      </c>
      <c r="M172" s="94" t="s">
        <v>566</v>
      </c>
      <c r="N172" s="94" t="s">
        <v>567</v>
      </c>
      <c r="O172" s="95" t="s">
        <v>568</v>
      </c>
      <c r="P172" s="94" t="s">
        <v>2227</v>
      </c>
      <c r="Q172" s="80">
        <v>2</v>
      </c>
      <c r="R172" s="80">
        <v>3</v>
      </c>
      <c r="S172" s="81">
        <f t="shared" si="5"/>
        <v>6</v>
      </c>
      <c r="T172" s="81" t="str">
        <f t="shared" si="6"/>
        <v>Medio</v>
      </c>
      <c r="U172" s="80">
        <v>10</v>
      </c>
      <c r="V172" s="81">
        <f t="shared" si="7"/>
        <v>60</v>
      </c>
      <c r="W172" s="81" t="str">
        <f t="shared" si="8"/>
        <v>III</v>
      </c>
      <c r="X172" s="81" t="str">
        <f t="shared" si="9"/>
        <v>Aceptable</v>
      </c>
      <c r="Y172" s="80">
        <v>1</v>
      </c>
      <c r="Z172" s="80" t="s">
        <v>575</v>
      </c>
      <c r="AA172" s="80" t="s">
        <v>500</v>
      </c>
      <c r="AB172" s="82" t="s">
        <v>491</v>
      </c>
      <c r="AC172" s="80" t="s">
        <v>497</v>
      </c>
      <c r="AD172" s="80" t="s">
        <v>497</v>
      </c>
      <c r="AE172" s="80" t="s">
        <v>497</v>
      </c>
      <c r="AF172" s="323" t="s">
        <v>497</v>
      </c>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64" s="71" customFormat="1" ht="40.200000000000003" customHeight="1" x14ac:dyDescent="0.3">
      <c r="A173" s="271">
        <v>163</v>
      </c>
      <c r="B173" s="322" t="s">
        <v>1951</v>
      </c>
      <c r="C173" s="80" t="s">
        <v>975</v>
      </c>
      <c r="D173" s="80" t="s">
        <v>976</v>
      </c>
      <c r="E173" s="94" t="s">
        <v>977</v>
      </c>
      <c r="F173" s="94" t="s">
        <v>978</v>
      </c>
      <c r="G173" s="94" t="s">
        <v>979</v>
      </c>
      <c r="H173" s="94" t="s">
        <v>724</v>
      </c>
      <c r="I173" s="94" t="s">
        <v>980</v>
      </c>
      <c r="J173" s="94" t="s">
        <v>989</v>
      </c>
      <c r="K173" s="94" t="s">
        <v>167</v>
      </c>
      <c r="L173" s="94" t="s">
        <v>765</v>
      </c>
      <c r="M173" s="94" t="s">
        <v>484</v>
      </c>
      <c r="N173" s="94" t="s">
        <v>490</v>
      </c>
      <c r="O173" s="95" t="s">
        <v>766</v>
      </c>
      <c r="P173" s="94" t="s">
        <v>700</v>
      </c>
      <c r="Q173" s="80">
        <v>2</v>
      </c>
      <c r="R173" s="80">
        <v>3</v>
      </c>
      <c r="S173" s="81">
        <f t="shared" si="5"/>
        <v>6</v>
      </c>
      <c r="T173" s="81" t="str">
        <f t="shared" si="6"/>
        <v>Medio</v>
      </c>
      <c r="U173" s="80">
        <v>10</v>
      </c>
      <c r="V173" s="81">
        <f t="shared" si="7"/>
        <v>60</v>
      </c>
      <c r="W173" s="81" t="str">
        <f t="shared" si="8"/>
        <v>III</v>
      </c>
      <c r="X173" s="81" t="str">
        <f t="shared" si="9"/>
        <v>Aceptable</v>
      </c>
      <c r="Y173" s="80">
        <v>1</v>
      </c>
      <c r="Z173" s="80" t="s">
        <v>488</v>
      </c>
      <c r="AA173" s="80" t="s">
        <v>500</v>
      </c>
      <c r="AB173" s="82"/>
      <c r="AC173" s="80" t="s">
        <v>497</v>
      </c>
      <c r="AD173" s="80" t="s">
        <v>497</v>
      </c>
      <c r="AE173" s="80" t="s">
        <v>497</v>
      </c>
      <c r="AF173" s="323" t="s">
        <v>497</v>
      </c>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64" s="67" customFormat="1" ht="40.200000000000003" customHeight="1" x14ac:dyDescent="0.3">
      <c r="A174" s="271">
        <v>164</v>
      </c>
      <c r="B174" s="322" t="s">
        <v>1951</v>
      </c>
      <c r="C174" s="80" t="s">
        <v>975</v>
      </c>
      <c r="D174" s="80" t="s">
        <v>976</v>
      </c>
      <c r="E174" s="94" t="s">
        <v>977</v>
      </c>
      <c r="F174" s="94" t="s">
        <v>990</v>
      </c>
      <c r="G174" s="94" t="s">
        <v>979</v>
      </c>
      <c r="H174" s="94" t="s">
        <v>724</v>
      </c>
      <c r="I174" s="94" t="s">
        <v>991</v>
      </c>
      <c r="J174" s="94" t="s">
        <v>2017</v>
      </c>
      <c r="K174" s="94" t="s">
        <v>213</v>
      </c>
      <c r="L174" s="95" t="s">
        <v>684</v>
      </c>
      <c r="M174" s="94" t="s">
        <v>504</v>
      </c>
      <c r="N174" s="94" t="s">
        <v>497</v>
      </c>
      <c r="O174" s="95" t="s">
        <v>2014</v>
      </c>
      <c r="P174" s="94" t="s">
        <v>2053</v>
      </c>
      <c r="Q174" s="80">
        <v>0</v>
      </c>
      <c r="R174" s="80">
        <v>3</v>
      </c>
      <c r="S174" s="81" t="str">
        <f t="shared" si="5"/>
        <v>N/A</v>
      </c>
      <c r="T174" s="81" t="str">
        <f t="shared" si="6"/>
        <v>N/A</v>
      </c>
      <c r="U174" s="80">
        <v>60</v>
      </c>
      <c r="V174" s="81" t="str">
        <f t="shared" si="7"/>
        <v>N/A</v>
      </c>
      <c r="W174" s="65" t="str">
        <f t="shared" si="8"/>
        <v>IV</v>
      </c>
      <c r="X174" s="81" t="str">
        <f t="shared" si="9"/>
        <v>Aceptable</v>
      </c>
      <c r="Y174" s="80">
        <v>6</v>
      </c>
      <c r="Z174" s="220" t="s">
        <v>506</v>
      </c>
      <c r="AA174" s="80" t="s">
        <v>489</v>
      </c>
      <c r="AB174" s="80" t="s">
        <v>490</v>
      </c>
      <c r="AC174" s="80" t="s">
        <v>497</v>
      </c>
      <c r="AD174" s="80" t="s">
        <v>497</v>
      </c>
      <c r="AE174" s="80" t="s">
        <v>1972</v>
      </c>
      <c r="AF174" s="323" t="s">
        <v>497</v>
      </c>
    </row>
    <row r="175" spans="1:64" s="71" customFormat="1" ht="40.200000000000003" customHeight="1" x14ac:dyDescent="0.3">
      <c r="A175" s="271">
        <v>165</v>
      </c>
      <c r="B175" s="322" t="s">
        <v>1951</v>
      </c>
      <c r="C175" s="80" t="s">
        <v>975</v>
      </c>
      <c r="D175" s="80" t="s">
        <v>976</v>
      </c>
      <c r="E175" s="94" t="s">
        <v>977</v>
      </c>
      <c r="F175" s="94" t="s">
        <v>990</v>
      </c>
      <c r="G175" s="94" t="s">
        <v>979</v>
      </c>
      <c r="H175" s="94" t="s">
        <v>724</v>
      </c>
      <c r="I175" s="94" t="s">
        <v>991</v>
      </c>
      <c r="J175" s="94" t="s">
        <v>992</v>
      </c>
      <c r="K175" s="94" t="s">
        <v>234</v>
      </c>
      <c r="L175" s="94" t="s">
        <v>638</v>
      </c>
      <c r="M175" s="94" t="s">
        <v>639</v>
      </c>
      <c r="N175" s="94" t="s">
        <v>490</v>
      </c>
      <c r="O175" s="95" t="s">
        <v>640</v>
      </c>
      <c r="P175" s="94" t="s">
        <v>641</v>
      </c>
      <c r="Q175" s="80">
        <v>2</v>
      </c>
      <c r="R175" s="80">
        <v>3</v>
      </c>
      <c r="S175" s="81">
        <f t="shared" si="5"/>
        <v>6</v>
      </c>
      <c r="T175" s="81" t="str">
        <f t="shared" si="6"/>
        <v>Medio</v>
      </c>
      <c r="U175" s="80">
        <v>10</v>
      </c>
      <c r="V175" s="81">
        <f t="shared" si="7"/>
        <v>60</v>
      </c>
      <c r="W175" s="81" t="str">
        <f t="shared" si="8"/>
        <v>III</v>
      </c>
      <c r="X175" s="81" t="str">
        <f t="shared" si="9"/>
        <v>Aceptable</v>
      </c>
      <c r="Y175" s="80">
        <v>1</v>
      </c>
      <c r="Z175" s="80" t="s">
        <v>585</v>
      </c>
      <c r="AA175" s="80" t="s">
        <v>500</v>
      </c>
      <c r="AB175" s="82"/>
      <c r="AC175" s="80" t="s">
        <v>497</v>
      </c>
      <c r="AD175" s="80" t="s">
        <v>497</v>
      </c>
      <c r="AE175" s="80" t="s">
        <v>497</v>
      </c>
      <c r="AF175" s="323" t="s">
        <v>497</v>
      </c>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64" s="71" customFormat="1" ht="40.200000000000003" customHeight="1" x14ac:dyDescent="0.3">
      <c r="A176" s="271">
        <v>166</v>
      </c>
      <c r="B176" s="322" t="s">
        <v>1951</v>
      </c>
      <c r="C176" s="80" t="s">
        <v>975</v>
      </c>
      <c r="D176" s="80" t="s">
        <v>976</v>
      </c>
      <c r="E176" s="94" t="s">
        <v>977</v>
      </c>
      <c r="F176" s="94" t="s">
        <v>990</v>
      </c>
      <c r="G176" s="94" t="s">
        <v>979</v>
      </c>
      <c r="H176" s="94" t="s">
        <v>724</v>
      </c>
      <c r="I176" s="94" t="s">
        <v>991</v>
      </c>
      <c r="J176" s="94" t="s">
        <v>986</v>
      </c>
      <c r="K176" s="94" t="s">
        <v>234</v>
      </c>
      <c r="L176" s="94" t="s">
        <v>552</v>
      </c>
      <c r="M176" s="94" t="s">
        <v>553</v>
      </c>
      <c r="N176" s="94" t="s">
        <v>490</v>
      </c>
      <c r="O176" s="95" t="s">
        <v>554</v>
      </c>
      <c r="P176" s="94" t="s">
        <v>2053</v>
      </c>
      <c r="Q176" s="80">
        <v>2</v>
      </c>
      <c r="R176" s="80">
        <v>3</v>
      </c>
      <c r="S176" s="81">
        <f t="shared" si="5"/>
        <v>6</v>
      </c>
      <c r="T176" s="81" t="str">
        <f t="shared" si="6"/>
        <v>Medio</v>
      </c>
      <c r="U176" s="80">
        <v>25</v>
      </c>
      <c r="V176" s="81">
        <f t="shared" si="7"/>
        <v>150</v>
      </c>
      <c r="W176" s="81" t="str">
        <f t="shared" si="8"/>
        <v>II</v>
      </c>
      <c r="X176" s="81" t="str">
        <f t="shared" si="9"/>
        <v>No Aceptable o Aceptable con controles</v>
      </c>
      <c r="Y176" s="80">
        <v>1</v>
      </c>
      <c r="Z176" s="80" t="s">
        <v>585</v>
      </c>
      <c r="AA176" s="80" t="s">
        <v>500</v>
      </c>
      <c r="AB176" s="82"/>
      <c r="AC176" s="80" t="s">
        <v>497</v>
      </c>
      <c r="AD176" s="80" t="s">
        <v>497</v>
      </c>
      <c r="AE176" s="80" t="s">
        <v>993</v>
      </c>
      <c r="AF176" s="323" t="s">
        <v>497</v>
      </c>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64" s="71" customFormat="1" ht="40.200000000000003" customHeight="1" x14ac:dyDescent="0.3">
      <c r="A177" s="271">
        <v>167</v>
      </c>
      <c r="B177" s="322" t="s">
        <v>1951</v>
      </c>
      <c r="C177" s="80" t="s">
        <v>975</v>
      </c>
      <c r="D177" s="80" t="s">
        <v>976</v>
      </c>
      <c r="E177" s="94" t="s">
        <v>977</v>
      </c>
      <c r="F177" s="94" t="s">
        <v>990</v>
      </c>
      <c r="G177" s="94" t="s">
        <v>979</v>
      </c>
      <c r="H177" s="94" t="s">
        <v>724</v>
      </c>
      <c r="I177" s="94" t="s">
        <v>991</v>
      </c>
      <c r="J177" s="94" t="s">
        <v>994</v>
      </c>
      <c r="K177" s="94" t="s">
        <v>234</v>
      </c>
      <c r="L177" s="94" t="s">
        <v>582</v>
      </c>
      <c r="M177" s="94" t="s">
        <v>995</v>
      </c>
      <c r="N177" s="94" t="s">
        <v>996</v>
      </c>
      <c r="O177" s="95" t="s">
        <v>997</v>
      </c>
      <c r="P177" s="94" t="s">
        <v>2053</v>
      </c>
      <c r="Q177" s="80">
        <v>2</v>
      </c>
      <c r="R177" s="80">
        <v>3</v>
      </c>
      <c r="S177" s="81">
        <f t="shared" si="5"/>
        <v>6</v>
      </c>
      <c r="T177" s="81" t="str">
        <f t="shared" si="6"/>
        <v>Medio</v>
      </c>
      <c r="U177" s="80">
        <v>60</v>
      </c>
      <c r="V177" s="81">
        <f t="shared" si="7"/>
        <v>360</v>
      </c>
      <c r="W177" s="81" t="str">
        <f t="shared" si="8"/>
        <v>II</v>
      </c>
      <c r="X177" s="81" t="str">
        <f t="shared" si="9"/>
        <v>No Aceptable o Aceptable con controles</v>
      </c>
      <c r="Y177" s="80">
        <v>1</v>
      </c>
      <c r="Z177" s="80" t="s">
        <v>585</v>
      </c>
      <c r="AA177" s="80" t="s">
        <v>500</v>
      </c>
      <c r="AB177" s="82"/>
      <c r="AC177" s="80" t="s">
        <v>497</v>
      </c>
      <c r="AD177" s="80" t="s">
        <v>497</v>
      </c>
      <c r="AE177" s="80" t="s">
        <v>993</v>
      </c>
      <c r="AF177" s="323" t="s">
        <v>497</v>
      </c>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64" s="71" customFormat="1" ht="40.200000000000003" customHeight="1" x14ac:dyDescent="0.3">
      <c r="A178" s="271">
        <v>168</v>
      </c>
      <c r="B178" s="322" t="s">
        <v>1951</v>
      </c>
      <c r="C178" s="80" t="s">
        <v>975</v>
      </c>
      <c r="D178" s="80" t="s">
        <v>976</v>
      </c>
      <c r="E178" s="94" t="s">
        <v>977</v>
      </c>
      <c r="F178" s="94" t="s">
        <v>990</v>
      </c>
      <c r="G178" s="94" t="s">
        <v>979</v>
      </c>
      <c r="H178" s="94" t="s">
        <v>724</v>
      </c>
      <c r="I178" s="94" t="s">
        <v>991</v>
      </c>
      <c r="J178" s="94" t="s">
        <v>998</v>
      </c>
      <c r="K178" s="94" t="s">
        <v>192</v>
      </c>
      <c r="L178" s="94" t="s">
        <v>791</v>
      </c>
      <c r="M178" s="94" t="s">
        <v>792</v>
      </c>
      <c r="N178" s="94" t="s">
        <v>793</v>
      </c>
      <c r="O178" s="95" t="s">
        <v>997</v>
      </c>
      <c r="P178" s="94" t="s">
        <v>633</v>
      </c>
      <c r="Q178" s="80">
        <v>2</v>
      </c>
      <c r="R178" s="80">
        <v>3</v>
      </c>
      <c r="S178" s="81">
        <f t="shared" si="5"/>
        <v>6</v>
      </c>
      <c r="T178" s="81" t="str">
        <f t="shared" si="6"/>
        <v>Medio</v>
      </c>
      <c r="U178" s="80">
        <v>25</v>
      </c>
      <c r="V178" s="81">
        <f t="shared" ref="V178:V213" si="14">IF(OR(U178="",S178=""),"",IF(ISTEXT(S178),"N/A",S178*U178))</f>
        <v>150</v>
      </c>
      <c r="W178" s="81" t="str">
        <f t="shared" si="8"/>
        <v>II</v>
      </c>
      <c r="X178" s="81" t="str">
        <f t="shared" ref="X178:X213" si="15">IF(W178="","",IF(OR(W178="IV",W178="III"),"Aceptable",IF(W178="II","No Aceptable o Aceptable con controles",IF(W178="I","No Aceptable","Error"))))</f>
        <v>No Aceptable o Aceptable con controles</v>
      </c>
      <c r="Y178" s="80">
        <v>1</v>
      </c>
      <c r="Z178" s="80" t="s">
        <v>709</v>
      </c>
      <c r="AA178" s="80" t="s">
        <v>500</v>
      </c>
      <c r="AB178" s="82"/>
      <c r="AC178" s="80" t="s">
        <v>497</v>
      </c>
      <c r="AD178" s="80" t="s">
        <v>497</v>
      </c>
      <c r="AE178" s="80" t="s">
        <v>999</v>
      </c>
      <c r="AF178" s="323" t="s">
        <v>497</v>
      </c>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64" s="71" customFormat="1" ht="40.200000000000003" customHeight="1" x14ac:dyDescent="0.3">
      <c r="A179" s="271">
        <v>169</v>
      </c>
      <c r="B179" s="322" t="s">
        <v>1951</v>
      </c>
      <c r="C179" s="80" t="s">
        <v>975</v>
      </c>
      <c r="D179" s="80" t="s">
        <v>976</v>
      </c>
      <c r="E179" s="94" t="s">
        <v>977</v>
      </c>
      <c r="F179" s="94" t="s">
        <v>990</v>
      </c>
      <c r="G179" s="94" t="s">
        <v>979</v>
      </c>
      <c r="H179" s="94" t="s">
        <v>724</v>
      </c>
      <c r="I179" s="94" t="s">
        <v>991</v>
      </c>
      <c r="J179" s="94" t="s">
        <v>2018</v>
      </c>
      <c r="K179" s="94" t="s">
        <v>192</v>
      </c>
      <c r="L179" s="94" t="s">
        <v>756</v>
      </c>
      <c r="M179" s="94" t="s">
        <v>757</v>
      </c>
      <c r="N179" s="94" t="s">
        <v>758</v>
      </c>
      <c r="O179" s="95" t="s">
        <v>759</v>
      </c>
      <c r="P179" s="94" t="s">
        <v>760</v>
      </c>
      <c r="Q179" s="80">
        <v>2</v>
      </c>
      <c r="R179" s="80">
        <v>3</v>
      </c>
      <c r="S179" s="81">
        <f t="shared" si="5"/>
        <v>6</v>
      </c>
      <c r="T179" s="81" t="str">
        <f t="shared" si="6"/>
        <v>Medio</v>
      </c>
      <c r="U179" s="80">
        <v>25</v>
      </c>
      <c r="V179" s="81">
        <f t="shared" si="14"/>
        <v>150</v>
      </c>
      <c r="W179" s="81" t="str">
        <f t="shared" si="8"/>
        <v>II</v>
      </c>
      <c r="X179" s="81" t="str">
        <f t="shared" si="15"/>
        <v>No Aceptable o Aceptable con controles</v>
      </c>
      <c r="Y179" s="80">
        <v>1</v>
      </c>
      <c r="Z179" s="80" t="s">
        <v>798</v>
      </c>
      <c r="AA179" s="80" t="s">
        <v>500</v>
      </c>
      <c r="AB179" s="82"/>
      <c r="AC179" s="80" t="s">
        <v>497</v>
      </c>
      <c r="AD179" s="80" t="s">
        <v>497</v>
      </c>
      <c r="AE179" s="80" t="s">
        <v>999</v>
      </c>
      <c r="AF179" s="323" t="s">
        <v>497</v>
      </c>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64" s="71" customFormat="1" ht="40.200000000000003" customHeight="1" x14ac:dyDescent="0.3">
      <c r="A180" s="271">
        <v>170</v>
      </c>
      <c r="B180" s="322" t="s">
        <v>1951</v>
      </c>
      <c r="C180" s="80" t="s">
        <v>975</v>
      </c>
      <c r="D180" s="80" t="s">
        <v>976</v>
      </c>
      <c r="E180" s="94" t="s">
        <v>977</v>
      </c>
      <c r="F180" s="94" t="s">
        <v>990</v>
      </c>
      <c r="G180" s="94" t="s">
        <v>979</v>
      </c>
      <c r="H180" s="94" t="s">
        <v>724</v>
      </c>
      <c r="I180" s="94" t="s">
        <v>991</v>
      </c>
      <c r="J180" s="94" t="s">
        <v>989</v>
      </c>
      <c r="K180" s="94" t="s">
        <v>167</v>
      </c>
      <c r="L180" s="94" t="s">
        <v>765</v>
      </c>
      <c r="M180" s="94" t="s">
        <v>484</v>
      </c>
      <c r="N180" s="94" t="s">
        <v>490</v>
      </c>
      <c r="O180" s="95" t="s">
        <v>766</v>
      </c>
      <c r="P180" s="94" t="s">
        <v>700</v>
      </c>
      <c r="Q180" s="80">
        <v>2</v>
      </c>
      <c r="R180" s="80">
        <v>2</v>
      </c>
      <c r="S180" s="81">
        <f t="shared" si="5"/>
        <v>4</v>
      </c>
      <c r="T180" s="81" t="str">
        <f t="shared" si="6"/>
        <v>Bajo</v>
      </c>
      <c r="U180" s="80">
        <v>25</v>
      </c>
      <c r="V180" s="81">
        <f t="shared" si="14"/>
        <v>100</v>
      </c>
      <c r="W180" s="81" t="str">
        <f t="shared" si="8"/>
        <v>III</v>
      </c>
      <c r="X180" s="81" t="str">
        <f t="shared" si="15"/>
        <v>Aceptable</v>
      </c>
      <c r="Y180" s="80">
        <v>1</v>
      </c>
      <c r="Z180" s="80" t="s">
        <v>488</v>
      </c>
      <c r="AA180" s="80" t="s">
        <v>500</v>
      </c>
      <c r="AB180" s="82"/>
      <c r="AC180" s="80" t="s">
        <v>497</v>
      </c>
      <c r="AD180" s="80" t="s">
        <v>497</v>
      </c>
      <c r="AE180" s="80" t="s">
        <v>497</v>
      </c>
      <c r="AF180" s="323" t="s">
        <v>497</v>
      </c>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64" s="71" customFormat="1" ht="40.200000000000003" customHeight="1" x14ac:dyDescent="0.3">
      <c r="A181" s="271">
        <v>171</v>
      </c>
      <c r="B181" s="322" t="s">
        <v>1951</v>
      </c>
      <c r="C181" s="80" t="s">
        <v>975</v>
      </c>
      <c r="D181" s="80" t="s">
        <v>976</v>
      </c>
      <c r="E181" s="94" t="s">
        <v>977</v>
      </c>
      <c r="F181" s="94" t="s">
        <v>990</v>
      </c>
      <c r="G181" s="94" t="s">
        <v>979</v>
      </c>
      <c r="H181" s="94" t="s">
        <v>724</v>
      </c>
      <c r="I181" s="94" t="s">
        <v>991</v>
      </c>
      <c r="J181" s="94" t="s">
        <v>1001</v>
      </c>
      <c r="K181" s="94" t="s">
        <v>326</v>
      </c>
      <c r="L181" s="94" t="s">
        <v>565</v>
      </c>
      <c r="M181" s="94" t="s">
        <v>566</v>
      </c>
      <c r="N181" s="94" t="s">
        <v>490</v>
      </c>
      <c r="O181" s="95" t="s">
        <v>568</v>
      </c>
      <c r="P181" s="94" t="s">
        <v>2227</v>
      </c>
      <c r="Q181" s="80">
        <v>2</v>
      </c>
      <c r="R181" s="80">
        <v>4</v>
      </c>
      <c r="S181" s="81">
        <f t="shared" si="5"/>
        <v>8</v>
      </c>
      <c r="T181" s="81" t="str">
        <f t="shared" si="6"/>
        <v>Medio</v>
      </c>
      <c r="U181" s="80">
        <v>25</v>
      </c>
      <c r="V181" s="81">
        <f t="shared" si="14"/>
        <v>200</v>
      </c>
      <c r="W181" s="81" t="str">
        <f t="shared" si="8"/>
        <v>II</v>
      </c>
      <c r="X181" s="81" t="str">
        <f t="shared" si="15"/>
        <v>No Aceptable o Aceptable con controles</v>
      </c>
      <c r="Y181" s="80">
        <v>1</v>
      </c>
      <c r="Z181" s="80" t="s">
        <v>575</v>
      </c>
      <c r="AA181" s="80" t="s">
        <v>500</v>
      </c>
      <c r="AB181" s="82"/>
      <c r="AC181" s="80" t="s">
        <v>497</v>
      </c>
      <c r="AD181" s="80" t="s">
        <v>497</v>
      </c>
      <c r="AE181" s="80" t="s">
        <v>497</v>
      </c>
      <c r="AF181" s="323" t="s">
        <v>1002</v>
      </c>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64" s="71" customFormat="1" ht="40.200000000000003" customHeight="1" x14ac:dyDescent="0.3">
      <c r="A182" s="271">
        <v>172</v>
      </c>
      <c r="B182" s="322" t="s">
        <v>1951</v>
      </c>
      <c r="C182" s="80" t="s">
        <v>975</v>
      </c>
      <c r="D182" s="80" t="s">
        <v>976</v>
      </c>
      <c r="E182" s="94" t="s">
        <v>977</v>
      </c>
      <c r="F182" s="94" t="s">
        <v>1003</v>
      </c>
      <c r="G182" s="94" t="s">
        <v>979</v>
      </c>
      <c r="H182" s="94" t="s">
        <v>724</v>
      </c>
      <c r="I182" s="94" t="s">
        <v>1004</v>
      </c>
      <c r="J182" s="94" t="s">
        <v>2017</v>
      </c>
      <c r="K182" s="94" t="s">
        <v>213</v>
      </c>
      <c r="L182" s="95" t="s">
        <v>684</v>
      </c>
      <c r="M182" s="94" t="s">
        <v>504</v>
      </c>
      <c r="N182" s="94" t="s">
        <v>497</v>
      </c>
      <c r="O182" s="95" t="s">
        <v>2014</v>
      </c>
      <c r="P182" s="94" t="s">
        <v>2053</v>
      </c>
      <c r="Q182" s="80">
        <v>0</v>
      </c>
      <c r="R182" s="80">
        <v>3</v>
      </c>
      <c r="S182" s="81" t="str">
        <f t="shared" si="5"/>
        <v>N/A</v>
      </c>
      <c r="T182" s="81" t="str">
        <f t="shared" si="6"/>
        <v>N/A</v>
      </c>
      <c r="U182" s="80">
        <v>60</v>
      </c>
      <c r="V182" s="81" t="str">
        <f t="shared" si="14"/>
        <v>N/A</v>
      </c>
      <c r="W182" s="65" t="str">
        <f t="shared" si="8"/>
        <v>IV</v>
      </c>
      <c r="X182" s="81" t="str">
        <f t="shared" si="15"/>
        <v>Aceptable</v>
      </c>
      <c r="Y182" s="80">
        <v>6</v>
      </c>
      <c r="Z182" s="220" t="s">
        <v>506</v>
      </c>
      <c r="AA182" s="80" t="s">
        <v>489</v>
      </c>
      <c r="AB182" s="80" t="s">
        <v>490</v>
      </c>
      <c r="AC182" s="80" t="s">
        <v>497</v>
      </c>
      <c r="AD182" s="80" t="s">
        <v>497</v>
      </c>
      <c r="AE182" s="80" t="s">
        <v>1972</v>
      </c>
      <c r="AF182" s="323" t="s">
        <v>497</v>
      </c>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64" s="71" customFormat="1" ht="40.200000000000003" customHeight="1" x14ac:dyDescent="0.3">
      <c r="A183" s="271">
        <v>173</v>
      </c>
      <c r="B183" s="322" t="s">
        <v>1951</v>
      </c>
      <c r="C183" s="80" t="s">
        <v>975</v>
      </c>
      <c r="D183" s="80" t="s">
        <v>976</v>
      </c>
      <c r="E183" s="94" t="s">
        <v>977</v>
      </c>
      <c r="F183" s="94" t="s">
        <v>1003</v>
      </c>
      <c r="G183" s="94" t="s">
        <v>979</v>
      </c>
      <c r="H183" s="94" t="s">
        <v>724</v>
      </c>
      <c r="I183" s="94" t="s">
        <v>1004</v>
      </c>
      <c r="J183" s="94" t="s">
        <v>1005</v>
      </c>
      <c r="K183" s="94" t="s">
        <v>158</v>
      </c>
      <c r="L183" s="95" t="s">
        <v>600</v>
      </c>
      <c r="M183" s="94" t="s">
        <v>601</v>
      </c>
      <c r="N183" s="94" t="s">
        <v>602</v>
      </c>
      <c r="O183" s="95" t="s">
        <v>840</v>
      </c>
      <c r="P183" s="94" t="s">
        <v>633</v>
      </c>
      <c r="Q183" s="80">
        <v>2</v>
      </c>
      <c r="R183" s="80">
        <v>3</v>
      </c>
      <c r="S183" s="81">
        <f t="shared" si="5"/>
        <v>6</v>
      </c>
      <c r="T183" s="81" t="str">
        <f t="shared" si="6"/>
        <v>Medio</v>
      </c>
      <c r="U183" s="80">
        <v>25</v>
      </c>
      <c r="V183" s="81">
        <f t="shared" si="14"/>
        <v>150</v>
      </c>
      <c r="W183" s="81" t="str">
        <f t="shared" si="8"/>
        <v>II</v>
      </c>
      <c r="X183" s="81" t="str">
        <f t="shared" si="15"/>
        <v>No Aceptable o Aceptable con controles</v>
      </c>
      <c r="Y183" s="80">
        <v>1</v>
      </c>
      <c r="Z183" s="80" t="s">
        <v>838</v>
      </c>
      <c r="AA183" s="80" t="s">
        <v>500</v>
      </c>
      <c r="AB183" s="82"/>
      <c r="AC183" s="80" t="s">
        <v>497</v>
      </c>
      <c r="AD183" s="80" t="s">
        <v>497</v>
      </c>
      <c r="AE183" s="80" t="s">
        <v>1006</v>
      </c>
      <c r="AF183" s="323" t="s">
        <v>497</v>
      </c>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64" s="71" customFormat="1" ht="40.200000000000003" customHeight="1" x14ac:dyDescent="0.3">
      <c r="A184" s="271">
        <v>174</v>
      </c>
      <c r="B184" s="322" t="s">
        <v>1951</v>
      </c>
      <c r="C184" s="80" t="s">
        <v>975</v>
      </c>
      <c r="D184" s="80" t="s">
        <v>976</v>
      </c>
      <c r="E184" s="94" t="s">
        <v>977</v>
      </c>
      <c r="F184" s="94" t="s">
        <v>1003</v>
      </c>
      <c r="G184" s="94" t="s">
        <v>979</v>
      </c>
      <c r="H184" s="94" t="s">
        <v>724</v>
      </c>
      <c r="I184" s="94" t="s">
        <v>628</v>
      </c>
      <c r="J184" s="94" t="s">
        <v>1005</v>
      </c>
      <c r="K184" s="94" t="s">
        <v>158</v>
      </c>
      <c r="L184" s="95" t="s">
        <v>600</v>
      </c>
      <c r="M184" s="94" t="s">
        <v>601</v>
      </c>
      <c r="N184" s="94" t="s">
        <v>602</v>
      </c>
      <c r="O184" s="95" t="s">
        <v>603</v>
      </c>
      <c r="P184" s="94" t="s">
        <v>2053</v>
      </c>
      <c r="Q184" s="80">
        <v>2</v>
      </c>
      <c r="R184" s="80">
        <v>3</v>
      </c>
      <c r="S184" s="81">
        <f t="shared" si="5"/>
        <v>6</v>
      </c>
      <c r="T184" s="81" t="str">
        <f t="shared" si="6"/>
        <v>Medio</v>
      </c>
      <c r="U184" s="80">
        <v>25</v>
      </c>
      <c r="V184" s="81">
        <f t="shared" si="14"/>
        <v>150</v>
      </c>
      <c r="W184" s="81" t="str">
        <f t="shared" si="8"/>
        <v>II</v>
      </c>
      <c r="X184" s="81" t="str">
        <f t="shared" si="15"/>
        <v>No Aceptable o Aceptable con controles</v>
      </c>
      <c r="Y184" s="80">
        <v>1</v>
      </c>
      <c r="Z184" s="80" t="s">
        <v>838</v>
      </c>
      <c r="AA184" s="80" t="s">
        <v>500</v>
      </c>
      <c r="AB184" s="82"/>
      <c r="AC184" s="80" t="s">
        <v>497</v>
      </c>
      <c r="AD184" s="80" t="s">
        <v>497</v>
      </c>
      <c r="AE184" s="80" t="s">
        <v>1006</v>
      </c>
      <c r="AF184" s="323" t="s">
        <v>497</v>
      </c>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64" s="71" customFormat="1" ht="40.200000000000003" customHeight="1" x14ac:dyDescent="0.3">
      <c r="A185" s="271">
        <v>175</v>
      </c>
      <c r="B185" s="322" t="s">
        <v>1951</v>
      </c>
      <c r="C185" s="80" t="s">
        <v>975</v>
      </c>
      <c r="D185" s="80" t="s">
        <v>976</v>
      </c>
      <c r="E185" s="94" t="s">
        <v>977</v>
      </c>
      <c r="F185" s="94" t="s">
        <v>1003</v>
      </c>
      <c r="G185" s="94" t="s">
        <v>979</v>
      </c>
      <c r="H185" s="94" t="s">
        <v>724</v>
      </c>
      <c r="I185" s="94" t="s">
        <v>628</v>
      </c>
      <c r="J185" s="94" t="s">
        <v>1007</v>
      </c>
      <c r="K185" s="94" t="s">
        <v>326</v>
      </c>
      <c r="L185" s="94" t="s">
        <v>565</v>
      </c>
      <c r="M185" s="94" t="s">
        <v>566</v>
      </c>
      <c r="N185" s="94" t="s">
        <v>490</v>
      </c>
      <c r="O185" s="95" t="s">
        <v>568</v>
      </c>
      <c r="P185" s="94" t="s">
        <v>2227</v>
      </c>
      <c r="Q185" s="80">
        <v>2</v>
      </c>
      <c r="R185" s="80">
        <v>2</v>
      </c>
      <c r="S185" s="81">
        <f t="shared" si="5"/>
        <v>4</v>
      </c>
      <c r="T185" s="81" t="str">
        <f t="shared" si="6"/>
        <v>Bajo</v>
      </c>
      <c r="U185" s="80">
        <v>60</v>
      </c>
      <c r="V185" s="81">
        <f t="shared" si="14"/>
        <v>240</v>
      </c>
      <c r="W185" s="81" t="str">
        <f t="shared" si="8"/>
        <v>II</v>
      </c>
      <c r="X185" s="81" t="str">
        <f t="shared" si="15"/>
        <v>No Aceptable o Aceptable con controles</v>
      </c>
      <c r="Y185" s="80">
        <v>1</v>
      </c>
      <c r="Z185" s="80" t="s">
        <v>575</v>
      </c>
      <c r="AA185" s="80" t="s">
        <v>500</v>
      </c>
      <c r="AB185" s="82"/>
      <c r="AC185" s="80" t="s">
        <v>497</v>
      </c>
      <c r="AD185" s="80" t="s">
        <v>497</v>
      </c>
      <c r="AE185" s="80" t="s">
        <v>1008</v>
      </c>
      <c r="AF185" s="323" t="s">
        <v>497</v>
      </c>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64" s="71" customFormat="1" ht="40.200000000000003" customHeight="1" x14ac:dyDescent="0.3">
      <c r="A186" s="271">
        <v>176</v>
      </c>
      <c r="B186" s="322" t="s">
        <v>1951</v>
      </c>
      <c r="C186" s="80" t="s">
        <v>975</v>
      </c>
      <c r="D186" s="80" t="s">
        <v>976</v>
      </c>
      <c r="E186" s="94" t="s">
        <v>977</v>
      </c>
      <c r="F186" s="94" t="s">
        <v>1003</v>
      </c>
      <c r="G186" s="94" t="s">
        <v>979</v>
      </c>
      <c r="H186" s="94" t="s">
        <v>724</v>
      </c>
      <c r="I186" s="94" t="s">
        <v>628</v>
      </c>
      <c r="J186" s="94" t="s">
        <v>1009</v>
      </c>
      <c r="K186" s="94" t="s">
        <v>167</v>
      </c>
      <c r="L186" s="94" t="s">
        <v>495</v>
      </c>
      <c r="M186" s="94" t="s">
        <v>484</v>
      </c>
      <c r="N186" s="94" t="s">
        <v>485</v>
      </c>
      <c r="O186" s="95" t="s">
        <v>486</v>
      </c>
      <c r="P186" s="94" t="s">
        <v>2053</v>
      </c>
      <c r="Q186" s="80">
        <v>2</v>
      </c>
      <c r="R186" s="80">
        <v>3</v>
      </c>
      <c r="S186" s="81">
        <f t="shared" si="5"/>
        <v>6</v>
      </c>
      <c r="T186" s="81" t="str">
        <f t="shared" si="6"/>
        <v>Medio</v>
      </c>
      <c r="U186" s="80">
        <v>10</v>
      </c>
      <c r="V186" s="81">
        <f t="shared" si="14"/>
        <v>60</v>
      </c>
      <c r="W186" s="81" t="str">
        <f t="shared" si="8"/>
        <v>III</v>
      </c>
      <c r="X186" s="81" t="str">
        <f t="shared" si="15"/>
        <v>Aceptable</v>
      </c>
      <c r="Y186" s="80">
        <v>1</v>
      </c>
      <c r="Z186" s="80" t="s">
        <v>488</v>
      </c>
      <c r="AA186" s="80" t="s">
        <v>500</v>
      </c>
      <c r="AB186" s="82"/>
      <c r="AC186" s="80" t="s">
        <v>497</v>
      </c>
      <c r="AD186" s="80" t="s">
        <v>497</v>
      </c>
      <c r="AE186" s="80" t="s">
        <v>497</v>
      </c>
      <c r="AF186" s="323" t="s">
        <v>497</v>
      </c>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64" s="71" customFormat="1" ht="40.200000000000003" customHeight="1" x14ac:dyDescent="0.3">
      <c r="A187" s="271">
        <v>177</v>
      </c>
      <c r="B187" s="322" t="s">
        <v>1951</v>
      </c>
      <c r="C187" s="80" t="s">
        <v>975</v>
      </c>
      <c r="D187" s="80" t="s">
        <v>976</v>
      </c>
      <c r="E187" s="94" t="s">
        <v>977</v>
      </c>
      <c r="F187" s="94" t="s">
        <v>2019</v>
      </c>
      <c r="G187" s="94" t="s">
        <v>979</v>
      </c>
      <c r="H187" s="94" t="s">
        <v>480</v>
      </c>
      <c r="I187" s="94" t="s">
        <v>991</v>
      </c>
      <c r="J187" s="94" t="s">
        <v>2017</v>
      </c>
      <c r="K187" s="94" t="s">
        <v>213</v>
      </c>
      <c r="L187" s="95" t="s">
        <v>684</v>
      </c>
      <c r="M187" s="94" t="s">
        <v>504</v>
      </c>
      <c r="N187" s="94" t="s">
        <v>497</v>
      </c>
      <c r="O187" s="95" t="s">
        <v>2014</v>
      </c>
      <c r="P187" s="94" t="s">
        <v>2053</v>
      </c>
      <c r="Q187" s="80">
        <v>0</v>
      </c>
      <c r="R187" s="80">
        <v>3</v>
      </c>
      <c r="S187" s="81" t="str">
        <f t="shared" si="5"/>
        <v>N/A</v>
      </c>
      <c r="T187" s="81" t="str">
        <f t="shared" si="6"/>
        <v>N/A</v>
      </c>
      <c r="U187" s="80">
        <v>60</v>
      </c>
      <c r="V187" s="81" t="str">
        <f t="shared" si="14"/>
        <v>N/A</v>
      </c>
      <c r="W187" s="65" t="str">
        <f t="shared" si="8"/>
        <v>IV</v>
      </c>
      <c r="X187" s="81" t="str">
        <f t="shared" si="15"/>
        <v>Aceptable</v>
      </c>
      <c r="Y187" s="80">
        <v>6</v>
      </c>
      <c r="Z187" s="220" t="s">
        <v>506</v>
      </c>
      <c r="AA187" s="80" t="s">
        <v>489</v>
      </c>
      <c r="AB187" s="80" t="s">
        <v>490</v>
      </c>
      <c r="AC187" s="80" t="s">
        <v>497</v>
      </c>
      <c r="AD187" s="80" t="s">
        <v>497</v>
      </c>
      <c r="AE187" s="80" t="s">
        <v>1972</v>
      </c>
      <c r="AF187" s="323" t="s">
        <v>497</v>
      </c>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64" s="71" customFormat="1" ht="40.200000000000003" customHeight="1" x14ac:dyDescent="0.3">
      <c r="A188" s="271">
        <v>178</v>
      </c>
      <c r="B188" s="322" t="s">
        <v>1951</v>
      </c>
      <c r="C188" s="80" t="s">
        <v>975</v>
      </c>
      <c r="D188" s="80" t="s">
        <v>976</v>
      </c>
      <c r="E188" s="94" t="s">
        <v>977</v>
      </c>
      <c r="F188" s="94" t="s">
        <v>2019</v>
      </c>
      <c r="G188" s="94" t="s">
        <v>979</v>
      </c>
      <c r="H188" s="94" t="s">
        <v>724</v>
      </c>
      <c r="I188" s="94" t="s">
        <v>991</v>
      </c>
      <c r="J188" s="94" t="s">
        <v>992</v>
      </c>
      <c r="K188" s="94" t="s">
        <v>234</v>
      </c>
      <c r="L188" s="94" t="s">
        <v>638</v>
      </c>
      <c r="M188" s="94" t="s">
        <v>639</v>
      </c>
      <c r="N188" s="94" t="s">
        <v>490</v>
      </c>
      <c r="O188" s="95" t="s">
        <v>640</v>
      </c>
      <c r="P188" s="94" t="s">
        <v>641</v>
      </c>
      <c r="Q188" s="80">
        <v>2</v>
      </c>
      <c r="R188" s="80">
        <v>3</v>
      </c>
      <c r="S188" s="81">
        <f t="shared" si="5"/>
        <v>6</v>
      </c>
      <c r="T188" s="81" t="str">
        <f t="shared" si="6"/>
        <v>Medio</v>
      </c>
      <c r="U188" s="80">
        <v>25</v>
      </c>
      <c r="V188" s="81">
        <f t="shared" si="14"/>
        <v>150</v>
      </c>
      <c r="W188" s="81" t="str">
        <f t="shared" si="8"/>
        <v>II</v>
      </c>
      <c r="X188" s="81" t="str">
        <f t="shared" si="15"/>
        <v>No Aceptable o Aceptable con controles</v>
      </c>
      <c r="Y188" s="80">
        <v>1</v>
      </c>
      <c r="Z188" s="80" t="s">
        <v>1011</v>
      </c>
      <c r="AA188" s="80" t="s">
        <v>500</v>
      </c>
      <c r="AB188" s="82"/>
      <c r="AC188" s="80" t="s">
        <v>497</v>
      </c>
      <c r="AD188" s="80" t="s">
        <v>497</v>
      </c>
      <c r="AE188" s="80" t="s">
        <v>1012</v>
      </c>
      <c r="AF188" s="323" t="s">
        <v>497</v>
      </c>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64" s="71" customFormat="1" ht="40.200000000000003" customHeight="1" x14ac:dyDescent="0.3">
      <c r="A189" s="271">
        <v>179</v>
      </c>
      <c r="B189" s="322" t="s">
        <v>1951</v>
      </c>
      <c r="C189" s="80" t="s">
        <v>975</v>
      </c>
      <c r="D189" s="80" t="s">
        <v>976</v>
      </c>
      <c r="E189" s="94" t="s">
        <v>977</v>
      </c>
      <c r="F189" s="94" t="s">
        <v>2019</v>
      </c>
      <c r="G189" s="94" t="s">
        <v>979</v>
      </c>
      <c r="H189" s="94" t="s">
        <v>724</v>
      </c>
      <c r="I189" s="94" t="s">
        <v>991</v>
      </c>
      <c r="J189" s="94" t="s">
        <v>986</v>
      </c>
      <c r="K189" s="94" t="s">
        <v>234</v>
      </c>
      <c r="L189" s="94" t="s">
        <v>552</v>
      </c>
      <c r="M189" s="94" t="s">
        <v>553</v>
      </c>
      <c r="N189" s="94" t="s">
        <v>490</v>
      </c>
      <c r="O189" s="95" t="s">
        <v>554</v>
      </c>
      <c r="P189" s="94" t="s">
        <v>2053</v>
      </c>
      <c r="Q189" s="80">
        <v>2</v>
      </c>
      <c r="R189" s="80">
        <v>3</v>
      </c>
      <c r="S189" s="81">
        <f t="shared" si="5"/>
        <v>6</v>
      </c>
      <c r="T189" s="81" t="str">
        <f t="shared" si="6"/>
        <v>Medio</v>
      </c>
      <c r="U189" s="80">
        <v>25</v>
      </c>
      <c r="V189" s="81">
        <f t="shared" si="14"/>
        <v>150</v>
      </c>
      <c r="W189" s="81" t="str">
        <f t="shared" si="8"/>
        <v>II</v>
      </c>
      <c r="X189" s="81" t="str">
        <f t="shared" si="15"/>
        <v>No Aceptable o Aceptable con controles</v>
      </c>
      <c r="Y189" s="80">
        <v>1</v>
      </c>
      <c r="Z189" s="80" t="s">
        <v>1011</v>
      </c>
      <c r="AA189" s="80" t="s">
        <v>500</v>
      </c>
      <c r="AB189" s="82"/>
      <c r="AC189" s="80" t="s">
        <v>497</v>
      </c>
      <c r="AD189" s="80" t="s">
        <v>497</v>
      </c>
      <c r="AE189" s="80" t="s">
        <v>999</v>
      </c>
      <c r="AF189" s="323" t="s">
        <v>497</v>
      </c>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64" s="71" customFormat="1" ht="40.200000000000003" customHeight="1" x14ac:dyDescent="0.3">
      <c r="A190" s="271">
        <v>180</v>
      </c>
      <c r="B190" s="322" t="s">
        <v>1951</v>
      </c>
      <c r="C190" s="80" t="s">
        <v>975</v>
      </c>
      <c r="D190" s="80" t="s">
        <v>976</v>
      </c>
      <c r="E190" s="94" t="s">
        <v>977</v>
      </c>
      <c r="F190" s="94" t="s">
        <v>2019</v>
      </c>
      <c r="G190" s="94" t="s">
        <v>979</v>
      </c>
      <c r="H190" s="94" t="s">
        <v>724</v>
      </c>
      <c r="I190" s="94" t="s">
        <v>991</v>
      </c>
      <c r="J190" s="94" t="s">
        <v>994</v>
      </c>
      <c r="K190" s="94" t="s">
        <v>234</v>
      </c>
      <c r="L190" s="94" t="s">
        <v>582</v>
      </c>
      <c r="M190" s="94" t="s">
        <v>995</v>
      </c>
      <c r="N190" s="94" t="s">
        <v>996</v>
      </c>
      <c r="O190" s="95" t="s">
        <v>997</v>
      </c>
      <c r="P190" s="94" t="s">
        <v>2053</v>
      </c>
      <c r="Q190" s="80">
        <v>2</v>
      </c>
      <c r="R190" s="80">
        <v>3</v>
      </c>
      <c r="S190" s="81">
        <f t="shared" si="5"/>
        <v>6</v>
      </c>
      <c r="T190" s="81" t="str">
        <f t="shared" si="6"/>
        <v>Medio</v>
      </c>
      <c r="U190" s="80">
        <v>25</v>
      </c>
      <c r="V190" s="81">
        <f t="shared" si="14"/>
        <v>150</v>
      </c>
      <c r="W190" s="81" t="str">
        <f t="shared" si="8"/>
        <v>II</v>
      </c>
      <c r="X190" s="81" t="str">
        <f t="shared" si="15"/>
        <v>No Aceptable o Aceptable con controles</v>
      </c>
      <c r="Y190" s="80">
        <v>1</v>
      </c>
      <c r="Z190" s="80" t="s">
        <v>1011</v>
      </c>
      <c r="AA190" s="80" t="s">
        <v>500</v>
      </c>
      <c r="AB190" s="82"/>
      <c r="AC190" s="80" t="s">
        <v>497</v>
      </c>
      <c r="AD190" s="80" t="s">
        <v>497</v>
      </c>
      <c r="AE190" s="80" t="s">
        <v>999</v>
      </c>
      <c r="AF190" s="323" t="s">
        <v>497</v>
      </c>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64" s="71" customFormat="1" ht="40.200000000000003" customHeight="1" x14ac:dyDescent="0.3">
      <c r="A191" s="271">
        <v>181</v>
      </c>
      <c r="B191" s="322" t="s">
        <v>1951</v>
      </c>
      <c r="C191" s="80" t="s">
        <v>975</v>
      </c>
      <c r="D191" s="80" t="s">
        <v>976</v>
      </c>
      <c r="E191" s="94" t="s">
        <v>977</v>
      </c>
      <c r="F191" s="94" t="s">
        <v>2019</v>
      </c>
      <c r="G191" s="94" t="s">
        <v>979</v>
      </c>
      <c r="H191" s="94" t="s">
        <v>724</v>
      </c>
      <c r="I191" s="94" t="s">
        <v>991</v>
      </c>
      <c r="J191" s="94" t="s">
        <v>998</v>
      </c>
      <c r="K191" s="94" t="s">
        <v>192</v>
      </c>
      <c r="L191" s="94" t="s">
        <v>791</v>
      </c>
      <c r="M191" s="94" t="s">
        <v>792</v>
      </c>
      <c r="N191" s="94" t="s">
        <v>793</v>
      </c>
      <c r="O191" s="95" t="s">
        <v>997</v>
      </c>
      <c r="P191" s="94" t="s">
        <v>633</v>
      </c>
      <c r="Q191" s="80">
        <v>2</v>
      </c>
      <c r="R191" s="80">
        <v>3</v>
      </c>
      <c r="S191" s="81">
        <f t="shared" si="5"/>
        <v>6</v>
      </c>
      <c r="T191" s="81" t="str">
        <f t="shared" si="6"/>
        <v>Medio</v>
      </c>
      <c r="U191" s="80">
        <v>25</v>
      </c>
      <c r="V191" s="81">
        <f t="shared" si="14"/>
        <v>150</v>
      </c>
      <c r="W191" s="81" t="str">
        <f t="shared" si="8"/>
        <v>II</v>
      </c>
      <c r="X191" s="81" t="str">
        <f t="shared" si="15"/>
        <v>No Aceptable o Aceptable con controles</v>
      </c>
      <c r="Y191" s="80">
        <v>1</v>
      </c>
      <c r="Z191" s="80" t="s">
        <v>709</v>
      </c>
      <c r="AA191" s="80" t="s">
        <v>500</v>
      </c>
      <c r="AB191" s="82"/>
      <c r="AC191" s="80"/>
      <c r="AD191" s="80"/>
      <c r="AE191" s="80"/>
      <c r="AF191" s="323" t="s">
        <v>491</v>
      </c>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64" s="71" customFormat="1" ht="40.200000000000003" customHeight="1" x14ac:dyDescent="0.3">
      <c r="A192" s="271">
        <v>182</v>
      </c>
      <c r="B192" s="322" t="s">
        <v>1951</v>
      </c>
      <c r="C192" s="80" t="s">
        <v>975</v>
      </c>
      <c r="D192" s="80" t="s">
        <v>976</v>
      </c>
      <c r="E192" s="94" t="s">
        <v>977</v>
      </c>
      <c r="F192" s="94" t="s">
        <v>2019</v>
      </c>
      <c r="G192" s="94" t="s">
        <v>979</v>
      </c>
      <c r="H192" s="94" t="s">
        <v>724</v>
      </c>
      <c r="I192" s="94" t="s">
        <v>991</v>
      </c>
      <c r="J192" s="94" t="s">
        <v>1000</v>
      </c>
      <c r="K192" s="94" t="s">
        <v>192</v>
      </c>
      <c r="L192" s="94" t="s">
        <v>756</v>
      </c>
      <c r="M192" s="94" t="s">
        <v>757</v>
      </c>
      <c r="N192" s="94" t="s">
        <v>758</v>
      </c>
      <c r="O192" s="95" t="s">
        <v>759</v>
      </c>
      <c r="P192" s="94" t="s">
        <v>760</v>
      </c>
      <c r="Q192" s="80">
        <v>2</v>
      </c>
      <c r="R192" s="80">
        <v>3</v>
      </c>
      <c r="S192" s="81">
        <f t="shared" si="5"/>
        <v>6</v>
      </c>
      <c r="T192" s="81" t="str">
        <f t="shared" si="6"/>
        <v>Medio</v>
      </c>
      <c r="U192" s="80">
        <v>25</v>
      </c>
      <c r="V192" s="81">
        <f t="shared" si="14"/>
        <v>150</v>
      </c>
      <c r="W192" s="81" t="str">
        <f t="shared" si="8"/>
        <v>II</v>
      </c>
      <c r="X192" s="81" t="str">
        <f t="shared" si="15"/>
        <v>No Aceptable o Aceptable con controles</v>
      </c>
      <c r="Y192" s="80">
        <v>1</v>
      </c>
      <c r="Z192" s="80" t="s">
        <v>798</v>
      </c>
      <c r="AA192" s="80" t="s">
        <v>500</v>
      </c>
      <c r="AB192" s="82"/>
      <c r="AC192" s="80"/>
      <c r="AD192" s="80"/>
      <c r="AE192" s="80"/>
      <c r="AF192" s="323" t="s">
        <v>491</v>
      </c>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s="71" customFormat="1" ht="40.200000000000003" customHeight="1" x14ac:dyDescent="0.3">
      <c r="A193" s="271">
        <v>183</v>
      </c>
      <c r="B193" s="322" t="s">
        <v>1951</v>
      </c>
      <c r="C193" s="80" t="s">
        <v>975</v>
      </c>
      <c r="D193" s="80" t="s">
        <v>976</v>
      </c>
      <c r="E193" s="94" t="s">
        <v>977</v>
      </c>
      <c r="F193" s="94" t="s">
        <v>2019</v>
      </c>
      <c r="G193" s="94" t="s">
        <v>979</v>
      </c>
      <c r="H193" s="94" t="s">
        <v>724</v>
      </c>
      <c r="I193" s="94" t="s">
        <v>991</v>
      </c>
      <c r="J193" s="94" t="s">
        <v>989</v>
      </c>
      <c r="K193" s="94" t="s">
        <v>167</v>
      </c>
      <c r="L193" s="94" t="s">
        <v>765</v>
      </c>
      <c r="M193" s="94" t="s">
        <v>484</v>
      </c>
      <c r="N193" s="94" t="s">
        <v>490</v>
      </c>
      <c r="O193" s="95" t="s">
        <v>766</v>
      </c>
      <c r="P193" s="94" t="s">
        <v>700</v>
      </c>
      <c r="Q193" s="80">
        <v>2</v>
      </c>
      <c r="R193" s="80">
        <v>3</v>
      </c>
      <c r="S193" s="81">
        <f t="shared" si="5"/>
        <v>6</v>
      </c>
      <c r="T193" s="81" t="str">
        <f t="shared" si="6"/>
        <v>Medio</v>
      </c>
      <c r="U193" s="80">
        <v>25</v>
      </c>
      <c r="V193" s="81">
        <f t="shared" si="14"/>
        <v>150</v>
      </c>
      <c r="W193" s="81" t="str">
        <f t="shared" si="8"/>
        <v>II</v>
      </c>
      <c r="X193" s="81" t="str">
        <f t="shared" si="15"/>
        <v>No Aceptable o Aceptable con controles</v>
      </c>
      <c r="Y193" s="80">
        <v>1</v>
      </c>
      <c r="Z193" s="80" t="s">
        <v>882</v>
      </c>
      <c r="AA193" s="80" t="s">
        <v>500</v>
      </c>
      <c r="AB193" s="82"/>
      <c r="AC193" s="80"/>
      <c r="AD193" s="80"/>
      <c r="AE193" s="80"/>
      <c r="AF193" s="323" t="s">
        <v>491</v>
      </c>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s="71" customFormat="1" ht="40.200000000000003" customHeight="1" x14ac:dyDescent="0.3">
      <c r="A194" s="271">
        <v>184</v>
      </c>
      <c r="B194" s="322" t="s">
        <v>1951</v>
      </c>
      <c r="C194" s="80" t="s">
        <v>975</v>
      </c>
      <c r="D194" s="80" t="s">
        <v>976</v>
      </c>
      <c r="E194" s="94" t="s">
        <v>977</v>
      </c>
      <c r="F194" s="94" t="s">
        <v>2019</v>
      </c>
      <c r="G194" s="94" t="s">
        <v>979</v>
      </c>
      <c r="H194" s="94" t="s">
        <v>724</v>
      </c>
      <c r="I194" s="94" t="s">
        <v>991</v>
      </c>
      <c r="J194" s="94" t="s">
        <v>1001</v>
      </c>
      <c r="K194" s="94" t="s">
        <v>326</v>
      </c>
      <c r="L194" s="94" t="s">
        <v>565</v>
      </c>
      <c r="M194" s="94" t="s">
        <v>566</v>
      </c>
      <c r="N194" s="94" t="s">
        <v>490</v>
      </c>
      <c r="O194" s="95" t="s">
        <v>568</v>
      </c>
      <c r="P194" s="94" t="s">
        <v>2227</v>
      </c>
      <c r="Q194" s="80">
        <v>2</v>
      </c>
      <c r="R194" s="80">
        <v>3</v>
      </c>
      <c r="S194" s="81">
        <f t="shared" si="5"/>
        <v>6</v>
      </c>
      <c r="T194" s="81" t="str">
        <f t="shared" si="6"/>
        <v>Medio</v>
      </c>
      <c r="U194" s="80">
        <v>25</v>
      </c>
      <c r="V194" s="81">
        <f t="shared" si="14"/>
        <v>150</v>
      </c>
      <c r="W194" s="81" t="str">
        <f t="shared" si="8"/>
        <v>II</v>
      </c>
      <c r="X194" s="81" t="str">
        <f t="shared" si="15"/>
        <v>No Aceptable o Aceptable con controles</v>
      </c>
      <c r="Y194" s="80">
        <v>1</v>
      </c>
      <c r="Z194" s="80" t="s">
        <v>1017</v>
      </c>
      <c r="AA194" s="80" t="s">
        <v>500</v>
      </c>
      <c r="AB194" s="82"/>
      <c r="AC194" s="80"/>
      <c r="AD194" s="80"/>
      <c r="AE194" s="80"/>
      <c r="AF194" s="323" t="s">
        <v>491</v>
      </c>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s="71" customFormat="1" ht="40.200000000000003" customHeight="1" x14ac:dyDescent="0.3">
      <c r="A195" s="271">
        <v>185</v>
      </c>
      <c r="B195" s="322" t="s">
        <v>1951</v>
      </c>
      <c r="C195" s="80" t="s">
        <v>975</v>
      </c>
      <c r="D195" s="80" t="s">
        <v>976</v>
      </c>
      <c r="E195" s="94" t="s">
        <v>977</v>
      </c>
      <c r="F195" s="94" t="s">
        <v>2019</v>
      </c>
      <c r="G195" s="94" t="s">
        <v>979</v>
      </c>
      <c r="H195" s="94" t="s">
        <v>724</v>
      </c>
      <c r="I195" s="94" t="s">
        <v>991</v>
      </c>
      <c r="J195" s="94" t="s">
        <v>1013</v>
      </c>
      <c r="K195" s="94" t="s">
        <v>347</v>
      </c>
      <c r="L195" s="94" t="s">
        <v>705</v>
      </c>
      <c r="M195" s="94" t="s">
        <v>2020</v>
      </c>
      <c r="N195" s="94" t="s">
        <v>2021</v>
      </c>
      <c r="O195" s="95" t="s">
        <v>2022</v>
      </c>
      <c r="P195" s="94" t="s">
        <v>2053</v>
      </c>
      <c r="Q195" s="80">
        <v>2</v>
      </c>
      <c r="R195" s="80">
        <v>2</v>
      </c>
      <c r="S195" s="81">
        <f t="shared" si="5"/>
        <v>4</v>
      </c>
      <c r="T195" s="81" t="str">
        <f t="shared" si="6"/>
        <v>Bajo</v>
      </c>
      <c r="U195" s="80">
        <v>60</v>
      </c>
      <c r="V195" s="81">
        <f t="shared" si="14"/>
        <v>240</v>
      </c>
      <c r="W195" s="81" t="str">
        <f t="shared" si="8"/>
        <v>II</v>
      </c>
      <c r="X195" s="81" t="str">
        <f t="shared" si="15"/>
        <v>No Aceptable o Aceptable con controles</v>
      </c>
      <c r="Y195" s="80">
        <v>1</v>
      </c>
      <c r="Z195" s="80" t="s">
        <v>2023</v>
      </c>
      <c r="AA195" s="80" t="s">
        <v>500</v>
      </c>
      <c r="AB195" s="82"/>
      <c r="AC195" s="80" t="s">
        <v>497</v>
      </c>
      <c r="AD195" s="80" t="s">
        <v>497</v>
      </c>
      <c r="AE195" s="80" t="s">
        <v>2024</v>
      </c>
      <c r="AF195" s="323" t="s">
        <v>497</v>
      </c>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64" s="71" customFormat="1" ht="40.200000000000003" customHeight="1" x14ac:dyDescent="0.3">
      <c r="A196" s="271">
        <v>186</v>
      </c>
      <c r="B196" s="322" t="s">
        <v>1951</v>
      </c>
      <c r="C196" s="80" t="s">
        <v>975</v>
      </c>
      <c r="D196" s="80" t="s">
        <v>976</v>
      </c>
      <c r="E196" s="94" t="s">
        <v>977</v>
      </c>
      <c r="F196" s="94" t="s">
        <v>2019</v>
      </c>
      <c r="G196" s="94" t="s">
        <v>979</v>
      </c>
      <c r="H196" s="94" t="s">
        <v>480</v>
      </c>
      <c r="I196" s="94" t="s">
        <v>991</v>
      </c>
      <c r="J196" s="94" t="s">
        <v>992</v>
      </c>
      <c r="K196" s="94" t="s">
        <v>234</v>
      </c>
      <c r="L196" s="94" t="s">
        <v>582</v>
      </c>
      <c r="M196" s="94" t="s">
        <v>995</v>
      </c>
      <c r="N196" s="94" t="s">
        <v>2025</v>
      </c>
      <c r="O196" s="95" t="s">
        <v>2026</v>
      </c>
      <c r="P196" s="94" t="s">
        <v>2053</v>
      </c>
      <c r="Q196" s="80">
        <v>2</v>
      </c>
      <c r="R196" s="80">
        <v>3</v>
      </c>
      <c r="S196" s="81">
        <f t="shared" si="5"/>
        <v>6</v>
      </c>
      <c r="T196" s="81" t="str">
        <f t="shared" si="6"/>
        <v>Medio</v>
      </c>
      <c r="U196" s="80">
        <v>60</v>
      </c>
      <c r="V196" s="81">
        <f t="shared" si="14"/>
        <v>360</v>
      </c>
      <c r="W196" s="81" t="str">
        <f t="shared" si="8"/>
        <v>II</v>
      </c>
      <c r="X196" s="81" t="str">
        <f t="shared" si="15"/>
        <v>No Aceptable o Aceptable con controles</v>
      </c>
      <c r="Y196" s="80">
        <v>3</v>
      </c>
      <c r="Z196" s="80" t="s">
        <v>2027</v>
      </c>
      <c r="AA196" s="80" t="s">
        <v>2028</v>
      </c>
      <c r="AB196" s="82"/>
      <c r="AC196" s="80" t="s">
        <v>497</v>
      </c>
      <c r="AD196" s="80" t="s">
        <v>497</v>
      </c>
      <c r="AE196" s="80" t="s">
        <v>2029</v>
      </c>
      <c r="AF196" s="323" t="s">
        <v>497</v>
      </c>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64" s="71" customFormat="1" ht="40.200000000000003" customHeight="1" x14ac:dyDescent="0.3">
      <c r="A197" s="271">
        <v>187</v>
      </c>
      <c r="B197" s="322" t="s">
        <v>1951</v>
      </c>
      <c r="C197" s="80" t="s">
        <v>975</v>
      </c>
      <c r="D197" s="80" t="s">
        <v>976</v>
      </c>
      <c r="E197" s="94" t="s">
        <v>1015</v>
      </c>
      <c r="F197" s="94" t="s">
        <v>1016</v>
      </c>
      <c r="G197" s="94" t="s">
        <v>979</v>
      </c>
      <c r="H197" s="94" t="s">
        <v>724</v>
      </c>
      <c r="I197" s="94" t="s">
        <v>991</v>
      </c>
      <c r="J197" s="94" t="s">
        <v>2017</v>
      </c>
      <c r="K197" s="94" t="s">
        <v>213</v>
      </c>
      <c r="L197" s="95" t="s">
        <v>684</v>
      </c>
      <c r="M197" s="94" t="s">
        <v>504</v>
      </c>
      <c r="N197" s="94" t="s">
        <v>497</v>
      </c>
      <c r="O197" s="95" t="s">
        <v>2014</v>
      </c>
      <c r="P197" s="94" t="s">
        <v>2053</v>
      </c>
      <c r="Q197" s="80">
        <v>0</v>
      </c>
      <c r="R197" s="80">
        <v>3</v>
      </c>
      <c r="S197" s="81" t="str">
        <f t="shared" si="5"/>
        <v>N/A</v>
      </c>
      <c r="T197" s="81" t="str">
        <f t="shared" si="6"/>
        <v>N/A</v>
      </c>
      <c r="U197" s="80">
        <v>60</v>
      </c>
      <c r="V197" s="81" t="str">
        <f t="shared" si="14"/>
        <v>N/A</v>
      </c>
      <c r="W197" s="65" t="str">
        <f t="shared" si="8"/>
        <v>IV</v>
      </c>
      <c r="X197" s="81" t="str">
        <f t="shared" si="15"/>
        <v>Aceptable</v>
      </c>
      <c r="Y197" s="80">
        <v>6</v>
      </c>
      <c r="Z197" s="220" t="s">
        <v>506</v>
      </c>
      <c r="AA197" s="80" t="s">
        <v>489</v>
      </c>
      <c r="AB197" s="80" t="s">
        <v>490</v>
      </c>
      <c r="AC197" s="80" t="s">
        <v>497</v>
      </c>
      <c r="AD197" s="80" t="s">
        <v>497</v>
      </c>
      <c r="AE197" s="80" t="s">
        <v>1972</v>
      </c>
      <c r="AF197" s="323" t="s">
        <v>497</v>
      </c>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64" s="71" customFormat="1" ht="40.200000000000003" customHeight="1" x14ac:dyDescent="0.3">
      <c r="A198" s="271">
        <v>188</v>
      </c>
      <c r="B198" s="322" t="s">
        <v>1951</v>
      </c>
      <c r="C198" s="80" t="s">
        <v>975</v>
      </c>
      <c r="D198" s="80" t="s">
        <v>976</v>
      </c>
      <c r="E198" s="94" t="s">
        <v>1015</v>
      </c>
      <c r="F198" s="94" t="s">
        <v>1016</v>
      </c>
      <c r="G198" s="94" t="s">
        <v>979</v>
      </c>
      <c r="H198" s="94" t="s">
        <v>724</v>
      </c>
      <c r="I198" s="94" t="s">
        <v>991</v>
      </c>
      <c r="J198" s="94" t="s">
        <v>992</v>
      </c>
      <c r="K198" s="94" t="s">
        <v>234</v>
      </c>
      <c r="L198" s="94" t="s">
        <v>638</v>
      </c>
      <c r="M198" s="94" t="s">
        <v>639</v>
      </c>
      <c r="N198" s="94" t="s">
        <v>490</v>
      </c>
      <c r="O198" s="95" t="s">
        <v>640</v>
      </c>
      <c r="P198" s="94" t="s">
        <v>641</v>
      </c>
      <c r="Q198" s="80">
        <v>2</v>
      </c>
      <c r="R198" s="80">
        <v>3</v>
      </c>
      <c r="S198" s="81">
        <f t="shared" si="5"/>
        <v>6</v>
      </c>
      <c r="T198" s="81" t="str">
        <f t="shared" si="6"/>
        <v>Medio</v>
      </c>
      <c r="U198" s="80">
        <v>25</v>
      </c>
      <c r="V198" s="81">
        <f t="shared" si="14"/>
        <v>150</v>
      </c>
      <c r="W198" s="81" t="str">
        <f t="shared" si="8"/>
        <v>II</v>
      </c>
      <c r="X198" s="81" t="str">
        <f t="shared" si="15"/>
        <v>No Aceptable o Aceptable con controles</v>
      </c>
      <c r="Y198" s="80">
        <v>1</v>
      </c>
      <c r="Z198" s="80" t="s">
        <v>1017</v>
      </c>
      <c r="AA198" s="80" t="s">
        <v>500</v>
      </c>
      <c r="AB198" s="82"/>
      <c r="AC198" s="80" t="s">
        <v>497</v>
      </c>
      <c r="AD198" s="80" t="s">
        <v>497</v>
      </c>
      <c r="AE198" s="80" t="s">
        <v>999</v>
      </c>
      <c r="AF198" s="323" t="s">
        <v>497</v>
      </c>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64" s="71" customFormat="1" ht="40.200000000000003" customHeight="1" x14ac:dyDescent="0.3">
      <c r="A199" s="271">
        <v>189</v>
      </c>
      <c r="B199" s="322" t="s">
        <v>1951</v>
      </c>
      <c r="C199" s="80" t="s">
        <v>975</v>
      </c>
      <c r="D199" s="80" t="s">
        <v>976</v>
      </c>
      <c r="E199" s="94" t="s">
        <v>1015</v>
      </c>
      <c r="F199" s="94" t="s">
        <v>1016</v>
      </c>
      <c r="G199" s="94" t="s">
        <v>979</v>
      </c>
      <c r="H199" s="94" t="s">
        <v>724</v>
      </c>
      <c r="I199" s="94" t="s">
        <v>991</v>
      </c>
      <c r="J199" s="94" t="s">
        <v>2030</v>
      </c>
      <c r="K199" s="94" t="s">
        <v>234</v>
      </c>
      <c r="L199" s="94" t="s">
        <v>582</v>
      </c>
      <c r="M199" s="94" t="s">
        <v>995</v>
      </c>
      <c r="N199" s="94" t="s">
        <v>2031</v>
      </c>
      <c r="O199" s="95" t="s">
        <v>2032</v>
      </c>
      <c r="P199" s="94" t="s">
        <v>2053</v>
      </c>
      <c r="Q199" s="80">
        <v>6</v>
      </c>
      <c r="R199" s="80">
        <v>3</v>
      </c>
      <c r="S199" s="81">
        <f t="shared" si="5"/>
        <v>18</v>
      </c>
      <c r="T199" s="81" t="str">
        <f t="shared" si="6"/>
        <v>Alto</v>
      </c>
      <c r="U199" s="80">
        <v>25</v>
      </c>
      <c r="V199" s="81">
        <f t="shared" si="14"/>
        <v>450</v>
      </c>
      <c r="W199" s="81" t="str">
        <f t="shared" si="8"/>
        <v>II</v>
      </c>
      <c r="X199" s="81" t="str">
        <f t="shared" si="15"/>
        <v>No Aceptable o Aceptable con controles</v>
      </c>
      <c r="Y199" s="80">
        <v>1</v>
      </c>
      <c r="Z199" s="80" t="s">
        <v>1017</v>
      </c>
      <c r="AA199" s="80" t="s">
        <v>500</v>
      </c>
      <c r="AB199" s="82"/>
      <c r="AC199" s="80" t="s">
        <v>497</v>
      </c>
      <c r="AD199" s="80" t="s">
        <v>497</v>
      </c>
      <c r="AE199" s="80" t="s">
        <v>2024</v>
      </c>
      <c r="AF199" s="323" t="s">
        <v>497</v>
      </c>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64" s="71" customFormat="1" ht="40.200000000000003" customHeight="1" x14ac:dyDescent="0.3">
      <c r="A200" s="271">
        <v>190</v>
      </c>
      <c r="B200" s="322" t="s">
        <v>1951</v>
      </c>
      <c r="C200" s="80" t="s">
        <v>975</v>
      </c>
      <c r="D200" s="80" t="s">
        <v>976</v>
      </c>
      <c r="E200" s="94" t="s">
        <v>1015</v>
      </c>
      <c r="F200" s="94" t="s">
        <v>1016</v>
      </c>
      <c r="G200" s="94" t="s">
        <v>979</v>
      </c>
      <c r="H200" s="94" t="s">
        <v>724</v>
      </c>
      <c r="I200" s="94" t="s">
        <v>991</v>
      </c>
      <c r="J200" s="94" t="s">
        <v>986</v>
      </c>
      <c r="K200" s="94" t="s">
        <v>234</v>
      </c>
      <c r="L200" s="94" t="s">
        <v>552</v>
      </c>
      <c r="M200" s="94" t="s">
        <v>553</v>
      </c>
      <c r="N200" s="94" t="s">
        <v>490</v>
      </c>
      <c r="O200" s="95" t="s">
        <v>554</v>
      </c>
      <c r="P200" s="94" t="s">
        <v>2053</v>
      </c>
      <c r="Q200" s="80">
        <v>6</v>
      </c>
      <c r="R200" s="80">
        <v>2</v>
      </c>
      <c r="S200" s="81">
        <f t="shared" si="5"/>
        <v>12</v>
      </c>
      <c r="T200" s="81" t="str">
        <f t="shared" si="6"/>
        <v>Alto</v>
      </c>
      <c r="U200" s="80">
        <v>25</v>
      </c>
      <c r="V200" s="81">
        <f t="shared" si="14"/>
        <v>300</v>
      </c>
      <c r="W200" s="81" t="str">
        <f t="shared" si="8"/>
        <v>II</v>
      </c>
      <c r="X200" s="81" t="str">
        <f t="shared" si="15"/>
        <v>No Aceptable o Aceptable con controles</v>
      </c>
      <c r="Y200" s="80">
        <v>1</v>
      </c>
      <c r="Z200" s="80" t="s">
        <v>1017</v>
      </c>
      <c r="AA200" s="80" t="s">
        <v>500</v>
      </c>
      <c r="AB200" s="82"/>
      <c r="AC200" s="80" t="s">
        <v>497</v>
      </c>
      <c r="AD200" s="80" t="s">
        <v>497</v>
      </c>
      <c r="AE200" s="80" t="s">
        <v>999</v>
      </c>
      <c r="AF200" s="323" t="s">
        <v>497</v>
      </c>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64" s="71" customFormat="1" ht="40.200000000000003" customHeight="1" x14ac:dyDescent="0.3">
      <c r="A201" s="271">
        <v>191</v>
      </c>
      <c r="B201" s="322" t="s">
        <v>1951</v>
      </c>
      <c r="C201" s="80" t="s">
        <v>975</v>
      </c>
      <c r="D201" s="80" t="s">
        <v>976</v>
      </c>
      <c r="E201" s="94" t="s">
        <v>1015</v>
      </c>
      <c r="F201" s="94" t="s">
        <v>1016</v>
      </c>
      <c r="G201" s="94" t="s">
        <v>979</v>
      </c>
      <c r="H201" s="94" t="s">
        <v>724</v>
      </c>
      <c r="I201" s="94" t="s">
        <v>991</v>
      </c>
      <c r="J201" s="94" t="s">
        <v>994</v>
      </c>
      <c r="K201" s="94" t="s">
        <v>234</v>
      </c>
      <c r="L201" s="94" t="s">
        <v>582</v>
      </c>
      <c r="M201" s="94" t="s">
        <v>995</v>
      </c>
      <c r="N201" s="94" t="s">
        <v>996</v>
      </c>
      <c r="O201" s="95" t="s">
        <v>997</v>
      </c>
      <c r="P201" s="94" t="s">
        <v>2053</v>
      </c>
      <c r="Q201" s="80">
        <v>2</v>
      </c>
      <c r="R201" s="80">
        <v>2</v>
      </c>
      <c r="S201" s="81">
        <f t="shared" si="5"/>
        <v>4</v>
      </c>
      <c r="T201" s="81" t="str">
        <f t="shared" si="6"/>
        <v>Bajo</v>
      </c>
      <c r="U201" s="80">
        <v>25</v>
      </c>
      <c r="V201" s="81">
        <f t="shared" si="14"/>
        <v>100</v>
      </c>
      <c r="W201" s="81" t="str">
        <f t="shared" si="8"/>
        <v>III</v>
      </c>
      <c r="X201" s="81" t="str">
        <f t="shared" si="15"/>
        <v>Aceptable</v>
      </c>
      <c r="Y201" s="80">
        <v>1</v>
      </c>
      <c r="Z201" s="80" t="s">
        <v>1017</v>
      </c>
      <c r="AA201" s="80" t="s">
        <v>500</v>
      </c>
      <c r="AB201" s="82"/>
      <c r="AC201" s="80" t="s">
        <v>497</v>
      </c>
      <c r="AD201" s="80" t="s">
        <v>497</v>
      </c>
      <c r="AE201" s="80" t="s">
        <v>497</v>
      </c>
      <c r="AF201" s="323" t="s">
        <v>497</v>
      </c>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64" s="71" customFormat="1" ht="40.200000000000003" customHeight="1" x14ac:dyDescent="0.3">
      <c r="A202" s="271">
        <v>192</v>
      </c>
      <c r="B202" s="322" t="s">
        <v>1951</v>
      </c>
      <c r="C202" s="80" t="s">
        <v>975</v>
      </c>
      <c r="D202" s="80" t="s">
        <v>976</v>
      </c>
      <c r="E202" s="94" t="s">
        <v>1015</v>
      </c>
      <c r="F202" s="94" t="s">
        <v>1016</v>
      </c>
      <c r="G202" s="94" t="s">
        <v>979</v>
      </c>
      <c r="H202" s="94" t="s">
        <v>724</v>
      </c>
      <c r="I202" s="94" t="s">
        <v>991</v>
      </c>
      <c r="J202" s="94" t="s">
        <v>998</v>
      </c>
      <c r="K202" s="94" t="s">
        <v>192</v>
      </c>
      <c r="L202" s="94" t="s">
        <v>791</v>
      </c>
      <c r="M202" s="94" t="s">
        <v>792</v>
      </c>
      <c r="N202" s="94" t="s">
        <v>793</v>
      </c>
      <c r="O202" s="95" t="s">
        <v>997</v>
      </c>
      <c r="P202" s="94" t="s">
        <v>633</v>
      </c>
      <c r="Q202" s="80">
        <v>2</v>
      </c>
      <c r="R202" s="80">
        <v>2</v>
      </c>
      <c r="S202" s="81">
        <f t="shared" si="5"/>
        <v>4</v>
      </c>
      <c r="T202" s="81" t="str">
        <f t="shared" si="6"/>
        <v>Bajo</v>
      </c>
      <c r="U202" s="80">
        <v>25</v>
      </c>
      <c r="V202" s="81">
        <f t="shared" si="14"/>
        <v>100</v>
      </c>
      <c r="W202" s="81" t="str">
        <f t="shared" si="8"/>
        <v>III</v>
      </c>
      <c r="X202" s="81" t="str">
        <f t="shared" si="15"/>
        <v>Aceptable</v>
      </c>
      <c r="Y202" s="80">
        <v>1</v>
      </c>
      <c r="Z202" s="80" t="s">
        <v>1018</v>
      </c>
      <c r="AA202" s="80" t="s">
        <v>500</v>
      </c>
      <c r="AB202" s="82"/>
      <c r="AC202" s="80" t="s">
        <v>497</v>
      </c>
      <c r="AD202" s="80" t="s">
        <v>497</v>
      </c>
      <c r="AE202" s="80" t="s">
        <v>497</v>
      </c>
      <c r="AF202" s="323" t="s">
        <v>497</v>
      </c>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64" s="71" customFormat="1" ht="40.200000000000003" customHeight="1" x14ac:dyDescent="0.3">
      <c r="A203" s="271">
        <v>193</v>
      </c>
      <c r="B203" s="322" t="s">
        <v>1951</v>
      </c>
      <c r="C203" s="80" t="s">
        <v>975</v>
      </c>
      <c r="D203" s="80" t="s">
        <v>976</v>
      </c>
      <c r="E203" s="94" t="s">
        <v>1015</v>
      </c>
      <c r="F203" s="94" t="s">
        <v>1016</v>
      </c>
      <c r="G203" s="94" t="s">
        <v>979</v>
      </c>
      <c r="H203" s="94" t="s">
        <v>724</v>
      </c>
      <c r="I203" s="94" t="s">
        <v>991</v>
      </c>
      <c r="J203" s="94" t="s">
        <v>1000</v>
      </c>
      <c r="K203" s="94" t="s">
        <v>192</v>
      </c>
      <c r="L203" s="94" t="s">
        <v>756</v>
      </c>
      <c r="M203" s="94" t="s">
        <v>757</v>
      </c>
      <c r="N203" s="94" t="s">
        <v>758</v>
      </c>
      <c r="O203" s="95" t="s">
        <v>759</v>
      </c>
      <c r="P203" s="94" t="s">
        <v>760</v>
      </c>
      <c r="Q203" s="80">
        <v>2</v>
      </c>
      <c r="R203" s="80">
        <v>3</v>
      </c>
      <c r="S203" s="81">
        <f t="shared" si="5"/>
        <v>6</v>
      </c>
      <c r="T203" s="81" t="str">
        <f t="shared" si="6"/>
        <v>Medio</v>
      </c>
      <c r="U203" s="80">
        <v>25</v>
      </c>
      <c r="V203" s="81">
        <f t="shared" si="14"/>
        <v>150</v>
      </c>
      <c r="W203" s="81" t="str">
        <f t="shared" si="8"/>
        <v>II</v>
      </c>
      <c r="X203" s="81" t="str">
        <f t="shared" si="15"/>
        <v>No Aceptable o Aceptable con controles</v>
      </c>
      <c r="Y203" s="80">
        <v>1</v>
      </c>
      <c r="Z203" s="80" t="s">
        <v>798</v>
      </c>
      <c r="AA203" s="80" t="s">
        <v>500</v>
      </c>
      <c r="AB203" s="82"/>
      <c r="AC203" s="80"/>
      <c r="AD203" s="80"/>
      <c r="AE203" s="80"/>
      <c r="AF203" s="323" t="s">
        <v>491</v>
      </c>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64" s="71" customFormat="1" ht="40.200000000000003" customHeight="1" x14ac:dyDescent="0.3">
      <c r="A204" s="271">
        <v>194</v>
      </c>
      <c r="B204" s="322" t="s">
        <v>1951</v>
      </c>
      <c r="C204" s="80" t="s">
        <v>975</v>
      </c>
      <c r="D204" s="80" t="s">
        <v>976</v>
      </c>
      <c r="E204" s="94" t="s">
        <v>1015</v>
      </c>
      <c r="F204" s="94" t="s">
        <v>1016</v>
      </c>
      <c r="G204" s="94" t="s">
        <v>979</v>
      </c>
      <c r="H204" s="94" t="s">
        <v>724</v>
      </c>
      <c r="I204" s="94" t="s">
        <v>991</v>
      </c>
      <c r="J204" s="94" t="s">
        <v>989</v>
      </c>
      <c r="K204" s="94" t="s">
        <v>167</v>
      </c>
      <c r="L204" s="94" t="s">
        <v>765</v>
      </c>
      <c r="M204" s="94" t="s">
        <v>484</v>
      </c>
      <c r="N204" s="94" t="s">
        <v>490</v>
      </c>
      <c r="O204" s="95" t="s">
        <v>766</v>
      </c>
      <c r="P204" s="94" t="s">
        <v>700</v>
      </c>
      <c r="Q204" s="80">
        <v>2</v>
      </c>
      <c r="R204" s="80">
        <v>3</v>
      </c>
      <c r="S204" s="81">
        <f t="shared" si="5"/>
        <v>6</v>
      </c>
      <c r="T204" s="81" t="str">
        <f t="shared" si="6"/>
        <v>Medio</v>
      </c>
      <c r="U204" s="80">
        <v>10</v>
      </c>
      <c r="V204" s="81">
        <f t="shared" si="14"/>
        <v>60</v>
      </c>
      <c r="W204" s="81" t="str">
        <f t="shared" si="8"/>
        <v>III</v>
      </c>
      <c r="X204" s="81" t="str">
        <f t="shared" si="15"/>
        <v>Aceptable</v>
      </c>
      <c r="Y204" s="80">
        <v>1</v>
      </c>
      <c r="Z204" s="80" t="s">
        <v>488</v>
      </c>
      <c r="AA204" s="80" t="s">
        <v>500</v>
      </c>
      <c r="AB204" s="82"/>
      <c r="AC204" s="80" t="s">
        <v>497</v>
      </c>
      <c r="AD204" s="80" t="s">
        <v>497</v>
      </c>
      <c r="AE204" s="80" t="s">
        <v>497</v>
      </c>
      <c r="AF204" s="323" t="s">
        <v>497</v>
      </c>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64" s="71" customFormat="1" ht="40.200000000000003" customHeight="1" x14ac:dyDescent="0.3">
      <c r="A205" s="271">
        <v>195</v>
      </c>
      <c r="B205" s="322" t="s">
        <v>1951</v>
      </c>
      <c r="C205" s="80" t="s">
        <v>975</v>
      </c>
      <c r="D205" s="80" t="s">
        <v>976</v>
      </c>
      <c r="E205" s="94" t="s">
        <v>1015</v>
      </c>
      <c r="F205" s="94" t="s">
        <v>1016</v>
      </c>
      <c r="G205" s="94" t="s">
        <v>979</v>
      </c>
      <c r="H205" s="94" t="s">
        <v>724</v>
      </c>
      <c r="I205" s="94" t="s">
        <v>991</v>
      </c>
      <c r="J205" s="94" t="s">
        <v>1001</v>
      </c>
      <c r="K205" s="94" t="s">
        <v>326</v>
      </c>
      <c r="L205" s="94" t="s">
        <v>565</v>
      </c>
      <c r="M205" s="94" t="s">
        <v>566</v>
      </c>
      <c r="N205" s="94" t="s">
        <v>490</v>
      </c>
      <c r="O205" s="95" t="s">
        <v>568</v>
      </c>
      <c r="P205" s="94" t="s">
        <v>2227</v>
      </c>
      <c r="Q205" s="80">
        <v>2</v>
      </c>
      <c r="R205" s="80">
        <v>3</v>
      </c>
      <c r="S205" s="81">
        <f t="shared" si="5"/>
        <v>6</v>
      </c>
      <c r="T205" s="81" t="str">
        <f t="shared" si="6"/>
        <v>Medio</v>
      </c>
      <c r="U205" s="80">
        <v>25</v>
      </c>
      <c r="V205" s="81">
        <f t="shared" si="14"/>
        <v>150</v>
      </c>
      <c r="W205" s="81" t="str">
        <f t="shared" si="8"/>
        <v>II</v>
      </c>
      <c r="X205" s="81" t="str">
        <f t="shared" si="15"/>
        <v>No Aceptable o Aceptable con controles</v>
      </c>
      <c r="Y205" s="80">
        <v>1</v>
      </c>
      <c r="Z205" s="80" t="s">
        <v>575</v>
      </c>
      <c r="AA205" s="80" t="s">
        <v>500</v>
      </c>
      <c r="AB205" s="82"/>
      <c r="AC205" s="80"/>
      <c r="AD205" s="80"/>
      <c r="AE205" s="80"/>
      <c r="AF205" s="323" t="s">
        <v>491</v>
      </c>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64" s="71" customFormat="1" ht="40.200000000000003" customHeight="1" x14ac:dyDescent="0.3">
      <c r="A206" s="271">
        <v>196</v>
      </c>
      <c r="B206" s="322" t="s">
        <v>1951</v>
      </c>
      <c r="C206" s="80" t="s">
        <v>975</v>
      </c>
      <c r="D206" s="80" t="s">
        <v>976</v>
      </c>
      <c r="E206" s="94" t="s">
        <v>1015</v>
      </c>
      <c r="F206" s="94" t="s">
        <v>1016</v>
      </c>
      <c r="G206" s="94" t="s">
        <v>979</v>
      </c>
      <c r="H206" s="94" t="s">
        <v>724</v>
      </c>
      <c r="I206" s="94" t="s">
        <v>991</v>
      </c>
      <c r="J206" s="94" t="s">
        <v>1013</v>
      </c>
      <c r="K206" s="94" t="s">
        <v>347</v>
      </c>
      <c r="L206" s="94" t="s">
        <v>705</v>
      </c>
      <c r="M206" s="94" t="s">
        <v>706</v>
      </c>
      <c r="N206" s="94" t="s">
        <v>707</v>
      </c>
      <c r="O206" s="95" t="s">
        <v>708</v>
      </c>
      <c r="P206" s="94" t="s">
        <v>700</v>
      </c>
      <c r="Q206" s="80">
        <v>2</v>
      </c>
      <c r="R206" s="80">
        <v>2</v>
      </c>
      <c r="S206" s="81">
        <f t="shared" si="5"/>
        <v>4</v>
      </c>
      <c r="T206" s="81" t="str">
        <f t="shared" si="6"/>
        <v>Bajo</v>
      </c>
      <c r="U206" s="80">
        <v>25</v>
      </c>
      <c r="V206" s="81">
        <f t="shared" si="14"/>
        <v>100</v>
      </c>
      <c r="W206" s="81" t="str">
        <f t="shared" si="8"/>
        <v>III</v>
      </c>
      <c r="X206" s="81" t="str">
        <f t="shared" si="15"/>
        <v>Aceptable</v>
      </c>
      <c r="Y206" s="80">
        <v>1</v>
      </c>
      <c r="Z206" s="80" t="s">
        <v>1019</v>
      </c>
      <c r="AA206" s="80" t="s">
        <v>500</v>
      </c>
      <c r="AB206" s="82"/>
      <c r="AC206" s="80" t="s">
        <v>497</v>
      </c>
      <c r="AD206" s="80" t="s">
        <v>497</v>
      </c>
      <c r="AE206" s="80" t="s">
        <v>497</v>
      </c>
      <c r="AF206" s="323" t="s">
        <v>497</v>
      </c>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64" s="71" customFormat="1" ht="40.200000000000003" customHeight="1" x14ac:dyDescent="0.3">
      <c r="A207" s="271">
        <v>197</v>
      </c>
      <c r="B207" s="322" t="s">
        <v>1951</v>
      </c>
      <c r="C207" s="80" t="s">
        <v>975</v>
      </c>
      <c r="D207" s="80" t="s">
        <v>976</v>
      </c>
      <c r="E207" s="94" t="s">
        <v>1015</v>
      </c>
      <c r="F207" s="94" t="s">
        <v>1016</v>
      </c>
      <c r="G207" s="94" t="s">
        <v>979</v>
      </c>
      <c r="H207" s="94" t="s">
        <v>724</v>
      </c>
      <c r="I207" s="94" t="s">
        <v>991</v>
      </c>
      <c r="J207" s="94" t="s">
        <v>1983</v>
      </c>
      <c r="K207" s="94" t="s">
        <v>272</v>
      </c>
      <c r="L207" s="95" t="s">
        <v>528</v>
      </c>
      <c r="M207" s="94" t="s">
        <v>529</v>
      </c>
      <c r="N207" s="94" t="s">
        <v>490</v>
      </c>
      <c r="O207" s="95" t="s">
        <v>530</v>
      </c>
      <c r="P207" s="94" t="s">
        <v>2053</v>
      </c>
      <c r="Q207" s="80">
        <v>2</v>
      </c>
      <c r="R207" s="80">
        <v>2</v>
      </c>
      <c r="S207" s="81">
        <f t="shared" si="5"/>
        <v>4</v>
      </c>
      <c r="T207" s="81" t="str">
        <f t="shared" si="6"/>
        <v>Bajo</v>
      </c>
      <c r="U207" s="80">
        <v>25</v>
      </c>
      <c r="V207" s="81">
        <f t="shared" si="14"/>
        <v>100</v>
      </c>
      <c r="W207" s="81" t="str">
        <f t="shared" si="8"/>
        <v>III</v>
      </c>
      <c r="X207" s="81" t="str">
        <f t="shared" si="15"/>
        <v>Aceptable</v>
      </c>
      <c r="Y207" s="80">
        <v>1</v>
      </c>
      <c r="Z207" s="80" t="s">
        <v>817</v>
      </c>
      <c r="AA207" s="80" t="s">
        <v>818</v>
      </c>
      <c r="AB207" s="82"/>
      <c r="AC207" s="80" t="s">
        <v>497</v>
      </c>
      <c r="AD207" s="80" t="s">
        <v>497</v>
      </c>
      <c r="AE207" s="80" t="s">
        <v>1984</v>
      </c>
      <c r="AF207" s="323" t="s">
        <v>497</v>
      </c>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64" s="71" customFormat="1" ht="40.200000000000003" customHeight="1" x14ac:dyDescent="0.3">
      <c r="A208" s="271">
        <v>198</v>
      </c>
      <c r="B208" s="322" t="s">
        <v>1951</v>
      </c>
      <c r="C208" s="80" t="s">
        <v>975</v>
      </c>
      <c r="D208" s="80" t="s">
        <v>976</v>
      </c>
      <c r="E208" s="94" t="s">
        <v>1015</v>
      </c>
      <c r="F208" s="94" t="s">
        <v>1016</v>
      </c>
      <c r="G208" s="94" t="s">
        <v>979</v>
      </c>
      <c r="H208" s="94" t="s">
        <v>724</v>
      </c>
      <c r="I208" s="94" t="s">
        <v>991</v>
      </c>
      <c r="J208" s="94" t="s">
        <v>534</v>
      </c>
      <c r="K208" s="94" t="s">
        <v>272</v>
      </c>
      <c r="L208" s="95" t="s">
        <v>535</v>
      </c>
      <c r="M208" s="94" t="s">
        <v>536</v>
      </c>
      <c r="N208" s="94" t="s">
        <v>490</v>
      </c>
      <c r="O208" s="95" t="s">
        <v>530</v>
      </c>
      <c r="P208" s="94" t="s">
        <v>2053</v>
      </c>
      <c r="Q208" s="80">
        <v>2</v>
      </c>
      <c r="R208" s="80">
        <v>2</v>
      </c>
      <c r="S208" s="81">
        <f t="shared" si="5"/>
        <v>4</v>
      </c>
      <c r="T208" s="81" t="str">
        <f t="shared" si="6"/>
        <v>Bajo</v>
      </c>
      <c r="U208" s="80">
        <v>25</v>
      </c>
      <c r="V208" s="81">
        <f t="shared" si="14"/>
        <v>100</v>
      </c>
      <c r="W208" s="81" t="str">
        <f t="shared" si="8"/>
        <v>III</v>
      </c>
      <c r="X208" s="81" t="str">
        <f t="shared" si="15"/>
        <v>Aceptable</v>
      </c>
      <c r="Y208" s="80">
        <v>1</v>
      </c>
      <c r="Z208" s="80" t="s">
        <v>817</v>
      </c>
      <c r="AA208" s="80" t="s">
        <v>967</v>
      </c>
      <c r="AB208" s="82"/>
      <c r="AC208" s="80" t="s">
        <v>497</v>
      </c>
      <c r="AD208" s="80" t="s">
        <v>497</v>
      </c>
      <c r="AE208" s="80" t="s">
        <v>1984</v>
      </c>
      <c r="AF208" s="323" t="s">
        <v>497</v>
      </c>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s="71" customFormat="1" ht="40.200000000000003" customHeight="1" x14ac:dyDescent="0.3">
      <c r="A209" s="271">
        <v>199</v>
      </c>
      <c r="B209" s="322" t="s">
        <v>1951</v>
      </c>
      <c r="C209" s="80" t="s">
        <v>975</v>
      </c>
      <c r="D209" s="80" t="s">
        <v>976</v>
      </c>
      <c r="E209" s="94" t="s">
        <v>1015</v>
      </c>
      <c r="F209" s="94" t="s">
        <v>1016</v>
      </c>
      <c r="G209" s="94" t="s">
        <v>979</v>
      </c>
      <c r="H209" s="94" t="s">
        <v>724</v>
      </c>
      <c r="I209" s="94" t="s">
        <v>991</v>
      </c>
      <c r="J209" s="94" t="s">
        <v>537</v>
      </c>
      <c r="K209" s="94" t="s">
        <v>307</v>
      </c>
      <c r="L209" s="95" t="s">
        <v>538</v>
      </c>
      <c r="M209" s="94" t="s">
        <v>539</v>
      </c>
      <c r="N209" s="94" t="s">
        <v>490</v>
      </c>
      <c r="O209" s="95" t="s">
        <v>540</v>
      </c>
      <c r="P209" s="94" t="s">
        <v>2053</v>
      </c>
      <c r="Q209" s="80">
        <v>2</v>
      </c>
      <c r="R209" s="80">
        <v>2</v>
      </c>
      <c r="S209" s="81">
        <f t="shared" si="5"/>
        <v>4</v>
      </c>
      <c r="T209" s="81" t="str">
        <f t="shared" si="6"/>
        <v>Bajo</v>
      </c>
      <c r="U209" s="80">
        <v>60</v>
      </c>
      <c r="V209" s="81">
        <f t="shared" si="14"/>
        <v>240</v>
      </c>
      <c r="W209" s="81" t="str">
        <f t="shared" si="8"/>
        <v>II</v>
      </c>
      <c r="X209" s="81" t="str">
        <f t="shared" si="15"/>
        <v>No Aceptable o Aceptable con controles</v>
      </c>
      <c r="Y209" s="80">
        <v>1</v>
      </c>
      <c r="Z209" s="80" t="s">
        <v>541</v>
      </c>
      <c r="AA209" s="80" t="s">
        <v>500</v>
      </c>
      <c r="AB209" s="82"/>
      <c r="AC209" s="80" t="s">
        <v>497</v>
      </c>
      <c r="AD209" s="80" t="s">
        <v>497</v>
      </c>
      <c r="AE209" s="80" t="s">
        <v>542</v>
      </c>
      <c r="AF209" s="323" t="s">
        <v>497</v>
      </c>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s="67" customFormat="1" ht="40.200000000000003" customHeight="1" x14ac:dyDescent="0.3">
      <c r="A210" s="271">
        <v>200</v>
      </c>
      <c r="B210" s="322" t="s">
        <v>1951</v>
      </c>
      <c r="C210" s="80" t="s">
        <v>975</v>
      </c>
      <c r="D210" s="80" t="s">
        <v>1134</v>
      </c>
      <c r="E210" s="94" t="s">
        <v>1135</v>
      </c>
      <c r="F210" s="94" t="s">
        <v>2245</v>
      </c>
      <c r="G210" s="94" t="s">
        <v>1137</v>
      </c>
      <c r="H210" s="94" t="s">
        <v>480</v>
      </c>
      <c r="I210" s="94" t="s">
        <v>1138</v>
      </c>
      <c r="J210" s="94" t="s">
        <v>1139</v>
      </c>
      <c r="K210" s="94" t="s">
        <v>213</v>
      </c>
      <c r="L210" s="95" t="s">
        <v>684</v>
      </c>
      <c r="M210" s="94" t="s">
        <v>685</v>
      </c>
      <c r="N210" s="94" t="s">
        <v>2033</v>
      </c>
      <c r="O210" s="95" t="s">
        <v>2034</v>
      </c>
      <c r="P210" s="94" t="s">
        <v>2246</v>
      </c>
      <c r="Q210" s="80">
        <v>2</v>
      </c>
      <c r="R210" s="80">
        <v>2</v>
      </c>
      <c r="S210" s="81">
        <f t="shared" si="5"/>
        <v>4</v>
      </c>
      <c r="T210" s="81" t="str">
        <f t="shared" si="6"/>
        <v>Bajo</v>
      </c>
      <c r="U210" s="80">
        <v>25</v>
      </c>
      <c r="V210" s="81">
        <f t="shared" si="14"/>
        <v>100</v>
      </c>
      <c r="W210" s="84" t="str">
        <f t="shared" si="8"/>
        <v>III</v>
      </c>
      <c r="X210" s="81" t="str">
        <f t="shared" si="15"/>
        <v>Aceptable</v>
      </c>
      <c r="Y210" s="80">
        <v>2</v>
      </c>
      <c r="Z210" s="80" t="s">
        <v>1117</v>
      </c>
      <c r="AA210" s="80" t="s">
        <v>500</v>
      </c>
      <c r="AB210" s="82"/>
      <c r="AC210" s="80" t="s">
        <v>497</v>
      </c>
      <c r="AD210" s="94" t="s">
        <v>2033</v>
      </c>
      <c r="AE210" s="80" t="s">
        <v>497</v>
      </c>
      <c r="AF210" s="323" t="s">
        <v>497</v>
      </c>
      <c r="AG210" s="289"/>
    </row>
    <row r="211" spans="1:64" s="67" customFormat="1" ht="40.200000000000003" customHeight="1" x14ac:dyDescent="0.3">
      <c r="A211" s="271">
        <v>201</v>
      </c>
      <c r="B211" s="322" t="s">
        <v>1951</v>
      </c>
      <c r="C211" s="80" t="s">
        <v>975</v>
      </c>
      <c r="D211" s="80" t="s">
        <v>1134</v>
      </c>
      <c r="E211" s="94" t="s">
        <v>1135</v>
      </c>
      <c r="F211" s="94" t="s">
        <v>2245</v>
      </c>
      <c r="G211" s="94" t="s">
        <v>1137</v>
      </c>
      <c r="H211" s="94" t="s">
        <v>480</v>
      </c>
      <c r="I211" s="94" t="s">
        <v>1138</v>
      </c>
      <c r="J211" s="94" t="s">
        <v>2247</v>
      </c>
      <c r="K211" s="94" t="s">
        <v>125</v>
      </c>
      <c r="L211" s="94" t="s">
        <v>1027</v>
      </c>
      <c r="M211" s="94" t="s">
        <v>1028</v>
      </c>
      <c r="N211" s="94" t="s">
        <v>1029</v>
      </c>
      <c r="O211" s="95" t="s">
        <v>2035</v>
      </c>
      <c r="P211" s="94" t="s">
        <v>491</v>
      </c>
      <c r="Q211" s="80">
        <v>2</v>
      </c>
      <c r="R211" s="80">
        <v>2</v>
      </c>
      <c r="S211" s="81">
        <f t="shared" si="5"/>
        <v>4</v>
      </c>
      <c r="T211" s="81" t="str">
        <f t="shared" si="6"/>
        <v>Bajo</v>
      </c>
      <c r="U211" s="80">
        <v>60</v>
      </c>
      <c r="V211" s="81">
        <f t="shared" si="14"/>
        <v>240</v>
      </c>
      <c r="W211" s="81" t="str">
        <f t="shared" si="8"/>
        <v>II</v>
      </c>
      <c r="X211" s="81" t="str">
        <f t="shared" si="15"/>
        <v>No Aceptable o Aceptable con controles</v>
      </c>
      <c r="Y211" s="80">
        <v>1</v>
      </c>
      <c r="Z211" s="80" t="s">
        <v>701</v>
      </c>
      <c r="AA211" s="80" t="s">
        <v>1032</v>
      </c>
      <c r="AB211" s="80" t="s">
        <v>491</v>
      </c>
      <c r="AC211" s="80" t="s">
        <v>497</v>
      </c>
      <c r="AD211" s="80" t="s">
        <v>497</v>
      </c>
      <c r="AE211" s="80" t="s">
        <v>1140</v>
      </c>
      <c r="AF211" s="323" t="s">
        <v>497</v>
      </c>
    </row>
    <row r="212" spans="1:64" s="67" customFormat="1" ht="40.200000000000003" customHeight="1" x14ac:dyDescent="0.3">
      <c r="A212" s="271">
        <v>202</v>
      </c>
      <c r="B212" s="322" t="s">
        <v>1951</v>
      </c>
      <c r="C212" s="80" t="s">
        <v>975</v>
      </c>
      <c r="D212" s="80" t="s">
        <v>1134</v>
      </c>
      <c r="E212" s="94" t="s">
        <v>1135</v>
      </c>
      <c r="F212" s="94" t="s">
        <v>2245</v>
      </c>
      <c r="G212" s="94" t="s">
        <v>1137</v>
      </c>
      <c r="H212" s="94" t="s">
        <v>480</v>
      </c>
      <c r="I212" s="94" t="s">
        <v>1141</v>
      </c>
      <c r="J212" s="94" t="s">
        <v>1139</v>
      </c>
      <c r="K212" s="94" t="s">
        <v>307</v>
      </c>
      <c r="L212" s="94" t="s">
        <v>1142</v>
      </c>
      <c r="M212" s="94" t="s">
        <v>1143</v>
      </c>
      <c r="N212" s="94" t="s">
        <v>587</v>
      </c>
      <c r="O212" s="95" t="s">
        <v>1144</v>
      </c>
      <c r="P212" s="94" t="s">
        <v>491</v>
      </c>
      <c r="Q212" s="80">
        <v>2</v>
      </c>
      <c r="R212" s="80">
        <v>2</v>
      </c>
      <c r="S212" s="81">
        <f t="shared" ref="S212:S275" si="16">IF(OR(Q212="",R212=""),"",IF((Q212*R212=0),"N/A",Q212*R212))</f>
        <v>4</v>
      </c>
      <c r="T212" s="81" t="str">
        <f t="shared" ref="T212:T275" si="17">IF(S212="","",IF(ISTEXT(S212),"N/A",IF(OR(S212=2,S212=4),"Bajo",IF(OR(S212=6,S212=8),"Medio",IF(OR(S212=10,S212=12,S212=18,S212=20),"Alto",IF(OR(S212=24,S212=30,S212=40),"Muy Alto","Error"))))))</f>
        <v>Bajo</v>
      </c>
      <c r="U212" s="80">
        <v>25</v>
      </c>
      <c r="V212" s="81">
        <f t="shared" si="14"/>
        <v>100</v>
      </c>
      <c r="W212" s="81" t="str">
        <f t="shared" ref="W212:W275" si="18">IF(V212="","",IF(ISTEXT(V212),"IV",IF(V212=20,"IV",IF(AND(V212&gt;=40,V212&lt;=120),"III",IF(AND(V212&gt;=150,V212&lt;=500),"II",IF(AND(V212&gt;=600,V212&lt;=4000),"I","Error"))))))</f>
        <v>III</v>
      </c>
      <c r="X212" s="81" t="str">
        <f t="shared" si="15"/>
        <v>Aceptable</v>
      </c>
      <c r="Y212" s="80">
        <v>1</v>
      </c>
      <c r="Z212" s="80" t="s">
        <v>1145</v>
      </c>
      <c r="AA212" s="80" t="s">
        <v>500</v>
      </c>
      <c r="AB212" s="80" t="s">
        <v>491</v>
      </c>
      <c r="AC212" s="80" t="s">
        <v>497</v>
      </c>
      <c r="AD212" s="80" t="s">
        <v>497</v>
      </c>
      <c r="AE212" s="80" t="s">
        <v>1146</v>
      </c>
      <c r="AF212" s="323" t="s">
        <v>497</v>
      </c>
    </row>
    <row r="213" spans="1:64" s="67" customFormat="1" ht="40.200000000000003" customHeight="1" thickBot="1" x14ac:dyDescent="0.35">
      <c r="A213" s="271">
        <v>203</v>
      </c>
      <c r="B213" s="324" t="s">
        <v>1951</v>
      </c>
      <c r="C213" s="147" t="s">
        <v>975</v>
      </c>
      <c r="D213" s="147" t="s">
        <v>1134</v>
      </c>
      <c r="E213" s="149" t="s">
        <v>1135</v>
      </c>
      <c r="F213" s="94" t="s">
        <v>2245</v>
      </c>
      <c r="G213" s="149" t="s">
        <v>1137</v>
      </c>
      <c r="H213" s="149" t="s">
        <v>480</v>
      </c>
      <c r="I213" s="149" t="s">
        <v>1147</v>
      </c>
      <c r="J213" s="149" t="s">
        <v>1139</v>
      </c>
      <c r="K213" s="149" t="s">
        <v>307</v>
      </c>
      <c r="L213" s="149" t="s">
        <v>1148</v>
      </c>
      <c r="M213" s="149" t="s">
        <v>1143</v>
      </c>
      <c r="N213" s="149" t="s">
        <v>490</v>
      </c>
      <c r="O213" s="150" t="s">
        <v>1144</v>
      </c>
      <c r="P213" s="149" t="s">
        <v>1149</v>
      </c>
      <c r="Q213" s="147">
        <v>2</v>
      </c>
      <c r="R213" s="147">
        <v>2</v>
      </c>
      <c r="S213" s="151">
        <f t="shared" si="16"/>
        <v>4</v>
      </c>
      <c r="T213" s="151" t="str">
        <f t="shared" si="17"/>
        <v>Bajo</v>
      </c>
      <c r="U213" s="147">
        <v>25</v>
      </c>
      <c r="V213" s="151">
        <f t="shared" si="14"/>
        <v>100</v>
      </c>
      <c r="W213" s="151" t="str">
        <f t="shared" si="18"/>
        <v>III</v>
      </c>
      <c r="X213" s="151" t="str">
        <f t="shared" si="15"/>
        <v>Aceptable</v>
      </c>
      <c r="Y213" s="147">
        <v>1</v>
      </c>
      <c r="Z213" s="147" t="s">
        <v>1150</v>
      </c>
      <c r="AA213" s="147" t="s">
        <v>500</v>
      </c>
      <c r="AB213" s="147" t="s">
        <v>491</v>
      </c>
      <c r="AC213" s="147" t="s">
        <v>497</v>
      </c>
      <c r="AD213" s="147" t="s">
        <v>497</v>
      </c>
      <c r="AE213" s="147" t="s">
        <v>1146</v>
      </c>
      <c r="AF213" s="325" t="s">
        <v>497</v>
      </c>
    </row>
    <row r="214" spans="1:64" s="71" customFormat="1" ht="40.200000000000003" customHeight="1" x14ac:dyDescent="0.3">
      <c r="A214" s="271">
        <v>204</v>
      </c>
      <c r="B214" s="307" t="s">
        <v>1960</v>
      </c>
      <c r="C214" s="239" t="s">
        <v>1020</v>
      </c>
      <c r="D214" s="239" t="s">
        <v>1021</v>
      </c>
      <c r="E214" s="240" t="s">
        <v>1022</v>
      </c>
      <c r="F214" s="240" t="s">
        <v>1023</v>
      </c>
      <c r="G214" s="240" t="s">
        <v>1024</v>
      </c>
      <c r="H214" s="240" t="s">
        <v>724</v>
      </c>
      <c r="I214" s="240" t="s">
        <v>1025</v>
      </c>
      <c r="J214" s="240" t="s">
        <v>1026</v>
      </c>
      <c r="K214" s="240" t="s">
        <v>125</v>
      </c>
      <c r="L214" s="240" t="s">
        <v>1027</v>
      </c>
      <c r="M214" s="240" t="s">
        <v>1028</v>
      </c>
      <c r="N214" s="240" t="s">
        <v>1029</v>
      </c>
      <c r="O214" s="241" t="s">
        <v>2036</v>
      </c>
      <c r="P214" s="240" t="s">
        <v>491</v>
      </c>
      <c r="Q214" s="239">
        <v>2</v>
      </c>
      <c r="R214" s="239">
        <v>3</v>
      </c>
      <c r="S214" s="242">
        <f t="shared" si="16"/>
        <v>6</v>
      </c>
      <c r="T214" s="242" t="str">
        <f t="shared" si="17"/>
        <v>Medio</v>
      </c>
      <c r="U214" s="239">
        <v>60</v>
      </c>
      <c r="V214" s="242">
        <f>IF(OR(U214="",S214=""),"",IF(ISTEXT(S214),"N/A",S214*U214))</f>
        <v>360</v>
      </c>
      <c r="W214" s="242" t="str">
        <f t="shared" si="18"/>
        <v>II</v>
      </c>
      <c r="X214" s="242" t="str">
        <f>IF(W214="","",IF(OR(W214="IV",W214="III"),"Aceptable",IF(W214="II","No Aceptable o Aceptable con controles",IF(W214="I","No Aceptable","Error"))))</f>
        <v>No Aceptable o Aceptable con controles</v>
      </c>
      <c r="Y214" s="239">
        <v>2</v>
      </c>
      <c r="Z214" s="239" t="s">
        <v>1031</v>
      </c>
      <c r="AA214" s="239" t="s">
        <v>1032</v>
      </c>
      <c r="AB214" s="243"/>
      <c r="AC214" s="239" t="s">
        <v>497</v>
      </c>
      <c r="AD214" s="239" t="s">
        <v>1033</v>
      </c>
      <c r="AE214" s="239" t="s">
        <v>497</v>
      </c>
      <c r="AF214" s="308" t="s">
        <v>497</v>
      </c>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s="71" customFormat="1" ht="40.200000000000003" customHeight="1" x14ac:dyDescent="0.3">
      <c r="A215" s="271">
        <v>205</v>
      </c>
      <c r="B215" s="309" t="s">
        <v>1960</v>
      </c>
      <c r="C215" s="68" t="s">
        <v>1020</v>
      </c>
      <c r="D215" s="68" t="s">
        <v>1021</v>
      </c>
      <c r="E215" s="92" t="s">
        <v>1022</v>
      </c>
      <c r="F215" s="92" t="s">
        <v>1023</v>
      </c>
      <c r="G215" s="92" t="s">
        <v>1024</v>
      </c>
      <c r="H215" s="92" t="s">
        <v>724</v>
      </c>
      <c r="I215" s="92" t="s">
        <v>1025</v>
      </c>
      <c r="J215" s="92" t="s">
        <v>1034</v>
      </c>
      <c r="K215" s="92" t="s">
        <v>234</v>
      </c>
      <c r="L215" s="92" t="s">
        <v>696</v>
      </c>
      <c r="M215" s="92" t="s">
        <v>1035</v>
      </c>
      <c r="N215" s="92" t="s">
        <v>1029</v>
      </c>
      <c r="O215" s="93" t="s">
        <v>2037</v>
      </c>
      <c r="P215" s="92" t="s">
        <v>491</v>
      </c>
      <c r="Q215" s="68">
        <v>2</v>
      </c>
      <c r="R215" s="68">
        <v>3</v>
      </c>
      <c r="S215" s="69">
        <f t="shared" si="16"/>
        <v>6</v>
      </c>
      <c r="T215" s="69" t="str">
        <f t="shared" si="17"/>
        <v>Medio</v>
      </c>
      <c r="U215" s="68">
        <v>60</v>
      </c>
      <c r="V215" s="69">
        <f>IF(OR(U215="",S215=""),"",IF(ISTEXT(S215),"N/A",S215*U215))</f>
        <v>360</v>
      </c>
      <c r="W215" s="69" t="str">
        <f t="shared" si="18"/>
        <v>II</v>
      </c>
      <c r="X215" s="69" t="str">
        <f>IF(W215="","",IF(OR(W215="IV",W215="III"),"Aceptable",IF(W215="II","No Aceptable o Aceptable con controles",IF(W215="I","No Aceptable","Error"))))</f>
        <v>No Aceptable o Aceptable con controles</v>
      </c>
      <c r="Y215" s="68">
        <v>2</v>
      </c>
      <c r="Z215" s="68" t="s">
        <v>1037</v>
      </c>
      <c r="AA215" s="68" t="s">
        <v>500</v>
      </c>
      <c r="AB215" s="70"/>
      <c r="AC215" s="68" t="s">
        <v>497</v>
      </c>
      <c r="AD215" s="68" t="s">
        <v>497</v>
      </c>
      <c r="AE215" s="68" t="s">
        <v>1038</v>
      </c>
      <c r="AF215" s="310" t="s">
        <v>497</v>
      </c>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s="71" customFormat="1" ht="40.200000000000003" customHeight="1" x14ac:dyDescent="0.3">
      <c r="A216" s="271">
        <v>206</v>
      </c>
      <c r="B216" s="309" t="s">
        <v>1960</v>
      </c>
      <c r="C216" s="68" t="s">
        <v>1020</v>
      </c>
      <c r="D216" s="68" t="s">
        <v>1021</v>
      </c>
      <c r="E216" s="92" t="s">
        <v>1022</v>
      </c>
      <c r="F216" s="92" t="s">
        <v>1023</v>
      </c>
      <c r="G216" s="92" t="s">
        <v>1024</v>
      </c>
      <c r="H216" s="92" t="s">
        <v>724</v>
      </c>
      <c r="I216" s="92" t="s">
        <v>1025</v>
      </c>
      <c r="J216" s="92" t="s">
        <v>1039</v>
      </c>
      <c r="K216" s="92" t="s">
        <v>326</v>
      </c>
      <c r="L216" s="93" t="s">
        <v>565</v>
      </c>
      <c r="M216" s="92" t="s">
        <v>566</v>
      </c>
      <c r="N216" s="92" t="s">
        <v>491</v>
      </c>
      <c r="O216" s="93" t="s">
        <v>568</v>
      </c>
      <c r="P216" s="92" t="s">
        <v>1040</v>
      </c>
      <c r="Q216" s="68">
        <v>2</v>
      </c>
      <c r="R216" s="68">
        <v>1</v>
      </c>
      <c r="S216" s="69">
        <f t="shared" si="16"/>
        <v>2</v>
      </c>
      <c r="T216" s="69" t="str">
        <f t="shared" si="17"/>
        <v>Bajo</v>
      </c>
      <c r="U216" s="68">
        <v>25</v>
      </c>
      <c r="V216" s="69">
        <f>IF(OR(U216="",S216=""),"",IF(ISTEXT(S216),"N/A",S216*U216))</f>
        <v>50</v>
      </c>
      <c r="W216" s="69" t="str">
        <f t="shared" si="18"/>
        <v>III</v>
      </c>
      <c r="X216" s="69" t="str">
        <f>IF(W216="","",IF(OR(W216="IV",W216="III"),"Aceptable",IF(W216="II","No Aceptable o Aceptable con controles",IF(W216="I","No Aceptable","Error"))))</f>
        <v>Aceptable</v>
      </c>
      <c r="Y216" s="68">
        <v>2</v>
      </c>
      <c r="Z216" s="68" t="s">
        <v>575</v>
      </c>
      <c r="AA216" s="68" t="s">
        <v>500</v>
      </c>
      <c r="AB216" s="70"/>
      <c r="AC216" s="68" t="s">
        <v>497</v>
      </c>
      <c r="AD216" s="68" t="s">
        <v>497</v>
      </c>
      <c r="AE216" s="68" t="s">
        <v>497</v>
      </c>
      <c r="AF216" s="310" t="s">
        <v>497</v>
      </c>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64" s="71" customFormat="1" ht="40.200000000000003" customHeight="1" x14ac:dyDescent="0.3">
      <c r="A217" s="271">
        <v>207</v>
      </c>
      <c r="B217" s="309" t="s">
        <v>1960</v>
      </c>
      <c r="C217" s="68" t="s">
        <v>1020</v>
      </c>
      <c r="D217" s="68" t="s">
        <v>1021</v>
      </c>
      <c r="E217" s="92" t="s">
        <v>1022</v>
      </c>
      <c r="F217" s="92" t="s">
        <v>1023</v>
      </c>
      <c r="G217" s="92" t="s">
        <v>1024</v>
      </c>
      <c r="H217" s="92" t="s">
        <v>724</v>
      </c>
      <c r="I217" s="92" t="s">
        <v>1025</v>
      </c>
      <c r="J217" s="92" t="s">
        <v>1041</v>
      </c>
      <c r="K217" s="92" t="s">
        <v>167</v>
      </c>
      <c r="L217" s="92" t="s">
        <v>483</v>
      </c>
      <c r="M217" s="92" t="s">
        <v>1042</v>
      </c>
      <c r="N217" s="92" t="s">
        <v>1043</v>
      </c>
      <c r="O217" s="93" t="s">
        <v>1044</v>
      </c>
      <c r="P217" s="92" t="s">
        <v>491</v>
      </c>
      <c r="Q217" s="68">
        <v>2</v>
      </c>
      <c r="R217" s="68">
        <v>2</v>
      </c>
      <c r="S217" s="69">
        <f t="shared" si="16"/>
        <v>4</v>
      </c>
      <c r="T217" s="69" t="str">
        <f t="shared" si="17"/>
        <v>Bajo</v>
      </c>
      <c r="U217" s="68">
        <v>25</v>
      </c>
      <c r="V217" s="69">
        <f t="shared" ref="V217:V221" si="19">IF(OR(U217="",S217=""),"",IF(ISTEXT(S217),"N/A",S217*U217))</f>
        <v>100</v>
      </c>
      <c r="W217" s="69" t="str">
        <f t="shared" si="18"/>
        <v>III</v>
      </c>
      <c r="X217" s="69" t="str">
        <f t="shared" ref="X217:X221" si="20">IF(W217="","",IF(OR(W217="IV",W217="III"),"Aceptable",IF(W217="II","No Aceptable o Aceptable con controles",IF(W217="I","No Aceptable","Error"))))</f>
        <v>Aceptable</v>
      </c>
      <c r="Y217" s="68">
        <v>2</v>
      </c>
      <c r="Z217" s="68" t="s">
        <v>1045</v>
      </c>
      <c r="AA217" s="68" t="s">
        <v>500</v>
      </c>
      <c r="AB217" s="70"/>
      <c r="AC217" s="68" t="s">
        <v>491</v>
      </c>
      <c r="AD217" s="68" t="s">
        <v>491</v>
      </c>
      <c r="AE217" s="68" t="s">
        <v>491</v>
      </c>
      <c r="AF217" s="310" t="s">
        <v>491</v>
      </c>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64" s="71" customFormat="1" ht="40.200000000000003" customHeight="1" x14ac:dyDescent="0.3">
      <c r="A218" s="271">
        <v>208</v>
      </c>
      <c r="B218" s="309" t="s">
        <v>1960</v>
      </c>
      <c r="C218" s="68" t="s">
        <v>1020</v>
      </c>
      <c r="D218" s="68" t="s">
        <v>1021</v>
      </c>
      <c r="E218" s="92" t="s">
        <v>1022</v>
      </c>
      <c r="F218" s="92" t="s">
        <v>1023</v>
      </c>
      <c r="G218" s="92" t="s">
        <v>1024</v>
      </c>
      <c r="H218" s="92" t="s">
        <v>724</v>
      </c>
      <c r="I218" s="92" t="s">
        <v>1025</v>
      </c>
      <c r="J218" s="92" t="s">
        <v>1046</v>
      </c>
      <c r="K218" s="92" t="s">
        <v>179</v>
      </c>
      <c r="L218" s="92" t="s">
        <v>516</v>
      </c>
      <c r="M218" s="92" t="s">
        <v>517</v>
      </c>
      <c r="N218" s="92" t="s">
        <v>491</v>
      </c>
      <c r="O218" s="93" t="s">
        <v>1047</v>
      </c>
      <c r="P218" s="92" t="s">
        <v>491</v>
      </c>
      <c r="Q218" s="68">
        <v>6</v>
      </c>
      <c r="R218" s="68">
        <v>2</v>
      </c>
      <c r="S218" s="69">
        <f t="shared" si="16"/>
        <v>12</v>
      </c>
      <c r="T218" s="69" t="str">
        <f t="shared" si="17"/>
        <v>Alto</v>
      </c>
      <c r="U218" s="68">
        <v>25</v>
      </c>
      <c r="V218" s="69">
        <f t="shared" si="19"/>
        <v>300</v>
      </c>
      <c r="W218" s="69" t="str">
        <f t="shared" si="18"/>
        <v>II</v>
      </c>
      <c r="X218" s="69" t="str">
        <f t="shared" si="20"/>
        <v>No Aceptable o Aceptable con controles</v>
      </c>
      <c r="Y218" s="68">
        <v>2</v>
      </c>
      <c r="Z218" s="68" t="s">
        <v>833</v>
      </c>
      <c r="AA218" s="68" t="s">
        <v>500</v>
      </c>
      <c r="AB218" s="70"/>
      <c r="AC218" s="68" t="s">
        <v>497</v>
      </c>
      <c r="AD218" s="68" t="s">
        <v>497</v>
      </c>
      <c r="AE218" s="68" t="s">
        <v>835</v>
      </c>
      <c r="AF218" s="310" t="s">
        <v>497</v>
      </c>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64" s="71" customFormat="1" ht="40.200000000000003" customHeight="1" x14ac:dyDescent="0.3">
      <c r="A219" s="271">
        <v>209</v>
      </c>
      <c r="B219" s="309" t="s">
        <v>1960</v>
      </c>
      <c r="C219" s="68" t="s">
        <v>1020</v>
      </c>
      <c r="D219" s="68" t="s">
        <v>1021</v>
      </c>
      <c r="E219" s="92" t="s">
        <v>1022</v>
      </c>
      <c r="F219" s="92" t="s">
        <v>1023</v>
      </c>
      <c r="G219" s="92" t="s">
        <v>1024</v>
      </c>
      <c r="H219" s="92" t="s">
        <v>724</v>
      </c>
      <c r="I219" s="92" t="s">
        <v>1025</v>
      </c>
      <c r="J219" s="92" t="s">
        <v>1049</v>
      </c>
      <c r="K219" s="92" t="s">
        <v>272</v>
      </c>
      <c r="L219" s="92" t="s">
        <v>1050</v>
      </c>
      <c r="M219" s="92" t="s">
        <v>1051</v>
      </c>
      <c r="N219" s="92" t="s">
        <v>490</v>
      </c>
      <c r="O219" s="93" t="s">
        <v>1052</v>
      </c>
      <c r="P219" s="92" t="s">
        <v>490</v>
      </c>
      <c r="Q219" s="68">
        <v>2</v>
      </c>
      <c r="R219" s="68">
        <v>2</v>
      </c>
      <c r="S219" s="69">
        <f t="shared" si="16"/>
        <v>4</v>
      </c>
      <c r="T219" s="69" t="str">
        <f t="shared" si="17"/>
        <v>Bajo</v>
      </c>
      <c r="U219" s="68">
        <v>25</v>
      </c>
      <c r="V219" s="69">
        <f t="shared" si="19"/>
        <v>100</v>
      </c>
      <c r="W219" s="69" t="str">
        <f t="shared" si="18"/>
        <v>III</v>
      </c>
      <c r="X219" s="69" t="str">
        <f t="shared" si="20"/>
        <v>Aceptable</v>
      </c>
      <c r="Y219" s="68">
        <v>2</v>
      </c>
      <c r="Z219" s="68" t="s">
        <v>914</v>
      </c>
      <c r="AA219" s="68" t="s">
        <v>818</v>
      </c>
      <c r="AB219" s="70"/>
      <c r="AC219" s="68" t="s">
        <v>497</v>
      </c>
      <c r="AD219" s="68" t="s">
        <v>497</v>
      </c>
      <c r="AE219" s="68" t="s">
        <v>1984</v>
      </c>
      <c r="AF219" s="310" t="s">
        <v>497</v>
      </c>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64" s="71" customFormat="1" ht="40.200000000000003" customHeight="1" x14ac:dyDescent="0.3">
      <c r="A220" s="271">
        <v>210</v>
      </c>
      <c r="B220" s="309" t="s">
        <v>1960</v>
      </c>
      <c r="C220" s="68" t="s">
        <v>1020</v>
      </c>
      <c r="D220" s="68" t="s">
        <v>1021</v>
      </c>
      <c r="E220" s="92" t="s">
        <v>1022</v>
      </c>
      <c r="F220" s="92" t="s">
        <v>1053</v>
      </c>
      <c r="G220" s="92" t="s">
        <v>1024</v>
      </c>
      <c r="H220" s="92" t="s">
        <v>724</v>
      </c>
      <c r="I220" s="92" t="s">
        <v>1025</v>
      </c>
      <c r="J220" s="92" t="s">
        <v>537</v>
      </c>
      <c r="K220" s="92" t="s">
        <v>307</v>
      </c>
      <c r="L220" s="93" t="s">
        <v>538</v>
      </c>
      <c r="M220" s="92" t="s">
        <v>539</v>
      </c>
      <c r="N220" s="92" t="s">
        <v>490</v>
      </c>
      <c r="O220" s="93" t="s">
        <v>540</v>
      </c>
      <c r="P220" s="92" t="s">
        <v>490</v>
      </c>
      <c r="Q220" s="68">
        <v>2</v>
      </c>
      <c r="R220" s="68">
        <v>2</v>
      </c>
      <c r="S220" s="69">
        <f t="shared" si="16"/>
        <v>4</v>
      </c>
      <c r="T220" s="69" t="str">
        <f t="shared" si="17"/>
        <v>Bajo</v>
      </c>
      <c r="U220" s="68">
        <v>60</v>
      </c>
      <c r="V220" s="69">
        <f t="shared" si="19"/>
        <v>240</v>
      </c>
      <c r="W220" s="69" t="str">
        <f t="shared" si="18"/>
        <v>II</v>
      </c>
      <c r="X220" s="69" t="str">
        <f t="shared" si="20"/>
        <v>No Aceptable o Aceptable con controles</v>
      </c>
      <c r="Y220" s="68">
        <v>2</v>
      </c>
      <c r="Z220" s="68" t="s">
        <v>721</v>
      </c>
      <c r="AA220" s="68" t="s">
        <v>500</v>
      </c>
      <c r="AB220" s="70"/>
      <c r="AC220" s="68" t="s">
        <v>497</v>
      </c>
      <c r="AD220" s="68" t="s">
        <v>497</v>
      </c>
      <c r="AE220" s="68" t="s">
        <v>542</v>
      </c>
      <c r="AF220" s="310" t="s">
        <v>497</v>
      </c>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64" s="71" customFormat="1" ht="40.200000000000003" customHeight="1" x14ac:dyDescent="0.3">
      <c r="A221" s="271">
        <v>211</v>
      </c>
      <c r="B221" s="309" t="s">
        <v>1960</v>
      </c>
      <c r="C221" s="68" t="s">
        <v>1020</v>
      </c>
      <c r="D221" s="68" t="s">
        <v>1021</v>
      </c>
      <c r="E221" s="92" t="s">
        <v>1022</v>
      </c>
      <c r="F221" s="92" t="s">
        <v>1053</v>
      </c>
      <c r="G221" s="92" t="s">
        <v>1024</v>
      </c>
      <c r="H221" s="92" t="s">
        <v>724</v>
      </c>
      <c r="I221" s="92" t="s">
        <v>1025</v>
      </c>
      <c r="J221" s="92" t="s">
        <v>1054</v>
      </c>
      <c r="K221" s="92" t="s">
        <v>347</v>
      </c>
      <c r="L221" s="92" t="s">
        <v>705</v>
      </c>
      <c r="M221" s="92" t="s">
        <v>706</v>
      </c>
      <c r="N221" s="92" t="s">
        <v>490</v>
      </c>
      <c r="O221" s="93" t="s">
        <v>1055</v>
      </c>
      <c r="P221" s="92" t="s">
        <v>490</v>
      </c>
      <c r="Q221" s="68">
        <v>2</v>
      </c>
      <c r="R221" s="68">
        <v>3</v>
      </c>
      <c r="S221" s="69">
        <f t="shared" si="16"/>
        <v>6</v>
      </c>
      <c r="T221" s="69" t="str">
        <f t="shared" si="17"/>
        <v>Medio</v>
      </c>
      <c r="U221" s="68">
        <v>60</v>
      </c>
      <c r="V221" s="69">
        <f t="shared" si="19"/>
        <v>360</v>
      </c>
      <c r="W221" s="69" t="str">
        <f t="shared" si="18"/>
        <v>II</v>
      </c>
      <c r="X221" s="69" t="str">
        <f t="shared" si="20"/>
        <v>No Aceptable o Aceptable con controles</v>
      </c>
      <c r="Y221" s="68">
        <v>2</v>
      </c>
      <c r="Z221" s="68" t="s">
        <v>1056</v>
      </c>
      <c r="AA221" s="68" t="s">
        <v>879</v>
      </c>
      <c r="AB221" s="70"/>
      <c r="AC221" s="68" t="s">
        <v>497</v>
      </c>
      <c r="AD221" s="68" t="s">
        <v>497</v>
      </c>
      <c r="AE221" s="68" t="s">
        <v>1057</v>
      </c>
      <c r="AF221" s="310" t="s">
        <v>497</v>
      </c>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64" s="71" customFormat="1" ht="40.200000000000003" customHeight="1" x14ac:dyDescent="0.3">
      <c r="A222" s="271">
        <v>212</v>
      </c>
      <c r="B222" s="309" t="s">
        <v>1960</v>
      </c>
      <c r="C222" s="68" t="s">
        <v>1020</v>
      </c>
      <c r="D222" s="68" t="s">
        <v>1021</v>
      </c>
      <c r="E222" s="92" t="s">
        <v>1022</v>
      </c>
      <c r="F222" s="92" t="s">
        <v>1053</v>
      </c>
      <c r="G222" s="92" t="s">
        <v>1024</v>
      </c>
      <c r="H222" s="92" t="s">
        <v>724</v>
      </c>
      <c r="I222" s="92" t="s">
        <v>1025</v>
      </c>
      <c r="J222" s="92" t="s">
        <v>1058</v>
      </c>
      <c r="K222" s="92" t="s">
        <v>192</v>
      </c>
      <c r="L222" s="92" t="s">
        <v>1059</v>
      </c>
      <c r="M222" s="92" t="s">
        <v>1060</v>
      </c>
      <c r="N222" s="92" t="s">
        <v>490</v>
      </c>
      <c r="O222" s="93" t="s">
        <v>1061</v>
      </c>
      <c r="P222" s="92" t="s">
        <v>2248</v>
      </c>
      <c r="Q222" s="68">
        <v>2</v>
      </c>
      <c r="R222" s="68">
        <v>1</v>
      </c>
      <c r="S222" s="69">
        <f t="shared" si="16"/>
        <v>2</v>
      </c>
      <c r="T222" s="69" t="str">
        <f t="shared" si="17"/>
        <v>Bajo</v>
      </c>
      <c r="U222" s="68">
        <v>25</v>
      </c>
      <c r="V222" s="69">
        <f>IF(OR(U222="",S222=""),"",IF(ISTEXT(S222),"N/A",S222*U222))</f>
        <v>50</v>
      </c>
      <c r="W222" s="69" t="str">
        <f t="shared" si="18"/>
        <v>III</v>
      </c>
      <c r="X222" s="69" t="str">
        <f>IF(W222="","",IF(OR(W222="IV",W222="III"),"Aceptable",IF(W222="II","No Aceptable o Aceptable con controles",IF(W222="I","No Aceptable","Error"))))</f>
        <v>Aceptable</v>
      </c>
      <c r="Y222" s="68">
        <v>2</v>
      </c>
      <c r="Z222" s="68" t="s">
        <v>512</v>
      </c>
      <c r="AA222" s="68" t="s">
        <v>500</v>
      </c>
      <c r="AB222" s="70"/>
      <c r="AC222" s="68" t="s">
        <v>497</v>
      </c>
      <c r="AD222" s="68" t="s">
        <v>497</v>
      </c>
      <c r="AE222" s="68" t="s">
        <v>497</v>
      </c>
      <c r="AF222" s="310" t="s">
        <v>1063</v>
      </c>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64" s="71" customFormat="1" ht="40.200000000000003" customHeight="1" thickBot="1" x14ac:dyDescent="0.35">
      <c r="A223" s="271">
        <v>213</v>
      </c>
      <c r="B223" s="309" t="s">
        <v>1960</v>
      </c>
      <c r="C223" s="68" t="s">
        <v>1020</v>
      </c>
      <c r="D223" s="68" t="s">
        <v>1021</v>
      </c>
      <c r="E223" s="92" t="s">
        <v>1022</v>
      </c>
      <c r="F223" s="92" t="s">
        <v>1064</v>
      </c>
      <c r="G223" s="139" t="s">
        <v>1024</v>
      </c>
      <c r="H223" s="92" t="s">
        <v>724</v>
      </c>
      <c r="I223" s="92" t="s">
        <v>1025</v>
      </c>
      <c r="J223" s="92" t="s">
        <v>1065</v>
      </c>
      <c r="K223" s="92" t="s">
        <v>192</v>
      </c>
      <c r="L223" s="92" t="s">
        <v>508</v>
      </c>
      <c r="M223" s="92" t="s">
        <v>509</v>
      </c>
      <c r="N223" s="92" t="s">
        <v>1066</v>
      </c>
      <c r="O223" s="93" t="s">
        <v>510</v>
      </c>
      <c r="P223" s="92" t="s">
        <v>490</v>
      </c>
      <c r="Q223" s="68">
        <v>2</v>
      </c>
      <c r="R223" s="68">
        <v>2</v>
      </c>
      <c r="S223" s="69">
        <f t="shared" si="16"/>
        <v>4</v>
      </c>
      <c r="T223" s="69" t="str">
        <f t="shared" si="17"/>
        <v>Bajo</v>
      </c>
      <c r="U223" s="68">
        <v>25</v>
      </c>
      <c r="V223" s="69">
        <f t="shared" ref="V223:V302" si="21">IF(OR(U223="",S223=""),"",IF(ISTEXT(S223),"N/A",S223*U223))</f>
        <v>100</v>
      </c>
      <c r="W223" s="69" t="str">
        <f t="shared" si="18"/>
        <v>III</v>
      </c>
      <c r="X223" s="69" t="str">
        <f>IF(W223="","",IF(OR(W223="IV",W223="III"),"Aceptable",IF(W223="II","No Aceptable o Aceptable con controles",IF(W223="I","No Aceptable","Error"))))</f>
        <v>Aceptable</v>
      </c>
      <c r="Y223" s="68">
        <v>2</v>
      </c>
      <c r="Z223" s="68" t="s">
        <v>512</v>
      </c>
      <c r="AA223" s="68" t="s">
        <v>500</v>
      </c>
      <c r="AB223" s="70"/>
      <c r="AC223" s="68" t="s">
        <v>497</v>
      </c>
      <c r="AD223" s="68" t="s">
        <v>497</v>
      </c>
      <c r="AE223" s="68" t="s">
        <v>513</v>
      </c>
      <c r="AF223" s="310" t="s">
        <v>497</v>
      </c>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64" s="71" customFormat="1" ht="40.200000000000003" customHeight="1" x14ac:dyDescent="0.3">
      <c r="A224" s="271">
        <v>214</v>
      </c>
      <c r="B224" s="297" t="s">
        <v>1960</v>
      </c>
      <c r="C224" s="298" t="s">
        <v>1020</v>
      </c>
      <c r="D224" s="298" t="s">
        <v>1021</v>
      </c>
      <c r="E224" s="299" t="s">
        <v>1022</v>
      </c>
      <c r="F224" s="377" t="s">
        <v>1023</v>
      </c>
      <c r="G224" s="179" t="s">
        <v>2206</v>
      </c>
      <c r="H224" s="378" t="s">
        <v>724</v>
      </c>
      <c r="I224" s="299" t="s">
        <v>1025</v>
      </c>
      <c r="J224" s="299" t="s">
        <v>1026</v>
      </c>
      <c r="K224" s="299" t="s">
        <v>125</v>
      </c>
      <c r="L224" s="299" t="s">
        <v>1027</v>
      </c>
      <c r="M224" s="299" t="s">
        <v>1028</v>
      </c>
      <c r="N224" s="299" t="s">
        <v>1029</v>
      </c>
      <c r="O224" s="300" t="s">
        <v>2036</v>
      </c>
      <c r="P224" s="299" t="s">
        <v>491</v>
      </c>
      <c r="Q224" s="298">
        <v>2</v>
      </c>
      <c r="R224" s="298">
        <v>3</v>
      </c>
      <c r="S224" s="291">
        <f t="shared" si="16"/>
        <v>6</v>
      </c>
      <c r="T224" s="291" t="str">
        <f t="shared" si="17"/>
        <v>Medio</v>
      </c>
      <c r="U224" s="298">
        <v>60</v>
      </c>
      <c r="V224" s="291">
        <f>IF(OR(U224="",S224=""),"",IF(ISTEXT(S224),"N/A",S224*U224))</f>
        <v>360</v>
      </c>
      <c r="W224" s="291" t="str">
        <f t="shared" si="18"/>
        <v>II</v>
      </c>
      <c r="X224" s="291" t="str">
        <f>IF(W224="","",IF(OR(W224="IV",W224="III"),"Aceptable",IF(W224="II","No Aceptable o Aceptable con controles",IF(W224="I","No Aceptable","Error"))))</f>
        <v>No Aceptable o Aceptable con controles</v>
      </c>
      <c r="Y224" s="298">
        <v>2</v>
      </c>
      <c r="Z224" s="298" t="s">
        <v>1031</v>
      </c>
      <c r="AA224" s="298" t="s">
        <v>1032</v>
      </c>
      <c r="AB224" s="301"/>
      <c r="AC224" s="298" t="s">
        <v>497</v>
      </c>
      <c r="AD224" s="111" t="s">
        <v>497</v>
      </c>
      <c r="AE224" s="298" t="s">
        <v>2249</v>
      </c>
      <c r="AF224" s="302" t="s">
        <v>497</v>
      </c>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s="71" customFormat="1" ht="40.200000000000003" customHeight="1" x14ac:dyDescent="0.3">
      <c r="A225" s="271">
        <v>215</v>
      </c>
      <c r="B225" s="303" t="s">
        <v>1960</v>
      </c>
      <c r="C225" s="111" t="s">
        <v>1020</v>
      </c>
      <c r="D225" s="111" t="s">
        <v>1021</v>
      </c>
      <c r="E225" s="113" t="s">
        <v>1022</v>
      </c>
      <c r="F225" s="379" t="s">
        <v>1023</v>
      </c>
      <c r="G225" s="113" t="s">
        <v>2206</v>
      </c>
      <c r="H225" s="380" t="s">
        <v>724</v>
      </c>
      <c r="I225" s="113" t="s">
        <v>1025</v>
      </c>
      <c r="J225" s="113" t="s">
        <v>1034</v>
      </c>
      <c r="K225" s="113" t="s">
        <v>234</v>
      </c>
      <c r="L225" s="113" t="s">
        <v>696</v>
      </c>
      <c r="M225" s="113" t="s">
        <v>1035</v>
      </c>
      <c r="N225" s="113" t="s">
        <v>1029</v>
      </c>
      <c r="O225" s="114" t="s">
        <v>2250</v>
      </c>
      <c r="P225" s="113" t="s">
        <v>491</v>
      </c>
      <c r="Q225" s="111">
        <v>2</v>
      </c>
      <c r="R225" s="111">
        <v>3</v>
      </c>
      <c r="S225" s="188">
        <f t="shared" si="16"/>
        <v>6</v>
      </c>
      <c r="T225" s="188" t="str">
        <f t="shared" si="17"/>
        <v>Medio</v>
      </c>
      <c r="U225" s="111">
        <v>60</v>
      </c>
      <c r="V225" s="188">
        <f>IF(OR(U225="",S225=""),"",IF(ISTEXT(S225),"N/A",S225*U225))</f>
        <v>360</v>
      </c>
      <c r="W225" s="188" t="str">
        <f t="shared" si="18"/>
        <v>II</v>
      </c>
      <c r="X225" s="188" t="str">
        <f>IF(W225="","",IF(OR(W225="IV",W225="III"),"Aceptable",IF(W225="II","No Aceptable o Aceptable con controles",IF(W225="I","No Aceptable","Error"))))</f>
        <v>No Aceptable o Aceptable con controles</v>
      </c>
      <c r="Y225" s="111">
        <v>2</v>
      </c>
      <c r="Z225" s="111" t="s">
        <v>1037</v>
      </c>
      <c r="AA225" s="111" t="s">
        <v>500</v>
      </c>
      <c r="AB225" s="115"/>
      <c r="AC225" s="111" t="s">
        <v>497</v>
      </c>
      <c r="AD225" s="111" t="s">
        <v>497</v>
      </c>
      <c r="AE225" s="111" t="s">
        <v>1038</v>
      </c>
      <c r="AF225" s="304" t="s">
        <v>497</v>
      </c>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s="71" customFormat="1" ht="40.200000000000003" customHeight="1" x14ac:dyDescent="0.3">
      <c r="A226" s="271">
        <v>216</v>
      </c>
      <c r="B226" s="303" t="s">
        <v>1960</v>
      </c>
      <c r="C226" s="111" t="s">
        <v>1020</v>
      </c>
      <c r="D226" s="111" t="s">
        <v>1021</v>
      </c>
      <c r="E226" s="113" t="s">
        <v>1022</v>
      </c>
      <c r="F226" s="379" t="s">
        <v>1023</v>
      </c>
      <c r="G226" s="113" t="s">
        <v>2206</v>
      </c>
      <c r="H226" s="380" t="s">
        <v>724</v>
      </c>
      <c r="I226" s="113" t="s">
        <v>1025</v>
      </c>
      <c r="J226" s="113" t="s">
        <v>1041</v>
      </c>
      <c r="K226" s="113" t="s">
        <v>167</v>
      </c>
      <c r="L226" s="113" t="s">
        <v>483</v>
      </c>
      <c r="M226" s="113" t="s">
        <v>1042</v>
      </c>
      <c r="N226" s="113" t="s">
        <v>1043</v>
      </c>
      <c r="O226" s="114" t="s">
        <v>1044</v>
      </c>
      <c r="P226" s="113" t="s">
        <v>491</v>
      </c>
      <c r="Q226" s="111">
        <v>2</v>
      </c>
      <c r="R226" s="111">
        <v>2</v>
      </c>
      <c r="S226" s="188">
        <f t="shared" si="16"/>
        <v>4</v>
      </c>
      <c r="T226" s="188" t="str">
        <f t="shared" si="17"/>
        <v>Bajo</v>
      </c>
      <c r="U226" s="111">
        <v>25</v>
      </c>
      <c r="V226" s="188">
        <f t="shared" ref="V226:V229" si="22">IF(OR(U226="",S226=""),"",IF(ISTEXT(S226),"N/A",S226*U226))</f>
        <v>100</v>
      </c>
      <c r="W226" s="188" t="str">
        <f t="shared" si="18"/>
        <v>III</v>
      </c>
      <c r="X226" s="188" t="str">
        <f t="shared" ref="X226:X229" si="23">IF(W226="","",IF(OR(W226="IV",W226="III"),"Aceptable",IF(W226="II","No Aceptable o Aceptable con controles",IF(W226="I","No Aceptable","Error"))))</f>
        <v>Aceptable</v>
      </c>
      <c r="Y226" s="111">
        <v>2</v>
      </c>
      <c r="Z226" s="111" t="s">
        <v>1045</v>
      </c>
      <c r="AA226" s="111" t="s">
        <v>500</v>
      </c>
      <c r="AB226" s="115"/>
      <c r="AC226" s="111" t="s">
        <v>491</v>
      </c>
      <c r="AD226" s="111" t="s">
        <v>491</v>
      </c>
      <c r="AE226" s="111" t="s">
        <v>2251</v>
      </c>
      <c r="AF226" s="304" t="s">
        <v>491</v>
      </c>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s="71" customFormat="1" ht="40.200000000000003" customHeight="1" x14ac:dyDescent="0.3">
      <c r="A227" s="271">
        <v>217</v>
      </c>
      <c r="B227" s="303" t="s">
        <v>1960</v>
      </c>
      <c r="C227" s="111" t="s">
        <v>1020</v>
      </c>
      <c r="D227" s="111" t="s">
        <v>1021</v>
      </c>
      <c r="E227" s="113" t="s">
        <v>1022</v>
      </c>
      <c r="F227" s="379" t="s">
        <v>1023</v>
      </c>
      <c r="G227" s="113" t="s">
        <v>2206</v>
      </c>
      <c r="H227" s="380" t="s">
        <v>724</v>
      </c>
      <c r="I227" s="113" t="s">
        <v>1025</v>
      </c>
      <c r="J227" s="113" t="s">
        <v>1046</v>
      </c>
      <c r="K227" s="113" t="s">
        <v>179</v>
      </c>
      <c r="L227" s="113" t="s">
        <v>516</v>
      </c>
      <c r="M227" s="113" t="s">
        <v>517</v>
      </c>
      <c r="N227" s="113" t="s">
        <v>491</v>
      </c>
      <c r="O227" s="114" t="s">
        <v>1047</v>
      </c>
      <c r="P227" s="113" t="s">
        <v>491</v>
      </c>
      <c r="Q227" s="111">
        <v>2</v>
      </c>
      <c r="R227" s="111">
        <v>2</v>
      </c>
      <c r="S227" s="188">
        <f t="shared" si="16"/>
        <v>4</v>
      </c>
      <c r="T227" s="188" t="str">
        <f t="shared" si="17"/>
        <v>Bajo</v>
      </c>
      <c r="U227" s="111">
        <v>25</v>
      </c>
      <c r="V227" s="188">
        <f t="shared" si="22"/>
        <v>100</v>
      </c>
      <c r="W227" s="188" t="str">
        <f t="shared" si="18"/>
        <v>III</v>
      </c>
      <c r="X227" s="188" t="str">
        <f t="shared" si="23"/>
        <v>Aceptable</v>
      </c>
      <c r="Y227" s="111">
        <v>2</v>
      </c>
      <c r="Z227" s="111" t="s">
        <v>833</v>
      </c>
      <c r="AA227" s="111" t="s">
        <v>500</v>
      </c>
      <c r="AB227" s="115"/>
      <c r="AC227" s="111" t="s">
        <v>497</v>
      </c>
      <c r="AD227" s="111" t="s">
        <v>497</v>
      </c>
      <c r="AE227" s="111" t="s">
        <v>835</v>
      </c>
      <c r="AF227" s="304" t="s">
        <v>497</v>
      </c>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s="71" customFormat="1" ht="40.200000000000003" customHeight="1" x14ac:dyDescent="0.3">
      <c r="A228" s="271">
        <v>218</v>
      </c>
      <c r="B228" s="303" t="s">
        <v>1960</v>
      </c>
      <c r="C228" s="111" t="s">
        <v>1020</v>
      </c>
      <c r="D228" s="111" t="s">
        <v>1021</v>
      </c>
      <c r="E228" s="113" t="s">
        <v>1022</v>
      </c>
      <c r="F228" s="379" t="s">
        <v>1023</v>
      </c>
      <c r="G228" s="113" t="s">
        <v>2206</v>
      </c>
      <c r="H228" s="380" t="s">
        <v>724</v>
      </c>
      <c r="I228" s="113" t="s">
        <v>1025</v>
      </c>
      <c r="J228" s="113" t="s">
        <v>2207</v>
      </c>
      <c r="K228" s="113" t="s">
        <v>272</v>
      </c>
      <c r="L228" s="113" t="s">
        <v>1050</v>
      </c>
      <c r="M228" s="113" t="s">
        <v>1051</v>
      </c>
      <c r="N228" s="113" t="s">
        <v>490</v>
      </c>
      <c r="O228" s="114" t="s">
        <v>1052</v>
      </c>
      <c r="P228" s="113" t="s">
        <v>490</v>
      </c>
      <c r="Q228" s="111">
        <v>2</v>
      </c>
      <c r="R228" s="111">
        <v>2</v>
      </c>
      <c r="S228" s="188">
        <f t="shared" si="16"/>
        <v>4</v>
      </c>
      <c r="T228" s="188" t="str">
        <f t="shared" si="17"/>
        <v>Bajo</v>
      </c>
      <c r="U228" s="111">
        <v>25</v>
      </c>
      <c r="V228" s="188">
        <f t="shared" si="22"/>
        <v>100</v>
      </c>
      <c r="W228" s="188" t="str">
        <f t="shared" si="18"/>
        <v>III</v>
      </c>
      <c r="X228" s="188" t="str">
        <f t="shared" si="23"/>
        <v>Aceptable</v>
      </c>
      <c r="Y228" s="111">
        <v>2</v>
      </c>
      <c r="Z228" s="111" t="s">
        <v>914</v>
      </c>
      <c r="AA228" s="111" t="s">
        <v>818</v>
      </c>
      <c r="AB228" s="115"/>
      <c r="AC228" s="111" t="s">
        <v>497</v>
      </c>
      <c r="AD228" s="111" t="s">
        <v>497</v>
      </c>
      <c r="AE228" s="111" t="s">
        <v>1984</v>
      </c>
      <c r="AF228" s="304" t="s">
        <v>497</v>
      </c>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s="71" customFormat="1" ht="40.200000000000003" customHeight="1" x14ac:dyDescent="0.3">
      <c r="A229" s="271">
        <v>219</v>
      </c>
      <c r="B229" s="303" t="s">
        <v>1960</v>
      </c>
      <c r="C229" s="111" t="s">
        <v>1020</v>
      </c>
      <c r="D229" s="111" t="s">
        <v>1021</v>
      </c>
      <c r="E229" s="113" t="s">
        <v>1022</v>
      </c>
      <c r="F229" s="379" t="s">
        <v>1053</v>
      </c>
      <c r="G229" s="113" t="s">
        <v>2206</v>
      </c>
      <c r="H229" s="380" t="s">
        <v>724</v>
      </c>
      <c r="I229" s="113" t="s">
        <v>1025</v>
      </c>
      <c r="J229" s="113" t="s">
        <v>537</v>
      </c>
      <c r="K229" s="113" t="s">
        <v>307</v>
      </c>
      <c r="L229" s="114" t="s">
        <v>538</v>
      </c>
      <c r="M229" s="113" t="s">
        <v>539</v>
      </c>
      <c r="N229" s="113" t="s">
        <v>490</v>
      </c>
      <c r="O229" s="114" t="s">
        <v>540</v>
      </c>
      <c r="P229" s="113" t="s">
        <v>490</v>
      </c>
      <c r="Q229" s="111">
        <v>2</v>
      </c>
      <c r="R229" s="111">
        <v>2</v>
      </c>
      <c r="S229" s="188">
        <f t="shared" si="16"/>
        <v>4</v>
      </c>
      <c r="T229" s="188" t="str">
        <f t="shared" si="17"/>
        <v>Bajo</v>
      </c>
      <c r="U229" s="111">
        <v>60</v>
      </c>
      <c r="V229" s="188">
        <f t="shared" si="22"/>
        <v>240</v>
      </c>
      <c r="W229" s="188" t="str">
        <f t="shared" si="18"/>
        <v>II</v>
      </c>
      <c r="X229" s="188" t="str">
        <f t="shared" si="23"/>
        <v>No Aceptable o Aceptable con controles</v>
      </c>
      <c r="Y229" s="111">
        <v>2</v>
      </c>
      <c r="Z229" s="111" t="s">
        <v>721</v>
      </c>
      <c r="AA229" s="111" t="s">
        <v>500</v>
      </c>
      <c r="AB229" s="115"/>
      <c r="AC229" s="111" t="s">
        <v>497</v>
      </c>
      <c r="AD229" s="111" t="s">
        <v>497</v>
      </c>
      <c r="AE229" s="111" t="s">
        <v>542</v>
      </c>
      <c r="AF229" s="304" t="s">
        <v>497</v>
      </c>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s="71" customFormat="1" ht="40.200000000000003" customHeight="1" x14ac:dyDescent="0.3">
      <c r="A230" s="271">
        <v>220</v>
      </c>
      <c r="B230" s="303" t="s">
        <v>1960</v>
      </c>
      <c r="C230" s="111" t="s">
        <v>1020</v>
      </c>
      <c r="D230" s="111" t="s">
        <v>1021</v>
      </c>
      <c r="E230" s="113" t="s">
        <v>1022</v>
      </c>
      <c r="F230" s="379" t="s">
        <v>1053</v>
      </c>
      <c r="G230" s="113" t="s">
        <v>2206</v>
      </c>
      <c r="H230" s="380" t="s">
        <v>724</v>
      </c>
      <c r="I230" s="113" t="s">
        <v>1025</v>
      </c>
      <c r="J230" s="113" t="s">
        <v>1058</v>
      </c>
      <c r="K230" s="113" t="s">
        <v>192</v>
      </c>
      <c r="L230" s="113" t="s">
        <v>1059</v>
      </c>
      <c r="M230" s="113" t="s">
        <v>1060</v>
      </c>
      <c r="N230" s="113" t="s">
        <v>490</v>
      </c>
      <c r="O230" s="114" t="s">
        <v>1061</v>
      </c>
      <c r="P230" s="113" t="s">
        <v>2248</v>
      </c>
      <c r="Q230" s="111">
        <v>2</v>
      </c>
      <c r="R230" s="111">
        <v>1</v>
      </c>
      <c r="S230" s="188">
        <f t="shared" si="16"/>
        <v>2</v>
      </c>
      <c r="T230" s="188" t="str">
        <f t="shared" si="17"/>
        <v>Bajo</v>
      </c>
      <c r="U230" s="111">
        <v>25</v>
      </c>
      <c r="V230" s="188">
        <f>IF(OR(U230="",S230=""),"",IF(ISTEXT(S230),"N/A",S230*U230))</f>
        <v>50</v>
      </c>
      <c r="W230" s="188" t="str">
        <f t="shared" si="18"/>
        <v>III</v>
      </c>
      <c r="X230" s="188" t="str">
        <f>IF(W230="","",IF(OR(W230="IV",W230="III"),"Aceptable",IF(W230="II","No Aceptable o Aceptable con controles",IF(W230="I","No Aceptable","Error"))))</f>
        <v>Aceptable</v>
      </c>
      <c r="Y230" s="111">
        <v>2</v>
      </c>
      <c r="Z230" s="111" t="s">
        <v>512</v>
      </c>
      <c r="AA230" s="111" t="s">
        <v>500</v>
      </c>
      <c r="AB230" s="115"/>
      <c r="AC230" s="111" t="s">
        <v>497</v>
      </c>
      <c r="AD230" s="111" t="s">
        <v>497</v>
      </c>
      <c r="AE230" s="111" t="s">
        <v>497</v>
      </c>
      <c r="AF230" s="304" t="s">
        <v>497</v>
      </c>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s="71" customFormat="1" ht="40.200000000000003" customHeight="1" x14ac:dyDescent="0.3">
      <c r="A231" s="271">
        <v>221</v>
      </c>
      <c r="B231" s="303" t="s">
        <v>1960</v>
      </c>
      <c r="C231" s="111" t="s">
        <v>1020</v>
      </c>
      <c r="D231" s="111" t="s">
        <v>1021</v>
      </c>
      <c r="E231" s="113" t="s">
        <v>1022</v>
      </c>
      <c r="F231" s="379" t="s">
        <v>1064</v>
      </c>
      <c r="G231" s="113" t="s">
        <v>2206</v>
      </c>
      <c r="H231" s="380" t="s">
        <v>724</v>
      </c>
      <c r="I231" s="113" t="s">
        <v>1025</v>
      </c>
      <c r="J231" s="113" t="s">
        <v>1065</v>
      </c>
      <c r="K231" s="113" t="s">
        <v>192</v>
      </c>
      <c r="L231" s="113" t="s">
        <v>508</v>
      </c>
      <c r="M231" s="113" t="s">
        <v>509</v>
      </c>
      <c r="N231" s="113" t="s">
        <v>1066</v>
      </c>
      <c r="O231" s="114" t="s">
        <v>510</v>
      </c>
      <c r="P231" s="113" t="s">
        <v>490</v>
      </c>
      <c r="Q231" s="111">
        <v>2</v>
      </c>
      <c r="R231" s="111">
        <v>2</v>
      </c>
      <c r="S231" s="188">
        <f t="shared" si="16"/>
        <v>4</v>
      </c>
      <c r="T231" s="188" t="str">
        <f t="shared" si="17"/>
        <v>Bajo</v>
      </c>
      <c r="U231" s="111">
        <v>25</v>
      </c>
      <c r="V231" s="188">
        <f t="shared" ref="V231" si="24">IF(OR(U231="",S231=""),"",IF(ISTEXT(S231),"N/A",S231*U231))</f>
        <v>100</v>
      </c>
      <c r="W231" s="188" t="str">
        <f t="shared" si="18"/>
        <v>III</v>
      </c>
      <c r="X231" s="188" t="str">
        <f>IF(W231="","",IF(OR(W231="IV",W231="III"),"Aceptable",IF(W231="II","No Aceptable o Aceptable con controles",IF(W231="I","No Aceptable","Error"))))</f>
        <v>Aceptable</v>
      </c>
      <c r="Y231" s="111">
        <v>2</v>
      </c>
      <c r="Z231" s="111" t="s">
        <v>512</v>
      </c>
      <c r="AA231" s="111" t="s">
        <v>500</v>
      </c>
      <c r="AB231" s="115"/>
      <c r="AC231" s="111" t="s">
        <v>497</v>
      </c>
      <c r="AD231" s="111" t="s">
        <v>497</v>
      </c>
      <c r="AE231" s="111" t="s">
        <v>497</v>
      </c>
      <c r="AF231" s="304" t="s">
        <v>497</v>
      </c>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s="71" customFormat="1" ht="40.200000000000003" customHeight="1" x14ac:dyDescent="0.3">
      <c r="A232" s="271">
        <v>222</v>
      </c>
      <c r="B232" s="338" t="s">
        <v>1960</v>
      </c>
      <c r="C232" s="63" t="s">
        <v>1020</v>
      </c>
      <c r="D232" s="63" t="s">
        <v>1086</v>
      </c>
      <c r="E232" s="90" t="s">
        <v>2208</v>
      </c>
      <c r="F232" s="90" t="s">
        <v>2209</v>
      </c>
      <c r="G232" s="90" t="s">
        <v>2206</v>
      </c>
      <c r="H232" s="90" t="s">
        <v>480</v>
      </c>
      <c r="I232" s="90" t="s">
        <v>2210</v>
      </c>
      <c r="J232" s="90" t="s">
        <v>2211</v>
      </c>
      <c r="K232" s="90" t="s">
        <v>326</v>
      </c>
      <c r="L232" s="91" t="s">
        <v>565</v>
      </c>
      <c r="M232" s="90" t="s">
        <v>566</v>
      </c>
      <c r="N232" s="90" t="s">
        <v>491</v>
      </c>
      <c r="O232" s="91" t="s">
        <v>568</v>
      </c>
      <c r="P232" s="90" t="s">
        <v>2252</v>
      </c>
      <c r="Q232" s="63">
        <v>0</v>
      </c>
      <c r="R232" s="63">
        <v>1</v>
      </c>
      <c r="S232" s="65">
        <v>2</v>
      </c>
      <c r="T232" s="65" t="str">
        <f t="shared" si="17"/>
        <v>Bajo</v>
      </c>
      <c r="U232" s="63">
        <v>10</v>
      </c>
      <c r="V232" s="65">
        <f>IF(OR(U232="",S232=""),"",IF(ISTEXT(S232),"N/A",S232*U232))</f>
        <v>20</v>
      </c>
      <c r="W232" s="65" t="str">
        <f t="shared" si="18"/>
        <v>IV</v>
      </c>
      <c r="X232" s="65" t="str">
        <f>IF(W232="","",IF(OR(W232="IV",W232="III"),"Aceptable",IF(W232="II","No Aceptable o Aceptable con controles",IF(W232="I","No Aceptable","Error"))))</f>
        <v>Aceptable</v>
      </c>
      <c r="Y232" s="63">
        <v>1</v>
      </c>
      <c r="Z232" s="63" t="s">
        <v>575</v>
      </c>
      <c r="AA232" s="63" t="s">
        <v>2213</v>
      </c>
      <c r="AB232" s="63" t="s">
        <v>490</v>
      </c>
      <c r="AC232" s="63" t="s">
        <v>497</v>
      </c>
      <c r="AD232" s="63" t="s">
        <v>497</v>
      </c>
      <c r="AE232" s="63" t="s">
        <v>2214</v>
      </c>
      <c r="AF232" s="339" t="s">
        <v>497</v>
      </c>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s="71" customFormat="1" ht="40.200000000000003" customHeight="1" x14ac:dyDescent="0.3">
      <c r="A233" s="271">
        <v>223</v>
      </c>
      <c r="B233" s="338" t="s">
        <v>1960</v>
      </c>
      <c r="C233" s="63" t="s">
        <v>1020</v>
      </c>
      <c r="D233" s="63" t="s">
        <v>1086</v>
      </c>
      <c r="E233" s="90" t="s">
        <v>2208</v>
      </c>
      <c r="F233" s="90" t="s">
        <v>2209</v>
      </c>
      <c r="G233" s="90" t="s">
        <v>2206</v>
      </c>
      <c r="H233" s="90" t="s">
        <v>480</v>
      </c>
      <c r="I233" s="90" t="s">
        <v>2210</v>
      </c>
      <c r="J233" s="90" t="s">
        <v>2211</v>
      </c>
      <c r="K233" s="90" t="s">
        <v>125</v>
      </c>
      <c r="L233" s="91" t="s">
        <v>1027</v>
      </c>
      <c r="M233" s="90" t="s">
        <v>2215</v>
      </c>
      <c r="N233" s="90" t="s">
        <v>497</v>
      </c>
      <c r="O233" s="91" t="s">
        <v>2216</v>
      </c>
      <c r="P233" s="90" t="s">
        <v>492</v>
      </c>
      <c r="Q233" s="63">
        <v>0</v>
      </c>
      <c r="R233" s="63">
        <v>1</v>
      </c>
      <c r="S233" s="65">
        <v>2</v>
      </c>
      <c r="T233" s="65" t="str">
        <f t="shared" si="17"/>
        <v>Bajo</v>
      </c>
      <c r="U233" s="63">
        <v>10</v>
      </c>
      <c r="V233" s="65">
        <f t="shared" ref="V233:V235" si="25">IF(OR(U233="",S233=""),"",IF(ISTEXT(S233),"N/A",S233*U233))</f>
        <v>20</v>
      </c>
      <c r="W233" s="65" t="str">
        <f t="shared" si="18"/>
        <v>IV</v>
      </c>
      <c r="X233" s="65" t="str">
        <f t="shared" ref="X233:X296" si="26">IF(W233="","",IF(OR(W233="IV",W233="III"),"Aceptable",IF(W233="II","No Aceptable o Aceptable con controles",IF(W233="I","No Aceptable","Error"))))</f>
        <v>Aceptable</v>
      </c>
      <c r="Y233" s="63">
        <v>1</v>
      </c>
      <c r="Z233" s="64" t="s">
        <v>506</v>
      </c>
      <c r="AA233" s="63" t="s">
        <v>2213</v>
      </c>
      <c r="AB233" s="63" t="s">
        <v>490</v>
      </c>
      <c r="AC233" s="63" t="s">
        <v>497</v>
      </c>
      <c r="AD233" s="63" t="s">
        <v>497</v>
      </c>
      <c r="AE233" s="63" t="s">
        <v>497</v>
      </c>
      <c r="AF233" s="339" t="s">
        <v>497</v>
      </c>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64" s="71" customFormat="1" ht="40.200000000000003" customHeight="1" x14ac:dyDescent="0.3">
      <c r="A234" s="271">
        <v>224</v>
      </c>
      <c r="B234" s="338" t="s">
        <v>1960</v>
      </c>
      <c r="C234" s="63" t="s">
        <v>1020</v>
      </c>
      <c r="D234" s="63" t="s">
        <v>1086</v>
      </c>
      <c r="E234" s="90" t="s">
        <v>2208</v>
      </c>
      <c r="F234" s="90" t="s">
        <v>2209</v>
      </c>
      <c r="G234" s="90" t="s">
        <v>2206</v>
      </c>
      <c r="H234" s="90" t="s">
        <v>480</v>
      </c>
      <c r="I234" s="90" t="s">
        <v>2210</v>
      </c>
      <c r="J234" s="90" t="s">
        <v>2211</v>
      </c>
      <c r="K234" s="90" t="s">
        <v>347</v>
      </c>
      <c r="L234" s="91" t="s">
        <v>2217</v>
      </c>
      <c r="M234" s="90" t="s">
        <v>2218</v>
      </c>
      <c r="N234" s="90" t="s">
        <v>497</v>
      </c>
      <c r="O234" s="91" t="s">
        <v>2219</v>
      </c>
      <c r="P234" s="90" t="s">
        <v>2252</v>
      </c>
      <c r="Q234" s="63">
        <v>0</v>
      </c>
      <c r="R234" s="63">
        <v>1</v>
      </c>
      <c r="S234" s="65">
        <v>2</v>
      </c>
      <c r="T234" s="65" t="str">
        <f t="shared" si="17"/>
        <v>Bajo</v>
      </c>
      <c r="U234" s="63">
        <v>10</v>
      </c>
      <c r="V234" s="65">
        <f t="shared" si="25"/>
        <v>20</v>
      </c>
      <c r="W234" s="65" t="str">
        <f t="shared" si="18"/>
        <v>IV</v>
      </c>
      <c r="X234" s="65" t="str">
        <f t="shared" si="26"/>
        <v>Aceptable</v>
      </c>
      <c r="Y234" s="63">
        <v>1</v>
      </c>
      <c r="Z234" s="63" t="s">
        <v>492</v>
      </c>
      <c r="AA234" s="63" t="s">
        <v>2213</v>
      </c>
      <c r="AB234" s="63" t="s">
        <v>490</v>
      </c>
      <c r="AC234" s="63" t="s">
        <v>497</v>
      </c>
      <c r="AD234" s="63" t="s">
        <v>497</v>
      </c>
      <c r="AE234" s="63" t="s">
        <v>2214</v>
      </c>
      <c r="AF234" s="339" t="s">
        <v>497</v>
      </c>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64" s="71" customFormat="1" ht="40.200000000000003" customHeight="1" x14ac:dyDescent="0.3">
      <c r="A235" s="271">
        <v>225</v>
      </c>
      <c r="B235" s="338" t="s">
        <v>1960</v>
      </c>
      <c r="C235" s="63" t="s">
        <v>1020</v>
      </c>
      <c r="D235" s="63" t="s">
        <v>1086</v>
      </c>
      <c r="E235" s="90" t="s">
        <v>2220</v>
      </c>
      <c r="F235" s="90" t="s">
        <v>2209</v>
      </c>
      <c r="G235" s="90" t="s">
        <v>2206</v>
      </c>
      <c r="H235" s="90" t="s">
        <v>480</v>
      </c>
      <c r="I235" s="90" t="s">
        <v>2221</v>
      </c>
      <c r="J235" s="90" t="s">
        <v>2222</v>
      </c>
      <c r="K235" s="90" t="s">
        <v>213</v>
      </c>
      <c r="L235" s="91" t="s">
        <v>678</v>
      </c>
      <c r="M235" s="90" t="s">
        <v>504</v>
      </c>
      <c r="N235" s="90" t="s">
        <v>497</v>
      </c>
      <c r="O235" s="91" t="s">
        <v>2223</v>
      </c>
      <c r="P235" s="90" t="s">
        <v>2253</v>
      </c>
      <c r="Q235" s="63">
        <v>0</v>
      </c>
      <c r="R235" s="63">
        <v>3</v>
      </c>
      <c r="S235" s="65" t="str">
        <f t="shared" ref="S235" si="27">IF(OR(Q235="",R235=""),"",IF((Q235*R235=0),"N/A",Q235*R235))</f>
        <v>N/A</v>
      </c>
      <c r="T235" s="65" t="str">
        <f t="shared" si="17"/>
        <v>N/A</v>
      </c>
      <c r="U235" s="63">
        <v>60</v>
      </c>
      <c r="V235" s="65" t="str">
        <f t="shared" si="25"/>
        <v>N/A</v>
      </c>
      <c r="W235" s="65" t="str">
        <f t="shared" si="18"/>
        <v>IV</v>
      </c>
      <c r="X235" s="65" t="str">
        <f t="shared" si="26"/>
        <v>Aceptable</v>
      </c>
      <c r="Y235" s="63">
        <v>6</v>
      </c>
      <c r="Z235" s="64" t="s">
        <v>506</v>
      </c>
      <c r="AA235" s="63" t="s">
        <v>2213</v>
      </c>
      <c r="AB235" s="63" t="s">
        <v>490</v>
      </c>
      <c r="AC235" s="63" t="s">
        <v>497</v>
      </c>
      <c r="AD235" s="63" t="s">
        <v>497</v>
      </c>
      <c r="AE235" s="63" t="s">
        <v>1972</v>
      </c>
      <c r="AF235" s="339" t="s">
        <v>497</v>
      </c>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64" s="71" customFormat="1" ht="40.200000000000003" customHeight="1" x14ac:dyDescent="0.3">
      <c r="A236" s="271">
        <v>226</v>
      </c>
      <c r="B236" s="309" t="s">
        <v>1960</v>
      </c>
      <c r="C236" s="68" t="s">
        <v>1020</v>
      </c>
      <c r="D236" s="68" t="s">
        <v>1021</v>
      </c>
      <c r="E236" s="92" t="s">
        <v>1067</v>
      </c>
      <c r="F236" s="92" t="s">
        <v>1064</v>
      </c>
      <c r="G236" s="124" t="s">
        <v>1068</v>
      </c>
      <c r="H236" s="92" t="s">
        <v>724</v>
      </c>
      <c r="I236" s="92" t="s">
        <v>1069</v>
      </c>
      <c r="J236" s="92" t="s">
        <v>1070</v>
      </c>
      <c r="K236" s="92" t="s">
        <v>234</v>
      </c>
      <c r="L236" s="92" t="s">
        <v>552</v>
      </c>
      <c r="M236" s="92" t="s">
        <v>958</v>
      </c>
      <c r="N236" s="92" t="s">
        <v>490</v>
      </c>
      <c r="O236" s="93" t="s">
        <v>1071</v>
      </c>
      <c r="P236" s="92" t="s">
        <v>1072</v>
      </c>
      <c r="Q236" s="68">
        <v>2</v>
      </c>
      <c r="R236" s="68">
        <v>2</v>
      </c>
      <c r="S236" s="69">
        <f t="shared" si="16"/>
        <v>4</v>
      </c>
      <c r="T236" s="69" t="str">
        <f t="shared" si="17"/>
        <v>Bajo</v>
      </c>
      <c r="U236" s="68">
        <v>25</v>
      </c>
      <c r="V236" s="69">
        <f t="shared" si="21"/>
        <v>100</v>
      </c>
      <c r="W236" s="69" t="str">
        <f t="shared" si="18"/>
        <v>III</v>
      </c>
      <c r="X236" s="69" t="str">
        <f t="shared" si="26"/>
        <v>Aceptable</v>
      </c>
      <c r="Y236" s="68">
        <v>2</v>
      </c>
      <c r="Z236" s="68" t="s">
        <v>1073</v>
      </c>
      <c r="AA236" s="68" t="s">
        <v>500</v>
      </c>
      <c r="AB236" s="70"/>
      <c r="AC236" s="68" t="s">
        <v>497</v>
      </c>
      <c r="AD236" s="68" t="s">
        <v>497</v>
      </c>
      <c r="AE236" s="68" t="s">
        <v>497</v>
      </c>
      <c r="AF236" s="310" t="s">
        <v>497</v>
      </c>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64" s="71" customFormat="1" ht="40.200000000000003" customHeight="1" x14ac:dyDescent="0.3">
      <c r="A237" s="271">
        <v>227</v>
      </c>
      <c r="B237" s="309" t="s">
        <v>1960</v>
      </c>
      <c r="C237" s="68" t="s">
        <v>1020</v>
      </c>
      <c r="D237" s="68" t="s">
        <v>1021</v>
      </c>
      <c r="E237" s="92" t="s">
        <v>1067</v>
      </c>
      <c r="F237" s="92" t="s">
        <v>1064</v>
      </c>
      <c r="G237" s="92" t="s">
        <v>1068</v>
      </c>
      <c r="H237" s="92" t="s">
        <v>724</v>
      </c>
      <c r="I237" s="92" t="s">
        <v>1069</v>
      </c>
      <c r="J237" s="92" t="s">
        <v>1074</v>
      </c>
      <c r="K237" s="92" t="s">
        <v>326</v>
      </c>
      <c r="L237" s="92" t="s">
        <v>847</v>
      </c>
      <c r="M237" s="92" t="s">
        <v>1075</v>
      </c>
      <c r="N237" s="92" t="s">
        <v>490</v>
      </c>
      <c r="O237" s="93" t="s">
        <v>1076</v>
      </c>
      <c r="P237" s="92" t="s">
        <v>1072</v>
      </c>
      <c r="Q237" s="68">
        <v>2</v>
      </c>
      <c r="R237" s="68">
        <v>2</v>
      </c>
      <c r="S237" s="69">
        <f t="shared" si="16"/>
        <v>4</v>
      </c>
      <c r="T237" s="69" t="str">
        <f t="shared" si="17"/>
        <v>Bajo</v>
      </c>
      <c r="U237" s="68">
        <v>25</v>
      </c>
      <c r="V237" s="69">
        <f t="shared" si="21"/>
        <v>100</v>
      </c>
      <c r="W237" s="69" t="str">
        <f t="shared" si="18"/>
        <v>III</v>
      </c>
      <c r="X237" s="69" t="str">
        <f t="shared" si="26"/>
        <v>Aceptable</v>
      </c>
      <c r="Y237" s="68">
        <v>2</v>
      </c>
      <c r="Z237" s="68" t="s">
        <v>575</v>
      </c>
      <c r="AA237" s="68" t="s">
        <v>500</v>
      </c>
      <c r="AB237" s="70"/>
      <c r="AC237" s="68" t="s">
        <v>497</v>
      </c>
      <c r="AD237" s="68" t="s">
        <v>497</v>
      </c>
      <c r="AE237" s="68" t="s">
        <v>497</v>
      </c>
      <c r="AF237" s="310" t="s">
        <v>497</v>
      </c>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64" s="71" customFormat="1" ht="40.200000000000003" customHeight="1" x14ac:dyDescent="0.3">
      <c r="A238" s="271">
        <v>228</v>
      </c>
      <c r="B238" s="309" t="s">
        <v>1960</v>
      </c>
      <c r="C238" s="68" t="s">
        <v>1020</v>
      </c>
      <c r="D238" s="68" t="s">
        <v>1021</v>
      </c>
      <c r="E238" s="92" t="s">
        <v>1067</v>
      </c>
      <c r="F238" s="92" t="s">
        <v>1077</v>
      </c>
      <c r="G238" s="92" t="s">
        <v>1068</v>
      </c>
      <c r="H238" s="92" t="s">
        <v>480</v>
      </c>
      <c r="I238" s="92" t="s">
        <v>1078</v>
      </c>
      <c r="J238" s="92" t="s">
        <v>1079</v>
      </c>
      <c r="K238" s="92" t="s">
        <v>234</v>
      </c>
      <c r="L238" s="92" t="s">
        <v>638</v>
      </c>
      <c r="M238" s="92" t="s">
        <v>639</v>
      </c>
      <c r="N238" s="92" t="s">
        <v>490</v>
      </c>
      <c r="O238" s="93" t="s">
        <v>1080</v>
      </c>
      <c r="P238" s="92" t="s">
        <v>1072</v>
      </c>
      <c r="Q238" s="68">
        <v>2</v>
      </c>
      <c r="R238" s="68">
        <v>2</v>
      </c>
      <c r="S238" s="69">
        <f t="shared" si="16"/>
        <v>4</v>
      </c>
      <c r="T238" s="69" t="str">
        <f t="shared" si="17"/>
        <v>Bajo</v>
      </c>
      <c r="U238" s="68">
        <v>25</v>
      </c>
      <c r="V238" s="69">
        <f t="shared" si="21"/>
        <v>100</v>
      </c>
      <c r="W238" s="69" t="str">
        <f t="shared" si="18"/>
        <v>III</v>
      </c>
      <c r="X238" s="69" t="str">
        <f t="shared" si="26"/>
        <v>Aceptable</v>
      </c>
      <c r="Y238" s="68">
        <v>2</v>
      </c>
      <c r="Z238" s="68" t="s">
        <v>642</v>
      </c>
      <c r="AA238" s="68" t="s">
        <v>500</v>
      </c>
      <c r="AB238" s="70"/>
      <c r="AC238" s="68" t="s">
        <v>497</v>
      </c>
      <c r="AD238" s="68" t="s">
        <v>1081</v>
      </c>
      <c r="AE238" s="68" t="s">
        <v>497</v>
      </c>
      <c r="AF238" s="310" t="s">
        <v>497</v>
      </c>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64" s="71" customFormat="1" ht="40.200000000000003" customHeight="1" x14ac:dyDescent="0.3">
      <c r="A239" s="271">
        <v>229</v>
      </c>
      <c r="B239" s="309" t="s">
        <v>1960</v>
      </c>
      <c r="C239" s="68" t="s">
        <v>1020</v>
      </c>
      <c r="D239" s="68" t="s">
        <v>1021</v>
      </c>
      <c r="E239" s="92" t="s">
        <v>1067</v>
      </c>
      <c r="F239" s="92" t="s">
        <v>1077</v>
      </c>
      <c r="G239" s="92" t="s">
        <v>1068</v>
      </c>
      <c r="H239" s="92" t="s">
        <v>480</v>
      </c>
      <c r="I239" s="92" t="s">
        <v>1078</v>
      </c>
      <c r="J239" s="92" t="s">
        <v>1082</v>
      </c>
      <c r="K239" s="92" t="s">
        <v>234</v>
      </c>
      <c r="L239" s="92" t="s">
        <v>552</v>
      </c>
      <c r="M239" s="92" t="s">
        <v>553</v>
      </c>
      <c r="N239" s="92" t="s">
        <v>490</v>
      </c>
      <c r="O239" s="93" t="s">
        <v>554</v>
      </c>
      <c r="P239" s="92" t="s">
        <v>1072</v>
      </c>
      <c r="Q239" s="68">
        <v>2</v>
      </c>
      <c r="R239" s="68">
        <v>3</v>
      </c>
      <c r="S239" s="69">
        <f t="shared" si="16"/>
        <v>6</v>
      </c>
      <c r="T239" s="69" t="str">
        <f t="shared" si="17"/>
        <v>Medio</v>
      </c>
      <c r="U239" s="68">
        <v>10</v>
      </c>
      <c r="V239" s="69">
        <f t="shared" si="21"/>
        <v>60</v>
      </c>
      <c r="W239" s="69" t="str">
        <f t="shared" si="18"/>
        <v>III</v>
      </c>
      <c r="X239" s="69" t="str">
        <f t="shared" si="26"/>
        <v>Aceptable</v>
      </c>
      <c r="Y239" s="68">
        <v>2</v>
      </c>
      <c r="Z239" s="68" t="s">
        <v>642</v>
      </c>
      <c r="AA239" s="68" t="s">
        <v>500</v>
      </c>
      <c r="AB239" s="70"/>
      <c r="AC239" s="68" t="s">
        <v>497</v>
      </c>
      <c r="AD239" s="68" t="s">
        <v>497</v>
      </c>
      <c r="AE239" s="68" t="s">
        <v>497</v>
      </c>
      <c r="AF239" s="310" t="s">
        <v>497</v>
      </c>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64" s="71" customFormat="1" ht="40.200000000000003" customHeight="1" x14ac:dyDescent="0.3">
      <c r="A240" s="271">
        <v>230</v>
      </c>
      <c r="B240" s="309" t="s">
        <v>1960</v>
      </c>
      <c r="C240" s="68" t="s">
        <v>1020</v>
      </c>
      <c r="D240" s="68" t="s">
        <v>1021</v>
      </c>
      <c r="E240" s="92" t="s">
        <v>1067</v>
      </c>
      <c r="F240" s="92" t="s">
        <v>1077</v>
      </c>
      <c r="G240" s="92" t="s">
        <v>1068</v>
      </c>
      <c r="H240" s="92" t="s">
        <v>480</v>
      </c>
      <c r="I240" s="92" t="s">
        <v>1078</v>
      </c>
      <c r="J240" s="92" t="s">
        <v>1083</v>
      </c>
      <c r="K240" s="92" t="s">
        <v>192</v>
      </c>
      <c r="L240" s="92" t="s">
        <v>756</v>
      </c>
      <c r="M240" s="92" t="s">
        <v>757</v>
      </c>
      <c r="N240" s="92" t="s">
        <v>758</v>
      </c>
      <c r="O240" s="93" t="s">
        <v>759</v>
      </c>
      <c r="P240" s="92" t="s">
        <v>760</v>
      </c>
      <c r="Q240" s="68">
        <v>2</v>
      </c>
      <c r="R240" s="68">
        <v>2</v>
      </c>
      <c r="S240" s="69">
        <f t="shared" si="16"/>
        <v>4</v>
      </c>
      <c r="T240" s="69" t="str">
        <f t="shared" si="17"/>
        <v>Bajo</v>
      </c>
      <c r="U240" s="68">
        <v>25</v>
      </c>
      <c r="V240" s="69">
        <f t="shared" si="21"/>
        <v>100</v>
      </c>
      <c r="W240" s="69" t="str">
        <f t="shared" si="18"/>
        <v>III</v>
      </c>
      <c r="X240" s="69" t="str">
        <f t="shared" si="26"/>
        <v>Aceptable</v>
      </c>
      <c r="Y240" s="68">
        <v>2</v>
      </c>
      <c r="Z240" s="68" t="s">
        <v>798</v>
      </c>
      <c r="AA240" s="68" t="s">
        <v>500</v>
      </c>
      <c r="AB240" s="70"/>
      <c r="AC240" s="68" t="s">
        <v>497</v>
      </c>
      <c r="AD240" s="68" t="s">
        <v>497</v>
      </c>
      <c r="AE240" s="68" t="s">
        <v>497</v>
      </c>
      <c r="AF240" s="310" t="s">
        <v>497</v>
      </c>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s="71" customFormat="1" ht="40.200000000000003" customHeight="1" x14ac:dyDescent="0.3">
      <c r="A241" s="271">
        <v>231</v>
      </c>
      <c r="B241" s="309" t="s">
        <v>1960</v>
      </c>
      <c r="C241" s="68" t="s">
        <v>1020</v>
      </c>
      <c r="D241" s="68" t="s">
        <v>1021</v>
      </c>
      <c r="E241" s="92" t="s">
        <v>1067</v>
      </c>
      <c r="F241" s="92" t="s">
        <v>1077</v>
      </c>
      <c r="G241" s="92" t="s">
        <v>1068</v>
      </c>
      <c r="H241" s="92" t="s">
        <v>480</v>
      </c>
      <c r="I241" s="92" t="s">
        <v>1078</v>
      </c>
      <c r="J241" s="92" t="s">
        <v>1084</v>
      </c>
      <c r="K241" s="92" t="s">
        <v>213</v>
      </c>
      <c r="L241" s="93" t="s">
        <v>678</v>
      </c>
      <c r="M241" s="92" t="s">
        <v>679</v>
      </c>
      <c r="N241" s="92" t="s">
        <v>490</v>
      </c>
      <c r="O241" s="93" t="s">
        <v>680</v>
      </c>
      <c r="P241" s="92" t="s">
        <v>681</v>
      </c>
      <c r="Q241" s="68">
        <v>2</v>
      </c>
      <c r="R241" s="68">
        <v>2</v>
      </c>
      <c r="S241" s="69">
        <f t="shared" si="16"/>
        <v>4</v>
      </c>
      <c r="T241" s="69" t="str">
        <f t="shared" si="17"/>
        <v>Bajo</v>
      </c>
      <c r="U241" s="68">
        <v>60</v>
      </c>
      <c r="V241" s="69">
        <f t="shared" si="21"/>
        <v>240</v>
      </c>
      <c r="W241" s="69" t="str">
        <f t="shared" si="18"/>
        <v>II</v>
      </c>
      <c r="X241" s="69" t="str">
        <f t="shared" si="26"/>
        <v>No Aceptable o Aceptable con controles</v>
      </c>
      <c r="Y241" s="68">
        <v>2</v>
      </c>
      <c r="Z241" s="68" t="s">
        <v>746</v>
      </c>
      <c r="AA241" s="68" t="s">
        <v>500</v>
      </c>
      <c r="AB241" s="70"/>
      <c r="AC241" s="68" t="s">
        <v>815</v>
      </c>
      <c r="AD241" s="68" t="s">
        <v>497</v>
      </c>
      <c r="AE241" s="68" t="s">
        <v>497</v>
      </c>
      <c r="AF241" s="310" t="s">
        <v>816</v>
      </c>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s="71" customFormat="1" ht="40.200000000000003" customHeight="1" x14ac:dyDescent="0.3">
      <c r="A242" s="271">
        <v>232</v>
      </c>
      <c r="B242" s="309" t="s">
        <v>1960</v>
      </c>
      <c r="C242" s="68" t="s">
        <v>1020</v>
      </c>
      <c r="D242" s="68" t="s">
        <v>1021</v>
      </c>
      <c r="E242" s="92" t="s">
        <v>1067</v>
      </c>
      <c r="F242" s="92" t="s">
        <v>1077</v>
      </c>
      <c r="G242" s="92" t="s">
        <v>1068</v>
      </c>
      <c r="H242" s="92" t="s">
        <v>480</v>
      </c>
      <c r="I242" s="92" t="s">
        <v>1078</v>
      </c>
      <c r="J242" s="92" t="s">
        <v>1084</v>
      </c>
      <c r="K242" s="92" t="s">
        <v>213</v>
      </c>
      <c r="L242" s="93" t="s">
        <v>684</v>
      </c>
      <c r="M242" s="92" t="s">
        <v>685</v>
      </c>
      <c r="N242" s="92" t="s">
        <v>490</v>
      </c>
      <c r="O242" s="93" t="s">
        <v>680</v>
      </c>
      <c r="P242" s="92" t="s">
        <v>686</v>
      </c>
      <c r="Q242" s="68">
        <v>2</v>
      </c>
      <c r="R242" s="68">
        <v>2</v>
      </c>
      <c r="S242" s="69">
        <f t="shared" si="16"/>
        <v>4</v>
      </c>
      <c r="T242" s="69" t="str">
        <f t="shared" si="17"/>
        <v>Bajo</v>
      </c>
      <c r="U242" s="68">
        <v>25</v>
      </c>
      <c r="V242" s="69">
        <f t="shared" si="21"/>
        <v>100</v>
      </c>
      <c r="W242" s="69" t="str">
        <f t="shared" si="18"/>
        <v>III</v>
      </c>
      <c r="X242" s="69" t="str">
        <f t="shared" si="26"/>
        <v>Aceptable</v>
      </c>
      <c r="Y242" s="68">
        <v>2</v>
      </c>
      <c r="Z242" s="68" t="s">
        <v>746</v>
      </c>
      <c r="AA242" s="68" t="s">
        <v>500</v>
      </c>
      <c r="AB242" s="70"/>
      <c r="AC242" s="68" t="s">
        <v>815</v>
      </c>
      <c r="AD242" s="68" t="s">
        <v>497</v>
      </c>
      <c r="AE242" s="68" t="s">
        <v>497</v>
      </c>
      <c r="AF242" s="310" t="s">
        <v>816</v>
      </c>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s="71" customFormat="1" ht="40.200000000000003" customHeight="1" x14ac:dyDescent="0.3">
      <c r="A243" s="271">
        <v>233</v>
      </c>
      <c r="B243" s="309" t="s">
        <v>1960</v>
      </c>
      <c r="C243" s="68" t="s">
        <v>1020</v>
      </c>
      <c r="D243" s="68" t="s">
        <v>1021</v>
      </c>
      <c r="E243" s="92" t="s">
        <v>1067</v>
      </c>
      <c r="F243" s="92" t="s">
        <v>1077</v>
      </c>
      <c r="G243" s="92" t="s">
        <v>1068</v>
      </c>
      <c r="H243" s="92" t="s">
        <v>480</v>
      </c>
      <c r="I243" s="92" t="s">
        <v>1078</v>
      </c>
      <c r="J243" s="92" t="s">
        <v>1085</v>
      </c>
      <c r="K243" s="92" t="s">
        <v>135</v>
      </c>
      <c r="L243" s="93" t="s">
        <v>618</v>
      </c>
      <c r="M243" s="92" t="s">
        <v>619</v>
      </c>
      <c r="N243" s="92" t="s">
        <v>490</v>
      </c>
      <c r="O243" s="93" t="s">
        <v>620</v>
      </c>
      <c r="P243" s="92" t="s">
        <v>681</v>
      </c>
      <c r="Q243" s="68">
        <v>2</v>
      </c>
      <c r="R243" s="68">
        <v>2</v>
      </c>
      <c r="S243" s="69">
        <f t="shared" si="16"/>
        <v>4</v>
      </c>
      <c r="T243" s="69" t="str">
        <f t="shared" si="17"/>
        <v>Bajo</v>
      </c>
      <c r="U243" s="68">
        <v>25</v>
      </c>
      <c r="V243" s="69">
        <f t="shared" si="21"/>
        <v>100</v>
      </c>
      <c r="W243" s="69" t="str">
        <f t="shared" si="18"/>
        <v>III</v>
      </c>
      <c r="X243" s="69" t="str">
        <f t="shared" si="26"/>
        <v>Aceptable</v>
      </c>
      <c r="Y243" s="68">
        <v>2</v>
      </c>
      <c r="Z243" s="68" t="s">
        <v>621</v>
      </c>
      <c r="AA243" s="68" t="s">
        <v>500</v>
      </c>
      <c r="AB243" s="70"/>
      <c r="AC243" s="68" t="s">
        <v>497</v>
      </c>
      <c r="AD243" s="68" t="s">
        <v>497</v>
      </c>
      <c r="AE243" s="68" t="s">
        <v>820</v>
      </c>
      <c r="AF243" s="310" t="s">
        <v>497</v>
      </c>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s="71" customFormat="1" ht="40.200000000000003" customHeight="1" x14ac:dyDescent="0.3">
      <c r="A244" s="271">
        <v>234</v>
      </c>
      <c r="B244" s="309" t="s">
        <v>1960</v>
      </c>
      <c r="C244" s="68" t="s">
        <v>1020</v>
      </c>
      <c r="D244" s="68" t="s">
        <v>1021</v>
      </c>
      <c r="E244" s="92" t="s">
        <v>1067</v>
      </c>
      <c r="F244" s="92" t="s">
        <v>1077</v>
      </c>
      <c r="G244" s="92" t="s">
        <v>1068</v>
      </c>
      <c r="H244" s="92" t="s">
        <v>480</v>
      </c>
      <c r="I244" s="92" t="s">
        <v>1078</v>
      </c>
      <c r="J244" s="92" t="s">
        <v>1085</v>
      </c>
      <c r="K244" s="92" t="s">
        <v>135</v>
      </c>
      <c r="L244" s="93" t="s">
        <v>624</v>
      </c>
      <c r="M244" s="92" t="s">
        <v>625</v>
      </c>
      <c r="N244" s="92" t="s">
        <v>490</v>
      </c>
      <c r="O244" s="93" t="s">
        <v>620</v>
      </c>
      <c r="P244" s="92" t="s">
        <v>681</v>
      </c>
      <c r="Q244" s="68">
        <v>2</v>
      </c>
      <c r="R244" s="68">
        <v>2</v>
      </c>
      <c r="S244" s="69">
        <f t="shared" si="16"/>
        <v>4</v>
      </c>
      <c r="T244" s="69" t="str">
        <f t="shared" si="17"/>
        <v>Bajo</v>
      </c>
      <c r="U244" s="68">
        <v>25</v>
      </c>
      <c r="V244" s="69">
        <f t="shared" si="21"/>
        <v>100</v>
      </c>
      <c r="W244" s="69" t="str">
        <f t="shared" si="18"/>
        <v>III</v>
      </c>
      <c r="X244" s="69" t="str">
        <f t="shared" si="26"/>
        <v>Aceptable</v>
      </c>
      <c r="Y244" s="68">
        <v>2</v>
      </c>
      <c r="Z244" s="68" t="s">
        <v>621</v>
      </c>
      <c r="AA244" s="68" t="s">
        <v>500</v>
      </c>
      <c r="AB244" s="70"/>
      <c r="AC244" s="68" t="s">
        <v>497</v>
      </c>
      <c r="AD244" s="68" t="s">
        <v>497</v>
      </c>
      <c r="AE244" s="68" t="s">
        <v>820</v>
      </c>
      <c r="AF244" s="310" t="s">
        <v>497</v>
      </c>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s="71" customFormat="1" ht="40.200000000000003" customHeight="1" x14ac:dyDescent="0.3">
      <c r="A245" s="271">
        <v>235</v>
      </c>
      <c r="B245" s="309" t="s">
        <v>1960</v>
      </c>
      <c r="C245" s="68" t="s">
        <v>1020</v>
      </c>
      <c r="D245" s="68" t="s">
        <v>1021</v>
      </c>
      <c r="E245" s="92" t="s">
        <v>1067</v>
      </c>
      <c r="F245" s="92" t="s">
        <v>1077</v>
      </c>
      <c r="G245" s="92" t="s">
        <v>1068</v>
      </c>
      <c r="H245" s="92" t="s">
        <v>480</v>
      </c>
      <c r="I245" s="92" t="s">
        <v>1078</v>
      </c>
      <c r="J245" s="92" t="s">
        <v>537</v>
      </c>
      <c r="K245" s="92" t="s">
        <v>307</v>
      </c>
      <c r="L245" s="93" t="s">
        <v>538</v>
      </c>
      <c r="M245" s="92" t="s">
        <v>539</v>
      </c>
      <c r="N245" s="92" t="s">
        <v>490</v>
      </c>
      <c r="O245" s="93" t="s">
        <v>540</v>
      </c>
      <c r="P245" s="92" t="s">
        <v>681</v>
      </c>
      <c r="Q245" s="68">
        <v>2</v>
      </c>
      <c r="R245" s="68">
        <v>3</v>
      </c>
      <c r="S245" s="69">
        <f t="shared" si="16"/>
        <v>6</v>
      </c>
      <c r="T245" s="69" t="str">
        <f t="shared" si="17"/>
        <v>Medio</v>
      </c>
      <c r="U245" s="68">
        <v>25</v>
      </c>
      <c r="V245" s="69">
        <f t="shared" si="21"/>
        <v>150</v>
      </c>
      <c r="W245" s="69" t="str">
        <f t="shared" si="18"/>
        <v>II</v>
      </c>
      <c r="X245" s="69" t="str">
        <f t="shared" si="26"/>
        <v>No Aceptable o Aceptable con controles</v>
      </c>
      <c r="Y245" s="68">
        <v>2</v>
      </c>
      <c r="Z245" s="68" t="s">
        <v>541</v>
      </c>
      <c r="AA245" s="68" t="s">
        <v>500</v>
      </c>
      <c r="AB245" s="70"/>
      <c r="AC245" s="68" t="s">
        <v>497</v>
      </c>
      <c r="AD245" s="68" t="s">
        <v>497</v>
      </c>
      <c r="AE245" s="68" t="s">
        <v>542</v>
      </c>
      <c r="AF245" s="310" t="s">
        <v>497</v>
      </c>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s="67" customFormat="1" ht="40.200000000000003" customHeight="1" x14ac:dyDescent="0.3">
      <c r="A246" s="271">
        <v>236</v>
      </c>
      <c r="B246" s="309" t="s">
        <v>1960</v>
      </c>
      <c r="C246" s="68" t="s">
        <v>1020</v>
      </c>
      <c r="D246" s="68" t="s">
        <v>1086</v>
      </c>
      <c r="E246" s="92" t="s">
        <v>1087</v>
      </c>
      <c r="F246" s="92" t="s">
        <v>1088</v>
      </c>
      <c r="G246" s="92" t="s">
        <v>1068</v>
      </c>
      <c r="H246" s="92" t="s">
        <v>724</v>
      </c>
      <c r="I246" s="92" t="s">
        <v>1089</v>
      </c>
      <c r="J246" s="92" t="s">
        <v>1090</v>
      </c>
      <c r="K246" s="92" t="s">
        <v>272</v>
      </c>
      <c r="L246" s="92" t="s">
        <v>1091</v>
      </c>
      <c r="M246" s="92" t="s">
        <v>966</v>
      </c>
      <c r="N246" s="92" t="s">
        <v>490</v>
      </c>
      <c r="O246" s="93" t="s">
        <v>1092</v>
      </c>
      <c r="P246" s="92" t="s">
        <v>491</v>
      </c>
      <c r="Q246" s="68">
        <v>2</v>
      </c>
      <c r="R246" s="68">
        <v>1</v>
      </c>
      <c r="S246" s="69">
        <f t="shared" si="16"/>
        <v>2</v>
      </c>
      <c r="T246" s="69" t="str">
        <f t="shared" si="17"/>
        <v>Bajo</v>
      </c>
      <c r="U246" s="68">
        <v>25</v>
      </c>
      <c r="V246" s="69">
        <f t="shared" si="21"/>
        <v>50</v>
      </c>
      <c r="W246" s="69" t="str">
        <f t="shared" si="18"/>
        <v>III</v>
      </c>
      <c r="X246" s="69" t="str">
        <f t="shared" si="26"/>
        <v>Aceptable</v>
      </c>
      <c r="Y246" s="68">
        <v>2</v>
      </c>
      <c r="Z246" s="68" t="s">
        <v>914</v>
      </c>
      <c r="AA246" s="68" t="s">
        <v>818</v>
      </c>
      <c r="AB246" s="70"/>
      <c r="AC246" s="68" t="s">
        <v>497</v>
      </c>
      <c r="AD246" s="68" t="s">
        <v>497</v>
      </c>
      <c r="AE246" s="68" t="s">
        <v>1984</v>
      </c>
      <c r="AF246" s="310" t="s">
        <v>497</v>
      </c>
    </row>
    <row r="247" spans="1:64" s="67" customFormat="1" ht="40.200000000000003" customHeight="1" x14ac:dyDescent="0.3">
      <c r="A247" s="271">
        <v>237</v>
      </c>
      <c r="B247" s="309" t="s">
        <v>1960</v>
      </c>
      <c r="C247" s="68" t="s">
        <v>1020</v>
      </c>
      <c r="D247" s="68" t="s">
        <v>1086</v>
      </c>
      <c r="E247" s="92" t="s">
        <v>1087</v>
      </c>
      <c r="F247" s="92" t="s">
        <v>1088</v>
      </c>
      <c r="G247" s="92" t="s">
        <v>1068</v>
      </c>
      <c r="H247" s="92" t="s">
        <v>724</v>
      </c>
      <c r="I247" s="92" t="s">
        <v>1089</v>
      </c>
      <c r="J247" s="92" t="s">
        <v>534</v>
      </c>
      <c r="K247" s="92" t="s">
        <v>272</v>
      </c>
      <c r="L247" s="92" t="s">
        <v>535</v>
      </c>
      <c r="M247" s="92" t="s">
        <v>536</v>
      </c>
      <c r="N247" s="92" t="s">
        <v>490</v>
      </c>
      <c r="O247" s="93" t="s">
        <v>530</v>
      </c>
      <c r="P247" s="92" t="s">
        <v>491</v>
      </c>
      <c r="Q247" s="68">
        <v>2</v>
      </c>
      <c r="R247" s="68">
        <v>1</v>
      </c>
      <c r="S247" s="69">
        <f t="shared" si="16"/>
        <v>2</v>
      </c>
      <c r="T247" s="69" t="str">
        <f t="shared" si="17"/>
        <v>Bajo</v>
      </c>
      <c r="U247" s="68">
        <v>60</v>
      </c>
      <c r="V247" s="69">
        <f t="shared" si="21"/>
        <v>120</v>
      </c>
      <c r="W247" s="69" t="str">
        <f t="shared" si="18"/>
        <v>III</v>
      </c>
      <c r="X247" s="69" t="str">
        <f t="shared" si="26"/>
        <v>Aceptable</v>
      </c>
      <c r="Y247" s="68">
        <v>2</v>
      </c>
      <c r="Z247" s="68" t="s">
        <v>817</v>
      </c>
      <c r="AA247" s="68" t="s">
        <v>818</v>
      </c>
      <c r="AB247" s="70"/>
      <c r="AC247" s="68" t="s">
        <v>497</v>
      </c>
      <c r="AD247" s="68" t="s">
        <v>497</v>
      </c>
      <c r="AE247" s="68" t="s">
        <v>1984</v>
      </c>
      <c r="AF247" s="310" t="s">
        <v>497</v>
      </c>
    </row>
    <row r="248" spans="1:64" s="67" customFormat="1" ht="40.200000000000003" customHeight="1" x14ac:dyDescent="0.3">
      <c r="A248" s="271">
        <v>238</v>
      </c>
      <c r="B248" s="309" t="s">
        <v>1960</v>
      </c>
      <c r="C248" s="68" t="s">
        <v>1020</v>
      </c>
      <c r="D248" s="68" t="s">
        <v>1086</v>
      </c>
      <c r="E248" s="92" t="s">
        <v>1087</v>
      </c>
      <c r="F248" s="92" t="s">
        <v>1088</v>
      </c>
      <c r="G248" s="92" t="s">
        <v>1068</v>
      </c>
      <c r="H248" s="92" t="s">
        <v>724</v>
      </c>
      <c r="I248" s="92" t="s">
        <v>1089</v>
      </c>
      <c r="J248" s="92" t="s">
        <v>1983</v>
      </c>
      <c r="K248" s="92" t="s">
        <v>272</v>
      </c>
      <c r="L248" s="92" t="s">
        <v>1093</v>
      </c>
      <c r="M248" s="92" t="s">
        <v>529</v>
      </c>
      <c r="N248" s="92" t="s">
        <v>490</v>
      </c>
      <c r="O248" s="93" t="s">
        <v>530</v>
      </c>
      <c r="P248" s="92" t="s">
        <v>497</v>
      </c>
      <c r="Q248" s="68">
        <v>2</v>
      </c>
      <c r="R248" s="68">
        <v>1</v>
      </c>
      <c r="S248" s="69">
        <f t="shared" si="16"/>
        <v>2</v>
      </c>
      <c r="T248" s="69" t="str">
        <f t="shared" si="17"/>
        <v>Bajo</v>
      </c>
      <c r="U248" s="68">
        <v>60</v>
      </c>
      <c r="V248" s="69">
        <f t="shared" si="21"/>
        <v>120</v>
      </c>
      <c r="W248" s="69" t="str">
        <f t="shared" si="18"/>
        <v>III</v>
      </c>
      <c r="X248" s="69" t="str">
        <f t="shared" si="26"/>
        <v>Aceptable</v>
      </c>
      <c r="Y248" s="68">
        <v>2</v>
      </c>
      <c r="Z248" s="68" t="s">
        <v>817</v>
      </c>
      <c r="AA248" s="68" t="s">
        <v>818</v>
      </c>
      <c r="AB248" s="70"/>
      <c r="AC248" s="68" t="s">
        <v>497</v>
      </c>
      <c r="AD248" s="68" t="s">
        <v>497</v>
      </c>
      <c r="AE248" s="68" t="s">
        <v>1094</v>
      </c>
      <c r="AF248" s="310" t="s">
        <v>497</v>
      </c>
    </row>
    <row r="249" spans="1:64" s="67" customFormat="1" ht="40.200000000000003" customHeight="1" x14ac:dyDescent="0.3">
      <c r="A249" s="271">
        <v>239</v>
      </c>
      <c r="B249" s="309" t="s">
        <v>1960</v>
      </c>
      <c r="C249" s="68" t="s">
        <v>1020</v>
      </c>
      <c r="D249" s="68" t="s">
        <v>1086</v>
      </c>
      <c r="E249" s="92" t="s">
        <v>1087</v>
      </c>
      <c r="F249" s="92" t="s">
        <v>1088</v>
      </c>
      <c r="G249" s="92" t="s">
        <v>1068</v>
      </c>
      <c r="H249" s="92" t="s">
        <v>724</v>
      </c>
      <c r="I249" s="92" t="s">
        <v>1089</v>
      </c>
      <c r="J249" s="92" t="s">
        <v>1041</v>
      </c>
      <c r="K249" s="92" t="s">
        <v>167</v>
      </c>
      <c r="L249" s="92" t="s">
        <v>483</v>
      </c>
      <c r="M249" s="92" t="s">
        <v>1042</v>
      </c>
      <c r="N249" s="92" t="s">
        <v>490</v>
      </c>
      <c r="O249" s="93" t="s">
        <v>1044</v>
      </c>
      <c r="P249" s="92" t="s">
        <v>491</v>
      </c>
      <c r="Q249" s="68">
        <v>2</v>
      </c>
      <c r="R249" s="68">
        <v>2</v>
      </c>
      <c r="S249" s="69">
        <f t="shared" si="16"/>
        <v>4</v>
      </c>
      <c r="T249" s="69" t="str">
        <f t="shared" si="17"/>
        <v>Bajo</v>
      </c>
      <c r="U249" s="68">
        <v>25</v>
      </c>
      <c r="V249" s="69">
        <f t="shared" si="21"/>
        <v>100</v>
      </c>
      <c r="W249" s="69" t="str">
        <f t="shared" si="18"/>
        <v>III</v>
      </c>
      <c r="X249" s="69" t="str">
        <f t="shared" si="26"/>
        <v>Aceptable</v>
      </c>
      <c r="Y249" s="68">
        <v>2</v>
      </c>
      <c r="Z249" s="68" t="s">
        <v>488</v>
      </c>
      <c r="AA249" s="68" t="s">
        <v>500</v>
      </c>
      <c r="AB249" s="70"/>
      <c r="AC249" s="68" t="s">
        <v>497</v>
      </c>
      <c r="AD249" s="68" t="s">
        <v>497</v>
      </c>
      <c r="AE249" s="68" t="s">
        <v>497</v>
      </c>
      <c r="AF249" s="310" t="s">
        <v>497</v>
      </c>
    </row>
    <row r="250" spans="1:64" s="67" customFormat="1" ht="40.200000000000003" customHeight="1" x14ac:dyDescent="0.3">
      <c r="A250" s="271">
        <v>240</v>
      </c>
      <c r="B250" s="309" t="s">
        <v>1960</v>
      </c>
      <c r="C250" s="68" t="s">
        <v>1020</v>
      </c>
      <c r="D250" s="68" t="s">
        <v>1086</v>
      </c>
      <c r="E250" s="92" t="s">
        <v>1087</v>
      </c>
      <c r="F250" s="92" t="s">
        <v>1088</v>
      </c>
      <c r="G250" s="92" t="s">
        <v>1068</v>
      </c>
      <c r="H250" s="92" t="s">
        <v>724</v>
      </c>
      <c r="I250" s="92" t="s">
        <v>1089</v>
      </c>
      <c r="J250" s="92" t="s">
        <v>1095</v>
      </c>
      <c r="K250" s="92" t="s">
        <v>192</v>
      </c>
      <c r="L250" s="92" t="s">
        <v>558</v>
      </c>
      <c r="M250" s="92" t="s">
        <v>559</v>
      </c>
      <c r="N250" s="92" t="s">
        <v>490</v>
      </c>
      <c r="O250" s="93" t="s">
        <v>1096</v>
      </c>
      <c r="P250" s="92" t="s">
        <v>491</v>
      </c>
      <c r="Q250" s="68">
        <v>2</v>
      </c>
      <c r="R250" s="68">
        <v>2</v>
      </c>
      <c r="S250" s="69">
        <f t="shared" si="16"/>
        <v>4</v>
      </c>
      <c r="T250" s="69" t="str">
        <f t="shared" si="17"/>
        <v>Bajo</v>
      </c>
      <c r="U250" s="68">
        <v>25</v>
      </c>
      <c r="V250" s="69">
        <f t="shared" si="21"/>
        <v>100</v>
      </c>
      <c r="W250" s="69" t="str">
        <f t="shared" si="18"/>
        <v>III</v>
      </c>
      <c r="X250" s="69" t="str">
        <f t="shared" si="26"/>
        <v>Aceptable</v>
      </c>
      <c r="Y250" s="68">
        <v>2</v>
      </c>
      <c r="Z250" s="68" t="s">
        <v>1097</v>
      </c>
      <c r="AA250" s="68" t="s">
        <v>500</v>
      </c>
      <c r="AB250" s="70"/>
      <c r="AC250" s="68" t="s">
        <v>497</v>
      </c>
      <c r="AD250" s="68" t="s">
        <v>497</v>
      </c>
      <c r="AE250" s="68" t="s">
        <v>497</v>
      </c>
      <c r="AF250" s="310" t="s">
        <v>497</v>
      </c>
    </row>
    <row r="251" spans="1:64" s="67" customFormat="1" ht="40.200000000000003" customHeight="1" x14ac:dyDescent="0.3">
      <c r="A251" s="271">
        <v>241</v>
      </c>
      <c r="B251" s="309" t="s">
        <v>1960</v>
      </c>
      <c r="C251" s="68" t="s">
        <v>1020</v>
      </c>
      <c r="D251" s="68" t="s">
        <v>1086</v>
      </c>
      <c r="E251" s="92" t="s">
        <v>1087</v>
      </c>
      <c r="F251" s="92" t="s">
        <v>1088</v>
      </c>
      <c r="G251" s="92" t="s">
        <v>1068</v>
      </c>
      <c r="H251" s="92" t="s">
        <v>724</v>
      </c>
      <c r="I251" s="92" t="s">
        <v>1089</v>
      </c>
      <c r="J251" s="92" t="s">
        <v>1098</v>
      </c>
      <c r="K251" s="92" t="s">
        <v>158</v>
      </c>
      <c r="L251" s="92" t="s">
        <v>591</v>
      </c>
      <c r="M251" s="92" t="s">
        <v>1099</v>
      </c>
      <c r="N251" s="92" t="s">
        <v>1100</v>
      </c>
      <c r="O251" s="93" t="s">
        <v>1101</v>
      </c>
      <c r="P251" s="92" t="s">
        <v>491</v>
      </c>
      <c r="Q251" s="68">
        <v>2</v>
      </c>
      <c r="R251" s="68">
        <v>2</v>
      </c>
      <c r="S251" s="69">
        <f t="shared" si="16"/>
        <v>4</v>
      </c>
      <c r="T251" s="69" t="str">
        <f t="shared" si="17"/>
        <v>Bajo</v>
      </c>
      <c r="U251" s="68">
        <v>25</v>
      </c>
      <c r="V251" s="69">
        <f t="shared" si="21"/>
        <v>100</v>
      </c>
      <c r="W251" s="69" t="str">
        <f t="shared" si="18"/>
        <v>III</v>
      </c>
      <c r="X251" s="69" t="str">
        <f t="shared" si="26"/>
        <v>Aceptable</v>
      </c>
      <c r="Y251" s="68">
        <v>2</v>
      </c>
      <c r="Z251" s="68" t="s">
        <v>1102</v>
      </c>
      <c r="AA251" s="68" t="s">
        <v>500</v>
      </c>
      <c r="AB251" s="70"/>
      <c r="AC251" s="68" t="s">
        <v>497</v>
      </c>
      <c r="AD251" s="68" t="s">
        <v>497</v>
      </c>
      <c r="AE251" s="68" t="s">
        <v>497</v>
      </c>
      <c r="AF251" s="310" t="s">
        <v>497</v>
      </c>
    </row>
    <row r="252" spans="1:64" s="67" customFormat="1" ht="40.200000000000003" customHeight="1" x14ac:dyDescent="0.3">
      <c r="A252" s="271">
        <v>242</v>
      </c>
      <c r="B252" s="309" t="s">
        <v>1960</v>
      </c>
      <c r="C252" s="68" t="s">
        <v>1020</v>
      </c>
      <c r="D252" s="68" t="s">
        <v>1086</v>
      </c>
      <c r="E252" s="92" t="s">
        <v>1087</v>
      </c>
      <c r="F252" s="92" t="s">
        <v>1088</v>
      </c>
      <c r="G252" s="92" t="s">
        <v>1068</v>
      </c>
      <c r="H252" s="92" t="s">
        <v>724</v>
      </c>
      <c r="I252" s="92" t="s">
        <v>1089</v>
      </c>
      <c r="J252" s="92" t="s">
        <v>1103</v>
      </c>
      <c r="K252" s="92" t="s">
        <v>347</v>
      </c>
      <c r="L252" s="92" t="s">
        <v>705</v>
      </c>
      <c r="M252" s="92" t="s">
        <v>706</v>
      </c>
      <c r="N252" s="92" t="s">
        <v>1104</v>
      </c>
      <c r="O252" s="93" t="s">
        <v>708</v>
      </c>
      <c r="P252" s="92" t="s">
        <v>491</v>
      </c>
      <c r="Q252" s="68">
        <v>2</v>
      </c>
      <c r="R252" s="68">
        <v>1</v>
      </c>
      <c r="S252" s="69">
        <f t="shared" si="16"/>
        <v>2</v>
      </c>
      <c r="T252" s="69" t="str">
        <f t="shared" si="17"/>
        <v>Bajo</v>
      </c>
      <c r="U252" s="68">
        <v>25</v>
      </c>
      <c r="V252" s="69">
        <f t="shared" si="21"/>
        <v>50</v>
      </c>
      <c r="W252" s="69" t="str">
        <f t="shared" si="18"/>
        <v>III</v>
      </c>
      <c r="X252" s="69" t="str">
        <f t="shared" si="26"/>
        <v>Aceptable</v>
      </c>
      <c r="Y252" s="68">
        <v>2</v>
      </c>
      <c r="Z252" s="68" t="s">
        <v>1014</v>
      </c>
      <c r="AA252" s="68" t="s">
        <v>500</v>
      </c>
      <c r="AB252" s="70"/>
      <c r="AC252" s="68" t="s">
        <v>497</v>
      </c>
      <c r="AD252" s="68" t="s">
        <v>497</v>
      </c>
      <c r="AE252" s="68" t="s">
        <v>1105</v>
      </c>
      <c r="AF252" s="310" t="s">
        <v>497</v>
      </c>
    </row>
    <row r="253" spans="1:64" s="67" customFormat="1" ht="40.200000000000003" customHeight="1" x14ac:dyDescent="0.3">
      <c r="A253" s="271">
        <v>243</v>
      </c>
      <c r="B253" s="309" t="s">
        <v>1960</v>
      </c>
      <c r="C253" s="68" t="s">
        <v>1020</v>
      </c>
      <c r="D253" s="68" t="s">
        <v>1134</v>
      </c>
      <c r="E253" s="92" t="s">
        <v>2254</v>
      </c>
      <c r="F253" s="92" t="s">
        <v>1136</v>
      </c>
      <c r="G253" s="92" t="s">
        <v>1137</v>
      </c>
      <c r="H253" s="92" t="s">
        <v>480</v>
      </c>
      <c r="I253" s="92" t="s">
        <v>1138</v>
      </c>
      <c r="J253" s="92" t="s">
        <v>1139</v>
      </c>
      <c r="K253" s="92" t="s">
        <v>213</v>
      </c>
      <c r="L253" s="93" t="s">
        <v>684</v>
      </c>
      <c r="M253" s="92" t="s">
        <v>685</v>
      </c>
      <c r="N253" s="92" t="s">
        <v>2033</v>
      </c>
      <c r="O253" s="93" t="s">
        <v>2034</v>
      </c>
      <c r="P253" s="92" t="s">
        <v>2246</v>
      </c>
      <c r="Q253" s="68">
        <v>2</v>
      </c>
      <c r="R253" s="68">
        <v>2</v>
      </c>
      <c r="S253" s="69">
        <f t="shared" si="16"/>
        <v>4</v>
      </c>
      <c r="T253" s="69" t="str">
        <f t="shared" si="17"/>
        <v>Bajo</v>
      </c>
      <c r="U253" s="68">
        <v>25</v>
      </c>
      <c r="V253" s="69">
        <f t="shared" si="21"/>
        <v>100</v>
      </c>
      <c r="W253" s="69" t="str">
        <f t="shared" si="18"/>
        <v>III</v>
      </c>
      <c r="X253" s="69" t="str">
        <f t="shared" si="26"/>
        <v>Aceptable</v>
      </c>
      <c r="Y253" s="68">
        <v>2</v>
      </c>
      <c r="Z253" s="68" t="s">
        <v>1117</v>
      </c>
      <c r="AA253" s="68" t="s">
        <v>500</v>
      </c>
      <c r="AB253" s="70"/>
      <c r="AC253" s="68" t="s">
        <v>497</v>
      </c>
      <c r="AD253" s="92" t="s">
        <v>2033</v>
      </c>
      <c r="AE253" s="68" t="s">
        <v>497</v>
      </c>
      <c r="AF253" s="310" t="s">
        <v>497</v>
      </c>
      <c r="AG253" s="289"/>
    </row>
    <row r="254" spans="1:64" s="67" customFormat="1" ht="40.200000000000003" customHeight="1" x14ac:dyDescent="0.3">
      <c r="A254" s="271">
        <v>244</v>
      </c>
      <c r="B254" s="309" t="s">
        <v>1960</v>
      </c>
      <c r="C254" s="68" t="s">
        <v>1020</v>
      </c>
      <c r="D254" s="68" t="s">
        <v>1134</v>
      </c>
      <c r="E254" s="92" t="s">
        <v>2254</v>
      </c>
      <c r="F254" s="92" t="s">
        <v>1136</v>
      </c>
      <c r="G254" s="92" t="s">
        <v>1137</v>
      </c>
      <c r="H254" s="92" t="s">
        <v>480</v>
      </c>
      <c r="I254" s="92" t="s">
        <v>1138</v>
      </c>
      <c r="J254" s="92" t="s">
        <v>2247</v>
      </c>
      <c r="K254" s="92" t="s">
        <v>125</v>
      </c>
      <c r="L254" s="92" t="s">
        <v>1027</v>
      </c>
      <c r="M254" s="92" t="s">
        <v>1028</v>
      </c>
      <c r="N254" s="92" t="s">
        <v>1029</v>
      </c>
      <c r="O254" s="93" t="s">
        <v>2035</v>
      </c>
      <c r="P254" s="92" t="s">
        <v>491</v>
      </c>
      <c r="Q254" s="68">
        <v>2</v>
      </c>
      <c r="R254" s="68">
        <v>2</v>
      </c>
      <c r="S254" s="69">
        <f t="shared" si="16"/>
        <v>4</v>
      </c>
      <c r="T254" s="69" t="str">
        <f t="shared" si="17"/>
        <v>Bajo</v>
      </c>
      <c r="U254" s="68">
        <v>60</v>
      </c>
      <c r="V254" s="69">
        <f t="shared" si="21"/>
        <v>240</v>
      </c>
      <c r="W254" s="69" t="str">
        <f t="shared" si="18"/>
        <v>II</v>
      </c>
      <c r="X254" s="69" t="str">
        <f t="shared" si="26"/>
        <v>No Aceptable o Aceptable con controles</v>
      </c>
      <c r="Y254" s="68">
        <v>1</v>
      </c>
      <c r="Z254" s="68" t="s">
        <v>701</v>
      </c>
      <c r="AA254" s="68" t="s">
        <v>1032</v>
      </c>
      <c r="AB254" s="68" t="s">
        <v>491</v>
      </c>
      <c r="AC254" s="68" t="s">
        <v>497</v>
      </c>
      <c r="AD254" s="68" t="s">
        <v>497</v>
      </c>
      <c r="AE254" s="68" t="s">
        <v>1140</v>
      </c>
      <c r="AF254" s="310" t="s">
        <v>497</v>
      </c>
    </row>
    <row r="255" spans="1:64" s="67" customFormat="1" ht="40.200000000000003" customHeight="1" x14ac:dyDescent="0.3">
      <c r="A255" s="271">
        <v>245</v>
      </c>
      <c r="B255" s="309" t="s">
        <v>1960</v>
      </c>
      <c r="C255" s="68" t="s">
        <v>1020</v>
      </c>
      <c r="D255" s="68" t="s">
        <v>1134</v>
      </c>
      <c r="E255" s="92" t="s">
        <v>2254</v>
      </c>
      <c r="F255" s="92" t="s">
        <v>1136</v>
      </c>
      <c r="G255" s="92" t="s">
        <v>1137</v>
      </c>
      <c r="H255" s="92" t="s">
        <v>480</v>
      </c>
      <c r="I255" s="92" t="s">
        <v>1141</v>
      </c>
      <c r="J255" s="92" t="s">
        <v>1139</v>
      </c>
      <c r="K255" s="92" t="s">
        <v>307</v>
      </c>
      <c r="L255" s="92" t="s">
        <v>1142</v>
      </c>
      <c r="M255" s="92" t="s">
        <v>1143</v>
      </c>
      <c r="N255" s="92" t="s">
        <v>587</v>
      </c>
      <c r="O255" s="93" t="s">
        <v>1144</v>
      </c>
      <c r="P255" s="92" t="s">
        <v>491</v>
      </c>
      <c r="Q255" s="68">
        <v>2</v>
      </c>
      <c r="R255" s="68">
        <v>2</v>
      </c>
      <c r="S255" s="69">
        <f t="shared" si="16"/>
        <v>4</v>
      </c>
      <c r="T255" s="69" t="str">
        <f t="shared" si="17"/>
        <v>Bajo</v>
      </c>
      <c r="U255" s="68">
        <v>25</v>
      </c>
      <c r="V255" s="69">
        <f t="shared" si="21"/>
        <v>100</v>
      </c>
      <c r="W255" s="69" t="str">
        <f t="shared" si="18"/>
        <v>III</v>
      </c>
      <c r="X255" s="69" t="str">
        <f t="shared" si="26"/>
        <v>Aceptable</v>
      </c>
      <c r="Y255" s="68">
        <v>1</v>
      </c>
      <c r="Z255" s="68" t="s">
        <v>1145</v>
      </c>
      <c r="AA255" s="68" t="s">
        <v>500</v>
      </c>
      <c r="AB255" s="68" t="s">
        <v>491</v>
      </c>
      <c r="AC255" s="68" t="s">
        <v>497</v>
      </c>
      <c r="AD255" s="68" t="s">
        <v>497</v>
      </c>
      <c r="AE255" s="68" t="s">
        <v>1146</v>
      </c>
      <c r="AF255" s="310" t="s">
        <v>497</v>
      </c>
    </row>
    <row r="256" spans="1:64" s="67" customFormat="1" ht="40.200000000000003" customHeight="1" thickBot="1" x14ac:dyDescent="0.35">
      <c r="A256" s="271">
        <v>246</v>
      </c>
      <c r="B256" s="312" t="s">
        <v>1960</v>
      </c>
      <c r="C256" s="138" t="s">
        <v>1020</v>
      </c>
      <c r="D256" s="138" t="s">
        <v>1134</v>
      </c>
      <c r="E256" s="92" t="s">
        <v>2254</v>
      </c>
      <c r="F256" s="139" t="s">
        <v>1136</v>
      </c>
      <c r="G256" s="139" t="s">
        <v>1137</v>
      </c>
      <c r="H256" s="139" t="s">
        <v>480</v>
      </c>
      <c r="I256" s="139" t="s">
        <v>1147</v>
      </c>
      <c r="J256" s="139" t="s">
        <v>1139</v>
      </c>
      <c r="K256" s="139" t="s">
        <v>307</v>
      </c>
      <c r="L256" s="139" t="s">
        <v>1148</v>
      </c>
      <c r="M256" s="139" t="s">
        <v>1143</v>
      </c>
      <c r="N256" s="139" t="s">
        <v>490</v>
      </c>
      <c r="O256" s="140" t="s">
        <v>1144</v>
      </c>
      <c r="P256" s="139" t="s">
        <v>1149</v>
      </c>
      <c r="Q256" s="138">
        <v>2</v>
      </c>
      <c r="R256" s="138">
        <v>2</v>
      </c>
      <c r="S256" s="141">
        <f t="shared" si="16"/>
        <v>4</v>
      </c>
      <c r="T256" s="141" t="str">
        <f t="shared" si="17"/>
        <v>Bajo</v>
      </c>
      <c r="U256" s="138">
        <v>25</v>
      </c>
      <c r="V256" s="141">
        <f t="shared" si="21"/>
        <v>100</v>
      </c>
      <c r="W256" s="141" t="str">
        <f t="shared" si="18"/>
        <v>III</v>
      </c>
      <c r="X256" s="141" t="str">
        <f t="shared" si="26"/>
        <v>Aceptable</v>
      </c>
      <c r="Y256" s="138">
        <v>1</v>
      </c>
      <c r="Z256" s="138" t="s">
        <v>1150</v>
      </c>
      <c r="AA256" s="138" t="s">
        <v>500</v>
      </c>
      <c r="AB256" s="138" t="s">
        <v>491</v>
      </c>
      <c r="AC256" s="138" t="s">
        <v>497</v>
      </c>
      <c r="AD256" s="138" t="s">
        <v>497</v>
      </c>
      <c r="AE256" s="138" t="s">
        <v>1146</v>
      </c>
      <c r="AF256" s="313" t="s">
        <v>497</v>
      </c>
    </row>
    <row r="257" spans="1:64 6929:7463 9892:10592" s="67" customFormat="1" ht="40.200000000000003" customHeight="1" x14ac:dyDescent="0.3">
      <c r="A257" s="271">
        <v>247</v>
      </c>
      <c r="B257" s="290" t="s">
        <v>1800</v>
      </c>
      <c r="C257" s="244" t="s">
        <v>1106</v>
      </c>
      <c r="D257" s="244" t="s">
        <v>476</v>
      </c>
      <c r="E257" s="245" t="s">
        <v>1107</v>
      </c>
      <c r="F257" s="245" t="s">
        <v>1108</v>
      </c>
      <c r="G257" s="245" t="s">
        <v>1109</v>
      </c>
      <c r="H257" s="245" t="s">
        <v>724</v>
      </c>
      <c r="I257" s="245" t="s">
        <v>1110</v>
      </c>
      <c r="J257" s="245" t="s">
        <v>1111</v>
      </c>
      <c r="K257" s="245" t="s">
        <v>192</v>
      </c>
      <c r="L257" s="245" t="s">
        <v>756</v>
      </c>
      <c r="M257" s="245" t="s">
        <v>757</v>
      </c>
      <c r="N257" s="245" t="s">
        <v>758</v>
      </c>
      <c r="O257" s="246" t="s">
        <v>759</v>
      </c>
      <c r="P257" s="245" t="s">
        <v>1112</v>
      </c>
      <c r="Q257" s="244">
        <v>2</v>
      </c>
      <c r="R257" s="244">
        <v>2</v>
      </c>
      <c r="S257" s="190">
        <f t="shared" si="16"/>
        <v>4</v>
      </c>
      <c r="T257" s="190" t="str">
        <f t="shared" si="17"/>
        <v>Bajo</v>
      </c>
      <c r="U257" s="244">
        <v>25</v>
      </c>
      <c r="V257" s="190">
        <f t="shared" si="21"/>
        <v>100</v>
      </c>
      <c r="W257" s="190" t="str">
        <f t="shared" si="18"/>
        <v>III</v>
      </c>
      <c r="X257" s="190" t="str">
        <f t="shared" si="26"/>
        <v>Aceptable</v>
      </c>
      <c r="Y257" s="244">
        <v>2</v>
      </c>
      <c r="Z257" s="244" t="s">
        <v>798</v>
      </c>
      <c r="AA257" s="244" t="s">
        <v>500</v>
      </c>
      <c r="AB257" s="247"/>
      <c r="AC257" s="244" t="s">
        <v>497</v>
      </c>
      <c r="AD257" s="244" t="s">
        <v>497</v>
      </c>
      <c r="AE257" s="244" t="s">
        <v>497</v>
      </c>
      <c r="AF257" s="292" t="s">
        <v>497</v>
      </c>
    </row>
    <row r="258" spans="1:64 6929:7463 9892:10592" s="67" customFormat="1" ht="40.200000000000003" customHeight="1" x14ac:dyDescent="0.3">
      <c r="A258" s="271">
        <v>248</v>
      </c>
      <c r="B258" s="293" t="s">
        <v>1800</v>
      </c>
      <c r="C258" s="83" t="s">
        <v>1106</v>
      </c>
      <c r="D258" s="83" t="s">
        <v>476</v>
      </c>
      <c r="E258" s="96" t="s">
        <v>1107</v>
      </c>
      <c r="F258" s="96" t="s">
        <v>1108</v>
      </c>
      <c r="G258" s="96" t="s">
        <v>1109</v>
      </c>
      <c r="H258" s="96" t="s">
        <v>724</v>
      </c>
      <c r="I258" s="96" t="s">
        <v>1110</v>
      </c>
      <c r="J258" s="96" t="s">
        <v>1113</v>
      </c>
      <c r="K258" s="96" t="s">
        <v>135</v>
      </c>
      <c r="L258" s="97" t="s">
        <v>618</v>
      </c>
      <c r="M258" s="96" t="s">
        <v>619</v>
      </c>
      <c r="N258" s="96" t="s">
        <v>490</v>
      </c>
      <c r="O258" s="97" t="s">
        <v>620</v>
      </c>
      <c r="P258" s="96" t="s">
        <v>2246</v>
      </c>
      <c r="Q258" s="83">
        <v>2</v>
      </c>
      <c r="R258" s="83">
        <v>2</v>
      </c>
      <c r="S258" s="84">
        <f t="shared" si="16"/>
        <v>4</v>
      </c>
      <c r="T258" s="84" t="str">
        <f t="shared" si="17"/>
        <v>Bajo</v>
      </c>
      <c r="U258" s="83">
        <v>25</v>
      </c>
      <c r="V258" s="84">
        <f t="shared" si="21"/>
        <v>100</v>
      </c>
      <c r="W258" s="84" t="str">
        <f t="shared" si="18"/>
        <v>III</v>
      </c>
      <c r="X258" s="84" t="str">
        <f t="shared" si="26"/>
        <v>Aceptable</v>
      </c>
      <c r="Y258" s="83">
        <v>2</v>
      </c>
      <c r="Z258" s="83" t="s">
        <v>621</v>
      </c>
      <c r="AA258" s="83" t="s">
        <v>500</v>
      </c>
      <c r="AB258" s="85"/>
      <c r="AC258" s="83" t="s">
        <v>497</v>
      </c>
      <c r="AD258" s="83" t="s">
        <v>497</v>
      </c>
      <c r="AE258" s="83" t="s">
        <v>820</v>
      </c>
      <c r="AF258" s="294" t="s">
        <v>497</v>
      </c>
    </row>
    <row r="259" spans="1:64 6929:7463 9892:10592" s="67" customFormat="1" ht="40.200000000000003" customHeight="1" x14ac:dyDescent="0.3">
      <c r="A259" s="271">
        <v>249</v>
      </c>
      <c r="B259" s="293" t="s">
        <v>1800</v>
      </c>
      <c r="C259" s="83" t="s">
        <v>1106</v>
      </c>
      <c r="D259" s="83" t="s">
        <v>476</v>
      </c>
      <c r="E259" s="96" t="s">
        <v>1107</v>
      </c>
      <c r="F259" s="96" t="s">
        <v>1108</v>
      </c>
      <c r="G259" s="96" t="s">
        <v>1109</v>
      </c>
      <c r="H259" s="96" t="s">
        <v>724</v>
      </c>
      <c r="I259" s="96" t="s">
        <v>1110</v>
      </c>
      <c r="J259" s="96" t="s">
        <v>1113</v>
      </c>
      <c r="K259" s="96" t="s">
        <v>135</v>
      </c>
      <c r="L259" s="97" t="s">
        <v>624</v>
      </c>
      <c r="M259" s="96" t="s">
        <v>625</v>
      </c>
      <c r="N259" s="96" t="s">
        <v>490</v>
      </c>
      <c r="O259" s="97" t="s">
        <v>620</v>
      </c>
      <c r="P259" s="96" t="s">
        <v>2246</v>
      </c>
      <c r="Q259" s="83">
        <v>2</v>
      </c>
      <c r="R259" s="83">
        <v>2</v>
      </c>
      <c r="S259" s="84">
        <f t="shared" si="16"/>
        <v>4</v>
      </c>
      <c r="T259" s="84" t="str">
        <f t="shared" si="17"/>
        <v>Bajo</v>
      </c>
      <c r="U259" s="83">
        <v>25</v>
      </c>
      <c r="V259" s="84">
        <f t="shared" si="21"/>
        <v>100</v>
      </c>
      <c r="W259" s="84" t="str">
        <f t="shared" si="18"/>
        <v>III</v>
      </c>
      <c r="X259" s="84" t="str">
        <f t="shared" si="26"/>
        <v>Aceptable</v>
      </c>
      <c r="Y259" s="83">
        <v>2</v>
      </c>
      <c r="Z259" s="83" t="s">
        <v>621</v>
      </c>
      <c r="AA259" s="83" t="s">
        <v>500</v>
      </c>
      <c r="AB259" s="85"/>
      <c r="AC259" s="83" t="s">
        <v>497</v>
      </c>
      <c r="AD259" s="83" t="s">
        <v>497</v>
      </c>
      <c r="AE259" s="83" t="s">
        <v>820</v>
      </c>
      <c r="AF259" s="294" t="s">
        <v>497</v>
      </c>
    </row>
    <row r="260" spans="1:64 6929:7463 9892:10592" s="67" customFormat="1" ht="40.200000000000003" customHeight="1" x14ac:dyDescent="0.3">
      <c r="A260" s="271">
        <v>250</v>
      </c>
      <c r="B260" s="293" t="s">
        <v>1800</v>
      </c>
      <c r="C260" s="83" t="s">
        <v>1106</v>
      </c>
      <c r="D260" s="83" t="s">
        <v>476</v>
      </c>
      <c r="E260" s="96" t="s">
        <v>1107</v>
      </c>
      <c r="F260" s="96" t="s">
        <v>1108</v>
      </c>
      <c r="G260" s="96" t="s">
        <v>1109</v>
      </c>
      <c r="H260" s="96" t="s">
        <v>724</v>
      </c>
      <c r="I260" s="96" t="s">
        <v>1110</v>
      </c>
      <c r="J260" s="96" t="s">
        <v>1115</v>
      </c>
      <c r="K260" s="96" t="s">
        <v>128</v>
      </c>
      <c r="L260" s="96" t="s">
        <v>572</v>
      </c>
      <c r="M260" s="96" t="s">
        <v>573</v>
      </c>
      <c r="N260" s="96" t="s">
        <v>490</v>
      </c>
      <c r="O260" s="97" t="s">
        <v>574</v>
      </c>
      <c r="P260" s="96" t="s">
        <v>2246</v>
      </c>
      <c r="Q260" s="83">
        <v>2</v>
      </c>
      <c r="R260" s="83">
        <v>2</v>
      </c>
      <c r="S260" s="84">
        <f t="shared" si="16"/>
        <v>4</v>
      </c>
      <c r="T260" s="84" t="str">
        <f t="shared" si="17"/>
        <v>Bajo</v>
      </c>
      <c r="U260" s="83">
        <v>25</v>
      </c>
      <c r="V260" s="84">
        <f t="shared" si="21"/>
        <v>100</v>
      </c>
      <c r="W260" s="84" t="str">
        <f t="shared" si="18"/>
        <v>III</v>
      </c>
      <c r="X260" s="84" t="str">
        <f t="shared" si="26"/>
        <v>Aceptable</v>
      </c>
      <c r="Y260" s="83">
        <v>2</v>
      </c>
      <c r="Z260" s="83" t="s">
        <v>575</v>
      </c>
      <c r="AA260" s="83" t="s">
        <v>576</v>
      </c>
      <c r="AB260" s="85"/>
      <c r="AC260" s="83" t="s">
        <v>497</v>
      </c>
      <c r="AD260" s="83" t="s">
        <v>497</v>
      </c>
      <c r="AE260" s="83" t="s">
        <v>497</v>
      </c>
      <c r="AF260" s="294" t="s">
        <v>497</v>
      </c>
    </row>
    <row r="261" spans="1:64 6929:7463 9892:10592" s="67" customFormat="1" ht="40.200000000000003" customHeight="1" x14ac:dyDescent="0.3">
      <c r="A261" s="271">
        <v>251</v>
      </c>
      <c r="B261" s="293" t="s">
        <v>1800</v>
      </c>
      <c r="C261" s="83" t="s">
        <v>1106</v>
      </c>
      <c r="D261" s="83" t="s">
        <v>476</v>
      </c>
      <c r="E261" s="96" t="s">
        <v>1107</v>
      </c>
      <c r="F261" s="96" t="s">
        <v>1108</v>
      </c>
      <c r="G261" s="96" t="s">
        <v>1109</v>
      </c>
      <c r="H261" s="96" t="s">
        <v>724</v>
      </c>
      <c r="I261" s="96" t="s">
        <v>1110</v>
      </c>
      <c r="J261" s="96" t="s">
        <v>1116</v>
      </c>
      <c r="K261" s="96" t="s">
        <v>213</v>
      </c>
      <c r="L261" s="97" t="s">
        <v>678</v>
      </c>
      <c r="M261" s="96" t="s">
        <v>679</v>
      </c>
      <c r="N261" s="96" t="s">
        <v>490</v>
      </c>
      <c r="O261" s="97" t="s">
        <v>680</v>
      </c>
      <c r="P261" s="96" t="s">
        <v>2246</v>
      </c>
      <c r="Q261" s="83">
        <v>2</v>
      </c>
      <c r="R261" s="83">
        <v>2</v>
      </c>
      <c r="S261" s="84">
        <f t="shared" si="16"/>
        <v>4</v>
      </c>
      <c r="T261" s="84" t="str">
        <f t="shared" si="17"/>
        <v>Bajo</v>
      </c>
      <c r="U261" s="83">
        <v>60</v>
      </c>
      <c r="V261" s="84">
        <f t="shared" si="21"/>
        <v>240</v>
      </c>
      <c r="W261" s="84" t="str">
        <f t="shared" si="18"/>
        <v>II</v>
      </c>
      <c r="X261" s="84" t="str">
        <f t="shared" si="26"/>
        <v>No Aceptable o Aceptable con controles</v>
      </c>
      <c r="Y261" s="83">
        <v>2</v>
      </c>
      <c r="Z261" s="83" t="s">
        <v>1117</v>
      </c>
      <c r="AA261" s="83" t="s">
        <v>500</v>
      </c>
      <c r="AB261" s="85"/>
      <c r="AC261" s="83" t="s">
        <v>815</v>
      </c>
      <c r="AD261" s="83" t="s">
        <v>497</v>
      </c>
      <c r="AE261" s="83" t="s">
        <v>497</v>
      </c>
      <c r="AF261" s="294" t="s">
        <v>816</v>
      </c>
    </row>
    <row r="262" spans="1:64 6929:7463 9892:10592" s="67" customFormat="1" ht="40.200000000000003" customHeight="1" x14ac:dyDescent="0.3">
      <c r="A262" s="271">
        <v>252</v>
      </c>
      <c r="B262" s="293" t="s">
        <v>1800</v>
      </c>
      <c r="C262" s="83" t="s">
        <v>1106</v>
      </c>
      <c r="D262" s="83" t="s">
        <v>476</v>
      </c>
      <c r="E262" s="96" t="s">
        <v>1107</v>
      </c>
      <c r="F262" s="96" t="s">
        <v>1108</v>
      </c>
      <c r="G262" s="96" t="s">
        <v>1109</v>
      </c>
      <c r="H262" s="96" t="s">
        <v>724</v>
      </c>
      <c r="I262" s="96" t="s">
        <v>1110</v>
      </c>
      <c r="J262" s="96" t="s">
        <v>1116</v>
      </c>
      <c r="K262" s="96" t="s">
        <v>213</v>
      </c>
      <c r="L262" s="97" t="s">
        <v>684</v>
      </c>
      <c r="M262" s="96" t="s">
        <v>685</v>
      </c>
      <c r="N262" s="96" t="s">
        <v>490</v>
      </c>
      <c r="O262" s="97" t="s">
        <v>680</v>
      </c>
      <c r="P262" s="96" t="s">
        <v>2246</v>
      </c>
      <c r="Q262" s="83">
        <v>2</v>
      </c>
      <c r="R262" s="83">
        <v>2</v>
      </c>
      <c r="S262" s="84">
        <f t="shared" si="16"/>
        <v>4</v>
      </c>
      <c r="T262" s="84" t="str">
        <f t="shared" si="17"/>
        <v>Bajo</v>
      </c>
      <c r="U262" s="83">
        <v>25</v>
      </c>
      <c r="V262" s="84">
        <f t="shared" si="21"/>
        <v>100</v>
      </c>
      <c r="W262" s="84" t="str">
        <f t="shared" si="18"/>
        <v>III</v>
      </c>
      <c r="X262" s="84" t="str">
        <f t="shared" si="26"/>
        <v>Aceptable</v>
      </c>
      <c r="Y262" s="83">
        <v>2</v>
      </c>
      <c r="Z262" s="83" t="s">
        <v>1117</v>
      </c>
      <c r="AA262" s="83" t="s">
        <v>500</v>
      </c>
      <c r="AB262" s="85"/>
      <c r="AC262" s="83" t="s">
        <v>815</v>
      </c>
      <c r="AD262" s="83" t="s">
        <v>497</v>
      </c>
      <c r="AE262" s="83" t="s">
        <v>497</v>
      </c>
      <c r="AF262" s="294" t="s">
        <v>816</v>
      </c>
    </row>
    <row r="263" spans="1:64 6929:7463 9892:10592" s="67" customFormat="1" ht="40.200000000000003" customHeight="1" x14ac:dyDescent="0.3">
      <c r="A263" s="271">
        <v>253</v>
      </c>
      <c r="B263" s="293" t="s">
        <v>1800</v>
      </c>
      <c r="C263" s="83" t="s">
        <v>1106</v>
      </c>
      <c r="D263" s="83" t="s">
        <v>476</v>
      </c>
      <c r="E263" s="96" t="s">
        <v>1107</v>
      </c>
      <c r="F263" s="96" t="s">
        <v>1108</v>
      </c>
      <c r="G263" s="96" t="s">
        <v>1109</v>
      </c>
      <c r="H263" s="96" t="s">
        <v>724</v>
      </c>
      <c r="I263" s="96" t="s">
        <v>1110</v>
      </c>
      <c r="J263" s="96" t="s">
        <v>1118</v>
      </c>
      <c r="K263" s="96" t="s">
        <v>179</v>
      </c>
      <c r="L263" s="96" t="s">
        <v>516</v>
      </c>
      <c r="M263" s="96" t="s">
        <v>517</v>
      </c>
      <c r="N263" s="96" t="s">
        <v>490</v>
      </c>
      <c r="O263" s="97" t="s">
        <v>1979</v>
      </c>
      <c r="P263" s="96" t="s">
        <v>2246</v>
      </c>
      <c r="Q263" s="83">
        <v>2</v>
      </c>
      <c r="R263" s="83">
        <v>1</v>
      </c>
      <c r="S263" s="84">
        <f t="shared" si="16"/>
        <v>2</v>
      </c>
      <c r="T263" s="84" t="str">
        <f t="shared" si="17"/>
        <v>Bajo</v>
      </c>
      <c r="U263" s="83">
        <v>60</v>
      </c>
      <c r="V263" s="84">
        <f t="shared" si="21"/>
        <v>120</v>
      </c>
      <c r="W263" s="84" t="str">
        <f t="shared" si="18"/>
        <v>III</v>
      </c>
      <c r="X263" s="84" t="str">
        <f t="shared" si="26"/>
        <v>Aceptable</v>
      </c>
      <c r="Y263" s="83">
        <v>2</v>
      </c>
      <c r="Z263" s="83" t="s">
        <v>1117</v>
      </c>
      <c r="AA263" s="83" t="s">
        <v>500</v>
      </c>
      <c r="AB263" s="85"/>
      <c r="AC263" s="83" t="s">
        <v>497</v>
      </c>
      <c r="AD263" s="83" t="s">
        <v>497</v>
      </c>
      <c r="AE263" s="83" t="s">
        <v>835</v>
      </c>
      <c r="AF263" s="294" t="s">
        <v>497</v>
      </c>
    </row>
    <row r="264" spans="1:64 6929:7463 9892:10592" s="67" customFormat="1" ht="40.200000000000003" customHeight="1" x14ac:dyDescent="0.3">
      <c r="A264" s="271">
        <v>254</v>
      </c>
      <c r="B264" s="293" t="s">
        <v>1800</v>
      </c>
      <c r="C264" s="83" t="s">
        <v>1106</v>
      </c>
      <c r="D264" s="83" t="s">
        <v>476</v>
      </c>
      <c r="E264" s="96" t="s">
        <v>1107</v>
      </c>
      <c r="F264" s="96" t="s">
        <v>1108</v>
      </c>
      <c r="G264" s="96" t="s">
        <v>1109</v>
      </c>
      <c r="H264" s="96" t="s">
        <v>724</v>
      </c>
      <c r="I264" s="96" t="s">
        <v>1110</v>
      </c>
      <c r="J264" s="96" t="s">
        <v>1119</v>
      </c>
      <c r="K264" s="96" t="s">
        <v>179</v>
      </c>
      <c r="L264" s="96" t="s">
        <v>748</v>
      </c>
      <c r="M264" s="96" t="s">
        <v>517</v>
      </c>
      <c r="N264" s="96" t="s">
        <v>490</v>
      </c>
      <c r="O264" s="97" t="s">
        <v>523</v>
      </c>
      <c r="P264" s="96" t="s">
        <v>2246</v>
      </c>
      <c r="Q264" s="83">
        <v>2</v>
      </c>
      <c r="R264" s="83">
        <v>2</v>
      </c>
      <c r="S264" s="84">
        <f t="shared" si="16"/>
        <v>4</v>
      </c>
      <c r="T264" s="84" t="str">
        <f t="shared" si="17"/>
        <v>Bajo</v>
      </c>
      <c r="U264" s="83">
        <v>60</v>
      </c>
      <c r="V264" s="84">
        <f t="shared" si="21"/>
        <v>240</v>
      </c>
      <c r="W264" s="84" t="str">
        <f t="shared" si="18"/>
        <v>II</v>
      </c>
      <c r="X264" s="84" t="str">
        <f t="shared" si="26"/>
        <v>No Aceptable o Aceptable con controles</v>
      </c>
      <c r="Y264" s="83">
        <v>2</v>
      </c>
      <c r="Z264" s="83" t="s">
        <v>1117</v>
      </c>
      <c r="AA264" s="83" t="s">
        <v>500</v>
      </c>
      <c r="AB264" s="85"/>
      <c r="AC264" s="83" t="s">
        <v>497</v>
      </c>
      <c r="AD264" s="83" t="s">
        <v>497</v>
      </c>
      <c r="AE264" s="83" t="s">
        <v>835</v>
      </c>
      <c r="AF264" s="294" t="s">
        <v>497</v>
      </c>
    </row>
    <row r="265" spans="1:64 6929:7463 9892:10592" s="117" customFormat="1" ht="40.200000000000003" customHeight="1" x14ac:dyDescent="0.25">
      <c r="A265" s="271">
        <v>255</v>
      </c>
      <c r="B265" s="293" t="s">
        <v>1800</v>
      </c>
      <c r="C265" s="83" t="s">
        <v>1106</v>
      </c>
      <c r="D265" s="83" t="s">
        <v>1086</v>
      </c>
      <c r="E265" s="96" t="s">
        <v>1087</v>
      </c>
      <c r="F265" s="96" t="s">
        <v>1120</v>
      </c>
      <c r="G265" s="96" t="s">
        <v>1109</v>
      </c>
      <c r="H265" s="96" t="s">
        <v>724</v>
      </c>
      <c r="I265" s="96" t="s">
        <v>1089</v>
      </c>
      <c r="J265" s="96" t="s">
        <v>2038</v>
      </c>
      <c r="K265" s="96" t="s">
        <v>213</v>
      </c>
      <c r="L265" s="97" t="s">
        <v>684</v>
      </c>
      <c r="M265" s="96" t="s">
        <v>812</v>
      </c>
      <c r="N265" s="96" t="s">
        <v>490</v>
      </c>
      <c r="O265" s="97" t="s">
        <v>2039</v>
      </c>
      <c r="P265" s="96" t="s">
        <v>490</v>
      </c>
      <c r="Q265" s="83">
        <v>2</v>
      </c>
      <c r="R265" s="83">
        <v>2</v>
      </c>
      <c r="S265" s="84">
        <f t="shared" si="16"/>
        <v>4</v>
      </c>
      <c r="T265" s="84" t="str">
        <f t="shared" si="17"/>
        <v>Bajo</v>
      </c>
      <c r="U265" s="83">
        <v>25</v>
      </c>
      <c r="V265" s="84">
        <f t="shared" si="21"/>
        <v>100</v>
      </c>
      <c r="W265" s="188" t="str">
        <f t="shared" si="18"/>
        <v>III</v>
      </c>
      <c r="X265" s="84" t="str">
        <f t="shared" si="26"/>
        <v>Aceptable</v>
      </c>
      <c r="Y265" s="83">
        <v>1</v>
      </c>
      <c r="Z265" s="83" t="s">
        <v>1073</v>
      </c>
      <c r="AA265" s="83" t="s">
        <v>500</v>
      </c>
      <c r="AB265" s="85"/>
      <c r="AC265" s="83" t="s">
        <v>497</v>
      </c>
      <c r="AD265" s="83" t="s">
        <v>497</v>
      </c>
      <c r="AE265" s="83" t="s">
        <v>2040</v>
      </c>
      <c r="AF265" s="294" t="s">
        <v>2041</v>
      </c>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JFM265" s="118"/>
      <c r="JFN265" s="118"/>
      <c r="JFO265" s="118"/>
      <c r="JFP265" s="118"/>
      <c r="JFQ265" s="118"/>
      <c r="JFR265" s="118"/>
      <c r="JFS265" s="118"/>
      <c r="JFT265" s="118"/>
      <c r="JFU265" s="118"/>
      <c r="JFV265" s="118"/>
      <c r="JFW265" s="118"/>
      <c r="JFX265" s="118"/>
      <c r="JFY265" s="118"/>
      <c r="JFZ265" s="118"/>
      <c r="JGA265" s="118"/>
      <c r="JGB265" s="118"/>
      <c r="JGC265" s="118"/>
      <c r="JGD265" s="118"/>
      <c r="JGE265" s="118"/>
      <c r="JGF265" s="118"/>
      <c r="JGG265" s="118"/>
      <c r="JGH265" s="118"/>
      <c r="JGI265" s="118"/>
      <c r="JGJ265" s="118"/>
      <c r="JGK265" s="118"/>
      <c r="JGL265" s="118"/>
      <c r="JGM265" s="118"/>
      <c r="JGN265" s="118"/>
      <c r="JGO265" s="118"/>
      <c r="JGP265" s="118"/>
      <c r="JGQ265" s="118"/>
      <c r="JGR265" s="118"/>
      <c r="JGS265" s="118"/>
      <c r="JGT265" s="118"/>
      <c r="JGU265" s="118"/>
      <c r="JGV265" s="118"/>
      <c r="JGW265" s="118"/>
      <c r="JGX265" s="118"/>
      <c r="JGY265" s="118"/>
      <c r="JGZ265" s="118"/>
      <c r="JHA265" s="118"/>
      <c r="JHB265" s="118"/>
      <c r="JHC265" s="118"/>
      <c r="JHD265" s="118"/>
      <c r="JHE265" s="118"/>
      <c r="JHF265" s="118"/>
      <c r="JHG265" s="118"/>
      <c r="JHH265" s="118"/>
      <c r="JHI265" s="118"/>
      <c r="JHJ265" s="118"/>
      <c r="JHK265" s="118"/>
      <c r="JHL265" s="118"/>
      <c r="JHM265" s="118"/>
      <c r="JHN265" s="118"/>
      <c r="JHO265" s="118"/>
      <c r="JHP265" s="118"/>
      <c r="JHQ265" s="118"/>
      <c r="JHR265" s="118"/>
      <c r="JHS265" s="118"/>
      <c r="JHT265" s="118"/>
      <c r="JHU265" s="118"/>
      <c r="JHV265" s="118"/>
      <c r="JHW265" s="118"/>
      <c r="JHX265" s="118"/>
      <c r="JHY265" s="118"/>
      <c r="JHZ265" s="118"/>
      <c r="JIA265" s="118"/>
      <c r="JIB265" s="118"/>
      <c r="JIC265" s="118"/>
      <c r="JID265" s="118"/>
      <c r="JIE265" s="118"/>
      <c r="JIF265" s="118"/>
      <c r="JIG265" s="118"/>
      <c r="JIH265" s="118"/>
      <c r="JII265" s="118"/>
      <c r="JIJ265" s="118"/>
      <c r="JIK265" s="118"/>
      <c r="JIL265" s="118"/>
      <c r="JIM265" s="118"/>
      <c r="JIN265" s="118"/>
      <c r="JIO265" s="118"/>
      <c r="JIP265" s="118"/>
      <c r="JIQ265" s="118"/>
      <c r="JIR265" s="118"/>
      <c r="JIS265" s="118"/>
      <c r="JIT265" s="118"/>
      <c r="JIU265" s="118"/>
      <c r="JIV265" s="118"/>
      <c r="JIW265" s="118"/>
      <c r="JIX265" s="118"/>
      <c r="JIY265" s="118"/>
      <c r="JIZ265" s="118"/>
      <c r="JJA265" s="118"/>
      <c r="JJB265" s="118"/>
      <c r="JJC265" s="118"/>
      <c r="JJD265" s="118"/>
      <c r="JJE265" s="118"/>
      <c r="JJF265" s="118"/>
      <c r="JJG265" s="118"/>
      <c r="JJH265" s="118"/>
      <c r="JJI265" s="118"/>
      <c r="JJJ265" s="118"/>
      <c r="JJK265" s="118"/>
      <c r="JJL265" s="118"/>
      <c r="JJM265" s="118"/>
      <c r="JJN265" s="118"/>
      <c r="JJO265" s="118"/>
      <c r="JJP265" s="118"/>
      <c r="JJQ265" s="118"/>
      <c r="JJR265" s="118"/>
      <c r="JJS265" s="118"/>
      <c r="JJT265" s="118"/>
      <c r="JJU265" s="118"/>
      <c r="JJV265" s="118"/>
      <c r="JJW265" s="118"/>
      <c r="JJX265" s="118"/>
      <c r="JJY265" s="118"/>
      <c r="JJZ265" s="118"/>
      <c r="JKA265" s="118"/>
      <c r="JKB265" s="118"/>
      <c r="JKC265" s="118"/>
      <c r="JKD265" s="118"/>
      <c r="JKE265" s="118"/>
      <c r="JKF265" s="118"/>
      <c r="JKG265" s="118"/>
      <c r="JKH265" s="118"/>
      <c r="JKI265" s="118"/>
      <c r="JKJ265" s="118"/>
      <c r="JKK265" s="118"/>
      <c r="JKL265" s="118"/>
      <c r="JKM265" s="118"/>
      <c r="JKN265" s="118"/>
      <c r="JKO265" s="118"/>
      <c r="JKP265" s="118"/>
      <c r="JKQ265" s="118"/>
      <c r="JKR265" s="118"/>
      <c r="JKS265" s="118"/>
      <c r="JKT265" s="118"/>
      <c r="JKU265" s="118"/>
      <c r="JKV265" s="118"/>
      <c r="JKW265" s="118"/>
      <c r="JKX265" s="118"/>
      <c r="JKY265" s="118"/>
      <c r="JKZ265" s="118"/>
      <c r="JLA265" s="118"/>
      <c r="JLB265" s="118"/>
      <c r="JLC265" s="118"/>
      <c r="JLD265" s="118"/>
      <c r="JLE265" s="118"/>
      <c r="JLF265" s="118"/>
      <c r="JLG265" s="118"/>
      <c r="JLH265" s="118"/>
      <c r="JLI265" s="118"/>
      <c r="JLJ265" s="118"/>
      <c r="JLK265" s="118"/>
      <c r="JLL265" s="118"/>
      <c r="JLM265" s="118"/>
      <c r="JLN265" s="118"/>
      <c r="JLO265" s="118"/>
      <c r="JLP265" s="118"/>
      <c r="JLQ265" s="118"/>
      <c r="JLR265" s="118"/>
      <c r="JLS265" s="118"/>
      <c r="JLT265" s="118"/>
      <c r="JLU265" s="118"/>
      <c r="JLV265" s="118"/>
      <c r="JLW265" s="118"/>
      <c r="JLX265" s="118"/>
      <c r="JLY265" s="118"/>
      <c r="JLZ265" s="118"/>
      <c r="JMA265" s="118"/>
      <c r="JMB265" s="118"/>
      <c r="JMC265" s="118"/>
      <c r="JMD265" s="118"/>
      <c r="JME265" s="118"/>
      <c r="JMF265" s="118"/>
      <c r="JMG265" s="118"/>
      <c r="JMH265" s="118"/>
      <c r="JMI265" s="118"/>
      <c r="JMJ265" s="118"/>
      <c r="JMK265" s="118"/>
      <c r="JML265" s="118"/>
      <c r="JMM265" s="118"/>
      <c r="JMN265" s="118"/>
      <c r="JMO265" s="118"/>
      <c r="JMP265" s="118"/>
      <c r="JMQ265" s="118"/>
      <c r="JMR265" s="118"/>
      <c r="JMS265" s="118"/>
      <c r="JMT265" s="118"/>
      <c r="JMU265" s="118"/>
      <c r="JMV265" s="118"/>
      <c r="JMW265" s="118"/>
      <c r="JMX265" s="118"/>
      <c r="JMY265" s="118"/>
      <c r="JMZ265" s="118"/>
      <c r="JNA265" s="118"/>
      <c r="JNB265" s="118"/>
      <c r="JNC265" s="118"/>
      <c r="JND265" s="118"/>
      <c r="JNE265" s="118"/>
      <c r="JNF265" s="118"/>
      <c r="JNG265" s="118"/>
      <c r="JNH265" s="118"/>
      <c r="JNI265" s="118"/>
      <c r="JNJ265" s="118"/>
      <c r="JNK265" s="118"/>
      <c r="JNL265" s="118"/>
      <c r="JNM265" s="118"/>
      <c r="JNN265" s="118"/>
      <c r="JNO265" s="118"/>
      <c r="JNP265" s="118"/>
      <c r="JNQ265" s="118"/>
      <c r="JNR265" s="118"/>
      <c r="JNS265" s="118"/>
      <c r="JNT265" s="118"/>
      <c r="JNU265" s="118"/>
      <c r="JNV265" s="118"/>
      <c r="JNW265" s="118"/>
      <c r="JNX265" s="118"/>
      <c r="JNY265" s="118"/>
      <c r="JNZ265" s="118"/>
      <c r="JOA265" s="118"/>
      <c r="JOB265" s="118"/>
      <c r="JOC265" s="118"/>
      <c r="JOD265" s="118"/>
      <c r="JOE265" s="118"/>
      <c r="JOF265" s="118"/>
      <c r="JOG265" s="118"/>
      <c r="JOH265" s="118"/>
      <c r="JOI265" s="118"/>
      <c r="JOJ265" s="118"/>
      <c r="JOK265" s="118"/>
      <c r="JOL265" s="118"/>
      <c r="JOM265" s="118"/>
      <c r="JON265" s="118"/>
      <c r="JOO265" s="118"/>
      <c r="JOP265" s="118"/>
      <c r="JOQ265" s="118"/>
      <c r="JOR265" s="118"/>
      <c r="JOS265" s="118"/>
      <c r="JOT265" s="118"/>
      <c r="JOU265" s="118"/>
      <c r="JOV265" s="118"/>
      <c r="JOW265" s="118"/>
      <c r="JOX265" s="118"/>
      <c r="JOY265" s="118"/>
      <c r="JOZ265" s="118"/>
      <c r="JPA265" s="118"/>
      <c r="JPB265" s="118"/>
      <c r="JPC265" s="118"/>
      <c r="JPD265" s="118"/>
      <c r="JPE265" s="118"/>
      <c r="JPF265" s="118"/>
      <c r="JPG265" s="118"/>
      <c r="JPH265" s="118"/>
      <c r="JPI265" s="118"/>
      <c r="JPJ265" s="118"/>
      <c r="JPK265" s="118"/>
      <c r="JPL265" s="118"/>
      <c r="JPM265" s="118"/>
      <c r="JPN265" s="118"/>
      <c r="JPO265" s="118"/>
      <c r="JPP265" s="118"/>
      <c r="JPQ265" s="118"/>
      <c r="JPR265" s="118"/>
      <c r="JPS265" s="118"/>
      <c r="JPT265" s="118"/>
      <c r="JPU265" s="118"/>
      <c r="JPV265" s="118"/>
      <c r="JPW265" s="118"/>
      <c r="JPX265" s="118"/>
      <c r="JPY265" s="118"/>
      <c r="JPZ265" s="118"/>
      <c r="JQA265" s="118"/>
      <c r="JQB265" s="118"/>
      <c r="JQC265" s="118"/>
      <c r="JQD265" s="118"/>
      <c r="JQE265" s="118"/>
      <c r="JQF265" s="118"/>
      <c r="JQG265" s="118"/>
      <c r="JQH265" s="118"/>
      <c r="JQI265" s="118"/>
      <c r="JQJ265" s="118"/>
      <c r="JQK265" s="118"/>
      <c r="JQL265" s="118"/>
      <c r="JQM265" s="118"/>
      <c r="JQN265" s="118"/>
      <c r="JQO265" s="118"/>
      <c r="JQP265" s="118"/>
      <c r="JQQ265" s="118"/>
      <c r="JQR265" s="118"/>
      <c r="JQS265" s="118"/>
      <c r="JQT265" s="118"/>
      <c r="JQU265" s="118"/>
      <c r="JQV265" s="118"/>
      <c r="JQW265" s="118"/>
      <c r="JQX265" s="118"/>
      <c r="JQY265" s="118"/>
      <c r="JQZ265" s="118"/>
      <c r="JRA265" s="118"/>
      <c r="JRB265" s="118"/>
      <c r="JRC265" s="118"/>
      <c r="JRD265" s="118"/>
      <c r="JRE265" s="118"/>
      <c r="JRF265" s="118"/>
      <c r="JRG265" s="118"/>
      <c r="JRH265" s="118"/>
      <c r="JRI265" s="118"/>
      <c r="JRJ265" s="118"/>
      <c r="JRK265" s="118"/>
      <c r="JRL265" s="118"/>
      <c r="JRM265" s="118"/>
      <c r="JRN265" s="118"/>
      <c r="JRO265" s="118"/>
      <c r="JRP265" s="118"/>
      <c r="JRQ265" s="118"/>
      <c r="JRR265" s="118"/>
      <c r="JRS265" s="118"/>
      <c r="JRT265" s="118"/>
      <c r="JRU265" s="118"/>
      <c r="JRV265" s="118"/>
      <c r="JRW265" s="118"/>
      <c r="JRX265" s="118"/>
      <c r="JRY265" s="118"/>
      <c r="JRZ265" s="118"/>
      <c r="JSA265" s="118"/>
      <c r="JSB265" s="118"/>
      <c r="JSC265" s="118"/>
      <c r="JSD265" s="118"/>
      <c r="JSE265" s="118"/>
      <c r="JSF265" s="118"/>
      <c r="JSG265" s="118"/>
      <c r="JSH265" s="118"/>
      <c r="JSI265" s="118"/>
      <c r="JSJ265" s="118"/>
      <c r="JSK265" s="118"/>
      <c r="JSL265" s="118"/>
      <c r="JSM265" s="118"/>
      <c r="JSN265" s="118"/>
      <c r="JSO265" s="118"/>
      <c r="JSP265" s="118"/>
      <c r="JSQ265" s="118"/>
      <c r="JSR265" s="118"/>
      <c r="JSS265" s="118"/>
      <c r="JST265" s="118"/>
      <c r="JSU265" s="118"/>
      <c r="JSV265" s="118"/>
      <c r="JSW265" s="118"/>
      <c r="JSX265" s="118"/>
      <c r="JSY265" s="118"/>
      <c r="JSZ265" s="118"/>
      <c r="JTA265" s="118"/>
      <c r="JTB265" s="118"/>
      <c r="JTC265" s="118"/>
      <c r="JTD265" s="118"/>
      <c r="JTE265" s="118"/>
      <c r="JTF265" s="118"/>
      <c r="JTG265" s="118"/>
      <c r="JTH265" s="118"/>
      <c r="JTI265" s="118"/>
      <c r="JTJ265" s="118"/>
      <c r="JTK265" s="118"/>
      <c r="JTL265" s="118"/>
      <c r="JTM265" s="118"/>
      <c r="JTN265" s="118"/>
      <c r="JTO265" s="118"/>
      <c r="JTP265" s="118"/>
      <c r="JTQ265" s="118"/>
      <c r="JTR265" s="118"/>
      <c r="JTS265" s="118"/>
      <c r="JTT265" s="118"/>
      <c r="JTU265" s="118"/>
      <c r="JTV265" s="118"/>
      <c r="JTW265" s="118"/>
      <c r="JTX265" s="118"/>
      <c r="JTY265" s="118"/>
      <c r="JTZ265" s="118"/>
      <c r="JUA265" s="118"/>
      <c r="JUB265" s="118"/>
      <c r="JUC265" s="118"/>
      <c r="JUD265" s="118"/>
      <c r="JUE265" s="118"/>
      <c r="JUF265" s="118"/>
      <c r="JUG265" s="118"/>
      <c r="JUH265" s="118"/>
      <c r="JUI265" s="118"/>
      <c r="JUJ265" s="118"/>
      <c r="JUK265" s="118"/>
      <c r="JUL265" s="118"/>
      <c r="JUM265" s="118"/>
      <c r="JUN265" s="118"/>
      <c r="JUO265" s="118"/>
      <c r="JUP265" s="118"/>
      <c r="JUQ265" s="118"/>
      <c r="JUR265" s="118"/>
      <c r="JUS265" s="118"/>
      <c r="JUT265" s="118"/>
      <c r="JUU265" s="118"/>
      <c r="JUV265" s="118"/>
      <c r="JUW265" s="118"/>
      <c r="JUX265" s="118"/>
      <c r="JUY265" s="118"/>
      <c r="JUZ265" s="118"/>
      <c r="JVA265" s="118"/>
      <c r="JVB265" s="118"/>
      <c r="JVC265" s="118"/>
      <c r="JVD265" s="118"/>
      <c r="JVE265" s="118"/>
      <c r="JVF265" s="118"/>
      <c r="JVG265" s="118"/>
      <c r="JVH265" s="118"/>
      <c r="JVI265" s="118"/>
      <c r="JVJ265" s="118"/>
      <c r="JVK265" s="118"/>
      <c r="JVL265" s="118"/>
      <c r="JVM265" s="118"/>
      <c r="JVN265" s="118"/>
      <c r="JVO265" s="118"/>
      <c r="JVP265" s="118"/>
      <c r="JVQ265" s="118"/>
      <c r="JVR265" s="118"/>
      <c r="JVS265" s="118"/>
      <c r="JVT265" s="118"/>
      <c r="JVU265" s="118"/>
      <c r="JVV265" s="118"/>
      <c r="JVW265" s="118"/>
      <c r="JVX265" s="118"/>
      <c r="JVY265" s="118"/>
      <c r="JVZ265" s="118"/>
      <c r="JWA265" s="118"/>
      <c r="JWB265" s="118"/>
      <c r="JWC265" s="118"/>
      <c r="JWD265" s="118"/>
      <c r="JWE265" s="118"/>
      <c r="JWF265" s="118"/>
      <c r="JWG265" s="118"/>
      <c r="JWH265" s="118"/>
      <c r="JWI265" s="118"/>
      <c r="JWJ265" s="118"/>
      <c r="JWK265" s="118"/>
      <c r="JWL265" s="118"/>
      <c r="JWM265" s="118"/>
      <c r="JWN265" s="118"/>
      <c r="JWO265" s="118"/>
      <c r="JWP265" s="118"/>
      <c r="JWQ265" s="118"/>
      <c r="JWR265" s="118"/>
      <c r="JWS265" s="118"/>
      <c r="JWT265" s="118"/>
      <c r="JWU265" s="118"/>
      <c r="JWV265" s="118"/>
      <c r="JWW265" s="118"/>
      <c r="JWX265" s="118"/>
      <c r="JWY265" s="118"/>
      <c r="JWZ265" s="118"/>
      <c r="JXA265" s="118"/>
      <c r="JXB265" s="118"/>
      <c r="JXC265" s="118"/>
      <c r="JXD265" s="118"/>
      <c r="JXE265" s="118"/>
      <c r="JXF265" s="118"/>
      <c r="JXG265" s="118"/>
      <c r="JXH265" s="118"/>
      <c r="JXI265" s="118"/>
      <c r="JXJ265" s="118"/>
      <c r="JXK265" s="118"/>
      <c r="JXL265" s="118"/>
      <c r="JXM265" s="118"/>
      <c r="JXN265" s="118"/>
      <c r="JXO265" s="118"/>
      <c r="JXP265" s="118"/>
      <c r="JXQ265" s="118"/>
      <c r="JXR265" s="118"/>
      <c r="JXS265" s="118"/>
      <c r="JXT265" s="118"/>
      <c r="JXU265" s="118"/>
      <c r="JXV265" s="118"/>
      <c r="JXW265" s="118"/>
      <c r="JXX265" s="118"/>
      <c r="JXY265" s="118"/>
      <c r="JXZ265" s="118"/>
      <c r="JYA265" s="118"/>
      <c r="JYB265" s="118"/>
      <c r="JYC265" s="118"/>
      <c r="JYD265" s="118"/>
      <c r="JYE265" s="118"/>
      <c r="JYF265" s="118"/>
      <c r="JYG265" s="118"/>
      <c r="JYH265" s="118"/>
      <c r="JYI265" s="118"/>
      <c r="JYJ265" s="118"/>
      <c r="JYK265" s="118"/>
      <c r="JYL265" s="118"/>
      <c r="JYM265" s="118"/>
      <c r="JYN265" s="118"/>
      <c r="JYO265" s="118"/>
      <c r="JYP265" s="118"/>
      <c r="JYQ265" s="118"/>
      <c r="JYR265" s="118"/>
      <c r="JYS265" s="118"/>
      <c r="JYT265" s="118"/>
      <c r="JYU265" s="118"/>
      <c r="JYV265" s="118"/>
      <c r="JYW265" s="118"/>
      <c r="JYX265" s="118"/>
      <c r="JYY265" s="118"/>
      <c r="JYZ265" s="118"/>
      <c r="JZA265" s="118"/>
      <c r="JZB265" s="118"/>
      <c r="JZC265" s="118"/>
      <c r="JZD265" s="118"/>
      <c r="JZE265" s="118"/>
      <c r="JZF265" s="118"/>
      <c r="JZG265" s="118"/>
      <c r="JZH265" s="118"/>
      <c r="JZI265" s="118"/>
      <c r="JZJ265" s="118"/>
      <c r="JZK265" s="118"/>
      <c r="JZL265" s="118"/>
      <c r="JZM265" s="118"/>
      <c r="JZN265" s="118"/>
      <c r="JZO265" s="118"/>
      <c r="JZP265" s="118"/>
      <c r="JZQ265" s="118"/>
      <c r="JZR265" s="118"/>
      <c r="JZS265" s="118"/>
      <c r="JZT265" s="118"/>
      <c r="JZU265" s="118"/>
      <c r="JZV265" s="118"/>
      <c r="JZW265" s="118"/>
      <c r="JZX265" s="118"/>
      <c r="JZY265" s="118"/>
      <c r="JZZ265" s="118"/>
      <c r="KAA265" s="118"/>
      <c r="NPL265" s="119"/>
      <c r="NPM265" s="119"/>
      <c r="NPN265" s="119"/>
      <c r="NPO265" s="119"/>
      <c r="NPP265" s="119"/>
      <c r="NPQ265" s="119"/>
      <c r="NPR265" s="119"/>
      <c r="NPS265" s="119"/>
      <c r="NPT265" s="119"/>
      <c r="NPU265" s="119"/>
      <c r="NPV265" s="119"/>
      <c r="NPW265" s="119"/>
      <c r="NPX265" s="119"/>
      <c r="NPY265" s="119"/>
      <c r="NPZ265" s="119"/>
      <c r="NQA265" s="119"/>
      <c r="NQB265" s="119"/>
      <c r="NQC265" s="119"/>
      <c r="NQD265" s="119"/>
      <c r="NQE265" s="119"/>
      <c r="NQF265" s="119"/>
      <c r="NQG265" s="119"/>
      <c r="NQH265" s="119"/>
      <c r="NQI265" s="119"/>
      <c r="NQJ265" s="119"/>
      <c r="NQK265" s="119"/>
      <c r="NQL265" s="119"/>
      <c r="NQM265" s="119"/>
      <c r="NQN265" s="119"/>
      <c r="NQO265" s="119"/>
      <c r="NQP265" s="119"/>
      <c r="NQQ265" s="119"/>
      <c r="NQR265" s="119"/>
      <c r="NQS265" s="119"/>
      <c r="NQT265" s="119"/>
      <c r="NQU265" s="119"/>
      <c r="NQV265" s="119"/>
      <c r="NQW265" s="119"/>
      <c r="NQX265" s="119"/>
      <c r="NQY265" s="119"/>
      <c r="NQZ265" s="119"/>
      <c r="NRA265" s="119"/>
      <c r="NRB265" s="119"/>
      <c r="NRC265" s="119"/>
      <c r="NRD265" s="119"/>
      <c r="NRE265" s="119"/>
      <c r="NRF265" s="119"/>
      <c r="NRG265" s="119"/>
      <c r="NRH265" s="119"/>
      <c r="NRI265" s="119"/>
      <c r="NRJ265" s="119"/>
      <c r="NRK265" s="119"/>
      <c r="NRL265" s="119"/>
      <c r="NRM265" s="119"/>
      <c r="NRN265" s="119"/>
      <c r="NRO265" s="119"/>
      <c r="NRP265" s="119"/>
      <c r="NRQ265" s="119"/>
      <c r="NRR265" s="119"/>
      <c r="NRS265" s="119"/>
      <c r="NRT265" s="119"/>
      <c r="NRU265" s="119"/>
      <c r="NRV265" s="119"/>
      <c r="NRW265" s="119"/>
      <c r="NRX265" s="119"/>
      <c r="NRY265" s="119"/>
      <c r="NRZ265" s="119"/>
      <c r="NSA265" s="119"/>
      <c r="NSB265" s="119"/>
      <c r="NSC265" s="119"/>
      <c r="NSD265" s="119"/>
      <c r="NSE265" s="119"/>
      <c r="NSF265" s="119"/>
      <c r="NSG265" s="119"/>
      <c r="NSH265" s="119"/>
      <c r="NSI265" s="119"/>
      <c r="NSJ265" s="119"/>
      <c r="NSK265" s="119"/>
      <c r="NSL265" s="119"/>
      <c r="NSM265" s="119"/>
      <c r="NSN265" s="119"/>
      <c r="NSO265" s="119"/>
      <c r="NSP265" s="119"/>
      <c r="NSQ265" s="119"/>
      <c r="NSR265" s="119"/>
      <c r="NSS265" s="119"/>
      <c r="NST265" s="119"/>
      <c r="NSU265" s="119"/>
      <c r="NSV265" s="119"/>
      <c r="NSW265" s="119"/>
      <c r="NSX265" s="119"/>
      <c r="NSY265" s="119"/>
      <c r="NSZ265" s="119"/>
      <c r="NTA265" s="119"/>
      <c r="NTB265" s="119"/>
      <c r="NTC265" s="119"/>
      <c r="NTD265" s="119"/>
      <c r="NTE265" s="119"/>
      <c r="NTF265" s="119"/>
      <c r="NTG265" s="119"/>
      <c r="NTH265" s="119"/>
      <c r="NTI265" s="119"/>
      <c r="NTJ265" s="119"/>
      <c r="NTK265" s="119"/>
      <c r="NTL265" s="119"/>
      <c r="NTM265" s="119"/>
      <c r="NTN265" s="119"/>
      <c r="NTO265" s="119"/>
      <c r="NTP265" s="119"/>
      <c r="NTQ265" s="119"/>
      <c r="NTR265" s="119"/>
      <c r="NTS265" s="119"/>
      <c r="NTT265" s="119"/>
      <c r="NTU265" s="119"/>
      <c r="NTV265" s="119"/>
      <c r="NTW265" s="119"/>
      <c r="NTX265" s="119"/>
      <c r="NTY265" s="119"/>
      <c r="NTZ265" s="119"/>
      <c r="NUA265" s="119"/>
      <c r="NUB265" s="119"/>
      <c r="NUC265" s="119"/>
      <c r="NUD265" s="119"/>
      <c r="NUE265" s="119"/>
      <c r="NUF265" s="119"/>
      <c r="NUG265" s="119"/>
      <c r="NUH265" s="119"/>
      <c r="NUI265" s="119"/>
      <c r="NUJ265" s="119"/>
      <c r="NUK265" s="119"/>
      <c r="NUL265" s="119"/>
      <c r="NUM265" s="119"/>
      <c r="NUN265" s="119"/>
      <c r="NUO265" s="119"/>
      <c r="NUP265" s="119"/>
      <c r="NUQ265" s="119"/>
      <c r="NUR265" s="119"/>
      <c r="NUS265" s="119"/>
      <c r="NUT265" s="119"/>
      <c r="NUU265" s="119"/>
      <c r="NUV265" s="119"/>
      <c r="NUW265" s="119"/>
      <c r="NUX265" s="119"/>
      <c r="NUY265" s="119"/>
      <c r="NUZ265" s="119"/>
      <c r="NVA265" s="119"/>
      <c r="NVB265" s="119"/>
      <c r="NVC265" s="119"/>
      <c r="NVD265" s="119"/>
      <c r="NVE265" s="119"/>
      <c r="NVF265" s="119"/>
      <c r="NVG265" s="119"/>
      <c r="NVH265" s="119"/>
      <c r="NVI265" s="119"/>
      <c r="NVJ265" s="119"/>
      <c r="NVK265" s="119"/>
      <c r="NVL265" s="119"/>
      <c r="NVM265" s="119"/>
      <c r="NVN265" s="119"/>
      <c r="NVO265" s="119"/>
      <c r="NVP265" s="119"/>
      <c r="NVQ265" s="119"/>
      <c r="NVR265" s="119"/>
      <c r="NVS265" s="119"/>
      <c r="NVT265" s="119"/>
      <c r="NVU265" s="119"/>
      <c r="NVV265" s="119"/>
      <c r="NVW265" s="119"/>
      <c r="NVX265" s="119"/>
      <c r="NVY265" s="119"/>
      <c r="NVZ265" s="119"/>
      <c r="NWA265" s="119"/>
      <c r="NWB265" s="119"/>
      <c r="NWC265" s="119"/>
      <c r="NWD265" s="119"/>
      <c r="NWE265" s="119"/>
      <c r="NWF265" s="119"/>
      <c r="NWG265" s="119"/>
      <c r="NWH265" s="119"/>
      <c r="NWI265" s="119"/>
      <c r="NWJ265" s="119"/>
      <c r="NWK265" s="119"/>
      <c r="NWL265" s="119"/>
      <c r="NWM265" s="119"/>
      <c r="NWN265" s="119"/>
      <c r="NWO265" s="119"/>
      <c r="NWP265" s="119"/>
      <c r="NWQ265" s="119"/>
      <c r="NWR265" s="119"/>
      <c r="NWS265" s="119"/>
      <c r="NWT265" s="119"/>
      <c r="NWU265" s="119"/>
      <c r="NWV265" s="119"/>
      <c r="NWW265" s="119"/>
      <c r="NWX265" s="119"/>
      <c r="NWY265" s="119"/>
      <c r="NWZ265" s="119"/>
      <c r="NXA265" s="119"/>
      <c r="NXB265" s="119"/>
      <c r="NXC265" s="119"/>
      <c r="NXD265" s="119"/>
      <c r="NXE265" s="119"/>
      <c r="NXF265" s="119"/>
      <c r="NXG265" s="119"/>
      <c r="NXH265" s="119"/>
      <c r="NXI265" s="119"/>
      <c r="NXJ265" s="119"/>
      <c r="NXK265" s="119"/>
      <c r="NXL265" s="119"/>
      <c r="NXM265" s="119"/>
      <c r="NXN265" s="119"/>
      <c r="NXO265" s="119"/>
      <c r="NXP265" s="119"/>
      <c r="NXQ265" s="119"/>
      <c r="NXR265" s="119"/>
      <c r="NXS265" s="119"/>
      <c r="NXT265" s="119"/>
      <c r="NXU265" s="119"/>
      <c r="NXV265" s="119"/>
      <c r="NXW265" s="119"/>
      <c r="NXX265" s="119"/>
      <c r="NXY265" s="119"/>
      <c r="NXZ265" s="119"/>
      <c r="NYA265" s="119"/>
      <c r="NYB265" s="119"/>
      <c r="NYC265" s="119"/>
      <c r="NYD265" s="119"/>
      <c r="NYE265" s="119"/>
      <c r="NYF265" s="119"/>
      <c r="NYG265" s="119"/>
      <c r="NYH265" s="119"/>
      <c r="NYI265" s="119"/>
      <c r="NYJ265" s="119"/>
      <c r="NYK265" s="119"/>
      <c r="NYL265" s="119"/>
      <c r="NYM265" s="119"/>
      <c r="NYN265" s="119"/>
      <c r="NYO265" s="119"/>
      <c r="NYP265" s="119"/>
      <c r="NYQ265" s="119"/>
      <c r="NYR265" s="119"/>
      <c r="NYS265" s="119"/>
      <c r="NYT265" s="119"/>
      <c r="NYU265" s="119"/>
      <c r="NYV265" s="119"/>
      <c r="NYW265" s="119"/>
      <c r="NYX265" s="119"/>
      <c r="NYY265" s="119"/>
      <c r="NYZ265" s="119"/>
      <c r="NZA265" s="119"/>
      <c r="NZB265" s="119"/>
      <c r="NZC265" s="119"/>
      <c r="NZD265" s="119"/>
      <c r="NZE265" s="119"/>
      <c r="NZF265" s="119"/>
      <c r="NZG265" s="119"/>
      <c r="NZH265" s="119"/>
      <c r="NZI265" s="119"/>
      <c r="NZJ265" s="119"/>
      <c r="NZK265" s="119"/>
      <c r="NZL265" s="119"/>
      <c r="NZM265" s="119"/>
      <c r="NZN265" s="119"/>
      <c r="NZO265" s="119"/>
      <c r="NZP265" s="119"/>
      <c r="NZQ265" s="119"/>
      <c r="NZR265" s="119"/>
      <c r="NZS265" s="119"/>
      <c r="NZT265" s="119"/>
      <c r="NZU265" s="119"/>
      <c r="NZV265" s="119"/>
      <c r="NZW265" s="119"/>
      <c r="NZX265" s="119"/>
      <c r="NZY265" s="119"/>
      <c r="NZZ265" s="119"/>
      <c r="OAA265" s="119"/>
      <c r="OAB265" s="119"/>
      <c r="OAC265" s="119"/>
      <c r="OAD265" s="119"/>
      <c r="OAE265" s="119"/>
      <c r="OAF265" s="119"/>
      <c r="OAG265" s="119"/>
      <c r="OAH265" s="119"/>
      <c r="OAI265" s="119"/>
      <c r="OAJ265" s="119"/>
      <c r="OAK265" s="119"/>
      <c r="OAL265" s="119"/>
      <c r="OAM265" s="119"/>
      <c r="OAN265" s="119"/>
      <c r="OAO265" s="119"/>
      <c r="OAP265" s="119"/>
      <c r="OAQ265" s="119"/>
      <c r="OAR265" s="119"/>
      <c r="OAS265" s="119"/>
      <c r="OAT265" s="119"/>
      <c r="OAU265" s="119"/>
      <c r="OAV265" s="119"/>
      <c r="OAW265" s="119"/>
      <c r="OAX265" s="119"/>
      <c r="OAY265" s="119"/>
      <c r="OAZ265" s="119"/>
      <c r="OBA265" s="119"/>
      <c r="OBB265" s="119"/>
      <c r="OBC265" s="119"/>
      <c r="OBD265" s="119"/>
      <c r="OBE265" s="119"/>
      <c r="OBF265" s="119"/>
      <c r="OBG265" s="119"/>
      <c r="OBH265" s="119"/>
      <c r="OBI265" s="119"/>
      <c r="OBJ265" s="119"/>
      <c r="OBK265" s="119"/>
      <c r="OBL265" s="119"/>
      <c r="OBM265" s="119"/>
      <c r="OBN265" s="119"/>
      <c r="OBO265" s="119"/>
      <c r="OBP265" s="119"/>
      <c r="OBQ265" s="119"/>
      <c r="OBR265" s="119"/>
      <c r="OBS265" s="119"/>
      <c r="OBT265" s="119"/>
      <c r="OBU265" s="119"/>
      <c r="OBV265" s="119"/>
      <c r="OBW265" s="119"/>
      <c r="OBX265" s="119"/>
      <c r="OBY265" s="119"/>
      <c r="OBZ265" s="119"/>
      <c r="OCA265" s="119"/>
      <c r="OCB265" s="119"/>
      <c r="OCC265" s="119"/>
      <c r="OCD265" s="119"/>
      <c r="OCE265" s="119"/>
      <c r="OCF265" s="119"/>
      <c r="OCG265" s="119"/>
      <c r="OCH265" s="119"/>
      <c r="OCI265" s="119"/>
      <c r="OCJ265" s="119"/>
      <c r="OCK265" s="119"/>
      <c r="OCL265" s="119"/>
      <c r="OCM265" s="119"/>
      <c r="OCN265" s="119"/>
      <c r="OCO265" s="119"/>
      <c r="OCP265" s="119"/>
      <c r="OCQ265" s="119"/>
      <c r="OCR265" s="119"/>
      <c r="OCS265" s="119"/>
      <c r="OCT265" s="119"/>
      <c r="OCU265" s="119"/>
      <c r="OCV265" s="119"/>
      <c r="OCW265" s="119"/>
      <c r="OCX265" s="119"/>
      <c r="OCY265" s="119"/>
      <c r="OCZ265" s="119"/>
      <c r="ODA265" s="119"/>
      <c r="ODB265" s="119"/>
      <c r="ODC265" s="119"/>
      <c r="ODD265" s="119"/>
      <c r="ODE265" s="119"/>
      <c r="ODF265" s="119"/>
      <c r="ODG265" s="119"/>
      <c r="ODH265" s="119"/>
      <c r="ODI265" s="119"/>
      <c r="ODJ265" s="119"/>
      <c r="ODK265" s="119"/>
      <c r="ODL265" s="119"/>
      <c r="ODM265" s="119"/>
      <c r="ODN265" s="119"/>
      <c r="ODO265" s="119"/>
      <c r="ODP265" s="119"/>
      <c r="ODQ265" s="119"/>
      <c r="ODR265" s="119"/>
      <c r="ODS265" s="119"/>
      <c r="ODT265" s="119"/>
      <c r="ODU265" s="119"/>
      <c r="ODV265" s="119"/>
      <c r="ODW265" s="119"/>
      <c r="ODX265" s="119"/>
      <c r="ODY265" s="119"/>
      <c r="ODZ265" s="119"/>
      <c r="OEA265" s="119"/>
      <c r="OEB265" s="119"/>
      <c r="OEC265" s="119"/>
      <c r="OED265" s="119"/>
      <c r="OEE265" s="119"/>
      <c r="OEF265" s="119"/>
      <c r="OEG265" s="119"/>
      <c r="OEH265" s="119"/>
      <c r="OEI265" s="119"/>
      <c r="OEJ265" s="119"/>
      <c r="OEK265" s="119"/>
      <c r="OEL265" s="119"/>
      <c r="OEM265" s="119"/>
      <c r="OEN265" s="119"/>
      <c r="OEO265" s="119"/>
      <c r="OEP265" s="119"/>
      <c r="OEQ265" s="119"/>
      <c r="OER265" s="119"/>
      <c r="OES265" s="119"/>
      <c r="OET265" s="119"/>
      <c r="OEU265" s="119"/>
      <c r="OEV265" s="119"/>
      <c r="OEW265" s="119"/>
      <c r="OEX265" s="119"/>
      <c r="OEY265" s="119"/>
      <c r="OEZ265" s="119"/>
      <c r="OFA265" s="119"/>
      <c r="OFB265" s="119"/>
      <c r="OFC265" s="119"/>
      <c r="OFD265" s="119"/>
      <c r="OFE265" s="119"/>
      <c r="OFF265" s="119"/>
      <c r="OFG265" s="119"/>
      <c r="OFH265" s="119"/>
      <c r="OFI265" s="119"/>
      <c r="OFJ265" s="119"/>
      <c r="OFK265" s="119"/>
      <c r="OFL265" s="119"/>
      <c r="OFM265" s="119"/>
      <c r="OFN265" s="119"/>
      <c r="OFO265" s="119"/>
      <c r="OFP265" s="119"/>
      <c r="OFQ265" s="119"/>
      <c r="OFR265" s="119"/>
      <c r="OFS265" s="119"/>
      <c r="OFT265" s="119"/>
      <c r="OFU265" s="119"/>
      <c r="OFV265" s="119"/>
      <c r="OFW265" s="119"/>
      <c r="OFX265" s="119"/>
      <c r="OFY265" s="119"/>
      <c r="OFZ265" s="119"/>
      <c r="OGA265" s="119"/>
      <c r="OGB265" s="119"/>
      <c r="OGC265" s="119"/>
      <c r="OGD265" s="119"/>
      <c r="OGE265" s="119"/>
      <c r="OGF265" s="119"/>
      <c r="OGG265" s="119"/>
      <c r="OGH265" s="119"/>
      <c r="OGI265" s="119"/>
      <c r="OGJ265" s="119"/>
      <c r="OGK265" s="119"/>
      <c r="OGL265" s="119"/>
      <c r="OGM265" s="119"/>
      <c r="OGN265" s="119"/>
      <c r="OGO265" s="119"/>
      <c r="OGP265" s="119"/>
      <c r="OGQ265" s="119"/>
      <c r="OGR265" s="119"/>
      <c r="OGS265" s="119"/>
      <c r="OGT265" s="119"/>
      <c r="OGU265" s="119"/>
      <c r="OGV265" s="119"/>
      <c r="OGW265" s="119"/>
      <c r="OGX265" s="119"/>
      <c r="OGY265" s="119"/>
      <c r="OGZ265" s="119"/>
      <c r="OHA265" s="119"/>
      <c r="OHB265" s="119"/>
      <c r="OHC265" s="119"/>
      <c r="OHD265" s="119"/>
      <c r="OHE265" s="119"/>
      <c r="OHF265" s="119"/>
      <c r="OHG265" s="119"/>
      <c r="OHH265" s="119"/>
      <c r="OHI265" s="119"/>
      <c r="OHJ265" s="119"/>
      <c r="OHK265" s="119"/>
      <c r="OHL265" s="119"/>
      <c r="OHM265" s="119"/>
      <c r="OHN265" s="119"/>
      <c r="OHO265" s="119"/>
      <c r="OHP265" s="119"/>
      <c r="OHQ265" s="119"/>
      <c r="OHR265" s="119"/>
      <c r="OHS265" s="119"/>
      <c r="OHT265" s="119"/>
      <c r="OHU265" s="119"/>
      <c r="OHV265" s="119"/>
      <c r="OHW265" s="119"/>
      <c r="OHX265" s="119"/>
      <c r="OHY265" s="119"/>
      <c r="OHZ265" s="119"/>
      <c r="OIA265" s="119"/>
      <c r="OIB265" s="119"/>
      <c r="OIC265" s="119"/>
      <c r="OID265" s="119"/>
      <c r="OIE265" s="119"/>
      <c r="OIF265" s="119"/>
      <c r="OIG265" s="119"/>
      <c r="OIH265" s="119"/>
      <c r="OII265" s="119"/>
      <c r="OIJ265" s="119"/>
      <c r="OIK265" s="119"/>
      <c r="OIL265" s="119"/>
      <c r="OIM265" s="119"/>
      <c r="OIN265" s="119"/>
      <c r="OIO265" s="119"/>
      <c r="OIP265" s="119"/>
      <c r="OIQ265" s="119"/>
      <c r="OIR265" s="119"/>
      <c r="OIS265" s="119"/>
      <c r="OIT265" s="119"/>
      <c r="OIU265" s="119"/>
      <c r="OIV265" s="119"/>
      <c r="OIW265" s="119"/>
      <c r="OIX265" s="119"/>
      <c r="OIY265" s="119"/>
      <c r="OIZ265" s="119"/>
      <c r="OJA265" s="119"/>
      <c r="OJB265" s="119"/>
      <c r="OJC265" s="119"/>
      <c r="OJD265" s="119"/>
      <c r="OJE265" s="119"/>
      <c r="OJF265" s="119"/>
      <c r="OJG265" s="119"/>
      <c r="OJH265" s="119"/>
      <c r="OJI265" s="119"/>
      <c r="OJJ265" s="119"/>
      <c r="OJK265" s="119"/>
      <c r="OJL265" s="119"/>
      <c r="OJM265" s="119"/>
      <c r="OJN265" s="119"/>
      <c r="OJO265" s="119"/>
      <c r="OJP265" s="119"/>
      <c r="OJQ265" s="119"/>
      <c r="OJR265" s="119"/>
      <c r="OJS265" s="119"/>
      <c r="OJT265" s="119"/>
      <c r="OJU265" s="119"/>
      <c r="OJV265" s="119"/>
      <c r="OJW265" s="119"/>
      <c r="OJX265" s="119"/>
      <c r="OJY265" s="119"/>
      <c r="OJZ265" s="119"/>
      <c r="OKA265" s="119"/>
      <c r="OKB265" s="119"/>
      <c r="OKC265" s="119"/>
      <c r="OKD265" s="119"/>
      <c r="OKE265" s="119"/>
      <c r="OKF265" s="119"/>
      <c r="OKG265" s="119"/>
      <c r="OKH265" s="119"/>
      <c r="OKI265" s="119"/>
      <c r="OKJ265" s="119"/>
      <c r="OKK265" s="119"/>
      <c r="OKL265" s="119"/>
      <c r="OKM265" s="119"/>
      <c r="OKN265" s="119"/>
      <c r="OKO265" s="119"/>
      <c r="OKP265" s="119"/>
      <c r="OKQ265" s="119"/>
      <c r="OKR265" s="119"/>
      <c r="OKS265" s="119"/>
      <c r="OKT265" s="119"/>
      <c r="OKU265" s="119"/>
      <c r="OKV265" s="119"/>
      <c r="OKW265" s="119"/>
      <c r="OKX265" s="119"/>
      <c r="OKY265" s="119"/>
      <c r="OKZ265" s="119"/>
      <c r="OLA265" s="119"/>
      <c r="OLB265" s="119"/>
      <c r="OLC265" s="119"/>
      <c r="OLD265" s="119"/>
      <c r="OLE265" s="119"/>
      <c r="OLF265" s="119"/>
      <c r="OLG265" s="119"/>
      <c r="OLH265" s="119"/>
      <c r="OLI265" s="119"/>
      <c r="OLJ265" s="119"/>
      <c r="OLK265" s="119"/>
      <c r="OLL265" s="119"/>
      <c r="OLM265" s="119"/>
      <c r="OLN265" s="119"/>
      <c r="OLO265" s="119"/>
      <c r="OLP265" s="119"/>
      <c r="OLQ265" s="119"/>
      <c r="OLR265" s="119"/>
      <c r="OLS265" s="119"/>
      <c r="OLT265" s="119"/>
      <c r="OLU265" s="119"/>
      <c r="OLV265" s="119"/>
      <c r="OLW265" s="119"/>
      <c r="OLX265" s="119"/>
      <c r="OLY265" s="119"/>
      <c r="OLZ265" s="119"/>
      <c r="OMA265" s="119"/>
      <c r="OMB265" s="119"/>
      <c r="OMC265" s="119"/>
      <c r="OMD265" s="119"/>
      <c r="OME265" s="119"/>
      <c r="OMF265" s="119"/>
      <c r="OMG265" s="119"/>
      <c r="OMH265" s="119"/>
      <c r="OMI265" s="119"/>
      <c r="OMJ265" s="119"/>
      <c r="OMK265" s="119"/>
      <c r="OML265" s="119"/>
      <c r="OMM265" s="119"/>
      <c r="OMN265" s="119"/>
      <c r="OMO265" s="119"/>
      <c r="OMP265" s="119"/>
      <c r="OMQ265" s="119"/>
      <c r="OMR265" s="119"/>
      <c r="OMS265" s="119"/>
      <c r="OMT265" s="119"/>
      <c r="OMU265" s="119"/>
      <c r="OMV265" s="119"/>
      <c r="OMW265" s="119"/>
      <c r="OMX265" s="119"/>
      <c r="OMY265" s="119"/>
      <c r="OMZ265" s="119"/>
      <c r="ONA265" s="119"/>
      <c r="ONB265" s="119"/>
      <c r="ONC265" s="119"/>
      <c r="OND265" s="119"/>
      <c r="ONE265" s="119"/>
      <c r="ONF265" s="119"/>
      <c r="ONG265" s="119"/>
      <c r="ONH265" s="119"/>
      <c r="ONI265" s="119"/>
      <c r="ONJ265" s="119"/>
      <c r="ONK265" s="119"/>
      <c r="ONL265" s="119"/>
      <c r="ONM265" s="119"/>
      <c r="ONN265" s="119"/>
      <c r="ONO265" s="119"/>
      <c r="ONP265" s="119"/>
      <c r="ONQ265" s="119"/>
      <c r="ONR265" s="119"/>
      <c r="ONS265" s="119"/>
      <c r="ONT265" s="119"/>
      <c r="ONU265" s="119"/>
      <c r="ONV265" s="119"/>
      <c r="ONW265" s="119"/>
      <c r="ONX265" s="119"/>
      <c r="ONY265" s="119"/>
      <c r="ONZ265" s="119"/>
      <c r="OOA265" s="119"/>
      <c r="OOB265" s="119"/>
      <c r="OOC265" s="119"/>
      <c r="OOD265" s="119"/>
      <c r="OOE265" s="119"/>
      <c r="OOF265" s="119"/>
      <c r="OOG265" s="119"/>
      <c r="OOH265" s="119"/>
      <c r="OOI265" s="119"/>
      <c r="OOJ265" s="119"/>
      <c r="OOK265" s="119"/>
      <c r="OOL265" s="119"/>
      <c r="OOM265" s="119"/>
      <c r="OON265" s="119"/>
      <c r="OOO265" s="119"/>
      <c r="OOP265" s="119"/>
      <c r="OOQ265" s="119"/>
      <c r="OOR265" s="119"/>
      <c r="OOS265" s="119"/>
      <c r="OOT265" s="119"/>
      <c r="OOU265" s="119"/>
      <c r="OOV265" s="119"/>
      <c r="OOW265" s="119"/>
      <c r="OOX265" s="119"/>
      <c r="OOY265" s="119"/>
      <c r="OOZ265" s="119"/>
      <c r="OPA265" s="119"/>
      <c r="OPB265" s="119"/>
      <c r="OPC265" s="119"/>
      <c r="OPD265" s="119"/>
      <c r="OPE265" s="119"/>
      <c r="OPF265" s="119"/>
      <c r="OPG265" s="119"/>
      <c r="OPH265" s="119"/>
      <c r="OPI265" s="119"/>
      <c r="OPJ265" s="119"/>
      <c r="OPK265" s="119"/>
      <c r="OPL265" s="119"/>
      <c r="OPM265" s="119"/>
      <c r="OPN265" s="119"/>
      <c r="OPO265" s="119"/>
      <c r="OPP265" s="119"/>
      <c r="OPQ265" s="119"/>
      <c r="OPR265" s="119"/>
      <c r="OPS265" s="119"/>
      <c r="OPT265" s="119"/>
      <c r="OPU265" s="119"/>
      <c r="OPV265" s="119"/>
      <c r="OPW265" s="119"/>
      <c r="OPX265" s="119"/>
      <c r="OPY265" s="119"/>
      <c r="OPZ265" s="119"/>
      <c r="OQA265" s="119"/>
      <c r="OQB265" s="119"/>
      <c r="OQC265" s="119"/>
      <c r="OQD265" s="119"/>
      <c r="OQE265" s="119"/>
      <c r="OQF265" s="119"/>
      <c r="OQG265" s="119"/>
      <c r="OQH265" s="119"/>
      <c r="OQI265" s="119"/>
      <c r="OQJ265" s="119"/>
    </row>
    <row r="266" spans="1:64 6929:7463 9892:10592" s="67" customFormat="1" ht="40.200000000000003" customHeight="1" x14ac:dyDescent="0.3">
      <c r="A266" s="271">
        <v>256</v>
      </c>
      <c r="B266" s="293" t="s">
        <v>1800</v>
      </c>
      <c r="C266" s="83" t="s">
        <v>1106</v>
      </c>
      <c r="D266" s="83" t="s">
        <v>1086</v>
      </c>
      <c r="E266" s="96" t="s">
        <v>1087</v>
      </c>
      <c r="F266" s="96" t="s">
        <v>1120</v>
      </c>
      <c r="G266" s="96" t="s">
        <v>1109</v>
      </c>
      <c r="H266" s="96" t="s">
        <v>724</v>
      </c>
      <c r="I266" s="96" t="s">
        <v>1089</v>
      </c>
      <c r="J266" s="96" t="s">
        <v>1121</v>
      </c>
      <c r="K266" s="96" t="s">
        <v>272</v>
      </c>
      <c r="L266" s="96" t="s">
        <v>1091</v>
      </c>
      <c r="M266" s="96" t="s">
        <v>966</v>
      </c>
      <c r="N266" s="96" t="s">
        <v>490</v>
      </c>
      <c r="O266" s="97" t="s">
        <v>530</v>
      </c>
      <c r="P266" s="96" t="s">
        <v>490</v>
      </c>
      <c r="Q266" s="83">
        <v>2</v>
      </c>
      <c r="R266" s="83">
        <v>1</v>
      </c>
      <c r="S266" s="84">
        <f t="shared" si="16"/>
        <v>2</v>
      </c>
      <c r="T266" s="84" t="str">
        <f t="shared" si="17"/>
        <v>Bajo</v>
      </c>
      <c r="U266" s="83">
        <v>25</v>
      </c>
      <c r="V266" s="84">
        <f t="shared" si="21"/>
        <v>50</v>
      </c>
      <c r="W266" s="84" t="str">
        <f t="shared" si="18"/>
        <v>III</v>
      </c>
      <c r="X266" s="84" t="str">
        <f t="shared" si="26"/>
        <v>Aceptable</v>
      </c>
      <c r="Y266" s="83">
        <v>2</v>
      </c>
      <c r="Z266" s="83" t="s">
        <v>2042</v>
      </c>
      <c r="AA266" s="83" t="s">
        <v>500</v>
      </c>
      <c r="AB266" s="85"/>
      <c r="AC266" s="83" t="s">
        <v>497</v>
      </c>
      <c r="AD266" s="83" t="s">
        <v>497</v>
      </c>
      <c r="AE266" s="83" t="s">
        <v>497</v>
      </c>
      <c r="AF266" s="294" t="s">
        <v>497</v>
      </c>
    </row>
    <row r="267" spans="1:64 6929:7463 9892:10592" s="67" customFormat="1" ht="40.200000000000003" customHeight="1" x14ac:dyDescent="0.3">
      <c r="A267" s="271">
        <v>257</v>
      </c>
      <c r="B267" s="293" t="s">
        <v>1800</v>
      </c>
      <c r="C267" s="83" t="s">
        <v>1106</v>
      </c>
      <c r="D267" s="83" t="s">
        <v>1086</v>
      </c>
      <c r="E267" s="96" t="s">
        <v>1087</v>
      </c>
      <c r="F267" s="96" t="s">
        <v>1120</v>
      </c>
      <c r="G267" s="96" t="s">
        <v>1109</v>
      </c>
      <c r="H267" s="96" t="s">
        <v>724</v>
      </c>
      <c r="I267" s="96" t="s">
        <v>1089</v>
      </c>
      <c r="J267" s="96" t="s">
        <v>534</v>
      </c>
      <c r="K267" s="96" t="s">
        <v>272</v>
      </c>
      <c r="L267" s="96" t="s">
        <v>535</v>
      </c>
      <c r="M267" s="96" t="s">
        <v>536</v>
      </c>
      <c r="N267" s="96" t="s">
        <v>490</v>
      </c>
      <c r="O267" s="97" t="s">
        <v>530</v>
      </c>
      <c r="P267" s="96" t="s">
        <v>490</v>
      </c>
      <c r="Q267" s="83">
        <v>2</v>
      </c>
      <c r="R267" s="83">
        <v>1</v>
      </c>
      <c r="S267" s="84">
        <f t="shared" si="16"/>
        <v>2</v>
      </c>
      <c r="T267" s="84" t="str">
        <f t="shared" si="17"/>
        <v>Bajo</v>
      </c>
      <c r="U267" s="83">
        <v>25</v>
      </c>
      <c r="V267" s="84">
        <f t="shared" si="21"/>
        <v>50</v>
      </c>
      <c r="W267" s="84" t="str">
        <f t="shared" si="18"/>
        <v>III</v>
      </c>
      <c r="X267" s="84" t="str">
        <f t="shared" si="26"/>
        <v>Aceptable</v>
      </c>
      <c r="Y267" s="83">
        <v>2</v>
      </c>
      <c r="Z267" s="83" t="s">
        <v>817</v>
      </c>
      <c r="AA267" s="83" t="s">
        <v>818</v>
      </c>
      <c r="AB267" s="85"/>
      <c r="AC267" s="83" t="s">
        <v>497</v>
      </c>
      <c r="AD267" s="83" t="s">
        <v>497</v>
      </c>
      <c r="AE267" s="83" t="s">
        <v>497</v>
      </c>
      <c r="AF267" s="294" t="s">
        <v>497</v>
      </c>
    </row>
    <row r="268" spans="1:64 6929:7463 9892:10592" s="67" customFormat="1" ht="40.200000000000003" customHeight="1" x14ac:dyDescent="0.3">
      <c r="A268" s="271">
        <v>258</v>
      </c>
      <c r="B268" s="293" t="s">
        <v>1800</v>
      </c>
      <c r="C268" s="83" t="s">
        <v>1106</v>
      </c>
      <c r="D268" s="83" t="s">
        <v>1086</v>
      </c>
      <c r="E268" s="96" t="s">
        <v>1087</v>
      </c>
      <c r="F268" s="96" t="s">
        <v>1120</v>
      </c>
      <c r="G268" s="96" t="s">
        <v>1109</v>
      </c>
      <c r="H268" s="96" t="s">
        <v>724</v>
      </c>
      <c r="I268" s="96" t="s">
        <v>1089</v>
      </c>
      <c r="J268" s="96" t="s">
        <v>1983</v>
      </c>
      <c r="K268" s="96" t="s">
        <v>272</v>
      </c>
      <c r="L268" s="96" t="s">
        <v>1093</v>
      </c>
      <c r="M268" s="96" t="s">
        <v>529</v>
      </c>
      <c r="N268" s="96" t="s">
        <v>490</v>
      </c>
      <c r="O268" s="97" t="s">
        <v>530</v>
      </c>
      <c r="P268" s="96" t="s">
        <v>490</v>
      </c>
      <c r="Q268" s="83">
        <v>2</v>
      </c>
      <c r="R268" s="83">
        <v>2</v>
      </c>
      <c r="S268" s="84">
        <f t="shared" si="16"/>
        <v>4</v>
      </c>
      <c r="T268" s="84" t="str">
        <f t="shared" si="17"/>
        <v>Bajo</v>
      </c>
      <c r="U268" s="83">
        <v>25</v>
      </c>
      <c r="V268" s="84">
        <f t="shared" si="21"/>
        <v>100</v>
      </c>
      <c r="W268" s="84" t="str">
        <f t="shared" si="18"/>
        <v>III</v>
      </c>
      <c r="X268" s="84" t="str">
        <f t="shared" si="26"/>
        <v>Aceptable</v>
      </c>
      <c r="Y268" s="83">
        <v>2</v>
      </c>
      <c r="Z268" s="83" t="s">
        <v>817</v>
      </c>
      <c r="AA268" s="83" t="s">
        <v>818</v>
      </c>
      <c r="AB268" s="85"/>
      <c r="AC268" s="83" t="s">
        <v>497</v>
      </c>
      <c r="AD268" s="83" t="s">
        <v>497</v>
      </c>
      <c r="AE268" s="83" t="s">
        <v>497</v>
      </c>
      <c r="AF268" s="294" t="s">
        <v>497</v>
      </c>
    </row>
    <row r="269" spans="1:64 6929:7463 9892:10592" s="67" customFormat="1" ht="40.200000000000003" customHeight="1" x14ac:dyDescent="0.3">
      <c r="A269" s="271">
        <v>259</v>
      </c>
      <c r="B269" s="293" t="s">
        <v>1800</v>
      </c>
      <c r="C269" s="83" t="s">
        <v>1106</v>
      </c>
      <c r="D269" s="83" t="s">
        <v>1086</v>
      </c>
      <c r="E269" s="96" t="s">
        <v>1087</v>
      </c>
      <c r="F269" s="96" t="s">
        <v>1120</v>
      </c>
      <c r="G269" s="96" t="s">
        <v>1109</v>
      </c>
      <c r="H269" s="96" t="s">
        <v>724</v>
      </c>
      <c r="I269" s="96" t="s">
        <v>1089</v>
      </c>
      <c r="J269" s="96" t="s">
        <v>1041</v>
      </c>
      <c r="K269" s="96" t="s">
        <v>167</v>
      </c>
      <c r="L269" s="96" t="s">
        <v>483</v>
      </c>
      <c r="M269" s="96" t="s">
        <v>1042</v>
      </c>
      <c r="N269" s="96" t="s">
        <v>490</v>
      </c>
      <c r="O269" s="97" t="s">
        <v>1044</v>
      </c>
      <c r="P269" s="96" t="s">
        <v>490</v>
      </c>
      <c r="Q269" s="83">
        <v>2</v>
      </c>
      <c r="R269" s="83">
        <v>2</v>
      </c>
      <c r="S269" s="84">
        <f t="shared" si="16"/>
        <v>4</v>
      </c>
      <c r="T269" s="84" t="str">
        <f t="shared" si="17"/>
        <v>Bajo</v>
      </c>
      <c r="U269" s="83">
        <v>25</v>
      </c>
      <c r="V269" s="84">
        <f t="shared" si="21"/>
        <v>100</v>
      </c>
      <c r="W269" s="84" t="str">
        <f t="shared" si="18"/>
        <v>III</v>
      </c>
      <c r="X269" s="84" t="str">
        <f t="shared" si="26"/>
        <v>Aceptable</v>
      </c>
      <c r="Y269" s="83">
        <v>2</v>
      </c>
      <c r="Z269" s="83" t="s">
        <v>1123</v>
      </c>
      <c r="AA269" s="83" t="s">
        <v>1124</v>
      </c>
      <c r="AB269" s="85"/>
      <c r="AC269" s="83" t="s">
        <v>1125</v>
      </c>
      <c r="AD269" s="83" t="s">
        <v>497</v>
      </c>
      <c r="AE269" s="83" t="s">
        <v>1126</v>
      </c>
      <c r="AF269" s="294" t="s">
        <v>497</v>
      </c>
    </row>
    <row r="270" spans="1:64 6929:7463 9892:10592" s="67" customFormat="1" ht="40.200000000000003" customHeight="1" x14ac:dyDescent="0.3">
      <c r="A270" s="271">
        <v>260</v>
      </c>
      <c r="B270" s="293" t="s">
        <v>1800</v>
      </c>
      <c r="C270" s="83" t="s">
        <v>1106</v>
      </c>
      <c r="D270" s="83" t="s">
        <v>1086</v>
      </c>
      <c r="E270" s="96" t="s">
        <v>1087</v>
      </c>
      <c r="F270" s="96" t="s">
        <v>1120</v>
      </c>
      <c r="G270" s="96" t="s">
        <v>1109</v>
      </c>
      <c r="H270" s="96" t="s">
        <v>724</v>
      </c>
      <c r="I270" s="96" t="s">
        <v>1089</v>
      </c>
      <c r="J270" s="96" t="s">
        <v>1095</v>
      </c>
      <c r="K270" s="96" t="s">
        <v>192</v>
      </c>
      <c r="L270" s="96" t="s">
        <v>558</v>
      </c>
      <c r="M270" s="96" t="s">
        <v>559</v>
      </c>
      <c r="N270" s="96" t="s">
        <v>490</v>
      </c>
      <c r="O270" s="97" t="s">
        <v>1096</v>
      </c>
      <c r="P270" s="96" t="s">
        <v>490</v>
      </c>
      <c r="Q270" s="83">
        <v>2</v>
      </c>
      <c r="R270" s="83">
        <v>2</v>
      </c>
      <c r="S270" s="84">
        <f t="shared" si="16"/>
        <v>4</v>
      </c>
      <c r="T270" s="84" t="str">
        <f t="shared" si="17"/>
        <v>Bajo</v>
      </c>
      <c r="U270" s="83">
        <v>25</v>
      </c>
      <c r="V270" s="84">
        <f t="shared" si="21"/>
        <v>100</v>
      </c>
      <c r="W270" s="84" t="str">
        <f t="shared" si="18"/>
        <v>III</v>
      </c>
      <c r="X270" s="84" t="str">
        <f t="shared" si="26"/>
        <v>Aceptable</v>
      </c>
      <c r="Y270" s="83">
        <v>2</v>
      </c>
      <c r="Z270" s="83" t="s">
        <v>1127</v>
      </c>
      <c r="AA270" s="83" t="s">
        <v>1124</v>
      </c>
      <c r="AB270" s="85"/>
      <c r="AC270" s="83" t="s">
        <v>497</v>
      </c>
      <c r="AD270" s="83" t="s">
        <v>1128</v>
      </c>
      <c r="AE270" s="83" t="s">
        <v>497</v>
      </c>
      <c r="AF270" s="294" t="s">
        <v>497</v>
      </c>
    </row>
    <row r="271" spans="1:64 6929:7463 9892:10592" s="67" customFormat="1" ht="40.200000000000003" customHeight="1" x14ac:dyDescent="0.3">
      <c r="A271" s="271">
        <v>261</v>
      </c>
      <c r="B271" s="293" t="s">
        <v>1800</v>
      </c>
      <c r="C271" s="83" t="s">
        <v>1106</v>
      </c>
      <c r="D271" s="83" t="s">
        <v>1086</v>
      </c>
      <c r="E271" s="96" t="s">
        <v>1087</v>
      </c>
      <c r="F271" s="96" t="s">
        <v>1120</v>
      </c>
      <c r="G271" s="96" t="s">
        <v>1109</v>
      </c>
      <c r="H271" s="96" t="s">
        <v>724</v>
      </c>
      <c r="I271" s="96" t="s">
        <v>1089</v>
      </c>
      <c r="J271" s="96" t="s">
        <v>1098</v>
      </c>
      <c r="K271" s="96" t="s">
        <v>158</v>
      </c>
      <c r="L271" s="96" t="s">
        <v>591</v>
      </c>
      <c r="M271" s="96" t="s">
        <v>1099</v>
      </c>
      <c r="N271" s="96" t="s">
        <v>1100</v>
      </c>
      <c r="O271" s="97" t="s">
        <v>1101</v>
      </c>
      <c r="P271" s="96" t="s">
        <v>490</v>
      </c>
      <c r="Q271" s="83">
        <v>2</v>
      </c>
      <c r="R271" s="83">
        <v>2</v>
      </c>
      <c r="S271" s="84">
        <f t="shared" si="16"/>
        <v>4</v>
      </c>
      <c r="T271" s="84" t="str">
        <f t="shared" si="17"/>
        <v>Bajo</v>
      </c>
      <c r="U271" s="83">
        <v>25</v>
      </c>
      <c r="V271" s="84">
        <f t="shared" si="21"/>
        <v>100</v>
      </c>
      <c r="W271" s="84" t="str">
        <f t="shared" si="18"/>
        <v>III</v>
      </c>
      <c r="X271" s="84" t="str">
        <f t="shared" si="26"/>
        <v>Aceptable</v>
      </c>
      <c r="Y271" s="83">
        <v>2</v>
      </c>
      <c r="Z271" s="83" t="s">
        <v>1014</v>
      </c>
      <c r="AA271" s="83" t="s">
        <v>879</v>
      </c>
      <c r="AB271" s="85"/>
      <c r="AC271" s="83" t="s">
        <v>497</v>
      </c>
      <c r="AD271" s="83" t="s">
        <v>1129</v>
      </c>
      <c r="AE271" s="83" t="s">
        <v>497</v>
      </c>
      <c r="AF271" s="294" t="s">
        <v>497</v>
      </c>
    </row>
    <row r="272" spans="1:64 6929:7463 9892:10592" s="67" customFormat="1" ht="40.200000000000003" customHeight="1" x14ac:dyDescent="0.3">
      <c r="A272" s="271">
        <v>262</v>
      </c>
      <c r="B272" s="293" t="s">
        <v>1800</v>
      </c>
      <c r="C272" s="83" t="s">
        <v>1106</v>
      </c>
      <c r="D272" s="83" t="s">
        <v>1086</v>
      </c>
      <c r="E272" s="96" t="s">
        <v>1087</v>
      </c>
      <c r="F272" s="96" t="s">
        <v>1120</v>
      </c>
      <c r="G272" s="96" t="s">
        <v>1109</v>
      </c>
      <c r="H272" s="96" t="s">
        <v>724</v>
      </c>
      <c r="I272" s="96" t="s">
        <v>1089</v>
      </c>
      <c r="J272" s="96" t="s">
        <v>1103</v>
      </c>
      <c r="K272" s="96" t="s">
        <v>347</v>
      </c>
      <c r="L272" s="96" t="s">
        <v>705</v>
      </c>
      <c r="M272" s="96" t="s">
        <v>706</v>
      </c>
      <c r="N272" s="96" t="s">
        <v>1104</v>
      </c>
      <c r="O272" s="97" t="s">
        <v>708</v>
      </c>
      <c r="P272" s="96" t="s">
        <v>490</v>
      </c>
      <c r="Q272" s="83">
        <v>2</v>
      </c>
      <c r="R272" s="83">
        <v>2</v>
      </c>
      <c r="S272" s="84">
        <f t="shared" si="16"/>
        <v>4</v>
      </c>
      <c r="T272" s="84" t="str">
        <f t="shared" si="17"/>
        <v>Bajo</v>
      </c>
      <c r="U272" s="83">
        <v>25</v>
      </c>
      <c r="V272" s="84">
        <f t="shared" si="21"/>
        <v>100</v>
      </c>
      <c r="W272" s="84" t="str">
        <f t="shared" si="18"/>
        <v>III</v>
      </c>
      <c r="X272" s="84" t="str">
        <f t="shared" si="26"/>
        <v>Aceptable</v>
      </c>
      <c r="Y272" s="83">
        <v>2</v>
      </c>
      <c r="Z272" s="83" t="s">
        <v>1014</v>
      </c>
      <c r="AA272" s="83" t="s">
        <v>879</v>
      </c>
      <c r="AB272" s="85"/>
      <c r="AC272" s="83" t="s">
        <v>497</v>
      </c>
      <c r="AD272" s="83" t="s">
        <v>1130</v>
      </c>
      <c r="AE272" s="83" t="s">
        <v>497</v>
      </c>
      <c r="AF272" s="294" t="s">
        <v>497</v>
      </c>
    </row>
    <row r="273" spans="1:64 6929:7463 9892:10592" s="67" customFormat="1" ht="40.200000000000003" customHeight="1" x14ac:dyDescent="0.3">
      <c r="A273" s="271">
        <v>263</v>
      </c>
      <c r="B273" s="293" t="s">
        <v>1800</v>
      </c>
      <c r="C273" s="83" t="s">
        <v>1106</v>
      </c>
      <c r="D273" s="83" t="s">
        <v>1086</v>
      </c>
      <c r="E273" s="96" t="s">
        <v>1087</v>
      </c>
      <c r="F273" s="96" t="s">
        <v>1120</v>
      </c>
      <c r="G273" s="96" t="s">
        <v>1109</v>
      </c>
      <c r="H273" s="96" t="s">
        <v>724</v>
      </c>
      <c r="I273" s="96" t="s">
        <v>1089</v>
      </c>
      <c r="J273" s="96" t="s">
        <v>1131</v>
      </c>
      <c r="K273" s="96" t="s">
        <v>272</v>
      </c>
      <c r="L273" s="96" t="s">
        <v>1091</v>
      </c>
      <c r="M273" s="96" t="s">
        <v>966</v>
      </c>
      <c r="N273" s="96" t="s">
        <v>490</v>
      </c>
      <c r="O273" s="97" t="s">
        <v>1092</v>
      </c>
      <c r="P273" s="96" t="s">
        <v>490</v>
      </c>
      <c r="Q273" s="83">
        <v>2</v>
      </c>
      <c r="R273" s="83">
        <v>2</v>
      </c>
      <c r="S273" s="84">
        <f t="shared" si="16"/>
        <v>4</v>
      </c>
      <c r="T273" s="84" t="str">
        <f t="shared" si="17"/>
        <v>Bajo</v>
      </c>
      <c r="U273" s="83">
        <v>25</v>
      </c>
      <c r="V273" s="84">
        <f t="shared" si="21"/>
        <v>100</v>
      </c>
      <c r="W273" s="84" t="str">
        <f t="shared" si="18"/>
        <v>III</v>
      </c>
      <c r="X273" s="84" t="str">
        <f t="shared" si="26"/>
        <v>Aceptable</v>
      </c>
      <c r="Y273" s="83">
        <v>2</v>
      </c>
      <c r="Z273" s="83" t="s">
        <v>2043</v>
      </c>
      <c r="AA273" s="83" t="s">
        <v>1124</v>
      </c>
      <c r="AB273" s="85"/>
      <c r="AC273" s="83" t="s">
        <v>497</v>
      </c>
      <c r="AD273" s="83" t="s">
        <v>497</v>
      </c>
      <c r="AE273" s="83" t="s">
        <v>497</v>
      </c>
      <c r="AF273" s="294" t="s">
        <v>497</v>
      </c>
    </row>
    <row r="274" spans="1:64 6929:7463 9892:10592" s="67" customFormat="1" ht="40.200000000000003" customHeight="1" x14ac:dyDescent="0.3">
      <c r="A274" s="271">
        <v>264</v>
      </c>
      <c r="B274" s="293" t="s">
        <v>1800</v>
      </c>
      <c r="C274" s="83" t="s">
        <v>1106</v>
      </c>
      <c r="D274" s="83" t="s">
        <v>1134</v>
      </c>
      <c r="E274" s="96" t="s">
        <v>1135</v>
      </c>
      <c r="F274" s="96" t="s">
        <v>2245</v>
      </c>
      <c r="G274" s="96" t="s">
        <v>1137</v>
      </c>
      <c r="H274" s="96" t="s">
        <v>480</v>
      </c>
      <c r="I274" s="96" t="s">
        <v>1138</v>
      </c>
      <c r="J274" s="96" t="s">
        <v>1139</v>
      </c>
      <c r="K274" s="96" t="s">
        <v>213</v>
      </c>
      <c r="L274" s="97" t="s">
        <v>684</v>
      </c>
      <c r="M274" s="96" t="s">
        <v>685</v>
      </c>
      <c r="N274" s="96" t="s">
        <v>2033</v>
      </c>
      <c r="O274" s="97" t="s">
        <v>2034</v>
      </c>
      <c r="P274" s="96" t="s">
        <v>2246</v>
      </c>
      <c r="Q274" s="83">
        <v>2</v>
      </c>
      <c r="R274" s="83">
        <v>2</v>
      </c>
      <c r="S274" s="84">
        <f t="shared" si="16"/>
        <v>4</v>
      </c>
      <c r="T274" s="84" t="str">
        <f t="shared" si="17"/>
        <v>Bajo</v>
      </c>
      <c r="U274" s="83">
        <v>25</v>
      </c>
      <c r="V274" s="84">
        <f t="shared" si="21"/>
        <v>100</v>
      </c>
      <c r="W274" s="84" t="str">
        <f t="shared" si="18"/>
        <v>III</v>
      </c>
      <c r="X274" s="84" t="str">
        <f t="shared" si="26"/>
        <v>Aceptable</v>
      </c>
      <c r="Y274" s="83">
        <v>2</v>
      </c>
      <c r="Z274" s="83" t="s">
        <v>1117</v>
      </c>
      <c r="AA274" s="83" t="s">
        <v>500</v>
      </c>
      <c r="AB274" s="85"/>
      <c r="AC274" s="83" t="s">
        <v>497</v>
      </c>
      <c r="AD274" s="96" t="s">
        <v>2033</v>
      </c>
      <c r="AE274" s="83" t="s">
        <v>497</v>
      </c>
      <c r="AF274" s="294" t="s">
        <v>497</v>
      </c>
      <c r="AG274" s="289"/>
    </row>
    <row r="275" spans="1:64 6929:7463 9892:10592" s="67" customFormat="1" ht="40.200000000000003" customHeight="1" x14ac:dyDescent="0.3">
      <c r="A275" s="271">
        <v>265</v>
      </c>
      <c r="B275" s="293" t="s">
        <v>1800</v>
      </c>
      <c r="C275" s="83" t="s">
        <v>1106</v>
      </c>
      <c r="D275" s="83" t="s">
        <v>1134</v>
      </c>
      <c r="E275" s="96" t="s">
        <v>1135</v>
      </c>
      <c r="F275" s="96" t="s">
        <v>2245</v>
      </c>
      <c r="G275" s="96" t="s">
        <v>1137</v>
      </c>
      <c r="H275" s="96" t="s">
        <v>480</v>
      </c>
      <c r="I275" s="96" t="s">
        <v>1138</v>
      </c>
      <c r="J275" s="96" t="s">
        <v>1139</v>
      </c>
      <c r="K275" s="96" t="s">
        <v>125</v>
      </c>
      <c r="L275" s="96" t="s">
        <v>1027</v>
      </c>
      <c r="M275" s="96" t="s">
        <v>1028</v>
      </c>
      <c r="N275" s="96" t="s">
        <v>1029</v>
      </c>
      <c r="O275" s="97" t="s">
        <v>2035</v>
      </c>
      <c r="P275" s="96" t="s">
        <v>491</v>
      </c>
      <c r="Q275" s="83">
        <v>2</v>
      </c>
      <c r="R275" s="83">
        <v>2</v>
      </c>
      <c r="S275" s="84">
        <f t="shared" si="16"/>
        <v>4</v>
      </c>
      <c r="T275" s="84" t="str">
        <f t="shared" si="17"/>
        <v>Bajo</v>
      </c>
      <c r="U275" s="83">
        <v>60</v>
      </c>
      <c r="V275" s="84">
        <f t="shared" si="21"/>
        <v>240</v>
      </c>
      <c r="W275" s="84" t="str">
        <f t="shared" si="18"/>
        <v>II</v>
      </c>
      <c r="X275" s="84" t="str">
        <f t="shared" si="26"/>
        <v>No Aceptable o Aceptable con controles</v>
      </c>
      <c r="Y275" s="83">
        <v>1</v>
      </c>
      <c r="Z275" s="83" t="s">
        <v>701</v>
      </c>
      <c r="AA275" s="83" t="s">
        <v>1032</v>
      </c>
      <c r="AB275" s="83" t="s">
        <v>491</v>
      </c>
      <c r="AC275" s="83" t="s">
        <v>497</v>
      </c>
      <c r="AD275" s="83" t="s">
        <v>497</v>
      </c>
      <c r="AE275" s="83" t="s">
        <v>1140</v>
      </c>
      <c r="AF275" s="294" t="s">
        <v>497</v>
      </c>
    </row>
    <row r="276" spans="1:64 6929:7463 9892:10592" s="67" customFormat="1" ht="40.200000000000003" customHeight="1" x14ac:dyDescent="0.3">
      <c r="A276" s="271">
        <v>266</v>
      </c>
      <c r="B276" s="293" t="s">
        <v>1800</v>
      </c>
      <c r="C276" s="83" t="s">
        <v>1106</v>
      </c>
      <c r="D276" s="83" t="s">
        <v>1134</v>
      </c>
      <c r="E276" s="96" t="s">
        <v>1135</v>
      </c>
      <c r="F276" s="96" t="s">
        <v>2245</v>
      </c>
      <c r="G276" s="96" t="s">
        <v>1137</v>
      </c>
      <c r="H276" s="96" t="s">
        <v>480</v>
      </c>
      <c r="I276" s="96" t="s">
        <v>1141</v>
      </c>
      <c r="J276" s="96" t="s">
        <v>1139</v>
      </c>
      <c r="K276" s="96" t="s">
        <v>307</v>
      </c>
      <c r="L276" s="96" t="s">
        <v>1142</v>
      </c>
      <c r="M276" s="96" t="s">
        <v>1143</v>
      </c>
      <c r="N276" s="96" t="s">
        <v>587</v>
      </c>
      <c r="O276" s="97" t="s">
        <v>1144</v>
      </c>
      <c r="P276" s="96" t="s">
        <v>491</v>
      </c>
      <c r="Q276" s="83">
        <v>2</v>
      </c>
      <c r="R276" s="83">
        <v>2</v>
      </c>
      <c r="S276" s="84">
        <f t="shared" ref="S276:S339" si="28">IF(OR(Q276="",R276=""),"",IF((Q276*R276=0),"N/A",Q276*R276))</f>
        <v>4</v>
      </c>
      <c r="T276" s="84" t="str">
        <f t="shared" ref="T276:T339" si="29">IF(S276="","",IF(ISTEXT(S276),"N/A",IF(OR(S276=2,S276=4),"Bajo",IF(OR(S276=6,S276=8),"Medio",IF(OR(S276=10,S276=12,S276=18,S276=20),"Alto",IF(OR(S276=24,S276=30,S276=40),"Muy Alto","Error"))))))</f>
        <v>Bajo</v>
      </c>
      <c r="U276" s="83">
        <v>25</v>
      </c>
      <c r="V276" s="84">
        <f t="shared" si="21"/>
        <v>100</v>
      </c>
      <c r="W276" s="84" t="str">
        <f t="shared" ref="W276:W339" si="30">IF(V276="","",IF(ISTEXT(V276),"IV",IF(V276=20,"IV",IF(AND(V276&gt;=40,V276&lt;=120),"III",IF(AND(V276&gt;=150,V276&lt;=500),"II",IF(AND(V276&gt;=600,V276&lt;=4000),"I","Error"))))))</f>
        <v>III</v>
      </c>
      <c r="X276" s="84" t="str">
        <f t="shared" si="26"/>
        <v>Aceptable</v>
      </c>
      <c r="Y276" s="83">
        <v>1</v>
      </c>
      <c r="Z276" s="83" t="s">
        <v>1145</v>
      </c>
      <c r="AA276" s="83" t="s">
        <v>500</v>
      </c>
      <c r="AB276" s="83" t="s">
        <v>491</v>
      </c>
      <c r="AC276" s="83" t="s">
        <v>497</v>
      </c>
      <c r="AD276" s="83" t="s">
        <v>497</v>
      </c>
      <c r="AE276" s="83" t="s">
        <v>1146</v>
      </c>
      <c r="AF276" s="294" t="s">
        <v>497</v>
      </c>
    </row>
    <row r="277" spans="1:64 6929:7463 9892:10592" s="67" customFormat="1" ht="40.200000000000003" customHeight="1" thickBot="1" x14ac:dyDescent="0.35">
      <c r="A277" s="271">
        <v>267</v>
      </c>
      <c r="B277" s="295" t="s">
        <v>1800</v>
      </c>
      <c r="C277" s="158" t="s">
        <v>1106</v>
      </c>
      <c r="D277" s="158" t="s">
        <v>1134</v>
      </c>
      <c r="E277" s="160" t="s">
        <v>1135</v>
      </c>
      <c r="F277" s="96" t="s">
        <v>2245</v>
      </c>
      <c r="G277" s="160" t="s">
        <v>1137</v>
      </c>
      <c r="H277" s="160" t="s">
        <v>480</v>
      </c>
      <c r="I277" s="160" t="s">
        <v>1147</v>
      </c>
      <c r="J277" s="160" t="s">
        <v>1139</v>
      </c>
      <c r="K277" s="160" t="s">
        <v>307</v>
      </c>
      <c r="L277" s="160" t="s">
        <v>1148</v>
      </c>
      <c r="M277" s="160" t="s">
        <v>1143</v>
      </c>
      <c r="N277" s="160" t="s">
        <v>490</v>
      </c>
      <c r="O277" s="161" t="s">
        <v>1144</v>
      </c>
      <c r="P277" s="160" t="s">
        <v>1149</v>
      </c>
      <c r="Q277" s="158">
        <v>2</v>
      </c>
      <c r="R277" s="158">
        <v>2</v>
      </c>
      <c r="S277" s="162">
        <f t="shared" si="28"/>
        <v>4</v>
      </c>
      <c r="T277" s="162" t="str">
        <f t="shared" si="29"/>
        <v>Bajo</v>
      </c>
      <c r="U277" s="158">
        <v>25</v>
      </c>
      <c r="V277" s="162">
        <f t="shared" si="21"/>
        <v>100</v>
      </c>
      <c r="W277" s="162" t="str">
        <f t="shared" si="30"/>
        <v>III</v>
      </c>
      <c r="X277" s="162" t="str">
        <f t="shared" si="26"/>
        <v>Aceptable</v>
      </c>
      <c r="Y277" s="158">
        <v>1</v>
      </c>
      <c r="Z277" s="158" t="s">
        <v>1150</v>
      </c>
      <c r="AA277" s="158" t="s">
        <v>500</v>
      </c>
      <c r="AB277" s="158" t="s">
        <v>491</v>
      </c>
      <c r="AC277" s="158" t="s">
        <v>497</v>
      </c>
      <c r="AD277" s="158" t="s">
        <v>497</v>
      </c>
      <c r="AE277" s="158" t="s">
        <v>1146</v>
      </c>
      <c r="AF277" s="296" t="s">
        <v>497</v>
      </c>
    </row>
    <row r="278" spans="1:64 6929:7463 9892:10592" s="117" customFormat="1" ht="40.200000000000003" customHeight="1" x14ac:dyDescent="0.25">
      <c r="A278" s="271">
        <v>268</v>
      </c>
      <c r="B278" s="297" t="s">
        <v>1886</v>
      </c>
      <c r="C278" s="298" t="s">
        <v>475</v>
      </c>
      <c r="D278" s="298" t="s">
        <v>476</v>
      </c>
      <c r="E278" s="299" t="s">
        <v>1151</v>
      </c>
      <c r="F278" s="299" t="s">
        <v>1152</v>
      </c>
      <c r="G278" s="299" t="s">
        <v>1153</v>
      </c>
      <c r="H278" s="299" t="s">
        <v>724</v>
      </c>
      <c r="I278" s="299" t="s">
        <v>916</v>
      </c>
      <c r="J278" s="299" t="s">
        <v>1154</v>
      </c>
      <c r="K278" s="299" t="s">
        <v>234</v>
      </c>
      <c r="L278" s="300" t="s">
        <v>638</v>
      </c>
      <c r="M278" s="299" t="s">
        <v>772</v>
      </c>
      <c r="N278" s="299" t="s">
        <v>631</v>
      </c>
      <c r="O278" s="300" t="s">
        <v>773</v>
      </c>
      <c r="P278" s="299" t="s">
        <v>633</v>
      </c>
      <c r="Q278" s="298">
        <v>2</v>
      </c>
      <c r="R278" s="298">
        <v>1</v>
      </c>
      <c r="S278" s="291">
        <f t="shared" si="28"/>
        <v>2</v>
      </c>
      <c r="T278" s="291" t="str">
        <f t="shared" si="29"/>
        <v>Bajo</v>
      </c>
      <c r="U278" s="298">
        <v>25</v>
      </c>
      <c r="V278" s="291">
        <f t="shared" si="21"/>
        <v>50</v>
      </c>
      <c r="W278" s="291" t="str">
        <f t="shared" si="30"/>
        <v>III</v>
      </c>
      <c r="X278" s="291" t="str">
        <f t="shared" si="26"/>
        <v>Aceptable</v>
      </c>
      <c r="Y278" s="298">
        <v>1</v>
      </c>
      <c r="Z278" s="298" t="s">
        <v>642</v>
      </c>
      <c r="AA278" s="298" t="s">
        <v>500</v>
      </c>
      <c r="AB278" s="301" t="s">
        <v>491</v>
      </c>
      <c r="AC278" s="298" t="s">
        <v>497</v>
      </c>
      <c r="AD278" s="298" t="s">
        <v>497</v>
      </c>
      <c r="AE278" s="298" t="s">
        <v>497</v>
      </c>
      <c r="AF278" s="302" t="s">
        <v>497</v>
      </c>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JFM278" s="118"/>
      <c r="JFN278" s="118"/>
      <c r="JFO278" s="118"/>
      <c r="JFP278" s="118"/>
      <c r="JFQ278" s="118"/>
      <c r="JFR278" s="118"/>
      <c r="JFS278" s="118"/>
      <c r="JFT278" s="118"/>
      <c r="JFU278" s="118"/>
      <c r="JFV278" s="118"/>
      <c r="JFW278" s="118"/>
      <c r="JFX278" s="118"/>
      <c r="JFY278" s="118"/>
      <c r="JFZ278" s="118"/>
      <c r="JGA278" s="118"/>
      <c r="JGB278" s="118"/>
      <c r="JGC278" s="118"/>
      <c r="JGD278" s="118"/>
      <c r="JGE278" s="118"/>
      <c r="JGF278" s="118"/>
      <c r="JGG278" s="118"/>
      <c r="JGH278" s="118"/>
      <c r="JGI278" s="118"/>
      <c r="JGJ278" s="118"/>
      <c r="JGK278" s="118"/>
      <c r="JGL278" s="118"/>
      <c r="JGM278" s="118"/>
      <c r="JGN278" s="118"/>
      <c r="JGO278" s="118"/>
      <c r="JGP278" s="118"/>
      <c r="JGQ278" s="118"/>
      <c r="JGR278" s="118"/>
      <c r="JGS278" s="118"/>
      <c r="JGT278" s="118"/>
      <c r="JGU278" s="118"/>
      <c r="JGV278" s="118"/>
      <c r="JGW278" s="118"/>
      <c r="JGX278" s="118"/>
      <c r="JGY278" s="118"/>
      <c r="JGZ278" s="118"/>
      <c r="JHA278" s="118"/>
      <c r="JHB278" s="118"/>
      <c r="JHC278" s="118"/>
      <c r="JHD278" s="118"/>
      <c r="JHE278" s="118"/>
      <c r="JHF278" s="118"/>
      <c r="JHG278" s="118"/>
      <c r="JHH278" s="118"/>
      <c r="JHI278" s="118"/>
      <c r="JHJ278" s="118"/>
      <c r="JHK278" s="118"/>
      <c r="JHL278" s="118"/>
      <c r="JHM278" s="118"/>
      <c r="JHN278" s="118"/>
      <c r="JHO278" s="118"/>
      <c r="JHP278" s="118"/>
      <c r="JHQ278" s="118"/>
      <c r="JHR278" s="118"/>
      <c r="JHS278" s="118"/>
      <c r="JHT278" s="118"/>
      <c r="JHU278" s="118"/>
      <c r="JHV278" s="118"/>
      <c r="JHW278" s="118"/>
      <c r="JHX278" s="118"/>
      <c r="JHY278" s="118"/>
      <c r="JHZ278" s="118"/>
      <c r="JIA278" s="118"/>
      <c r="JIB278" s="118"/>
      <c r="JIC278" s="118"/>
      <c r="JID278" s="118"/>
      <c r="JIE278" s="118"/>
      <c r="JIF278" s="118"/>
      <c r="JIG278" s="118"/>
      <c r="JIH278" s="118"/>
      <c r="JII278" s="118"/>
      <c r="JIJ278" s="118"/>
      <c r="JIK278" s="118"/>
      <c r="JIL278" s="118"/>
      <c r="JIM278" s="118"/>
      <c r="JIN278" s="118"/>
      <c r="JIO278" s="118"/>
      <c r="JIP278" s="118"/>
      <c r="JIQ278" s="118"/>
      <c r="JIR278" s="118"/>
      <c r="JIS278" s="118"/>
      <c r="JIT278" s="118"/>
      <c r="JIU278" s="118"/>
      <c r="JIV278" s="118"/>
      <c r="JIW278" s="118"/>
      <c r="JIX278" s="118"/>
      <c r="JIY278" s="118"/>
      <c r="JIZ278" s="118"/>
      <c r="JJA278" s="118"/>
      <c r="JJB278" s="118"/>
      <c r="JJC278" s="118"/>
      <c r="JJD278" s="118"/>
      <c r="JJE278" s="118"/>
      <c r="JJF278" s="118"/>
      <c r="JJG278" s="118"/>
      <c r="JJH278" s="118"/>
      <c r="JJI278" s="118"/>
      <c r="JJJ278" s="118"/>
      <c r="JJK278" s="118"/>
      <c r="JJL278" s="118"/>
      <c r="JJM278" s="118"/>
      <c r="JJN278" s="118"/>
      <c r="JJO278" s="118"/>
      <c r="JJP278" s="118"/>
      <c r="JJQ278" s="118"/>
      <c r="JJR278" s="118"/>
      <c r="JJS278" s="118"/>
      <c r="JJT278" s="118"/>
      <c r="JJU278" s="118"/>
      <c r="JJV278" s="118"/>
      <c r="JJW278" s="118"/>
      <c r="JJX278" s="118"/>
      <c r="JJY278" s="118"/>
      <c r="JJZ278" s="118"/>
      <c r="JKA278" s="118"/>
      <c r="JKB278" s="118"/>
      <c r="JKC278" s="118"/>
      <c r="JKD278" s="118"/>
      <c r="JKE278" s="118"/>
      <c r="JKF278" s="118"/>
      <c r="JKG278" s="118"/>
      <c r="JKH278" s="118"/>
      <c r="JKI278" s="118"/>
      <c r="JKJ278" s="118"/>
      <c r="JKK278" s="118"/>
      <c r="JKL278" s="118"/>
      <c r="JKM278" s="118"/>
      <c r="JKN278" s="118"/>
      <c r="JKO278" s="118"/>
      <c r="JKP278" s="118"/>
      <c r="JKQ278" s="118"/>
      <c r="JKR278" s="118"/>
      <c r="JKS278" s="118"/>
      <c r="JKT278" s="118"/>
      <c r="JKU278" s="118"/>
      <c r="JKV278" s="118"/>
      <c r="JKW278" s="118"/>
      <c r="JKX278" s="118"/>
      <c r="JKY278" s="118"/>
      <c r="JKZ278" s="118"/>
      <c r="JLA278" s="118"/>
      <c r="JLB278" s="118"/>
      <c r="JLC278" s="118"/>
      <c r="JLD278" s="118"/>
      <c r="JLE278" s="118"/>
      <c r="JLF278" s="118"/>
      <c r="JLG278" s="118"/>
      <c r="JLH278" s="118"/>
      <c r="JLI278" s="118"/>
      <c r="JLJ278" s="118"/>
      <c r="JLK278" s="118"/>
      <c r="JLL278" s="118"/>
      <c r="JLM278" s="118"/>
      <c r="JLN278" s="118"/>
      <c r="JLO278" s="118"/>
      <c r="JLP278" s="118"/>
      <c r="JLQ278" s="118"/>
      <c r="JLR278" s="118"/>
      <c r="JLS278" s="118"/>
      <c r="JLT278" s="118"/>
      <c r="JLU278" s="118"/>
      <c r="JLV278" s="118"/>
      <c r="JLW278" s="118"/>
      <c r="JLX278" s="118"/>
      <c r="JLY278" s="118"/>
      <c r="JLZ278" s="118"/>
      <c r="JMA278" s="118"/>
      <c r="JMB278" s="118"/>
      <c r="JMC278" s="118"/>
      <c r="JMD278" s="118"/>
      <c r="JME278" s="118"/>
      <c r="JMF278" s="118"/>
      <c r="JMG278" s="118"/>
      <c r="JMH278" s="118"/>
      <c r="JMI278" s="118"/>
      <c r="JMJ278" s="118"/>
      <c r="JMK278" s="118"/>
      <c r="JML278" s="118"/>
      <c r="JMM278" s="118"/>
      <c r="JMN278" s="118"/>
      <c r="JMO278" s="118"/>
      <c r="JMP278" s="118"/>
      <c r="JMQ278" s="118"/>
      <c r="JMR278" s="118"/>
      <c r="JMS278" s="118"/>
      <c r="JMT278" s="118"/>
      <c r="JMU278" s="118"/>
      <c r="JMV278" s="118"/>
      <c r="JMW278" s="118"/>
      <c r="JMX278" s="118"/>
      <c r="JMY278" s="118"/>
      <c r="JMZ278" s="118"/>
      <c r="JNA278" s="118"/>
      <c r="JNB278" s="118"/>
      <c r="JNC278" s="118"/>
      <c r="JND278" s="118"/>
      <c r="JNE278" s="118"/>
      <c r="JNF278" s="118"/>
      <c r="JNG278" s="118"/>
      <c r="JNH278" s="118"/>
      <c r="JNI278" s="118"/>
      <c r="JNJ278" s="118"/>
      <c r="JNK278" s="118"/>
      <c r="JNL278" s="118"/>
      <c r="JNM278" s="118"/>
      <c r="JNN278" s="118"/>
      <c r="JNO278" s="118"/>
      <c r="JNP278" s="118"/>
      <c r="JNQ278" s="118"/>
      <c r="JNR278" s="118"/>
      <c r="JNS278" s="118"/>
      <c r="JNT278" s="118"/>
      <c r="JNU278" s="118"/>
      <c r="JNV278" s="118"/>
      <c r="JNW278" s="118"/>
      <c r="JNX278" s="118"/>
      <c r="JNY278" s="118"/>
      <c r="JNZ278" s="118"/>
      <c r="JOA278" s="118"/>
      <c r="JOB278" s="118"/>
      <c r="JOC278" s="118"/>
      <c r="JOD278" s="118"/>
      <c r="JOE278" s="118"/>
      <c r="JOF278" s="118"/>
      <c r="JOG278" s="118"/>
      <c r="JOH278" s="118"/>
      <c r="JOI278" s="118"/>
      <c r="JOJ278" s="118"/>
      <c r="JOK278" s="118"/>
      <c r="JOL278" s="118"/>
      <c r="JOM278" s="118"/>
      <c r="JON278" s="118"/>
      <c r="JOO278" s="118"/>
      <c r="JOP278" s="118"/>
      <c r="JOQ278" s="118"/>
      <c r="JOR278" s="118"/>
      <c r="JOS278" s="118"/>
      <c r="JOT278" s="118"/>
      <c r="JOU278" s="118"/>
      <c r="JOV278" s="118"/>
      <c r="JOW278" s="118"/>
      <c r="JOX278" s="118"/>
      <c r="JOY278" s="118"/>
      <c r="JOZ278" s="118"/>
      <c r="JPA278" s="118"/>
      <c r="JPB278" s="118"/>
      <c r="JPC278" s="118"/>
      <c r="JPD278" s="118"/>
      <c r="JPE278" s="118"/>
      <c r="JPF278" s="118"/>
      <c r="JPG278" s="118"/>
      <c r="JPH278" s="118"/>
      <c r="JPI278" s="118"/>
      <c r="JPJ278" s="118"/>
      <c r="JPK278" s="118"/>
      <c r="JPL278" s="118"/>
      <c r="JPM278" s="118"/>
      <c r="JPN278" s="118"/>
      <c r="JPO278" s="118"/>
      <c r="JPP278" s="118"/>
      <c r="JPQ278" s="118"/>
      <c r="JPR278" s="118"/>
      <c r="JPS278" s="118"/>
      <c r="JPT278" s="118"/>
      <c r="JPU278" s="118"/>
      <c r="JPV278" s="118"/>
      <c r="JPW278" s="118"/>
      <c r="JPX278" s="118"/>
      <c r="JPY278" s="118"/>
      <c r="JPZ278" s="118"/>
      <c r="JQA278" s="118"/>
      <c r="JQB278" s="118"/>
      <c r="JQC278" s="118"/>
      <c r="JQD278" s="118"/>
      <c r="JQE278" s="118"/>
      <c r="JQF278" s="118"/>
      <c r="JQG278" s="118"/>
      <c r="JQH278" s="118"/>
      <c r="JQI278" s="118"/>
      <c r="JQJ278" s="118"/>
      <c r="JQK278" s="118"/>
      <c r="JQL278" s="118"/>
      <c r="JQM278" s="118"/>
      <c r="JQN278" s="118"/>
      <c r="JQO278" s="118"/>
      <c r="JQP278" s="118"/>
      <c r="JQQ278" s="118"/>
      <c r="JQR278" s="118"/>
      <c r="JQS278" s="118"/>
      <c r="JQT278" s="118"/>
      <c r="JQU278" s="118"/>
      <c r="JQV278" s="118"/>
      <c r="JQW278" s="118"/>
      <c r="JQX278" s="118"/>
      <c r="JQY278" s="118"/>
      <c r="JQZ278" s="118"/>
      <c r="JRA278" s="118"/>
      <c r="JRB278" s="118"/>
      <c r="JRC278" s="118"/>
      <c r="JRD278" s="118"/>
      <c r="JRE278" s="118"/>
      <c r="JRF278" s="118"/>
      <c r="JRG278" s="118"/>
      <c r="JRH278" s="118"/>
      <c r="JRI278" s="118"/>
      <c r="JRJ278" s="118"/>
      <c r="JRK278" s="118"/>
      <c r="JRL278" s="118"/>
      <c r="JRM278" s="118"/>
      <c r="JRN278" s="118"/>
      <c r="JRO278" s="118"/>
      <c r="JRP278" s="118"/>
      <c r="JRQ278" s="118"/>
      <c r="JRR278" s="118"/>
      <c r="JRS278" s="118"/>
      <c r="JRT278" s="118"/>
      <c r="JRU278" s="118"/>
      <c r="JRV278" s="118"/>
      <c r="JRW278" s="118"/>
      <c r="JRX278" s="118"/>
      <c r="JRY278" s="118"/>
      <c r="JRZ278" s="118"/>
      <c r="JSA278" s="118"/>
      <c r="JSB278" s="118"/>
      <c r="JSC278" s="118"/>
      <c r="JSD278" s="118"/>
      <c r="JSE278" s="118"/>
      <c r="JSF278" s="118"/>
      <c r="JSG278" s="118"/>
      <c r="JSH278" s="118"/>
      <c r="JSI278" s="118"/>
      <c r="JSJ278" s="118"/>
      <c r="JSK278" s="118"/>
      <c r="JSL278" s="118"/>
      <c r="JSM278" s="118"/>
      <c r="JSN278" s="118"/>
      <c r="JSO278" s="118"/>
      <c r="JSP278" s="118"/>
      <c r="JSQ278" s="118"/>
      <c r="JSR278" s="118"/>
      <c r="JSS278" s="118"/>
      <c r="JST278" s="118"/>
      <c r="JSU278" s="118"/>
      <c r="JSV278" s="118"/>
      <c r="JSW278" s="118"/>
      <c r="JSX278" s="118"/>
      <c r="JSY278" s="118"/>
      <c r="JSZ278" s="118"/>
      <c r="JTA278" s="118"/>
      <c r="JTB278" s="118"/>
      <c r="JTC278" s="118"/>
      <c r="JTD278" s="118"/>
      <c r="JTE278" s="118"/>
      <c r="JTF278" s="118"/>
      <c r="JTG278" s="118"/>
      <c r="JTH278" s="118"/>
      <c r="JTI278" s="118"/>
      <c r="JTJ278" s="118"/>
      <c r="JTK278" s="118"/>
      <c r="JTL278" s="118"/>
      <c r="JTM278" s="118"/>
      <c r="JTN278" s="118"/>
      <c r="JTO278" s="118"/>
      <c r="JTP278" s="118"/>
      <c r="JTQ278" s="118"/>
      <c r="JTR278" s="118"/>
      <c r="JTS278" s="118"/>
      <c r="JTT278" s="118"/>
      <c r="JTU278" s="118"/>
      <c r="JTV278" s="118"/>
      <c r="JTW278" s="118"/>
      <c r="JTX278" s="118"/>
      <c r="JTY278" s="118"/>
      <c r="JTZ278" s="118"/>
      <c r="JUA278" s="118"/>
      <c r="JUB278" s="118"/>
      <c r="JUC278" s="118"/>
      <c r="JUD278" s="118"/>
      <c r="JUE278" s="118"/>
      <c r="JUF278" s="118"/>
      <c r="JUG278" s="118"/>
      <c r="JUH278" s="118"/>
      <c r="JUI278" s="118"/>
      <c r="JUJ278" s="118"/>
      <c r="JUK278" s="118"/>
      <c r="JUL278" s="118"/>
      <c r="JUM278" s="118"/>
      <c r="JUN278" s="118"/>
      <c r="JUO278" s="118"/>
      <c r="JUP278" s="118"/>
      <c r="JUQ278" s="118"/>
      <c r="JUR278" s="118"/>
      <c r="JUS278" s="118"/>
      <c r="JUT278" s="118"/>
      <c r="JUU278" s="118"/>
      <c r="JUV278" s="118"/>
      <c r="JUW278" s="118"/>
      <c r="JUX278" s="118"/>
      <c r="JUY278" s="118"/>
      <c r="JUZ278" s="118"/>
      <c r="JVA278" s="118"/>
      <c r="JVB278" s="118"/>
      <c r="JVC278" s="118"/>
      <c r="JVD278" s="118"/>
      <c r="JVE278" s="118"/>
      <c r="JVF278" s="118"/>
      <c r="JVG278" s="118"/>
      <c r="JVH278" s="118"/>
      <c r="JVI278" s="118"/>
      <c r="JVJ278" s="118"/>
      <c r="JVK278" s="118"/>
      <c r="JVL278" s="118"/>
      <c r="JVM278" s="118"/>
      <c r="JVN278" s="118"/>
      <c r="JVO278" s="118"/>
      <c r="JVP278" s="118"/>
      <c r="JVQ278" s="118"/>
      <c r="JVR278" s="118"/>
      <c r="JVS278" s="118"/>
      <c r="JVT278" s="118"/>
      <c r="JVU278" s="118"/>
      <c r="JVV278" s="118"/>
      <c r="JVW278" s="118"/>
      <c r="JVX278" s="118"/>
      <c r="JVY278" s="118"/>
      <c r="JVZ278" s="118"/>
      <c r="JWA278" s="118"/>
      <c r="JWB278" s="118"/>
      <c r="JWC278" s="118"/>
      <c r="JWD278" s="118"/>
      <c r="JWE278" s="118"/>
      <c r="JWF278" s="118"/>
      <c r="JWG278" s="118"/>
      <c r="JWH278" s="118"/>
      <c r="JWI278" s="118"/>
      <c r="JWJ278" s="118"/>
      <c r="JWK278" s="118"/>
      <c r="JWL278" s="118"/>
      <c r="JWM278" s="118"/>
      <c r="JWN278" s="118"/>
      <c r="JWO278" s="118"/>
      <c r="JWP278" s="118"/>
      <c r="JWQ278" s="118"/>
      <c r="JWR278" s="118"/>
      <c r="JWS278" s="118"/>
      <c r="JWT278" s="118"/>
      <c r="JWU278" s="118"/>
      <c r="JWV278" s="118"/>
      <c r="JWW278" s="118"/>
      <c r="JWX278" s="118"/>
      <c r="JWY278" s="118"/>
      <c r="JWZ278" s="118"/>
      <c r="JXA278" s="118"/>
      <c r="JXB278" s="118"/>
      <c r="JXC278" s="118"/>
      <c r="JXD278" s="118"/>
      <c r="JXE278" s="118"/>
      <c r="JXF278" s="118"/>
      <c r="JXG278" s="118"/>
      <c r="JXH278" s="118"/>
      <c r="JXI278" s="118"/>
      <c r="JXJ278" s="118"/>
      <c r="JXK278" s="118"/>
      <c r="JXL278" s="118"/>
      <c r="JXM278" s="118"/>
      <c r="JXN278" s="118"/>
      <c r="JXO278" s="118"/>
      <c r="JXP278" s="118"/>
      <c r="JXQ278" s="118"/>
      <c r="JXR278" s="118"/>
      <c r="JXS278" s="118"/>
      <c r="JXT278" s="118"/>
      <c r="JXU278" s="118"/>
      <c r="JXV278" s="118"/>
      <c r="JXW278" s="118"/>
      <c r="JXX278" s="118"/>
      <c r="JXY278" s="118"/>
      <c r="JXZ278" s="118"/>
      <c r="JYA278" s="118"/>
      <c r="JYB278" s="118"/>
      <c r="JYC278" s="118"/>
      <c r="JYD278" s="118"/>
      <c r="JYE278" s="118"/>
      <c r="JYF278" s="118"/>
      <c r="JYG278" s="118"/>
      <c r="JYH278" s="118"/>
      <c r="JYI278" s="118"/>
      <c r="JYJ278" s="118"/>
      <c r="JYK278" s="118"/>
      <c r="JYL278" s="118"/>
      <c r="JYM278" s="118"/>
      <c r="JYN278" s="118"/>
      <c r="JYO278" s="118"/>
      <c r="JYP278" s="118"/>
      <c r="JYQ278" s="118"/>
      <c r="JYR278" s="118"/>
      <c r="JYS278" s="118"/>
      <c r="JYT278" s="118"/>
      <c r="JYU278" s="118"/>
      <c r="JYV278" s="118"/>
      <c r="JYW278" s="118"/>
      <c r="JYX278" s="118"/>
      <c r="JYY278" s="118"/>
      <c r="JYZ278" s="118"/>
      <c r="JZA278" s="118"/>
      <c r="JZB278" s="118"/>
      <c r="JZC278" s="118"/>
      <c r="JZD278" s="118"/>
      <c r="JZE278" s="118"/>
      <c r="JZF278" s="118"/>
      <c r="JZG278" s="118"/>
      <c r="JZH278" s="118"/>
      <c r="JZI278" s="118"/>
      <c r="JZJ278" s="118"/>
      <c r="JZK278" s="118"/>
      <c r="JZL278" s="118"/>
      <c r="JZM278" s="118"/>
      <c r="JZN278" s="118"/>
      <c r="JZO278" s="118"/>
      <c r="JZP278" s="118"/>
      <c r="JZQ278" s="118"/>
      <c r="JZR278" s="118"/>
      <c r="JZS278" s="118"/>
      <c r="JZT278" s="118"/>
      <c r="JZU278" s="118"/>
      <c r="JZV278" s="118"/>
      <c r="JZW278" s="118"/>
      <c r="JZX278" s="118"/>
      <c r="JZY278" s="118"/>
      <c r="JZZ278" s="118"/>
      <c r="KAA278" s="118"/>
      <c r="NPL278" s="119"/>
      <c r="NPM278" s="119"/>
      <c r="NPN278" s="119"/>
      <c r="NPO278" s="119"/>
      <c r="NPP278" s="119"/>
      <c r="NPQ278" s="119"/>
      <c r="NPR278" s="119"/>
      <c r="NPS278" s="119"/>
      <c r="NPT278" s="119"/>
      <c r="NPU278" s="119"/>
      <c r="NPV278" s="119"/>
      <c r="NPW278" s="119"/>
      <c r="NPX278" s="119"/>
      <c r="NPY278" s="119"/>
      <c r="NPZ278" s="119"/>
      <c r="NQA278" s="119"/>
      <c r="NQB278" s="119"/>
      <c r="NQC278" s="119"/>
      <c r="NQD278" s="119"/>
      <c r="NQE278" s="119"/>
      <c r="NQF278" s="119"/>
      <c r="NQG278" s="119"/>
      <c r="NQH278" s="119"/>
      <c r="NQI278" s="119"/>
      <c r="NQJ278" s="119"/>
      <c r="NQK278" s="119"/>
      <c r="NQL278" s="119"/>
      <c r="NQM278" s="119"/>
      <c r="NQN278" s="119"/>
      <c r="NQO278" s="119"/>
      <c r="NQP278" s="119"/>
      <c r="NQQ278" s="119"/>
      <c r="NQR278" s="119"/>
      <c r="NQS278" s="119"/>
      <c r="NQT278" s="119"/>
      <c r="NQU278" s="119"/>
      <c r="NQV278" s="119"/>
      <c r="NQW278" s="119"/>
      <c r="NQX278" s="119"/>
      <c r="NQY278" s="119"/>
      <c r="NQZ278" s="119"/>
      <c r="NRA278" s="119"/>
      <c r="NRB278" s="119"/>
      <c r="NRC278" s="119"/>
      <c r="NRD278" s="119"/>
      <c r="NRE278" s="119"/>
      <c r="NRF278" s="119"/>
      <c r="NRG278" s="119"/>
      <c r="NRH278" s="119"/>
      <c r="NRI278" s="119"/>
      <c r="NRJ278" s="119"/>
      <c r="NRK278" s="119"/>
      <c r="NRL278" s="119"/>
      <c r="NRM278" s="119"/>
      <c r="NRN278" s="119"/>
      <c r="NRO278" s="119"/>
      <c r="NRP278" s="119"/>
      <c r="NRQ278" s="119"/>
      <c r="NRR278" s="119"/>
      <c r="NRS278" s="119"/>
      <c r="NRT278" s="119"/>
      <c r="NRU278" s="119"/>
      <c r="NRV278" s="119"/>
      <c r="NRW278" s="119"/>
      <c r="NRX278" s="119"/>
      <c r="NRY278" s="119"/>
      <c r="NRZ278" s="119"/>
      <c r="NSA278" s="119"/>
      <c r="NSB278" s="119"/>
      <c r="NSC278" s="119"/>
      <c r="NSD278" s="119"/>
      <c r="NSE278" s="119"/>
      <c r="NSF278" s="119"/>
      <c r="NSG278" s="119"/>
      <c r="NSH278" s="119"/>
      <c r="NSI278" s="119"/>
      <c r="NSJ278" s="119"/>
      <c r="NSK278" s="119"/>
      <c r="NSL278" s="119"/>
      <c r="NSM278" s="119"/>
      <c r="NSN278" s="119"/>
      <c r="NSO278" s="119"/>
      <c r="NSP278" s="119"/>
      <c r="NSQ278" s="119"/>
      <c r="NSR278" s="119"/>
      <c r="NSS278" s="119"/>
      <c r="NST278" s="119"/>
      <c r="NSU278" s="119"/>
      <c r="NSV278" s="119"/>
      <c r="NSW278" s="119"/>
      <c r="NSX278" s="119"/>
      <c r="NSY278" s="119"/>
      <c r="NSZ278" s="119"/>
      <c r="NTA278" s="119"/>
      <c r="NTB278" s="119"/>
      <c r="NTC278" s="119"/>
      <c r="NTD278" s="119"/>
      <c r="NTE278" s="119"/>
      <c r="NTF278" s="119"/>
      <c r="NTG278" s="119"/>
      <c r="NTH278" s="119"/>
      <c r="NTI278" s="119"/>
      <c r="NTJ278" s="119"/>
      <c r="NTK278" s="119"/>
      <c r="NTL278" s="119"/>
      <c r="NTM278" s="119"/>
      <c r="NTN278" s="119"/>
      <c r="NTO278" s="119"/>
      <c r="NTP278" s="119"/>
      <c r="NTQ278" s="119"/>
      <c r="NTR278" s="119"/>
      <c r="NTS278" s="119"/>
      <c r="NTT278" s="119"/>
      <c r="NTU278" s="119"/>
      <c r="NTV278" s="119"/>
      <c r="NTW278" s="119"/>
      <c r="NTX278" s="119"/>
      <c r="NTY278" s="119"/>
      <c r="NTZ278" s="119"/>
      <c r="NUA278" s="119"/>
      <c r="NUB278" s="119"/>
      <c r="NUC278" s="119"/>
      <c r="NUD278" s="119"/>
      <c r="NUE278" s="119"/>
      <c r="NUF278" s="119"/>
      <c r="NUG278" s="119"/>
      <c r="NUH278" s="119"/>
      <c r="NUI278" s="119"/>
      <c r="NUJ278" s="119"/>
      <c r="NUK278" s="119"/>
      <c r="NUL278" s="119"/>
      <c r="NUM278" s="119"/>
      <c r="NUN278" s="119"/>
      <c r="NUO278" s="119"/>
      <c r="NUP278" s="119"/>
      <c r="NUQ278" s="119"/>
      <c r="NUR278" s="119"/>
      <c r="NUS278" s="119"/>
      <c r="NUT278" s="119"/>
      <c r="NUU278" s="119"/>
      <c r="NUV278" s="119"/>
      <c r="NUW278" s="119"/>
      <c r="NUX278" s="119"/>
      <c r="NUY278" s="119"/>
      <c r="NUZ278" s="119"/>
      <c r="NVA278" s="119"/>
      <c r="NVB278" s="119"/>
      <c r="NVC278" s="119"/>
      <c r="NVD278" s="119"/>
      <c r="NVE278" s="119"/>
      <c r="NVF278" s="119"/>
      <c r="NVG278" s="119"/>
      <c r="NVH278" s="119"/>
      <c r="NVI278" s="119"/>
      <c r="NVJ278" s="119"/>
      <c r="NVK278" s="119"/>
      <c r="NVL278" s="119"/>
      <c r="NVM278" s="119"/>
      <c r="NVN278" s="119"/>
      <c r="NVO278" s="119"/>
      <c r="NVP278" s="119"/>
      <c r="NVQ278" s="119"/>
      <c r="NVR278" s="119"/>
      <c r="NVS278" s="119"/>
      <c r="NVT278" s="119"/>
      <c r="NVU278" s="119"/>
      <c r="NVV278" s="119"/>
      <c r="NVW278" s="119"/>
      <c r="NVX278" s="119"/>
      <c r="NVY278" s="119"/>
      <c r="NVZ278" s="119"/>
      <c r="NWA278" s="119"/>
      <c r="NWB278" s="119"/>
      <c r="NWC278" s="119"/>
      <c r="NWD278" s="119"/>
      <c r="NWE278" s="119"/>
      <c r="NWF278" s="119"/>
      <c r="NWG278" s="119"/>
      <c r="NWH278" s="119"/>
      <c r="NWI278" s="119"/>
      <c r="NWJ278" s="119"/>
      <c r="NWK278" s="119"/>
      <c r="NWL278" s="119"/>
      <c r="NWM278" s="119"/>
      <c r="NWN278" s="119"/>
      <c r="NWO278" s="119"/>
      <c r="NWP278" s="119"/>
      <c r="NWQ278" s="119"/>
      <c r="NWR278" s="119"/>
      <c r="NWS278" s="119"/>
      <c r="NWT278" s="119"/>
      <c r="NWU278" s="119"/>
      <c r="NWV278" s="119"/>
      <c r="NWW278" s="119"/>
      <c r="NWX278" s="119"/>
      <c r="NWY278" s="119"/>
      <c r="NWZ278" s="119"/>
      <c r="NXA278" s="119"/>
      <c r="NXB278" s="119"/>
      <c r="NXC278" s="119"/>
      <c r="NXD278" s="119"/>
      <c r="NXE278" s="119"/>
      <c r="NXF278" s="119"/>
      <c r="NXG278" s="119"/>
      <c r="NXH278" s="119"/>
      <c r="NXI278" s="119"/>
      <c r="NXJ278" s="119"/>
      <c r="NXK278" s="119"/>
      <c r="NXL278" s="119"/>
      <c r="NXM278" s="119"/>
      <c r="NXN278" s="119"/>
      <c r="NXO278" s="119"/>
      <c r="NXP278" s="119"/>
      <c r="NXQ278" s="119"/>
      <c r="NXR278" s="119"/>
      <c r="NXS278" s="119"/>
      <c r="NXT278" s="119"/>
      <c r="NXU278" s="119"/>
      <c r="NXV278" s="119"/>
      <c r="NXW278" s="119"/>
      <c r="NXX278" s="119"/>
      <c r="NXY278" s="119"/>
      <c r="NXZ278" s="119"/>
      <c r="NYA278" s="119"/>
      <c r="NYB278" s="119"/>
      <c r="NYC278" s="119"/>
      <c r="NYD278" s="119"/>
      <c r="NYE278" s="119"/>
      <c r="NYF278" s="119"/>
      <c r="NYG278" s="119"/>
      <c r="NYH278" s="119"/>
      <c r="NYI278" s="119"/>
      <c r="NYJ278" s="119"/>
      <c r="NYK278" s="119"/>
      <c r="NYL278" s="119"/>
      <c r="NYM278" s="119"/>
      <c r="NYN278" s="119"/>
      <c r="NYO278" s="119"/>
      <c r="NYP278" s="119"/>
      <c r="NYQ278" s="119"/>
      <c r="NYR278" s="119"/>
      <c r="NYS278" s="119"/>
      <c r="NYT278" s="119"/>
      <c r="NYU278" s="119"/>
      <c r="NYV278" s="119"/>
      <c r="NYW278" s="119"/>
      <c r="NYX278" s="119"/>
      <c r="NYY278" s="119"/>
      <c r="NYZ278" s="119"/>
      <c r="NZA278" s="119"/>
      <c r="NZB278" s="119"/>
      <c r="NZC278" s="119"/>
      <c r="NZD278" s="119"/>
      <c r="NZE278" s="119"/>
      <c r="NZF278" s="119"/>
      <c r="NZG278" s="119"/>
      <c r="NZH278" s="119"/>
      <c r="NZI278" s="119"/>
      <c r="NZJ278" s="119"/>
      <c r="NZK278" s="119"/>
      <c r="NZL278" s="119"/>
      <c r="NZM278" s="119"/>
      <c r="NZN278" s="119"/>
      <c r="NZO278" s="119"/>
      <c r="NZP278" s="119"/>
      <c r="NZQ278" s="119"/>
      <c r="NZR278" s="119"/>
      <c r="NZS278" s="119"/>
      <c r="NZT278" s="119"/>
      <c r="NZU278" s="119"/>
      <c r="NZV278" s="119"/>
      <c r="NZW278" s="119"/>
      <c r="NZX278" s="119"/>
      <c r="NZY278" s="119"/>
      <c r="NZZ278" s="119"/>
      <c r="OAA278" s="119"/>
      <c r="OAB278" s="119"/>
      <c r="OAC278" s="119"/>
      <c r="OAD278" s="119"/>
      <c r="OAE278" s="119"/>
      <c r="OAF278" s="119"/>
      <c r="OAG278" s="119"/>
      <c r="OAH278" s="119"/>
      <c r="OAI278" s="119"/>
      <c r="OAJ278" s="119"/>
      <c r="OAK278" s="119"/>
      <c r="OAL278" s="119"/>
      <c r="OAM278" s="119"/>
      <c r="OAN278" s="119"/>
      <c r="OAO278" s="119"/>
      <c r="OAP278" s="119"/>
      <c r="OAQ278" s="119"/>
      <c r="OAR278" s="119"/>
      <c r="OAS278" s="119"/>
      <c r="OAT278" s="119"/>
      <c r="OAU278" s="119"/>
      <c r="OAV278" s="119"/>
      <c r="OAW278" s="119"/>
      <c r="OAX278" s="119"/>
      <c r="OAY278" s="119"/>
      <c r="OAZ278" s="119"/>
      <c r="OBA278" s="119"/>
      <c r="OBB278" s="119"/>
      <c r="OBC278" s="119"/>
      <c r="OBD278" s="119"/>
      <c r="OBE278" s="119"/>
      <c r="OBF278" s="119"/>
      <c r="OBG278" s="119"/>
      <c r="OBH278" s="119"/>
      <c r="OBI278" s="119"/>
      <c r="OBJ278" s="119"/>
      <c r="OBK278" s="119"/>
      <c r="OBL278" s="119"/>
      <c r="OBM278" s="119"/>
      <c r="OBN278" s="119"/>
      <c r="OBO278" s="119"/>
      <c r="OBP278" s="119"/>
      <c r="OBQ278" s="119"/>
      <c r="OBR278" s="119"/>
      <c r="OBS278" s="119"/>
      <c r="OBT278" s="119"/>
      <c r="OBU278" s="119"/>
      <c r="OBV278" s="119"/>
      <c r="OBW278" s="119"/>
      <c r="OBX278" s="119"/>
      <c r="OBY278" s="119"/>
      <c r="OBZ278" s="119"/>
      <c r="OCA278" s="119"/>
      <c r="OCB278" s="119"/>
      <c r="OCC278" s="119"/>
      <c r="OCD278" s="119"/>
      <c r="OCE278" s="119"/>
      <c r="OCF278" s="119"/>
      <c r="OCG278" s="119"/>
      <c r="OCH278" s="119"/>
      <c r="OCI278" s="119"/>
      <c r="OCJ278" s="119"/>
      <c r="OCK278" s="119"/>
      <c r="OCL278" s="119"/>
      <c r="OCM278" s="119"/>
      <c r="OCN278" s="119"/>
      <c r="OCO278" s="119"/>
      <c r="OCP278" s="119"/>
      <c r="OCQ278" s="119"/>
      <c r="OCR278" s="119"/>
      <c r="OCS278" s="119"/>
      <c r="OCT278" s="119"/>
      <c r="OCU278" s="119"/>
      <c r="OCV278" s="119"/>
      <c r="OCW278" s="119"/>
      <c r="OCX278" s="119"/>
      <c r="OCY278" s="119"/>
      <c r="OCZ278" s="119"/>
      <c r="ODA278" s="119"/>
      <c r="ODB278" s="119"/>
      <c r="ODC278" s="119"/>
      <c r="ODD278" s="119"/>
      <c r="ODE278" s="119"/>
      <c r="ODF278" s="119"/>
      <c r="ODG278" s="119"/>
      <c r="ODH278" s="119"/>
      <c r="ODI278" s="119"/>
      <c r="ODJ278" s="119"/>
      <c r="ODK278" s="119"/>
      <c r="ODL278" s="119"/>
      <c r="ODM278" s="119"/>
      <c r="ODN278" s="119"/>
      <c r="ODO278" s="119"/>
      <c r="ODP278" s="119"/>
      <c r="ODQ278" s="119"/>
      <c r="ODR278" s="119"/>
      <c r="ODS278" s="119"/>
      <c r="ODT278" s="119"/>
      <c r="ODU278" s="119"/>
      <c r="ODV278" s="119"/>
      <c r="ODW278" s="119"/>
      <c r="ODX278" s="119"/>
      <c r="ODY278" s="119"/>
      <c r="ODZ278" s="119"/>
      <c r="OEA278" s="119"/>
      <c r="OEB278" s="119"/>
      <c r="OEC278" s="119"/>
      <c r="OED278" s="119"/>
      <c r="OEE278" s="119"/>
      <c r="OEF278" s="119"/>
      <c r="OEG278" s="119"/>
      <c r="OEH278" s="119"/>
      <c r="OEI278" s="119"/>
      <c r="OEJ278" s="119"/>
      <c r="OEK278" s="119"/>
      <c r="OEL278" s="119"/>
      <c r="OEM278" s="119"/>
      <c r="OEN278" s="119"/>
      <c r="OEO278" s="119"/>
      <c r="OEP278" s="119"/>
      <c r="OEQ278" s="119"/>
      <c r="OER278" s="119"/>
      <c r="OES278" s="119"/>
      <c r="OET278" s="119"/>
      <c r="OEU278" s="119"/>
      <c r="OEV278" s="119"/>
      <c r="OEW278" s="119"/>
      <c r="OEX278" s="119"/>
      <c r="OEY278" s="119"/>
      <c r="OEZ278" s="119"/>
      <c r="OFA278" s="119"/>
      <c r="OFB278" s="119"/>
      <c r="OFC278" s="119"/>
      <c r="OFD278" s="119"/>
      <c r="OFE278" s="119"/>
      <c r="OFF278" s="119"/>
      <c r="OFG278" s="119"/>
      <c r="OFH278" s="119"/>
      <c r="OFI278" s="119"/>
      <c r="OFJ278" s="119"/>
      <c r="OFK278" s="119"/>
      <c r="OFL278" s="119"/>
      <c r="OFM278" s="119"/>
      <c r="OFN278" s="119"/>
      <c r="OFO278" s="119"/>
      <c r="OFP278" s="119"/>
      <c r="OFQ278" s="119"/>
      <c r="OFR278" s="119"/>
      <c r="OFS278" s="119"/>
      <c r="OFT278" s="119"/>
      <c r="OFU278" s="119"/>
      <c r="OFV278" s="119"/>
      <c r="OFW278" s="119"/>
      <c r="OFX278" s="119"/>
      <c r="OFY278" s="119"/>
      <c r="OFZ278" s="119"/>
      <c r="OGA278" s="119"/>
      <c r="OGB278" s="119"/>
      <c r="OGC278" s="119"/>
      <c r="OGD278" s="119"/>
      <c r="OGE278" s="119"/>
      <c r="OGF278" s="119"/>
      <c r="OGG278" s="119"/>
      <c r="OGH278" s="119"/>
      <c r="OGI278" s="119"/>
      <c r="OGJ278" s="119"/>
      <c r="OGK278" s="119"/>
      <c r="OGL278" s="119"/>
      <c r="OGM278" s="119"/>
      <c r="OGN278" s="119"/>
      <c r="OGO278" s="119"/>
      <c r="OGP278" s="119"/>
      <c r="OGQ278" s="119"/>
      <c r="OGR278" s="119"/>
      <c r="OGS278" s="119"/>
      <c r="OGT278" s="119"/>
      <c r="OGU278" s="119"/>
      <c r="OGV278" s="119"/>
      <c r="OGW278" s="119"/>
      <c r="OGX278" s="119"/>
      <c r="OGY278" s="119"/>
      <c r="OGZ278" s="119"/>
      <c r="OHA278" s="119"/>
      <c r="OHB278" s="119"/>
      <c r="OHC278" s="119"/>
      <c r="OHD278" s="119"/>
      <c r="OHE278" s="119"/>
      <c r="OHF278" s="119"/>
      <c r="OHG278" s="119"/>
      <c r="OHH278" s="119"/>
      <c r="OHI278" s="119"/>
      <c r="OHJ278" s="119"/>
      <c r="OHK278" s="119"/>
      <c r="OHL278" s="119"/>
      <c r="OHM278" s="119"/>
      <c r="OHN278" s="119"/>
      <c r="OHO278" s="119"/>
      <c r="OHP278" s="119"/>
      <c r="OHQ278" s="119"/>
      <c r="OHR278" s="119"/>
      <c r="OHS278" s="119"/>
      <c r="OHT278" s="119"/>
      <c r="OHU278" s="119"/>
      <c r="OHV278" s="119"/>
      <c r="OHW278" s="119"/>
      <c r="OHX278" s="119"/>
      <c r="OHY278" s="119"/>
      <c r="OHZ278" s="119"/>
      <c r="OIA278" s="119"/>
      <c r="OIB278" s="119"/>
      <c r="OIC278" s="119"/>
      <c r="OID278" s="119"/>
      <c r="OIE278" s="119"/>
      <c r="OIF278" s="119"/>
      <c r="OIG278" s="119"/>
      <c r="OIH278" s="119"/>
      <c r="OII278" s="119"/>
      <c r="OIJ278" s="119"/>
      <c r="OIK278" s="119"/>
      <c r="OIL278" s="119"/>
      <c r="OIM278" s="119"/>
      <c r="OIN278" s="119"/>
      <c r="OIO278" s="119"/>
      <c r="OIP278" s="119"/>
      <c r="OIQ278" s="119"/>
      <c r="OIR278" s="119"/>
      <c r="OIS278" s="119"/>
      <c r="OIT278" s="119"/>
      <c r="OIU278" s="119"/>
      <c r="OIV278" s="119"/>
      <c r="OIW278" s="119"/>
      <c r="OIX278" s="119"/>
      <c r="OIY278" s="119"/>
      <c r="OIZ278" s="119"/>
      <c r="OJA278" s="119"/>
      <c r="OJB278" s="119"/>
      <c r="OJC278" s="119"/>
      <c r="OJD278" s="119"/>
      <c r="OJE278" s="119"/>
      <c r="OJF278" s="119"/>
      <c r="OJG278" s="119"/>
      <c r="OJH278" s="119"/>
      <c r="OJI278" s="119"/>
      <c r="OJJ278" s="119"/>
      <c r="OJK278" s="119"/>
      <c r="OJL278" s="119"/>
      <c r="OJM278" s="119"/>
      <c r="OJN278" s="119"/>
      <c r="OJO278" s="119"/>
      <c r="OJP278" s="119"/>
      <c r="OJQ278" s="119"/>
      <c r="OJR278" s="119"/>
      <c r="OJS278" s="119"/>
      <c r="OJT278" s="119"/>
      <c r="OJU278" s="119"/>
      <c r="OJV278" s="119"/>
      <c r="OJW278" s="119"/>
      <c r="OJX278" s="119"/>
      <c r="OJY278" s="119"/>
      <c r="OJZ278" s="119"/>
      <c r="OKA278" s="119"/>
      <c r="OKB278" s="119"/>
      <c r="OKC278" s="119"/>
      <c r="OKD278" s="119"/>
      <c r="OKE278" s="119"/>
      <c r="OKF278" s="119"/>
      <c r="OKG278" s="119"/>
      <c r="OKH278" s="119"/>
      <c r="OKI278" s="119"/>
      <c r="OKJ278" s="119"/>
      <c r="OKK278" s="119"/>
      <c r="OKL278" s="119"/>
      <c r="OKM278" s="119"/>
      <c r="OKN278" s="119"/>
      <c r="OKO278" s="119"/>
      <c r="OKP278" s="119"/>
      <c r="OKQ278" s="119"/>
      <c r="OKR278" s="119"/>
      <c r="OKS278" s="119"/>
      <c r="OKT278" s="119"/>
      <c r="OKU278" s="119"/>
      <c r="OKV278" s="119"/>
      <c r="OKW278" s="119"/>
      <c r="OKX278" s="119"/>
      <c r="OKY278" s="119"/>
      <c r="OKZ278" s="119"/>
      <c r="OLA278" s="119"/>
      <c r="OLB278" s="119"/>
      <c r="OLC278" s="119"/>
      <c r="OLD278" s="119"/>
      <c r="OLE278" s="119"/>
      <c r="OLF278" s="119"/>
      <c r="OLG278" s="119"/>
      <c r="OLH278" s="119"/>
      <c r="OLI278" s="119"/>
      <c r="OLJ278" s="119"/>
      <c r="OLK278" s="119"/>
      <c r="OLL278" s="119"/>
      <c r="OLM278" s="119"/>
      <c r="OLN278" s="119"/>
      <c r="OLO278" s="119"/>
      <c r="OLP278" s="119"/>
      <c r="OLQ278" s="119"/>
      <c r="OLR278" s="119"/>
      <c r="OLS278" s="119"/>
      <c r="OLT278" s="119"/>
      <c r="OLU278" s="119"/>
      <c r="OLV278" s="119"/>
      <c r="OLW278" s="119"/>
      <c r="OLX278" s="119"/>
      <c r="OLY278" s="119"/>
      <c r="OLZ278" s="119"/>
      <c r="OMA278" s="119"/>
      <c r="OMB278" s="119"/>
      <c r="OMC278" s="119"/>
      <c r="OMD278" s="119"/>
      <c r="OME278" s="119"/>
      <c r="OMF278" s="119"/>
      <c r="OMG278" s="119"/>
      <c r="OMH278" s="119"/>
      <c r="OMI278" s="119"/>
      <c r="OMJ278" s="119"/>
      <c r="OMK278" s="119"/>
      <c r="OML278" s="119"/>
      <c r="OMM278" s="119"/>
      <c r="OMN278" s="119"/>
      <c r="OMO278" s="119"/>
      <c r="OMP278" s="119"/>
      <c r="OMQ278" s="119"/>
      <c r="OMR278" s="119"/>
      <c r="OMS278" s="119"/>
      <c r="OMT278" s="119"/>
      <c r="OMU278" s="119"/>
      <c r="OMV278" s="119"/>
      <c r="OMW278" s="119"/>
      <c r="OMX278" s="119"/>
      <c r="OMY278" s="119"/>
      <c r="OMZ278" s="119"/>
      <c r="ONA278" s="119"/>
      <c r="ONB278" s="119"/>
      <c r="ONC278" s="119"/>
      <c r="OND278" s="119"/>
      <c r="ONE278" s="119"/>
      <c r="ONF278" s="119"/>
      <c r="ONG278" s="119"/>
      <c r="ONH278" s="119"/>
      <c r="ONI278" s="119"/>
      <c r="ONJ278" s="119"/>
      <c r="ONK278" s="119"/>
      <c r="ONL278" s="119"/>
      <c r="ONM278" s="119"/>
      <c r="ONN278" s="119"/>
      <c r="ONO278" s="119"/>
      <c r="ONP278" s="119"/>
      <c r="ONQ278" s="119"/>
      <c r="ONR278" s="119"/>
      <c r="ONS278" s="119"/>
      <c r="ONT278" s="119"/>
      <c r="ONU278" s="119"/>
      <c r="ONV278" s="119"/>
      <c r="ONW278" s="119"/>
      <c r="ONX278" s="119"/>
      <c r="ONY278" s="119"/>
      <c r="ONZ278" s="119"/>
      <c r="OOA278" s="119"/>
      <c r="OOB278" s="119"/>
      <c r="OOC278" s="119"/>
      <c r="OOD278" s="119"/>
      <c r="OOE278" s="119"/>
      <c r="OOF278" s="119"/>
      <c r="OOG278" s="119"/>
      <c r="OOH278" s="119"/>
      <c r="OOI278" s="119"/>
      <c r="OOJ278" s="119"/>
      <c r="OOK278" s="119"/>
      <c r="OOL278" s="119"/>
      <c r="OOM278" s="119"/>
      <c r="OON278" s="119"/>
      <c r="OOO278" s="119"/>
      <c r="OOP278" s="119"/>
      <c r="OOQ278" s="119"/>
      <c r="OOR278" s="119"/>
      <c r="OOS278" s="119"/>
      <c r="OOT278" s="119"/>
      <c r="OOU278" s="119"/>
      <c r="OOV278" s="119"/>
      <c r="OOW278" s="119"/>
      <c r="OOX278" s="119"/>
      <c r="OOY278" s="119"/>
      <c r="OOZ278" s="119"/>
      <c r="OPA278" s="119"/>
      <c r="OPB278" s="119"/>
      <c r="OPC278" s="119"/>
      <c r="OPD278" s="119"/>
      <c r="OPE278" s="119"/>
      <c r="OPF278" s="119"/>
      <c r="OPG278" s="119"/>
      <c r="OPH278" s="119"/>
      <c r="OPI278" s="119"/>
      <c r="OPJ278" s="119"/>
      <c r="OPK278" s="119"/>
      <c r="OPL278" s="119"/>
      <c r="OPM278" s="119"/>
      <c r="OPN278" s="119"/>
      <c r="OPO278" s="119"/>
      <c r="OPP278" s="119"/>
      <c r="OPQ278" s="119"/>
      <c r="OPR278" s="119"/>
      <c r="OPS278" s="119"/>
      <c r="OPT278" s="119"/>
      <c r="OPU278" s="119"/>
      <c r="OPV278" s="119"/>
      <c r="OPW278" s="119"/>
      <c r="OPX278" s="119"/>
      <c r="OPY278" s="119"/>
      <c r="OPZ278" s="119"/>
      <c r="OQA278" s="119"/>
      <c r="OQB278" s="119"/>
      <c r="OQC278" s="119"/>
      <c r="OQD278" s="119"/>
      <c r="OQE278" s="119"/>
      <c r="OQF278" s="119"/>
      <c r="OQG278" s="119"/>
      <c r="OQH278" s="119"/>
      <c r="OQI278" s="119"/>
      <c r="OQJ278" s="119"/>
    </row>
    <row r="279" spans="1:64 6929:7463 9892:10592" s="117" customFormat="1" ht="40.200000000000003" customHeight="1" x14ac:dyDescent="0.25">
      <c r="A279" s="271">
        <v>269</v>
      </c>
      <c r="B279" s="303" t="s">
        <v>1886</v>
      </c>
      <c r="C279" s="111" t="s">
        <v>475</v>
      </c>
      <c r="D279" s="111" t="s">
        <v>476</v>
      </c>
      <c r="E279" s="113" t="s">
        <v>1151</v>
      </c>
      <c r="F279" s="113" t="s">
        <v>1152</v>
      </c>
      <c r="G279" s="113" t="s">
        <v>1153</v>
      </c>
      <c r="H279" s="113" t="s">
        <v>724</v>
      </c>
      <c r="I279" s="113" t="s">
        <v>916</v>
      </c>
      <c r="J279" s="113" t="s">
        <v>1155</v>
      </c>
      <c r="K279" s="113" t="s">
        <v>234</v>
      </c>
      <c r="L279" s="114" t="s">
        <v>778</v>
      </c>
      <c r="M279" s="113" t="s">
        <v>779</v>
      </c>
      <c r="N279" s="113" t="s">
        <v>631</v>
      </c>
      <c r="O279" s="114" t="s">
        <v>773</v>
      </c>
      <c r="P279" s="113" t="s">
        <v>633</v>
      </c>
      <c r="Q279" s="111">
        <v>2</v>
      </c>
      <c r="R279" s="111">
        <v>1</v>
      </c>
      <c r="S279" s="188">
        <f t="shared" si="28"/>
        <v>2</v>
      </c>
      <c r="T279" s="188" t="str">
        <f t="shared" si="29"/>
        <v>Bajo</v>
      </c>
      <c r="U279" s="111">
        <v>60</v>
      </c>
      <c r="V279" s="188">
        <f t="shared" si="21"/>
        <v>120</v>
      </c>
      <c r="W279" s="188" t="str">
        <f t="shared" si="30"/>
        <v>III</v>
      </c>
      <c r="X279" s="188" t="str">
        <f t="shared" si="26"/>
        <v>Aceptable</v>
      </c>
      <c r="Y279" s="111">
        <v>1</v>
      </c>
      <c r="Z279" s="111" t="s">
        <v>780</v>
      </c>
      <c r="AA279" s="111" t="s">
        <v>500</v>
      </c>
      <c r="AB279" s="115" t="s">
        <v>491</v>
      </c>
      <c r="AC279" s="111" t="s">
        <v>497</v>
      </c>
      <c r="AD279" s="111" t="s">
        <v>497</v>
      </c>
      <c r="AE279" s="111" t="s">
        <v>497</v>
      </c>
      <c r="AF279" s="304" t="s">
        <v>497</v>
      </c>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JFM279" s="118"/>
      <c r="JFN279" s="118"/>
      <c r="JFO279" s="118"/>
      <c r="JFP279" s="118"/>
      <c r="JFQ279" s="118"/>
      <c r="JFR279" s="118"/>
      <c r="JFS279" s="118"/>
      <c r="JFT279" s="118"/>
      <c r="JFU279" s="118"/>
      <c r="JFV279" s="118"/>
      <c r="JFW279" s="118"/>
      <c r="JFX279" s="118"/>
      <c r="JFY279" s="118"/>
      <c r="JFZ279" s="118"/>
      <c r="JGA279" s="118"/>
      <c r="JGB279" s="118"/>
      <c r="JGC279" s="118"/>
      <c r="JGD279" s="118"/>
      <c r="JGE279" s="118"/>
      <c r="JGF279" s="118"/>
      <c r="JGG279" s="118"/>
      <c r="JGH279" s="118"/>
      <c r="JGI279" s="118"/>
      <c r="JGJ279" s="118"/>
      <c r="JGK279" s="118"/>
      <c r="JGL279" s="118"/>
      <c r="JGM279" s="118"/>
      <c r="JGN279" s="118"/>
      <c r="JGO279" s="118"/>
      <c r="JGP279" s="118"/>
      <c r="JGQ279" s="118"/>
      <c r="JGR279" s="118"/>
      <c r="JGS279" s="118"/>
      <c r="JGT279" s="118"/>
      <c r="JGU279" s="118"/>
      <c r="JGV279" s="118"/>
      <c r="JGW279" s="118"/>
      <c r="JGX279" s="118"/>
      <c r="JGY279" s="118"/>
      <c r="JGZ279" s="118"/>
      <c r="JHA279" s="118"/>
      <c r="JHB279" s="118"/>
      <c r="JHC279" s="118"/>
      <c r="JHD279" s="118"/>
      <c r="JHE279" s="118"/>
      <c r="JHF279" s="118"/>
      <c r="JHG279" s="118"/>
      <c r="JHH279" s="118"/>
      <c r="JHI279" s="118"/>
      <c r="JHJ279" s="118"/>
      <c r="JHK279" s="118"/>
      <c r="JHL279" s="118"/>
      <c r="JHM279" s="118"/>
      <c r="JHN279" s="118"/>
      <c r="JHO279" s="118"/>
      <c r="JHP279" s="118"/>
      <c r="JHQ279" s="118"/>
      <c r="JHR279" s="118"/>
      <c r="JHS279" s="118"/>
      <c r="JHT279" s="118"/>
      <c r="JHU279" s="118"/>
      <c r="JHV279" s="118"/>
      <c r="JHW279" s="118"/>
      <c r="JHX279" s="118"/>
      <c r="JHY279" s="118"/>
      <c r="JHZ279" s="118"/>
      <c r="JIA279" s="118"/>
      <c r="JIB279" s="118"/>
      <c r="JIC279" s="118"/>
      <c r="JID279" s="118"/>
      <c r="JIE279" s="118"/>
      <c r="JIF279" s="118"/>
      <c r="JIG279" s="118"/>
      <c r="JIH279" s="118"/>
      <c r="JII279" s="118"/>
      <c r="JIJ279" s="118"/>
      <c r="JIK279" s="118"/>
      <c r="JIL279" s="118"/>
      <c r="JIM279" s="118"/>
      <c r="JIN279" s="118"/>
      <c r="JIO279" s="118"/>
      <c r="JIP279" s="118"/>
      <c r="JIQ279" s="118"/>
      <c r="JIR279" s="118"/>
      <c r="JIS279" s="118"/>
      <c r="JIT279" s="118"/>
      <c r="JIU279" s="118"/>
      <c r="JIV279" s="118"/>
      <c r="JIW279" s="118"/>
      <c r="JIX279" s="118"/>
      <c r="JIY279" s="118"/>
      <c r="JIZ279" s="118"/>
      <c r="JJA279" s="118"/>
      <c r="JJB279" s="118"/>
      <c r="JJC279" s="118"/>
      <c r="JJD279" s="118"/>
      <c r="JJE279" s="118"/>
      <c r="JJF279" s="118"/>
      <c r="JJG279" s="118"/>
      <c r="JJH279" s="118"/>
      <c r="JJI279" s="118"/>
      <c r="JJJ279" s="118"/>
      <c r="JJK279" s="118"/>
      <c r="JJL279" s="118"/>
      <c r="JJM279" s="118"/>
      <c r="JJN279" s="118"/>
      <c r="JJO279" s="118"/>
      <c r="JJP279" s="118"/>
      <c r="JJQ279" s="118"/>
      <c r="JJR279" s="118"/>
      <c r="JJS279" s="118"/>
      <c r="JJT279" s="118"/>
      <c r="JJU279" s="118"/>
      <c r="JJV279" s="118"/>
      <c r="JJW279" s="118"/>
      <c r="JJX279" s="118"/>
      <c r="JJY279" s="118"/>
      <c r="JJZ279" s="118"/>
      <c r="JKA279" s="118"/>
      <c r="JKB279" s="118"/>
      <c r="JKC279" s="118"/>
      <c r="JKD279" s="118"/>
      <c r="JKE279" s="118"/>
      <c r="JKF279" s="118"/>
      <c r="JKG279" s="118"/>
      <c r="JKH279" s="118"/>
      <c r="JKI279" s="118"/>
      <c r="JKJ279" s="118"/>
      <c r="JKK279" s="118"/>
      <c r="JKL279" s="118"/>
      <c r="JKM279" s="118"/>
      <c r="JKN279" s="118"/>
      <c r="JKO279" s="118"/>
      <c r="JKP279" s="118"/>
      <c r="JKQ279" s="118"/>
      <c r="JKR279" s="118"/>
      <c r="JKS279" s="118"/>
      <c r="JKT279" s="118"/>
      <c r="JKU279" s="118"/>
      <c r="JKV279" s="118"/>
      <c r="JKW279" s="118"/>
      <c r="JKX279" s="118"/>
      <c r="JKY279" s="118"/>
      <c r="JKZ279" s="118"/>
      <c r="JLA279" s="118"/>
      <c r="JLB279" s="118"/>
      <c r="JLC279" s="118"/>
      <c r="JLD279" s="118"/>
      <c r="JLE279" s="118"/>
      <c r="JLF279" s="118"/>
      <c r="JLG279" s="118"/>
      <c r="JLH279" s="118"/>
      <c r="JLI279" s="118"/>
      <c r="JLJ279" s="118"/>
      <c r="JLK279" s="118"/>
      <c r="JLL279" s="118"/>
      <c r="JLM279" s="118"/>
      <c r="JLN279" s="118"/>
      <c r="JLO279" s="118"/>
      <c r="JLP279" s="118"/>
      <c r="JLQ279" s="118"/>
      <c r="JLR279" s="118"/>
      <c r="JLS279" s="118"/>
      <c r="JLT279" s="118"/>
      <c r="JLU279" s="118"/>
      <c r="JLV279" s="118"/>
      <c r="JLW279" s="118"/>
      <c r="JLX279" s="118"/>
      <c r="JLY279" s="118"/>
      <c r="JLZ279" s="118"/>
      <c r="JMA279" s="118"/>
      <c r="JMB279" s="118"/>
      <c r="JMC279" s="118"/>
      <c r="JMD279" s="118"/>
      <c r="JME279" s="118"/>
      <c r="JMF279" s="118"/>
      <c r="JMG279" s="118"/>
      <c r="JMH279" s="118"/>
      <c r="JMI279" s="118"/>
      <c r="JMJ279" s="118"/>
      <c r="JMK279" s="118"/>
      <c r="JML279" s="118"/>
      <c r="JMM279" s="118"/>
      <c r="JMN279" s="118"/>
      <c r="JMO279" s="118"/>
      <c r="JMP279" s="118"/>
      <c r="JMQ279" s="118"/>
      <c r="JMR279" s="118"/>
      <c r="JMS279" s="118"/>
      <c r="JMT279" s="118"/>
      <c r="JMU279" s="118"/>
      <c r="JMV279" s="118"/>
      <c r="JMW279" s="118"/>
      <c r="JMX279" s="118"/>
      <c r="JMY279" s="118"/>
      <c r="JMZ279" s="118"/>
      <c r="JNA279" s="118"/>
      <c r="JNB279" s="118"/>
      <c r="JNC279" s="118"/>
      <c r="JND279" s="118"/>
      <c r="JNE279" s="118"/>
      <c r="JNF279" s="118"/>
      <c r="JNG279" s="118"/>
      <c r="JNH279" s="118"/>
      <c r="JNI279" s="118"/>
      <c r="JNJ279" s="118"/>
      <c r="JNK279" s="118"/>
      <c r="JNL279" s="118"/>
      <c r="JNM279" s="118"/>
      <c r="JNN279" s="118"/>
      <c r="JNO279" s="118"/>
      <c r="JNP279" s="118"/>
      <c r="JNQ279" s="118"/>
      <c r="JNR279" s="118"/>
      <c r="JNS279" s="118"/>
      <c r="JNT279" s="118"/>
      <c r="JNU279" s="118"/>
      <c r="JNV279" s="118"/>
      <c r="JNW279" s="118"/>
      <c r="JNX279" s="118"/>
      <c r="JNY279" s="118"/>
      <c r="JNZ279" s="118"/>
      <c r="JOA279" s="118"/>
      <c r="JOB279" s="118"/>
      <c r="JOC279" s="118"/>
      <c r="JOD279" s="118"/>
      <c r="JOE279" s="118"/>
      <c r="JOF279" s="118"/>
      <c r="JOG279" s="118"/>
      <c r="JOH279" s="118"/>
      <c r="JOI279" s="118"/>
      <c r="JOJ279" s="118"/>
      <c r="JOK279" s="118"/>
      <c r="JOL279" s="118"/>
      <c r="JOM279" s="118"/>
      <c r="JON279" s="118"/>
      <c r="JOO279" s="118"/>
      <c r="JOP279" s="118"/>
      <c r="JOQ279" s="118"/>
      <c r="JOR279" s="118"/>
      <c r="JOS279" s="118"/>
      <c r="JOT279" s="118"/>
      <c r="JOU279" s="118"/>
      <c r="JOV279" s="118"/>
      <c r="JOW279" s="118"/>
      <c r="JOX279" s="118"/>
      <c r="JOY279" s="118"/>
      <c r="JOZ279" s="118"/>
      <c r="JPA279" s="118"/>
      <c r="JPB279" s="118"/>
      <c r="JPC279" s="118"/>
      <c r="JPD279" s="118"/>
      <c r="JPE279" s="118"/>
      <c r="JPF279" s="118"/>
      <c r="JPG279" s="118"/>
      <c r="JPH279" s="118"/>
      <c r="JPI279" s="118"/>
      <c r="JPJ279" s="118"/>
      <c r="JPK279" s="118"/>
      <c r="JPL279" s="118"/>
      <c r="JPM279" s="118"/>
      <c r="JPN279" s="118"/>
      <c r="JPO279" s="118"/>
      <c r="JPP279" s="118"/>
      <c r="JPQ279" s="118"/>
      <c r="JPR279" s="118"/>
      <c r="JPS279" s="118"/>
      <c r="JPT279" s="118"/>
      <c r="JPU279" s="118"/>
      <c r="JPV279" s="118"/>
      <c r="JPW279" s="118"/>
      <c r="JPX279" s="118"/>
      <c r="JPY279" s="118"/>
      <c r="JPZ279" s="118"/>
      <c r="JQA279" s="118"/>
      <c r="JQB279" s="118"/>
      <c r="JQC279" s="118"/>
      <c r="JQD279" s="118"/>
      <c r="JQE279" s="118"/>
      <c r="JQF279" s="118"/>
      <c r="JQG279" s="118"/>
      <c r="JQH279" s="118"/>
      <c r="JQI279" s="118"/>
      <c r="JQJ279" s="118"/>
      <c r="JQK279" s="118"/>
      <c r="JQL279" s="118"/>
      <c r="JQM279" s="118"/>
      <c r="JQN279" s="118"/>
      <c r="JQO279" s="118"/>
      <c r="JQP279" s="118"/>
      <c r="JQQ279" s="118"/>
      <c r="JQR279" s="118"/>
      <c r="JQS279" s="118"/>
      <c r="JQT279" s="118"/>
      <c r="JQU279" s="118"/>
      <c r="JQV279" s="118"/>
      <c r="JQW279" s="118"/>
      <c r="JQX279" s="118"/>
      <c r="JQY279" s="118"/>
      <c r="JQZ279" s="118"/>
      <c r="JRA279" s="118"/>
      <c r="JRB279" s="118"/>
      <c r="JRC279" s="118"/>
      <c r="JRD279" s="118"/>
      <c r="JRE279" s="118"/>
      <c r="JRF279" s="118"/>
      <c r="JRG279" s="118"/>
      <c r="JRH279" s="118"/>
      <c r="JRI279" s="118"/>
      <c r="JRJ279" s="118"/>
      <c r="JRK279" s="118"/>
      <c r="JRL279" s="118"/>
      <c r="JRM279" s="118"/>
      <c r="JRN279" s="118"/>
      <c r="JRO279" s="118"/>
      <c r="JRP279" s="118"/>
      <c r="JRQ279" s="118"/>
      <c r="JRR279" s="118"/>
      <c r="JRS279" s="118"/>
      <c r="JRT279" s="118"/>
      <c r="JRU279" s="118"/>
      <c r="JRV279" s="118"/>
      <c r="JRW279" s="118"/>
      <c r="JRX279" s="118"/>
      <c r="JRY279" s="118"/>
      <c r="JRZ279" s="118"/>
      <c r="JSA279" s="118"/>
      <c r="JSB279" s="118"/>
      <c r="JSC279" s="118"/>
      <c r="JSD279" s="118"/>
      <c r="JSE279" s="118"/>
      <c r="JSF279" s="118"/>
      <c r="JSG279" s="118"/>
      <c r="JSH279" s="118"/>
      <c r="JSI279" s="118"/>
      <c r="JSJ279" s="118"/>
      <c r="JSK279" s="118"/>
      <c r="JSL279" s="118"/>
      <c r="JSM279" s="118"/>
      <c r="JSN279" s="118"/>
      <c r="JSO279" s="118"/>
      <c r="JSP279" s="118"/>
      <c r="JSQ279" s="118"/>
      <c r="JSR279" s="118"/>
      <c r="JSS279" s="118"/>
      <c r="JST279" s="118"/>
      <c r="JSU279" s="118"/>
      <c r="JSV279" s="118"/>
      <c r="JSW279" s="118"/>
      <c r="JSX279" s="118"/>
      <c r="JSY279" s="118"/>
      <c r="JSZ279" s="118"/>
      <c r="JTA279" s="118"/>
      <c r="JTB279" s="118"/>
      <c r="JTC279" s="118"/>
      <c r="JTD279" s="118"/>
      <c r="JTE279" s="118"/>
      <c r="JTF279" s="118"/>
      <c r="JTG279" s="118"/>
      <c r="JTH279" s="118"/>
      <c r="JTI279" s="118"/>
      <c r="JTJ279" s="118"/>
      <c r="JTK279" s="118"/>
      <c r="JTL279" s="118"/>
      <c r="JTM279" s="118"/>
      <c r="JTN279" s="118"/>
      <c r="JTO279" s="118"/>
      <c r="JTP279" s="118"/>
      <c r="JTQ279" s="118"/>
      <c r="JTR279" s="118"/>
      <c r="JTS279" s="118"/>
      <c r="JTT279" s="118"/>
      <c r="JTU279" s="118"/>
      <c r="JTV279" s="118"/>
      <c r="JTW279" s="118"/>
      <c r="JTX279" s="118"/>
      <c r="JTY279" s="118"/>
      <c r="JTZ279" s="118"/>
      <c r="JUA279" s="118"/>
      <c r="JUB279" s="118"/>
      <c r="JUC279" s="118"/>
      <c r="JUD279" s="118"/>
      <c r="JUE279" s="118"/>
      <c r="JUF279" s="118"/>
      <c r="JUG279" s="118"/>
      <c r="JUH279" s="118"/>
      <c r="JUI279" s="118"/>
      <c r="JUJ279" s="118"/>
      <c r="JUK279" s="118"/>
      <c r="JUL279" s="118"/>
      <c r="JUM279" s="118"/>
      <c r="JUN279" s="118"/>
      <c r="JUO279" s="118"/>
      <c r="JUP279" s="118"/>
      <c r="JUQ279" s="118"/>
      <c r="JUR279" s="118"/>
      <c r="JUS279" s="118"/>
      <c r="JUT279" s="118"/>
      <c r="JUU279" s="118"/>
      <c r="JUV279" s="118"/>
      <c r="JUW279" s="118"/>
      <c r="JUX279" s="118"/>
      <c r="JUY279" s="118"/>
      <c r="JUZ279" s="118"/>
      <c r="JVA279" s="118"/>
      <c r="JVB279" s="118"/>
      <c r="JVC279" s="118"/>
      <c r="JVD279" s="118"/>
      <c r="JVE279" s="118"/>
      <c r="JVF279" s="118"/>
      <c r="JVG279" s="118"/>
      <c r="JVH279" s="118"/>
      <c r="JVI279" s="118"/>
      <c r="JVJ279" s="118"/>
      <c r="JVK279" s="118"/>
      <c r="JVL279" s="118"/>
      <c r="JVM279" s="118"/>
      <c r="JVN279" s="118"/>
      <c r="JVO279" s="118"/>
      <c r="JVP279" s="118"/>
      <c r="JVQ279" s="118"/>
      <c r="JVR279" s="118"/>
      <c r="JVS279" s="118"/>
      <c r="JVT279" s="118"/>
      <c r="JVU279" s="118"/>
      <c r="JVV279" s="118"/>
      <c r="JVW279" s="118"/>
      <c r="JVX279" s="118"/>
      <c r="JVY279" s="118"/>
      <c r="JVZ279" s="118"/>
      <c r="JWA279" s="118"/>
      <c r="JWB279" s="118"/>
      <c r="JWC279" s="118"/>
      <c r="JWD279" s="118"/>
      <c r="JWE279" s="118"/>
      <c r="JWF279" s="118"/>
      <c r="JWG279" s="118"/>
      <c r="JWH279" s="118"/>
      <c r="JWI279" s="118"/>
      <c r="JWJ279" s="118"/>
      <c r="JWK279" s="118"/>
      <c r="JWL279" s="118"/>
      <c r="JWM279" s="118"/>
      <c r="JWN279" s="118"/>
      <c r="JWO279" s="118"/>
      <c r="JWP279" s="118"/>
      <c r="JWQ279" s="118"/>
      <c r="JWR279" s="118"/>
      <c r="JWS279" s="118"/>
      <c r="JWT279" s="118"/>
      <c r="JWU279" s="118"/>
      <c r="JWV279" s="118"/>
      <c r="JWW279" s="118"/>
      <c r="JWX279" s="118"/>
      <c r="JWY279" s="118"/>
      <c r="JWZ279" s="118"/>
      <c r="JXA279" s="118"/>
      <c r="JXB279" s="118"/>
      <c r="JXC279" s="118"/>
      <c r="JXD279" s="118"/>
      <c r="JXE279" s="118"/>
      <c r="JXF279" s="118"/>
      <c r="JXG279" s="118"/>
      <c r="JXH279" s="118"/>
      <c r="JXI279" s="118"/>
      <c r="JXJ279" s="118"/>
      <c r="JXK279" s="118"/>
      <c r="JXL279" s="118"/>
      <c r="JXM279" s="118"/>
      <c r="JXN279" s="118"/>
      <c r="JXO279" s="118"/>
      <c r="JXP279" s="118"/>
      <c r="JXQ279" s="118"/>
      <c r="JXR279" s="118"/>
      <c r="JXS279" s="118"/>
      <c r="JXT279" s="118"/>
      <c r="JXU279" s="118"/>
      <c r="JXV279" s="118"/>
      <c r="JXW279" s="118"/>
      <c r="JXX279" s="118"/>
      <c r="JXY279" s="118"/>
      <c r="JXZ279" s="118"/>
      <c r="JYA279" s="118"/>
      <c r="JYB279" s="118"/>
      <c r="JYC279" s="118"/>
      <c r="JYD279" s="118"/>
      <c r="JYE279" s="118"/>
      <c r="JYF279" s="118"/>
      <c r="JYG279" s="118"/>
      <c r="JYH279" s="118"/>
      <c r="JYI279" s="118"/>
      <c r="JYJ279" s="118"/>
      <c r="JYK279" s="118"/>
      <c r="JYL279" s="118"/>
      <c r="JYM279" s="118"/>
      <c r="JYN279" s="118"/>
      <c r="JYO279" s="118"/>
      <c r="JYP279" s="118"/>
      <c r="JYQ279" s="118"/>
      <c r="JYR279" s="118"/>
      <c r="JYS279" s="118"/>
      <c r="JYT279" s="118"/>
      <c r="JYU279" s="118"/>
      <c r="JYV279" s="118"/>
      <c r="JYW279" s="118"/>
      <c r="JYX279" s="118"/>
      <c r="JYY279" s="118"/>
      <c r="JYZ279" s="118"/>
      <c r="JZA279" s="118"/>
      <c r="JZB279" s="118"/>
      <c r="JZC279" s="118"/>
      <c r="JZD279" s="118"/>
      <c r="JZE279" s="118"/>
      <c r="JZF279" s="118"/>
      <c r="JZG279" s="118"/>
      <c r="JZH279" s="118"/>
      <c r="JZI279" s="118"/>
      <c r="JZJ279" s="118"/>
      <c r="JZK279" s="118"/>
      <c r="JZL279" s="118"/>
      <c r="JZM279" s="118"/>
      <c r="JZN279" s="118"/>
      <c r="JZO279" s="118"/>
      <c r="JZP279" s="118"/>
      <c r="JZQ279" s="118"/>
      <c r="JZR279" s="118"/>
      <c r="JZS279" s="118"/>
      <c r="JZT279" s="118"/>
      <c r="JZU279" s="118"/>
      <c r="JZV279" s="118"/>
      <c r="JZW279" s="118"/>
      <c r="JZX279" s="118"/>
      <c r="JZY279" s="118"/>
      <c r="JZZ279" s="118"/>
      <c r="KAA279" s="118"/>
      <c r="NPL279" s="119"/>
      <c r="NPM279" s="119"/>
      <c r="NPN279" s="119"/>
      <c r="NPO279" s="119"/>
      <c r="NPP279" s="119"/>
      <c r="NPQ279" s="119"/>
      <c r="NPR279" s="119"/>
      <c r="NPS279" s="119"/>
      <c r="NPT279" s="119"/>
      <c r="NPU279" s="119"/>
      <c r="NPV279" s="119"/>
      <c r="NPW279" s="119"/>
      <c r="NPX279" s="119"/>
      <c r="NPY279" s="119"/>
      <c r="NPZ279" s="119"/>
      <c r="NQA279" s="119"/>
      <c r="NQB279" s="119"/>
      <c r="NQC279" s="119"/>
      <c r="NQD279" s="119"/>
      <c r="NQE279" s="119"/>
      <c r="NQF279" s="119"/>
      <c r="NQG279" s="119"/>
      <c r="NQH279" s="119"/>
      <c r="NQI279" s="119"/>
      <c r="NQJ279" s="119"/>
      <c r="NQK279" s="119"/>
      <c r="NQL279" s="119"/>
      <c r="NQM279" s="119"/>
      <c r="NQN279" s="119"/>
      <c r="NQO279" s="119"/>
      <c r="NQP279" s="119"/>
      <c r="NQQ279" s="119"/>
      <c r="NQR279" s="119"/>
      <c r="NQS279" s="119"/>
      <c r="NQT279" s="119"/>
      <c r="NQU279" s="119"/>
      <c r="NQV279" s="119"/>
      <c r="NQW279" s="119"/>
      <c r="NQX279" s="119"/>
      <c r="NQY279" s="119"/>
      <c r="NQZ279" s="119"/>
      <c r="NRA279" s="119"/>
      <c r="NRB279" s="119"/>
      <c r="NRC279" s="119"/>
      <c r="NRD279" s="119"/>
      <c r="NRE279" s="119"/>
      <c r="NRF279" s="119"/>
      <c r="NRG279" s="119"/>
      <c r="NRH279" s="119"/>
      <c r="NRI279" s="119"/>
      <c r="NRJ279" s="119"/>
      <c r="NRK279" s="119"/>
      <c r="NRL279" s="119"/>
      <c r="NRM279" s="119"/>
      <c r="NRN279" s="119"/>
      <c r="NRO279" s="119"/>
      <c r="NRP279" s="119"/>
      <c r="NRQ279" s="119"/>
      <c r="NRR279" s="119"/>
      <c r="NRS279" s="119"/>
      <c r="NRT279" s="119"/>
      <c r="NRU279" s="119"/>
      <c r="NRV279" s="119"/>
      <c r="NRW279" s="119"/>
      <c r="NRX279" s="119"/>
      <c r="NRY279" s="119"/>
      <c r="NRZ279" s="119"/>
      <c r="NSA279" s="119"/>
      <c r="NSB279" s="119"/>
      <c r="NSC279" s="119"/>
      <c r="NSD279" s="119"/>
      <c r="NSE279" s="119"/>
      <c r="NSF279" s="119"/>
      <c r="NSG279" s="119"/>
      <c r="NSH279" s="119"/>
      <c r="NSI279" s="119"/>
      <c r="NSJ279" s="119"/>
      <c r="NSK279" s="119"/>
      <c r="NSL279" s="119"/>
      <c r="NSM279" s="119"/>
      <c r="NSN279" s="119"/>
      <c r="NSO279" s="119"/>
      <c r="NSP279" s="119"/>
      <c r="NSQ279" s="119"/>
      <c r="NSR279" s="119"/>
      <c r="NSS279" s="119"/>
      <c r="NST279" s="119"/>
      <c r="NSU279" s="119"/>
      <c r="NSV279" s="119"/>
      <c r="NSW279" s="119"/>
      <c r="NSX279" s="119"/>
      <c r="NSY279" s="119"/>
      <c r="NSZ279" s="119"/>
      <c r="NTA279" s="119"/>
      <c r="NTB279" s="119"/>
      <c r="NTC279" s="119"/>
      <c r="NTD279" s="119"/>
      <c r="NTE279" s="119"/>
      <c r="NTF279" s="119"/>
      <c r="NTG279" s="119"/>
      <c r="NTH279" s="119"/>
      <c r="NTI279" s="119"/>
      <c r="NTJ279" s="119"/>
      <c r="NTK279" s="119"/>
      <c r="NTL279" s="119"/>
      <c r="NTM279" s="119"/>
      <c r="NTN279" s="119"/>
      <c r="NTO279" s="119"/>
      <c r="NTP279" s="119"/>
      <c r="NTQ279" s="119"/>
      <c r="NTR279" s="119"/>
      <c r="NTS279" s="119"/>
      <c r="NTT279" s="119"/>
      <c r="NTU279" s="119"/>
      <c r="NTV279" s="119"/>
      <c r="NTW279" s="119"/>
      <c r="NTX279" s="119"/>
      <c r="NTY279" s="119"/>
      <c r="NTZ279" s="119"/>
      <c r="NUA279" s="119"/>
      <c r="NUB279" s="119"/>
      <c r="NUC279" s="119"/>
      <c r="NUD279" s="119"/>
      <c r="NUE279" s="119"/>
      <c r="NUF279" s="119"/>
      <c r="NUG279" s="119"/>
      <c r="NUH279" s="119"/>
      <c r="NUI279" s="119"/>
      <c r="NUJ279" s="119"/>
      <c r="NUK279" s="119"/>
      <c r="NUL279" s="119"/>
      <c r="NUM279" s="119"/>
      <c r="NUN279" s="119"/>
      <c r="NUO279" s="119"/>
      <c r="NUP279" s="119"/>
      <c r="NUQ279" s="119"/>
      <c r="NUR279" s="119"/>
      <c r="NUS279" s="119"/>
      <c r="NUT279" s="119"/>
      <c r="NUU279" s="119"/>
      <c r="NUV279" s="119"/>
      <c r="NUW279" s="119"/>
      <c r="NUX279" s="119"/>
      <c r="NUY279" s="119"/>
      <c r="NUZ279" s="119"/>
      <c r="NVA279" s="119"/>
      <c r="NVB279" s="119"/>
      <c r="NVC279" s="119"/>
      <c r="NVD279" s="119"/>
      <c r="NVE279" s="119"/>
      <c r="NVF279" s="119"/>
      <c r="NVG279" s="119"/>
      <c r="NVH279" s="119"/>
      <c r="NVI279" s="119"/>
      <c r="NVJ279" s="119"/>
      <c r="NVK279" s="119"/>
      <c r="NVL279" s="119"/>
      <c r="NVM279" s="119"/>
      <c r="NVN279" s="119"/>
      <c r="NVO279" s="119"/>
      <c r="NVP279" s="119"/>
      <c r="NVQ279" s="119"/>
      <c r="NVR279" s="119"/>
      <c r="NVS279" s="119"/>
      <c r="NVT279" s="119"/>
      <c r="NVU279" s="119"/>
      <c r="NVV279" s="119"/>
      <c r="NVW279" s="119"/>
      <c r="NVX279" s="119"/>
      <c r="NVY279" s="119"/>
      <c r="NVZ279" s="119"/>
      <c r="NWA279" s="119"/>
      <c r="NWB279" s="119"/>
      <c r="NWC279" s="119"/>
      <c r="NWD279" s="119"/>
      <c r="NWE279" s="119"/>
      <c r="NWF279" s="119"/>
      <c r="NWG279" s="119"/>
      <c r="NWH279" s="119"/>
      <c r="NWI279" s="119"/>
      <c r="NWJ279" s="119"/>
      <c r="NWK279" s="119"/>
      <c r="NWL279" s="119"/>
      <c r="NWM279" s="119"/>
      <c r="NWN279" s="119"/>
      <c r="NWO279" s="119"/>
      <c r="NWP279" s="119"/>
      <c r="NWQ279" s="119"/>
      <c r="NWR279" s="119"/>
      <c r="NWS279" s="119"/>
      <c r="NWT279" s="119"/>
      <c r="NWU279" s="119"/>
      <c r="NWV279" s="119"/>
      <c r="NWW279" s="119"/>
      <c r="NWX279" s="119"/>
      <c r="NWY279" s="119"/>
      <c r="NWZ279" s="119"/>
      <c r="NXA279" s="119"/>
      <c r="NXB279" s="119"/>
      <c r="NXC279" s="119"/>
      <c r="NXD279" s="119"/>
      <c r="NXE279" s="119"/>
      <c r="NXF279" s="119"/>
      <c r="NXG279" s="119"/>
      <c r="NXH279" s="119"/>
      <c r="NXI279" s="119"/>
      <c r="NXJ279" s="119"/>
      <c r="NXK279" s="119"/>
      <c r="NXL279" s="119"/>
      <c r="NXM279" s="119"/>
      <c r="NXN279" s="119"/>
      <c r="NXO279" s="119"/>
      <c r="NXP279" s="119"/>
      <c r="NXQ279" s="119"/>
      <c r="NXR279" s="119"/>
      <c r="NXS279" s="119"/>
      <c r="NXT279" s="119"/>
      <c r="NXU279" s="119"/>
      <c r="NXV279" s="119"/>
      <c r="NXW279" s="119"/>
      <c r="NXX279" s="119"/>
      <c r="NXY279" s="119"/>
      <c r="NXZ279" s="119"/>
      <c r="NYA279" s="119"/>
      <c r="NYB279" s="119"/>
      <c r="NYC279" s="119"/>
      <c r="NYD279" s="119"/>
      <c r="NYE279" s="119"/>
      <c r="NYF279" s="119"/>
      <c r="NYG279" s="119"/>
      <c r="NYH279" s="119"/>
      <c r="NYI279" s="119"/>
      <c r="NYJ279" s="119"/>
      <c r="NYK279" s="119"/>
      <c r="NYL279" s="119"/>
      <c r="NYM279" s="119"/>
      <c r="NYN279" s="119"/>
      <c r="NYO279" s="119"/>
      <c r="NYP279" s="119"/>
      <c r="NYQ279" s="119"/>
      <c r="NYR279" s="119"/>
      <c r="NYS279" s="119"/>
      <c r="NYT279" s="119"/>
      <c r="NYU279" s="119"/>
      <c r="NYV279" s="119"/>
      <c r="NYW279" s="119"/>
      <c r="NYX279" s="119"/>
      <c r="NYY279" s="119"/>
      <c r="NYZ279" s="119"/>
      <c r="NZA279" s="119"/>
      <c r="NZB279" s="119"/>
      <c r="NZC279" s="119"/>
      <c r="NZD279" s="119"/>
      <c r="NZE279" s="119"/>
      <c r="NZF279" s="119"/>
      <c r="NZG279" s="119"/>
      <c r="NZH279" s="119"/>
      <c r="NZI279" s="119"/>
      <c r="NZJ279" s="119"/>
      <c r="NZK279" s="119"/>
      <c r="NZL279" s="119"/>
      <c r="NZM279" s="119"/>
      <c r="NZN279" s="119"/>
      <c r="NZO279" s="119"/>
      <c r="NZP279" s="119"/>
      <c r="NZQ279" s="119"/>
      <c r="NZR279" s="119"/>
      <c r="NZS279" s="119"/>
      <c r="NZT279" s="119"/>
      <c r="NZU279" s="119"/>
      <c r="NZV279" s="119"/>
      <c r="NZW279" s="119"/>
      <c r="NZX279" s="119"/>
      <c r="NZY279" s="119"/>
      <c r="NZZ279" s="119"/>
      <c r="OAA279" s="119"/>
      <c r="OAB279" s="119"/>
      <c r="OAC279" s="119"/>
      <c r="OAD279" s="119"/>
      <c r="OAE279" s="119"/>
      <c r="OAF279" s="119"/>
      <c r="OAG279" s="119"/>
      <c r="OAH279" s="119"/>
      <c r="OAI279" s="119"/>
      <c r="OAJ279" s="119"/>
      <c r="OAK279" s="119"/>
      <c r="OAL279" s="119"/>
      <c r="OAM279" s="119"/>
      <c r="OAN279" s="119"/>
      <c r="OAO279" s="119"/>
      <c r="OAP279" s="119"/>
      <c r="OAQ279" s="119"/>
      <c r="OAR279" s="119"/>
      <c r="OAS279" s="119"/>
      <c r="OAT279" s="119"/>
      <c r="OAU279" s="119"/>
      <c r="OAV279" s="119"/>
      <c r="OAW279" s="119"/>
      <c r="OAX279" s="119"/>
      <c r="OAY279" s="119"/>
      <c r="OAZ279" s="119"/>
      <c r="OBA279" s="119"/>
      <c r="OBB279" s="119"/>
      <c r="OBC279" s="119"/>
      <c r="OBD279" s="119"/>
      <c r="OBE279" s="119"/>
      <c r="OBF279" s="119"/>
      <c r="OBG279" s="119"/>
      <c r="OBH279" s="119"/>
      <c r="OBI279" s="119"/>
      <c r="OBJ279" s="119"/>
      <c r="OBK279" s="119"/>
      <c r="OBL279" s="119"/>
      <c r="OBM279" s="119"/>
      <c r="OBN279" s="119"/>
      <c r="OBO279" s="119"/>
      <c r="OBP279" s="119"/>
      <c r="OBQ279" s="119"/>
      <c r="OBR279" s="119"/>
      <c r="OBS279" s="119"/>
      <c r="OBT279" s="119"/>
      <c r="OBU279" s="119"/>
      <c r="OBV279" s="119"/>
      <c r="OBW279" s="119"/>
      <c r="OBX279" s="119"/>
      <c r="OBY279" s="119"/>
      <c r="OBZ279" s="119"/>
      <c r="OCA279" s="119"/>
      <c r="OCB279" s="119"/>
      <c r="OCC279" s="119"/>
      <c r="OCD279" s="119"/>
      <c r="OCE279" s="119"/>
      <c r="OCF279" s="119"/>
      <c r="OCG279" s="119"/>
      <c r="OCH279" s="119"/>
      <c r="OCI279" s="119"/>
      <c r="OCJ279" s="119"/>
      <c r="OCK279" s="119"/>
      <c r="OCL279" s="119"/>
      <c r="OCM279" s="119"/>
      <c r="OCN279" s="119"/>
      <c r="OCO279" s="119"/>
      <c r="OCP279" s="119"/>
      <c r="OCQ279" s="119"/>
      <c r="OCR279" s="119"/>
      <c r="OCS279" s="119"/>
      <c r="OCT279" s="119"/>
      <c r="OCU279" s="119"/>
      <c r="OCV279" s="119"/>
      <c r="OCW279" s="119"/>
      <c r="OCX279" s="119"/>
      <c r="OCY279" s="119"/>
      <c r="OCZ279" s="119"/>
      <c r="ODA279" s="119"/>
      <c r="ODB279" s="119"/>
      <c r="ODC279" s="119"/>
      <c r="ODD279" s="119"/>
      <c r="ODE279" s="119"/>
      <c r="ODF279" s="119"/>
      <c r="ODG279" s="119"/>
      <c r="ODH279" s="119"/>
      <c r="ODI279" s="119"/>
      <c r="ODJ279" s="119"/>
      <c r="ODK279" s="119"/>
      <c r="ODL279" s="119"/>
      <c r="ODM279" s="119"/>
      <c r="ODN279" s="119"/>
      <c r="ODO279" s="119"/>
      <c r="ODP279" s="119"/>
      <c r="ODQ279" s="119"/>
      <c r="ODR279" s="119"/>
      <c r="ODS279" s="119"/>
      <c r="ODT279" s="119"/>
      <c r="ODU279" s="119"/>
      <c r="ODV279" s="119"/>
      <c r="ODW279" s="119"/>
      <c r="ODX279" s="119"/>
      <c r="ODY279" s="119"/>
      <c r="ODZ279" s="119"/>
      <c r="OEA279" s="119"/>
      <c r="OEB279" s="119"/>
      <c r="OEC279" s="119"/>
      <c r="OED279" s="119"/>
      <c r="OEE279" s="119"/>
      <c r="OEF279" s="119"/>
      <c r="OEG279" s="119"/>
      <c r="OEH279" s="119"/>
      <c r="OEI279" s="119"/>
      <c r="OEJ279" s="119"/>
      <c r="OEK279" s="119"/>
      <c r="OEL279" s="119"/>
      <c r="OEM279" s="119"/>
      <c r="OEN279" s="119"/>
      <c r="OEO279" s="119"/>
      <c r="OEP279" s="119"/>
      <c r="OEQ279" s="119"/>
      <c r="OER279" s="119"/>
      <c r="OES279" s="119"/>
      <c r="OET279" s="119"/>
      <c r="OEU279" s="119"/>
      <c r="OEV279" s="119"/>
      <c r="OEW279" s="119"/>
      <c r="OEX279" s="119"/>
      <c r="OEY279" s="119"/>
      <c r="OEZ279" s="119"/>
      <c r="OFA279" s="119"/>
      <c r="OFB279" s="119"/>
      <c r="OFC279" s="119"/>
      <c r="OFD279" s="119"/>
      <c r="OFE279" s="119"/>
      <c r="OFF279" s="119"/>
      <c r="OFG279" s="119"/>
      <c r="OFH279" s="119"/>
      <c r="OFI279" s="119"/>
      <c r="OFJ279" s="119"/>
      <c r="OFK279" s="119"/>
      <c r="OFL279" s="119"/>
      <c r="OFM279" s="119"/>
      <c r="OFN279" s="119"/>
      <c r="OFO279" s="119"/>
      <c r="OFP279" s="119"/>
      <c r="OFQ279" s="119"/>
      <c r="OFR279" s="119"/>
      <c r="OFS279" s="119"/>
      <c r="OFT279" s="119"/>
      <c r="OFU279" s="119"/>
      <c r="OFV279" s="119"/>
      <c r="OFW279" s="119"/>
      <c r="OFX279" s="119"/>
      <c r="OFY279" s="119"/>
      <c r="OFZ279" s="119"/>
      <c r="OGA279" s="119"/>
      <c r="OGB279" s="119"/>
      <c r="OGC279" s="119"/>
      <c r="OGD279" s="119"/>
      <c r="OGE279" s="119"/>
      <c r="OGF279" s="119"/>
      <c r="OGG279" s="119"/>
      <c r="OGH279" s="119"/>
      <c r="OGI279" s="119"/>
      <c r="OGJ279" s="119"/>
      <c r="OGK279" s="119"/>
      <c r="OGL279" s="119"/>
      <c r="OGM279" s="119"/>
      <c r="OGN279" s="119"/>
      <c r="OGO279" s="119"/>
      <c r="OGP279" s="119"/>
      <c r="OGQ279" s="119"/>
      <c r="OGR279" s="119"/>
      <c r="OGS279" s="119"/>
      <c r="OGT279" s="119"/>
      <c r="OGU279" s="119"/>
      <c r="OGV279" s="119"/>
      <c r="OGW279" s="119"/>
      <c r="OGX279" s="119"/>
      <c r="OGY279" s="119"/>
      <c r="OGZ279" s="119"/>
      <c r="OHA279" s="119"/>
      <c r="OHB279" s="119"/>
      <c r="OHC279" s="119"/>
      <c r="OHD279" s="119"/>
      <c r="OHE279" s="119"/>
      <c r="OHF279" s="119"/>
      <c r="OHG279" s="119"/>
      <c r="OHH279" s="119"/>
      <c r="OHI279" s="119"/>
      <c r="OHJ279" s="119"/>
      <c r="OHK279" s="119"/>
      <c r="OHL279" s="119"/>
      <c r="OHM279" s="119"/>
      <c r="OHN279" s="119"/>
      <c r="OHO279" s="119"/>
      <c r="OHP279" s="119"/>
      <c r="OHQ279" s="119"/>
      <c r="OHR279" s="119"/>
      <c r="OHS279" s="119"/>
      <c r="OHT279" s="119"/>
      <c r="OHU279" s="119"/>
      <c r="OHV279" s="119"/>
      <c r="OHW279" s="119"/>
      <c r="OHX279" s="119"/>
      <c r="OHY279" s="119"/>
      <c r="OHZ279" s="119"/>
      <c r="OIA279" s="119"/>
      <c r="OIB279" s="119"/>
      <c r="OIC279" s="119"/>
      <c r="OID279" s="119"/>
      <c r="OIE279" s="119"/>
      <c r="OIF279" s="119"/>
      <c r="OIG279" s="119"/>
      <c r="OIH279" s="119"/>
      <c r="OII279" s="119"/>
      <c r="OIJ279" s="119"/>
      <c r="OIK279" s="119"/>
      <c r="OIL279" s="119"/>
      <c r="OIM279" s="119"/>
      <c r="OIN279" s="119"/>
      <c r="OIO279" s="119"/>
      <c r="OIP279" s="119"/>
      <c r="OIQ279" s="119"/>
      <c r="OIR279" s="119"/>
      <c r="OIS279" s="119"/>
      <c r="OIT279" s="119"/>
      <c r="OIU279" s="119"/>
      <c r="OIV279" s="119"/>
      <c r="OIW279" s="119"/>
      <c r="OIX279" s="119"/>
      <c r="OIY279" s="119"/>
      <c r="OIZ279" s="119"/>
      <c r="OJA279" s="119"/>
      <c r="OJB279" s="119"/>
      <c r="OJC279" s="119"/>
      <c r="OJD279" s="119"/>
      <c r="OJE279" s="119"/>
      <c r="OJF279" s="119"/>
      <c r="OJG279" s="119"/>
      <c r="OJH279" s="119"/>
      <c r="OJI279" s="119"/>
      <c r="OJJ279" s="119"/>
      <c r="OJK279" s="119"/>
      <c r="OJL279" s="119"/>
      <c r="OJM279" s="119"/>
      <c r="OJN279" s="119"/>
      <c r="OJO279" s="119"/>
      <c r="OJP279" s="119"/>
      <c r="OJQ279" s="119"/>
      <c r="OJR279" s="119"/>
      <c r="OJS279" s="119"/>
      <c r="OJT279" s="119"/>
      <c r="OJU279" s="119"/>
      <c r="OJV279" s="119"/>
      <c r="OJW279" s="119"/>
      <c r="OJX279" s="119"/>
      <c r="OJY279" s="119"/>
      <c r="OJZ279" s="119"/>
      <c r="OKA279" s="119"/>
      <c r="OKB279" s="119"/>
      <c r="OKC279" s="119"/>
      <c r="OKD279" s="119"/>
      <c r="OKE279" s="119"/>
      <c r="OKF279" s="119"/>
      <c r="OKG279" s="119"/>
      <c r="OKH279" s="119"/>
      <c r="OKI279" s="119"/>
      <c r="OKJ279" s="119"/>
      <c r="OKK279" s="119"/>
      <c r="OKL279" s="119"/>
      <c r="OKM279" s="119"/>
      <c r="OKN279" s="119"/>
      <c r="OKO279" s="119"/>
      <c r="OKP279" s="119"/>
      <c r="OKQ279" s="119"/>
      <c r="OKR279" s="119"/>
      <c r="OKS279" s="119"/>
      <c r="OKT279" s="119"/>
      <c r="OKU279" s="119"/>
      <c r="OKV279" s="119"/>
      <c r="OKW279" s="119"/>
      <c r="OKX279" s="119"/>
      <c r="OKY279" s="119"/>
      <c r="OKZ279" s="119"/>
      <c r="OLA279" s="119"/>
      <c r="OLB279" s="119"/>
      <c r="OLC279" s="119"/>
      <c r="OLD279" s="119"/>
      <c r="OLE279" s="119"/>
      <c r="OLF279" s="119"/>
      <c r="OLG279" s="119"/>
      <c r="OLH279" s="119"/>
      <c r="OLI279" s="119"/>
      <c r="OLJ279" s="119"/>
      <c r="OLK279" s="119"/>
      <c r="OLL279" s="119"/>
      <c r="OLM279" s="119"/>
      <c r="OLN279" s="119"/>
      <c r="OLO279" s="119"/>
      <c r="OLP279" s="119"/>
      <c r="OLQ279" s="119"/>
      <c r="OLR279" s="119"/>
      <c r="OLS279" s="119"/>
      <c r="OLT279" s="119"/>
      <c r="OLU279" s="119"/>
      <c r="OLV279" s="119"/>
      <c r="OLW279" s="119"/>
      <c r="OLX279" s="119"/>
      <c r="OLY279" s="119"/>
      <c r="OLZ279" s="119"/>
      <c r="OMA279" s="119"/>
      <c r="OMB279" s="119"/>
      <c r="OMC279" s="119"/>
      <c r="OMD279" s="119"/>
      <c r="OME279" s="119"/>
      <c r="OMF279" s="119"/>
      <c r="OMG279" s="119"/>
      <c r="OMH279" s="119"/>
      <c r="OMI279" s="119"/>
      <c r="OMJ279" s="119"/>
      <c r="OMK279" s="119"/>
      <c r="OML279" s="119"/>
      <c r="OMM279" s="119"/>
      <c r="OMN279" s="119"/>
      <c r="OMO279" s="119"/>
      <c r="OMP279" s="119"/>
      <c r="OMQ279" s="119"/>
      <c r="OMR279" s="119"/>
      <c r="OMS279" s="119"/>
      <c r="OMT279" s="119"/>
      <c r="OMU279" s="119"/>
      <c r="OMV279" s="119"/>
      <c r="OMW279" s="119"/>
      <c r="OMX279" s="119"/>
      <c r="OMY279" s="119"/>
      <c r="OMZ279" s="119"/>
      <c r="ONA279" s="119"/>
      <c r="ONB279" s="119"/>
      <c r="ONC279" s="119"/>
      <c r="OND279" s="119"/>
      <c r="ONE279" s="119"/>
      <c r="ONF279" s="119"/>
      <c r="ONG279" s="119"/>
      <c r="ONH279" s="119"/>
      <c r="ONI279" s="119"/>
      <c r="ONJ279" s="119"/>
      <c r="ONK279" s="119"/>
      <c r="ONL279" s="119"/>
      <c r="ONM279" s="119"/>
      <c r="ONN279" s="119"/>
      <c r="ONO279" s="119"/>
      <c r="ONP279" s="119"/>
      <c r="ONQ279" s="119"/>
      <c r="ONR279" s="119"/>
      <c r="ONS279" s="119"/>
      <c r="ONT279" s="119"/>
      <c r="ONU279" s="119"/>
      <c r="ONV279" s="119"/>
      <c r="ONW279" s="119"/>
      <c r="ONX279" s="119"/>
      <c r="ONY279" s="119"/>
      <c r="ONZ279" s="119"/>
      <c r="OOA279" s="119"/>
      <c r="OOB279" s="119"/>
      <c r="OOC279" s="119"/>
      <c r="OOD279" s="119"/>
      <c r="OOE279" s="119"/>
      <c r="OOF279" s="119"/>
      <c r="OOG279" s="119"/>
      <c r="OOH279" s="119"/>
      <c r="OOI279" s="119"/>
      <c r="OOJ279" s="119"/>
      <c r="OOK279" s="119"/>
      <c r="OOL279" s="119"/>
      <c r="OOM279" s="119"/>
      <c r="OON279" s="119"/>
      <c r="OOO279" s="119"/>
      <c r="OOP279" s="119"/>
      <c r="OOQ279" s="119"/>
      <c r="OOR279" s="119"/>
      <c r="OOS279" s="119"/>
      <c r="OOT279" s="119"/>
      <c r="OOU279" s="119"/>
      <c r="OOV279" s="119"/>
      <c r="OOW279" s="119"/>
      <c r="OOX279" s="119"/>
      <c r="OOY279" s="119"/>
      <c r="OOZ279" s="119"/>
      <c r="OPA279" s="119"/>
      <c r="OPB279" s="119"/>
      <c r="OPC279" s="119"/>
      <c r="OPD279" s="119"/>
      <c r="OPE279" s="119"/>
      <c r="OPF279" s="119"/>
      <c r="OPG279" s="119"/>
      <c r="OPH279" s="119"/>
      <c r="OPI279" s="119"/>
      <c r="OPJ279" s="119"/>
      <c r="OPK279" s="119"/>
      <c r="OPL279" s="119"/>
      <c r="OPM279" s="119"/>
      <c r="OPN279" s="119"/>
      <c r="OPO279" s="119"/>
      <c r="OPP279" s="119"/>
      <c r="OPQ279" s="119"/>
      <c r="OPR279" s="119"/>
      <c r="OPS279" s="119"/>
      <c r="OPT279" s="119"/>
      <c r="OPU279" s="119"/>
      <c r="OPV279" s="119"/>
      <c r="OPW279" s="119"/>
      <c r="OPX279" s="119"/>
      <c r="OPY279" s="119"/>
      <c r="OPZ279" s="119"/>
      <c r="OQA279" s="119"/>
      <c r="OQB279" s="119"/>
      <c r="OQC279" s="119"/>
      <c r="OQD279" s="119"/>
      <c r="OQE279" s="119"/>
      <c r="OQF279" s="119"/>
      <c r="OQG279" s="119"/>
      <c r="OQH279" s="119"/>
      <c r="OQI279" s="119"/>
      <c r="OQJ279" s="119"/>
    </row>
    <row r="280" spans="1:64 6929:7463 9892:10592" s="117" customFormat="1" ht="40.200000000000003" customHeight="1" x14ac:dyDescent="0.25">
      <c r="A280" s="271">
        <v>270</v>
      </c>
      <c r="B280" s="303" t="s">
        <v>1886</v>
      </c>
      <c r="C280" s="111" t="s">
        <v>475</v>
      </c>
      <c r="D280" s="111" t="s">
        <v>476</v>
      </c>
      <c r="E280" s="113" t="s">
        <v>1151</v>
      </c>
      <c r="F280" s="113" t="s">
        <v>1152</v>
      </c>
      <c r="G280" s="113" t="s">
        <v>1153</v>
      </c>
      <c r="H280" s="113" t="s">
        <v>724</v>
      </c>
      <c r="I280" s="113" t="s">
        <v>916</v>
      </c>
      <c r="J280" s="113" t="s">
        <v>1156</v>
      </c>
      <c r="K280" s="113" t="s">
        <v>234</v>
      </c>
      <c r="L280" s="114" t="s">
        <v>552</v>
      </c>
      <c r="M280" s="113" t="s">
        <v>630</v>
      </c>
      <c r="N280" s="113" t="s">
        <v>631</v>
      </c>
      <c r="O280" s="114" t="s">
        <v>632</v>
      </c>
      <c r="P280" s="113" t="s">
        <v>633</v>
      </c>
      <c r="Q280" s="111">
        <v>2</v>
      </c>
      <c r="R280" s="111">
        <v>2</v>
      </c>
      <c r="S280" s="188">
        <f t="shared" si="28"/>
        <v>4</v>
      </c>
      <c r="T280" s="188" t="str">
        <f t="shared" si="29"/>
        <v>Bajo</v>
      </c>
      <c r="U280" s="111">
        <v>25</v>
      </c>
      <c r="V280" s="188">
        <f t="shared" si="21"/>
        <v>100</v>
      </c>
      <c r="W280" s="188" t="str">
        <f t="shared" si="30"/>
        <v>III</v>
      </c>
      <c r="X280" s="188" t="str">
        <f t="shared" si="26"/>
        <v>Aceptable</v>
      </c>
      <c r="Y280" s="111">
        <v>1</v>
      </c>
      <c r="Z280" s="111" t="s">
        <v>1157</v>
      </c>
      <c r="AA280" s="111" t="s">
        <v>500</v>
      </c>
      <c r="AB280" s="115"/>
      <c r="AC280" s="111" t="s">
        <v>497</v>
      </c>
      <c r="AD280" s="111" t="s">
        <v>497</v>
      </c>
      <c r="AE280" s="111" t="s">
        <v>497</v>
      </c>
      <c r="AF280" s="304" t="s">
        <v>497</v>
      </c>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JFM280" s="118"/>
      <c r="JFN280" s="118"/>
      <c r="JFO280" s="118"/>
      <c r="JFP280" s="118"/>
      <c r="JFQ280" s="118"/>
      <c r="JFR280" s="118"/>
      <c r="JFS280" s="118"/>
      <c r="JFT280" s="118"/>
      <c r="JFU280" s="118"/>
      <c r="JFV280" s="118"/>
      <c r="JFW280" s="118"/>
      <c r="JFX280" s="118"/>
      <c r="JFY280" s="118"/>
      <c r="JFZ280" s="118"/>
      <c r="JGA280" s="118"/>
      <c r="JGB280" s="118"/>
      <c r="JGC280" s="118"/>
      <c r="JGD280" s="118"/>
      <c r="JGE280" s="118"/>
      <c r="JGF280" s="118"/>
      <c r="JGG280" s="118"/>
      <c r="JGH280" s="118"/>
      <c r="JGI280" s="118"/>
      <c r="JGJ280" s="118"/>
      <c r="JGK280" s="118"/>
      <c r="JGL280" s="118"/>
      <c r="JGM280" s="118"/>
      <c r="JGN280" s="118"/>
      <c r="JGO280" s="118"/>
      <c r="JGP280" s="118"/>
      <c r="JGQ280" s="118"/>
      <c r="JGR280" s="118"/>
      <c r="JGS280" s="118"/>
      <c r="JGT280" s="118"/>
      <c r="JGU280" s="118"/>
      <c r="JGV280" s="118"/>
      <c r="JGW280" s="118"/>
      <c r="JGX280" s="118"/>
      <c r="JGY280" s="118"/>
      <c r="JGZ280" s="118"/>
      <c r="JHA280" s="118"/>
      <c r="JHB280" s="118"/>
      <c r="JHC280" s="118"/>
      <c r="JHD280" s="118"/>
      <c r="JHE280" s="118"/>
      <c r="JHF280" s="118"/>
      <c r="JHG280" s="118"/>
      <c r="JHH280" s="118"/>
      <c r="JHI280" s="118"/>
      <c r="JHJ280" s="118"/>
      <c r="JHK280" s="118"/>
      <c r="JHL280" s="118"/>
      <c r="JHM280" s="118"/>
      <c r="JHN280" s="118"/>
      <c r="JHO280" s="118"/>
      <c r="JHP280" s="118"/>
      <c r="JHQ280" s="118"/>
      <c r="JHR280" s="118"/>
      <c r="JHS280" s="118"/>
      <c r="JHT280" s="118"/>
      <c r="JHU280" s="118"/>
      <c r="JHV280" s="118"/>
      <c r="JHW280" s="118"/>
      <c r="JHX280" s="118"/>
      <c r="JHY280" s="118"/>
      <c r="JHZ280" s="118"/>
      <c r="JIA280" s="118"/>
      <c r="JIB280" s="118"/>
      <c r="JIC280" s="118"/>
      <c r="JID280" s="118"/>
      <c r="JIE280" s="118"/>
      <c r="JIF280" s="118"/>
      <c r="JIG280" s="118"/>
      <c r="JIH280" s="118"/>
      <c r="JII280" s="118"/>
      <c r="JIJ280" s="118"/>
      <c r="JIK280" s="118"/>
      <c r="JIL280" s="118"/>
      <c r="JIM280" s="118"/>
      <c r="JIN280" s="118"/>
      <c r="JIO280" s="118"/>
      <c r="JIP280" s="118"/>
      <c r="JIQ280" s="118"/>
      <c r="JIR280" s="118"/>
      <c r="JIS280" s="118"/>
      <c r="JIT280" s="118"/>
      <c r="JIU280" s="118"/>
      <c r="JIV280" s="118"/>
      <c r="JIW280" s="118"/>
      <c r="JIX280" s="118"/>
      <c r="JIY280" s="118"/>
      <c r="JIZ280" s="118"/>
      <c r="JJA280" s="118"/>
      <c r="JJB280" s="118"/>
      <c r="JJC280" s="118"/>
      <c r="JJD280" s="118"/>
      <c r="JJE280" s="118"/>
      <c r="JJF280" s="118"/>
      <c r="JJG280" s="118"/>
      <c r="JJH280" s="118"/>
      <c r="JJI280" s="118"/>
      <c r="JJJ280" s="118"/>
      <c r="JJK280" s="118"/>
      <c r="JJL280" s="118"/>
      <c r="JJM280" s="118"/>
      <c r="JJN280" s="118"/>
      <c r="JJO280" s="118"/>
      <c r="JJP280" s="118"/>
      <c r="JJQ280" s="118"/>
      <c r="JJR280" s="118"/>
      <c r="JJS280" s="118"/>
      <c r="JJT280" s="118"/>
      <c r="JJU280" s="118"/>
      <c r="JJV280" s="118"/>
      <c r="JJW280" s="118"/>
      <c r="JJX280" s="118"/>
      <c r="JJY280" s="118"/>
      <c r="JJZ280" s="118"/>
      <c r="JKA280" s="118"/>
      <c r="JKB280" s="118"/>
      <c r="JKC280" s="118"/>
      <c r="JKD280" s="118"/>
      <c r="JKE280" s="118"/>
      <c r="JKF280" s="118"/>
      <c r="JKG280" s="118"/>
      <c r="JKH280" s="118"/>
      <c r="JKI280" s="118"/>
      <c r="JKJ280" s="118"/>
      <c r="JKK280" s="118"/>
      <c r="JKL280" s="118"/>
      <c r="JKM280" s="118"/>
      <c r="JKN280" s="118"/>
      <c r="JKO280" s="118"/>
      <c r="JKP280" s="118"/>
      <c r="JKQ280" s="118"/>
      <c r="JKR280" s="118"/>
      <c r="JKS280" s="118"/>
      <c r="JKT280" s="118"/>
      <c r="JKU280" s="118"/>
      <c r="JKV280" s="118"/>
      <c r="JKW280" s="118"/>
      <c r="JKX280" s="118"/>
      <c r="JKY280" s="118"/>
      <c r="JKZ280" s="118"/>
      <c r="JLA280" s="118"/>
      <c r="JLB280" s="118"/>
      <c r="JLC280" s="118"/>
      <c r="JLD280" s="118"/>
      <c r="JLE280" s="118"/>
      <c r="JLF280" s="118"/>
      <c r="JLG280" s="118"/>
      <c r="JLH280" s="118"/>
      <c r="JLI280" s="118"/>
      <c r="JLJ280" s="118"/>
      <c r="JLK280" s="118"/>
      <c r="JLL280" s="118"/>
      <c r="JLM280" s="118"/>
      <c r="JLN280" s="118"/>
      <c r="JLO280" s="118"/>
      <c r="JLP280" s="118"/>
      <c r="JLQ280" s="118"/>
      <c r="JLR280" s="118"/>
      <c r="JLS280" s="118"/>
      <c r="JLT280" s="118"/>
      <c r="JLU280" s="118"/>
      <c r="JLV280" s="118"/>
      <c r="JLW280" s="118"/>
      <c r="JLX280" s="118"/>
      <c r="JLY280" s="118"/>
      <c r="JLZ280" s="118"/>
      <c r="JMA280" s="118"/>
      <c r="JMB280" s="118"/>
      <c r="JMC280" s="118"/>
      <c r="JMD280" s="118"/>
      <c r="JME280" s="118"/>
      <c r="JMF280" s="118"/>
      <c r="JMG280" s="118"/>
      <c r="JMH280" s="118"/>
      <c r="JMI280" s="118"/>
      <c r="JMJ280" s="118"/>
      <c r="JMK280" s="118"/>
      <c r="JML280" s="118"/>
      <c r="JMM280" s="118"/>
      <c r="JMN280" s="118"/>
      <c r="JMO280" s="118"/>
      <c r="JMP280" s="118"/>
      <c r="JMQ280" s="118"/>
      <c r="JMR280" s="118"/>
      <c r="JMS280" s="118"/>
      <c r="JMT280" s="118"/>
      <c r="JMU280" s="118"/>
      <c r="JMV280" s="118"/>
      <c r="JMW280" s="118"/>
      <c r="JMX280" s="118"/>
      <c r="JMY280" s="118"/>
      <c r="JMZ280" s="118"/>
      <c r="JNA280" s="118"/>
      <c r="JNB280" s="118"/>
      <c r="JNC280" s="118"/>
      <c r="JND280" s="118"/>
      <c r="JNE280" s="118"/>
      <c r="JNF280" s="118"/>
      <c r="JNG280" s="118"/>
      <c r="JNH280" s="118"/>
      <c r="JNI280" s="118"/>
      <c r="JNJ280" s="118"/>
      <c r="JNK280" s="118"/>
      <c r="JNL280" s="118"/>
      <c r="JNM280" s="118"/>
      <c r="JNN280" s="118"/>
      <c r="JNO280" s="118"/>
      <c r="JNP280" s="118"/>
      <c r="JNQ280" s="118"/>
      <c r="JNR280" s="118"/>
      <c r="JNS280" s="118"/>
      <c r="JNT280" s="118"/>
      <c r="JNU280" s="118"/>
      <c r="JNV280" s="118"/>
      <c r="JNW280" s="118"/>
      <c r="JNX280" s="118"/>
      <c r="JNY280" s="118"/>
      <c r="JNZ280" s="118"/>
      <c r="JOA280" s="118"/>
      <c r="JOB280" s="118"/>
      <c r="JOC280" s="118"/>
      <c r="JOD280" s="118"/>
      <c r="JOE280" s="118"/>
      <c r="JOF280" s="118"/>
      <c r="JOG280" s="118"/>
      <c r="JOH280" s="118"/>
      <c r="JOI280" s="118"/>
      <c r="JOJ280" s="118"/>
      <c r="JOK280" s="118"/>
      <c r="JOL280" s="118"/>
      <c r="JOM280" s="118"/>
      <c r="JON280" s="118"/>
      <c r="JOO280" s="118"/>
      <c r="JOP280" s="118"/>
      <c r="JOQ280" s="118"/>
      <c r="JOR280" s="118"/>
      <c r="JOS280" s="118"/>
      <c r="JOT280" s="118"/>
      <c r="JOU280" s="118"/>
      <c r="JOV280" s="118"/>
      <c r="JOW280" s="118"/>
      <c r="JOX280" s="118"/>
      <c r="JOY280" s="118"/>
      <c r="JOZ280" s="118"/>
      <c r="JPA280" s="118"/>
      <c r="JPB280" s="118"/>
      <c r="JPC280" s="118"/>
      <c r="JPD280" s="118"/>
      <c r="JPE280" s="118"/>
      <c r="JPF280" s="118"/>
      <c r="JPG280" s="118"/>
      <c r="JPH280" s="118"/>
      <c r="JPI280" s="118"/>
      <c r="JPJ280" s="118"/>
      <c r="JPK280" s="118"/>
      <c r="JPL280" s="118"/>
      <c r="JPM280" s="118"/>
      <c r="JPN280" s="118"/>
      <c r="JPO280" s="118"/>
      <c r="JPP280" s="118"/>
      <c r="JPQ280" s="118"/>
      <c r="JPR280" s="118"/>
      <c r="JPS280" s="118"/>
      <c r="JPT280" s="118"/>
      <c r="JPU280" s="118"/>
      <c r="JPV280" s="118"/>
      <c r="JPW280" s="118"/>
      <c r="JPX280" s="118"/>
      <c r="JPY280" s="118"/>
      <c r="JPZ280" s="118"/>
      <c r="JQA280" s="118"/>
      <c r="JQB280" s="118"/>
      <c r="JQC280" s="118"/>
      <c r="JQD280" s="118"/>
      <c r="JQE280" s="118"/>
      <c r="JQF280" s="118"/>
      <c r="JQG280" s="118"/>
      <c r="JQH280" s="118"/>
      <c r="JQI280" s="118"/>
      <c r="JQJ280" s="118"/>
      <c r="JQK280" s="118"/>
      <c r="JQL280" s="118"/>
      <c r="JQM280" s="118"/>
      <c r="JQN280" s="118"/>
      <c r="JQO280" s="118"/>
      <c r="JQP280" s="118"/>
      <c r="JQQ280" s="118"/>
      <c r="JQR280" s="118"/>
      <c r="JQS280" s="118"/>
      <c r="JQT280" s="118"/>
      <c r="JQU280" s="118"/>
      <c r="JQV280" s="118"/>
      <c r="JQW280" s="118"/>
      <c r="JQX280" s="118"/>
      <c r="JQY280" s="118"/>
      <c r="JQZ280" s="118"/>
      <c r="JRA280" s="118"/>
      <c r="JRB280" s="118"/>
      <c r="JRC280" s="118"/>
      <c r="JRD280" s="118"/>
      <c r="JRE280" s="118"/>
      <c r="JRF280" s="118"/>
      <c r="JRG280" s="118"/>
      <c r="JRH280" s="118"/>
      <c r="JRI280" s="118"/>
      <c r="JRJ280" s="118"/>
      <c r="JRK280" s="118"/>
      <c r="JRL280" s="118"/>
      <c r="JRM280" s="118"/>
      <c r="JRN280" s="118"/>
      <c r="JRO280" s="118"/>
      <c r="JRP280" s="118"/>
      <c r="JRQ280" s="118"/>
      <c r="JRR280" s="118"/>
      <c r="JRS280" s="118"/>
      <c r="JRT280" s="118"/>
      <c r="JRU280" s="118"/>
      <c r="JRV280" s="118"/>
      <c r="JRW280" s="118"/>
      <c r="JRX280" s="118"/>
      <c r="JRY280" s="118"/>
      <c r="JRZ280" s="118"/>
      <c r="JSA280" s="118"/>
      <c r="JSB280" s="118"/>
      <c r="JSC280" s="118"/>
      <c r="JSD280" s="118"/>
      <c r="JSE280" s="118"/>
      <c r="JSF280" s="118"/>
      <c r="JSG280" s="118"/>
      <c r="JSH280" s="118"/>
      <c r="JSI280" s="118"/>
      <c r="JSJ280" s="118"/>
      <c r="JSK280" s="118"/>
      <c r="JSL280" s="118"/>
      <c r="JSM280" s="118"/>
      <c r="JSN280" s="118"/>
      <c r="JSO280" s="118"/>
      <c r="JSP280" s="118"/>
      <c r="JSQ280" s="118"/>
      <c r="JSR280" s="118"/>
      <c r="JSS280" s="118"/>
      <c r="JST280" s="118"/>
      <c r="JSU280" s="118"/>
      <c r="JSV280" s="118"/>
      <c r="JSW280" s="118"/>
      <c r="JSX280" s="118"/>
      <c r="JSY280" s="118"/>
      <c r="JSZ280" s="118"/>
      <c r="JTA280" s="118"/>
      <c r="JTB280" s="118"/>
      <c r="JTC280" s="118"/>
      <c r="JTD280" s="118"/>
      <c r="JTE280" s="118"/>
      <c r="JTF280" s="118"/>
      <c r="JTG280" s="118"/>
      <c r="JTH280" s="118"/>
      <c r="JTI280" s="118"/>
      <c r="JTJ280" s="118"/>
      <c r="JTK280" s="118"/>
      <c r="JTL280" s="118"/>
      <c r="JTM280" s="118"/>
      <c r="JTN280" s="118"/>
      <c r="JTO280" s="118"/>
      <c r="JTP280" s="118"/>
      <c r="JTQ280" s="118"/>
      <c r="JTR280" s="118"/>
      <c r="JTS280" s="118"/>
      <c r="JTT280" s="118"/>
      <c r="JTU280" s="118"/>
      <c r="JTV280" s="118"/>
      <c r="JTW280" s="118"/>
      <c r="JTX280" s="118"/>
      <c r="JTY280" s="118"/>
      <c r="JTZ280" s="118"/>
      <c r="JUA280" s="118"/>
      <c r="JUB280" s="118"/>
      <c r="JUC280" s="118"/>
      <c r="JUD280" s="118"/>
      <c r="JUE280" s="118"/>
      <c r="JUF280" s="118"/>
      <c r="JUG280" s="118"/>
      <c r="JUH280" s="118"/>
      <c r="JUI280" s="118"/>
      <c r="JUJ280" s="118"/>
      <c r="JUK280" s="118"/>
      <c r="JUL280" s="118"/>
      <c r="JUM280" s="118"/>
      <c r="JUN280" s="118"/>
      <c r="JUO280" s="118"/>
      <c r="JUP280" s="118"/>
      <c r="JUQ280" s="118"/>
      <c r="JUR280" s="118"/>
      <c r="JUS280" s="118"/>
      <c r="JUT280" s="118"/>
      <c r="JUU280" s="118"/>
      <c r="JUV280" s="118"/>
      <c r="JUW280" s="118"/>
      <c r="JUX280" s="118"/>
      <c r="JUY280" s="118"/>
      <c r="JUZ280" s="118"/>
      <c r="JVA280" s="118"/>
      <c r="JVB280" s="118"/>
      <c r="JVC280" s="118"/>
      <c r="JVD280" s="118"/>
      <c r="JVE280" s="118"/>
      <c r="JVF280" s="118"/>
      <c r="JVG280" s="118"/>
      <c r="JVH280" s="118"/>
      <c r="JVI280" s="118"/>
      <c r="JVJ280" s="118"/>
      <c r="JVK280" s="118"/>
      <c r="JVL280" s="118"/>
      <c r="JVM280" s="118"/>
      <c r="JVN280" s="118"/>
      <c r="JVO280" s="118"/>
      <c r="JVP280" s="118"/>
      <c r="JVQ280" s="118"/>
      <c r="JVR280" s="118"/>
      <c r="JVS280" s="118"/>
      <c r="JVT280" s="118"/>
      <c r="JVU280" s="118"/>
      <c r="JVV280" s="118"/>
      <c r="JVW280" s="118"/>
      <c r="JVX280" s="118"/>
      <c r="JVY280" s="118"/>
      <c r="JVZ280" s="118"/>
      <c r="JWA280" s="118"/>
      <c r="JWB280" s="118"/>
      <c r="JWC280" s="118"/>
      <c r="JWD280" s="118"/>
      <c r="JWE280" s="118"/>
      <c r="JWF280" s="118"/>
      <c r="JWG280" s="118"/>
      <c r="JWH280" s="118"/>
      <c r="JWI280" s="118"/>
      <c r="JWJ280" s="118"/>
      <c r="JWK280" s="118"/>
      <c r="JWL280" s="118"/>
      <c r="JWM280" s="118"/>
      <c r="JWN280" s="118"/>
      <c r="JWO280" s="118"/>
      <c r="JWP280" s="118"/>
      <c r="JWQ280" s="118"/>
      <c r="JWR280" s="118"/>
      <c r="JWS280" s="118"/>
      <c r="JWT280" s="118"/>
      <c r="JWU280" s="118"/>
      <c r="JWV280" s="118"/>
      <c r="JWW280" s="118"/>
      <c r="JWX280" s="118"/>
      <c r="JWY280" s="118"/>
      <c r="JWZ280" s="118"/>
      <c r="JXA280" s="118"/>
      <c r="JXB280" s="118"/>
      <c r="JXC280" s="118"/>
      <c r="JXD280" s="118"/>
      <c r="JXE280" s="118"/>
      <c r="JXF280" s="118"/>
      <c r="JXG280" s="118"/>
      <c r="JXH280" s="118"/>
      <c r="JXI280" s="118"/>
      <c r="JXJ280" s="118"/>
      <c r="JXK280" s="118"/>
      <c r="JXL280" s="118"/>
      <c r="JXM280" s="118"/>
      <c r="JXN280" s="118"/>
      <c r="JXO280" s="118"/>
      <c r="JXP280" s="118"/>
      <c r="JXQ280" s="118"/>
      <c r="JXR280" s="118"/>
      <c r="JXS280" s="118"/>
      <c r="JXT280" s="118"/>
      <c r="JXU280" s="118"/>
      <c r="JXV280" s="118"/>
      <c r="JXW280" s="118"/>
      <c r="JXX280" s="118"/>
      <c r="JXY280" s="118"/>
      <c r="JXZ280" s="118"/>
      <c r="JYA280" s="118"/>
      <c r="JYB280" s="118"/>
      <c r="JYC280" s="118"/>
      <c r="JYD280" s="118"/>
      <c r="JYE280" s="118"/>
      <c r="JYF280" s="118"/>
      <c r="JYG280" s="118"/>
      <c r="JYH280" s="118"/>
      <c r="JYI280" s="118"/>
      <c r="JYJ280" s="118"/>
      <c r="JYK280" s="118"/>
      <c r="JYL280" s="118"/>
      <c r="JYM280" s="118"/>
      <c r="JYN280" s="118"/>
      <c r="JYO280" s="118"/>
      <c r="JYP280" s="118"/>
      <c r="JYQ280" s="118"/>
      <c r="JYR280" s="118"/>
      <c r="JYS280" s="118"/>
      <c r="JYT280" s="118"/>
      <c r="JYU280" s="118"/>
      <c r="JYV280" s="118"/>
      <c r="JYW280" s="118"/>
      <c r="JYX280" s="118"/>
      <c r="JYY280" s="118"/>
      <c r="JYZ280" s="118"/>
      <c r="JZA280" s="118"/>
      <c r="JZB280" s="118"/>
      <c r="JZC280" s="118"/>
      <c r="JZD280" s="118"/>
      <c r="JZE280" s="118"/>
      <c r="JZF280" s="118"/>
      <c r="JZG280" s="118"/>
      <c r="JZH280" s="118"/>
      <c r="JZI280" s="118"/>
      <c r="JZJ280" s="118"/>
      <c r="JZK280" s="118"/>
      <c r="JZL280" s="118"/>
      <c r="JZM280" s="118"/>
      <c r="JZN280" s="118"/>
      <c r="JZO280" s="118"/>
      <c r="JZP280" s="118"/>
      <c r="JZQ280" s="118"/>
      <c r="JZR280" s="118"/>
      <c r="JZS280" s="118"/>
      <c r="JZT280" s="118"/>
      <c r="JZU280" s="118"/>
      <c r="JZV280" s="118"/>
      <c r="JZW280" s="118"/>
      <c r="JZX280" s="118"/>
      <c r="JZY280" s="118"/>
      <c r="JZZ280" s="118"/>
      <c r="KAA280" s="118"/>
      <c r="NPL280" s="119"/>
      <c r="NPM280" s="119"/>
      <c r="NPN280" s="119"/>
      <c r="NPO280" s="119"/>
      <c r="NPP280" s="119"/>
      <c r="NPQ280" s="119"/>
      <c r="NPR280" s="119"/>
      <c r="NPS280" s="119"/>
      <c r="NPT280" s="119"/>
      <c r="NPU280" s="119"/>
      <c r="NPV280" s="119"/>
      <c r="NPW280" s="119"/>
      <c r="NPX280" s="119"/>
      <c r="NPY280" s="119"/>
      <c r="NPZ280" s="119"/>
      <c r="NQA280" s="119"/>
      <c r="NQB280" s="119"/>
      <c r="NQC280" s="119"/>
      <c r="NQD280" s="119"/>
      <c r="NQE280" s="119"/>
      <c r="NQF280" s="119"/>
      <c r="NQG280" s="119"/>
      <c r="NQH280" s="119"/>
      <c r="NQI280" s="119"/>
      <c r="NQJ280" s="119"/>
      <c r="NQK280" s="119"/>
      <c r="NQL280" s="119"/>
      <c r="NQM280" s="119"/>
      <c r="NQN280" s="119"/>
      <c r="NQO280" s="119"/>
      <c r="NQP280" s="119"/>
      <c r="NQQ280" s="119"/>
      <c r="NQR280" s="119"/>
      <c r="NQS280" s="119"/>
      <c r="NQT280" s="119"/>
      <c r="NQU280" s="119"/>
      <c r="NQV280" s="119"/>
      <c r="NQW280" s="119"/>
      <c r="NQX280" s="119"/>
      <c r="NQY280" s="119"/>
      <c r="NQZ280" s="119"/>
      <c r="NRA280" s="119"/>
      <c r="NRB280" s="119"/>
      <c r="NRC280" s="119"/>
      <c r="NRD280" s="119"/>
      <c r="NRE280" s="119"/>
      <c r="NRF280" s="119"/>
      <c r="NRG280" s="119"/>
      <c r="NRH280" s="119"/>
      <c r="NRI280" s="119"/>
      <c r="NRJ280" s="119"/>
      <c r="NRK280" s="119"/>
      <c r="NRL280" s="119"/>
      <c r="NRM280" s="119"/>
      <c r="NRN280" s="119"/>
      <c r="NRO280" s="119"/>
      <c r="NRP280" s="119"/>
      <c r="NRQ280" s="119"/>
      <c r="NRR280" s="119"/>
      <c r="NRS280" s="119"/>
      <c r="NRT280" s="119"/>
      <c r="NRU280" s="119"/>
      <c r="NRV280" s="119"/>
      <c r="NRW280" s="119"/>
      <c r="NRX280" s="119"/>
      <c r="NRY280" s="119"/>
      <c r="NRZ280" s="119"/>
      <c r="NSA280" s="119"/>
      <c r="NSB280" s="119"/>
      <c r="NSC280" s="119"/>
      <c r="NSD280" s="119"/>
      <c r="NSE280" s="119"/>
      <c r="NSF280" s="119"/>
      <c r="NSG280" s="119"/>
      <c r="NSH280" s="119"/>
      <c r="NSI280" s="119"/>
      <c r="NSJ280" s="119"/>
      <c r="NSK280" s="119"/>
      <c r="NSL280" s="119"/>
      <c r="NSM280" s="119"/>
      <c r="NSN280" s="119"/>
      <c r="NSO280" s="119"/>
      <c r="NSP280" s="119"/>
      <c r="NSQ280" s="119"/>
      <c r="NSR280" s="119"/>
      <c r="NSS280" s="119"/>
      <c r="NST280" s="119"/>
      <c r="NSU280" s="119"/>
      <c r="NSV280" s="119"/>
      <c r="NSW280" s="119"/>
      <c r="NSX280" s="119"/>
      <c r="NSY280" s="119"/>
      <c r="NSZ280" s="119"/>
      <c r="NTA280" s="119"/>
      <c r="NTB280" s="119"/>
      <c r="NTC280" s="119"/>
      <c r="NTD280" s="119"/>
      <c r="NTE280" s="119"/>
      <c r="NTF280" s="119"/>
      <c r="NTG280" s="119"/>
      <c r="NTH280" s="119"/>
      <c r="NTI280" s="119"/>
      <c r="NTJ280" s="119"/>
      <c r="NTK280" s="119"/>
      <c r="NTL280" s="119"/>
      <c r="NTM280" s="119"/>
      <c r="NTN280" s="119"/>
      <c r="NTO280" s="119"/>
      <c r="NTP280" s="119"/>
      <c r="NTQ280" s="119"/>
      <c r="NTR280" s="119"/>
      <c r="NTS280" s="119"/>
      <c r="NTT280" s="119"/>
      <c r="NTU280" s="119"/>
      <c r="NTV280" s="119"/>
      <c r="NTW280" s="119"/>
      <c r="NTX280" s="119"/>
      <c r="NTY280" s="119"/>
      <c r="NTZ280" s="119"/>
      <c r="NUA280" s="119"/>
      <c r="NUB280" s="119"/>
      <c r="NUC280" s="119"/>
      <c r="NUD280" s="119"/>
      <c r="NUE280" s="119"/>
      <c r="NUF280" s="119"/>
      <c r="NUG280" s="119"/>
      <c r="NUH280" s="119"/>
      <c r="NUI280" s="119"/>
      <c r="NUJ280" s="119"/>
      <c r="NUK280" s="119"/>
      <c r="NUL280" s="119"/>
      <c r="NUM280" s="119"/>
      <c r="NUN280" s="119"/>
      <c r="NUO280" s="119"/>
      <c r="NUP280" s="119"/>
      <c r="NUQ280" s="119"/>
      <c r="NUR280" s="119"/>
      <c r="NUS280" s="119"/>
      <c r="NUT280" s="119"/>
      <c r="NUU280" s="119"/>
      <c r="NUV280" s="119"/>
      <c r="NUW280" s="119"/>
      <c r="NUX280" s="119"/>
      <c r="NUY280" s="119"/>
      <c r="NUZ280" s="119"/>
      <c r="NVA280" s="119"/>
      <c r="NVB280" s="119"/>
      <c r="NVC280" s="119"/>
      <c r="NVD280" s="119"/>
      <c r="NVE280" s="119"/>
      <c r="NVF280" s="119"/>
      <c r="NVG280" s="119"/>
      <c r="NVH280" s="119"/>
      <c r="NVI280" s="119"/>
      <c r="NVJ280" s="119"/>
      <c r="NVK280" s="119"/>
      <c r="NVL280" s="119"/>
      <c r="NVM280" s="119"/>
      <c r="NVN280" s="119"/>
      <c r="NVO280" s="119"/>
      <c r="NVP280" s="119"/>
      <c r="NVQ280" s="119"/>
      <c r="NVR280" s="119"/>
      <c r="NVS280" s="119"/>
      <c r="NVT280" s="119"/>
      <c r="NVU280" s="119"/>
      <c r="NVV280" s="119"/>
      <c r="NVW280" s="119"/>
      <c r="NVX280" s="119"/>
      <c r="NVY280" s="119"/>
      <c r="NVZ280" s="119"/>
      <c r="NWA280" s="119"/>
      <c r="NWB280" s="119"/>
      <c r="NWC280" s="119"/>
      <c r="NWD280" s="119"/>
      <c r="NWE280" s="119"/>
      <c r="NWF280" s="119"/>
      <c r="NWG280" s="119"/>
      <c r="NWH280" s="119"/>
      <c r="NWI280" s="119"/>
      <c r="NWJ280" s="119"/>
      <c r="NWK280" s="119"/>
      <c r="NWL280" s="119"/>
      <c r="NWM280" s="119"/>
      <c r="NWN280" s="119"/>
      <c r="NWO280" s="119"/>
      <c r="NWP280" s="119"/>
      <c r="NWQ280" s="119"/>
      <c r="NWR280" s="119"/>
      <c r="NWS280" s="119"/>
      <c r="NWT280" s="119"/>
      <c r="NWU280" s="119"/>
      <c r="NWV280" s="119"/>
      <c r="NWW280" s="119"/>
      <c r="NWX280" s="119"/>
      <c r="NWY280" s="119"/>
      <c r="NWZ280" s="119"/>
      <c r="NXA280" s="119"/>
      <c r="NXB280" s="119"/>
      <c r="NXC280" s="119"/>
      <c r="NXD280" s="119"/>
      <c r="NXE280" s="119"/>
      <c r="NXF280" s="119"/>
      <c r="NXG280" s="119"/>
      <c r="NXH280" s="119"/>
      <c r="NXI280" s="119"/>
      <c r="NXJ280" s="119"/>
      <c r="NXK280" s="119"/>
      <c r="NXL280" s="119"/>
      <c r="NXM280" s="119"/>
      <c r="NXN280" s="119"/>
      <c r="NXO280" s="119"/>
      <c r="NXP280" s="119"/>
      <c r="NXQ280" s="119"/>
      <c r="NXR280" s="119"/>
      <c r="NXS280" s="119"/>
      <c r="NXT280" s="119"/>
      <c r="NXU280" s="119"/>
      <c r="NXV280" s="119"/>
      <c r="NXW280" s="119"/>
      <c r="NXX280" s="119"/>
      <c r="NXY280" s="119"/>
      <c r="NXZ280" s="119"/>
      <c r="NYA280" s="119"/>
      <c r="NYB280" s="119"/>
      <c r="NYC280" s="119"/>
      <c r="NYD280" s="119"/>
      <c r="NYE280" s="119"/>
      <c r="NYF280" s="119"/>
      <c r="NYG280" s="119"/>
      <c r="NYH280" s="119"/>
      <c r="NYI280" s="119"/>
      <c r="NYJ280" s="119"/>
      <c r="NYK280" s="119"/>
      <c r="NYL280" s="119"/>
      <c r="NYM280" s="119"/>
      <c r="NYN280" s="119"/>
      <c r="NYO280" s="119"/>
      <c r="NYP280" s="119"/>
      <c r="NYQ280" s="119"/>
      <c r="NYR280" s="119"/>
      <c r="NYS280" s="119"/>
      <c r="NYT280" s="119"/>
      <c r="NYU280" s="119"/>
      <c r="NYV280" s="119"/>
      <c r="NYW280" s="119"/>
      <c r="NYX280" s="119"/>
      <c r="NYY280" s="119"/>
      <c r="NYZ280" s="119"/>
      <c r="NZA280" s="119"/>
      <c r="NZB280" s="119"/>
      <c r="NZC280" s="119"/>
      <c r="NZD280" s="119"/>
      <c r="NZE280" s="119"/>
      <c r="NZF280" s="119"/>
      <c r="NZG280" s="119"/>
      <c r="NZH280" s="119"/>
      <c r="NZI280" s="119"/>
      <c r="NZJ280" s="119"/>
      <c r="NZK280" s="119"/>
      <c r="NZL280" s="119"/>
      <c r="NZM280" s="119"/>
      <c r="NZN280" s="119"/>
      <c r="NZO280" s="119"/>
      <c r="NZP280" s="119"/>
      <c r="NZQ280" s="119"/>
      <c r="NZR280" s="119"/>
      <c r="NZS280" s="119"/>
      <c r="NZT280" s="119"/>
      <c r="NZU280" s="119"/>
      <c r="NZV280" s="119"/>
      <c r="NZW280" s="119"/>
      <c r="NZX280" s="119"/>
      <c r="NZY280" s="119"/>
      <c r="NZZ280" s="119"/>
      <c r="OAA280" s="119"/>
      <c r="OAB280" s="119"/>
      <c r="OAC280" s="119"/>
      <c r="OAD280" s="119"/>
      <c r="OAE280" s="119"/>
      <c r="OAF280" s="119"/>
      <c r="OAG280" s="119"/>
      <c r="OAH280" s="119"/>
      <c r="OAI280" s="119"/>
      <c r="OAJ280" s="119"/>
      <c r="OAK280" s="119"/>
      <c r="OAL280" s="119"/>
      <c r="OAM280" s="119"/>
      <c r="OAN280" s="119"/>
      <c r="OAO280" s="119"/>
      <c r="OAP280" s="119"/>
      <c r="OAQ280" s="119"/>
      <c r="OAR280" s="119"/>
      <c r="OAS280" s="119"/>
      <c r="OAT280" s="119"/>
      <c r="OAU280" s="119"/>
      <c r="OAV280" s="119"/>
      <c r="OAW280" s="119"/>
      <c r="OAX280" s="119"/>
      <c r="OAY280" s="119"/>
      <c r="OAZ280" s="119"/>
      <c r="OBA280" s="119"/>
      <c r="OBB280" s="119"/>
      <c r="OBC280" s="119"/>
      <c r="OBD280" s="119"/>
      <c r="OBE280" s="119"/>
      <c r="OBF280" s="119"/>
      <c r="OBG280" s="119"/>
      <c r="OBH280" s="119"/>
      <c r="OBI280" s="119"/>
      <c r="OBJ280" s="119"/>
      <c r="OBK280" s="119"/>
      <c r="OBL280" s="119"/>
      <c r="OBM280" s="119"/>
      <c r="OBN280" s="119"/>
      <c r="OBO280" s="119"/>
      <c r="OBP280" s="119"/>
      <c r="OBQ280" s="119"/>
      <c r="OBR280" s="119"/>
      <c r="OBS280" s="119"/>
      <c r="OBT280" s="119"/>
      <c r="OBU280" s="119"/>
      <c r="OBV280" s="119"/>
      <c r="OBW280" s="119"/>
      <c r="OBX280" s="119"/>
      <c r="OBY280" s="119"/>
      <c r="OBZ280" s="119"/>
      <c r="OCA280" s="119"/>
      <c r="OCB280" s="119"/>
      <c r="OCC280" s="119"/>
      <c r="OCD280" s="119"/>
      <c r="OCE280" s="119"/>
      <c r="OCF280" s="119"/>
      <c r="OCG280" s="119"/>
      <c r="OCH280" s="119"/>
      <c r="OCI280" s="119"/>
      <c r="OCJ280" s="119"/>
      <c r="OCK280" s="119"/>
      <c r="OCL280" s="119"/>
      <c r="OCM280" s="119"/>
      <c r="OCN280" s="119"/>
      <c r="OCO280" s="119"/>
      <c r="OCP280" s="119"/>
      <c r="OCQ280" s="119"/>
      <c r="OCR280" s="119"/>
      <c r="OCS280" s="119"/>
      <c r="OCT280" s="119"/>
      <c r="OCU280" s="119"/>
      <c r="OCV280" s="119"/>
      <c r="OCW280" s="119"/>
      <c r="OCX280" s="119"/>
      <c r="OCY280" s="119"/>
      <c r="OCZ280" s="119"/>
      <c r="ODA280" s="119"/>
      <c r="ODB280" s="119"/>
      <c r="ODC280" s="119"/>
      <c r="ODD280" s="119"/>
      <c r="ODE280" s="119"/>
      <c r="ODF280" s="119"/>
      <c r="ODG280" s="119"/>
      <c r="ODH280" s="119"/>
      <c r="ODI280" s="119"/>
      <c r="ODJ280" s="119"/>
      <c r="ODK280" s="119"/>
      <c r="ODL280" s="119"/>
      <c r="ODM280" s="119"/>
      <c r="ODN280" s="119"/>
      <c r="ODO280" s="119"/>
      <c r="ODP280" s="119"/>
      <c r="ODQ280" s="119"/>
      <c r="ODR280" s="119"/>
      <c r="ODS280" s="119"/>
      <c r="ODT280" s="119"/>
      <c r="ODU280" s="119"/>
      <c r="ODV280" s="119"/>
      <c r="ODW280" s="119"/>
      <c r="ODX280" s="119"/>
      <c r="ODY280" s="119"/>
      <c r="ODZ280" s="119"/>
      <c r="OEA280" s="119"/>
      <c r="OEB280" s="119"/>
      <c r="OEC280" s="119"/>
      <c r="OED280" s="119"/>
      <c r="OEE280" s="119"/>
      <c r="OEF280" s="119"/>
      <c r="OEG280" s="119"/>
      <c r="OEH280" s="119"/>
      <c r="OEI280" s="119"/>
      <c r="OEJ280" s="119"/>
      <c r="OEK280" s="119"/>
      <c r="OEL280" s="119"/>
      <c r="OEM280" s="119"/>
      <c r="OEN280" s="119"/>
      <c r="OEO280" s="119"/>
      <c r="OEP280" s="119"/>
      <c r="OEQ280" s="119"/>
      <c r="OER280" s="119"/>
      <c r="OES280" s="119"/>
      <c r="OET280" s="119"/>
      <c r="OEU280" s="119"/>
      <c r="OEV280" s="119"/>
      <c r="OEW280" s="119"/>
      <c r="OEX280" s="119"/>
      <c r="OEY280" s="119"/>
      <c r="OEZ280" s="119"/>
      <c r="OFA280" s="119"/>
      <c r="OFB280" s="119"/>
      <c r="OFC280" s="119"/>
      <c r="OFD280" s="119"/>
      <c r="OFE280" s="119"/>
      <c r="OFF280" s="119"/>
      <c r="OFG280" s="119"/>
      <c r="OFH280" s="119"/>
      <c r="OFI280" s="119"/>
      <c r="OFJ280" s="119"/>
      <c r="OFK280" s="119"/>
      <c r="OFL280" s="119"/>
      <c r="OFM280" s="119"/>
      <c r="OFN280" s="119"/>
      <c r="OFO280" s="119"/>
      <c r="OFP280" s="119"/>
      <c r="OFQ280" s="119"/>
      <c r="OFR280" s="119"/>
      <c r="OFS280" s="119"/>
      <c r="OFT280" s="119"/>
      <c r="OFU280" s="119"/>
      <c r="OFV280" s="119"/>
      <c r="OFW280" s="119"/>
      <c r="OFX280" s="119"/>
      <c r="OFY280" s="119"/>
      <c r="OFZ280" s="119"/>
      <c r="OGA280" s="119"/>
      <c r="OGB280" s="119"/>
      <c r="OGC280" s="119"/>
      <c r="OGD280" s="119"/>
      <c r="OGE280" s="119"/>
      <c r="OGF280" s="119"/>
      <c r="OGG280" s="119"/>
      <c r="OGH280" s="119"/>
      <c r="OGI280" s="119"/>
      <c r="OGJ280" s="119"/>
      <c r="OGK280" s="119"/>
      <c r="OGL280" s="119"/>
      <c r="OGM280" s="119"/>
      <c r="OGN280" s="119"/>
      <c r="OGO280" s="119"/>
      <c r="OGP280" s="119"/>
      <c r="OGQ280" s="119"/>
      <c r="OGR280" s="119"/>
      <c r="OGS280" s="119"/>
      <c r="OGT280" s="119"/>
      <c r="OGU280" s="119"/>
      <c r="OGV280" s="119"/>
      <c r="OGW280" s="119"/>
      <c r="OGX280" s="119"/>
      <c r="OGY280" s="119"/>
      <c r="OGZ280" s="119"/>
      <c r="OHA280" s="119"/>
      <c r="OHB280" s="119"/>
      <c r="OHC280" s="119"/>
      <c r="OHD280" s="119"/>
      <c r="OHE280" s="119"/>
      <c r="OHF280" s="119"/>
      <c r="OHG280" s="119"/>
      <c r="OHH280" s="119"/>
      <c r="OHI280" s="119"/>
      <c r="OHJ280" s="119"/>
      <c r="OHK280" s="119"/>
      <c r="OHL280" s="119"/>
      <c r="OHM280" s="119"/>
      <c r="OHN280" s="119"/>
      <c r="OHO280" s="119"/>
      <c r="OHP280" s="119"/>
      <c r="OHQ280" s="119"/>
      <c r="OHR280" s="119"/>
      <c r="OHS280" s="119"/>
      <c r="OHT280" s="119"/>
      <c r="OHU280" s="119"/>
      <c r="OHV280" s="119"/>
      <c r="OHW280" s="119"/>
      <c r="OHX280" s="119"/>
      <c r="OHY280" s="119"/>
      <c r="OHZ280" s="119"/>
      <c r="OIA280" s="119"/>
      <c r="OIB280" s="119"/>
      <c r="OIC280" s="119"/>
      <c r="OID280" s="119"/>
      <c r="OIE280" s="119"/>
      <c r="OIF280" s="119"/>
      <c r="OIG280" s="119"/>
      <c r="OIH280" s="119"/>
      <c r="OII280" s="119"/>
      <c r="OIJ280" s="119"/>
      <c r="OIK280" s="119"/>
      <c r="OIL280" s="119"/>
      <c r="OIM280" s="119"/>
      <c r="OIN280" s="119"/>
      <c r="OIO280" s="119"/>
      <c r="OIP280" s="119"/>
      <c r="OIQ280" s="119"/>
      <c r="OIR280" s="119"/>
      <c r="OIS280" s="119"/>
      <c r="OIT280" s="119"/>
      <c r="OIU280" s="119"/>
      <c r="OIV280" s="119"/>
      <c r="OIW280" s="119"/>
      <c r="OIX280" s="119"/>
      <c r="OIY280" s="119"/>
      <c r="OIZ280" s="119"/>
      <c r="OJA280" s="119"/>
      <c r="OJB280" s="119"/>
      <c r="OJC280" s="119"/>
      <c r="OJD280" s="119"/>
      <c r="OJE280" s="119"/>
      <c r="OJF280" s="119"/>
      <c r="OJG280" s="119"/>
      <c r="OJH280" s="119"/>
      <c r="OJI280" s="119"/>
      <c r="OJJ280" s="119"/>
      <c r="OJK280" s="119"/>
      <c r="OJL280" s="119"/>
      <c r="OJM280" s="119"/>
      <c r="OJN280" s="119"/>
      <c r="OJO280" s="119"/>
      <c r="OJP280" s="119"/>
      <c r="OJQ280" s="119"/>
      <c r="OJR280" s="119"/>
      <c r="OJS280" s="119"/>
      <c r="OJT280" s="119"/>
      <c r="OJU280" s="119"/>
      <c r="OJV280" s="119"/>
      <c r="OJW280" s="119"/>
      <c r="OJX280" s="119"/>
      <c r="OJY280" s="119"/>
      <c r="OJZ280" s="119"/>
      <c r="OKA280" s="119"/>
      <c r="OKB280" s="119"/>
      <c r="OKC280" s="119"/>
      <c r="OKD280" s="119"/>
      <c r="OKE280" s="119"/>
      <c r="OKF280" s="119"/>
      <c r="OKG280" s="119"/>
      <c r="OKH280" s="119"/>
      <c r="OKI280" s="119"/>
      <c r="OKJ280" s="119"/>
      <c r="OKK280" s="119"/>
      <c r="OKL280" s="119"/>
      <c r="OKM280" s="119"/>
      <c r="OKN280" s="119"/>
      <c r="OKO280" s="119"/>
      <c r="OKP280" s="119"/>
      <c r="OKQ280" s="119"/>
      <c r="OKR280" s="119"/>
      <c r="OKS280" s="119"/>
      <c r="OKT280" s="119"/>
      <c r="OKU280" s="119"/>
      <c r="OKV280" s="119"/>
      <c r="OKW280" s="119"/>
      <c r="OKX280" s="119"/>
      <c r="OKY280" s="119"/>
      <c r="OKZ280" s="119"/>
      <c r="OLA280" s="119"/>
      <c r="OLB280" s="119"/>
      <c r="OLC280" s="119"/>
      <c r="OLD280" s="119"/>
      <c r="OLE280" s="119"/>
      <c r="OLF280" s="119"/>
      <c r="OLG280" s="119"/>
      <c r="OLH280" s="119"/>
      <c r="OLI280" s="119"/>
      <c r="OLJ280" s="119"/>
      <c r="OLK280" s="119"/>
      <c r="OLL280" s="119"/>
      <c r="OLM280" s="119"/>
      <c r="OLN280" s="119"/>
      <c r="OLO280" s="119"/>
      <c r="OLP280" s="119"/>
      <c r="OLQ280" s="119"/>
      <c r="OLR280" s="119"/>
      <c r="OLS280" s="119"/>
      <c r="OLT280" s="119"/>
      <c r="OLU280" s="119"/>
      <c r="OLV280" s="119"/>
      <c r="OLW280" s="119"/>
      <c r="OLX280" s="119"/>
      <c r="OLY280" s="119"/>
      <c r="OLZ280" s="119"/>
      <c r="OMA280" s="119"/>
      <c r="OMB280" s="119"/>
      <c r="OMC280" s="119"/>
      <c r="OMD280" s="119"/>
      <c r="OME280" s="119"/>
      <c r="OMF280" s="119"/>
      <c r="OMG280" s="119"/>
      <c r="OMH280" s="119"/>
      <c r="OMI280" s="119"/>
      <c r="OMJ280" s="119"/>
      <c r="OMK280" s="119"/>
      <c r="OML280" s="119"/>
      <c r="OMM280" s="119"/>
      <c r="OMN280" s="119"/>
      <c r="OMO280" s="119"/>
      <c r="OMP280" s="119"/>
      <c r="OMQ280" s="119"/>
      <c r="OMR280" s="119"/>
      <c r="OMS280" s="119"/>
      <c r="OMT280" s="119"/>
      <c r="OMU280" s="119"/>
      <c r="OMV280" s="119"/>
      <c r="OMW280" s="119"/>
      <c r="OMX280" s="119"/>
      <c r="OMY280" s="119"/>
      <c r="OMZ280" s="119"/>
      <c r="ONA280" s="119"/>
      <c r="ONB280" s="119"/>
      <c r="ONC280" s="119"/>
      <c r="OND280" s="119"/>
      <c r="ONE280" s="119"/>
      <c r="ONF280" s="119"/>
      <c r="ONG280" s="119"/>
      <c r="ONH280" s="119"/>
      <c r="ONI280" s="119"/>
      <c r="ONJ280" s="119"/>
      <c r="ONK280" s="119"/>
      <c r="ONL280" s="119"/>
      <c r="ONM280" s="119"/>
      <c r="ONN280" s="119"/>
      <c r="ONO280" s="119"/>
      <c r="ONP280" s="119"/>
      <c r="ONQ280" s="119"/>
      <c r="ONR280" s="119"/>
      <c r="ONS280" s="119"/>
      <c r="ONT280" s="119"/>
      <c r="ONU280" s="119"/>
      <c r="ONV280" s="119"/>
      <c r="ONW280" s="119"/>
      <c r="ONX280" s="119"/>
      <c r="ONY280" s="119"/>
      <c r="ONZ280" s="119"/>
      <c r="OOA280" s="119"/>
      <c r="OOB280" s="119"/>
      <c r="OOC280" s="119"/>
      <c r="OOD280" s="119"/>
      <c r="OOE280" s="119"/>
      <c r="OOF280" s="119"/>
      <c r="OOG280" s="119"/>
      <c r="OOH280" s="119"/>
      <c r="OOI280" s="119"/>
      <c r="OOJ280" s="119"/>
      <c r="OOK280" s="119"/>
      <c r="OOL280" s="119"/>
      <c r="OOM280" s="119"/>
      <c r="OON280" s="119"/>
      <c r="OOO280" s="119"/>
      <c r="OOP280" s="119"/>
      <c r="OOQ280" s="119"/>
      <c r="OOR280" s="119"/>
      <c r="OOS280" s="119"/>
      <c r="OOT280" s="119"/>
      <c r="OOU280" s="119"/>
      <c r="OOV280" s="119"/>
      <c r="OOW280" s="119"/>
      <c r="OOX280" s="119"/>
      <c r="OOY280" s="119"/>
      <c r="OOZ280" s="119"/>
      <c r="OPA280" s="119"/>
      <c r="OPB280" s="119"/>
      <c r="OPC280" s="119"/>
      <c r="OPD280" s="119"/>
      <c r="OPE280" s="119"/>
      <c r="OPF280" s="119"/>
      <c r="OPG280" s="119"/>
      <c r="OPH280" s="119"/>
      <c r="OPI280" s="119"/>
      <c r="OPJ280" s="119"/>
      <c r="OPK280" s="119"/>
      <c r="OPL280" s="119"/>
      <c r="OPM280" s="119"/>
      <c r="OPN280" s="119"/>
      <c r="OPO280" s="119"/>
      <c r="OPP280" s="119"/>
      <c r="OPQ280" s="119"/>
      <c r="OPR280" s="119"/>
      <c r="OPS280" s="119"/>
      <c r="OPT280" s="119"/>
      <c r="OPU280" s="119"/>
      <c r="OPV280" s="119"/>
      <c r="OPW280" s="119"/>
      <c r="OPX280" s="119"/>
      <c r="OPY280" s="119"/>
      <c r="OPZ280" s="119"/>
      <c r="OQA280" s="119"/>
      <c r="OQB280" s="119"/>
      <c r="OQC280" s="119"/>
      <c r="OQD280" s="119"/>
      <c r="OQE280" s="119"/>
      <c r="OQF280" s="119"/>
      <c r="OQG280" s="119"/>
      <c r="OQH280" s="119"/>
      <c r="OQI280" s="119"/>
      <c r="OQJ280" s="119"/>
    </row>
    <row r="281" spans="1:64 6929:7463 9892:10592" s="117" customFormat="1" ht="40.200000000000003" customHeight="1" x14ac:dyDescent="0.25">
      <c r="A281" s="271">
        <v>271</v>
      </c>
      <c r="B281" s="303" t="s">
        <v>1886</v>
      </c>
      <c r="C281" s="111" t="s">
        <v>475</v>
      </c>
      <c r="D281" s="111" t="s">
        <v>476</v>
      </c>
      <c r="E281" s="113" t="s">
        <v>1151</v>
      </c>
      <c r="F281" s="113" t="s">
        <v>1152</v>
      </c>
      <c r="G281" s="113" t="s">
        <v>1153</v>
      </c>
      <c r="H281" s="113" t="s">
        <v>724</v>
      </c>
      <c r="I281" s="113" t="s">
        <v>916</v>
      </c>
      <c r="J281" s="113" t="s">
        <v>783</v>
      </c>
      <c r="K281" s="113" t="s">
        <v>234</v>
      </c>
      <c r="L281" s="114" t="s">
        <v>784</v>
      </c>
      <c r="M281" s="113" t="s">
        <v>785</v>
      </c>
      <c r="N281" s="113" t="s">
        <v>786</v>
      </c>
      <c r="O281" s="114" t="s">
        <v>787</v>
      </c>
      <c r="P281" s="113" t="s">
        <v>633</v>
      </c>
      <c r="Q281" s="111">
        <v>2</v>
      </c>
      <c r="R281" s="111">
        <v>1</v>
      </c>
      <c r="S281" s="188">
        <f t="shared" si="28"/>
        <v>2</v>
      </c>
      <c r="T281" s="188" t="str">
        <f t="shared" si="29"/>
        <v>Bajo</v>
      </c>
      <c r="U281" s="111">
        <v>60</v>
      </c>
      <c r="V281" s="188">
        <f t="shared" si="21"/>
        <v>120</v>
      </c>
      <c r="W281" s="188" t="str">
        <f t="shared" si="30"/>
        <v>III</v>
      </c>
      <c r="X281" s="188" t="str">
        <f t="shared" si="26"/>
        <v>Aceptable</v>
      </c>
      <c r="Y281" s="111">
        <v>1</v>
      </c>
      <c r="Z281" s="111" t="s">
        <v>1158</v>
      </c>
      <c r="AA281" s="111" t="s">
        <v>500</v>
      </c>
      <c r="AB281" s="115"/>
      <c r="AC281" s="111" t="s">
        <v>497</v>
      </c>
      <c r="AD281" s="111" t="s">
        <v>497</v>
      </c>
      <c r="AE281" s="111" t="s">
        <v>497</v>
      </c>
      <c r="AF281" s="304" t="s">
        <v>497</v>
      </c>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JFM281" s="118"/>
      <c r="JFN281" s="118"/>
      <c r="JFO281" s="118"/>
      <c r="JFP281" s="118"/>
      <c r="JFQ281" s="118"/>
      <c r="JFR281" s="118"/>
      <c r="JFS281" s="118"/>
      <c r="JFT281" s="118"/>
      <c r="JFU281" s="118"/>
      <c r="JFV281" s="118"/>
      <c r="JFW281" s="118"/>
      <c r="JFX281" s="118"/>
      <c r="JFY281" s="118"/>
      <c r="JFZ281" s="118"/>
      <c r="JGA281" s="118"/>
      <c r="JGB281" s="118"/>
      <c r="JGC281" s="118"/>
      <c r="JGD281" s="118"/>
      <c r="JGE281" s="118"/>
      <c r="JGF281" s="118"/>
      <c r="JGG281" s="118"/>
      <c r="JGH281" s="118"/>
      <c r="JGI281" s="118"/>
      <c r="JGJ281" s="118"/>
      <c r="JGK281" s="118"/>
      <c r="JGL281" s="118"/>
      <c r="JGM281" s="118"/>
      <c r="JGN281" s="118"/>
      <c r="JGO281" s="118"/>
      <c r="JGP281" s="118"/>
      <c r="JGQ281" s="118"/>
      <c r="JGR281" s="118"/>
      <c r="JGS281" s="118"/>
      <c r="JGT281" s="118"/>
      <c r="JGU281" s="118"/>
      <c r="JGV281" s="118"/>
      <c r="JGW281" s="118"/>
      <c r="JGX281" s="118"/>
      <c r="JGY281" s="118"/>
      <c r="JGZ281" s="118"/>
      <c r="JHA281" s="118"/>
      <c r="JHB281" s="118"/>
      <c r="JHC281" s="118"/>
      <c r="JHD281" s="118"/>
      <c r="JHE281" s="118"/>
      <c r="JHF281" s="118"/>
      <c r="JHG281" s="118"/>
      <c r="JHH281" s="118"/>
      <c r="JHI281" s="118"/>
      <c r="JHJ281" s="118"/>
      <c r="JHK281" s="118"/>
      <c r="JHL281" s="118"/>
      <c r="JHM281" s="118"/>
      <c r="JHN281" s="118"/>
      <c r="JHO281" s="118"/>
      <c r="JHP281" s="118"/>
      <c r="JHQ281" s="118"/>
      <c r="JHR281" s="118"/>
      <c r="JHS281" s="118"/>
      <c r="JHT281" s="118"/>
      <c r="JHU281" s="118"/>
      <c r="JHV281" s="118"/>
      <c r="JHW281" s="118"/>
      <c r="JHX281" s="118"/>
      <c r="JHY281" s="118"/>
      <c r="JHZ281" s="118"/>
      <c r="JIA281" s="118"/>
      <c r="JIB281" s="118"/>
      <c r="JIC281" s="118"/>
      <c r="JID281" s="118"/>
      <c r="JIE281" s="118"/>
      <c r="JIF281" s="118"/>
      <c r="JIG281" s="118"/>
      <c r="JIH281" s="118"/>
      <c r="JII281" s="118"/>
      <c r="JIJ281" s="118"/>
      <c r="JIK281" s="118"/>
      <c r="JIL281" s="118"/>
      <c r="JIM281" s="118"/>
      <c r="JIN281" s="118"/>
      <c r="JIO281" s="118"/>
      <c r="JIP281" s="118"/>
      <c r="JIQ281" s="118"/>
      <c r="JIR281" s="118"/>
      <c r="JIS281" s="118"/>
      <c r="JIT281" s="118"/>
      <c r="JIU281" s="118"/>
      <c r="JIV281" s="118"/>
      <c r="JIW281" s="118"/>
      <c r="JIX281" s="118"/>
      <c r="JIY281" s="118"/>
      <c r="JIZ281" s="118"/>
      <c r="JJA281" s="118"/>
      <c r="JJB281" s="118"/>
      <c r="JJC281" s="118"/>
      <c r="JJD281" s="118"/>
      <c r="JJE281" s="118"/>
      <c r="JJF281" s="118"/>
      <c r="JJG281" s="118"/>
      <c r="JJH281" s="118"/>
      <c r="JJI281" s="118"/>
      <c r="JJJ281" s="118"/>
      <c r="JJK281" s="118"/>
      <c r="JJL281" s="118"/>
      <c r="JJM281" s="118"/>
      <c r="JJN281" s="118"/>
      <c r="JJO281" s="118"/>
      <c r="JJP281" s="118"/>
      <c r="JJQ281" s="118"/>
      <c r="JJR281" s="118"/>
      <c r="JJS281" s="118"/>
      <c r="JJT281" s="118"/>
      <c r="JJU281" s="118"/>
      <c r="JJV281" s="118"/>
      <c r="JJW281" s="118"/>
      <c r="JJX281" s="118"/>
      <c r="JJY281" s="118"/>
      <c r="JJZ281" s="118"/>
      <c r="JKA281" s="118"/>
      <c r="JKB281" s="118"/>
      <c r="JKC281" s="118"/>
      <c r="JKD281" s="118"/>
      <c r="JKE281" s="118"/>
      <c r="JKF281" s="118"/>
      <c r="JKG281" s="118"/>
      <c r="JKH281" s="118"/>
      <c r="JKI281" s="118"/>
      <c r="JKJ281" s="118"/>
      <c r="JKK281" s="118"/>
      <c r="JKL281" s="118"/>
      <c r="JKM281" s="118"/>
      <c r="JKN281" s="118"/>
      <c r="JKO281" s="118"/>
      <c r="JKP281" s="118"/>
      <c r="JKQ281" s="118"/>
      <c r="JKR281" s="118"/>
      <c r="JKS281" s="118"/>
      <c r="JKT281" s="118"/>
      <c r="JKU281" s="118"/>
      <c r="JKV281" s="118"/>
      <c r="JKW281" s="118"/>
      <c r="JKX281" s="118"/>
      <c r="JKY281" s="118"/>
      <c r="JKZ281" s="118"/>
      <c r="JLA281" s="118"/>
      <c r="JLB281" s="118"/>
      <c r="JLC281" s="118"/>
      <c r="JLD281" s="118"/>
      <c r="JLE281" s="118"/>
      <c r="JLF281" s="118"/>
      <c r="JLG281" s="118"/>
      <c r="JLH281" s="118"/>
      <c r="JLI281" s="118"/>
      <c r="JLJ281" s="118"/>
      <c r="JLK281" s="118"/>
      <c r="JLL281" s="118"/>
      <c r="JLM281" s="118"/>
      <c r="JLN281" s="118"/>
      <c r="JLO281" s="118"/>
      <c r="JLP281" s="118"/>
      <c r="JLQ281" s="118"/>
      <c r="JLR281" s="118"/>
      <c r="JLS281" s="118"/>
      <c r="JLT281" s="118"/>
      <c r="JLU281" s="118"/>
      <c r="JLV281" s="118"/>
      <c r="JLW281" s="118"/>
      <c r="JLX281" s="118"/>
      <c r="JLY281" s="118"/>
      <c r="JLZ281" s="118"/>
      <c r="JMA281" s="118"/>
      <c r="JMB281" s="118"/>
      <c r="JMC281" s="118"/>
      <c r="JMD281" s="118"/>
      <c r="JME281" s="118"/>
      <c r="JMF281" s="118"/>
      <c r="JMG281" s="118"/>
      <c r="JMH281" s="118"/>
      <c r="JMI281" s="118"/>
      <c r="JMJ281" s="118"/>
      <c r="JMK281" s="118"/>
      <c r="JML281" s="118"/>
      <c r="JMM281" s="118"/>
      <c r="JMN281" s="118"/>
      <c r="JMO281" s="118"/>
      <c r="JMP281" s="118"/>
      <c r="JMQ281" s="118"/>
      <c r="JMR281" s="118"/>
      <c r="JMS281" s="118"/>
      <c r="JMT281" s="118"/>
      <c r="JMU281" s="118"/>
      <c r="JMV281" s="118"/>
      <c r="JMW281" s="118"/>
      <c r="JMX281" s="118"/>
      <c r="JMY281" s="118"/>
      <c r="JMZ281" s="118"/>
      <c r="JNA281" s="118"/>
      <c r="JNB281" s="118"/>
      <c r="JNC281" s="118"/>
      <c r="JND281" s="118"/>
      <c r="JNE281" s="118"/>
      <c r="JNF281" s="118"/>
      <c r="JNG281" s="118"/>
      <c r="JNH281" s="118"/>
      <c r="JNI281" s="118"/>
      <c r="JNJ281" s="118"/>
      <c r="JNK281" s="118"/>
      <c r="JNL281" s="118"/>
      <c r="JNM281" s="118"/>
      <c r="JNN281" s="118"/>
      <c r="JNO281" s="118"/>
      <c r="JNP281" s="118"/>
      <c r="JNQ281" s="118"/>
      <c r="JNR281" s="118"/>
      <c r="JNS281" s="118"/>
      <c r="JNT281" s="118"/>
      <c r="JNU281" s="118"/>
      <c r="JNV281" s="118"/>
      <c r="JNW281" s="118"/>
      <c r="JNX281" s="118"/>
      <c r="JNY281" s="118"/>
      <c r="JNZ281" s="118"/>
      <c r="JOA281" s="118"/>
      <c r="JOB281" s="118"/>
      <c r="JOC281" s="118"/>
      <c r="JOD281" s="118"/>
      <c r="JOE281" s="118"/>
      <c r="JOF281" s="118"/>
      <c r="JOG281" s="118"/>
      <c r="JOH281" s="118"/>
      <c r="JOI281" s="118"/>
      <c r="JOJ281" s="118"/>
      <c r="JOK281" s="118"/>
      <c r="JOL281" s="118"/>
      <c r="JOM281" s="118"/>
      <c r="JON281" s="118"/>
      <c r="JOO281" s="118"/>
      <c r="JOP281" s="118"/>
      <c r="JOQ281" s="118"/>
      <c r="JOR281" s="118"/>
      <c r="JOS281" s="118"/>
      <c r="JOT281" s="118"/>
      <c r="JOU281" s="118"/>
      <c r="JOV281" s="118"/>
      <c r="JOW281" s="118"/>
      <c r="JOX281" s="118"/>
      <c r="JOY281" s="118"/>
      <c r="JOZ281" s="118"/>
      <c r="JPA281" s="118"/>
      <c r="JPB281" s="118"/>
      <c r="JPC281" s="118"/>
      <c r="JPD281" s="118"/>
      <c r="JPE281" s="118"/>
      <c r="JPF281" s="118"/>
      <c r="JPG281" s="118"/>
      <c r="JPH281" s="118"/>
      <c r="JPI281" s="118"/>
      <c r="JPJ281" s="118"/>
      <c r="JPK281" s="118"/>
      <c r="JPL281" s="118"/>
      <c r="JPM281" s="118"/>
      <c r="JPN281" s="118"/>
      <c r="JPO281" s="118"/>
      <c r="JPP281" s="118"/>
      <c r="JPQ281" s="118"/>
      <c r="JPR281" s="118"/>
      <c r="JPS281" s="118"/>
      <c r="JPT281" s="118"/>
      <c r="JPU281" s="118"/>
      <c r="JPV281" s="118"/>
      <c r="JPW281" s="118"/>
      <c r="JPX281" s="118"/>
      <c r="JPY281" s="118"/>
      <c r="JPZ281" s="118"/>
      <c r="JQA281" s="118"/>
      <c r="JQB281" s="118"/>
      <c r="JQC281" s="118"/>
      <c r="JQD281" s="118"/>
      <c r="JQE281" s="118"/>
      <c r="JQF281" s="118"/>
      <c r="JQG281" s="118"/>
      <c r="JQH281" s="118"/>
      <c r="JQI281" s="118"/>
      <c r="JQJ281" s="118"/>
      <c r="JQK281" s="118"/>
      <c r="JQL281" s="118"/>
      <c r="JQM281" s="118"/>
      <c r="JQN281" s="118"/>
      <c r="JQO281" s="118"/>
      <c r="JQP281" s="118"/>
      <c r="JQQ281" s="118"/>
      <c r="JQR281" s="118"/>
      <c r="JQS281" s="118"/>
      <c r="JQT281" s="118"/>
      <c r="JQU281" s="118"/>
      <c r="JQV281" s="118"/>
      <c r="JQW281" s="118"/>
      <c r="JQX281" s="118"/>
      <c r="JQY281" s="118"/>
      <c r="JQZ281" s="118"/>
      <c r="JRA281" s="118"/>
      <c r="JRB281" s="118"/>
      <c r="JRC281" s="118"/>
      <c r="JRD281" s="118"/>
      <c r="JRE281" s="118"/>
      <c r="JRF281" s="118"/>
      <c r="JRG281" s="118"/>
      <c r="JRH281" s="118"/>
      <c r="JRI281" s="118"/>
      <c r="JRJ281" s="118"/>
      <c r="JRK281" s="118"/>
      <c r="JRL281" s="118"/>
      <c r="JRM281" s="118"/>
      <c r="JRN281" s="118"/>
      <c r="JRO281" s="118"/>
      <c r="JRP281" s="118"/>
      <c r="JRQ281" s="118"/>
      <c r="JRR281" s="118"/>
      <c r="JRS281" s="118"/>
      <c r="JRT281" s="118"/>
      <c r="JRU281" s="118"/>
      <c r="JRV281" s="118"/>
      <c r="JRW281" s="118"/>
      <c r="JRX281" s="118"/>
      <c r="JRY281" s="118"/>
      <c r="JRZ281" s="118"/>
      <c r="JSA281" s="118"/>
      <c r="JSB281" s="118"/>
      <c r="JSC281" s="118"/>
      <c r="JSD281" s="118"/>
      <c r="JSE281" s="118"/>
      <c r="JSF281" s="118"/>
      <c r="JSG281" s="118"/>
      <c r="JSH281" s="118"/>
      <c r="JSI281" s="118"/>
      <c r="JSJ281" s="118"/>
      <c r="JSK281" s="118"/>
      <c r="JSL281" s="118"/>
      <c r="JSM281" s="118"/>
      <c r="JSN281" s="118"/>
      <c r="JSO281" s="118"/>
      <c r="JSP281" s="118"/>
      <c r="JSQ281" s="118"/>
      <c r="JSR281" s="118"/>
      <c r="JSS281" s="118"/>
      <c r="JST281" s="118"/>
      <c r="JSU281" s="118"/>
      <c r="JSV281" s="118"/>
      <c r="JSW281" s="118"/>
      <c r="JSX281" s="118"/>
      <c r="JSY281" s="118"/>
      <c r="JSZ281" s="118"/>
      <c r="JTA281" s="118"/>
      <c r="JTB281" s="118"/>
      <c r="JTC281" s="118"/>
      <c r="JTD281" s="118"/>
      <c r="JTE281" s="118"/>
      <c r="JTF281" s="118"/>
      <c r="JTG281" s="118"/>
      <c r="JTH281" s="118"/>
      <c r="JTI281" s="118"/>
      <c r="JTJ281" s="118"/>
      <c r="JTK281" s="118"/>
      <c r="JTL281" s="118"/>
      <c r="JTM281" s="118"/>
      <c r="JTN281" s="118"/>
      <c r="JTO281" s="118"/>
      <c r="JTP281" s="118"/>
      <c r="JTQ281" s="118"/>
      <c r="JTR281" s="118"/>
      <c r="JTS281" s="118"/>
      <c r="JTT281" s="118"/>
      <c r="JTU281" s="118"/>
      <c r="JTV281" s="118"/>
      <c r="JTW281" s="118"/>
      <c r="JTX281" s="118"/>
      <c r="JTY281" s="118"/>
      <c r="JTZ281" s="118"/>
      <c r="JUA281" s="118"/>
      <c r="JUB281" s="118"/>
      <c r="JUC281" s="118"/>
      <c r="JUD281" s="118"/>
      <c r="JUE281" s="118"/>
      <c r="JUF281" s="118"/>
      <c r="JUG281" s="118"/>
      <c r="JUH281" s="118"/>
      <c r="JUI281" s="118"/>
      <c r="JUJ281" s="118"/>
      <c r="JUK281" s="118"/>
      <c r="JUL281" s="118"/>
      <c r="JUM281" s="118"/>
      <c r="JUN281" s="118"/>
      <c r="JUO281" s="118"/>
      <c r="JUP281" s="118"/>
      <c r="JUQ281" s="118"/>
      <c r="JUR281" s="118"/>
      <c r="JUS281" s="118"/>
      <c r="JUT281" s="118"/>
      <c r="JUU281" s="118"/>
      <c r="JUV281" s="118"/>
      <c r="JUW281" s="118"/>
      <c r="JUX281" s="118"/>
      <c r="JUY281" s="118"/>
      <c r="JUZ281" s="118"/>
      <c r="JVA281" s="118"/>
      <c r="JVB281" s="118"/>
      <c r="JVC281" s="118"/>
      <c r="JVD281" s="118"/>
      <c r="JVE281" s="118"/>
      <c r="JVF281" s="118"/>
      <c r="JVG281" s="118"/>
      <c r="JVH281" s="118"/>
      <c r="JVI281" s="118"/>
      <c r="JVJ281" s="118"/>
      <c r="JVK281" s="118"/>
      <c r="JVL281" s="118"/>
      <c r="JVM281" s="118"/>
      <c r="JVN281" s="118"/>
      <c r="JVO281" s="118"/>
      <c r="JVP281" s="118"/>
      <c r="JVQ281" s="118"/>
      <c r="JVR281" s="118"/>
      <c r="JVS281" s="118"/>
      <c r="JVT281" s="118"/>
      <c r="JVU281" s="118"/>
      <c r="JVV281" s="118"/>
      <c r="JVW281" s="118"/>
      <c r="JVX281" s="118"/>
      <c r="JVY281" s="118"/>
      <c r="JVZ281" s="118"/>
      <c r="JWA281" s="118"/>
      <c r="JWB281" s="118"/>
      <c r="JWC281" s="118"/>
      <c r="JWD281" s="118"/>
      <c r="JWE281" s="118"/>
      <c r="JWF281" s="118"/>
      <c r="JWG281" s="118"/>
      <c r="JWH281" s="118"/>
      <c r="JWI281" s="118"/>
      <c r="JWJ281" s="118"/>
      <c r="JWK281" s="118"/>
      <c r="JWL281" s="118"/>
      <c r="JWM281" s="118"/>
      <c r="JWN281" s="118"/>
      <c r="JWO281" s="118"/>
      <c r="JWP281" s="118"/>
      <c r="JWQ281" s="118"/>
      <c r="JWR281" s="118"/>
      <c r="JWS281" s="118"/>
      <c r="JWT281" s="118"/>
      <c r="JWU281" s="118"/>
      <c r="JWV281" s="118"/>
      <c r="JWW281" s="118"/>
      <c r="JWX281" s="118"/>
      <c r="JWY281" s="118"/>
      <c r="JWZ281" s="118"/>
      <c r="JXA281" s="118"/>
      <c r="JXB281" s="118"/>
      <c r="JXC281" s="118"/>
      <c r="JXD281" s="118"/>
      <c r="JXE281" s="118"/>
      <c r="JXF281" s="118"/>
      <c r="JXG281" s="118"/>
      <c r="JXH281" s="118"/>
      <c r="JXI281" s="118"/>
      <c r="JXJ281" s="118"/>
      <c r="JXK281" s="118"/>
      <c r="JXL281" s="118"/>
      <c r="JXM281" s="118"/>
      <c r="JXN281" s="118"/>
      <c r="JXO281" s="118"/>
      <c r="JXP281" s="118"/>
      <c r="JXQ281" s="118"/>
      <c r="JXR281" s="118"/>
      <c r="JXS281" s="118"/>
      <c r="JXT281" s="118"/>
      <c r="JXU281" s="118"/>
      <c r="JXV281" s="118"/>
      <c r="JXW281" s="118"/>
      <c r="JXX281" s="118"/>
      <c r="JXY281" s="118"/>
      <c r="JXZ281" s="118"/>
      <c r="JYA281" s="118"/>
      <c r="JYB281" s="118"/>
      <c r="JYC281" s="118"/>
      <c r="JYD281" s="118"/>
      <c r="JYE281" s="118"/>
      <c r="JYF281" s="118"/>
      <c r="JYG281" s="118"/>
      <c r="JYH281" s="118"/>
      <c r="JYI281" s="118"/>
      <c r="JYJ281" s="118"/>
      <c r="JYK281" s="118"/>
      <c r="JYL281" s="118"/>
      <c r="JYM281" s="118"/>
      <c r="JYN281" s="118"/>
      <c r="JYO281" s="118"/>
      <c r="JYP281" s="118"/>
      <c r="JYQ281" s="118"/>
      <c r="JYR281" s="118"/>
      <c r="JYS281" s="118"/>
      <c r="JYT281" s="118"/>
      <c r="JYU281" s="118"/>
      <c r="JYV281" s="118"/>
      <c r="JYW281" s="118"/>
      <c r="JYX281" s="118"/>
      <c r="JYY281" s="118"/>
      <c r="JYZ281" s="118"/>
      <c r="JZA281" s="118"/>
      <c r="JZB281" s="118"/>
      <c r="JZC281" s="118"/>
      <c r="JZD281" s="118"/>
      <c r="JZE281" s="118"/>
      <c r="JZF281" s="118"/>
      <c r="JZG281" s="118"/>
      <c r="JZH281" s="118"/>
      <c r="JZI281" s="118"/>
      <c r="JZJ281" s="118"/>
      <c r="JZK281" s="118"/>
      <c r="JZL281" s="118"/>
      <c r="JZM281" s="118"/>
      <c r="JZN281" s="118"/>
      <c r="JZO281" s="118"/>
      <c r="JZP281" s="118"/>
      <c r="JZQ281" s="118"/>
      <c r="JZR281" s="118"/>
      <c r="JZS281" s="118"/>
      <c r="JZT281" s="118"/>
      <c r="JZU281" s="118"/>
      <c r="JZV281" s="118"/>
      <c r="JZW281" s="118"/>
      <c r="JZX281" s="118"/>
      <c r="JZY281" s="118"/>
      <c r="JZZ281" s="118"/>
      <c r="KAA281" s="118"/>
      <c r="NPL281" s="119"/>
      <c r="NPM281" s="119"/>
      <c r="NPN281" s="119"/>
      <c r="NPO281" s="119"/>
      <c r="NPP281" s="119"/>
      <c r="NPQ281" s="119"/>
      <c r="NPR281" s="119"/>
      <c r="NPS281" s="119"/>
      <c r="NPT281" s="119"/>
      <c r="NPU281" s="119"/>
      <c r="NPV281" s="119"/>
      <c r="NPW281" s="119"/>
      <c r="NPX281" s="119"/>
      <c r="NPY281" s="119"/>
      <c r="NPZ281" s="119"/>
      <c r="NQA281" s="119"/>
      <c r="NQB281" s="119"/>
      <c r="NQC281" s="119"/>
      <c r="NQD281" s="119"/>
      <c r="NQE281" s="119"/>
      <c r="NQF281" s="119"/>
      <c r="NQG281" s="119"/>
      <c r="NQH281" s="119"/>
      <c r="NQI281" s="119"/>
      <c r="NQJ281" s="119"/>
      <c r="NQK281" s="119"/>
      <c r="NQL281" s="119"/>
      <c r="NQM281" s="119"/>
      <c r="NQN281" s="119"/>
      <c r="NQO281" s="119"/>
      <c r="NQP281" s="119"/>
      <c r="NQQ281" s="119"/>
      <c r="NQR281" s="119"/>
      <c r="NQS281" s="119"/>
      <c r="NQT281" s="119"/>
      <c r="NQU281" s="119"/>
      <c r="NQV281" s="119"/>
      <c r="NQW281" s="119"/>
      <c r="NQX281" s="119"/>
      <c r="NQY281" s="119"/>
      <c r="NQZ281" s="119"/>
      <c r="NRA281" s="119"/>
      <c r="NRB281" s="119"/>
      <c r="NRC281" s="119"/>
      <c r="NRD281" s="119"/>
      <c r="NRE281" s="119"/>
      <c r="NRF281" s="119"/>
      <c r="NRG281" s="119"/>
      <c r="NRH281" s="119"/>
      <c r="NRI281" s="119"/>
      <c r="NRJ281" s="119"/>
      <c r="NRK281" s="119"/>
      <c r="NRL281" s="119"/>
      <c r="NRM281" s="119"/>
      <c r="NRN281" s="119"/>
      <c r="NRO281" s="119"/>
      <c r="NRP281" s="119"/>
      <c r="NRQ281" s="119"/>
      <c r="NRR281" s="119"/>
      <c r="NRS281" s="119"/>
      <c r="NRT281" s="119"/>
      <c r="NRU281" s="119"/>
      <c r="NRV281" s="119"/>
      <c r="NRW281" s="119"/>
      <c r="NRX281" s="119"/>
      <c r="NRY281" s="119"/>
      <c r="NRZ281" s="119"/>
      <c r="NSA281" s="119"/>
      <c r="NSB281" s="119"/>
      <c r="NSC281" s="119"/>
      <c r="NSD281" s="119"/>
      <c r="NSE281" s="119"/>
      <c r="NSF281" s="119"/>
      <c r="NSG281" s="119"/>
      <c r="NSH281" s="119"/>
      <c r="NSI281" s="119"/>
      <c r="NSJ281" s="119"/>
      <c r="NSK281" s="119"/>
      <c r="NSL281" s="119"/>
      <c r="NSM281" s="119"/>
      <c r="NSN281" s="119"/>
      <c r="NSO281" s="119"/>
      <c r="NSP281" s="119"/>
      <c r="NSQ281" s="119"/>
      <c r="NSR281" s="119"/>
      <c r="NSS281" s="119"/>
      <c r="NST281" s="119"/>
      <c r="NSU281" s="119"/>
      <c r="NSV281" s="119"/>
      <c r="NSW281" s="119"/>
      <c r="NSX281" s="119"/>
      <c r="NSY281" s="119"/>
      <c r="NSZ281" s="119"/>
      <c r="NTA281" s="119"/>
      <c r="NTB281" s="119"/>
      <c r="NTC281" s="119"/>
      <c r="NTD281" s="119"/>
      <c r="NTE281" s="119"/>
      <c r="NTF281" s="119"/>
      <c r="NTG281" s="119"/>
      <c r="NTH281" s="119"/>
      <c r="NTI281" s="119"/>
      <c r="NTJ281" s="119"/>
      <c r="NTK281" s="119"/>
      <c r="NTL281" s="119"/>
      <c r="NTM281" s="119"/>
      <c r="NTN281" s="119"/>
      <c r="NTO281" s="119"/>
      <c r="NTP281" s="119"/>
      <c r="NTQ281" s="119"/>
      <c r="NTR281" s="119"/>
      <c r="NTS281" s="119"/>
      <c r="NTT281" s="119"/>
      <c r="NTU281" s="119"/>
      <c r="NTV281" s="119"/>
      <c r="NTW281" s="119"/>
      <c r="NTX281" s="119"/>
      <c r="NTY281" s="119"/>
      <c r="NTZ281" s="119"/>
      <c r="NUA281" s="119"/>
      <c r="NUB281" s="119"/>
      <c r="NUC281" s="119"/>
      <c r="NUD281" s="119"/>
      <c r="NUE281" s="119"/>
      <c r="NUF281" s="119"/>
      <c r="NUG281" s="119"/>
      <c r="NUH281" s="119"/>
      <c r="NUI281" s="119"/>
      <c r="NUJ281" s="119"/>
      <c r="NUK281" s="119"/>
      <c r="NUL281" s="119"/>
      <c r="NUM281" s="119"/>
      <c r="NUN281" s="119"/>
      <c r="NUO281" s="119"/>
      <c r="NUP281" s="119"/>
      <c r="NUQ281" s="119"/>
      <c r="NUR281" s="119"/>
      <c r="NUS281" s="119"/>
      <c r="NUT281" s="119"/>
      <c r="NUU281" s="119"/>
      <c r="NUV281" s="119"/>
      <c r="NUW281" s="119"/>
      <c r="NUX281" s="119"/>
      <c r="NUY281" s="119"/>
      <c r="NUZ281" s="119"/>
      <c r="NVA281" s="119"/>
      <c r="NVB281" s="119"/>
      <c r="NVC281" s="119"/>
      <c r="NVD281" s="119"/>
      <c r="NVE281" s="119"/>
      <c r="NVF281" s="119"/>
      <c r="NVG281" s="119"/>
      <c r="NVH281" s="119"/>
      <c r="NVI281" s="119"/>
      <c r="NVJ281" s="119"/>
      <c r="NVK281" s="119"/>
      <c r="NVL281" s="119"/>
      <c r="NVM281" s="119"/>
      <c r="NVN281" s="119"/>
      <c r="NVO281" s="119"/>
      <c r="NVP281" s="119"/>
      <c r="NVQ281" s="119"/>
      <c r="NVR281" s="119"/>
      <c r="NVS281" s="119"/>
      <c r="NVT281" s="119"/>
      <c r="NVU281" s="119"/>
      <c r="NVV281" s="119"/>
      <c r="NVW281" s="119"/>
      <c r="NVX281" s="119"/>
      <c r="NVY281" s="119"/>
      <c r="NVZ281" s="119"/>
      <c r="NWA281" s="119"/>
      <c r="NWB281" s="119"/>
      <c r="NWC281" s="119"/>
      <c r="NWD281" s="119"/>
      <c r="NWE281" s="119"/>
      <c r="NWF281" s="119"/>
      <c r="NWG281" s="119"/>
      <c r="NWH281" s="119"/>
      <c r="NWI281" s="119"/>
      <c r="NWJ281" s="119"/>
      <c r="NWK281" s="119"/>
      <c r="NWL281" s="119"/>
      <c r="NWM281" s="119"/>
      <c r="NWN281" s="119"/>
      <c r="NWO281" s="119"/>
      <c r="NWP281" s="119"/>
      <c r="NWQ281" s="119"/>
      <c r="NWR281" s="119"/>
      <c r="NWS281" s="119"/>
      <c r="NWT281" s="119"/>
      <c r="NWU281" s="119"/>
      <c r="NWV281" s="119"/>
      <c r="NWW281" s="119"/>
      <c r="NWX281" s="119"/>
      <c r="NWY281" s="119"/>
      <c r="NWZ281" s="119"/>
      <c r="NXA281" s="119"/>
      <c r="NXB281" s="119"/>
      <c r="NXC281" s="119"/>
      <c r="NXD281" s="119"/>
      <c r="NXE281" s="119"/>
      <c r="NXF281" s="119"/>
      <c r="NXG281" s="119"/>
      <c r="NXH281" s="119"/>
      <c r="NXI281" s="119"/>
      <c r="NXJ281" s="119"/>
      <c r="NXK281" s="119"/>
      <c r="NXL281" s="119"/>
      <c r="NXM281" s="119"/>
      <c r="NXN281" s="119"/>
      <c r="NXO281" s="119"/>
      <c r="NXP281" s="119"/>
      <c r="NXQ281" s="119"/>
      <c r="NXR281" s="119"/>
      <c r="NXS281" s="119"/>
      <c r="NXT281" s="119"/>
      <c r="NXU281" s="119"/>
      <c r="NXV281" s="119"/>
      <c r="NXW281" s="119"/>
      <c r="NXX281" s="119"/>
      <c r="NXY281" s="119"/>
      <c r="NXZ281" s="119"/>
      <c r="NYA281" s="119"/>
      <c r="NYB281" s="119"/>
      <c r="NYC281" s="119"/>
      <c r="NYD281" s="119"/>
      <c r="NYE281" s="119"/>
      <c r="NYF281" s="119"/>
      <c r="NYG281" s="119"/>
      <c r="NYH281" s="119"/>
      <c r="NYI281" s="119"/>
      <c r="NYJ281" s="119"/>
      <c r="NYK281" s="119"/>
      <c r="NYL281" s="119"/>
      <c r="NYM281" s="119"/>
      <c r="NYN281" s="119"/>
      <c r="NYO281" s="119"/>
      <c r="NYP281" s="119"/>
      <c r="NYQ281" s="119"/>
      <c r="NYR281" s="119"/>
      <c r="NYS281" s="119"/>
      <c r="NYT281" s="119"/>
      <c r="NYU281" s="119"/>
      <c r="NYV281" s="119"/>
      <c r="NYW281" s="119"/>
      <c r="NYX281" s="119"/>
      <c r="NYY281" s="119"/>
      <c r="NYZ281" s="119"/>
      <c r="NZA281" s="119"/>
      <c r="NZB281" s="119"/>
      <c r="NZC281" s="119"/>
      <c r="NZD281" s="119"/>
      <c r="NZE281" s="119"/>
      <c r="NZF281" s="119"/>
      <c r="NZG281" s="119"/>
      <c r="NZH281" s="119"/>
      <c r="NZI281" s="119"/>
      <c r="NZJ281" s="119"/>
      <c r="NZK281" s="119"/>
      <c r="NZL281" s="119"/>
      <c r="NZM281" s="119"/>
      <c r="NZN281" s="119"/>
      <c r="NZO281" s="119"/>
      <c r="NZP281" s="119"/>
      <c r="NZQ281" s="119"/>
      <c r="NZR281" s="119"/>
      <c r="NZS281" s="119"/>
      <c r="NZT281" s="119"/>
      <c r="NZU281" s="119"/>
      <c r="NZV281" s="119"/>
      <c r="NZW281" s="119"/>
      <c r="NZX281" s="119"/>
      <c r="NZY281" s="119"/>
      <c r="NZZ281" s="119"/>
      <c r="OAA281" s="119"/>
      <c r="OAB281" s="119"/>
      <c r="OAC281" s="119"/>
      <c r="OAD281" s="119"/>
      <c r="OAE281" s="119"/>
      <c r="OAF281" s="119"/>
      <c r="OAG281" s="119"/>
      <c r="OAH281" s="119"/>
      <c r="OAI281" s="119"/>
      <c r="OAJ281" s="119"/>
      <c r="OAK281" s="119"/>
      <c r="OAL281" s="119"/>
      <c r="OAM281" s="119"/>
      <c r="OAN281" s="119"/>
      <c r="OAO281" s="119"/>
      <c r="OAP281" s="119"/>
      <c r="OAQ281" s="119"/>
      <c r="OAR281" s="119"/>
      <c r="OAS281" s="119"/>
      <c r="OAT281" s="119"/>
      <c r="OAU281" s="119"/>
      <c r="OAV281" s="119"/>
      <c r="OAW281" s="119"/>
      <c r="OAX281" s="119"/>
      <c r="OAY281" s="119"/>
      <c r="OAZ281" s="119"/>
      <c r="OBA281" s="119"/>
      <c r="OBB281" s="119"/>
      <c r="OBC281" s="119"/>
      <c r="OBD281" s="119"/>
      <c r="OBE281" s="119"/>
      <c r="OBF281" s="119"/>
      <c r="OBG281" s="119"/>
      <c r="OBH281" s="119"/>
      <c r="OBI281" s="119"/>
      <c r="OBJ281" s="119"/>
      <c r="OBK281" s="119"/>
      <c r="OBL281" s="119"/>
      <c r="OBM281" s="119"/>
      <c r="OBN281" s="119"/>
      <c r="OBO281" s="119"/>
      <c r="OBP281" s="119"/>
      <c r="OBQ281" s="119"/>
      <c r="OBR281" s="119"/>
      <c r="OBS281" s="119"/>
      <c r="OBT281" s="119"/>
      <c r="OBU281" s="119"/>
      <c r="OBV281" s="119"/>
      <c r="OBW281" s="119"/>
      <c r="OBX281" s="119"/>
      <c r="OBY281" s="119"/>
      <c r="OBZ281" s="119"/>
      <c r="OCA281" s="119"/>
      <c r="OCB281" s="119"/>
      <c r="OCC281" s="119"/>
      <c r="OCD281" s="119"/>
      <c r="OCE281" s="119"/>
      <c r="OCF281" s="119"/>
      <c r="OCG281" s="119"/>
      <c r="OCH281" s="119"/>
      <c r="OCI281" s="119"/>
      <c r="OCJ281" s="119"/>
      <c r="OCK281" s="119"/>
      <c r="OCL281" s="119"/>
      <c r="OCM281" s="119"/>
      <c r="OCN281" s="119"/>
      <c r="OCO281" s="119"/>
      <c r="OCP281" s="119"/>
      <c r="OCQ281" s="119"/>
      <c r="OCR281" s="119"/>
      <c r="OCS281" s="119"/>
      <c r="OCT281" s="119"/>
      <c r="OCU281" s="119"/>
      <c r="OCV281" s="119"/>
      <c r="OCW281" s="119"/>
      <c r="OCX281" s="119"/>
      <c r="OCY281" s="119"/>
      <c r="OCZ281" s="119"/>
      <c r="ODA281" s="119"/>
      <c r="ODB281" s="119"/>
      <c r="ODC281" s="119"/>
      <c r="ODD281" s="119"/>
      <c r="ODE281" s="119"/>
      <c r="ODF281" s="119"/>
      <c r="ODG281" s="119"/>
      <c r="ODH281" s="119"/>
      <c r="ODI281" s="119"/>
      <c r="ODJ281" s="119"/>
      <c r="ODK281" s="119"/>
      <c r="ODL281" s="119"/>
      <c r="ODM281" s="119"/>
      <c r="ODN281" s="119"/>
      <c r="ODO281" s="119"/>
      <c r="ODP281" s="119"/>
      <c r="ODQ281" s="119"/>
      <c r="ODR281" s="119"/>
      <c r="ODS281" s="119"/>
      <c r="ODT281" s="119"/>
      <c r="ODU281" s="119"/>
      <c r="ODV281" s="119"/>
      <c r="ODW281" s="119"/>
      <c r="ODX281" s="119"/>
      <c r="ODY281" s="119"/>
      <c r="ODZ281" s="119"/>
      <c r="OEA281" s="119"/>
      <c r="OEB281" s="119"/>
      <c r="OEC281" s="119"/>
      <c r="OED281" s="119"/>
      <c r="OEE281" s="119"/>
      <c r="OEF281" s="119"/>
      <c r="OEG281" s="119"/>
      <c r="OEH281" s="119"/>
      <c r="OEI281" s="119"/>
      <c r="OEJ281" s="119"/>
      <c r="OEK281" s="119"/>
      <c r="OEL281" s="119"/>
      <c r="OEM281" s="119"/>
      <c r="OEN281" s="119"/>
      <c r="OEO281" s="119"/>
      <c r="OEP281" s="119"/>
      <c r="OEQ281" s="119"/>
      <c r="OER281" s="119"/>
      <c r="OES281" s="119"/>
      <c r="OET281" s="119"/>
      <c r="OEU281" s="119"/>
      <c r="OEV281" s="119"/>
      <c r="OEW281" s="119"/>
      <c r="OEX281" s="119"/>
      <c r="OEY281" s="119"/>
      <c r="OEZ281" s="119"/>
      <c r="OFA281" s="119"/>
      <c r="OFB281" s="119"/>
      <c r="OFC281" s="119"/>
      <c r="OFD281" s="119"/>
      <c r="OFE281" s="119"/>
      <c r="OFF281" s="119"/>
      <c r="OFG281" s="119"/>
      <c r="OFH281" s="119"/>
      <c r="OFI281" s="119"/>
      <c r="OFJ281" s="119"/>
      <c r="OFK281" s="119"/>
      <c r="OFL281" s="119"/>
      <c r="OFM281" s="119"/>
      <c r="OFN281" s="119"/>
      <c r="OFO281" s="119"/>
      <c r="OFP281" s="119"/>
      <c r="OFQ281" s="119"/>
      <c r="OFR281" s="119"/>
      <c r="OFS281" s="119"/>
      <c r="OFT281" s="119"/>
      <c r="OFU281" s="119"/>
      <c r="OFV281" s="119"/>
      <c r="OFW281" s="119"/>
      <c r="OFX281" s="119"/>
      <c r="OFY281" s="119"/>
      <c r="OFZ281" s="119"/>
      <c r="OGA281" s="119"/>
      <c r="OGB281" s="119"/>
      <c r="OGC281" s="119"/>
      <c r="OGD281" s="119"/>
      <c r="OGE281" s="119"/>
      <c r="OGF281" s="119"/>
      <c r="OGG281" s="119"/>
      <c r="OGH281" s="119"/>
      <c r="OGI281" s="119"/>
      <c r="OGJ281" s="119"/>
      <c r="OGK281" s="119"/>
      <c r="OGL281" s="119"/>
      <c r="OGM281" s="119"/>
      <c r="OGN281" s="119"/>
      <c r="OGO281" s="119"/>
      <c r="OGP281" s="119"/>
      <c r="OGQ281" s="119"/>
      <c r="OGR281" s="119"/>
      <c r="OGS281" s="119"/>
      <c r="OGT281" s="119"/>
      <c r="OGU281" s="119"/>
      <c r="OGV281" s="119"/>
      <c r="OGW281" s="119"/>
      <c r="OGX281" s="119"/>
      <c r="OGY281" s="119"/>
      <c r="OGZ281" s="119"/>
      <c r="OHA281" s="119"/>
      <c r="OHB281" s="119"/>
      <c r="OHC281" s="119"/>
      <c r="OHD281" s="119"/>
      <c r="OHE281" s="119"/>
      <c r="OHF281" s="119"/>
      <c r="OHG281" s="119"/>
      <c r="OHH281" s="119"/>
      <c r="OHI281" s="119"/>
      <c r="OHJ281" s="119"/>
      <c r="OHK281" s="119"/>
      <c r="OHL281" s="119"/>
      <c r="OHM281" s="119"/>
      <c r="OHN281" s="119"/>
      <c r="OHO281" s="119"/>
      <c r="OHP281" s="119"/>
      <c r="OHQ281" s="119"/>
      <c r="OHR281" s="119"/>
      <c r="OHS281" s="119"/>
      <c r="OHT281" s="119"/>
      <c r="OHU281" s="119"/>
      <c r="OHV281" s="119"/>
      <c r="OHW281" s="119"/>
      <c r="OHX281" s="119"/>
      <c r="OHY281" s="119"/>
      <c r="OHZ281" s="119"/>
      <c r="OIA281" s="119"/>
      <c r="OIB281" s="119"/>
      <c r="OIC281" s="119"/>
      <c r="OID281" s="119"/>
      <c r="OIE281" s="119"/>
      <c r="OIF281" s="119"/>
      <c r="OIG281" s="119"/>
      <c r="OIH281" s="119"/>
      <c r="OII281" s="119"/>
      <c r="OIJ281" s="119"/>
      <c r="OIK281" s="119"/>
      <c r="OIL281" s="119"/>
      <c r="OIM281" s="119"/>
      <c r="OIN281" s="119"/>
      <c r="OIO281" s="119"/>
      <c r="OIP281" s="119"/>
      <c r="OIQ281" s="119"/>
      <c r="OIR281" s="119"/>
      <c r="OIS281" s="119"/>
      <c r="OIT281" s="119"/>
      <c r="OIU281" s="119"/>
      <c r="OIV281" s="119"/>
      <c r="OIW281" s="119"/>
      <c r="OIX281" s="119"/>
      <c r="OIY281" s="119"/>
      <c r="OIZ281" s="119"/>
      <c r="OJA281" s="119"/>
      <c r="OJB281" s="119"/>
      <c r="OJC281" s="119"/>
      <c r="OJD281" s="119"/>
      <c r="OJE281" s="119"/>
      <c r="OJF281" s="119"/>
      <c r="OJG281" s="119"/>
      <c r="OJH281" s="119"/>
      <c r="OJI281" s="119"/>
      <c r="OJJ281" s="119"/>
      <c r="OJK281" s="119"/>
      <c r="OJL281" s="119"/>
      <c r="OJM281" s="119"/>
      <c r="OJN281" s="119"/>
      <c r="OJO281" s="119"/>
      <c r="OJP281" s="119"/>
      <c r="OJQ281" s="119"/>
      <c r="OJR281" s="119"/>
      <c r="OJS281" s="119"/>
      <c r="OJT281" s="119"/>
      <c r="OJU281" s="119"/>
      <c r="OJV281" s="119"/>
      <c r="OJW281" s="119"/>
      <c r="OJX281" s="119"/>
      <c r="OJY281" s="119"/>
      <c r="OJZ281" s="119"/>
      <c r="OKA281" s="119"/>
      <c r="OKB281" s="119"/>
      <c r="OKC281" s="119"/>
      <c r="OKD281" s="119"/>
      <c r="OKE281" s="119"/>
      <c r="OKF281" s="119"/>
      <c r="OKG281" s="119"/>
      <c r="OKH281" s="119"/>
      <c r="OKI281" s="119"/>
      <c r="OKJ281" s="119"/>
      <c r="OKK281" s="119"/>
      <c r="OKL281" s="119"/>
      <c r="OKM281" s="119"/>
      <c r="OKN281" s="119"/>
      <c r="OKO281" s="119"/>
      <c r="OKP281" s="119"/>
      <c r="OKQ281" s="119"/>
      <c r="OKR281" s="119"/>
      <c r="OKS281" s="119"/>
      <c r="OKT281" s="119"/>
      <c r="OKU281" s="119"/>
      <c r="OKV281" s="119"/>
      <c r="OKW281" s="119"/>
      <c r="OKX281" s="119"/>
      <c r="OKY281" s="119"/>
      <c r="OKZ281" s="119"/>
      <c r="OLA281" s="119"/>
      <c r="OLB281" s="119"/>
      <c r="OLC281" s="119"/>
      <c r="OLD281" s="119"/>
      <c r="OLE281" s="119"/>
      <c r="OLF281" s="119"/>
      <c r="OLG281" s="119"/>
      <c r="OLH281" s="119"/>
      <c r="OLI281" s="119"/>
      <c r="OLJ281" s="119"/>
      <c r="OLK281" s="119"/>
      <c r="OLL281" s="119"/>
      <c r="OLM281" s="119"/>
      <c r="OLN281" s="119"/>
      <c r="OLO281" s="119"/>
      <c r="OLP281" s="119"/>
      <c r="OLQ281" s="119"/>
      <c r="OLR281" s="119"/>
      <c r="OLS281" s="119"/>
      <c r="OLT281" s="119"/>
      <c r="OLU281" s="119"/>
      <c r="OLV281" s="119"/>
      <c r="OLW281" s="119"/>
      <c r="OLX281" s="119"/>
      <c r="OLY281" s="119"/>
      <c r="OLZ281" s="119"/>
      <c r="OMA281" s="119"/>
      <c r="OMB281" s="119"/>
      <c r="OMC281" s="119"/>
      <c r="OMD281" s="119"/>
      <c r="OME281" s="119"/>
      <c r="OMF281" s="119"/>
      <c r="OMG281" s="119"/>
      <c r="OMH281" s="119"/>
      <c r="OMI281" s="119"/>
      <c r="OMJ281" s="119"/>
      <c r="OMK281" s="119"/>
      <c r="OML281" s="119"/>
      <c r="OMM281" s="119"/>
      <c r="OMN281" s="119"/>
      <c r="OMO281" s="119"/>
      <c r="OMP281" s="119"/>
      <c r="OMQ281" s="119"/>
      <c r="OMR281" s="119"/>
      <c r="OMS281" s="119"/>
      <c r="OMT281" s="119"/>
      <c r="OMU281" s="119"/>
      <c r="OMV281" s="119"/>
      <c r="OMW281" s="119"/>
      <c r="OMX281" s="119"/>
      <c r="OMY281" s="119"/>
      <c r="OMZ281" s="119"/>
      <c r="ONA281" s="119"/>
      <c r="ONB281" s="119"/>
      <c r="ONC281" s="119"/>
      <c r="OND281" s="119"/>
      <c r="ONE281" s="119"/>
      <c r="ONF281" s="119"/>
      <c r="ONG281" s="119"/>
      <c r="ONH281" s="119"/>
      <c r="ONI281" s="119"/>
      <c r="ONJ281" s="119"/>
      <c r="ONK281" s="119"/>
      <c r="ONL281" s="119"/>
      <c r="ONM281" s="119"/>
      <c r="ONN281" s="119"/>
      <c r="ONO281" s="119"/>
      <c r="ONP281" s="119"/>
      <c r="ONQ281" s="119"/>
      <c r="ONR281" s="119"/>
      <c r="ONS281" s="119"/>
      <c r="ONT281" s="119"/>
      <c r="ONU281" s="119"/>
      <c r="ONV281" s="119"/>
      <c r="ONW281" s="119"/>
      <c r="ONX281" s="119"/>
      <c r="ONY281" s="119"/>
      <c r="ONZ281" s="119"/>
      <c r="OOA281" s="119"/>
      <c r="OOB281" s="119"/>
      <c r="OOC281" s="119"/>
      <c r="OOD281" s="119"/>
      <c r="OOE281" s="119"/>
      <c r="OOF281" s="119"/>
      <c r="OOG281" s="119"/>
      <c r="OOH281" s="119"/>
      <c r="OOI281" s="119"/>
      <c r="OOJ281" s="119"/>
      <c r="OOK281" s="119"/>
      <c r="OOL281" s="119"/>
      <c r="OOM281" s="119"/>
      <c r="OON281" s="119"/>
      <c r="OOO281" s="119"/>
      <c r="OOP281" s="119"/>
      <c r="OOQ281" s="119"/>
      <c r="OOR281" s="119"/>
      <c r="OOS281" s="119"/>
      <c r="OOT281" s="119"/>
      <c r="OOU281" s="119"/>
      <c r="OOV281" s="119"/>
      <c r="OOW281" s="119"/>
      <c r="OOX281" s="119"/>
      <c r="OOY281" s="119"/>
      <c r="OOZ281" s="119"/>
      <c r="OPA281" s="119"/>
      <c r="OPB281" s="119"/>
      <c r="OPC281" s="119"/>
      <c r="OPD281" s="119"/>
      <c r="OPE281" s="119"/>
      <c r="OPF281" s="119"/>
      <c r="OPG281" s="119"/>
      <c r="OPH281" s="119"/>
      <c r="OPI281" s="119"/>
      <c r="OPJ281" s="119"/>
      <c r="OPK281" s="119"/>
      <c r="OPL281" s="119"/>
      <c r="OPM281" s="119"/>
      <c r="OPN281" s="119"/>
      <c r="OPO281" s="119"/>
      <c r="OPP281" s="119"/>
      <c r="OPQ281" s="119"/>
      <c r="OPR281" s="119"/>
      <c r="OPS281" s="119"/>
      <c r="OPT281" s="119"/>
      <c r="OPU281" s="119"/>
      <c r="OPV281" s="119"/>
      <c r="OPW281" s="119"/>
      <c r="OPX281" s="119"/>
      <c r="OPY281" s="119"/>
      <c r="OPZ281" s="119"/>
      <c r="OQA281" s="119"/>
      <c r="OQB281" s="119"/>
      <c r="OQC281" s="119"/>
      <c r="OQD281" s="119"/>
      <c r="OQE281" s="119"/>
      <c r="OQF281" s="119"/>
      <c r="OQG281" s="119"/>
      <c r="OQH281" s="119"/>
      <c r="OQI281" s="119"/>
      <c r="OQJ281" s="119"/>
    </row>
    <row r="282" spans="1:64 6929:7463 9892:10592" s="117" customFormat="1" ht="40.200000000000003" customHeight="1" x14ac:dyDescent="0.25">
      <c r="A282" s="271">
        <v>272</v>
      </c>
      <c r="B282" s="303" t="s">
        <v>1886</v>
      </c>
      <c r="C282" s="111" t="s">
        <v>475</v>
      </c>
      <c r="D282" s="111" t="s">
        <v>476</v>
      </c>
      <c r="E282" s="113" t="s">
        <v>1151</v>
      </c>
      <c r="F282" s="113" t="s">
        <v>1152</v>
      </c>
      <c r="G282" s="113" t="s">
        <v>1153</v>
      </c>
      <c r="H282" s="113" t="s">
        <v>724</v>
      </c>
      <c r="I282" s="113" t="s">
        <v>916</v>
      </c>
      <c r="J282" s="113" t="s">
        <v>790</v>
      </c>
      <c r="K282" s="113" t="s">
        <v>192</v>
      </c>
      <c r="L282" s="114" t="s">
        <v>791</v>
      </c>
      <c r="M282" s="113" t="s">
        <v>792</v>
      </c>
      <c r="N282" s="113" t="s">
        <v>793</v>
      </c>
      <c r="O282" s="114" t="s">
        <v>794</v>
      </c>
      <c r="P282" s="113" t="s">
        <v>633</v>
      </c>
      <c r="Q282" s="111">
        <v>2</v>
      </c>
      <c r="R282" s="111">
        <v>1</v>
      </c>
      <c r="S282" s="188">
        <f t="shared" si="28"/>
        <v>2</v>
      </c>
      <c r="T282" s="188" t="str">
        <f t="shared" si="29"/>
        <v>Bajo</v>
      </c>
      <c r="U282" s="111">
        <v>25</v>
      </c>
      <c r="V282" s="188">
        <f t="shared" si="21"/>
        <v>50</v>
      </c>
      <c r="W282" s="188" t="str">
        <f t="shared" si="30"/>
        <v>III</v>
      </c>
      <c r="X282" s="188" t="str">
        <f t="shared" si="26"/>
        <v>Aceptable</v>
      </c>
      <c r="Y282" s="111">
        <v>1</v>
      </c>
      <c r="Z282" s="111" t="s">
        <v>709</v>
      </c>
      <c r="AA282" s="111" t="s">
        <v>500</v>
      </c>
      <c r="AB282" s="115"/>
      <c r="AC282" s="111" t="s">
        <v>497</v>
      </c>
      <c r="AD282" s="111" t="s">
        <v>497</v>
      </c>
      <c r="AE282" s="111" t="s">
        <v>497</v>
      </c>
      <c r="AF282" s="304" t="s">
        <v>497</v>
      </c>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JFM282" s="118"/>
      <c r="JFN282" s="118"/>
      <c r="JFO282" s="118"/>
      <c r="JFP282" s="118"/>
      <c r="JFQ282" s="118"/>
      <c r="JFR282" s="118"/>
      <c r="JFS282" s="118"/>
      <c r="JFT282" s="118"/>
      <c r="JFU282" s="118"/>
      <c r="JFV282" s="118"/>
      <c r="JFW282" s="118"/>
      <c r="JFX282" s="118"/>
      <c r="JFY282" s="118"/>
      <c r="JFZ282" s="118"/>
      <c r="JGA282" s="118"/>
      <c r="JGB282" s="118"/>
      <c r="JGC282" s="118"/>
      <c r="JGD282" s="118"/>
      <c r="JGE282" s="118"/>
      <c r="JGF282" s="118"/>
      <c r="JGG282" s="118"/>
      <c r="JGH282" s="118"/>
      <c r="JGI282" s="118"/>
      <c r="JGJ282" s="118"/>
      <c r="JGK282" s="118"/>
      <c r="JGL282" s="118"/>
      <c r="JGM282" s="118"/>
      <c r="JGN282" s="118"/>
      <c r="JGO282" s="118"/>
      <c r="JGP282" s="118"/>
      <c r="JGQ282" s="118"/>
      <c r="JGR282" s="118"/>
      <c r="JGS282" s="118"/>
      <c r="JGT282" s="118"/>
      <c r="JGU282" s="118"/>
      <c r="JGV282" s="118"/>
      <c r="JGW282" s="118"/>
      <c r="JGX282" s="118"/>
      <c r="JGY282" s="118"/>
      <c r="JGZ282" s="118"/>
      <c r="JHA282" s="118"/>
      <c r="JHB282" s="118"/>
      <c r="JHC282" s="118"/>
      <c r="JHD282" s="118"/>
      <c r="JHE282" s="118"/>
      <c r="JHF282" s="118"/>
      <c r="JHG282" s="118"/>
      <c r="JHH282" s="118"/>
      <c r="JHI282" s="118"/>
      <c r="JHJ282" s="118"/>
      <c r="JHK282" s="118"/>
      <c r="JHL282" s="118"/>
      <c r="JHM282" s="118"/>
      <c r="JHN282" s="118"/>
      <c r="JHO282" s="118"/>
      <c r="JHP282" s="118"/>
      <c r="JHQ282" s="118"/>
      <c r="JHR282" s="118"/>
      <c r="JHS282" s="118"/>
      <c r="JHT282" s="118"/>
      <c r="JHU282" s="118"/>
      <c r="JHV282" s="118"/>
      <c r="JHW282" s="118"/>
      <c r="JHX282" s="118"/>
      <c r="JHY282" s="118"/>
      <c r="JHZ282" s="118"/>
      <c r="JIA282" s="118"/>
      <c r="JIB282" s="118"/>
      <c r="JIC282" s="118"/>
      <c r="JID282" s="118"/>
      <c r="JIE282" s="118"/>
      <c r="JIF282" s="118"/>
      <c r="JIG282" s="118"/>
      <c r="JIH282" s="118"/>
      <c r="JII282" s="118"/>
      <c r="JIJ282" s="118"/>
      <c r="JIK282" s="118"/>
      <c r="JIL282" s="118"/>
      <c r="JIM282" s="118"/>
      <c r="JIN282" s="118"/>
      <c r="JIO282" s="118"/>
      <c r="JIP282" s="118"/>
      <c r="JIQ282" s="118"/>
      <c r="JIR282" s="118"/>
      <c r="JIS282" s="118"/>
      <c r="JIT282" s="118"/>
      <c r="JIU282" s="118"/>
      <c r="JIV282" s="118"/>
      <c r="JIW282" s="118"/>
      <c r="JIX282" s="118"/>
      <c r="JIY282" s="118"/>
      <c r="JIZ282" s="118"/>
      <c r="JJA282" s="118"/>
      <c r="JJB282" s="118"/>
      <c r="JJC282" s="118"/>
      <c r="JJD282" s="118"/>
      <c r="JJE282" s="118"/>
      <c r="JJF282" s="118"/>
      <c r="JJG282" s="118"/>
      <c r="JJH282" s="118"/>
      <c r="JJI282" s="118"/>
      <c r="JJJ282" s="118"/>
      <c r="JJK282" s="118"/>
      <c r="JJL282" s="118"/>
      <c r="JJM282" s="118"/>
      <c r="JJN282" s="118"/>
      <c r="JJO282" s="118"/>
      <c r="JJP282" s="118"/>
      <c r="JJQ282" s="118"/>
      <c r="JJR282" s="118"/>
      <c r="JJS282" s="118"/>
      <c r="JJT282" s="118"/>
      <c r="JJU282" s="118"/>
      <c r="JJV282" s="118"/>
      <c r="JJW282" s="118"/>
      <c r="JJX282" s="118"/>
      <c r="JJY282" s="118"/>
      <c r="JJZ282" s="118"/>
      <c r="JKA282" s="118"/>
      <c r="JKB282" s="118"/>
      <c r="JKC282" s="118"/>
      <c r="JKD282" s="118"/>
      <c r="JKE282" s="118"/>
      <c r="JKF282" s="118"/>
      <c r="JKG282" s="118"/>
      <c r="JKH282" s="118"/>
      <c r="JKI282" s="118"/>
      <c r="JKJ282" s="118"/>
      <c r="JKK282" s="118"/>
      <c r="JKL282" s="118"/>
      <c r="JKM282" s="118"/>
      <c r="JKN282" s="118"/>
      <c r="JKO282" s="118"/>
      <c r="JKP282" s="118"/>
      <c r="JKQ282" s="118"/>
      <c r="JKR282" s="118"/>
      <c r="JKS282" s="118"/>
      <c r="JKT282" s="118"/>
      <c r="JKU282" s="118"/>
      <c r="JKV282" s="118"/>
      <c r="JKW282" s="118"/>
      <c r="JKX282" s="118"/>
      <c r="JKY282" s="118"/>
      <c r="JKZ282" s="118"/>
      <c r="JLA282" s="118"/>
      <c r="JLB282" s="118"/>
      <c r="JLC282" s="118"/>
      <c r="JLD282" s="118"/>
      <c r="JLE282" s="118"/>
      <c r="JLF282" s="118"/>
      <c r="JLG282" s="118"/>
      <c r="JLH282" s="118"/>
      <c r="JLI282" s="118"/>
      <c r="JLJ282" s="118"/>
      <c r="JLK282" s="118"/>
      <c r="JLL282" s="118"/>
      <c r="JLM282" s="118"/>
      <c r="JLN282" s="118"/>
      <c r="JLO282" s="118"/>
      <c r="JLP282" s="118"/>
      <c r="JLQ282" s="118"/>
      <c r="JLR282" s="118"/>
      <c r="JLS282" s="118"/>
      <c r="JLT282" s="118"/>
      <c r="JLU282" s="118"/>
      <c r="JLV282" s="118"/>
      <c r="JLW282" s="118"/>
      <c r="JLX282" s="118"/>
      <c r="JLY282" s="118"/>
      <c r="JLZ282" s="118"/>
      <c r="JMA282" s="118"/>
      <c r="JMB282" s="118"/>
      <c r="JMC282" s="118"/>
      <c r="JMD282" s="118"/>
      <c r="JME282" s="118"/>
      <c r="JMF282" s="118"/>
      <c r="JMG282" s="118"/>
      <c r="JMH282" s="118"/>
      <c r="JMI282" s="118"/>
      <c r="JMJ282" s="118"/>
      <c r="JMK282" s="118"/>
      <c r="JML282" s="118"/>
      <c r="JMM282" s="118"/>
      <c r="JMN282" s="118"/>
      <c r="JMO282" s="118"/>
      <c r="JMP282" s="118"/>
      <c r="JMQ282" s="118"/>
      <c r="JMR282" s="118"/>
      <c r="JMS282" s="118"/>
      <c r="JMT282" s="118"/>
      <c r="JMU282" s="118"/>
      <c r="JMV282" s="118"/>
      <c r="JMW282" s="118"/>
      <c r="JMX282" s="118"/>
      <c r="JMY282" s="118"/>
      <c r="JMZ282" s="118"/>
      <c r="JNA282" s="118"/>
      <c r="JNB282" s="118"/>
      <c r="JNC282" s="118"/>
      <c r="JND282" s="118"/>
      <c r="JNE282" s="118"/>
      <c r="JNF282" s="118"/>
      <c r="JNG282" s="118"/>
      <c r="JNH282" s="118"/>
      <c r="JNI282" s="118"/>
      <c r="JNJ282" s="118"/>
      <c r="JNK282" s="118"/>
      <c r="JNL282" s="118"/>
      <c r="JNM282" s="118"/>
      <c r="JNN282" s="118"/>
      <c r="JNO282" s="118"/>
      <c r="JNP282" s="118"/>
      <c r="JNQ282" s="118"/>
      <c r="JNR282" s="118"/>
      <c r="JNS282" s="118"/>
      <c r="JNT282" s="118"/>
      <c r="JNU282" s="118"/>
      <c r="JNV282" s="118"/>
      <c r="JNW282" s="118"/>
      <c r="JNX282" s="118"/>
      <c r="JNY282" s="118"/>
      <c r="JNZ282" s="118"/>
      <c r="JOA282" s="118"/>
      <c r="JOB282" s="118"/>
      <c r="JOC282" s="118"/>
      <c r="JOD282" s="118"/>
      <c r="JOE282" s="118"/>
      <c r="JOF282" s="118"/>
      <c r="JOG282" s="118"/>
      <c r="JOH282" s="118"/>
      <c r="JOI282" s="118"/>
      <c r="JOJ282" s="118"/>
      <c r="JOK282" s="118"/>
      <c r="JOL282" s="118"/>
      <c r="JOM282" s="118"/>
      <c r="JON282" s="118"/>
      <c r="JOO282" s="118"/>
      <c r="JOP282" s="118"/>
      <c r="JOQ282" s="118"/>
      <c r="JOR282" s="118"/>
      <c r="JOS282" s="118"/>
      <c r="JOT282" s="118"/>
      <c r="JOU282" s="118"/>
      <c r="JOV282" s="118"/>
      <c r="JOW282" s="118"/>
      <c r="JOX282" s="118"/>
      <c r="JOY282" s="118"/>
      <c r="JOZ282" s="118"/>
      <c r="JPA282" s="118"/>
      <c r="JPB282" s="118"/>
      <c r="JPC282" s="118"/>
      <c r="JPD282" s="118"/>
      <c r="JPE282" s="118"/>
      <c r="JPF282" s="118"/>
      <c r="JPG282" s="118"/>
      <c r="JPH282" s="118"/>
      <c r="JPI282" s="118"/>
      <c r="JPJ282" s="118"/>
      <c r="JPK282" s="118"/>
      <c r="JPL282" s="118"/>
      <c r="JPM282" s="118"/>
      <c r="JPN282" s="118"/>
      <c r="JPO282" s="118"/>
      <c r="JPP282" s="118"/>
      <c r="JPQ282" s="118"/>
      <c r="JPR282" s="118"/>
      <c r="JPS282" s="118"/>
      <c r="JPT282" s="118"/>
      <c r="JPU282" s="118"/>
      <c r="JPV282" s="118"/>
      <c r="JPW282" s="118"/>
      <c r="JPX282" s="118"/>
      <c r="JPY282" s="118"/>
      <c r="JPZ282" s="118"/>
      <c r="JQA282" s="118"/>
      <c r="JQB282" s="118"/>
      <c r="JQC282" s="118"/>
      <c r="JQD282" s="118"/>
      <c r="JQE282" s="118"/>
      <c r="JQF282" s="118"/>
      <c r="JQG282" s="118"/>
      <c r="JQH282" s="118"/>
      <c r="JQI282" s="118"/>
      <c r="JQJ282" s="118"/>
      <c r="JQK282" s="118"/>
      <c r="JQL282" s="118"/>
      <c r="JQM282" s="118"/>
      <c r="JQN282" s="118"/>
      <c r="JQO282" s="118"/>
      <c r="JQP282" s="118"/>
      <c r="JQQ282" s="118"/>
      <c r="JQR282" s="118"/>
      <c r="JQS282" s="118"/>
      <c r="JQT282" s="118"/>
      <c r="JQU282" s="118"/>
      <c r="JQV282" s="118"/>
      <c r="JQW282" s="118"/>
      <c r="JQX282" s="118"/>
      <c r="JQY282" s="118"/>
      <c r="JQZ282" s="118"/>
      <c r="JRA282" s="118"/>
      <c r="JRB282" s="118"/>
      <c r="JRC282" s="118"/>
      <c r="JRD282" s="118"/>
      <c r="JRE282" s="118"/>
      <c r="JRF282" s="118"/>
      <c r="JRG282" s="118"/>
      <c r="JRH282" s="118"/>
      <c r="JRI282" s="118"/>
      <c r="JRJ282" s="118"/>
      <c r="JRK282" s="118"/>
      <c r="JRL282" s="118"/>
      <c r="JRM282" s="118"/>
      <c r="JRN282" s="118"/>
      <c r="JRO282" s="118"/>
      <c r="JRP282" s="118"/>
      <c r="JRQ282" s="118"/>
      <c r="JRR282" s="118"/>
      <c r="JRS282" s="118"/>
      <c r="JRT282" s="118"/>
      <c r="JRU282" s="118"/>
      <c r="JRV282" s="118"/>
      <c r="JRW282" s="118"/>
      <c r="JRX282" s="118"/>
      <c r="JRY282" s="118"/>
      <c r="JRZ282" s="118"/>
      <c r="JSA282" s="118"/>
      <c r="JSB282" s="118"/>
      <c r="JSC282" s="118"/>
      <c r="JSD282" s="118"/>
      <c r="JSE282" s="118"/>
      <c r="JSF282" s="118"/>
      <c r="JSG282" s="118"/>
      <c r="JSH282" s="118"/>
      <c r="JSI282" s="118"/>
      <c r="JSJ282" s="118"/>
      <c r="JSK282" s="118"/>
      <c r="JSL282" s="118"/>
      <c r="JSM282" s="118"/>
      <c r="JSN282" s="118"/>
      <c r="JSO282" s="118"/>
      <c r="JSP282" s="118"/>
      <c r="JSQ282" s="118"/>
      <c r="JSR282" s="118"/>
      <c r="JSS282" s="118"/>
      <c r="JST282" s="118"/>
      <c r="JSU282" s="118"/>
      <c r="JSV282" s="118"/>
      <c r="JSW282" s="118"/>
      <c r="JSX282" s="118"/>
      <c r="JSY282" s="118"/>
      <c r="JSZ282" s="118"/>
      <c r="JTA282" s="118"/>
      <c r="JTB282" s="118"/>
      <c r="JTC282" s="118"/>
      <c r="JTD282" s="118"/>
      <c r="JTE282" s="118"/>
      <c r="JTF282" s="118"/>
      <c r="JTG282" s="118"/>
      <c r="JTH282" s="118"/>
      <c r="JTI282" s="118"/>
      <c r="JTJ282" s="118"/>
      <c r="JTK282" s="118"/>
      <c r="JTL282" s="118"/>
      <c r="JTM282" s="118"/>
      <c r="JTN282" s="118"/>
      <c r="JTO282" s="118"/>
      <c r="JTP282" s="118"/>
      <c r="JTQ282" s="118"/>
      <c r="JTR282" s="118"/>
      <c r="JTS282" s="118"/>
      <c r="JTT282" s="118"/>
      <c r="JTU282" s="118"/>
      <c r="JTV282" s="118"/>
      <c r="JTW282" s="118"/>
      <c r="JTX282" s="118"/>
      <c r="JTY282" s="118"/>
      <c r="JTZ282" s="118"/>
      <c r="JUA282" s="118"/>
      <c r="JUB282" s="118"/>
      <c r="JUC282" s="118"/>
      <c r="JUD282" s="118"/>
      <c r="JUE282" s="118"/>
      <c r="JUF282" s="118"/>
      <c r="JUG282" s="118"/>
      <c r="JUH282" s="118"/>
      <c r="JUI282" s="118"/>
      <c r="JUJ282" s="118"/>
      <c r="JUK282" s="118"/>
      <c r="JUL282" s="118"/>
      <c r="JUM282" s="118"/>
      <c r="JUN282" s="118"/>
      <c r="JUO282" s="118"/>
      <c r="JUP282" s="118"/>
      <c r="JUQ282" s="118"/>
      <c r="JUR282" s="118"/>
      <c r="JUS282" s="118"/>
      <c r="JUT282" s="118"/>
      <c r="JUU282" s="118"/>
      <c r="JUV282" s="118"/>
      <c r="JUW282" s="118"/>
      <c r="JUX282" s="118"/>
      <c r="JUY282" s="118"/>
      <c r="JUZ282" s="118"/>
      <c r="JVA282" s="118"/>
      <c r="JVB282" s="118"/>
      <c r="JVC282" s="118"/>
      <c r="JVD282" s="118"/>
      <c r="JVE282" s="118"/>
      <c r="JVF282" s="118"/>
      <c r="JVG282" s="118"/>
      <c r="JVH282" s="118"/>
      <c r="JVI282" s="118"/>
      <c r="JVJ282" s="118"/>
      <c r="JVK282" s="118"/>
      <c r="JVL282" s="118"/>
      <c r="JVM282" s="118"/>
      <c r="JVN282" s="118"/>
      <c r="JVO282" s="118"/>
      <c r="JVP282" s="118"/>
      <c r="JVQ282" s="118"/>
      <c r="JVR282" s="118"/>
      <c r="JVS282" s="118"/>
      <c r="JVT282" s="118"/>
      <c r="JVU282" s="118"/>
      <c r="JVV282" s="118"/>
      <c r="JVW282" s="118"/>
      <c r="JVX282" s="118"/>
      <c r="JVY282" s="118"/>
      <c r="JVZ282" s="118"/>
      <c r="JWA282" s="118"/>
      <c r="JWB282" s="118"/>
      <c r="JWC282" s="118"/>
      <c r="JWD282" s="118"/>
      <c r="JWE282" s="118"/>
      <c r="JWF282" s="118"/>
      <c r="JWG282" s="118"/>
      <c r="JWH282" s="118"/>
      <c r="JWI282" s="118"/>
      <c r="JWJ282" s="118"/>
      <c r="JWK282" s="118"/>
      <c r="JWL282" s="118"/>
      <c r="JWM282" s="118"/>
      <c r="JWN282" s="118"/>
      <c r="JWO282" s="118"/>
      <c r="JWP282" s="118"/>
      <c r="JWQ282" s="118"/>
      <c r="JWR282" s="118"/>
      <c r="JWS282" s="118"/>
      <c r="JWT282" s="118"/>
      <c r="JWU282" s="118"/>
      <c r="JWV282" s="118"/>
      <c r="JWW282" s="118"/>
      <c r="JWX282" s="118"/>
      <c r="JWY282" s="118"/>
      <c r="JWZ282" s="118"/>
      <c r="JXA282" s="118"/>
      <c r="JXB282" s="118"/>
      <c r="JXC282" s="118"/>
      <c r="JXD282" s="118"/>
      <c r="JXE282" s="118"/>
      <c r="JXF282" s="118"/>
      <c r="JXG282" s="118"/>
      <c r="JXH282" s="118"/>
      <c r="JXI282" s="118"/>
      <c r="JXJ282" s="118"/>
      <c r="JXK282" s="118"/>
      <c r="JXL282" s="118"/>
      <c r="JXM282" s="118"/>
      <c r="JXN282" s="118"/>
      <c r="JXO282" s="118"/>
      <c r="JXP282" s="118"/>
      <c r="JXQ282" s="118"/>
      <c r="JXR282" s="118"/>
      <c r="JXS282" s="118"/>
      <c r="JXT282" s="118"/>
      <c r="JXU282" s="118"/>
      <c r="JXV282" s="118"/>
      <c r="JXW282" s="118"/>
      <c r="JXX282" s="118"/>
      <c r="JXY282" s="118"/>
      <c r="JXZ282" s="118"/>
      <c r="JYA282" s="118"/>
      <c r="JYB282" s="118"/>
      <c r="JYC282" s="118"/>
      <c r="JYD282" s="118"/>
      <c r="JYE282" s="118"/>
      <c r="JYF282" s="118"/>
      <c r="JYG282" s="118"/>
      <c r="JYH282" s="118"/>
      <c r="JYI282" s="118"/>
      <c r="JYJ282" s="118"/>
      <c r="JYK282" s="118"/>
      <c r="JYL282" s="118"/>
      <c r="JYM282" s="118"/>
      <c r="JYN282" s="118"/>
      <c r="JYO282" s="118"/>
      <c r="JYP282" s="118"/>
      <c r="JYQ282" s="118"/>
      <c r="JYR282" s="118"/>
      <c r="JYS282" s="118"/>
      <c r="JYT282" s="118"/>
      <c r="JYU282" s="118"/>
      <c r="JYV282" s="118"/>
      <c r="JYW282" s="118"/>
      <c r="JYX282" s="118"/>
      <c r="JYY282" s="118"/>
      <c r="JYZ282" s="118"/>
      <c r="JZA282" s="118"/>
      <c r="JZB282" s="118"/>
      <c r="JZC282" s="118"/>
      <c r="JZD282" s="118"/>
      <c r="JZE282" s="118"/>
      <c r="JZF282" s="118"/>
      <c r="JZG282" s="118"/>
      <c r="JZH282" s="118"/>
      <c r="JZI282" s="118"/>
      <c r="JZJ282" s="118"/>
      <c r="JZK282" s="118"/>
      <c r="JZL282" s="118"/>
      <c r="JZM282" s="118"/>
      <c r="JZN282" s="118"/>
      <c r="JZO282" s="118"/>
      <c r="JZP282" s="118"/>
      <c r="JZQ282" s="118"/>
      <c r="JZR282" s="118"/>
      <c r="JZS282" s="118"/>
      <c r="JZT282" s="118"/>
      <c r="JZU282" s="118"/>
      <c r="JZV282" s="118"/>
      <c r="JZW282" s="118"/>
      <c r="JZX282" s="118"/>
      <c r="JZY282" s="118"/>
      <c r="JZZ282" s="118"/>
      <c r="KAA282" s="118"/>
      <c r="NPL282" s="119"/>
      <c r="NPM282" s="119"/>
      <c r="NPN282" s="119"/>
      <c r="NPO282" s="119"/>
      <c r="NPP282" s="119"/>
      <c r="NPQ282" s="119"/>
      <c r="NPR282" s="119"/>
      <c r="NPS282" s="119"/>
      <c r="NPT282" s="119"/>
      <c r="NPU282" s="119"/>
      <c r="NPV282" s="119"/>
      <c r="NPW282" s="119"/>
      <c r="NPX282" s="119"/>
      <c r="NPY282" s="119"/>
      <c r="NPZ282" s="119"/>
      <c r="NQA282" s="119"/>
      <c r="NQB282" s="119"/>
      <c r="NQC282" s="119"/>
      <c r="NQD282" s="119"/>
      <c r="NQE282" s="119"/>
      <c r="NQF282" s="119"/>
      <c r="NQG282" s="119"/>
      <c r="NQH282" s="119"/>
      <c r="NQI282" s="119"/>
      <c r="NQJ282" s="119"/>
      <c r="NQK282" s="119"/>
      <c r="NQL282" s="119"/>
      <c r="NQM282" s="119"/>
      <c r="NQN282" s="119"/>
      <c r="NQO282" s="119"/>
      <c r="NQP282" s="119"/>
      <c r="NQQ282" s="119"/>
      <c r="NQR282" s="119"/>
      <c r="NQS282" s="119"/>
      <c r="NQT282" s="119"/>
      <c r="NQU282" s="119"/>
      <c r="NQV282" s="119"/>
      <c r="NQW282" s="119"/>
      <c r="NQX282" s="119"/>
      <c r="NQY282" s="119"/>
      <c r="NQZ282" s="119"/>
      <c r="NRA282" s="119"/>
      <c r="NRB282" s="119"/>
      <c r="NRC282" s="119"/>
      <c r="NRD282" s="119"/>
      <c r="NRE282" s="119"/>
      <c r="NRF282" s="119"/>
      <c r="NRG282" s="119"/>
      <c r="NRH282" s="119"/>
      <c r="NRI282" s="119"/>
      <c r="NRJ282" s="119"/>
      <c r="NRK282" s="119"/>
      <c r="NRL282" s="119"/>
      <c r="NRM282" s="119"/>
      <c r="NRN282" s="119"/>
      <c r="NRO282" s="119"/>
      <c r="NRP282" s="119"/>
      <c r="NRQ282" s="119"/>
      <c r="NRR282" s="119"/>
      <c r="NRS282" s="119"/>
      <c r="NRT282" s="119"/>
      <c r="NRU282" s="119"/>
      <c r="NRV282" s="119"/>
      <c r="NRW282" s="119"/>
      <c r="NRX282" s="119"/>
      <c r="NRY282" s="119"/>
      <c r="NRZ282" s="119"/>
      <c r="NSA282" s="119"/>
      <c r="NSB282" s="119"/>
      <c r="NSC282" s="119"/>
      <c r="NSD282" s="119"/>
      <c r="NSE282" s="119"/>
      <c r="NSF282" s="119"/>
      <c r="NSG282" s="119"/>
      <c r="NSH282" s="119"/>
      <c r="NSI282" s="119"/>
      <c r="NSJ282" s="119"/>
      <c r="NSK282" s="119"/>
      <c r="NSL282" s="119"/>
      <c r="NSM282" s="119"/>
      <c r="NSN282" s="119"/>
      <c r="NSO282" s="119"/>
      <c r="NSP282" s="119"/>
      <c r="NSQ282" s="119"/>
      <c r="NSR282" s="119"/>
      <c r="NSS282" s="119"/>
      <c r="NST282" s="119"/>
      <c r="NSU282" s="119"/>
      <c r="NSV282" s="119"/>
      <c r="NSW282" s="119"/>
      <c r="NSX282" s="119"/>
      <c r="NSY282" s="119"/>
      <c r="NSZ282" s="119"/>
      <c r="NTA282" s="119"/>
      <c r="NTB282" s="119"/>
      <c r="NTC282" s="119"/>
      <c r="NTD282" s="119"/>
      <c r="NTE282" s="119"/>
      <c r="NTF282" s="119"/>
      <c r="NTG282" s="119"/>
      <c r="NTH282" s="119"/>
      <c r="NTI282" s="119"/>
      <c r="NTJ282" s="119"/>
      <c r="NTK282" s="119"/>
      <c r="NTL282" s="119"/>
      <c r="NTM282" s="119"/>
      <c r="NTN282" s="119"/>
      <c r="NTO282" s="119"/>
      <c r="NTP282" s="119"/>
      <c r="NTQ282" s="119"/>
      <c r="NTR282" s="119"/>
      <c r="NTS282" s="119"/>
      <c r="NTT282" s="119"/>
      <c r="NTU282" s="119"/>
      <c r="NTV282" s="119"/>
      <c r="NTW282" s="119"/>
      <c r="NTX282" s="119"/>
      <c r="NTY282" s="119"/>
      <c r="NTZ282" s="119"/>
      <c r="NUA282" s="119"/>
      <c r="NUB282" s="119"/>
      <c r="NUC282" s="119"/>
      <c r="NUD282" s="119"/>
      <c r="NUE282" s="119"/>
      <c r="NUF282" s="119"/>
      <c r="NUG282" s="119"/>
      <c r="NUH282" s="119"/>
      <c r="NUI282" s="119"/>
      <c r="NUJ282" s="119"/>
      <c r="NUK282" s="119"/>
      <c r="NUL282" s="119"/>
      <c r="NUM282" s="119"/>
      <c r="NUN282" s="119"/>
      <c r="NUO282" s="119"/>
      <c r="NUP282" s="119"/>
      <c r="NUQ282" s="119"/>
      <c r="NUR282" s="119"/>
      <c r="NUS282" s="119"/>
      <c r="NUT282" s="119"/>
      <c r="NUU282" s="119"/>
      <c r="NUV282" s="119"/>
      <c r="NUW282" s="119"/>
      <c r="NUX282" s="119"/>
      <c r="NUY282" s="119"/>
      <c r="NUZ282" s="119"/>
      <c r="NVA282" s="119"/>
      <c r="NVB282" s="119"/>
      <c r="NVC282" s="119"/>
      <c r="NVD282" s="119"/>
      <c r="NVE282" s="119"/>
      <c r="NVF282" s="119"/>
      <c r="NVG282" s="119"/>
      <c r="NVH282" s="119"/>
      <c r="NVI282" s="119"/>
      <c r="NVJ282" s="119"/>
      <c r="NVK282" s="119"/>
      <c r="NVL282" s="119"/>
      <c r="NVM282" s="119"/>
      <c r="NVN282" s="119"/>
      <c r="NVO282" s="119"/>
      <c r="NVP282" s="119"/>
      <c r="NVQ282" s="119"/>
      <c r="NVR282" s="119"/>
      <c r="NVS282" s="119"/>
      <c r="NVT282" s="119"/>
      <c r="NVU282" s="119"/>
      <c r="NVV282" s="119"/>
      <c r="NVW282" s="119"/>
      <c r="NVX282" s="119"/>
      <c r="NVY282" s="119"/>
      <c r="NVZ282" s="119"/>
      <c r="NWA282" s="119"/>
      <c r="NWB282" s="119"/>
      <c r="NWC282" s="119"/>
      <c r="NWD282" s="119"/>
      <c r="NWE282" s="119"/>
      <c r="NWF282" s="119"/>
      <c r="NWG282" s="119"/>
      <c r="NWH282" s="119"/>
      <c r="NWI282" s="119"/>
      <c r="NWJ282" s="119"/>
      <c r="NWK282" s="119"/>
      <c r="NWL282" s="119"/>
      <c r="NWM282" s="119"/>
      <c r="NWN282" s="119"/>
      <c r="NWO282" s="119"/>
      <c r="NWP282" s="119"/>
      <c r="NWQ282" s="119"/>
      <c r="NWR282" s="119"/>
      <c r="NWS282" s="119"/>
      <c r="NWT282" s="119"/>
      <c r="NWU282" s="119"/>
      <c r="NWV282" s="119"/>
      <c r="NWW282" s="119"/>
      <c r="NWX282" s="119"/>
      <c r="NWY282" s="119"/>
      <c r="NWZ282" s="119"/>
      <c r="NXA282" s="119"/>
      <c r="NXB282" s="119"/>
      <c r="NXC282" s="119"/>
      <c r="NXD282" s="119"/>
      <c r="NXE282" s="119"/>
      <c r="NXF282" s="119"/>
      <c r="NXG282" s="119"/>
      <c r="NXH282" s="119"/>
      <c r="NXI282" s="119"/>
      <c r="NXJ282" s="119"/>
      <c r="NXK282" s="119"/>
      <c r="NXL282" s="119"/>
      <c r="NXM282" s="119"/>
      <c r="NXN282" s="119"/>
      <c r="NXO282" s="119"/>
      <c r="NXP282" s="119"/>
      <c r="NXQ282" s="119"/>
      <c r="NXR282" s="119"/>
      <c r="NXS282" s="119"/>
      <c r="NXT282" s="119"/>
      <c r="NXU282" s="119"/>
      <c r="NXV282" s="119"/>
      <c r="NXW282" s="119"/>
      <c r="NXX282" s="119"/>
      <c r="NXY282" s="119"/>
      <c r="NXZ282" s="119"/>
      <c r="NYA282" s="119"/>
      <c r="NYB282" s="119"/>
      <c r="NYC282" s="119"/>
      <c r="NYD282" s="119"/>
      <c r="NYE282" s="119"/>
      <c r="NYF282" s="119"/>
      <c r="NYG282" s="119"/>
      <c r="NYH282" s="119"/>
      <c r="NYI282" s="119"/>
      <c r="NYJ282" s="119"/>
      <c r="NYK282" s="119"/>
      <c r="NYL282" s="119"/>
      <c r="NYM282" s="119"/>
      <c r="NYN282" s="119"/>
      <c r="NYO282" s="119"/>
      <c r="NYP282" s="119"/>
      <c r="NYQ282" s="119"/>
      <c r="NYR282" s="119"/>
      <c r="NYS282" s="119"/>
      <c r="NYT282" s="119"/>
      <c r="NYU282" s="119"/>
      <c r="NYV282" s="119"/>
      <c r="NYW282" s="119"/>
      <c r="NYX282" s="119"/>
      <c r="NYY282" s="119"/>
      <c r="NYZ282" s="119"/>
      <c r="NZA282" s="119"/>
      <c r="NZB282" s="119"/>
      <c r="NZC282" s="119"/>
      <c r="NZD282" s="119"/>
      <c r="NZE282" s="119"/>
      <c r="NZF282" s="119"/>
      <c r="NZG282" s="119"/>
      <c r="NZH282" s="119"/>
      <c r="NZI282" s="119"/>
      <c r="NZJ282" s="119"/>
      <c r="NZK282" s="119"/>
      <c r="NZL282" s="119"/>
      <c r="NZM282" s="119"/>
      <c r="NZN282" s="119"/>
      <c r="NZO282" s="119"/>
      <c r="NZP282" s="119"/>
      <c r="NZQ282" s="119"/>
      <c r="NZR282" s="119"/>
      <c r="NZS282" s="119"/>
      <c r="NZT282" s="119"/>
      <c r="NZU282" s="119"/>
      <c r="NZV282" s="119"/>
      <c r="NZW282" s="119"/>
      <c r="NZX282" s="119"/>
      <c r="NZY282" s="119"/>
      <c r="NZZ282" s="119"/>
      <c r="OAA282" s="119"/>
      <c r="OAB282" s="119"/>
      <c r="OAC282" s="119"/>
      <c r="OAD282" s="119"/>
      <c r="OAE282" s="119"/>
      <c r="OAF282" s="119"/>
      <c r="OAG282" s="119"/>
      <c r="OAH282" s="119"/>
      <c r="OAI282" s="119"/>
      <c r="OAJ282" s="119"/>
      <c r="OAK282" s="119"/>
      <c r="OAL282" s="119"/>
      <c r="OAM282" s="119"/>
      <c r="OAN282" s="119"/>
      <c r="OAO282" s="119"/>
      <c r="OAP282" s="119"/>
      <c r="OAQ282" s="119"/>
      <c r="OAR282" s="119"/>
      <c r="OAS282" s="119"/>
      <c r="OAT282" s="119"/>
      <c r="OAU282" s="119"/>
      <c r="OAV282" s="119"/>
      <c r="OAW282" s="119"/>
      <c r="OAX282" s="119"/>
      <c r="OAY282" s="119"/>
      <c r="OAZ282" s="119"/>
      <c r="OBA282" s="119"/>
      <c r="OBB282" s="119"/>
      <c r="OBC282" s="119"/>
      <c r="OBD282" s="119"/>
      <c r="OBE282" s="119"/>
      <c r="OBF282" s="119"/>
      <c r="OBG282" s="119"/>
      <c r="OBH282" s="119"/>
      <c r="OBI282" s="119"/>
      <c r="OBJ282" s="119"/>
      <c r="OBK282" s="119"/>
      <c r="OBL282" s="119"/>
      <c r="OBM282" s="119"/>
      <c r="OBN282" s="119"/>
      <c r="OBO282" s="119"/>
      <c r="OBP282" s="119"/>
      <c r="OBQ282" s="119"/>
      <c r="OBR282" s="119"/>
      <c r="OBS282" s="119"/>
      <c r="OBT282" s="119"/>
      <c r="OBU282" s="119"/>
      <c r="OBV282" s="119"/>
      <c r="OBW282" s="119"/>
      <c r="OBX282" s="119"/>
      <c r="OBY282" s="119"/>
      <c r="OBZ282" s="119"/>
      <c r="OCA282" s="119"/>
      <c r="OCB282" s="119"/>
      <c r="OCC282" s="119"/>
      <c r="OCD282" s="119"/>
      <c r="OCE282" s="119"/>
      <c r="OCF282" s="119"/>
      <c r="OCG282" s="119"/>
      <c r="OCH282" s="119"/>
      <c r="OCI282" s="119"/>
      <c r="OCJ282" s="119"/>
      <c r="OCK282" s="119"/>
      <c r="OCL282" s="119"/>
      <c r="OCM282" s="119"/>
      <c r="OCN282" s="119"/>
      <c r="OCO282" s="119"/>
      <c r="OCP282" s="119"/>
      <c r="OCQ282" s="119"/>
      <c r="OCR282" s="119"/>
      <c r="OCS282" s="119"/>
      <c r="OCT282" s="119"/>
      <c r="OCU282" s="119"/>
      <c r="OCV282" s="119"/>
      <c r="OCW282" s="119"/>
      <c r="OCX282" s="119"/>
      <c r="OCY282" s="119"/>
      <c r="OCZ282" s="119"/>
      <c r="ODA282" s="119"/>
      <c r="ODB282" s="119"/>
      <c r="ODC282" s="119"/>
      <c r="ODD282" s="119"/>
      <c r="ODE282" s="119"/>
      <c r="ODF282" s="119"/>
      <c r="ODG282" s="119"/>
      <c r="ODH282" s="119"/>
      <c r="ODI282" s="119"/>
      <c r="ODJ282" s="119"/>
      <c r="ODK282" s="119"/>
      <c r="ODL282" s="119"/>
      <c r="ODM282" s="119"/>
      <c r="ODN282" s="119"/>
      <c r="ODO282" s="119"/>
      <c r="ODP282" s="119"/>
      <c r="ODQ282" s="119"/>
      <c r="ODR282" s="119"/>
      <c r="ODS282" s="119"/>
      <c r="ODT282" s="119"/>
      <c r="ODU282" s="119"/>
      <c r="ODV282" s="119"/>
      <c r="ODW282" s="119"/>
      <c r="ODX282" s="119"/>
      <c r="ODY282" s="119"/>
      <c r="ODZ282" s="119"/>
      <c r="OEA282" s="119"/>
      <c r="OEB282" s="119"/>
      <c r="OEC282" s="119"/>
      <c r="OED282" s="119"/>
      <c r="OEE282" s="119"/>
      <c r="OEF282" s="119"/>
      <c r="OEG282" s="119"/>
      <c r="OEH282" s="119"/>
      <c r="OEI282" s="119"/>
      <c r="OEJ282" s="119"/>
      <c r="OEK282" s="119"/>
      <c r="OEL282" s="119"/>
      <c r="OEM282" s="119"/>
      <c r="OEN282" s="119"/>
      <c r="OEO282" s="119"/>
      <c r="OEP282" s="119"/>
      <c r="OEQ282" s="119"/>
      <c r="OER282" s="119"/>
      <c r="OES282" s="119"/>
      <c r="OET282" s="119"/>
      <c r="OEU282" s="119"/>
      <c r="OEV282" s="119"/>
      <c r="OEW282" s="119"/>
      <c r="OEX282" s="119"/>
      <c r="OEY282" s="119"/>
      <c r="OEZ282" s="119"/>
      <c r="OFA282" s="119"/>
      <c r="OFB282" s="119"/>
      <c r="OFC282" s="119"/>
      <c r="OFD282" s="119"/>
      <c r="OFE282" s="119"/>
      <c r="OFF282" s="119"/>
      <c r="OFG282" s="119"/>
      <c r="OFH282" s="119"/>
      <c r="OFI282" s="119"/>
      <c r="OFJ282" s="119"/>
      <c r="OFK282" s="119"/>
      <c r="OFL282" s="119"/>
      <c r="OFM282" s="119"/>
      <c r="OFN282" s="119"/>
      <c r="OFO282" s="119"/>
      <c r="OFP282" s="119"/>
      <c r="OFQ282" s="119"/>
      <c r="OFR282" s="119"/>
      <c r="OFS282" s="119"/>
      <c r="OFT282" s="119"/>
      <c r="OFU282" s="119"/>
      <c r="OFV282" s="119"/>
      <c r="OFW282" s="119"/>
      <c r="OFX282" s="119"/>
      <c r="OFY282" s="119"/>
      <c r="OFZ282" s="119"/>
      <c r="OGA282" s="119"/>
      <c r="OGB282" s="119"/>
      <c r="OGC282" s="119"/>
      <c r="OGD282" s="119"/>
      <c r="OGE282" s="119"/>
      <c r="OGF282" s="119"/>
      <c r="OGG282" s="119"/>
      <c r="OGH282" s="119"/>
      <c r="OGI282" s="119"/>
      <c r="OGJ282" s="119"/>
      <c r="OGK282" s="119"/>
      <c r="OGL282" s="119"/>
      <c r="OGM282" s="119"/>
      <c r="OGN282" s="119"/>
      <c r="OGO282" s="119"/>
      <c r="OGP282" s="119"/>
      <c r="OGQ282" s="119"/>
      <c r="OGR282" s="119"/>
      <c r="OGS282" s="119"/>
      <c r="OGT282" s="119"/>
      <c r="OGU282" s="119"/>
      <c r="OGV282" s="119"/>
      <c r="OGW282" s="119"/>
      <c r="OGX282" s="119"/>
      <c r="OGY282" s="119"/>
      <c r="OGZ282" s="119"/>
      <c r="OHA282" s="119"/>
      <c r="OHB282" s="119"/>
      <c r="OHC282" s="119"/>
      <c r="OHD282" s="119"/>
      <c r="OHE282" s="119"/>
      <c r="OHF282" s="119"/>
      <c r="OHG282" s="119"/>
      <c r="OHH282" s="119"/>
      <c r="OHI282" s="119"/>
      <c r="OHJ282" s="119"/>
      <c r="OHK282" s="119"/>
      <c r="OHL282" s="119"/>
      <c r="OHM282" s="119"/>
      <c r="OHN282" s="119"/>
      <c r="OHO282" s="119"/>
      <c r="OHP282" s="119"/>
      <c r="OHQ282" s="119"/>
      <c r="OHR282" s="119"/>
      <c r="OHS282" s="119"/>
      <c r="OHT282" s="119"/>
      <c r="OHU282" s="119"/>
      <c r="OHV282" s="119"/>
      <c r="OHW282" s="119"/>
      <c r="OHX282" s="119"/>
      <c r="OHY282" s="119"/>
      <c r="OHZ282" s="119"/>
      <c r="OIA282" s="119"/>
      <c r="OIB282" s="119"/>
      <c r="OIC282" s="119"/>
      <c r="OID282" s="119"/>
      <c r="OIE282" s="119"/>
      <c r="OIF282" s="119"/>
      <c r="OIG282" s="119"/>
      <c r="OIH282" s="119"/>
      <c r="OII282" s="119"/>
      <c r="OIJ282" s="119"/>
      <c r="OIK282" s="119"/>
      <c r="OIL282" s="119"/>
      <c r="OIM282" s="119"/>
      <c r="OIN282" s="119"/>
      <c r="OIO282" s="119"/>
      <c r="OIP282" s="119"/>
      <c r="OIQ282" s="119"/>
      <c r="OIR282" s="119"/>
      <c r="OIS282" s="119"/>
      <c r="OIT282" s="119"/>
      <c r="OIU282" s="119"/>
      <c r="OIV282" s="119"/>
      <c r="OIW282" s="119"/>
      <c r="OIX282" s="119"/>
      <c r="OIY282" s="119"/>
      <c r="OIZ282" s="119"/>
      <c r="OJA282" s="119"/>
      <c r="OJB282" s="119"/>
      <c r="OJC282" s="119"/>
      <c r="OJD282" s="119"/>
      <c r="OJE282" s="119"/>
      <c r="OJF282" s="119"/>
      <c r="OJG282" s="119"/>
      <c r="OJH282" s="119"/>
      <c r="OJI282" s="119"/>
      <c r="OJJ282" s="119"/>
      <c r="OJK282" s="119"/>
      <c r="OJL282" s="119"/>
      <c r="OJM282" s="119"/>
      <c r="OJN282" s="119"/>
      <c r="OJO282" s="119"/>
      <c r="OJP282" s="119"/>
      <c r="OJQ282" s="119"/>
      <c r="OJR282" s="119"/>
      <c r="OJS282" s="119"/>
      <c r="OJT282" s="119"/>
      <c r="OJU282" s="119"/>
      <c r="OJV282" s="119"/>
      <c r="OJW282" s="119"/>
      <c r="OJX282" s="119"/>
      <c r="OJY282" s="119"/>
      <c r="OJZ282" s="119"/>
      <c r="OKA282" s="119"/>
      <c r="OKB282" s="119"/>
      <c r="OKC282" s="119"/>
      <c r="OKD282" s="119"/>
      <c r="OKE282" s="119"/>
      <c r="OKF282" s="119"/>
      <c r="OKG282" s="119"/>
      <c r="OKH282" s="119"/>
      <c r="OKI282" s="119"/>
      <c r="OKJ282" s="119"/>
      <c r="OKK282" s="119"/>
      <c r="OKL282" s="119"/>
      <c r="OKM282" s="119"/>
      <c r="OKN282" s="119"/>
      <c r="OKO282" s="119"/>
      <c r="OKP282" s="119"/>
      <c r="OKQ282" s="119"/>
      <c r="OKR282" s="119"/>
      <c r="OKS282" s="119"/>
      <c r="OKT282" s="119"/>
      <c r="OKU282" s="119"/>
      <c r="OKV282" s="119"/>
      <c r="OKW282" s="119"/>
      <c r="OKX282" s="119"/>
      <c r="OKY282" s="119"/>
      <c r="OKZ282" s="119"/>
      <c r="OLA282" s="119"/>
      <c r="OLB282" s="119"/>
      <c r="OLC282" s="119"/>
      <c r="OLD282" s="119"/>
      <c r="OLE282" s="119"/>
      <c r="OLF282" s="119"/>
      <c r="OLG282" s="119"/>
      <c r="OLH282" s="119"/>
      <c r="OLI282" s="119"/>
      <c r="OLJ282" s="119"/>
      <c r="OLK282" s="119"/>
      <c r="OLL282" s="119"/>
      <c r="OLM282" s="119"/>
      <c r="OLN282" s="119"/>
      <c r="OLO282" s="119"/>
      <c r="OLP282" s="119"/>
      <c r="OLQ282" s="119"/>
      <c r="OLR282" s="119"/>
      <c r="OLS282" s="119"/>
      <c r="OLT282" s="119"/>
      <c r="OLU282" s="119"/>
      <c r="OLV282" s="119"/>
      <c r="OLW282" s="119"/>
      <c r="OLX282" s="119"/>
      <c r="OLY282" s="119"/>
      <c r="OLZ282" s="119"/>
      <c r="OMA282" s="119"/>
      <c r="OMB282" s="119"/>
      <c r="OMC282" s="119"/>
      <c r="OMD282" s="119"/>
      <c r="OME282" s="119"/>
      <c r="OMF282" s="119"/>
      <c r="OMG282" s="119"/>
      <c r="OMH282" s="119"/>
      <c r="OMI282" s="119"/>
      <c r="OMJ282" s="119"/>
      <c r="OMK282" s="119"/>
      <c r="OML282" s="119"/>
      <c r="OMM282" s="119"/>
      <c r="OMN282" s="119"/>
      <c r="OMO282" s="119"/>
      <c r="OMP282" s="119"/>
      <c r="OMQ282" s="119"/>
      <c r="OMR282" s="119"/>
      <c r="OMS282" s="119"/>
      <c r="OMT282" s="119"/>
      <c r="OMU282" s="119"/>
      <c r="OMV282" s="119"/>
      <c r="OMW282" s="119"/>
      <c r="OMX282" s="119"/>
      <c r="OMY282" s="119"/>
      <c r="OMZ282" s="119"/>
      <c r="ONA282" s="119"/>
      <c r="ONB282" s="119"/>
      <c r="ONC282" s="119"/>
      <c r="OND282" s="119"/>
      <c r="ONE282" s="119"/>
      <c r="ONF282" s="119"/>
      <c r="ONG282" s="119"/>
      <c r="ONH282" s="119"/>
      <c r="ONI282" s="119"/>
      <c r="ONJ282" s="119"/>
      <c r="ONK282" s="119"/>
      <c r="ONL282" s="119"/>
      <c r="ONM282" s="119"/>
      <c r="ONN282" s="119"/>
      <c r="ONO282" s="119"/>
      <c r="ONP282" s="119"/>
      <c r="ONQ282" s="119"/>
      <c r="ONR282" s="119"/>
      <c r="ONS282" s="119"/>
      <c r="ONT282" s="119"/>
      <c r="ONU282" s="119"/>
      <c r="ONV282" s="119"/>
      <c r="ONW282" s="119"/>
      <c r="ONX282" s="119"/>
      <c r="ONY282" s="119"/>
      <c r="ONZ282" s="119"/>
      <c r="OOA282" s="119"/>
      <c r="OOB282" s="119"/>
      <c r="OOC282" s="119"/>
      <c r="OOD282" s="119"/>
      <c r="OOE282" s="119"/>
      <c r="OOF282" s="119"/>
      <c r="OOG282" s="119"/>
      <c r="OOH282" s="119"/>
      <c r="OOI282" s="119"/>
      <c r="OOJ282" s="119"/>
      <c r="OOK282" s="119"/>
      <c r="OOL282" s="119"/>
      <c r="OOM282" s="119"/>
      <c r="OON282" s="119"/>
      <c r="OOO282" s="119"/>
      <c r="OOP282" s="119"/>
      <c r="OOQ282" s="119"/>
      <c r="OOR282" s="119"/>
      <c r="OOS282" s="119"/>
      <c r="OOT282" s="119"/>
      <c r="OOU282" s="119"/>
      <c r="OOV282" s="119"/>
      <c r="OOW282" s="119"/>
      <c r="OOX282" s="119"/>
      <c r="OOY282" s="119"/>
      <c r="OOZ282" s="119"/>
      <c r="OPA282" s="119"/>
      <c r="OPB282" s="119"/>
      <c r="OPC282" s="119"/>
      <c r="OPD282" s="119"/>
      <c r="OPE282" s="119"/>
      <c r="OPF282" s="119"/>
      <c r="OPG282" s="119"/>
      <c r="OPH282" s="119"/>
      <c r="OPI282" s="119"/>
      <c r="OPJ282" s="119"/>
      <c r="OPK282" s="119"/>
      <c r="OPL282" s="119"/>
      <c r="OPM282" s="119"/>
      <c r="OPN282" s="119"/>
      <c r="OPO282" s="119"/>
      <c r="OPP282" s="119"/>
      <c r="OPQ282" s="119"/>
      <c r="OPR282" s="119"/>
      <c r="OPS282" s="119"/>
      <c r="OPT282" s="119"/>
      <c r="OPU282" s="119"/>
      <c r="OPV282" s="119"/>
      <c r="OPW282" s="119"/>
      <c r="OPX282" s="119"/>
      <c r="OPY282" s="119"/>
      <c r="OPZ282" s="119"/>
      <c r="OQA282" s="119"/>
      <c r="OQB282" s="119"/>
      <c r="OQC282" s="119"/>
      <c r="OQD282" s="119"/>
      <c r="OQE282" s="119"/>
      <c r="OQF282" s="119"/>
      <c r="OQG282" s="119"/>
      <c r="OQH282" s="119"/>
      <c r="OQI282" s="119"/>
      <c r="OQJ282" s="119"/>
    </row>
    <row r="283" spans="1:64 6929:7463 9892:10592" s="117" customFormat="1" ht="40.200000000000003" customHeight="1" x14ac:dyDescent="0.25">
      <c r="A283" s="271">
        <v>273</v>
      </c>
      <c r="B283" s="303" t="s">
        <v>1886</v>
      </c>
      <c r="C283" s="111" t="s">
        <v>475</v>
      </c>
      <c r="D283" s="111" t="s">
        <v>476</v>
      </c>
      <c r="E283" s="113" t="s">
        <v>1151</v>
      </c>
      <c r="F283" s="113" t="s">
        <v>1152</v>
      </c>
      <c r="G283" s="113" t="s">
        <v>1153</v>
      </c>
      <c r="H283" s="113" t="s">
        <v>724</v>
      </c>
      <c r="I283" s="113" t="s">
        <v>916</v>
      </c>
      <c r="J283" s="113" t="s">
        <v>795</v>
      </c>
      <c r="K283" s="113" t="s">
        <v>192</v>
      </c>
      <c r="L283" s="114" t="s">
        <v>756</v>
      </c>
      <c r="M283" s="113" t="s">
        <v>796</v>
      </c>
      <c r="N283" s="113" t="s">
        <v>737</v>
      </c>
      <c r="O283" s="114" t="s">
        <v>560</v>
      </c>
      <c r="P283" s="113" t="s">
        <v>797</v>
      </c>
      <c r="Q283" s="111">
        <v>2</v>
      </c>
      <c r="R283" s="111">
        <v>2</v>
      </c>
      <c r="S283" s="188">
        <f t="shared" si="28"/>
        <v>4</v>
      </c>
      <c r="T283" s="188" t="str">
        <f t="shared" si="29"/>
        <v>Bajo</v>
      </c>
      <c r="U283" s="111">
        <v>25</v>
      </c>
      <c r="V283" s="188">
        <f t="shared" si="21"/>
        <v>100</v>
      </c>
      <c r="W283" s="188" t="str">
        <f t="shared" si="30"/>
        <v>III</v>
      </c>
      <c r="X283" s="188" t="str">
        <f t="shared" si="26"/>
        <v>Aceptable</v>
      </c>
      <c r="Y283" s="111">
        <v>1</v>
      </c>
      <c r="Z283" s="111" t="s">
        <v>798</v>
      </c>
      <c r="AA283" s="111" t="s">
        <v>500</v>
      </c>
      <c r="AB283" s="115"/>
      <c r="AC283" s="111" t="s">
        <v>497</v>
      </c>
      <c r="AD283" s="111" t="s">
        <v>497</v>
      </c>
      <c r="AE283" s="111" t="s">
        <v>497</v>
      </c>
      <c r="AF283" s="304" t="s">
        <v>497</v>
      </c>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JFM283" s="118"/>
      <c r="JFN283" s="118"/>
      <c r="JFO283" s="118"/>
      <c r="JFP283" s="118"/>
      <c r="JFQ283" s="118"/>
      <c r="JFR283" s="118"/>
      <c r="JFS283" s="118"/>
      <c r="JFT283" s="118"/>
      <c r="JFU283" s="118"/>
      <c r="JFV283" s="118"/>
      <c r="JFW283" s="118"/>
      <c r="JFX283" s="118"/>
      <c r="JFY283" s="118"/>
      <c r="JFZ283" s="118"/>
      <c r="JGA283" s="118"/>
      <c r="JGB283" s="118"/>
      <c r="JGC283" s="118"/>
      <c r="JGD283" s="118"/>
      <c r="JGE283" s="118"/>
      <c r="JGF283" s="118"/>
      <c r="JGG283" s="118"/>
      <c r="JGH283" s="118"/>
      <c r="JGI283" s="118"/>
      <c r="JGJ283" s="118"/>
      <c r="JGK283" s="118"/>
      <c r="JGL283" s="118"/>
      <c r="JGM283" s="118"/>
      <c r="JGN283" s="118"/>
      <c r="JGO283" s="118"/>
      <c r="JGP283" s="118"/>
      <c r="JGQ283" s="118"/>
      <c r="JGR283" s="118"/>
      <c r="JGS283" s="118"/>
      <c r="JGT283" s="118"/>
      <c r="JGU283" s="118"/>
      <c r="JGV283" s="118"/>
      <c r="JGW283" s="118"/>
      <c r="JGX283" s="118"/>
      <c r="JGY283" s="118"/>
      <c r="JGZ283" s="118"/>
      <c r="JHA283" s="118"/>
      <c r="JHB283" s="118"/>
      <c r="JHC283" s="118"/>
      <c r="JHD283" s="118"/>
      <c r="JHE283" s="118"/>
      <c r="JHF283" s="118"/>
      <c r="JHG283" s="118"/>
      <c r="JHH283" s="118"/>
      <c r="JHI283" s="118"/>
      <c r="JHJ283" s="118"/>
      <c r="JHK283" s="118"/>
      <c r="JHL283" s="118"/>
      <c r="JHM283" s="118"/>
      <c r="JHN283" s="118"/>
      <c r="JHO283" s="118"/>
      <c r="JHP283" s="118"/>
      <c r="JHQ283" s="118"/>
      <c r="JHR283" s="118"/>
      <c r="JHS283" s="118"/>
      <c r="JHT283" s="118"/>
      <c r="JHU283" s="118"/>
      <c r="JHV283" s="118"/>
      <c r="JHW283" s="118"/>
      <c r="JHX283" s="118"/>
      <c r="JHY283" s="118"/>
      <c r="JHZ283" s="118"/>
      <c r="JIA283" s="118"/>
      <c r="JIB283" s="118"/>
      <c r="JIC283" s="118"/>
      <c r="JID283" s="118"/>
      <c r="JIE283" s="118"/>
      <c r="JIF283" s="118"/>
      <c r="JIG283" s="118"/>
      <c r="JIH283" s="118"/>
      <c r="JII283" s="118"/>
      <c r="JIJ283" s="118"/>
      <c r="JIK283" s="118"/>
      <c r="JIL283" s="118"/>
      <c r="JIM283" s="118"/>
      <c r="JIN283" s="118"/>
      <c r="JIO283" s="118"/>
      <c r="JIP283" s="118"/>
      <c r="JIQ283" s="118"/>
      <c r="JIR283" s="118"/>
      <c r="JIS283" s="118"/>
      <c r="JIT283" s="118"/>
      <c r="JIU283" s="118"/>
      <c r="JIV283" s="118"/>
      <c r="JIW283" s="118"/>
      <c r="JIX283" s="118"/>
      <c r="JIY283" s="118"/>
      <c r="JIZ283" s="118"/>
      <c r="JJA283" s="118"/>
      <c r="JJB283" s="118"/>
      <c r="JJC283" s="118"/>
      <c r="JJD283" s="118"/>
      <c r="JJE283" s="118"/>
      <c r="JJF283" s="118"/>
      <c r="JJG283" s="118"/>
      <c r="JJH283" s="118"/>
      <c r="JJI283" s="118"/>
      <c r="JJJ283" s="118"/>
      <c r="JJK283" s="118"/>
      <c r="JJL283" s="118"/>
      <c r="JJM283" s="118"/>
      <c r="JJN283" s="118"/>
      <c r="JJO283" s="118"/>
      <c r="JJP283" s="118"/>
      <c r="JJQ283" s="118"/>
      <c r="JJR283" s="118"/>
      <c r="JJS283" s="118"/>
      <c r="JJT283" s="118"/>
      <c r="JJU283" s="118"/>
      <c r="JJV283" s="118"/>
      <c r="JJW283" s="118"/>
      <c r="JJX283" s="118"/>
      <c r="JJY283" s="118"/>
      <c r="JJZ283" s="118"/>
      <c r="JKA283" s="118"/>
      <c r="JKB283" s="118"/>
      <c r="JKC283" s="118"/>
      <c r="JKD283" s="118"/>
      <c r="JKE283" s="118"/>
      <c r="JKF283" s="118"/>
      <c r="JKG283" s="118"/>
      <c r="JKH283" s="118"/>
      <c r="JKI283" s="118"/>
      <c r="JKJ283" s="118"/>
      <c r="JKK283" s="118"/>
      <c r="JKL283" s="118"/>
      <c r="JKM283" s="118"/>
      <c r="JKN283" s="118"/>
      <c r="JKO283" s="118"/>
      <c r="JKP283" s="118"/>
      <c r="JKQ283" s="118"/>
      <c r="JKR283" s="118"/>
      <c r="JKS283" s="118"/>
      <c r="JKT283" s="118"/>
      <c r="JKU283" s="118"/>
      <c r="JKV283" s="118"/>
      <c r="JKW283" s="118"/>
      <c r="JKX283" s="118"/>
      <c r="JKY283" s="118"/>
      <c r="JKZ283" s="118"/>
      <c r="JLA283" s="118"/>
      <c r="JLB283" s="118"/>
      <c r="JLC283" s="118"/>
      <c r="JLD283" s="118"/>
      <c r="JLE283" s="118"/>
      <c r="JLF283" s="118"/>
      <c r="JLG283" s="118"/>
      <c r="JLH283" s="118"/>
      <c r="JLI283" s="118"/>
      <c r="JLJ283" s="118"/>
      <c r="JLK283" s="118"/>
      <c r="JLL283" s="118"/>
      <c r="JLM283" s="118"/>
      <c r="JLN283" s="118"/>
      <c r="JLO283" s="118"/>
      <c r="JLP283" s="118"/>
      <c r="JLQ283" s="118"/>
      <c r="JLR283" s="118"/>
      <c r="JLS283" s="118"/>
      <c r="JLT283" s="118"/>
      <c r="JLU283" s="118"/>
      <c r="JLV283" s="118"/>
      <c r="JLW283" s="118"/>
      <c r="JLX283" s="118"/>
      <c r="JLY283" s="118"/>
      <c r="JLZ283" s="118"/>
      <c r="JMA283" s="118"/>
      <c r="JMB283" s="118"/>
      <c r="JMC283" s="118"/>
      <c r="JMD283" s="118"/>
      <c r="JME283" s="118"/>
      <c r="JMF283" s="118"/>
      <c r="JMG283" s="118"/>
      <c r="JMH283" s="118"/>
      <c r="JMI283" s="118"/>
      <c r="JMJ283" s="118"/>
      <c r="JMK283" s="118"/>
      <c r="JML283" s="118"/>
      <c r="JMM283" s="118"/>
      <c r="JMN283" s="118"/>
      <c r="JMO283" s="118"/>
      <c r="JMP283" s="118"/>
      <c r="JMQ283" s="118"/>
      <c r="JMR283" s="118"/>
      <c r="JMS283" s="118"/>
      <c r="JMT283" s="118"/>
      <c r="JMU283" s="118"/>
      <c r="JMV283" s="118"/>
      <c r="JMW283" s="118"/>
      <c r="JMX283" s="118"/>
      <c r="JMY283" s="118"/>
      <c r="JMZ283" s="118"/>
      <c r="JNA283" s="118"/>
      <c r="JNB283" s="118"/>
      <c r="JNC283" s="118"/>
      <c r="JND283" s="118"/>
      <c r="JNE283" s="118"/>
      <c r="JNF283" s="118"/>
      <c r="JNG283" s="118"/>
      <c r="JNH283" s="118"/>
      <c r="JNI283" s="118"/>
      <c r="JNJ283" s="118"/>
      <c r="JNK283" s="118"/>
      <c r="JNL283" s="118"/>
      <c r="JNM283" s="118"/>
      <c r="JNN283" s="118"/>
      <c r="JNO283" s="118"/>
      <c r="JNP283" s="118"/>
      <c r="JNQ283" s="118"/>
      <c r="JNR283" s="118"/>
      <c r="JNS283" s="118"/>
      <c r="JNT283" s="118"/>
      <c r="JNU283" s="118"/>
      <c r="JNV283" s="118"/>
      <c r="JNW283" s="118"/>
      <c r="JNX283" s="118"/>
      <c r="JNY283" s="118"/>
      <c r="JNZ283" s="118"/>
      <c r="JOA283" s="118"/>
      <c r="JOB283" s="118"/>
      <c r="JOC283" s="118"/>
      <c r="JOD283" s="118"/>
      <c r="JOE283" s="118"/>
      <c r="JOF283" s="118"/>
      <c r="JOG283" s="118"/>
      <c r="JOH283" s="118"/>
      <c r="JOI283" s="118"/>
      <c r="JOJ283" s="118"/>
      <c r="JOK283" s="118"/>
      <c r="JOL283" s="118"/>
      <c r="JOM283" s="118"/>
      <c r="JON283" s="118"/>
      <c r="JOO283" s="118"/>
      <c r="JOP283" s="118"/>
      <c r="JOQ283" s="118"/>
      <c r="JOR283" s="118"/>
      <c r="JOS283" s="118"/>
      <c r="JOT283" s="118"/>
      <c r="JOU283" s="118"/>
      <c r="JOV283" s="118"/>
      <c r="JOW283" s="118"/>
      <c r="JOX283" s="118"/>
      <c r="JOY283" s="118"/>
      <c r="JOZ283" s="118"/>
      <c r="JPA283" s="118"/>
      <c r="JPB283" s="118"/>
      <c r="JPC283" s="118"/>
      <c r="JPD283" s="118"/>
      <c r="JPE283" s="118"/>
      <c r="JPF283" s="118"/>
      <c r="JPG283" s="118"/>
      <c r="JPH283" s="118"/>
      <c r="JPI283" s="118"/>
      <c r="JPJ283" s="118"/>
      <c r="JPK283" s="118"/>
      <c r="JPL283" s="118"/>
      <c r="JPM283" s="118"/>
      <c r="JPN283" s="118"/>
      <c r="JPO283" s="118"/>
      <c r="JPP283" s="118"/>
      <c r="JPQ283" s="118"/>
      <c r="JPR283" s="118"/>
      <c r="JPS283" s="118"/>
      <c r="JPT283" s="118"/>
      <c r="JPU283" s="118"/>
      <c r="JPV283" s="118"/>
      <c r="JPW283" s="118"/>
      <c r="JPX283" s="118"/>
      <c r="JPY283" s="118"/>
      <c r="JPZ283" s="118"/>
      <c r="JQA283" s="118"/>
      <c r="JQB283" s="118"/>
      <c r="JQC283" s="118"/>
      <c r="JQD283" s="118"/>
      <c r="JQE283" s="118"/>
      <c r="JQF283" s="118"/>
      <c r="JQG283" s="118"/>
      <c r="JQH283" s="118"/>
      <c r="JQI283" s="118"/>
      <c r="JQJ283" s="118"/>
      <c r="JQK283" s="118"/>
      <c r="JQL283" s="118"/>
      <c r="JQM283" s="118"/>
      <c r="JQN283" s="118"/>
      <c r="JQO283" s="118"/>
      <c r="JQP283" s="118"/>
      <c r="JQQ283" s="118"/>
      <c r="JQR283" s="118"/>
      <c r="JQS283" s="118"/>
      <c r="JQT283" s="118"/>
      <c r="JQU283" s="118"/>
      <c r="JQV283" s="118"/>
      <c r="JQW283" s="118"/>
      <c r="JQX283" s="118"/>
      <c r="JQY283" s="118"/>
      <c r="JQZ283" s="118"/>
      <c r="JRA283" s="118"/>
      <c r="JRB283" s="118"/>
      <c r="JRC283" s="118"/>
      <c r="JRD283" s="118"/>
      <c r="JRE283" s="118"/>
      <c r="JRF283" s="118"/>
      <c r="JRG283" s="118"/>
      <c r="JRH283" s="118"/>
      <c r="JRI283" s="118"/>
      <c r="JRJ283" s="118"/>
      <c r="JRK283" s="118"/>
      <c r="JRL283" s="118"/>
      <c r="JRM283" s="118"/>
      <c r="JRN283" s="118"/>
      <c r="JRO283" s="118"/>
      <c r="JRP283" s="118"/>
      <c r="JRQ283" s="118"/>
      <c r="JRR283" s="118"/>
      <c r="JRS283" s="118"/>
      <c r="JRT283" s="118"/>
      <c r="JRU283" s="118"/>
      <c r="JRV283" s="118"/>
      <c r="JRW283" s="118"/>
      <c r="JRX283" s="118"/>
      <c r="JRY283" s="118"/>
      <c r="JRZ283" s="118"/>
      <c r="JSA283" s="118"/>
      <c r="JSB283" s="118"/>
      <c r="JSC283" s="118"/>
      <c r="JSD283" s="118"/>
      <c r="JSE283" s="118"/>
      <c r="JSF283" s="118"/>
      <c r="JSG283" s="118"/>
      <c r="JSH283" s="118"/>
      <c r="JSI283" s="118"/>
      <c r="JSJ283" s="118"/>
      <c r="JSK283" s="118"/>
      <c r="JSL283" s="118"/>
      <c r="JSM283" s="118"/>
      <c r="JSN283" s="118"/>
      <c r="JSO283" s="118"/>
      <c r="JSP283" s="118"/>
      <c r="JSQ283" s="118"/>
      <c r="JSR283" s="118"/>
      <c r="JSS283" s="118"/>
      <c r="JST283" s="118"/>
      <c r="JSU283" s="118"/>
      <c r="JSV283" s="118"/>
      <c r="JSW283" s="118"/>
      <c r="JSX283" s="118"/>
      <c r="JSY283" s="118"/>
      <c r="JSZ283" s="118"/>
      <c r="JTA283" s="118"/>
      <c r="JTB283" s="118"/>
      <c r="JTC283" s="118"/>
      <c r="JTD283" s="118"/>
      <c r="JTE283" s="118"/>
      <c r="JTF283" s="118"/>
      <c r="JTG283" s="118"/>
      <c r="JTH283" s="118"/>
      <c r="JTI283" s="118"/>
      <c r="JTJ283" s="118"/>
      <c r="JTK283" s="118"/>
      <c r="JTL283" s="118"/>
      <c r="JTM283" s="118"/>
      <c r="JTN283" s="118"/>
      <c r="JTO283" s="118"/>
      <c r="JTP283" s="118"/>
      <c r="JTQ283" s="118"/>
      <c r="JTR283" s="118"/>
      <c r="JTS283" s="118"/>
      <c r="JTT283" s="118"/>
      <c r="JTU283" s="118"/>
      <c r="JTV283" s="118"/>
      <c r="JTW283" s="118"/>
      <c r="JTX283" s="118"/>
      <c r="JTY283" s="118"/>
      <c r="JTZ283" s="118"/>
      <c r="JUA283" s="118"/>
      <c r="JUB283" s="118"/>
      <c r="JUC283" s="118"/>
      <c r="JUD283" s="118"/>
      <c r="JUE283" s="118"/>
      <c r="JUF283" s="118"/>
      <c r="JUG283" s="118"/>
      <c r="JUH283" s="118"/>
      <c r="JUI283" s="118"/>
      <c r="JUJ283" s="118"/>
      <c r="JUK283" s="118"/>
      <c r="JUL283" s="118"/>
      <c r="JUM283" s="118"/>
      <c r="JUN283" s="118"/>
      <c r="JUO283" s="118"/>
      <c r="JUP283" s="118"/>
      <c r="JUQ283" s="118"/>
      <c r="JUR283" s="118"/>
      <c r="JUS283" s="118"/>
      <c r="JUT283" s="118"/>
      <c r="JUU283" s="118"/>
      <c r="JUV283" s="118"/>
      <c r="JUW283" s="118"/>
      <c r="JUX283" s="118"/>
      <c r="JUY283" s="118"/>
      <c r="JUZ283" s="118"/>
      <c r="JVA283" s="118"/>
      <c r="JVB283" s="118"/>
      <c r="JVC283" s="118"/>
      <c r="JVD283" s="118"/>
      <c r="JVE283" s="118"/>
      <c r="JVF283" s="118"/>
      <c r="JVG283" s="118"/>
      <c r="JVH283" s="118"/>
      <c r="JVI283" s="118"/>
      <c r="JVJ283" s="118"/>
      <c r="JVK283" s="118"/>
      <c r="JVL283" s="118"/>
      <c r="JVM283" s="118"/>
      <c r="JVN283" s="118"/>
      <c r="JVO283" s="118"/>
      <c r="JVP283" s="118"/>
      <c r="JVQ283" s="118"/>
      <c r="JVR283" s="118"/>
      <c r="JVS283" s="118"/>
      <c r="JVT283" s="118"/>
      <c r="JVU283" s="118"/>
      <c r="JVV283" s="118"/>
      <c r="JVW283" s="118"/>
      <c r="JVX283" s="118"/>
      <c r="JVY283" s="118"/>
      <c r="JVZ283" s="118"/>
      <c r="JWA283" s="118"/>
      <c r="JWB283" s="118"/>
      <c r="JWC283" s="118"/>
      <c r="JWD283" s="118"/>
      <c r="JWE283" s="118"/>
      <c r="JWF283" s="118"/>
      <c r="JWG283" s="118"/>
      <c r="JWH283" s="118"/>
      <c r="JWI283" s="118"/>
      <c r="JWJ283" s="118"/>
      <c r="JWK283" s="118"/>
      <c r="JWL283" s="118"/>
      <c r="JWM283" s="118"/>
      <c r="JWN283" s="118"/>
      <c r="JWO283" s="118"/>
      <c r="JWP283" s="118"/>
      <c r="JWQ283" s="118"/>
      <c r="JWR283" s="118"/>
      <c r="JWS283" s="118"/>
      <c r="JWT283" s="118"/>
      <c r="JWU283" s="118"/>
      <c r="JWV283" s="118"/>
      <c r="JWW283" s="118"/>
      <c r="JWX283" s="118"/>
      <c r="JWY283" s="118"/>
      <c r="JWZ283" s="118"/>
      <c r="JXA283" s="118"/>
      <c r="JXB283" s="118"/>
      <c r="JXC283" s="118"/>
      <c r="JXD283" s="118"/>
      <c r="JXE283" s="118"/>
      <c r="JXF283" s="118"/>
      <c r="JXG283" s="118"/>
      <c r="JXH283" s="118"/>
      <c r="JXI283" s="118"/>
      <c r="JXJ283" s="118"/>
      <c r="JXK283" s="118"/>
      <c r="JXL283" s="118"/>
      <c r="JXM283" s="118"/>
      <c r="JXN283" s="118"/>
      <c r="JXO283" s="118"/>
      <c r="JXP283" s="118"/>
      <c r="JXQ283" s="118"/>
      <c r="JXR283" s="118"/>
      <c r="JXS283" s="118"/>
      <c r="JXT283" s="118"/>
      <c r="JXU283" s="118"/>
      <c r="JXV283" s="118"/>
      <c r="JXW283" s="118"/>
      <c r="JXX283" s="118"/>
      <c r="JXY283" s="118"/>
      <c r="JXZ283" s="118"/>
      <c r="JYA283" s="118"/>
      <c r="JYB283" s="118"/>
      <c r="JYC283" s="118"/>
      <c r="JYD283" s="118"/>
      <c r="JYE283" s="118"/>
      <c r="JYF283" s="118"/>
      <c r="JYG283" s="118"/>
      <c r="JYH283" s="118"/>
      <c r="JYI283" s="118"/>
      <c r="JYJ283" s="118"/>
      <c r="JYK283" s="118"/>
      <c r="JYL283" s="118"/>
      <c r="JYM283" s="118"/>
      <c r="JYN283" s="118"/>
      <c r="JYO283" s="118"/>
      <c r="JYP283" s="118"/>
      <c r="JYQ283" s="118"/>
      <c r="JYR283" s="118"/>
      <c r="JYS283" s="118"/>
      <c r="JYT283" s="118"/>
      <c r="JYU283" s="118"/>
      <c r="JYV283" s="118"/>
      <c r="JYW283" s="118"/>
      <c r="JYX283" s="118"/>
      <c r="JYY283" s="118"/>
      <c r="JYZ283" s="118"/>
      <c r="JZA283" s="118"/>
      <c r="JZB283" s="118"/>
      <c r="JZC283" s="118"/>
      <c r="JZD283" s="118"/>
      <c r="JZE283" s="118"/>
      <c r="JZF283" s="118"/>
      <c r="JZG283" s="118"/>
      <c r="JZH283" s="118"/>
      <c r="JZI283" s="118"/>
      <c r="JZJ283" s="118"/>
      <c r="JZK283" s="118"/>
      <c r="JZL283" s="118"/>
      <c r="JZM283" s="118"/>
      <c r="JZN283" s="118"/>
      <c r="JZO283" s="118"/>
      <c r="JZP283" s="118"/>
      <c r="JZQ283" s="118"/>
      <c r="JZR283" s="118"/>
      <c r="JZS283" s="118"/>
      <c r="JZT283" s="118"/>
      <c r="JZU283" s="118"/>
      <c r="JZV283" s="118"/>
      <c r="JZW283" s="118"/>
      <c r="JZX283" s="118"/>
      <c r="JZY283" s="118"/>
      <c r="JZZ283" s="118"/>
      <c r="KAA283" s="118"/>
      <c r="NPL283" s="119"/>
      <c r="NPM283" s="119"/>
      <c r="NPN283" s="119"/>
      <c r="NPO283" s="119"/>
      <c r="NPP283" s="119"/>
      <c r="NPQ283" s="119"/>
      <c r="NPR283" s="119"/>
      <c r="NPS283" s="119"/>
      <c r="NPT283" s="119"/>
      <c r="NPU283" s="119"/>
      <c r="NPV283" s="119"/>
      <c r="NPW283" s="119"/>
      <c r="NPX283" s="119"/>
      <c r="NPY283" s="119"/>
      <c r="NPZ283" s="119"/>
      <c r="NQA283" s="119"/>
      <c r="NQB283" s="119"/>
      <c r="NQC283" s="119"/>
      <c r="NQD283" s="119"/>
      <c r="NQE283" s="119"/>
      <c r="NQF283" s="119"/>
      <c r="NQG283" s="119"/>
      <c r="NQH283" s="119"/>
      <c r="NQI283" s="119"/>
      <c r="NQJ283" s="119"/>
      <c r="NQK283" s="119"/>
      <c r="NQL283" s="119"/>
      <c r="NQM283" s="119"/>
      <c r="NQN283" s="119"/>
      <c r="NQO283" s="119"/>
      <c r="NQP283" s="119"/>
      <c r="NQQ283" s="119"/>
      <c r="NQR283" s="119"/>
      <c r="NQS283" s="119"/>
      <c r="NQT283" s="119"/>
      <c r="NQU283" s="119"/>
      <c r="NQV283" s="119"/>
      <c r="NQW283" s="119"/>
      <c r="NQX283" s="119"/>
      <c r="NQY283" s="119"/>
      <c r="NQZ283" s="119"/>
      <c r="NRA283" s="119"/>
      <c r="NRB283" s="119"/>
      <c r="NRC283" s="119"/>
      <c r="NRD283" s="119"/>
      <c r="NRE283" s="119"/>
      <c r="NRF283" s="119"/>
      <c r="NRG283" s="119"/>
      <c r="NRH283" s="119"/>
      <c r="NRI283" s="119"/>
      <c r="NRJ283" s="119"/>
      <c r="NRK283" s="119"/>
      <c r="NRL283" s="119"/>
      <c r="NRM283" s="119"/>
      <c r="NRN283" s="119"/>
      <c r="NRO283" s="119"/>
      <c r="NRP283" s="119"/>
      <c r="NRQ283" s="119"/>
      <c r="NRR283" s="119"/>
      <c r="NRS283" s="119"/>
      <c r="NRT283" s="119"/>
      <c r="NRU283" s="119"/>
      <c r="NRV283" s="119"/>
      <c r="NRW283" s="119"/>
      <c r="NRX283" s="119"/>
      <c r="NRY283" s="119"/>
      <c r="NRZ283" s="119"/>
      <c r="NSA283" s="119"/>
      <c r="NSB283" s="119"/>
      <c r="NSC283" s="119"/>
      <c r="NSD283" s="119"/>
      <c r="NSE283" s="119"/>
      <c r="NSF283" s="119"/>
      <c r="NSG283" s="119"/>
      <c r="NSH283" s="119"/>
      <c r="NSI283" s="119"/>
      <c r="NSJ283" s="119"/>
      <c r="NSK283" s="119"/>
      <c r="NSL283" s="119"/>
      <c r="NSM283" s="119"/>
      <c r="NSN283" s="119"/>
      <c r="NSO283" s="119"/>
      <c r="NSP283" s="119"/>
      <c r="NSQ283" s="119"/>
      <c r="NSR283" s="119"/>
      <c r="NSS283" s="119"/>
      <c r="NST283" s="119"/>
      <c r="NSU283" s="119"/>
      <c r="NSV283" s="119"/>
      <c r="NSW283" s="119"/>
      <c r="NSX283" s="119"/>
      <c r="NSY283" s="119"/>
      <c r="NSZ283" s="119"/>
      <c r="NTA283" s="119"/>
      <c r="NTB283" s="119"/>
      <c r="NTC283" s="119"/>
      <c r="NTD283" s="119"/>
      <c r="NTE283" s="119"/>
      <c r="NTF283" s="119"/>
      <c r="NTG283" s="119"/>
      <c r="NTH283" s="119"/>
      <c r="NTI283" s="119"/>
      <c r="NTJ283" s="119"/>
      <c r="NTK283" s="119"/>
      <c r="NTL283" s="119"/>
      <c r="NTM283" s="119"/>
      <c r="NTN283" s="119"/>
      <c r="NTO283" s="119"/>
      <c r="NTP283" s="119"/>
      <c r="NTQ283" s="119"/>
      <c r="NTR283" s="119"/>
      <c r="NTS283" s="119"/>
      <c r="NTT283" s="119"/>
      <c r="NTU283" s="119"/>
      <c r="NTV283" s="119"/>
      <c r="NTW283" s="119"/>
      <c r="NTX283" s="119"/>
      <c r="NTY283" s="119"/>
      <c r="NTZ283" s="119"/>
      <c r="NUA283" s="119"/>
      <c r="NUB283" s="119"/>
      <c r="NUC283" s="119"/>
      <c r="NUD283" s="119"/>
      <c r="NUE283" s="119"/>
      <c r="NUF283" s="119"/>
      <c r="NUG283" s="119"/>
      <c r="NUH283" s="119"/>
      <c r="NUI283" s="119"/>
      <c r="NUJ283" s="119"/>
      <c r="NUK283" s="119"/>
      <c r="NUL283" s="119"/>
      <c r="NUM283" s="119"/>
      <c r="NUN283" s="119"/>
      <c r="NUO283" s="119"/>
      <c r="NUP283" s="119"/>
      <c r="NUQ283" s="119"/>
      <c r="NUR283" s="119"/>
      <c r="NUS283" s="119"/>
      <c r="NUT283" s="119"/>
      <c r="NUU283" s="119"/>
      <c r="NUV283" s="119"/>
      <c r="NUW283" s="119"/>
      <c r="NUX283" s="119"/>
      <c r="NUY283" s="119"/>
      <c r="NUZ283" s="119"/>
      <c r="NVA283" s="119"/>
      <c r="NVB283" s="119"/>
      <c r="NVC283" s="119"/>
      <c r="NVD283" s="119"/>
      <c r="NVE283" s="119"/>
      <c r="NVF283" s="119"/>
      <c r="NVG283" s="119"/>
      <c r="NVH283" s="119"/>
      <c r="NVI283" s="119"/>
      <c r="NVJ283" s="119"/>
      <c r="NVK283" s="119"/>
      <c r="NVL283" s="119"/>
      <c r="NVM283" s="119"/>
      <c r="NVN283" s="119"/>
      <c r="NVO283" s="119"/>
      <c r="NVP283" s="119"/>
      <c r="NVQ283" s="119"/>
      <c r="NVR283" s="119"/>
      <c r="NVS283" s="119"/>
      <c r="NVT283" s="119"/>
      <c r="NVU283" s="119"/>
      <c r="NVV283" s="119"/>
      <c r="NVW283" s="119"/>
      <c r="NVX283" s="119"/>
      <c r="NVY283" s="119"/>
      <c r="NVZ283" s="119"/>
      <c r="NWA283" s="119"/>
      <c r="NWB283" s="119"/>
      <c r="NWC283" s="119"/>
      <c r="NWD283" s="119"/>
      <c r="NWE283" s="119"/>
      <c r="NWF283" s="119"/>
      <c r="NWG283" s="119"/>
      <c r="NWH283" s="119"/>
      <c r="NWI283" s="119"/>
      <c r="NWJ283" s="119"/>
      <c r="NWK283" s="119"/>
      <c r="NWL283" s="119"/>
      <c r="NWM283" s="119"/>
      <c r="NWN283" s="119"/>
      <c r="NWO283" s="119"/>
      <c r="NWP283" s="119"/>
      <c r="NWQ283" s="119"/>
      <c r="NWR283" s="119"/>
      <c r="NWS283" s="119"/>
      <c r="NWT283" s="119"/>
      <c r="NWU283" s="119"/>
      <c r="NWV283" s="119"/>
      <c r="NWW283" s="119"/>
      <c r="NWX283" s="119"/>
      <c r="NWY283" s="119"/>
      <c r="NWZ283" s="119"/>
      <c r="NXA283" s="119"/>
      <c r="NXB283" s="119"/>
      <c r="NXC283" s="119"/>
      <c r="NXD283" s="119"/>
      <c r="NXE283" s="119"/>
      <c r="NXF283" s="119"/>
      <c r="NXG283" s="119"/>
      <c r="NXH283" s="119"/>
      <c r="NXI283" s="119"/>
      <c r="NXJ283" s="119"/>
      <c r="NXK283" s="119"/>
      <c r="NXL283" s="119"/>
      <c r="NXM283" s="119"/>
      <c r="NXN283" s="119"/>
      <c r="NXO283" s="119"/>
      <c r="NXP283" s="119"/>
      <c r="NXQ283" s="119"/>
      <c r="NXR283" s="119"/>
      <c r="NXS283" s="119"/>
      <c r="NXT283" s="119"/>
      <c r="NXU283" s="119"/>
      <c r="NXV283" s="119"/>
      <c r="NXW283" s="119"/>
      <c r="NXX283" s="119"/>
      <c r="NXY283" s="119"/>
      <c r="NXZ283" s="119"/>
      <c r="NYA283" s="119"/>
      <c r="NYB283" s="119"/>
      <c r="NYC283" s="119"/>
      <c r="NYD283" s="119"/>
      <c r="NYE283" s="119"/>
      <c r="NYF283" s="119"/>
      <c r="NYG283" s="119"/>
      <c r="NYH283" s="119"/>
      <c r="NYI283" s="119"/>
      <c r="NYJ283" s="119"/>
      <c r="NYK283" s="119"/>
      <c r="NYL283" s="119"/>
      <c r="NYM283" s="119"/>
      <c r="NYN283" s="119"/>
      <c r="NYO283" s="119"/>
      <c r="NYP283" s="119"/>
      <c r="NYQ283" s="119"/>
      <c r="NYR283" s="119"/>
      <c r="NYS283" s="119"/>
      <c r="NYT283" s="119"/>
      <c r="NYU283" s="119"/>
      <c r="NYV283" s="119"/>
      <c r="NYW283" s="119"/>
      <c r="NYX283" s="119"/>
      <c r="NYY283" s="119"/>
      <c r="NYZ283" s="119"/>
      <c r="NZA283" s="119"/>
      <c r="NZB283" s="119"/>
      <c r="NZC283" s="119"/>
      <c r="NZD283" s="119"/>
      <c r="NZE283" s="119"/>
      <c r="NZF283" s="119"/>
      <c r="NZG283" s="119"/>
      <c r="NZH283" s="119"/>
      <c r="NZI283" s="119"/>
      <c r="NZJ283" s="119"/>
      <c r="NZK283" s="119"/>
      <c r="NZL283" s="119"/>
      <c r="NZM283" s="119"/>
      <c r="NZN283" s="119"/>
      <c r="NZO283" s="119"/>
      <c r="NZP283" s="119"/>
      <c r="NZQ283" s="119"/>
      <c r="NZR283" s="119"/>
      <c r="NZS283" s="119"/>
      <c r="NZT283" s="119"/>
      <c r="NZU283" s="119"/>
      <c r="NZV283" s="119"/>
      <c r="NZW283" s="119"/>
      <c r="NZX283" s="119"/>
      <c r="NZY283" s="119"/>
      <c r="NZZ283" s="119"/>
      <c r="OAA283" s="119"/>
      <c r="OAB283" s="119"/>
      <c r="OAC283" s="119"/>
      <c r="OAD283" s="119"/>
      <c r="OAE283" s="119"/>
      <c r="OAF283" s="119"/>
      <c r="OAG283" s="119"/>
      <c r="OAH283" s="119"/>
      <c r="OAI283" s="119"/>
      <c r="OAJ283" s="119"/>
      <c r="OAK283" s="119"/>
      <c r="OAL283" s="119"/>
      <c r="OAM283" s="119"/>
      <c r="OAN283" s="119"/>
      <c r="OAO283" s="119"/>
      <c r="OAP283" s="119"/>
      <c r="OAQ283" s="119"/>
      <c r="OAR283" s="119"/>
      <c r="OAS283" s="119"/>
      <c r="OAT283" s="119"/>
      <c r="OAU283" s="119"/>
      <c r="OAV283" s="119"/>
      <c r="OAW283" s="119"/>
      <c r="OAX283" s="119"/>
      <c r="OAY283" s="119"/>
      <c r="OAZ283" s="119"/>
      <c r="OBA283" s="119"/>
      <c r="OBB283" s="119"/>
      <c r="OBC283" s="119"/>
      <c r="OBD283" s="119"/>
      <c r="OBE283" s="119"/>
      <c r="OBF283" s="119"/>
      <c r="OBG283" s="119"/>
      <c r="OBH283" s="119"/>
      <c r="OBI283" s="119"/>
      <c r="OBJ283" s="119"/>
      <c r="OBK283" s="119"/>
      <c r="OBL283" s="119"/>
      <c r="OBM283" s="119"/>
      <c r="OBN283" s="119"/>
      <c r="OBO283" s="119"/>
      <c r="OBP283" s="119"/>
      <c r="OBQ283" s="119"/>
      <c r="OBR283" s="119"/>
      <c r="OBS283" s="119"/>
      <c r="OBT283" s="119"/>
      <c r="OBU283" s="119"/>
      <c r="OBV283" s="119"/>
      <c r="OBW283" s="119"/>
      <c r="OBX283" s="119"/>
      <c r="OBY283" s="119"/>
      <c r="OBZ283" s="119"/>
      <c r="OCA283" s="119"/>
      <c r="OCB283" s="119"/>
      <c r="OCC283" s="119"/>
      <c r="OCD283" s="119"/>
      <c r="OCE283" s="119"/>
      <c r="OCF283" s="119"/>
      <c r="OCG283" s="119"/>
      <c r="OCH283" s="119"/>
      <c r="OCI283" s="119"/>
      <c r="OCJ283" s="119"/>
      <c r="OCK283" s="119"/>
      <c r="OCL283" s="119"/>
      <c r="OCM283" s="119"/>
      <c r="OCN283" s="119"/>
      <c r="OCO283" s="119"/>
      <c r="OCP283" s="119"/>
      <c r="OCQ283" s="119"/>
      <c r="OCR283" s="119"/>
      <c r="OCS283" s="119"/>
      <c r="OCT283" s="119"/>
      <c r="OCU283" s="119"/>
      <c r="OCV283" s="119"/>
      <c r="OCW283" s="119"/>
      <c r="OCX283" s="119"/>
      <c r="OCY283" s="119"/>
      <c r="OCZ283" s="119"/>
      <c r="ODA283" s="119"/>
      <c r="ODB283" s="119"/>
      <c r="ODC283" s="119"/>
      <c r="ODD283" s="119"/>
      <c r="ODE283" s="119"/>
      <c r="ODF283" s="119"/>
      <c r="ODG283" s="119"/>
      <c r="ODH283" s="119"/>
      <c r="ODI283" s="119"/>
      <c r="ODJ283" s="119"/>
      <c r="ODK283" s="119"/>
      <c r="ODL283" s="119"/>
      <c r="ODM283" s="119"/>
      <c r="ODN283" s="119"/>
      <c r="ODO283" s="119"/>
      <c r="ODP283" s="119"/>
      <c r="ODQ283" s="119"/>
      <c r="ODR283" s="119"/>
      <c r="ODS283" s="119"/>
      <c r="ODT283" s="119"/>
      <c r="ODU283" s="119"/>
      <c r="ODV283" s="119"/>
      <c r="ODW283" s="119"/>
      <c r="ODX283" s="119"/>
      <c r="ODY283" s="119"/>
      <c r="ODZ283" s="119"/>
      <c r="OEA283" s="119"/>
      <c r="OEB283" s="119"/>
      <c r="OEC283" s="119"/>
      <c r="OED283" s="119"/>
      <c r="OEE283" s="119"/>
      <c r="OEF283" s="119"/>
      <c r="OEG283" s="119"/>
      <c r="OEH283" s="119"/>
      <c r="OEI283" s="119"/>
      <c r="OEJ283" s="119"/>
      <c r="OEK283" s="119"/>
      <c r="OEL283" s="119"/>
      <c r="OEM283" s="119"/>
      <c r="OEN283" s="119"/>
      <c r="OEO283" s="119"/>
      <c r="OEP283" s="119"/>
      <c r="OEQ283" s="119"/>
      <c r="OER283" s="119"/>
      <c r="OES283" s="119"/>
      <c r="OET283" s="119"/>
      <c r="OEU283" s="119"/>
      <c r="OEV283" s="119"/>
      <c r="OEW283" s="119"/>
      <c r="OEX283" s="119"/>
      <c r="OEY283" s="119"/>
      <c r="OEZ283" s="119"/>
      <c r="OFA283" s="119"/>
      <c r="OFB283" s="119"/>
      <c r="OFC283" s="119"/>
      <c r="OFD283" s="119"/>
      <c r="OFE283" s="119"/>
      <c r="OFF283" s="119"/>
      <c r="OFG283" s="119"/>
      <c r="OFH283" s="119"/>
      <c r="OFI283" s="119"/>
      <c r="OFJ283" s="119"/>
      <c r="OFK283" s="119"/>
      <c r="OFL283" s="119"/>
      <c r="OFM283" s="119"/>
      <c r="OFN283" s="119"/>
      <c r="OFO283" s="119"/>
      <c r="OFP283" s="119"/>
      <c r="OFQ283" s="119"/>
      <c r="OFR283" s="119"/>
      <c r="OFS283" s="119"/>
      <c r="OFT283" s="119"/>
      <c r="OFU283" s="119"/>
      <c r="OFV283" s="119"/>
      <c r="OFW283" s="119"/>
      <c r="OFX283" s="119"/>
      <c r="OFY283" s="119"/>
      <c r="OFZ283" s="119"/>
      <c r="OGA283" s="119"/>
      <c r="OGB283" s="119"/>
      <c r="OGC283" s="119"/>
      <c r="OGD283" s="119"/>
      <c r="OGE283" s="119"/>
      <c r="OGF283" s="119"/>
      <c r="OGG283" s="119"/>
      <c r="OGH283" s="119"/>
      <c r="OGI283" s="119"/>
      <c r="OGJ283" s="119"/>
      <c r="OGK283" s="119"/>
      <c r="OGL283" s="119"/>
      <c r="OGM283" s="119"/>
      <c r="OGN283" s="119"/>
      <c r="OGO283" s="119"/>
      <c r="OGP283" s="119"/>
      <c r="OGQ283" s="119"/>
      <c r="OGR283" s="119"/>
      <c r="OGS283" s="119"/>
      <c r="OGT283" s="119"/>
      <c r="OGU283" s="119"/>
      <c r="OGV283" s="119"/>
      <c r="OGW283" s="119"/>
      <c r="OGX283" s="119"/>
      <c r="OGY283" s="119"/>
      <c r="OGZ283" s="119"/>
      <c r="OHA283" s="119"/>
      <c r="OHB283" s="119"/>
      <c r="OHC283" s="119"/>
      <c r="OHD283" s="119"/>
      <c r="OHE283" s="119"/>
      <c r="OHF283" s="119"/>
      <c r="OHG283" s="119"/>
      <c r="OHH283" s="119"/>
      <c r="OHI283" s="119"/>
      <c r="OHJ283" s="119"/>
      <c r="OHK283" s="119"/>
      <c r="OHL283" s="119"/>
      <c r="OHM283" s="119"/>
      <c r="OHN283" s="119"/>
      <c r="OHO283" s="119"/>
      <c r="OHP283" s="119"/>
      <c r="OHQ283" s="119"/>
      <c r="OHR283" s="119"/>
      <c r="OHS283" s="119"/>
      <c r="OHT283" s="119"/>
      <c r="OHU283" s="119"/>
      <c r="OHV283" s="119"/>
      <c r="OHW283" s="119"/>
      <c r="OHX283" s="119"/>
      <c r="OHY283" s="119"/>
      <c r="OHZ283" s="119"/>
      <c r="OIA283" s="119"/>
      <c r="OIB283" s="119"/>
      <c r="OIC283" s="119"/>
      <c r="OID283" s="119"/>
      <c r="OIE283" s="119"/>
      <c r="OIF283" s="119"/>
      <c r="OIG283" s="119"/>
      <c r="OIH283" s="119"/>
      <c r="OII283" s="119"/>
      <c r="OIJ283" s="119"/>
      <c r="OIK283" s="119"/>
      <c r="OIL283" s="119"/>
      <c r="OIM283" s="119"/>
      <c r="OIN283" s="119"/>
      <c r="OIO283" s="119"/>
      <c r="OIP283" s="119"/>
      <c r="OIQ283" s="119"/>
      <c r="OIR283" s="119"/>
      <c r="OIS283" s="119"/>
      <c r="OIT283" s="119"/>
      <c r="OIU283" s="119"/>
      <c r="OIV283" s="119"/>
      <c r="OIW283" s="119"/>
      <c r="OIX283" s="119"/>
      <c r="OIY283" s="119"/>
      <c r="OIZ283" s="119"/>
      <c r="OJA283" s="119"/>
      <c r="OJB283" s="119"/>
      <c r="OJC283" s="119"/>
      <c r="OJD283" s="119"/>
      <c r="OJE283" s="119"/>
      <c r="OJF283" s="119"/>
      <c r="OJG283" s="119"/>
      <c r="OJH283" s="119"/>
      <c r="OJI283" s="119"/>
      <c r="OJJ283" s="119"/>
      <c r="OJK283" s="119"/>
      <c r="OJL283" s="119"/>
      <c r="OJM283" s="119"/>
      <c r="OJN283" s="119"/>
      <c r="OJO283" s="119"/>
      <c r="OJP283" s="119"/>
      <c r="OJQ283" s="119"/>
      <c r="OJR283" s="119"/>
      <c r="OJS283" s="119"/>
      <c r="OJT283" s="119"/>
      <c r="OJU283" s="119"/>
      <c r="OJV283" s="119"/>
      <c r="OJW283" s="119"/>
      <c r="OJX283" s="119"/>
      <c r="OJY283" s="119"/>
      <c r="OJZ283" s="119"/>
      <c r="OKA283" s="119"/>
      <c r="OKB283" s="119"/>
      <c r="OKC283" s="119"/>
      <c r="OKD283" s="119"/>
      <c r="OKE283" s="119"/>
      <c r="OKF283" s="119"/>
      <c r="OKG283" s="119"/>
      <c r="OKH283" s="119"/>
      <c r="OKI283" s="119"/>
      <c r="OKJ283" s="119"/>
      <c r="OKK283" s="119"/>
      <c r="OKL283" s="119"/>
      <c r="OKM283" s="119"/>
      <c r="OKN283" s="119"/>
      <c r="OKO283" s="119"/>
      <c r="OKP283" s="119"/>
      <c r="OKQ283" s="119"/>
      <c r="OKR283" s="119"/>
      <c r="OKS283" s="119"/>
      <c r="OKT283" s="119"/>
      <c r="OKU283" s="119"/>
      <c r="OKV283" s="119"/>
      <c r="OKW283" s="119"/>
      <c r="OKX283" s="119"/>
      <c r="OKY283" s="119"/>
      <c r="OKZ283" s="119"/>
      <c r="OLA283" s="119"/>
      <c r="OLB283" s="119"/>
      <c r="OLC283" s="119"/>
      <c r="OLD283" s="119"/>
      <c r="OLE283" s="119"/>
      <c r="OLF283" s="119"/>
      <c r="OLG283" s="119"/>
      <c r="OLH283" s="119"/>
      <c r="OLI283" s="119"/>
      <c r="OLJ283" s="119"/>
      <c r="OLK283" s="119"/>
      <c r="OLL283" s="119"/>
      <c r="OLM283" s="119"/>
      <c r="OLN283" s="119"/>
      <c r="OLO283" s="119"/>
      <c r="OLP283" s="119"/>
      <c r="OLQ283" s="119"/>
      <c r="OLR283" s="119"/>
      <c r="OLS283" s="119"/>
      <c r="OLT283" s="119"/>
      <c r="OLU283" s="119"/>
      <c r="OLV283" s="119"/>
      <c r="OLW283" s="119"/>
      <c r="OLX283" s="119"/>
      <c r="OLY283" s="119"/>
      <c r="OLZ283" s="119"/>
      <c r="OMA283" s="119"/>
      <c r="OMB283" s="119"/>
      <c r="OMC283" s="119"/>
      <c r="OMD283" s="119"/>
      <c r="OME283" s="119"/>
      <c r="OMF283" s="119"/>
      <c r="OMG283" s="119"/>
      <c r="OMH283" s="119"/>
      <c r="OMI283" s="119"/>
      <c r="OMJ283" s="119"/>
      <c r="OMK283" s="119"/>
      <c r="OML283" s="119"/>
      <c r="OMM283" s="119"/>
      <c r="OMN283" s="119"/>
      <c r="OMO283" s="119"/>
      <c r="OMP283" s="119"/>
      <c r="OMQ283" s="119"/>
      <c r="OMR283" s="119"/>
      <c r="OMS283" s="119"/>
      <c r="OMT283" s="119"/>
      <c r="OMU283" s="119"/>
      <c r="OMV283" s="119"/>
      <c r="OMW283" s="119"/>
      <c r="OMX283" s="119"/>
      <c r="OMY283" s="119"/>
      <c r="OMZ283" s="119"/>
      <c r="ONA283" s="119"/>
      <c r="ONB283" s="119"/>
      <c r="ONC283" s="119"/>
      <c r="OND283" s="119"/>
      <c r="ONE283" s="119"/>
      <c r="ONF283" s="119"/>
      <c r="ONG283" s="119"/>
      <c r="ONH283" s="119"/>
      <c r="ONI283" s="119"/>
      <c r="ONJ283" s="119"/>
      <c r="ONK283" s="119"/>
      <c r="ONL283" s="119"/>
      <c r="ONM283" s="119"/>
      <c r="ONN283" s="119"/>
      <c r="ONO283" s="119"/>
      <c r="ONP283" s="119"/>
      <c r="ONQ283" s="119"/>
      <c r="ONR283" s="119"/>
      <c r="ONS283" s="119"/>
      <c r="ONT283" s="119"/>
      <c r="ONU283" s="119"/>
      <c r="ONV283" s="119"/>
      <c r="ONW283" s="119"/>
      <c r="ONX283" s="119"/>
      <c r="ONY283" s="119"/>
      <c r="ONZ283" s="119"/>
      <c r="OOA283" s="119"/>
      <c r="OOB283" s="119"/>
      <c r="OOC283" s="119"/>
      <c r="OOD283" s="119"/>
      <c r="OOE283" s="119"/>
      <c r="OOF283" s="119"/>
      <c r="OOG283" s="119"/>
      <c r="OOH283" s="119"/>
      <c r="OOI283" s="119"/>
      <c r="OOJ283" s="119"/>
      <c r="OOK283" s="119"/>
      <c r="OOL283" s="119"/>
      <c r="OOM283" s="119"/>
      <c r="OON283" s="119"/>
      <c r="OOO283" s="119"/>
      <c r="OOP283" s="119"/>
      <c r="OOQ283" s="119"/>
      <c r="OOR283" s="119"/>
      <c r="OOS283" s="119"/>
      <c r="OOT283" s="119"/>
      <c r="OOU283" s="119"/>
      <c r="OOV283" s="119"/>
      <c r="OOW283" s="119"/>
      <c r="OOX283" s="119"/>
      <c r="OOY283" s="119"/>
      <c r="OOZ283" s="119"/>
      <c r="OPA283" s="119"/>
      <c r="OPB283" s="119"/>
      <c r="OPC283" s="119"/>
      <c r="OPD283" s="119"/>
      <c r="OPE283" s="119"/>
      <c r="OPF283" s="119"/>
      <c r="OPG283" s="119"/>
      <c r="OPH283" s="119"/>
      <c r="OPI283" s="119"/>
      <c r="OPJ283" s="119"/>
      <c r="OPK283" s="119"/>
      <c r="OPL283" s="119"/>
      <c r="OPM283" s="119"/>
      <c r="OPN283" s="119"/>
      <c r="OPO283" s="119"/>
      <c r="OPP283" s="119"/>
      <c r="OPQ283" s="119"/>
      <c r="OPR283" s="119"/>
      <c r="OPS283" s="119"/>
      <c r="OPT283" s="119"/>
      <c r="OPU283" s="119"/>
      <c r="OPV283" s="119"/>
      <c r="OPW283" s="119"/>
      <c r="OPX283" s="119"/>
      <c r="OPY283" s="119"/>
      <c r="OPZ283" s="119"/>
      <c r="OQA283" s="119"/>
      <c r="OQB283" s="119"/>
      <c r="OQC283" s="119"/>
      <c r="OQD283" s="119"/>
      <c r="OQE283" s="119"/>
      <c r="OQF283" s="119"/>
      <c r="OQG283" s="119"/>
      <c r="OQH283" s="119"/>
      <c r="OQI283" s="119"/>
      <c r="OQJ283" s="119"/>
    </row>
    <row r="284" spans="1:64 6929:7463 9892:10592" s="117" customFormat="1" ht="40.200000000000003" customHeight="1" x14ac:dyDescent="0.25">
      <c r="A284" s="271">
        <v>274</v>
      </c>
      <c r="B284" s="303" t="s">
        <v>1886</v>
      </c>
      <c r="C284" s="111" t="s">
        <v>475</v>
      </c>
      <c r="D284" s="111" t="s">
        <v>476</v>
      </c>
      <c r="E284" s="113" t="s">
        <v>1151</v>
      </c>
      <c r="F284" s="113" t="s">
        <v>1152</v>
      </c>
      <c r="G284" s="113" t="s">
        <v>1153</v>
      </c>
      <c r="H284" s="113" t="s">
        <v>724</v>
      </c>
      <c r="I284" s="113" t="s">
        <v>916</v>
      </c>
      <c r="J284" s="113" t="s">
        <v>806</v>
      </c>
      <c r="K284" s="113" t="s">
        <v>213</v>
      </c>
      <c r="L284" s="114" t="s">
        <v>646</v>
      </c>
      <c r="M284" s="113" t="s">
        <v>807</v>
      </c>
      <c r="N284" s="113" t="s">
        <v>737</v>
      </c>
      <c r="O284" s="114" t="s">
        <v>584</v>
      </c>
      <c r="P284" s="113" t="s">
        <v>633</v>
      </c>
      <c r="Q284" s="111">
        <v>2</v>
      </c>
      <c r="R284" s="111">
        <v>1</v>
      </c>
      <c r="S284" s="188">
        <f t="shared" si="28"/>
        <v>2</v>
      </c>
      <c r="T284" s="188" t="str">
        <f t="shared" si="29"/>
        <v>Bajo</v>
      </c>
      <c r="U284" s="111">
        <v>25</v>
      </c>
      <c r="V284" s="188">
        <f t="shared" si="21"/>
        <v>50</v>
      </c>
      <c r="W284" s="188" t="str">
        <f t="shared" si="30"/>
        <v>III</v>
      </c>
      <c r="X284" s="188" t="str">
        <f t="shared" si="26"/>
        <v>Aceptable</v>
      </c>
      <c r="Y284" s="111">
        <v>1</v>
      </c>
      <c r="Z284" s="111" t="s">
        <v>1073</v>
      </c>
      <c r="AA284" s="111" t="s">
        <v>500</v>
      </c>
      <c r="AB284" s="115"/>
      <c r="AC284" s="111" t="s">
        <v>497</v>
      </c>
      <c r="AD284" s="111" t="s">
        <v>497</v>
      </c>
      <c r="AE284" s="111" t="s">
        <v>497</v>
      </c>
      <c r="AF284" s="304" t="s">
        <v>497</v>
      </c>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JFM284" s="118"/>
      <c r="JFN284" s="118"/>
      <c r="JFO284" s="118"/>
      <c r="JFP284" s="118"/>
      <c r="JFQ284" s="118"/>
      <c r="JFR284" s="118"/>
      <c r="JFS284" s="118"/>
      <c r="JFT284" s="118"/>
      <c r="JFU284" s="118"/>
      <c r="JFV284" s="118"/>
      <c r="JFW284" s="118"/>
      <c r="JFX284" s="118"/>
      <c r="JFY284" s="118"/>
      <c r="JFZ284" s="118"/>
      <c r="JGA284" s="118"/>
      <c r="JGB284" s="118"/>
      <c r="JGC284" s="118"/>
      <c r="JGD284" s="118"/>
      <c r="JGE284" s="118"/>
      <c r="JGF284" s="118"/>
      <c r="JGG284" s="118"/>
      <c r="JGH284" s="118"/>
      <c r="JGI284" s="118"/>
      <c r="JGJ284" s="118"/>
      <c r="JGK284" s="118"/>
      <c r="JGL284" s="118"/>
      <c r="JGM284" s="118"/>
      <c r="JGN284" s="118"/>
      <c r="JGO284" s="118"/>
      <c r="JGP284" s="118"/>
      <c r="JGQ284" s="118"/>
      <c r="JGR284" s="118"/>
      <c r="JGS284" s="118"/>
      <c r="JGT284" s="118"/>
      <c r="JGU284" s="118"/>
      <c r="JGV284" s="118"/>
      <c r="JGW284" s="118"/>
      <c r="JGX284" s="118"/>
      <c r="JGY284" s="118"/>
      <c r="JGZ284" s="118"/>
      <c r="JHA284" s="118"/>
      <c r="JHB284" s="118"/>
      <c r="JHC284" s="118"/>
      <c r="JHD284" s="118"/>
      <c r="JHE284" s="118"/>
      <c r="JHF284" s="118"/>
      <c r="JHG284" s="118"/>
      <c r="JHH284" s="118"/>
      <c r="JHI284" s="118"/>
      <c r="JHJ284" s="118"/>
      <c r="JHK284" s="118"/>
      <c r="JHL284" s="118"/>
      <c r="JHM284" s="118"/>
      <c r="JHN284" s="118"/>
      <c r="JHO284" s="118"/>
      <c r="JHP284" s="118"/>
      <c r="JHQ284" s="118"/>
      <c r="JHR284" s="118"/>
      <c r="JHS284" s="118"/>
      <c r="JHT284" s="118"/>
      <c r="JHU284" s="118"/>
      <c r="JHV284" s="118"/>
      <c r="JHW284" s="118"/>
      <c r="JHX284" s="118"/>
      <c r="JHY284" s="118"/>
      <c r="JHZ284" s="118"/>
      <c r="JIA284" s="118"/>
      <c r="JIB284" s="118"/>
      <c r="JIC284" s="118"/>
      <c r="JID284" s="118"/>
      <c r="JIE284" s="118"/>
      <c r="JIF284" s="118"/>
      <c r="JIG284" s="118"/>
      <c r="JIH284" s="118"/>
      <c r="JII284" s="118"/>
      <c r="JIJ284" s="118"/>
      <c r="JIK284" s="118"/>
      <c r="JIL284" s="118"/>
      <c r="JIM284" s="118"/>
      <c r="JIN284" s="118"/>
      <c r="JIO284" s="118"/>
      <c r="JIP284" s="118"/>
      <c r="JIQ284" s="118"/>
      <c r="JIR284" s="118"/>
      <c r="JIS284" s="118"/>
      <c r="JIT284" s="118"/>
      <c r="JIU284" s="118"/>
      <c r="JIV284" s="118"/>
      <c r="JIW284" s="118"/>
      <c r="JIX284" s="118"/>
      <c r="JIY284" s="118"/>
      <c r="JIZ284" s="118"/>
      <c r="JJA284" s="118"/>
      <c r="JJB284" s="118"/>
      <c r="JJC284" s="118"/>
      <c r="JJD284" s="118"/>
      <c r="JJE284" s="118"/>
      <c r="JJF284" s="118"/>
      <c r="JJG284" s="118"/>
      <c r="JJH284" s="118"/>
      <c r="JJI284" s="118"/>
      <c r="JJJ284" s="118"/>
      <c r="JJK284" s="118"/>
      <c r="JJL284" s="118"/>
      <c r="JJM284" s="118"/>
      <c r="JJN284" s="118"/>
      <c r="JJO284" s="118"/>
      <c r="JJP284" s="118"/>
      <c r="JJQ284" s="118"/>
      <c r="JJR284" s="118"/>
      <c r="JJS284" s="118"/>
      <c r="JJT284" s="118"/>
      <c r="JJU284" s="118"/>
      <c r="JJV284" s="118"/>
      <c r="JJW284" s="118"/>
      <c r="JJX284" s="118"/>
      <c r="JJY284" s="118"/>
      <c r="JJZ284" s="118"/>
      <c r="JKA284" s="118"/>
      <c r="JKB284" s="118"/>
      <c r="JKC284" s="118"/>
      <c r="JKD284" s="118"/>
      <c r="JKE284" s="118"/>
      <c r="JKF284" s="118"/>
      <c r="JKG284" s="118"/>
      <c r="JKH284" s="118"/>
      <c r="JKI284" s="118"/>
      <c r="JKJ284" s="118"/>
      <c r="JKK284" s="118"/>
      <c r="JKL284" s="118"/>
      <c r="JKM284" s="118"/>
      <c r="JKN284" s="118"/>
      <c r="JKO284" s="118"/>
      <c r="JKP284" s="118"/>
      <c r="JKQ284" s="118"/>
      <c r="JKR284" s="118"/>
      <c r="JKS284" s="118"/>
      <c r="JKT284" s="118"/>
      <c r="JKU284" s="118"/>
      <c r="JKV284" s="118"/>
      <c r="JKW284" s="118"/>
      <c r="JKX284" s="118"/>
      <c r="JKY284" s="118"/>
      <c r="JKZ284" s="118"/>
      <c r="JLA284" s="118"/>
      <c r="JLB284" s="118"/>
      <c r="JLC284" s="118"/>
      <c r="JLD284" s="118"/>
      <c r="JLE284" s="118"/>
      <c r="JLF284" s="118"/>
      <c r="JLG284" s="118"/>
      <c r="JLH284" s="118"/>
      <c r="JLI284" s="118"/>
      <c r="JLJ284" s="118"/>
      <c r="JLK284" s="118"/>
      <c r="JLL284" s="118"/>
      <c r="JLM284" s="118"/>
      <c r="JLN284" s="118"/>
      <c r="JLO284" s="118"/>
      <c r="JLP284" s="118"/>
      <c r="JLQ284" s="118"/>
      <c r="JLR284" s="118"/>
      <c r="JLS284" s="118"/>
      <c r="JLT284" s="118"/>
      <c r="JLU284" s="118"/>
      <c r="JLV284" s="118"/>
      <c r="JLW284" s="118"/>
      <c r="JLX284" s="118"/>
      <c r="JLY284" s="118"/>
      <c r="JLZ284" s="118"/>
      <c r="JMA284" s="118"/>
      <c r="JMB284" s="118"/>
      <c r="JMC284" s="118"/>
      <c r="JMD284" s="118"/>
      <c r="JME284" s="118"/>
      <c r="JMF284" s="118"/>
      <c r="JMG284" s="118"/>
      <c r="JMH284" s="118"/>
      <c r="JMI284" s="118"/>
      <c r="JMJ284" s="118"/>
      <c r="JMK284" s="118"/>
      <c r="JML284" s="118"/>
      <c r="JMM284" s="118"/>
      <c r="JMN284" s="118"/>
      <c r="JMO284" s="118"/>
      <c r="JMP284" s="118"/>
      <c r="JMQ284" s="118"/>
      <c r="JMR284" s="118"/>
      <c r="JMS284" s="118"/>
      <c r="JMT284" s="118"/>
      <c r="JMU284" s="118"/>
      <c r="JMV284" s="118"/>
      <c r="JMW284" s="118"/>
      <c r="JMX284" s="118"/>
      <c r="JMY284" s="118"/>
      <c r="JMZ284" s="118"/>
      <c r="JNA284" s="118"/>
      <c r="JNB284" s="118"/>
      <c r="JNC284" s="118"/>
      <c r="JND284" s="118"/>
      <c r="JNE284" s="118"/>
      <c r="JNF284" s="118"/>
      <c r="JNG284" s="118"/>
      <c r="JNH284" s="118"/>
      <c r="JNI284" s="118"/>
      <c r="JNJ284" s="118"/>
      <c r="JNK284" s="118"/>
      <c r="JNL284" s="118"/>
      <c r="JNM284" s="118"/>
      <c r="JNN284" s="118"/>
      <c r="JNO284" s="118"/>
      <c r="JNP284" s="118"/>
      <c r="JNQ284" s="118"/>
      <c r="JNR284" s="118"/>
      <c r="JNS284" s="118"/>
      <c r="JNT284" s="118"/>
      <c r="JNU284" s="118"/>
      <c r="JNV284" s="118"/>
      <c r="JNW284" s="118"/>
      <c r="JNX284" s="118"/>
      <c r="JNY284" s="118"/>
      <c r="JNZ284" s="118"/>
      <c r="JOA284" s="118"/>
      <c r="JOB284" s="118"/>
      <c r="JOC284" s="118"/>
      <c r="JOD284" s="118"/>
      <c r="JOE284" s="118"/>
      <c r="JOF284" s="118"/>
      <c r="JOG284" s="118"/>
      <c r="JOH284" s="118"/>
      <c r="JOI284" s="118"/>
      <c r="JOJ284" s="118"/>
      <c r="JOK284" s="118"/>
      <c r="JOL284" s="118"/>
      <c r="JOM284" s="118"/>
      <c r="JON284" s="118"/>
      <c r="JOO284" s="118"/>
      <c r="JOP284" s="118"/>
      <c r="JOQ284" s="118"/>
      <c r="JOR284" s="118"/>
      <c r="JOS284" s="118"/>
      <c r="JOT284" s="118"/>
      <c r="JOU284" s="118"/>
      <c r="JOV284" s="118"/>
      <c r="JOW284" s="118"/>
      <c r="JOX284" s="118"/>
      <c r="JOY284" s="118"/>
      <c r="JOZ284" s="118"/>
      <c r="JPA284" s="118"/>
      <c r="JPB284" s="118"/>
      <c r="JPC284" s="118"/>
      <c r="JPD284" s="118"/>
      <c r="JPE284" s="118"/>
      <c r="JPF284" s="118"/>
      <c r="JPG284" s="118"/>
      <c r="JPH284" s="118"/>
      <c r="JPI284" s="118"/>
      <c r="JPJ284" s="118"/>
      <c r="JPK284" s="118"/>
      <c r="JPL284" s="118"/>
      <c r="JPM284" s="118"/>
      <c r="JPN284" s="118"/>
      <c r="JPO284" s="118"/>
      <c r="JPP284" s="118"/>
      <c r="JPQ284" s="118"/>
      <c r="JPR284" s="118"/>
      <c r="JPS284" s="118"/>
      <c r="JPT284" s="118"/>
      <c r="JPU284" s="118"/>
      <c r="JPV284" s="118"/>
      <c r="JPW284" s="118"/>
      <c r="JPX284" s="118"/>
      <c r="JPY284" s="118"/>
      <c r="JPZ284" s="118"/>
      <c r="JQA284" s="118"/>
      <c r="JQB284" s="118"/>
      <c r="JQC284" s="118"/>
      <c r="JQD284" s="118"/>
      <c r="JQE284" s="118"/>
      <c r="JQF284" s="118"/>
      <c r="JQG284" s="118"/>
      <c r="JQH284" s="118"/>
      <c r="JQI284" s="118"/>
      <c r="JQJ284" s="118"/>
      <c r="JQK284" s="118"/>
      <c r="JQL284" s="118"/>
      <c r="JQM284" s="118"/>
      <c r="JQN284" s="118"/>
      <c r="JQO284" s="118"/>
      <c r="JQP284" s="118"/>
      <c r="JQQ284" s="118"/>
      <c r="JQR284" s="118"/>
      <c r="JQS284" s="118"/>
      <c r="JQT284" s="118"/>
      <c r="JQU284" s="118"/>
      <c r="JQV284" s="118"/>
      <c r="JQW284" s="118"/>
      <c r="JQX284" s="118"/>
      <c r="JQY284" s="118"/>
      <c r="JQZ284" s="118"/>
      <c r="JRA284" s="118"/>
      <c r="JRB284" s="118"/>
      <c r="JRC284" s="118"/>
      <c r="JRD284" s="118"/>
      <c r="JRE284" s="118"/>
      <c r="JRF284" s="118"/>
      <c r="JRG284" s="118"/>
      <c r="JRH284" s="118"/>
      <c r="JRI284" s="118"/>
      <c r="JRJ284" s="118"/>
      <c r="JRK284" s="118"/>
      <c r="JRL284" s="118"/>
      <c r="JRM284" s="118"/>
      <c r="JRN284" s="118"/>
      <c r="JRO284" s="118"/>
      <c r="JRP284" s="118"/>
      <c r="JRQ284" s="118"/>
      <c r="JRR284" s="118"/>
      <c r="JRS284" s="118"/>
      <c r="JRT284" s="118"/>
      <c r="JRU284" s="118"/>
      <c r="JRV284" s="118"/>
      <c r="JRW284" s="118"/>
      <c r="JRX284" s="118"/>
      <c r="JRY284" s="118"/>
      <c r="JRZ284" s="118"/>
      <c r="JSA284" s="118"/>
      <c r="JSB284" s="118"/>
      <c r="JSC284" s="118"/>
      <c r="JSD284" s="118"/>
      <c r="JSE284" s="118"/>
      <c r="JSF284" s="118"/>
      <c r="JSG284" s="118"/>
      <c r="JSH284" s="118"/>
      <c r="JSI284" s="118"/>
      <c r="JSJ284" s="118"/>
      <c r="JSK284" s="118"/>
      <c r="JSL284" s="118"/>
      <c r="JSM284" s="118"/>
      <c r="JSN284" s="118"/>
      <c r="JSO284" s="118"/>
      <c r="JSP284" s="118"/>
      <c r="JSQ284" s="118"/>
      <c r="JSR284" s="118"/>
      <c r="JSS284" s="118"/>
      <c r="JST284" s="118"/>
      <c r="JSU284" s="118"/>
      <c r="JSV284" s="118"/>
      <c r="JSW284" s="118"/>
      <c r="JSX284" s="118"/>
      <c r="JSY284" s="118"/>
      <c r="JSZ284" s="118"/>
      <c r="JTA284" s="118"/>
      <c r="JTB284" s="118"/>
      <c r="JTC284" s="118"/>
      <c r="JTD284" s="118"/>
      <c r="JTE284" s="118"/>
      <c r="JTF284" s="118"/>
      <c r="JTG284" s="118"/>
      <c r="JTH284" s="118"/>
      <c r="JTI284" s="118"/>
      <c r="JTJ284" s="118"/>
      <c r="JTK284" s="118"/>
      <c r="JTL284" s="118"/>
      <c r="JTM284" s="118"/>
      <c r="JTN284" s="118"/>
      <c r="JTO284" s="118"/>
      <c r="JTP284" s="118"/>
      <c r="JTQ284" s="118"/>
      <c r="JTR284" s="118"/>
      <c r="JTS284" s="118"/>
      <c r="JTT284" s="118"/>
      <c r="JTU284" s="118"/>
      <c r="JTV284" s="118"/>
      <c r="JTW284" s="118"/>
      <c r="JTX284" s="118"/>
      <c r="JTY284" s="118"/>
      <c r="JTZ284" s="118"/>
      <c r="JUA284" s="118"/>
      <c r="JUB284" s="118"/>
      <c r="JUC284" s="118"/>
      <c r="JUD284" s="118"/>
      <c r="JUE284" s="118"/>
      <c r="JUF284" s="118"/>
      <c r="JUG284" s="118"/>
      <c r="JUH284" s="118"/>
      <c r="JUI284" s="118"/>
      <c r="JUJ284" s="118"/>
      <c r="JUK284" s="118"/>
      <c r="JUL284" s="118"/>
      <c r="JUM284" s="118"/>
      <c r="JUN284" s="118"/>
      <c r="JUO284" s="118"/>
      <c r="JUP284" s="118"/>
      <c r="JUQ284" s="118"/>
      <c r="JUR284" s="118"/>
      <c r="JUS284" s="118"/>
      <c r="JUT284" s="118"/>
      <c r="JUU284" s="118"/>
      <c r="JUV284" s="118"/>
      <c r="JUW284" s="118"/>
      <c r="JUX284" s="118"/>
      <c r="JUY284" s="118"/>
      <c r="JUZ284" s="118"/>
      <c r="JVA284" s="118"/>
      <c r="JVB284" s="118"/>
      <c r="JVC284" s="118"/>
      <c r="JVD284" s="118"/>
      <c r="JVE284" s="118"/>
      <c r="JVF284" s="118"/>
      <c r="JVG284" s="118"/>
      <c r="JVH284" s="118"/>
      <c r="JVI284" s="118"/>
      <c r="JVJ284" s="118"/>
      <c r="JVK284" s="118"/>
      <c r="JVL284" s="118"/>
      <c r="JVM284" s="118"/>
      <c r="JVN284" s="118"/>
      <c r="JVO284" s="118"/>
      <c r="JVP284" s="118"/>
      <c r="JVQ284" s="118"/>
      <c r="JVR284" s="118"/>
      <c r="JVS284" s="118"/>
      <c r="JVT284" s="118"/>
      <c r="JVU284" s="118"/>
      <c r="JVV284" s="118"/>
      <c r="JVW284" s="118"/>
      <c r="JVX284" s="118"/>
      <c r="JVY284" s="118"/>
      <c r="JVZ284" s="118"/>
      <c r="JWA284" s="118"/>
      <c r="JWB284" s="118"/>
      <c r="JWC284" s="118"/>
      <c r="JWD284" s="118"/>
      <c r="JWE284" s="118"/>
      <c r="JWF284" s="118"/>
      <c r="JWG284" s="118"/>
      <c r="JWH284" s="118"/>
      <c r="JWI284" s="118"/>
      <c r="JWJ284" s="118"/>
      <c r="JWK284" s="118"/>
      <c r="JWL284" s="118"/>
      <c r="JWM284" s="118"/>
      <c r="JWN284" s="118"/>
      <c r="JWO284" s="118"/>
      <c r="JWP284" s="118"/>
      <c r="JWQ284" s="118"/>
      <c r="JWR284" s="118"/>
      <c r="JWS284" s="118"/>
      <c r="JWT284" s="118"/>
      <c r="JWU284" s="118"/>
      <c r="JWV284" s="118"/>
      <c r="JWW284" s="118"/>
      <c r="JWX284" s="118"/>
      <c r="JWY284" s="118"/>
      <c r="JWZ284" s="118"/>
      <c r="JXA284" s="118"/>
      <c r="JXB284" s="118"/>
      <c r="JXC284" s="118"/>
      <c r="JXD284" s="118"/>
      <c r="JXE284" s="118"/>
      <c r="JXF284" s="118"/>
      <c r="JXG284" s="118"/>
      <c r="JXH284" s="118"/>
      <c r="JXI284" s="118"/>
      <c r="JXJ284" s="118"/>
      <c r="JXK284" s="118"/>
      <c r="JXL284" s="118"/>
      <c r="JXM284" s="118"/>
      <c r="JXN284" s="118"/>
      <c r="JXO284" s="118"/>
      <c r="JXP284" s="118"/>
      <c r="JXQ284" s="118"/>
      <c r="JXR284" s="118"/>
      <c r="JXS284" s="118"/>
      <c r="JXT284" s="118"/>
      <c r="JXU284" s="118"/>
      <c r="JXV284" s="118"/>
      <c r="JXW284" s="118"/>
      <c r="JXX284" s="118"/>
      <c r="JXY284" s="118"/>
      <c r="JXZ284" s="118"/>
      <c r="JYA284" s="118"/>
      <c r="JYB284" s="118"/>
      <c r="JYC284" s="118"/>
      <c r="JYD284" s="118"/>
      <c r="JYE284" s="118"/>
      <c r="JYF284" s="118"/>
      <c r="JYG284" s="118"/>
      <c r="JYH284" s="118"/>
      <c r="JYI284" s="118"/>
      <c r="JYJ284" s="118"/>
      <c r="JYK284" s="118"/>
      <c r="JYL284" s="118"/>
      <c r="JYM284" s="118"/>
      <c r="JYN284" s="118"/>
      <c r="JYO284" s="118"/>
      <c r="JYP284" s="118"/>
      <c r="JYQ284" s="118"/>
      <c r="JYR284" s="118"/>
      <c r="JYS284" s="118"/>
      <c r="JYT284" s="118"/>
      <c r="JYU284" s="118"/>
      <c r="JYV284" s="118"/>
      <c r="JYW284" s="118"/>
      <c r="JYX284" s="118"/>
      <c r="JYY284" s="118"/>
      <c r="JYZ284" s="118"/>
      <c r="JZA284" s="118"/>
      <c r="JZB284" s="118"/>
      <c r="JZC284" s="118"/>
      <c r="JZD284" s="118"/>
      <c r="JZE284" s="118"/>
      <c r="JZF284" s="118"/>
      <c r="JZG284" s="118"/>
      <c r="JZH284" s="118"/>
      <c r="JZI284" s="118"/>
      <c r="JZJ284" s="118"/>
      <c r="JZK284" s="118"/>
      <c r="JZL284" s="118"/>
      <c r="JZM284" s="118"/>
      <c r="JZN284" s="118"/>
      <c r="JZO284" s="118"/>
      <c r="JZP284" s="118"/>
      <c r="JZQ284" s="118"/>
      <c r="JZR284" s="118"/>
      <c r="JZS284" s="118"/>
      <c r="JZT284" s="118"/>
      <c r="JZU284" s="118"/>
      <c r="JZV284" s="118"/>
      <c r="JZW284" s="118"/>
      <c r="JZX284" s="118"/>
      <c r="JZY284" s="118"/>
      <c r="JZZ284" s="118"/>
      <c r="KAA284" s="118"/>
      <c r="NPL284" s="119"/>
      <c r="NPM284" s="119"/>
      <c r="NPN284" s="119"/>
      <c r="NPO284" s="119"/>
      <c r="NPP284" s="119"/>
      <c r="NPQ284" s="119"/>
      <c r="NPR284" s="119"/>
      <c r="NPS284" s="119"/>
      <c r="NPT284" s="119"/>
      <c r="NPU284" s="119"/>
      <c r="NPV284" s="119"/>
      <c r="NPW284" s="119"/>
      <c r="NPX284" s="119"/>
      <c r="NPY284" s="119"/>
      <c r="NPZ284" s="119"/>
      <c r="NQA284" s="119"/>
      <c r="NQB284" s="119"/>
      <c r="NQC284" s="119"/>
      <c r="NQD284" s="119"/>
      <c r="NQE284" s="119"/>
      <c r="NQF284" s="119"/>
      <c r="NQG284" s="119"/>
      <c r="NQH284" s="119"/>
      <c r="NQI284" s="119"/>
      <c r="NQJ284" s="119"/>
      <c r="NQK284" s="119"/>
      <c r="NQL284" s="119"/>
      <c r="NQM284" s="119"/>
      <c r="NQN284" s="119"/>
      <c r="NQO284" s="119"/>
      <c r="NQP284" s="119"/>
      <c r="NQQ284" s="119"/>
      <c r="NQR284" s="119"/>
      <c r="NQS284" s="119"/>
      <c r="NQT284" s="119"/>
      <c r="NQU284" s="119"/>
      <c r="NQV284" s="119"/>
      <c r="NQW284" s="119"/>
      <c r="NQX284" s="119"/>
      <c r="NQY284" s="119"/>
      <c r="NQZ284" s="119"/>
      <c r="NRA284" s="119"/>
      <c r="NRB284" s="119"/>
      <c r="NRC284" s="119"/>
      <c r="NRD284" s="119"/>
      <c r="NRE284" s="119"/>
      <c r="NRF284" s="119"/>
      <c r="NRG284" s="119"/>
      <c r="NRH284" s="119"/>
      <c r="NRI284" s="119"/>
      <c r="NRJ284" s="119"/>
      <c r="NRK284" s="119"/>
      <c r="NRL284" s="119"/>
      <c r="NRM284" s="119"/>
      <c r="NRN284" s="119"/>
      <c r="NRO284" s="119"/>
      <c r="NRP284" s="119"/>
      <c r="NRQ284" s="119"/>
      <c r="NRR284" s="119"/>
      <c r="NRS284" s="119"/>
      <c r="NRT284" s="119"/>
      <c r="NRU284" s="119"/>
      <c r="NRV284" s="119"/>
      <c r="NRW284" s="119"/>
      <c r="NRX284" s="119"/>
      <c r="NRY284" s="119"/>
      <c r="NRZ284" s="119"/>
      <c r="NSA284" s="119"/>
      <c r="NSB284" s="119"/>
      <c r="NSC284" s="119"/>
      <c r="NSD284" s="119"/>
      <c r="NSE284" s="119"/>
      <c r="NSF284" s="119"/>
      <c r="NSG284" s="119"/>
      <c r="NSH284" s="119"/>
      <c r="NSI284" s="119"/>
      <c r="NSJ284" s="119"/>
      <c r="NSK284" s="119"/>
      <c r="NSL284" s="119"/>
      <c r="NSM284" s="119"/>
      <c r="NSN284" s="119"/>
      <c r="NSO284" s="119"/>
      <c r="NSP284" s="119"/>
      <c r="NSQ284" s="119"/>
      <c r="NSR284" s="119"/>
      <c r="NSS284" s="119"/>
      <c r="NST284" s="119"/>
      <c r="NSU284" s="119"/>
      <c r="NSV284" s="119"/>
      <c r="NSW284" s="119"/>
      <c r="NSX284" s="119"/>
      <c r="NSY284" s="119"/>
      <c r="NSZ284" s="119"/>
      <c r="NTA284" s="119"/>
      <c r="NTB284" s="119"/>
      <c r="NTC284" s="119"/>
      <c r="NTD284" s="119"/>
      <c r="NTE284" s="119"/>
      <c r="NTF284" s="119"/>
      <c r="NTG284" s="119"/>
      <c r="NTH284" s="119"/>
      <c r="NTI284" s="119"/>
      <c r="NTJ284" s="119"/>
      <c r="NTK284" s="119"/>
      <c r="NTL284" s="119"/>
      <c r="NTM284" s="119"/>
      <c r="NTN284" s="119"/>
      <c r="NTO284" s="119"/>
      <c r="NTP284" s="119"/>
      <c r="NTQ284" s="119"/>
      <c r="NTR284" s="119"/>
      <c r="NTS284" s="119"/>
      <c r="NTT284" s="119"/>
      <c r="NTU284" s="119"/>
      <c r="NTV284" s="119"/>
      <c r="NTW284" s="119"/>
      <c r="NTX284" s="119"/>
      <c r="NTY284" s="119"/>
      <c r="NTZ284" s="119"/>
      <c r="NUA284" s="119"/>
      <c r="NUB284" s="119"/>
      <c r="NUC284" s="119"/>
      <c r="NUD284" s="119"/>
      <c r="NUE284" s="119"/>
      <c r="NUF284" s="119"/>
      <c r="NUG284" s="119"/>
      <c r="NUH284" s="119"/>
      <c r="NUI284" s="119"/>
      <c r="NUJ284" s="119"/>
      <c r="NUK284" s="119"/>
      <c r="NUL284" s="119"/>
      <c r="NUM284" s="119"/>
      <c r="NUN284" s="119"/>
      <c r="NUO284" s="119"/>
      <c r="NUP284" s="119"/>
      <c r="NUQ284" s="119"/>
      <c r="NUR284" s="119"/>
      <c r="NUS284" s="119"/>
      <c r="NUT284" s="119"/>
      <c r="NUU284" s="119"/>
      <c r="NUV284" s="119"/>
      <c r="NUW284" s="119"/>
      <c r="NUX284" s="119"/>
      <c r="NUY284" s="119"/>
      <c r="NUZ284" s="119"/>
      <c r="NVA284" s="119"/>
      <c r="NVB284" s="119"/>
      <c r="NVC284" s="119"/>
      <c r="NVD284" s="119"/>
      <c r="NVE284" s="119"/>
      <c r="NVF284" s="119"/>
      <c r="NVG284" s="119"/>
      <c r="NVH284" s="119"/>
      <c r="NVI284" s="119"/>
      <c r="NVJ284" s="119"/>
      <c r="NVK284" s="119"/>
      <c r="NVL284" s="119"/>
      <c r="NVM284" s="119"/>
      <c r="NVN284" s="119"/>
      <c r="NVO284" s="119"/>
      <c r="NVP284" s="119"/>
      <c r="NVQ284" s="119"/>
      <c r="NVR284" s="119"/>
      <c r="NVS284" s="119"/>
      <c r="NVT284" s="119"/>
      <c r="NVU284" s="119"/>
      <c r="NVV284" s="119"/>
      <c r="NVW284" s="119"/>
      <c r="NVX284" s="119"/>
      <c r="NVY284" s="119"/>
      <c r="NVZ284" s="119"/>
      <c r="NWA284" s="119"/>
      <c r="NWB284" s="119"/>
      <c r="NWC284" s="119"/>
      <c r="NWD284" s="119"/>
      <c r="NWE284" s="119"/>
      <c r="NWF284" s="119"/>
      <c r="NWG284" s="119"/>
      <c r="NWH284" s="119"/>
      <c r="NWI284" s="119"/>
      <c r="NWJ284" s="119"/>
      <c r="NWK284" s="119"/>
      <c r="NWL284" s="119"/>
      <c r="NWM284" s="119"/>
      <c r="NWN284" s="119"/>
      <c r="NWO284" s="119"/>
      <c r="NWP284" s="119"/>
      <c r="NWQ284" s="119"/>
      <c r="NWR284" s="119"/>
      <c r="NWS284" s="119"/>
      <c r="NWT284" s="119"/>
      <c r="NWU284" s="119"/>
      <c r="NWV284" s="119"/>
      <c r="NWW284" s="119"/>
      <c r="NWX284" s="119"/>
      <c r="NWY284" s="119"/>
      <c r="NWZ284" s="119"/>
      <c r="NXA284" s="119"/>
      <c r="NXB284" s="119"/>
      <c r="NXC284" s="119"/>
      <c r="NXD284" s="119"/>
      <c r="NXE284" s="119"/>
      <c r="NXF284" s="119"/>
      <c r="NXG284" s="119"/>
      <c r="NXH284" s="119"/>
      <c r="NXI284" s="119"/>
      <c r="NXJ284" s="119"/>
      <c r="NXK284" s="119"/>
      <c r="NXL284" s="119"/>
      <c r="NXM284" s="119"/>
      <c r="NXN284" s="119"/>
      <c r="NXO284" s="119"/>
      <c r="NXP284" s="119"/>
      <c r="NXQ284" s="119"/>
      <c r="NXR284" s="119"/>
      <c r="NXS284" s="119"/>
      <c r="NXT284" s="119"/>
      <c r="NXU284" s="119"/>
      <c r="NXV284" s="119"/>
      <c r="NXW284" s="119"/>
      <c r="NXX284" s="119"/>
      <c r="NXY284" s="119"/>
      <c r="NXZ284" s="119"/>
      <c r="NYA284" s="119"/>
      <c r="NYB284" s="119"/>
      <c r="NYC284" s="119"/>
      <c r="NYD284" s="119"/>
      <c r="NYE284" s="119"/>
      <c r="NYF284" s="119"/>
      <c r="NYG284" s="119"/>
      <c r="NYH284" s="119"/>
      <c r="NYI284" s="119"/>
      <c r="NYJ284" s="119"/>
      <c r="NYK284" s="119"/>
      <c r="NYL284" s="119"/>
      <c r="NYM284" s="119"/>
      <c r="NYN284" s="119"/>
      <c r="NYO284" s="119"/>
      <c r="NYP284" s="119"/>
      <c r="NYQ284" s="119"/>
      <c r="NYR284" s="119"/>
      <c r="NYS284" s="119"/>
      <c r="NYT284" s="119"/>
      <c r="NYU284" s="119"/>
      <c r="NYV284" s="119"/>
      <c r="NYW284" s="119"/>
      <c r="NYX284" s="119"/>
      <c r="NYY284" s="119"/>
      <c r="NYZ284" s="119"/>
      <c r="NZA284" s="119"/>
      <c r="NZB284" s="119"/>
      <c r="NZC284" s="119"/>
      <c r="NZD284" s="119"/>
      <c r="NZE284" s="119"/>
      <c r="NZF284" s="119"/>
      <c r="NZG284" s="119"/>
      <c r="NZH284" s="119"/>
      <c r="NZI284" s="119"/>
      <c r="NZJ284" s="119"/>
      <c r="NZK284" s="119"/>
      <c r="NZL284" s="119"/>
      <c r="NZM284" s="119"/>
      <c r="NZN284" s="119"/>
      <c r="NZO284" s="119"/>
      <c r="NZP284" s="119"/>
      <c r="NZQ284" s="119"/>
      <c r="NZR284" s="119"/>
      <c r="NZS284" s="119"/>
      <c r="NZT284" s="119"/>
      <c r="NZU284" s="119"/>
      <c r="NZV284" s="119"/>
      <c r="NZW284" s="119"/>
      <c r="NZX284" s="119"/>
      <c r="NZY284" s="119"/>
      <c r="NZZ284" s="119"/>
      <c r="OAA284" s="119"/>
      <c r="OAB284" s="119"/>
      <c r="OAC284" s="119"/>
      <c r="OAD284" s="119"/>
      <c r="OAE284" s="119"/>
      <c r="OAF284" s="119"/>
      <c r="OAG284" s="119"/>
      <c r="OAH284" s="119"/>
      <c r="OAI284" s="119"/>
      <c r="OAJ284" s="119"/>
      <c r="OAK284" s="119"/>
      <c r="OAL284" s="119"/>
      <c r="OAM284" s="119"/>
      <c r="OAN284" s="119"/>
      <c r="OAO284" s="119"/>
      <c r="OAP284" s="119"/>
      <c r="OAQ284" s="119"/>
      <c r="OAR284" s="119"/>
      <c r="OAS284" s="119"/>
      <c r="OAT284" s="119"/>
      <c r="OAU284" s="119"/>
      <c r="OAV284" s="119"/>
      <c r="OAW284" s="119"/>
      <c r="OAX284" s="119"/>
      <c r="OAY284" s="119"/>
      <c r="OAZ284" s="119"/>
      <c r="OBA284" s="119"/>
      <c r="OBB284" s="119"/>
      <c r="OBC284" s="119"/>
      <c r="OBD284" s="119"/>
      <c r="OBE284" s="119"/>
      <c r="OBF284" s="119"/>
      <c r="OBG284" s="119"/>
      <c r="OBH284" s="119"/>
      <c r="OBI284" s="119"/>
      <c r="OBJ284" s="119"/>
      <c r="OBK284" s="119"/>
      <c r="OBL284" s="119"/>
      <c r="OBM284" s="119"/>
      <c r="OBN284" s="119"/>
      <c r="OBO284" s="119"/>
      <c r="OBP284" s="119"/>
      <c r="OBQ284" s="119"/>
      <c r="OBR284" s="119"/>
      <c r="OBS284" s="119"/>
      <c r="OBT284" s="119"/>
      <c r="OBU284" s="119"/>
      <c r="OBV284" s="119"/>
      <c r="OBW284" s="119"/>
      <c r="OBX284" s="119"/>
      <c r="OBY284" s="119"/>
      <c r="OBZ284" s="119"/>
      <c r="OCA284" s="119"/>
      <c r="OCB284" s="119"/>
      <c r="OCC284" s="119"/>
      <c r="OCD284" s="119"/>
      <c r="OCE284" s="119"/>
      <c r="OCF284" s="119"/>
      <c r="OCG284" s="119"/>
      <c r="OCH284" s="119"/>
      <c r="OCI284" s="119"/>
      <c r="OCJ284" s="119"/>
      <c r="OCK284" s="119"/>
      <c r="OCL284" s="119"/>
      <c r="OCM284" s="119"/>
      <c r="OCN284" s="119"/>
      <c r="OCO284" s="119"/>
      <c r="OCP284" s="119"/>
      <c r="OCQ284" s="119"/>
      <c r="OCR284" s="119"/>
      <c r="OCS284" s="119"/>
      <c r="OCT284" s="119"/>
      <c r="OCU284" s="119"/>
      <c r="OCV284" s="119"/>
      <c r="OCW284" s="119"/>
      <c r="OCX284" s="119"/>
      <c r="OCY284" s="119"/>
      <c r="OCZ284" s="119"/>
      <c r="ODA284" s="119"/>
      <c r="ODB284" s="119"/>
      <c r="ODC284" s="119"/>
      <c r="ODD284" s="119"/>
      <c r="ODE284" s="119"/>
      <c r="ODF284" s="119"/>
      <c r="ODG284" s="119"/>
      <c r="ODH284" s="119"/>
      <c r="ODI284" s="119"/>
      <c r="ODJ284" s="119"/>
      <c r="ODK284" s="119"/>
      <c r="ODL284" s="119"/>
      <c r="ODM284" s="119"/>
      <c r="ODN284" s="119"/>
      <c r="ODO284" s="119"/>
      <c r="ODP284" s="119"/>
      <c r="ODQ284" s="119"/>
      <c r="ODR284" s="119"/>
      <c r="ODS284" s="119"/>
      <c r="ODT284" s="119"/>
      <c r="ODU284" s="119"/>
      <c r="ODV284" s="119"/>
      <c r="ODW284" s="119"/>
      <c r="ODX284" s="119"/>
      <c r="ODY284" s="119"/>
      <c r="ODZ284" s="119"/>
      <c r="OEA284" s="119"/>
      <c r="OEB284" s="119"/>
      <c r="OEC284" s="119"/>
      <c r="OED284" s="119"/>
      <c r="OEE284" s="119"/>
      <c r="OEF284" s="119"/>
      <c r="OEG284" s="119"/>
      <c r="OEH284" s="119"/>
      <c r="OEI284" s="119"/>
      <c r="OEJ284" s="119"/>
      <c r="OEK284" s="119"/>
      <c r="OEL284" s="119"/>
      <c r="OEM284" s="119"/>
      <c r="OEN284" s="119"/>
      <c r="OEO284" s="119"/>
      <c r="OEP284" s="119"/>
      <c r="OEQ284" s="119"/>
      <c r="OER284" s="119"/>
      <c r="OES284" s="119"/>
      <c r="OET284" s="119"/>
      <c r="OEU284" s="119"/>
      <c r="OEV284" s="119"/>
      <c r="OEW284" s="119"/>
      <c r="OEX284" s="119"/>
      <c r="OEY284" s="119"/>
      <c r="OEZ284" s="119"/>
      <c r="OFA284" s="119"/>
      <c r="OFB284" s="119"/>
      <c r="OFC284" s="119"/>
      <c r="OFD284" s="119"/>
      <c r="OFE284" s="119"/>
      <c r="OFF284" s="119"/>
      <c r="OFG284" s="119"/>
      <c r="OFH284" s="119"/>
      <c r="OFI284" s="119"/>
      <c r="OFJ284" s="119"/>
      <c r="OFK284" s="119"/>
      <c r="OFL284" s="119"/>
      <c r="OFM284" s="119"/>
      <c r="OFN284" s="119"/>
      <c r="OFO284" s="119"/>
      <c r="OFP284" s="119"/>
      <c r="OFQ284" s="119"/>
      <c r="OFR284" s="119"/>
      <c r="OFS284" s="119"/>
      <c r="OFT284" s="119"/>
      <c r="OFU284" s="119"/>
      <c r="OFV284" s="119"/>
      <c r="OFW284" s="119"/>
      <c r="OFX284" s="119"/>
      <c r="OFY284" s="119"/>
      <c r="OFZ284" s="119"/>
      <c r="OGA284" s="119"/>
      <c r="OGB284" s="119"/>
      <c r="OGC284" s="119"/>
      <c r="OGD284" s="119"/>
      <c r="OGE284" s="119"/>
      <c r="OGF284" s="119"/>
      <c r="OGG284" s="119"/>
      <c r="OGH284" s="119"/>
      <c r="OGI284" s="119"/>
      <c r="OGJ284" s="119"/>
      <c r="OGK284" s="119"/>
      <c r="OGL284" s="119"/>
      <c r="OGM284" s="119"/>
      <c r="OGN284" s="119"/>
      <c r="OGO284" s="119"/>
      <c r="OGP284" s="119"/>
      <c r="OGQ284" s="119"/>
      <c r="OGR284" s="119"/>
      <c r="OGS284" s="119"/>
      <c r="OGT284" s="119"/>
      <c r="OGU284" s="119"/>
      <c r="OGV284" s="119"/>
      <c r="OGW284" s="119"/>
      <c r="OGX284" s="119"/>
      <c r="OGY284" s="119"/>
      <c r="OGZ284" s="119"/>
      <c r="OHA284" s="119"/>
      <c r="OHB284" s="119"/>
      <c r="OHC284" s="119"/>
      <c r="OHD284" s="119"/>
      <c r="OHE284" s="119"/>
      <c r="OHF284" s="119"/>
      <c r="OHG284" s="119"/>
      <c r="OHH284" s="119"/>
      <c r="OHI284" s="119"/>
      <c r="OHJ284" s="119"/>
      <c r="OHK284" s="119"/>
      <c r="OHL284" s="119"/>
      <c r="OHM284" s="119"/>
      <c r="OHN284" s="119"/>
      <c r="OHO284" s="119"/>
      <c r="OHP284" s="119"/>
      <c r="OHQ284" s="119"/>
      <c r="OHR284" s="119"/>
      <c r="OHS284" s="119"/>
      <c r="OHT284" s="119"/>
      <c r="OHU284" s="119"/>
      <c r="OHV284" s="119"/>
      <c r="OHW284" s="119"/>
      <c r="OHX284" s="119"/>
      <c r="OHY284" s="119"/>
      <c r="OHZ284" s="119"/>
      <c r="OIA284" s="119"/>
      <c r="OIB284" s="119"/>
      <c r="OIC284" s="119"/>
      <c r="OID284" s="119"/>
      <c r="OIE284" s="119"/>
      <c r="OIF284" s="119"/>
      <c r="OIG284" s="119"/>
      <c r="OIH284" s="119"/>
      <c r="OII284" s="119"/>
      <c r="OIJ284" s="119"/>
      <c r="OIK284" s="119"/>
      <c r="OIL284" s="119"/>
      <c r="OIM284" s="119"/>
      <c r="OIN284" s="119"/>
      <c r="OIO284" s="119"/>
      <c r="OIP284" s="119"/>
      <c r="OIQ284" s="119"/>
      <c r="OIR284" s="119"/>
      <c r="OIS284" s="119"/>
      <c r="OIT284" s="119"/>
      <c r="OIU284" s="119"/>
      <c r="OIV284" s="119"/>
      <c r="OIW284" s="119"/>
      <c r="OIX284" s="119"/>
      <c r="OIY284" s="119"/>
      <c r="OIZ284" s="119"/>
      <c r="OJA284" s="119"/>
      <c r="OJB284" s="119"/>
      <c r="OJC284" s="119"/>
      <c r="OJD284" s="119"/>
      <c r="OJE284" s="119"/>
      <c r="OJF284" s="119"/>
      <c r="OJG284" s="119"/>
      <c r="OJH284" s="119"/>
      <c r="OJI284" s="119"/>
      <c r="OJJ284" s="119"/>
      <c r="OJK284" s="119"/>
      <c r="OJL284" s="119"/>
      <c r="OJM284" s="119"/>
      <c r="OJN284" s="119"/>
      <c r="OJO284" s="119"/>
      <c r="OJP284" s="119"/>
      <c r="OJQ284" s="119"/>
      <c r="OJR284" s="119"/>
      <c r="OJS284" s="119"/>
      <c r="OJT284" s="119"/>
      <c r="OJU284" s="119"/>
      <c r="OJV284" s="119"/>
      <c r="OJW284" s="119"/>
      <c r="OJX284" s="119"/>
      <c r="OJY284" s="119"/>
      <c r="OJZ284" s="119"/>
      <c r="OKA284" s="119"/>
      <c r="OKB284" s="119"/>
      <c r="OKC284" s="119"/>
      <c r="OKD284" s="119"/>
      <c r="OKE284" s="119"/>
      <c r="OKF284" s="119"/>
      <c r="OKG284" s="119"/>
      <c r="OKH284" s="119"/>
      <c r="OKI284" s="119"/>
      <c r="OKJ284" s="119"/>
      <c r="OKK284" s="119"/>
      <c r="OKL284" s="119"/>
      <c r="OKM284" s="119"/>
      <c r="OKN284" s="119"/>
      <c r="OKO284" s="119"/>
      <c r="OKP284" s="119"/>
      <c r="OKQ284" s="119"/>
      <c r="OKR284" s="119"/>
      <c r="OKS284" s="119"/>
      <c r="OKT284" s="119"/>
      <c r="OKU284" s="119"/>
      <c r="OKV284" s="119"/>
      <c r="OKW284" s="119"/>
      <c r="OKX284" s="119"/>
      <c r="OKY284" s="119"/>
      <c r="OKZ284" s="119"/>
      <c r="OLA284" s="119"/>
      <c r="OLB284" s="119"/>
      <c r="OLC284" s="119"/>
      <c r="OLD284" s="119"/>
      <c r="OLE284" s="119"/>
      <c r="OLF284" s="119"/>
      <c r="OLG284" s="119"/>
      <c r="OLH284" s="119"/>
      <c r="OLI284" s="119"/>
      <c r="OLJ284" s="119"/>
      <c r="OLK284" s="119"/>
      <c r="OLL284" s="119"/>
      <c r="OLM284" s="119"/>
      <c r="OLN284" s="119"/>
      <c r="OLO284" s="119"/>
      <c r="OLP284" s="119"/>
      <c r="OLQ284" s="119"/>
      <c r="OLR284" s="119"/>
      <c r="OLS284" s="119"/>
      <c r="OLT284" s="119"/>
      <c r="OLU284" s="119"/>
      <c r="OLV284" s="119"/>
      <c r="OLW284" s="119"/>
      <c r="OLX284" s="119"/>
      <c r="OLY284" s="119"/>
      <c r="OLZ284" s="119"/>
      <c r="OMA284" s="119"/>
      <c r="OMB284" s="119"/>
      <c r="OMC284" s="119"/>
      <c r="OMD284" s="119"/>
      <c r="OME284" s="119"/>
      <c r="OMF284" s="119"/>
      <c r="OMG284" s="119"/>
      <c r="OMH284" s="119"/>
      <c r="OMI284" s="119"/>
      <c r="OMJ284" s="119"/>
      <c r="OMK284" s="119"/>
      <c r="OML284" s="119"/>
      <c r="OMM284" s="119"/>
      <c r="OMN284" s="119"/>
      <c r="OMO284" s="119"/>
      <c r="OMP284" s="119"/>
      <c r="OMQ284" s="119"/>
      <c r="OMR284" s="119"/>
      <c r="OMS284" s="119"/>
      <c r="OMT284" s="119"/>
      <c r="OMU284" s="119"/>
      <c r="OMV284" s="119"/>
      <c r="OMW284" s="119"/>
      <c r="OMX284" s="119"/>
      <c r="OMY284" s="119"/>
      <c r="OMZ284" s="119"/>
      <c r="ONA284" s="119"/>
      <c r="ONB284" s="119"/>
      <c r="ONC284" s="119"/>
      <c r="OND284" s="119"/>
      <c r="ONE284" s="119"/>
      <c r="ONF284" s="119"/>
      <c r="ONG284" s="119"/>
      <c r="ONH284" s="119"/>
      <c r="ONI284" s="119"/>
      <c r="ONJ284" s="119"/>
      <c r="ONK284" s="119"/>
      <c r="ONL284" s="119"/>
      <c r="ONM284" s="119"/>
      <c r="ONN284" s="119"/>
      <c r="ONO284" s="119"/>
      <c r="ONP284" s="119"/>
      <c r="ONQ284" s="119"/>
      <c r="ONR284" s="119"/>
      <c r="ONS284" s="119"/>
      <c r="ONT284" s="119"/>
      <c r="ONU284" s="119"/>
      <c r="ONV284" s="119"/>
      <c r="ONW284" s="119"/>
      <c r="ONX284" s="119"/>
      <c r="ONY284" s="119"/>
      <c r="ONZ284" s="119"/>
      <c r="OOA284" s="119"/>
      <c r="OOB284" s="119"/>
      <c r="OOC284" s="119"/>
      <c r="OOD284" s="119"/>
      <c r="OOE284" s="119"/>
      <c r="OOF284" s="119"/>
      <c r="OOG284" s="119"/>
      <c r="OOH284" s="119"/>
      <c r="OOI284" s="119"/>
      <c r="OOJ284" s="119"/>
      <c r="OOK284" s="119"/>
      <c r="OOL284" s="119"/>
      <c r="OOM284" s="119"/>
      <c r="OON284" s="119"/>
      <c r="OOO284" s="119"/>
      <c r="OOP284" s="119"/>
      <c r="OOQ284" s="119"/>
      <c r="OOR284" s="119"/>
      <c r="OOS284" s="119"/>
      <c r="OOT284" s="119"/>
      <c r="OOU284" s="119"/>
      <c r="OOV284" s="119"/>
      <c r="OOW284" s="119"/>
      <c r="OOX284" s="119"/>
      <c r="OOY284" s="119"/>
      <c r="OOZ284" s="119"/>
      <c r="OPA284" s="119"/>
      <c r="OPB284" s="119"/>
      <c r="OPC284" s="119"/>
      <c r="OPD284" s="119"/>
      <c r="OPE284" s="119"/>
      <c r="OPF284" s="119"/>
      <c r="OPG284" s="119"/>
      <c r="OPH284" s="119"/>
      <c r="OPI284" s="119"/>
      <c r="OPJ284" s="119"/>
      <c r="OPK284" s="119"/>
      <c r="OPL284" s="119"/>
      <c r="OPM284" s="119"/>
      <c r="OPN284" s="119"/>
      <c r="OPO284" s="119"/>
      <c r="OPP284" s="119"/>
      <c r="OPQ284" s="119"/>
      <c r="OPR284" s="119"/>
      <c r="OPS284" s="119"/>
      <c r="OPT284" s="119"/>
      <c r="OPU284" s="119"/>
      <c r="OPV284" s="119"/>
      <c r="OPW284" s="119"/>
      <c r="OPX284" s="119"/>
      <c r="OPY284" s="119"/>
      <c r="OPZ284" s="119"/>
      <c r="OQA284" s="119"/>
      <c r="OQB284" s="119"/>
      <c r="OQC284" s="119"/>
      <c r="OQD284" s="119"/>
      <c r="OQE284" s="119"/>
      <c r="OQF284" s="119"/>
      <c r="OQG284" s="119"/>
      <c r="OQH284" s="119"/>
      <c r="OQI284" s="119"/>
      <c r="OQJ284" s="119"/>
    </row>
    <row r="285" spans="1:64 6929:7463 9892:10592" s="117" customFormat="1" ht="40.200000000000003" customHeight="1" x14ac:dyDescent="0.25">
      <c r="A285" s="271">
        <v>275</v>
      </c>
      <c r="B285" s="303" t="s">
        <v>1886</v>
      </c>
      <c r="C285" s="111" t="s">
        <v>475</v>
      </c>
      <c r="D285" s="111" t="s">
        <v>476</v>
      </c>
      <c r="E285" s="113" t="s">
        <v>1151</v>
      </c>
      <c r="F285" s="113" t="s">
        <v>1152</v>
      </c>
      <c r="G285" s="113" t="s">
        <v>1153</v>
      </c>
      <c r="H285" s="113" t="s">
        <v>724</v>
      </c>
      <c r="I285" s="113" t="s">
        <v>916</v>
      </c>
      <c r="J285" s="113" t="s">
        <v>1159</v>
      </c>
      <c r="K285" s="113" t="s">
        <v>213</v>
      </c>
      <c r="L285" s="114" t="s">
        <v>684</v>
      </c>
      <c r="M285" s="113" t="s">
        <v>812</v>
      </c>
      <c r="N285" s="113" t="s">
        <v>813</v>
      </c>
      <c r="O285" s="114" t="s">
        <v>814</v>
      </c>
      <c r="P285" s="113" t="s">
        <v>633</v>
      </c>
      <c r="Q285" s="111">
        <v>2</v>
      </c>
      <c r="R285" s="111">
        <v>2</v>
      </c>
      <c r="S285" s="188">
        <f t="shared" si="28"/>
        <v>4</v>
      </c>
      <c r="T285" s="188" t="str">
        <f t="shared" si="29"/>
        <v>Bajo</v>
      </c>
      <c r="U285" s="111">
        <v>25</v>
      </c>
      <c r="V285" s="188">
        <f t="shared" si="21"/>
        <v>100</v>
      </c>
      <c r="W285" s="188" t="str">
        <f t="shared" si="30"/>
        <v>III</v>
      </c>
      <c r="X285" s="188" t="str">
        <f t="shared" si="26"/>
        <v>Aceptable</v>
      </c>
      <c r="Y285" s="111">
        <v>1</v>
      </c>
      <c r="Z285" s="111" t="s">
        <v>1073</v>
      </c>
      <c r="AA285" s="111" t="s">
        <v>500</v>
      </c>
      <c r="AB285" s="115"/>
      <c r="AC285" s="111" t="s">
        <v>815</v>
      </c>
      <c r="AD285" s="111" t="s">
        <v>497</v>
      </c>
      <c r="AE285" s="111" t="s">
        <v>497</v>
      </c>
      <c r="AF285" s="304" t="s">
        <v>816</v>
      </c>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JFM285" s="118"/>
      <c r="JFN285" s="118"/>
      <c r="JFO285" s="118"/>
      <c r="JFP285" s="118"/>
      <c r="JFQ285" s="118"/>
      <c r="JFR285" s="118"/>
      <c r="JFS285" s="118"/>
      <c r="JFT285" s="118"/>
      <c r="JFU285" s="118"/>
      <c r="JFV285" s="118"/>
      <c r="JFW285" s="118"/>
      <c r="JFX285" s="118"/>
      <c r="JFY285" s="118"/>
      <c r="JFZ285" s="118"/>
      <c r="JGA285" s="118"/>
      <c r="JGB285" s="118"/>
      <c r="JGC285" s="118"/>
      <c r="JGD285" s="118"/>
      <c r="JGE285" s="118"/>
      <c r="JGF285" s="118"/>
      <c r="JGG285" s="118"/>
      <c r="JGH285" s="118"/>
      <c r="JGI285" s="118"/>
      <c r="JGJ285" s="118"/>
      <c r="JGK285" s="118"/>
      <c r="JGL285" s="118"/>
      <c r="JGM285" s="118"/>
      <c r="JGN285" s="118"/>
      <c r="JGO285" s="118"/>
      <c r="JGP285" s="118"/>
      <c r="JGQ285" s="118"/>
      <c r="JGR285" s="118"/>
      <c r="JGS285" s="118"/>
      <c r="JGT285" s="118"/>
      <c r="JGU285" s="118"/>
      <c r="JGV285" s="118"/>
      <c r="JGW285" s="118"/>
      <c r="JGX285" s="118"/>
      <c r="JGY285" s="118"/>
      <c r="JGZ285" s="118"/>
      <c r="JHA285" s="118"/>
      <c r="JHB285" s="118"/>
      <c r="JHC285" s="118"/>
      <c r="JHD285" s="118"/>
      <c r="JHE285" s="118"/>
      <c r="JHF285" s="118"/>
      <c r="JHG285" s="118"/>
      <c r="JHH285" s="118"/>
      <c r="JHI285" s="118"/>
      <c r="JHJ285" s="118"/>
      <c r="JHK285" s="118"/>
      <c r="JHL285" s="118"/>
      <c r="JHM285" s="118"/>
      <c r="JHN285" s="118"/>
      <c r="JHO285" s="118"/>
      <c r="JHP285" s="118"/>
      <c r="JHQ285" s="118"/>
      <c r="JHR285" s="118"/>
      <c r="JHS285" s="118"/>
      <c r="JHT285" s="118"/>
      <c r="JHU285" s="118"/>
      <c r="JHV285" s="118"/>
      <c r="JHW285" s="118"/>
      <c r="JHX285" s="118"/>
      <c r="JHY285" s="118"/>
      <c r="JHZ285" s="118"/>
      <c r="JIA285" s="118"/>
      <c r="JIB285" s="118"/>
      <c r="JIC285" s="118"/>
      <c r="JID285" s="118"/>
      <c r="JIE285" s="118"/>
      <c r="JIF285" s="118"/>
      <c r="JIG285" s="118"/>
      <c r="JIH285" s="118"/>
      <c r="JII285" s="118"/>
      <c r="JIJ285" s="118"/>
      <c r="JIK285" s="118"/>
      <c r="JIL285" s="118"/>
      <c r="JIM285" s="118"/>
      <c r="JIN285" s="118"/>
      <c r="JIO285" s="118"/>
      <c r="JIP285" s="118"/>
      <c r="JIQ285" s="118"/>
      <c r="JIR285" s="118"/>
      <c r="JIS285" s="118"/>
      <c r="JIT285" s="118"/>
      <c r="JIU285" s="118"/>
      <c r="JIV285" s="118"/>
      <c r="JIW285" s="118"/>
      <c r="JIX285" s="118"/>
      <c r="JIY285" s="118"/>
      <c r="JIZ285" s="118"/>
      <c r="JJA285" s="118"/>
      <c r="JJB285" s="118"/>
      <c r="JJC285" s="118"/>
      <c r="JJD285" s="118"/>
      <c r="JJE285" s="118"/>
      <c r="JJF285" s="118"/>
      <c r="JJG285" s="118"/>
      <c r="JJH285" s="118"/>
      <c r="JJI285" s="118"/>
      <c r="JJJ285" s="118"/>
      <c r="JJK285" s="118"/>
      <c r="JJL285" s="118"/>
      <c r="JJM285" s="118"/>
      <c r="JJN285" s="118"/>
      <c r="JJO285" s="118"/>
      <c r="JJP285" s="118"/>
      <c r="JJQ285" s="118"/>
      <c r="JJR285" s="118"/>
      <c r="JJS285" s="118"/>
      <c r="JJT285" s="118"/>
      <c r="JJU285" s="118"/>
      <c r="JJV285" s="118"/>
      <c r="JJW285" s="118"/>
      <c r="JJX285" s="118"/>
      <c r="JJY285" s="118"/>
      <c r="JJZ285" s="118"/>
      <c r="JKA285" s="118"/>
      <c r="JKB285" s="118"/>
      <c r="JKC285" s="118"/>
      <c r="JKD285" s="118"/>
      <c r="JKE285" s="118"/>
      <c r="JKF285" s="118"/>
      <c r="JKG285" s="118"/>
      <c r="JKH285" s="118"/>
      <c r="JKI285" s="118"/>
      <c r="JKJ285" s="118"/>
      <c r="JKK285" s="118"/>
      <c r="JKL285" s="118"/>
      <c r="JKM285" s="118"/>
      <c r="JKN285" s="118"/>
      <c r="JKO285" s="118"/>
      <c r="JKP285" s="118"/>
      <c r="JKQ285" s="118"/>
      <c r="JKR285" s="118"/>
      <c r="JKS285" s="118"/>
      <c r="JKT285" s="118"/>
      <c r="JKU285" s="118"/>
      <c r="JKV285" s="118"/>
      <c r="JKW285" s="118"/>
      <c r="JKX285" s="118"/>
      <c r="JKY285" s="118"/>
      <c r="JKZ285" s="118"/>
      <c r="JLA285" s="118"/>
      <c r="JLB285" s="118"/>
      <c r="JLC285" s="118"/>
      <c r="JLD285" s="118"/>
      <c r="JLE285" s="118"/>
      <c r="JLF285" s="118"/>
      <c r="JLG285" s="118"/>
      <c r="JLH285" s="118"/>
      <c r="JLI285" s="118"/>
      <c r="JLJ285" s="118"/>
      <c r="JLK285" s="118"/>
      <c r="JLL285" s="118"/>
      <c r="JLM285" s="118"/>
      <c r="JLN285" s="118"/>
      <c r="JLO285" s="118"/>
      <c r="JLP285" s="118"/>
      <c r="JLQ285" s="118"/>
      <c r="JLR285" s="118"/>
      <c r="JLS285" s="118"/>
      <c r="JLT285" s="118"/>
      <c r="JLU285" s="118"/>
      <c r="JLV285" s="118"/>
      <c r="JLW285" s="118"/>
      <c r="JLX285" s="118"/>
      <c r="JLY285" s="118"/>
      <c r="JLZ285" s="118"/>
      <c r="JMA285" s="118"/>
      <c r="JMB285" s="118"/>
      <c r="JMC285" s="118"/>
      <c r="JMD285" s="118"/>
      <c r="JME285" s="118"/>
      <c r="JMF285" s="118"/>
      <c r="JMG285" s="118"/>
      <c r="JMH285" s="118"/>
      <c r="JMI285" s="118"/>
      <c r="JMJ285" s="118"/>
      <c r="JMK285" s="118"/>
      <c r="JML285" s="118"/>
      <c r="JMM285" s="118"/>
      <c r="JMN285" s="118"/>
      <c r="JMO285" s="118"/>
      <c r="JMP285" s="118"/>
      <c r="JMQ285" s="118"/>
      <c r="JMR285" s="118"/>
      <c r="JMS285" s="118"/>
      <c r="JMT285" s="118"/>
      <c r="JMU285" s="118"/>
      <c r="JMV285" s="118"/>
      <c r="JMW285" s="118"/>
      <c r="JMX285" s="118"/>
      <c r="JMY285" s="118"/>
      <c r="JMZ285" s="118"/>
      <c r="JNA285" s="118"/>
      <c r="JNB285" s="118"/>
      <c r="JNC285" s="118"/>
      <c r="JND285" s="118"/>
      <c r="JNE285" s="118"/>
      <c r="JNF285" s="118"/>
      <c r="JNG285" s="118"/>
      <c r="JNH285" s="118"/>
      <c r="JNI285" s="118"/>
      <c r="JNJ285" s="118"/>
      <c r="JNK285" s="118"/>
      <c r="JNL285" s="118"/>
      <c r="JNM285" s="118"/>
      <c r="JNN285" s="118"/>
      <c r="JNO285" s="118"/>
      <c r="JNP285" s="118"/>
      <c r="JNQ285" s="118"/>
      <c r="JNR285" s="118"/>
      <c r="JNS285" s="118"/>
      <c r="JNT285" s="118"/>
      <c r="JNU285" s="118"/>
      <c r="JNV285" s="118"/>
      <c r="JNW285" s="118"/>
      <c r="JNX285" s="118"/>
      <c r="JNY285" s="118"/>
      <c r="JNZ285" s="118"/>
      <c r="JOA285" s="118"/>
      <c r="JOB285" s="118"/>
      <c r="JOC285" s="118"/>
      <c r="JOD285" s="118"/>
      <c r="JOE285" s="118"/>
      <c r="JOF285" s="118"/>
      <c r="JOG285" s="118"/>
      <c r="JOH285" s="118"/>
      <c r="JOI285" s="118"/>
      <c r="JOJ285" s="118"/>
      <c r="JOK285" s="118"/>
      <c r="JOL285" s="118"/>
      <c r="JOM285" s="118"/>
      <c r="JON285" s="118"/>
      <c r="JOO285" s="118"/>
      <c r="JOP285" s="118"/>
      <c r="JOQ285" s="118"/>
      <c r="JOR285" s="118"/>
      <c r="JOS285" s="118"/>
      <c r="JOT285" s="118"/>
      <c r="JOU285" s="118"/>
      <c r="JOV285" s="118"/>
      <c r="JOW285" s="118"/>
      <c r="JOX285" s="118"/>
      <c r="JOY285" s="118"/>
      <c r="JOZ285" s="118"/>
      <c r="JPA285" s="118"/>
      <c r="JPB285" s="118"/>
      <c r="JPC285" s="118"/>
      <c r="JPD285" s="118"/>
      <c r="JPE285" s="118"/>
      <c r="JPF285" s="118"/>
      <c r="JPG285" s="118"/>
      <c r="JPH285" s="118"/>
      <c r="JPI285" s="118"/>
      <c r="JPJ285" s="118"/>
      <c r="JPK285" s="118"/>
      <c r="JPL285" s="118"/>
      <c r="JPM285" s="118"/>
      <c r="JPN285" s="118"/>
      <c r="JPO285" s="118"/>
      <c r="JPP285" s="118"/>
      <c r="JPQ285" s="118"/>
      <c r="JPR285" s="118"/>
      <c r="JPS285" s="118"/>
      <c r="JPT285" s="118"/>
      <c r="JPU285" s="118"/>
      <c r="JPV285" s="118"/>
      <c r="JPW285" s="118"/>
      <c r="JPX285" s="118"/>
      <c r="JPY285" s="118"/>
      <c r="JPZ285" s="118"/>
      <c r="JQA285" s="118"/>
      <c r="JQB285" s="118"/>
      <c r="JQC285" s="118"/>
      <c r="JQD285" s="118"/>
      <c r="JQE285" s="118"/>
      <c r="JQF285" s="118"/>
      <c r="JQG285" s="118"/>
      <c r="JQH285" s="118"/>
      <c r="JQI285" s="118"/>
      <c r="JQJ285" s="118"/>
      <c r="JQK285" s="118"/>
      <c r="JQL285" s="118"/>
      <c r="JQM285" s="118"/>
      <c r="JQN285" s="118"/>
      <c r="JQO285" s="118"/>
      <c r="JQP285" s="118"/>
      <c r="JQQ285" s="118"/>
      <c r="JQR285" s="118"/>
      <c r="JQS285" s="118"/>
      <c r="JQT285" s="118"/>
      <c r="JQU285" s="118"/>
      <c r="JQV285" s="118"/>
      <c r="JQW285" s="118"/>
      <c r="JQX285" s="118"/>
      <c r="JQY285" s="118"/>
      <c r="JQZ285" s="118"/>
      <c r="JRA285" s="118"/>
      <c r="JRB285" s="118"/>
      <c r="JRC285" s="118"/>
      <c r="JRD285" s="118"/>
      <c r="JRE285" s="118"/>
      <c r="JRF285" s="118"/>
      <c r="JRG285" s="118"/>
      <c r="JRH285" s="118"/>
      <c r="JRI285" s="118"/>
      <c r="JRJ285" s="118"/>
      <c r="JRK285" s="118"/>
      <c r="JRL285" s="118"/>
      <c r="JRM285" s="118"/>
      <c r="JRN285" s="118"/>
      <c r="JRO285" s="118"/>
      <c r="JRP285" s="118"/>
      <c r="JRQ285" s="118"/>
      <c r="JRR285" s="118"/>
      <c r="JRS285" s="118"/>
      <c r="JRT285" s="118"/>
      <c r="JRU285" s="118"/>
      <c r="JRV285" s="118"/>
      <c r="JRW285" s="118"/>
      <c r="JRX285" s="118"/>
      <c r="JRY285" s="118"/>
      <c r="JRZ285" s="118"/>
      <c r="JSA285" s="118"/>
      <c r="JSB285" s="118"/>
      <c r="JSC285" s="118"/>
      <c r="JSD285" s="118"/>
      <c r="JSE285" s="118"/>
      <c r="JSF285" s="118"/>
      <c r="JSG285" s="118"/>
      <c r="JSH285" s="118"/>
      <c r="JSI285" s="118"/>
      <c r="JSJ285" s="118"/>
      <c r="JSK285" s="118"/>
      <c r="JSL285" s="118"/>
      <c r="JSM285" s="118"/>
      <c r="JSN285" s="118"/>
      <c r="JSO285" s="118"/>
      <c r="JSP285" s="118"/>
      <c r="JSQ285" s="118"/>
      <c r="JSR285" s="118"/>
      <c r="JSS285" s="118"/>
      <c r="JST285" s="118"/>
      <c r="JSU285" s="118"/>
      <c r="JSV285" s="118"/>
      <c r="JSW285" s="118"/>
      <c r="JSX285" s="118"/>
      <c r="JSY285" s="118"/>
      <c r="JSZ285" s="118"/>
      <c r="JTA285" s="118"/>
      <c r="JTB285" s="118"/>
      <c r="JTC285" s="118"/>
      <c r="JTD285" s="118"/>
      <c r="JTE285" s="118"/>
      <c r="JTF285" s="118"/>
      <c r="JTG285" s="118"/>
      <c r="JTH285" s="118"/>
      <c r="JTI285" s="118"/>
      <c r="JTJ285" s="118"/>
      <c r="JTK285" s="118"/>
      <c r="JTL285" s="118"/>
      <c r="JTM285" s="118"/>
      <c r="JTN285" s="118"/>
      <c r="JTO285" s="118"/>
      <c r="JTP285" s="118"/>
      <c r="JTQ285" s="118"/>
      <c r="JTR285" s="118"/>
      <c r="JTS285" s="118"/>
      <c r="JTT285" s="118"/>
      <c r="JTU285" s="118"/>
      <c r="JTV285" s="118"/>
      <c r="JTW285" s="118"/>
      <c r="JTX285" s="118"/>
      <c r="JTY285" s="118"/>
      <c r="JTZ285" s="118"/>
      <c r="JUA285" s="118"/>
      <c r="JUB285" s="118"/>
      <c r="JUC285" s="118"/>
      <c r="JUD285" s="118"/>
      <c r="JUE285" s="118"/>
      <c r="JUF285" s="118"/>
      <c r="JUG285" s="118"/>
      <c r="JUH285" s="118"/>
      <c r="JUI285" s="118"/>
      <c r="JUJ285" s="118"/>
      <c r="JUK285" s="118"/>
      <c r="JUL285" s="118"/>
      <c r="JUM285" s="118"/>
      <c r="JUN285" s="118"/>
      <c r="JUO285" s="118"/>
      <c r="JUP285" s="118"/>
      <c r="JUQ285" s="118"/>
      <c r="JUR285" s="118"/>
      <c r="JUS285" s="118"/>
      <c r="JUT285" s="118"/>
      <c r="JUU285" s="118"/>
      <c r="JUV285" s="118"/>
      <c r="JUW285" s="118"/>
      <c r="JUX285" s="118"/>
      <c r="JUY285" s="118"/>
      <c r="JUZ285" s="118"/>
      <c r="JVA285" s="118"/>
      <c r="JVB285" s="118"/>
      <c r="JVC285" s="118"/>
      <c r="JVD285" s="118"/>
      <c r="JVE285" s="118"/>
      <c r="JVF285" s="118"/>
      <c r="JVG285" s="118"/>
      <c r="JVH285" s="118"/>
      <c r="JVI285" s="118"/>
      <c r="JVJ285" s="118"/>
      <c r="JVK285" s="118"/>
      <c r="JVL285" s="118"/>
      <c r="JVM285" s="118"/>
      <c r="JVN285" s="118"/>
      <c r="JVO285" s="118"/>
      <c r="JVP285" s="118"/>
      <c r="JVQ285" s="118"/>
      <c r="JVR285" s="118"/>
      <c r="JVS285" s="118"/>
      <c r="JVT285" s="118"/>
      <c r="JVU285" s="118"/>
      <c r="JVV285" s="118"/>
      <c r="JVW285" s="118"/>
      <c r="JVX285" s="118"/>
      <c r="JVY285" s="118"/>
      <c r="JVZ285" s="118"/>
      <c r="JWA285" s="118"/>
      <c r="JWB285" s="118"/>
      <c r="JWC285" s="118"/>
      <c r="JWD285" s="118"/>
      <c r="JWE285" s="118"/>
      <c r="JWF285" s="118"/>
      <c r="JWG285" s="118"/>
      <c r="JWH285" s="118"/>
      <c r="JWI285" s="118"/>
      <c r="JWJ285" s="118"/>
      <c r="JWK285" s="118"/>
      <c r="JWL285" s="118"/>
      <c r="JWM285" s="118"/>
      <c r="JWN285" s="118"/>
      <c r="JWO285" s="118"/>
      <c r="JWP285" s="118"/>
      <c r="JWQ285" s="118"/>
      <c r="JWR285" s="118"/>
      <c r="JWS285" s="118"/>
      <c r="JWT285" s="118"/>
      <c r="JWU285" s="118"/>
      <c r="JWV285" s="118"/>
      <c r="JWW285" s="118"/>
      <c r="JWX285" s="118"/>
      <c r="JWY285" s="118"/>
      <c r="JWZ285" s="118"/>
      <c r="JXA285" s="118"/>
      <c r="JXB285" s="118"/>
      <c r="JXC285" s="118"/>
      <c r="JXD285" s="118"/>
      <c r="JXE285" s="118"/>
      <c r="JXF285" s="118"/>
      <c r="JXG285" s="118"/>
      <c r="JXH285" s="118"/>
      <c r="JXI285" s="118"/>
      <c r="JXJ285" s="118"/>
      <c r="JXK285" s="118"/>
      <c r="JXL285" s="118"/>
      <c r="JXM285" s="118"/>
      <c r="JXN285" s="118"/>
      <c r="JXO285" s="118"/>
      <c r="JXP285" s="118"/>
      <c r="JXQ285" s="118"/>
      <c r="JXR285" s="118"/>
      <c r="JXS285" s="118"/>
      <c r="JXT285" s="118"/>
      <c r="JXU285" s="118"/>
      <c r="JXV285" s="118"/>
      <c r="JXW285" s="118"/>
      <c r="JXX285" s="118"/>
      <c r="JXY285" s="118"/>
      <c r="JXZ285" s="118"/>
      <c r="JYA285" s="118"/>
      <c r="JYB285" s="118"/>
      <c r="JYC285" s="118"/>
      <c r="JYD285" s="118"/>
      <c r="JYE285" s="118"/>
      <c r="JYF285" s="118"/>
      <c r="JYG285" s="118"/>
      <c r="JYH285" s="118"/>
      <c r="JYI285" s="118"/>
      <c r="JYJ285" s="118"/>
      <c r="JYK285" s="118"/>
      <c r="JYL285" s="118"/>
      <c r="JYM285" s="118"/>
      <c r="JYN285" s="118"/>
      <c r="JYO285" s="118"/>
      <c r="JYP285" s="118"/>
      <c r="JYQ285" s="118"/>
      <c r="JYR285" s="118"/>
      <c r="JYS285" s="118"/>
      <c r="JYT285" s="118"/>
      <c r="JYU285" s="118"/>
      <c r="JYV285" s="118"/>
      <c r="JYW285" s="118"/>
      <c r="JYX285" s="118"/>
      <c r="JYY285" s="118"/>
      <c r="JYZ285" s="118"/>
      <c r="JZA285" s="118"/>
      <c r="JZB285" s="118"/>
      <c r="JZC285" s="118"/>
      <c r="JZD285" s="118"/>
      <c r="JZE285" s="118"/>
      <c r="JZF285" s="118"/>
      <c r="JZG285" s="118"/>
      <c r="JZH285" s="118"/>
      <c r="JZI285" s="118"/>
      <c r="JZJ285" s="118"/>
      <c r="JZK285" s="118"/>
      <c r="JZL285" s="118"/>
      <c r="JZM285" s="118"/>
      <c r="JZN285" s="118"/>
      <c r="JZO285" s="118"/>
      <c r="JZP285" s="118"/>
      <c r="JZQ285" s="118"/>
      <c r="JZR285" s="118"/>
      <c r="JZS285" s="118"/>
      <c r="JZT285" s="118"/>
      <c r="JZU285" s="118"/>
      <c r="JZV285" s="118"/>
      <c r="JZW285" s="118"/>
      <c r="JZX285" s="118"/>
      <c r="JZY285" s="118"/>
      <c r="JZZ285" s="118"/>
      <c r="KAA285" s="118"/>
      <c r="NPL285" s="119"/>
      <c r="NPM285" s="119"/>
      <c r="NPN285" s="119"/>
      <c r="NPO285" s="119"/>
      <c r="NPP285" s="119"/>
      <c r="NPQ285" s="119"/>
      <c r="NPR285" s="119"/>
      <c r="NPS285" s="119"/>
      <c r="NPT285" s="119"/>
      <c r="NPU285" s="119"/>
      <c r="NPV285" s="119"/>
      <c r="NPW285" s="119"/>
      <c r="NPX285" s="119"/>
      <c r="NPY285" s="119"/>
      <c r="NPZ285" s="119"/>
      <c r="NQA285" s="119"/>
      <c r="NQB285" s="119"/>
      <c r="NQC285" s="119"/>
      <c r="NQD285" s="119"/>
      <c r="NQE285" s="119"/>
      <c r="NQF285" s="119"/>
      <c r="NQG285" s="119"/>
      <c r="NQH285" s="119"/>
      <c r="NQI285" s="119"/>
      <c r="NQJ285" s="119"/>
      <c r="NQK285" s="119"/>
      <c r="NQL285" s="119"/>
      <c r="NQM285" s="119"/>
      <c r="NQN285" s="119"/>
      <c r="NQO285" s="119"/>
      <c r="NQP285" s="119"/>
      <c r="NQQ285" s="119"/>
      <c r="NQR285" s="119"/>
      <c r="NQS285" s="119"/>
      <c r="NQT285" s="119"/>
      <c r="NQU285" s="119"/>
      <c r="NQV285" s="119"/>
      <c r="NQW285" s="119"/>
      <c r="NQX285" s="119"/>
      <c r="NQY285" s="119"/>
      <c r="NQZ285" s="119"/>
      <c r="NRA285" s="119"/>
      <c r="NRB285" s="119"/>
      <c r="NRC285" s="119"/>
      <c r="NRD285" s="119"/>
      <c r="NRE285" s="119"/>
      <c r="NRF285" s="119"/>
      <c r="NRG285" s="119"/>
      <c r="NRH285" s="119"/>
      <c r="NRI285" s="119"/>
      <c r="NRJ285" s="119"/>
      <c r="NRK285" s="119"/>
      <c r="NRL285" s="119"/>
      <c r="NRM285" s="119"/>
      <c r="NRN285" s="119"/>
      <c r="NRO285" s="119"/>
      <c r="NRP285" s="119"/>
      <c r="NRQ285" s="119"/>
      <c r="NRR285" s="119"/>
      <c r="NRS285" s="119"/>
      <c r="NRT285" s="119"/>
      <c r="NRU285" s="119"/>
      <c r="NRV285" s="119"/>
      <c r="NRW285" s="119"/>
      <c r="NRX285" s="119"/>
      <c r="NRY285" s="119"/>
      <c r="NRZ285" s="119"/>
      <c r="NSA285" s="119"/>
      <c r="NSB285" s="119"/>
      <c r="NSC285" s="119"/>
      <c r="NSD285" s="119"/>
      <c r="NSE285" s="119"/>
      <c r="NSF285" s="119"/>
      <c r="NSG285" s="119"/>
      <c r="NSH285" s="119"/>
      <c r="NSI285" s="119"/>
      <c r="NSJ285" s="119"/>
      <c r="NSK285" s="119"/>
      <c r="NSL285" s="119"/>
      <c r="NSM285" s="119"/>
      <c r="NSN285" s="119"/>
      <c r="NSO285" s="119"/>
      <c r="NSP285" s="119"/>
      <c r="NSQ285" s="119"/>
      <c r="NSR285" s="119"/>
      <c r="NSS285" s="119"/>
      <c r="NST285" s="119"/>
      <c r="NSU285" s="119"/>
      <c r="NSV285" s="119"/>
      <c r="NSW285" s="119"/>
      <c r="NSX285" s="119"/>
      <c r="NSY285" s="119"/>
      <c r="NSZ285" s="119"/>
      <c r="NTA285" s="119"/>
      <c r="NTB285" s="119"/>
      <c r="NTC285" s="119"/>
      <c r="NTD285" s="119"/>
      <c r="NTE285" s="119"/>
      <c r="NTF285" s="119"/>
      <c r="NTG285" s="119"/>
      <c r="NTH285" s="119"/>
      <c r="NTI285" s="119"/>
      <c r="NTJ285" s="119"/>
      <c r="NTK285" s="119"/>
      <c r="NTL285" s="119"/>
      <c r="NTM285" s="119"/>
      <c r="NTN285" s="119"/>
      <c r="NTO285" s="119"/>
      <c r="NTP285" s="119"/>
      <c r="NTQ285" s="119"/>
      <c r="NTR285" s="119"/>
      <c r="NTS285" s="119"/>
      <c r="NTT285" s="119"/>
      <c r="NTU285" s="119"/>
      <c r="NTV285" s="119"/>
      <c r="NTW285" s="119"/>
      <c r="NTX285" s="119"/>
      <c r="NTY285" s="119"/>
      <c r="NTZ285" s="119"/>
      <c r="NUA285" s="119"/>
      <c r="NUB285" s="119"/>
      <c r="NUC285" s="119"/>
      <c r="NUD285" s="119"/>
      <c r="NUE285" s="119"/>
      <c r="NUF285" s="119"/>
      <c r="NUG285" s="119"/>
      <c r="NUH285" s="119"/>
      <c r="NUI285" s="119"/>
      <c r="NUJ285" s="119"/>
      <c r="NUK285" s="119"/>
      <c r="NUL285" s="119"/>
      <c r="NUM285" s="119"/>
      <c r="NUN285" s="119"/>
      <c r="NUO285" s="119"/>
      <c r="NUP285" s="119"/>
      <c r="NUQ285" s="119"/>
      <c r="NUR285" s="119"/>
      <c r="NUS285" s="119"/>
      <c r="NUT285" s="119"/>
      <c r="NUU285" s="119"/>
      <c r="NUV285" s="119"/>
      <c r="NUW285" s="119"/>
      <c r="NUX285" s="119"/>
      <c r="NUY285" s="119"/>
      <c r="NUZ285" s="119"/>
      <c r="NVA285" s="119"/>
      <c r="NVB285" s="119"/>
      <c r="NVC285" s="119"/>
      <c r="NVD285" s="119"/>
      <c r="NVE285" s="119"/>
      <c r="NVF285" s="119"/>
      <c r="NVG285" s="119"/>
      <c r="NVH285" s="119"/>
      <c r="NVI285" s="119"/>
      <c r="NVJ285" s="119"/>
      <c r="NVK285" s="119"/>
      <c r="NVL285" s="119"/>
      <c r="NVM285" s="119"/>
      <c r="NVN285" s="119"/>
      <c r="NVO285" s="119"/>
      <c r="NVP285" s="119"/>
      <c r="NVQ285" s="119"/>
      <c r="NVR285" s="119"/>
      <c r="NVS285" s="119"/>
      <c r="NVT285" s="119"/>
      <c r="NVU285" s="119"/>
      <c r="NVV285" s="119"/>
      <c r="NVW285" s="119"/>
      <c r="NVX285" s="119"/>
      <c r="NVY285" s="119"/>
      <c r="NVZ285" s="119"/>
      <c r="NWA285" s="119"/>
      <c r="NWB285" s="119"/>
      <c r="NWC285" s="119"/>
      <c r="NWD285" s="119"/>
      <c r="NWE285" s="119"/>
      <c r="NWF285" s="119"/>
      <c r="NWG285" s="119"/>
      <c r="NWH285" s="119"/>
      <c r="NWI285" s="119"/>
      <c r="NWJ285" s="119"/>
      <c r="NWK285" s="119"/>
      <c r="NWL285" s="119"/>
      <c r="NWM285" s="119"/>
      <c r="NWN285" s="119"/>
      <c r="NWO285" s="119"/>
      <c r="NWP285" s="119"/>
      <c r="NWQ285" s="119"/>
      <c r="NWR285" s="119"/>
      <c r="NWS285" s="119"/>
      <c r="NWT285" s="119"/>
      <c r="NWU285" s="119"/>
      <c r="NWV285" s="119"/>
      <c r="NWW285" s="119"/>
      <c r="NWX285" s="119"/>
      <c r="NWY285" s="119"/>
      <c r="NWZ285" s="119"/>
      <c r="NXA285" s="119"/>
      <c r="NXB285" s="119"/>
      <c r="NXC285" s="119"/>
      <c r="NXD285" s="119"/>
      <c r="NXE285" s="119"/>
      <c r="NXF285" s="119"/>
      <c r="NXG285" s="119"/>
      <c r="NXH285" s="119"/>
      <c r="NXI285" s="119"/>
      <c r="NXJ285" s="119"/>
      <c r="NXK285" s="119"/>
      <c r="NXL285" s="119"/>
      <c r="NXM285" s="119"/>
      <c r="NXN285" s="119"/>
      <c r="NXO285" s="119"/>
      <c r="NXP285" s="119"/>
      <c r="NXQ285" s="119"/>
      <c r="NXR285" s="119"/>
      <c r="NXS285" s="119"/>
      <c r="NXT285" s="119"/>
      <c r="NXU285" s="119"/>
      <c r="NXV285" s="119"/>
      <c r="NXW285" s="119"/>
      <c r="NXX285" s="119"/>
      <c r="NXY285" s="119"/>
      <c r="NXZ285" s="119"/>
      <c r="NYA285" s="119"/>
      <c r="NYB285" s="119"/>
      <c r="NYC285" s="119"/>
      <c r="NYD285" s="119"/>
      <c r="NYE285" s="119"/>
      <c r="NYF285" s="119"/>
      <c r="NYG285" s="119"/>
      <c r="NYH285" s="119"/>
      <c r="NYI285" s="119"/>
      <c r="NYJ285" s="119"/>
      <c r="NYK285" s="119"/>
      <c r="NYL285" s="119"/>
      <c r="NYM285" s="119"/>
      <c r="NYN285" s="119"/>
      <c r="NYO285" s="119"/>
      <c r="NYP285" s="119"/>
      <c r="NYQ285" s="119"/>
      <c r="NYR285" s="119"/>
      <c r="NYS285" s="119"/>
      <c r="NYT285" s="119"/>
      <c r="NYU285" s="119"/>
      <c r="NYV285" s="119"/>
      <c r="NYW285" s="119"/>
      <c r="NYX285" s="119"/>
      <c r="NYY285" s="119"/>
      <c r="NYZ285" s="119"/>
      <c r="NZA285" s="119"/>
      <c r="NZB285" s="119"/>
      <c r="NZC285" s="119"/>
      <c r="NZD285" s="119"/>
      <c r="NZE285" s="119"/>
      <c r="NZF285" s="119"/>
      <c r="NZG285" s="119"/>
      <c r="NZH285" s="119"/>
      <c r="NZI285" s="119"/>
      <c r="NZJ285" s="119"/>
      <c r="NZK285" s="119"/>
      <c r="NZL285" s="119"/>
      <c r="NZM285" s="119"/>
      <c r="NZN285" s="119"/>
      <c r="NZO285" s="119"/>
      <c r="NZP285" s="119"/>
      <c r="NZQ285" s="119"/>
      <c r="NZR285" s="119"/>
      <c r="NZS285" s="119"/>
      <c r="NZT285" s="119"/>
      <c r="NZU285" s="119"/>
      <c r="NZV285" s="119"/>
      <c r="NZW285" s="119"/>
      <c r="NZX285" s="119"/>
      <c r="NZY285" s="119"/>
      <c r="NZZ285" s="119"/>
      <c r="OAA285" s="119"/>
      <c r="OAB285" s="119"/>
      <c r="OAC285" s="119"/>
      <c r="OAD285" s="119"/>
      <c r="OAE285" s="119"/>
      <c r="OAF285" s="119"/>
      <c r="OAG285" s="119"/>
      <c r="OAH285" s="119"/>
      <c r="OAI285" s="119"/>
      <c r="OAJ285" s="119"/>
      <c r="OAK285" s="119"/>
      <c r="OAL285" s="119"/>
      <c r="OAM285" s="119"/>
      <c r="OAN285" s="119"/>
      <c r="OAO285" s="119"/>
      <c r="OAP285" s="119"/>
      <c r="OAQ285" s="119"/>
      <c r="OAR285" s="119"/>
      <c r="OAS285" s="119"/>
      <c r="OAT285" s="119"/>
      <c r="OAU285" s="119"/>
      <c r="OAV285" s="119"/>
      <c r="OAW285" s="119"/>
      <c r="OAX285" s="119"/>
      <c r="OAY285" s="119"/>
      <c r="OAZ285" s="119"/>
      <c r="OBA285" s="119"/>
      <c r="OBB285" s="119"/>
      <c r="OBC285" s="119"/>
      <c r="OBD285" s="119"/>
      <c r="OBE285" s="119"/>
      <c r="OBF285" s="119"/>
      <c r="OBG285" s="119"/>
      <c r="OBH285" s="119"/>
      <c r="OBI285" s="119"/>
      <c r="OBJ285" s="119"/>
      <c r="OBK285" s="119"/>
      <c r="OBL285" s="119"/>
      <c r="OBM285" s="119"/>
      <c r="OBN285" s="119"/>
      <c r="OBO285" s="119"/>
      <c r="OBP285" s="119"/>
      <c r="OBQ285" s="119"/>
      <c r="OBR285" s="119"/>
      <c r="OBS285" s="119"/>
      <c r="OBT285" s="119"/>
      <c r="OBU285" s="119"/>
      <c r="OBV285" s="119"/>
      <c r="OBW285" s="119"/>
      <c r="OBX285" s="119"/>
      <c r="OBY285" s="119"/>
      <c r="OBZ285" s="119"/>
      <c r="OCA285" s="119"/>
      <c r="OCB285" s="119"/>
      <c r="OCC285" s="119"/>
      <c r="OCD285" s="119"/>
      <c r="OCE285" s="119"/>
      <c r="OCF285" s="119"/>
      <c r="OCG285" s="119"/>
      <c r="OCH285" s="119"/>
      <c r="OCI285" s="119"/>
      <c r="OCJ285" s="119"/>
      <c r="OCK285" s="119"/>
      <c r="OCL285" s="119"/>
      <c r="OCM285" s="119"/>
      <c r="OCN285" s="119"/>
      <c r="OCO285" s="119"/>
      <c r="OCP285" s="119"/>
      <c r="OCQ285" s="119"/>
      <c r="OCR285" s="119"/>
      <c r="OCS285" s="119"/>
      <c r="OCT285" s="119"/>
      <c r="OCU285" s="119"/>
      <c r="OCV285" s="119"/>
      <c r="OCW285" s="119"/>
      <c r="OCX285" s="119"/>
      <c r="OCY285" s="119"/>
      <c r="OCZ285" s="119"/>
      <c r="ODA285" s="119"/>
      <c r="ODB285" s="119"/>
      <c r="ODC285" s="119"/>
      <c r="ODD285" s="119"/>
      <c r="ODE285" s="119"/>
      <c r="ODF285" s="119"/>
      <c r="ODG285" s="119"/>
      <c r="ODH285" s="119"/>
      <c r="ODI285" s="119"/>
      <c r="ODJ285" s="119"/>
      <c r="ODK285" s="119"/>
      <c r="ODL285" s="119"/>
      <c r="ODM285" s="119"/>
      <c r="ODN285" s="119"/>
      <c r="ODO285" s="119"/>
      <c r="ODP285" s="119"/>
      <c r="ODQ285" s="119"/>
      <c r="ODR285" s="119"/>
      <c r="ODS285" s="119"/>
      <c r="ODT285" s="119"/>
      <c r="ODU285" s="119"/>
      <c r="ODV285" s="119"/>
      <c r="ODW285" s="119"/>
      <c r="ODX285" s="119"/>
      <c r="ODY285" s="119"/>
      <c r="ODZ285" s="119"/>
      <c r="OEA285" s="119"/>
      <c r="OEB285" s="119"/>
      <c r="OEC285" s="119"/>
      <c r="OED285" s="119"/>
      <c r="OEE285" s="119"/>
      <c r="OEF285" s="119"/>
      <c r="OEG285" s="119"/>
      <c r="OEH285" s="119"/>
      <c r="OEI285" s="119"/>
      <c r="OEJ285" s="119"/>
      <c r="OEK285" s="119"/>
      <c r="OEL285" s="119"/>
      <c r="OEM285" s="119"/>
      <c r="OEN285" s="119"/>
      <c r="OEO285" s="119"/>
      <c r="OEP285" s="119"/>
      <c r="OEQ285" s="119"/>
      <c r="OER285" s="119"/>
      <c r="OES285" s="119"/>
      <c r="OET285" s="119"/>
      <c r="OEU285" s="119"/>
      <c r="OEV285" s="119"/>
      <c r="OEW285" s="119"/>
      <c r="OEX285" s="119"/>
      <c r="OEY285" s="119"/>
      <c r="OEZ285" s="119"/>
      <c r="OFA285" s="119"/>
      <c r="OFB285" s="119"/>
      <c r="OFC285" s="119"/>
      <c r="OFD285" s="119"/>
      <c r="OFE285" s="119"/>
      <c r="OFF285" s="119"/>
      <c r="OFG285" s="119"/>
      <c r="OFH285" s="119"/>
      <c r="OFI285" s="119"/>
      <c r="OFJ285" s="119"/>
      <c r="OFK285" s="119"/>
      <c r="OFL285" s="119"/>
      <c r="OFM285" s="119"/>
      <c r="OFN285" s="119"/>
      <c r="OFO285" s="119"/>
      <c r="OFP285" s="119"/>
      <c r="OFQ285" s="119"/>
      <c r="OFR285" s="119"/>
      <c r="OFS285" s="119"/>
      <c r="OFT285" s="119"/>
      <c r="OFU285" s="119"/>
      <c r="OFV285" s="119"/>
      <c r="OFW285" s="119"/>
      <c r="OFX285" s="119"/>
      <c r="OFY285" s="119"/>
      <c r="OFZ285" s="119"/>
      <c r="OGA285" s="119"/>
      <c r="OGB285" s="119"/>
      <c r="OGC285" s="119"/>
      <c r="OGD285" s="119"/>
      <c r="OGE285" s="119"/>
      <c r="OGF285" s="119"/>
      <c r="OGG285" s="119"/>
      <c r="OGH285" s="119"/>
      <c r="OGI285" s="119"/>
      <c r="OGJ285" s="119"/>
      <c r="OGK285" s="119"/>
      <c r="OGL285" s="119"/>
      <c r="OGM285" s="119"/>
      <c r="OGN285" s="119"/>
      <c r="OGO285" s="119"/>
      <c r="OGP285" s="119"/>
      <c r="OGQ285" s="119"/>
      <c r="OGR285" s="119"/>
      <c r="OGS285" s="119"/>
      <c r="OGT285" s="119"/>
      <c r="OGU285" s="119"/>
      <c r="OGV285" s="119"/>
      <c r="OGW285" s="119"/>
      <c r="OGX285" s="119"/>
      <c r="OGY285" s="119"/>
      <c r="OGZ285" s="119"/>
      <c r="OHA285" s="119"/>
      <c r="OHB285" s="119"/>
      <c r="OHC285" s="119"/>
      <c r="OHD285" s="119"/>
      <c r="OHE285" s="119"/>
      <c r="OHF285" s="119"/>
      <c r="OHG285" s="119"/>
      <c r="OHH285" s="119"/>
      <c r="OHI285" s="119"/>
      <c r="OHJ285" s="119"/>
      <c r="OHK285" s="119"/>
      <c r="OHL285" s="119"/>
      <c r="OHM285" s="119"/>
      <c r="OHN285" s="119"/>
      <c r="OHO285" s="119"/>
      <c r="OHP285" s="119"/>
      <c r="OHQ285" s="119"/>
      <c r="OHR285" s="119"/>
      <c r="OHS285" s="119"/>
      <c r="OHT285" s="119"/>
      <c r="OHU285" s="119"/>
      <c r="OHV285" s="119"/>
      <c r="OHW285" s="119"/>
      <c r="OHX285" s="119"/>
      <c r="OHY285" s="119"/>
      <c r="OHZ285" s="119"/>
      <c r="OIA285" s="119"/>
      <c r="OIB285" s="119"/>
      <c r="OIC285" s="119"/>
      <c r="OID285" s="119"/>
      <c r="OIE285" s="119"/>
      <c r="OIF285" s="119"/>
      <c r="OIG285" s="119"/>
      <c r="OIH285" s="119"/>
      <c r="OII285" s="119"/>
      <c r="OIJ285" s="119"/>
      <c r="OIK285" s="119"/>
      <c r="OIL285" s="119"/>
      <c r="OIM285" s="119"/>
      <c r="OIN285" s="119"/>
      <c r="OIO285" s="119"/>
      <c r="OIP285" s="119"/>
      <c r="OIQ285" s="119"/>
      <c r="OIR285" s="119"/>
      <c r="OIS285" s="119"/>
      <c r="OIT285" s="119"/>
      <c r="OIU285" s="119"/>
      <c r="OIV285" s="119"/>
      <c r="OIW285" s="119"/>
      <c r="OIX285" s="119"/>
      <c r="OIY285" s="119"/>
      <c r="OIZ285" s="119"/>
      <c r="OJA285" s="119"/>
      <c r="OJB285" s="119"/>
      <c r="OJC285" s="119"/>
      <c r="OJD285" s="119"/>
      <c r="OJE285" s="119"/>
      <c r="OJF285" s="119"/>
      <c r="OJG285" s="119"/>
      <c r="OJH285" s="119"/>
      <c r="OJI285" s="119"/>
      <c r="OJJ285" s="119"/>
      <c r="OJK285" s="119"/>
      <c r="OJL285" s="119"/>
      <c r="OJM285" s="119"/>
      <c r="OJN285" s="119"/>
      <c r="OJO285" s="119"/>
      <c r="OJP285" s="119"/>
      <c r="OJQ285" s="119"/>
      <c r="OJR285" s="119"/>
      <c r="OJS285" s="119"/>
      <c r="OJT285" s="119"/>
      <c r="OJU285" s="119"/>
      <c r="OJV285" s="119"/>
      <c r="OJW285" s="119"/>
      <c r="OJX285" s="119"/>
      <c r="OJY285" s="119"/>
      <c r="OJZ285" s="119"/>
      <c r="OKA285" s="119"/>
      <c r="OKB285" s="119"/>
      <c r="OKC285" s="119"/>
      <c r="OKD285" s="119"/>
      <c r="OKE285" s="119"/>
      <c r="OKF285" s="119"/>
      <c r="OKG285" s="119"/>
      <c r="OKH285" s="119"/>
      <c r="OKI285" s="119"/>
      <c r="OKJ285" s="119"/>
      <c r="OKK285" s="119"/>
      <c r="OKL285" s="119"/>
      <c r="OKM285" s="119"/>
      <c r="OKN285" s="119"/>
      <c r="OKO285" s="119"/>
      <c r="OKP285" s="119"/>
      <c r="OKQ285" s="119"/>
      <c r="OKR285" s="119"/>
      <c r="OKS285" s="119"/>
      <c r="OKT285" s="119"/>
      <c r="OKU285" s="119"/>
      <c r="OKV285" s="119"/>
      <c r="OKW285" s="119"/>
      <c r="OKX285" s="119"/>
      <c r="OKY285" s="119"/>
      <c r="OKZ285" s="119"/>
      <c r="OLA285" s="119"/>
      <c r="OLB285" s="119"/>
      <c r="OLC285" s="119"/>
      <c r="OLD285" s="119"/>
      <c r="OLE285" s="119"/>
      <c r="OLF285" s="119"/>
      <c r="OLG285" s="119"/>
      <c r="OLH285" s="119"/>
      <c r="OLI285" s="119"/>
      <c r="OLJ285" s="119"/>
      <c r="OLK285" s="119"/>
      <c r="OLL285" s="119"/>
      <c r="OLM285" s="119"/>
      <c r="OLN285" s="119"/>
      <c r="OLO285" s="119"/>
      <c r="OLP285" s="119"/>
      <c r="OLQ285" s="119"/>
      <c r="OLR285" s="119"/>
      <c r="OLS285" s="119"/>
      <c r="OLT285" s="119"/>
      <c r="OLU285" s="119"/>
      <c r="OLV285" s="119"/>
      <c r="OLW285" s="119"/>
      <c r="OLX285" s="119"/>
      <c r="OLY285" s="119"/>
      <c r="OLZ285" s="119"/>
      <c r="OMA285" s="119"/>
      <c r="OMB285" s="119"/>
      <c r="OMC285" s="119"/>
      <c r="OMD285" s="119"/>
      <c r="OME285" s="119"/>
      <c r="OMF285" s="119"/>
      <c r="OMG285" s="119"/>
      <c r="OMH285" s="119"/>
      <c r="OMI285" s="119"/>
      <c r="OMJ285" s="119"/>
      <c r="OMK285" s="119"/>
      <c r="OML285" s="119"/>
      <c r="OMM285" s="119"/>
      <c r="OMN285" s="119"/>
      <c r="OMO285" s="119"/>
      <c r="OMP285" s="119"/>
      <c r="OMQ285" s="119"/>
      <c r="OMR285" s="119"/>
      <c r="OMS285" s="119"/>
      <c r="OMT285" s="119"/>
      <c r="OMU285" s="119"/>
      <c r="OMV285" s="119"/>
      <c r="OMW285" s="119"/>
      <c r="OMX285" s="119"/>
      <c r="OMY285" s="119"/>
      <c r="OMZ285" s="119"/>
      <c r="ONA285" s="119"/>
      <c r="ONB285" s="119"/>
      <c r="ONC285" s="119"/>
      <c r="OND285" s="119"/>
      <c r="ONE285" s="119"/>
      <c r="ONF285" s="119"/>
      <c r="ONG285" s="119"/>
      <c r="ONH285" s="119"/>
      <c r="ONI285" s="119"/>
      <c r="ONJ285" s="119"/>
      <c r="ONK285" s="119"/>
      <c r="ONL285" s="119"/>
      <c r="ONM285" s="119"/>
      <c r="ONN285" s="119"/>
      <c r="ONO285" s="119"/>
      <c r="ONP285" s="119"/>
      <c r="ONQ285" s="119"/>
      <c r="ONR285" s="119"/>
      <c r="ONS285" s="119"/>
      <c r="ONT285" s="119"/>
      <c r="ONU285" s="119"/>
      <c r="ONV285" s="119"/>
      <c r="ONW285" s="119"/>
      <c r="ONX285" s="119"/>
      <c r="ONY285" s="119"/>
      <c r="ONZ285" s="119"/>
      <c r="OOA285" s="119"/>
      <c r="OOB285" s="119"/>
      <c r="OOC285" s="119"/>
      <c r="OOD285" s="119"/>
      <c r="OOE285" s="119"/>
      <c r="OOF285" s="119"/>
      <c r="OOG285" s="119"/>
      <c r="OOH285" s="119"/>
      <c r="OOI285" s="119"/>
      <c r="OOJ285" s="119"/>
      <c r="OOK285" s="119"/>
      <c r="OOL285" s="119"/>
      <c r="OOM285" s="119"/>
      <c r="OON285" s="119"/>
      <c r="OOO285" s="119"/>
      <c r="OOP285" s="119"/>
      <c r="OOQ285" s="119"/>
      <c r="OOR285" s="119"/>
      <c r="OOS285" s="119"/>
      <c r="OOT285" s="119"/>
      <c r="OOU285" s="119"/>
      <c r="OOV285" s="119"/>
      <c r="OOW285" s="119"/>
      <c r="OOX285" s="119"/>
      <c r="OOY285" s="119"/>
      <c r="OOZ285" s="119"/>
      <c r="OPA285" s="119"/>
      <c r="OPB285" s="119"/>
      <c r="OPC285" s="119"/>
      <c r="OPD285" s="119"/>
      <c r="OPE285" s="119"/>
      <c r="OPF285" s="119"/>
      <c r="OPG285" s="119"/>
      <c r="OPH285" s="119"/>
      <c r="OPI285" s="119"/>
      <c r="OPJ285" s="119"/>
      <c r="OPK285" s="119"/>
      <c r="OPL285" s="119"/>
      <c r="OPM285" s="119"/>
      <c r="OPN285" s="119"/>
      <c r="OPO285" s="119"/>
      <c r="OPP285" s="119"/>
      <c r="OPQ285" s="119"/>
      <c r="OPR285" s="119"/>
      <c r="OPS285" s="119"/>
      <c r="OPT285" s="119"/>
      <c r="OPU285" s="119"/>
      <c r="OPV285" s="119"/>
      <c r="OPW285" s="119"/>
      <c r="OPX285" s="119"/>
      <c r="OPY285" s="119"/>
      <c r="OPZ285" s="119"/>
      <c r="OQA285" s="119"/>
      <c r="OQB285" s="119"/>
      <c r="OQC285" s="119"/>
      <c r="OQD285" s="119"/>
      <c r="OQE285" s="119"/>
      <c r="OQF285" s="119"/>
      <c r="OQG285" s="119"/>
      <c r="OQH285" s="119"/>
      <c r="OQI285" s="119"/>
      <c r="OQJ285" s="119"/>
    </row>
    <row r="286" spans="1:64 6929:7463 9892:10592" s="117" customFormat="1" ht="40.200000000000003" customHeight="1" x14ac:dyDescent="0.25">
      <c r="A286" s="271">
        <v>276</v>
      </c>
      <c r="B286" s="303" t="s">
        <v>1886</v>
      </c>
      <c r="C286" s="111" t="s">
        <v>475</v>
      </c>
      <c r="D286" s="111" t="s">
        <v>476</v>
      </c>
      <c r="E286" s="113" t="s">
        <v>1151</v>
      </c>
      <c r="F286" s="113" t="s">
        <v>1152</v>
      </c>
      <c r="G286" s="113" t="s">
        <v>1153</v>
      </c>
      <c r="H286" s="113" t="s">
        <v>724</v>
      </c>
      <c r="I286" s="113" t="s">
        <v>916</v>
      </c>
      <c r="J286" s="113" t="s">
        <v>1159</v>
      </c>
      <c r="K286" s="113" t="s">
        <v>213</v>
      </c>
      <c r="L286" s="114" t="s">
        <v>678</v>
      </c>
      <c r="M286" s="113" t="s">
        <v>679</v>
      </c>
      <c r="N286" s="113" t="s">
        <v>490</v>
      </c>
      <c r="O286" s="114" t="s">
        <v>680</v>
      </c>
      <c r="P286" s="113" t="s">
        <v>681</v>
      </c>
      <c r="Q286" s="111">
        <v>2</v>
      </c>
      <c r="R286" s="111">
        <v>3</v>
      </c>
      <c r="S286" s="188">
        <f t="shared" si="28"/>
        <v>6</v>
      </c>
      <c r="T286" s="188" t="str">
        <f t="shared" si="29"/>
        <v>Medio</v>
      </c>
      <c r="U286" s="111">
        <v>25</v>
      </c>
      <c r="V286" s="188">
        <f t="shared" si="21"/>
        <v>150</v>
      </c>
      <c r="W286" s="188" t="str">
        <f t="shared" si="30"/>
        <v>II</v>
      </c>
      <c r="X286" s="188" t="str">
        <f t="shared" si="26"/>
        <v>No Aceptable o Aceptable con controles</v>
      </c>
      <c r="Y286" s="111">
        <v>1</v>
      </c>
      <c r="Z286" s="111" t="s">
        <v>1073</v>
      </c>
      <c r="AA286" s="111" t="s">
        <v>500</v>
      </c>
      <c r="AB286" s="115"/>
      <c r="AC286" s="111" t="s">
        <v>815</v>
      </c>
      <c r="AD286" s="111" t="s">
        <v>497</v>
      </c>
      <c r="AE286" s="111" t="s">
        <v>497</v>
      </c>
      <c r="AF286" s="304" t="s">
        <v>816</v>
      </c>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JFM286" s="118"/>
      <c r="JFN286" s="118"/>
      <c r="JFO286" s="118"/>
      <c r="JFP286" s="118"/>
      <c r="JFQ286" s="118"/>
      <c r="JFR286" s="118"/>
      <c r="JFS286" s="118"/>
      <c r="JFT286" s="118"/>
      <c r="JFU286" s="118"/>
      <c r="JFV286" s="118"/>
      <c r="JFW286" s="118"/>
      <c r="JFX286" s="118"/>
      <c r="JFY286" s="118"/>
      <c r="JFZ286" s="118"/>
      <c r="JGA286" s="118"/>
      <c r="JGB286" s="118"/>
      <c r="JGC286" s="118"/>
      <c r="JGD286" s="118"/>
      <c r="JGE286" s="118"/>
      <c r="JGF286" s="118"/>
      <c r="JGG286" s="118"/>
      <c r="JGH286" s="118"/>
      <c r="JGI286" s="118"/>
      <c r="JGJ286" s="118"/>
      <c r="JGK286" s="118"/>
      <c r="JGL286" s="118"/>
      <c r="JGM286" s="118"/>
      <c r="JGN286" s="118"/>
      <c r="JGO286" s="118"/>
      <c r="JGP286" s="118"/>
      <c r="JGQ286" s="118"/>
      <c r="JGR286" s="118"/>
      <c r="JGS286" s="118"/>
      <c r="JGT286" s="118"/>
      <c r="JGU286" s="118"/>
      <c r="JGV286" s="118"/>
      <c r="JGW286" s="118"/>
      <c r="JGX286" s="118"/>
      <c r="JGY286" s="118"/>
      <c r="JGZ286" s="118"/>
      <c r="JHA286" s="118"/>
      <c r="JHB286" s="118"/>
      <c r="JHC286" s="118"/>
      <c r="JHD286" s="118"/>
      <c r="JHE286" s="118"/>
      <c r="JHF286" s="118"/>
      <c r="JHG286" s="118"/>
      <c r="JHH286" s="118"/>
      <c r="JHI286" s="118"/>
      <c r="JHJ286" s="118"/>
      <c r="JHK286" s="118"/>
      <c r="JHL286" s="118"/>
      <c r="JHM286" s="118"/>
      <c r="JHN286" s="118"/>
      <c r="JHO286" s="118"/>
      <c r="JHP286" s="118"/>
      <c r="JHQ286" s="118"/>
      <c r="JHR286" s="118"/>
      <c r="JHS286" s="118"/>
      <c r="JHT286" s="118"/>
      <c r="JHU286" s="118"/>
      <c r="JHV286" s="118"/>
      <c r="JHW286" s="118"/>
      <c r="JHX286" s="118"/>
      <c r="JHY286" s="118"/>
      <c r="JHZ286" s="118"/>
      <c r="JIA286" s="118"/>
      <c r="JIB286" s="118"/>
      <c r="JIC286" s="118"/>
      <c r="JID286" s="118"/>
      <c r="JIE286" s="118"/>
      <c r="JIF286" s="118"/>
      <c r="JIG286" s="118"/>
      <c r="JIH286" s="118"/>
      <c r="JII286" s="118"/>
      <c r="JIJ286" s="118"/>
      <c r="JIK286" s="118"/>
      <c r="JIL286" s="118"/>
      <c r="JIM286" s="118"/>
      <c r="JIN286" s="118"/>
      <c r="JIO286" s="118"/>
      <c r="JIP286" s="118"/>
      <c r="JIQ286" s="118"/>
      <c r="JIR286" s="118"/>
      <c r="JIS286" s="118"/>
      <c r="JIT286" s="118"/>
      <c r="JIU286" s="118"/>
      <c r="JIV286" s="118"/>
      <c r="JIW286" s="118"/>
      <c r="JIX286" s="118"/>
      <c r="JIY286" s="118"/>
      <c r="JIZ286" s="118"/>
      <c r="JJA286" s="118"/>
      <c r="JJB286" s="118"/>
      <c r="JJC286" s="118"/>
      <c r="JJD286" s="118"/>
      <c r="JJE286" s="118"/>
      <c r="JJF286" s="118"/>
      <c r="JJG286" s="118"/>
      <c r="JJH286" s="118"/>
      <c r="JJI286" s="118"/>
      <c r="JJJ286" s="118"/>
      <c r="JJK286" s="118"/>
      <c r="JJL286" s="118"/>
      <c r="JJM286" s="118"/>
      <c r="JJN286" s="118"/>
      <c r="JJO286" s="118"/>
      <c r="JJP286" s="118"/>
      <c r="JJQ286" s="118"/>
      <c r="JJR286" s="118"/>
      <c r="JJS286" s="118"/>
      <c r="JJT286" s="118"/>
      <c r="JJU286" s="118"/>
      <c r="JJV286" s="118"/>
      <c r="JJW286" s="118"/>
      <c r="JJX286" s="118"/>
      <c r="JJY286" s="118"/>
      <c r="JJZ286" s="118"/>
      <c r="JKA286" s="118"/>
      <c r="JKB286" s="118"/>
      <c r="JKC286" s="118"/>
      <c r="JKD286" s="118"/>
      <c r="JKE286" s="118"/>
      <c r="JKF286" s="118"/>
      <c r="JKG286" s="118"/>
      <c r="JKH286" s="118"/>
      <c r="JKI286" s="118"/>
      <c r="JKJ286" s="118"/>
      <c r="JKK286" s="118"/>
      <c r="JKL286" s="118"/>
      <c r="JKM286" s="118"/>
      <c r="JKN286" s="118"/>
      <c r="JKO286" s="118"/>
      <c r="JKP286" s="118"/>
      <c r="JKQ286" s="118"/>
      <c r="JKR286" s="118"/>
      <c r="JKS286" s="118"/>
      <c r="JKT286" s="118"/>
      <c r="JKU286" s="118"/>
      <c r="JKV286" s="118"/>
      <c r="JKW286" s="118"/>
      <c r="JKX286" s="118"/>
      <c r="JKY286" s="118"/>
      <c r="JKZ286" s="118"/>
      <c r="JLA286" s="118"/>
      <c r="JLB286" s="118"/>
      <c r="JLC286" s="118"/>
      <c r="JLD286" s="118"/>
      <c r="JLE286" s="118"/>
      <c r="JLF286" s="118"/>
      <c r="JLG286" s="118"/>
      <c r="JLH286" s="118"/>
      <c r="JLI286" s="118"/>
      <c r="JLJ286" s="118"/>
      <c r="JLK286" s="118"/>
      <c r="JLL286" s="118"/>
      <c r="JLM286" s="118"/>
      <c r="JLN286" s="118"/>
      <c r="JLO286" s="118"/>
      <c r="JLP286" s="118"/>
      <c r="JLQ286" s="118"/>
      <c r="JLR286" s="118"/>
      <c r="JLS286" s="118"/>
      <c r="JLT286" s="118"/>
      <c r="JLU286" s="118"/>
      <c r="JLV286" s="118"/>
      <c r="JLW286" s="118"/>
      <c r="JLX286" s="118"/>
      <c r="JLY286" s="118"/>
      <c r="JLZ286" s="118"/>
      <c r="JMA286" s="118"/>
      <c r="JMB286" s="118"/>
      <c r="JMC286" s="118"/>
      <c r="JMD286" s="118"/>
      <c r="JME286" s="118"/>
      <c r="JMF286" s="118"/>
      <c r="JMG286" s="118"/>
      <c r="JMH286" s="118"/>
      <c r="JMI286" s="118"/>
      <c r="JMJ286" s="118"/>
      <c r="JMK286" s="118"/>
      <c r="JML286" s="118"/>
      <c r="JMM286" s="118"/>
      <c r="JMN286" s="118"/>
      <c r="JMO286" s="118"/>
      <c r="JMP286" s="118"/>
      <c r="JMQ286" s="118"/>
      <c r="JMR286" s="118"/>
      <c r="JMS286" s="118"/>
      <c r="JMT286" s="118"/>
      <c r="JMU286" s="118"/>
      <c r="JMV286" s="118"/>
      <c r="JMW286" s="118"/>
      <c r="JMX286" s="118"/>
      <c r="JMY286" s="118"/>
      <c r="JMZ286" s="118"/>
      <c r="JNA286" s="118"/>
      <c r="JNB286" s="118"/>
      <c r="JNC286" s="118"/>
      <c r="JND286" s="118"/>
      <c r="JNE286" s="118"/>
      <c r="JNF286" s="118"/>
      <c r="JNG286" s="118"/>
      <c r="JNH286" s="118"/>
      <c r="JNI286" s="118"/>
      <c r="JNJ286" s="118"/>
      <c r="JNK286" s="118"/>
      <c r="JNL286" s="118"/>
      <c r="JNM286" s="118"/>
      <c r="JNN286" s="118"/>
      <c r="JNO286" s="118"/>
      <c r="JNP286" s="118"/>
      <c r="JNQ286" s="118"/>
      <c r="JNR286" s="118"/>
      <c r="JNS286" s="118"/>
      <c r="JNT286" s="118"/>
      <c r="JNU286" s="118"/>
      <c r="JNV286" s="118"/>
      <c r="JNW286" s="118"/>
      <c r="JNX286" s="118"/>
      <c r="JNY286" s="118"/>
      <c r="JNZ286" s="118"/>
      <c r="JOA286" s="118"/>
      <c r="JOB286" s="118"/>
      <c r="JOC286" s="118"/>
      <c r="JOD286" s="118"/>
      <c r="JOE286" s="118"/>
      <c r="JOF286" s="118"/>
      <c r="JOG286" s="118"/>
      <c r="JOH286" s="118"/>
      <c r="JOI286" s="118"/>
      <c r="JOJ286" s="118"/>
      <c r="JOK286" s="118"/>
      <c r="JOL286" s="118"/>
      <c r="JOM286" s="118"/>
      <c r="JON286" s="118"/>
      <c r="JOO286" s="118"/>
      <c r="JOP286" s="118"/>
      <c r="JOQ286" s="118"/>
      <c r="JOR286" s="118"/>
      <c r="JOS286" s="118"/>
      <c r="JOT286" s="118"/>
      <c r="JOU286" s="118"/>
      <c r="JOV286" s="118"/>
      <c r="JOW286" s="118"/>
      <c r="JOX286" s="118"/>
      <c r="JOY286" s="118"/>
      <c r="JOZ286" s="118"/>
      <c r="JPA286" s="118"/>
      <c r="JPB286" s="118"/>
      <c r="JPC286" s="118"/>
      <c r="JPD286" s="118"/>
      <c r="JPE286" s="118"/>
      <c r="JPF286" s="118"/>
      <c r="JPG286" s="118"/>
      <c r="JPH286" s="118"/>
      <c r="JPI286" s="118"/>
      <c r="JPJ286" s="118"/>
      <c r="JPK286" s="118"/>
      <c r="JPL286" s="118"/>
      <c r="JPM286" s="118"/>
      <c r="JPN286" s="118"/>
      <c r="JPO286" s="118"/>
      <c r="JPP286" s="118"/>
      <c r="JPQ286" s="118"/>
      <c r="JPR286" s="118"/>
      <c r="JPS286" s="118"/>
      <c r="JPT286" s="118"/>
      <c r="JPU286" s="118"/>
      <c r="JPV286" s="118"/>
      <c r="JPW286" s="118"/>
      <c r="JPX286" s="118"/>
      <c r="JPY286" s="118"/>
      <c r="JPZ286" s="118"/>
      <c r="JQA286" s="118"/>
      <c r="JQB286" s="118"/>
      <c r="JQC286" s="118"/>
      <c r="JQD286" s="118"/>
      <c r="JQE286" s="118"/>
      <c r="JQF286" s="118"/>
      <c r="JQG286" s="118"/>
      <c r="JQH286" s="118"/>
      <c r="JQI286" s="118"/>
      <c r="JQJ286" s="118"/>
      <c r="JQK286" s="118"/>
      <c r="JQL286" s="118"/>
      <c r="JQM286" s="118"/>
      <c r="JQN286" s="118"/>
      <c r="JQO286" s="118"/>
      <c r="JQP286" s="118"/>
      <c r="JQQ286" s="118"/>
      <c r="JQR286" s="118"/>
      <c r="JQS286" s="118"/>
      <c r="JQT286" s="118"/>
      <c r="JQU286" s="118"/>
      <c r="JQV286" s="118"/>
      <c r="JQW286" s="118"/>
      <c r="JQX286" s="118"/>
      <c r="JQY286" s="118"/>
      <c r="JQZ286" s="118"/>
      <c r="JRA286" s="118"/>
      <c r="JRB286" s="118"/>
      <c r="JRC286" s="118"/>
      <c r="JRD286" s="118"/>
      <c r="JRE286" s="118"/>
      <c r="JRF286" s="118"/>
      <c r="JRG286" s="118"/>
      <c r="JRH286" s="118"/>
      <c r="JRI286" s="118"/>
      <c r="JRJ286" s="118"/>
      <c r="JRK286" s="118"/>
      <c r="JRL286" s="118"/>
      <c r="JRM286" s="118"/>
      <c r="JRN286" s="118"/>
      <c r="JRO286" s="118"/>
      <c r="JRP286" s="118"/>
      <c r="JRQ286" s="118"/>
      <c r="JRR286" s="118"/>
      <c r="JRS286" s="118"/>
      <c r="JRT286" s="118"/>
      <c r="JRU286" s="118"/>
      <c r="JRV286" s="118"/>
      <c r="JRW286" s="118"/>
      <c r="JRX286" s="118"/>
      <c r="JRY286" s="118"/>
      <c r="JRZ286" s="118"/>
      <c r="JSA286" s="118"/>
      <c r="JSB286" s="118"/>
      <c r="JSC286" s="118"/>
      <c r="JSD286" s="118"/>
      <c r="JSE286" s="118"/>
      <c r="JSF286" s="118"/>
      <c r="JSG286" s="118"/>
      <c r="JSH286" s="118"/>
      <c r="JSI286" s="118"/>
      <c r="JSJ286" s="118"/>
      <c r="JSK286" s="118"/>
      <c r="JSL286" s="118"/>
      <c r="JSM286" s="118"/>
      <c r="JSN286" s="118"/>
      <c r="JSO286" s="118"/>
      <c r="JSP286" s="118"/>
      <c r="JSQ286" s="118"/>
      <c r="JSR286" s="118"/>
      <c r="JSS286" s="118"/>
      <c r="JST286" s="118"/>
      <c r="JSU286" s="118"/>
      <c r="JSV286" s="118"/>
      <c r="JSW286" s="118"/>
      <c r="JSX286" s="118"/>
      <c r="JSY286" s="118"/>
      <c r="JSZ286" s="118"/>
      <c r="JTA286" s="118"/>
      <c r="JTB286" s="118"/>
      <c r="JTC286" s="118"/>
      <c r="JTD286" s="118"/>
      <c r="JTE286" s="118"/>
      <c r="JTF286" s="118"/>
      <c r="JTG286" s="118"/>
      <c r="JTH286" s="118"/>
      <c r="JTI286" s="118"/>
      <c r="JTJ286" s="118"/>
      <c r="JTK286" s="118"/>
      <c r="JTL286" s="118"/>
      <c r="JTM286" s="118"/>
      <c r="JTN286" s="118"/>
      <c r="JTO286" s="118"/>
      <c r="JTP286" s="118"/>
      <c r="JTQ286" s="118"/>
      <c r="JTR286" s="118"/>
      <c r="JTS286" s="118"/>
      <c r="JTT286" s="118"/>
      <c r="JTU286" s="118"/>
      <c r="JTV286" s="118"/>
      <c r="JTW286" s="118"/>
      <c r="JTX286" s="118"/>
      <c r="JTY286" s="118"/>
      <c r="JTZ286" s="118"/>
      <c r="JUA286" s="118"/>
      <c r="JUB286" s="118"/>
      <c r="JUC286" s="118"/>
      <c r="JUD286" s="118"/>
      <c r="JUE286" s="118"/>
      <c r="JUF286" s="118"/>
      <c r="JUG286" s="118"/>
      <c r="JUH286" s="118"/>
      <c r="JUI286" s="118"/>
      <c r="JUJ286" s="118"/>
      <c r="JUK286" s="118"/>
      <c r="JUL286" s="118"/>
      <c r="JUM286" s="118"/>
      <c r="JUN286" s="118"/>
      <c r="JUO286" s="118"/>
      <c r="JUP286" s="118"/>
      <c r="JUQ286" s="118"/>
      <c r="JUR286" s="118"/>
      <c r="JUS286" s="118"/>
      <c r="JUT286" s="118"/>
      <c r="JUU286" s="118"/>
      <c r="JUV286" s="118"/>
      <c r="JUW286" s="118"/>
      <c r="JUX286" s="118"/>
      <c r="JUY286" s="118"/>
      <c r="JUZ286" s="118"/>
      <c r="JVA286" s="118"/>
      <c r="JVB286" s="118"/>
      <c r="JVC286" s="118"/>
      <c r="JVD286" s="118"/>
      <c r="JVE286" s="118"/>
      <c r="JVF286" s="118"/>
      <c r="JVG286" s="118"/>
      <c r="JVH286" s="118"/>
      <c r="JVI286" s="118"/>
      <c r="JVJ286" s="118"/>
      <c r="JVK286" s="118"/>
      <c r="JVL286" s="118"/>
      <c r="JVM286" s="118"/>
      <c r="JVN286" s="118"/>
      <c r="JVO286" s="118"/>
      <c r="JVP286" s="118"/>
      <c r="JVQ286" s="118"/>
      <c r="JVR286" s="118"/>
      <c r="JVS286" s="118"/>
      <c r="JVT286" s="118"/>
      <c r="JVU286" s="118"/>
      <c r="JVV286" s="118"/>
      <c r="JVW286" s="118"/>
      <c r="JVX286" s="118"/>
      <c r="JVY286" s="118"/>
      <c r="JVZ286" s="118"/>
      <c r="JWA286" s="118"/>
      <c r="JWB286" s="118"/>
      <c r="JWC286" s="118"/>
      <c r="JWD286" s="118"/>
      <c r="JWE286" s="118"/>
      <c r="JWF286" s="118"/>
      <c r="JWG286" s="118"/>
      <c r="JWH286" s="118"/>
      <c r="JWI286" s="118"/>
      <c r="JWJ286" s="118"/>
      <c r="JWK286" s="118"/>
      <c r="JWL286" s="118"/>
      <c r="JWM286" s="118"/>
      <c r="JWN286" s="118"/>
      <c r="JWO286" s="118"/>
      <c r="JWP286" s="118"/>
      <c r="JWQ286" s="118"/>
      <c r="JWR286" s="118"/>
      <c r="JWS286" s="118"/>
      <c r="JWT286" s="118"/>
      <c r="JWU286" s="118"/>
      <c r="JWV286" s="118"/>
      <c r="JWW286" s="118"/>
      <c r="JWX286" s="118"/>
      <c r="JWY286" s="118"/>
      <c r="JWZ286" s="118"/>
      <c r="JXA286" s="118"/>
      <c r="JXB286" s="118"/>
      <c r="JXC286" s="118"/>
      <c r="JXD286" s="118"/>
      <c r="JXE286" s="118"/>
      <c r="JXF286" s="118"/>
      <c r="JXG286" s="118"/>
      <c r="JXH286" s="118"/>
      <c r="JXI286" s="118"/>
      <c r="JXJ286" s="118"/>
      <c r="JXK286" s="118"/>
      <c r="JXL286" s="118"/>
      <c r="JXM286" s="118"/>
      <c r="JXN286" s="118"/>
      <c r="JXO286" s="118"/>
      <c r="JXP286" s="118"/>
      <c r="JXQ286" s="118"/>
      <c r="JXR286" s="118"/>
      <c r="JXS286" s="118"/>
      <c r="JXT286" s="118"/>
      <c r="JXU286" s="118"/>
      <c r="JXV286" s="118"/>
      <c r="JXW286" s="118"/>
      <c r="JXX286" s="118"/>
      <c r="JXY286" s="118"/>
      <c r="JXZ286" s="118"/>
      <c r="JYA286" s="118"/>
      <c r="JYB286" s="118"/>
      <c r="JYC286" s="118"/>
      <c r="JYD286" s="118"/>
      <c r="JYE286" s="118"/>
      <c r="JYF286" s="118"/>
      <c r="JYG286" s="118"/>
      <c r="JYH286" s="118"/>
      <c r="JYI286" s="118"/>
      <c r="JYJ286" s="118"/>
      <c r="JYK286" s="118"/>
      <c r="JYL286" s="118"/>
      <c r="JYM286" s="118"/>
      <c r="JYN286" s="118"/>
      <c r="JYO286" s="118"/>
      <c r="JYP286" s="118"/>
      <c r="JYQ286" s="118"/>
      <c r="JYR286" s="118"/>
      <c r="JYS286" s="118"/>
      <c r="JYT286" s="118"/>
      <c r="JYU286" s="118"/>
      <c r="JYV286" s="118"/>
      <c r="JYW286" s="118"/>
      <c r="JYX286" s="118"/>
      <c r="JYY286" s="118"/>
      <c r="JYZ286" s="118"/>
      <c r="JZA286" s="118"/>
      <c r="JZB286" s="118"/>
      <c r="JZC286" s="118"/>
      <c r="JZD286" s="118"/>
      <c r="JZE286" s="118"/>
      <c r="JZF286" s="118"/>
      <c r="JZG286" s="118"/>
      <c r="JZH286" s="118"/>
      <c r="JZI286" s="118"/>
      <c r="JZJ286" s="118"/>
      <c r="JZK286" s="118"/>
      <c r="JZL286" s="118"/>
      <c r="JZM286" s="118"/>
      <c r="JZN286" s="118"/>
      <c r="JZO286" s="118"/>
      <c r="JZP286" s="118"/>
      <c r="JZQ286" s="118"/>
      <c r="JZR286" s="118"/>
      <c r="JZS286" s="118"/>
      <c r="JZT286" s="118"/>
      <c r="JZU286" s="118"/>
      <c r="JZV286" s="118"/>
      <c r="JZW286" s="118"/>
      <c r="JZX286" s="118"/>
      <c r="JZY286" s="118"/>
      <c r="JZZ286" s="118"/>
      <c r="KAA286" s="118"/>
      <c r="NPL286" s="119"/>
      <c r="NPM286" s="119"/>
      <c r="NPN286" s="119"/>
      <c r="NPO286" s="119"/>
      <c r="NPP286" s="119"/>
      <c r="NPQ286" s="119"/>
      <c r="NPR286" s="119"/>
      <c r="NPS286" s="119"/>
      <c r="NPT286" s="119"/>
      <c r="NPU286" s="119"/>
      <c r="NPV286" s="119"/>
      <c r="NPW286" s="119"/>
      <c r="NPX286" s="119"/>
      <c r="NPY286" s="119"/>
      <c r="NPZ286" s="119"/>
      <c r="NQA286" s="119"/>
      <c r="NQB286" s="119"/>
      <c r="NQC286" s="119"/>
      <c r="NQD286" s="119"/>
      <c r="NQE286" s="119"/>
      <c r="NQF286" s="119"/>
      <c r="NQG286" s="119"/>
      <c r="NQH286" s="119"/>
      <c r="NQI286" s="119"/>
      <c r="NQJ286" s="119"/>
      <c r="NQK286" s="119"/>
      <c r="NQL286" s="119"/>
      <c r="NQM286" s="119"/>
      <c r="NQN286" s="119"/>
      <c r="NQO286" s="119"/>
      <c r="NQP286" s="119"/>
      <c r="NQQ286" s="119"/>
      <c r="NQR286" s="119"/>
      <c r="NQS286" s="119"/>
      <c r="NQT286" s="119"/>
      <c r="NQU286" s="119"/>
      <c r="NQV286" s="119"/>
      <c r="NQW286" s="119"/>
      <c r="NQX286" s="119"/>
      <c r="NQY286" s="119"/>
      <c r="NQZ286" s="119"/>
      <c r="NRA286" s="119"/>
      <c r="NRB286" s="119"/>
      <c r="NRC286" s="119"/>
      <c r="NRD286" s="119"/>
      <c r="NRE286" s="119"/>
      <c r="NRF286" s="119"/>
      <c r="NRG286" s="119"/>
      <c r="NRH286" s="119"/>
      <c r="NRI286" s="119"/>
      <c r="NRJ286" s="119"/>
      <c r="NRK286" s="119"/>
      <c r="NRL286" s="119"/>
      <c r="NRM286" s="119"/>
      <c r="NRN286" s="119"/>
      <c r="NRO286" s="119"/>
      <c r="NRP286" s="119"/>
      <c r="NRQ286" s="119"/>
      <c r="NRR286" s="119"/>
      <c r="NRS286" s="119"/>
      <c r="NRT286" s="119"/>
      <c r="NRU286" s="119"/>
      <c r="NRV286" s="119"/>
      <c r="NRW286" s="119"/>
      <c r="NRX286" s="119"/>
      <c r="NRY286" s="119"/>
      <c r="NRZ286" s="119"/>
      <c r="NSA286" s="119"/>
      <c r="NSB286" s="119"/>
      <c r="NSC286" s="119"/>
      <c r="NSD286" s="119"/>
      <c r="NSE286" s="119"/>
      <c r="NSF286" s="119"/>
      <c r="NSG286" s="119"/>
      <c r="NSH286" s="119"/>
      <c r="NSI286" s="119"/>
      <c r="NSJ286" s="119"/>
      <c r="NSK286" s="119"/>
      <c r="NSL286" s="119"/>
      <c r="NSM286" s="119"/>
      <c r="NSN286" s="119"/>
      <c r="NSO286" s="119"/>
      <c r="NSP286" s="119"/>
      <c r="NSQ286" s="119"/>
      <c r="NSR286" s="119"/>
      <c r="NSS286" s="119"/>
      <c r="NST286" s="119"/>
      <c r="NSU286" s="119"/>
      <c r="NSV286" s="119"/>
      <c r="NSW286" s="119"/>
      <c r="NSX286" s="119"/>
      <c r="NSY286" s="119"/>
      <c r="NSZ286" s="119"/>
      <c r="NTA286" s="119"/>
      <c r="NTB286" s="119"/>
      <c r="NTC286" s="119"/>
      <c r="NTD286" s="119"/>
      <c r="NTE286" s="119"/>
      <c r="NTF286" s="119"/>
      <c r="NTG286" s="119"/>
      <c r="NTH286" s="119"/>
      <c r="NTI286" s="119"/>
      <c r="NTJ286" s="119"/>
      <c r="NTK286" s="119"/>
      <c r="NTL286" s="119"/>
      <c r="NTM286" s="119"/>
      <c r="NTN286" s="119"/>
      <c r="NTO286" s="119"/>
      <c r="NTP286" s="119"/>
      <c r="NTQ286" s="119"/>
      <c r="NTR286" s="119"/>
      <c r="NTS286" s="119"/>
      <c r="NTT286" s="119"/>
      <c r="NTU286" s="119"/>
      <c r="NTV286" s="119"/>
      <c r="NTW286" s="119"/>
      <c r="NTX286" s="119"/>
      <c r="NTY286" s="119"/>
      <c r="NTZ286" s="119"/>
      <c r="NUA286" s="119"/>
      <c r="NUB286" s="119"/>
      <c r="NUC286" s="119"/>
      <c r="NUD286" s="119"/>
      <c r="NUE286" s="119"/>
      <c r="NUF286" s="119"/>
      <c r="NUG286" s="119"/>
      <c r="NUH286" s="119"/>
      <c r="NUI286" s="119"/>
      <c r="NUJ286" s="119"/>
      <c r="NUK286" s="119"/>
      <c r="NUL286" s="119"/>
      <c r="NUM286" s="119"/>
      <c r="NUN286" s="119"/>
      <c r="NUO286" s="119"/>
      <c r="NUP286" s="119"/>
      <c r="NUQ286" s="119"/>
      <c r="NUR286" s="119"/>
      <c r="NUS286" s="119"/>
      <c r="NUT286" s="119"/>
      <c r="NUU286" s="119"/>
      <c r="NUV286" s="119"/>
      <c r="NUW286" s="119"/>
      <c r="NUX286" s="119"/>
      <c r="NUY286" s="119"/>
      <c r="NUZ286" s="119"/>
      <c r="NVA286" s="119"/>
      <c r="NVB286" s="119"/>
      <c r="NVC286" s="119"/>
      <c r="NVD286" s="119"/>
      <c r="NVE286" s="119"/>
      <c r="NVF286" s="119"/>
      <c r="NVG286" s="119"/>
      <c r="NVH286" s="119"/>
      <c r="NVI286" s="119"/>
      <c r="NVJ286" s="119"/>
      <c r="NVK286" s="119"/>
      <c r="NVL286" s="119"/>
      <c r="NVM286" s="119"/>
      <c r="NVN286" s="119"/>
      <c r="NVO286" s="119"/>
      <c r="NVP286" s="119"/>
      <c r="NVQ286" s="119"/>
      <c r="NVR286" s="119"/>
      <c r="NVS286" s="119"/>
      <c r="NVT286" s="119"/>
      <c r="NVU286" s="119"/>
      <c r="NVV286" s="119"/>
      <c r="NVW286" s="119"/>
      <c r="NVX286" s="119"/>
      <c r="NVY286" s="119"/>
      <c r="NVZ286" s="119"/>
      <c r="NWA286" s="119"/>
      <c r="NWB286" s="119"/>
      <c r="NWC286" s="119"/>
      <c r="NWD286" s="119"/>
      <c r="NWE286" s="119"/>
      <c r="NWF286" s="119"/>
      <c r="NWG286" s="119"/>
      <c r="NWH286" s="119"/>
      <c r="NWI286" s="119"/>
      <c r="NWJ286" s="119"/>
      <c r="NWK286" s="119"/>
      <c r="NWL286" s="119"/>
      <c r="NWM286" s="119"/>
      <c r="NWN286" s="119"/>
      <c r="NWO286" s="119"/>
      <c r="NWP286" s="119"/>
      <c r="NWQ286" s="119"/>
      <c r="NWR286" s="119"/>
      <c r="NWS286" s="119"/>
      <c r="NWT286" s="119"/>
      <c r="NWU286" s="119"/>
      <c r="NWV286" s="119"/>
      <c r="NWW286" s="119"/>
      <c r="NWX286" s="119"/>
      <c r="NWY286" s="119"/>
      <c r="NWZ286" s="119"/>
      <c r="NXA286" s="119"/>
      <c r="NXB286" s="119"/>
      <c r="NXC286" s="119"/>
      <c r="NXD286" s="119"/>
      <c r="NXE286" s="119"/>
      <c r="NXF286" s="119"/>
      <c r="NXG286" s="119"/>
      <c r="NXH286" s="119"/>
      <c r="NXI286" s="119"/>
      <c r="NXJ286" s="119"/>
      <c r="NXK286" s="119"/>
      <c r="NXL286" s="119"/>
      <c r="NXM286" s="119"/>
      <c r="NXN286" s="119"/>
      <c r="NXO286" s="119"/>
      <c r="NXP286" s="119"/>
      <c r="NXQ286" s="119"/>
      <c r="NXR286" s="119"/>
      <c r="NXS286" s="119"/>
      <c r="NXT286" s="119"/>
      <c r="NXU286" s="119"/>
      <c r="NXV286" s="119"/>
      <c r="NXW286" s="119"/>
      <c r="NXX286" s="119"/>
      <c r="NXY286" s="119"/>
      <c r="NXZ286" s="119"/>
      <c r="NYA286" s="119"/>
      <c r="NYB286" s="119"/>
      <c r="NYC286" s="119"/>
      <c r="NYD286" s="119"/>
      <c r="NYE286" s="119"/>
      <c r="NYF286" s="119"/>
      <c r="NYG286" s="119"/>
      <c r="NYH286" s="119"/>
      <c r="NYI286" s="119"/>
      <c r="NYJ286" s="119"/>
      <c r="NYK286" s="119"/>
      <c r="NYL286" s="119"/>
      <c r="NYM286" s="119"/>
      <c r="NYN286" s="119"/>
      <c r="NYO286" s="119"/>
      <c r="NYP286" s="119"/>
      <c r="NYQ286" s="119"/>
      <c r="NYR286" s="119"/>
      <c r="NYS286" s="119"/>
      <c r="NYT286" s="119"/>
      <c r="NYU286" s="119"/>
      <c r="NYV286" s="119"/>
      <c r="NYW286" s="119"/>
      <c r="NYX286" s="119"/>
      <c r="NYY286" s="119"/>
      <c r="NYZ286" s="119"/>
      <c r="NZA286" s="119"/>
      <c r="NZB286" s="119"/>
      <c r="NZC286" s="119"/>
      <c r="NZD286" s="119"/>
      <c r="NZE286" s="119"/>
      <c r="NZF286" s="119"/>
      <c r="NZG286" s="119"/>
      <c r="NZH286" s="119"/>
      <c r="NZI286" s="119"/>
      <c r="NZJ286" s="119"/>
      <c r="NZK286" s="119"/>
      <c r="NZL286" s="119"/>
      <c r="NZM286" s="119"/>
      <c r="NZN286" s="119"/>
      <c r="NZO286" s="119"/>
      <c r="NZP286" s="119"/>
      <c r="NZQ286" s="119"/>
      <c r="NZR286" s="119"/>
      <c r="NZS286" s="119"/>
      <c r="NZT286" s="119"/>
      <c r="NZU286" s="119"/>
      <c r="NZV286" s="119"/>
      <c r="NZW286" s="119"/>
      <c r="NZX286" s="119"/>
      <c r="NZY286" s="119"/>
      <c r="NZZ286" s="119"/>
      <c r="OAA286" s="119"/>
      <c r="OAB286" s="119"/>
      <c r="OAC286" s="119"/>
      <c r="OAD286" s="119"/>
      <c r="OAE286" s="119"/>
      <c r="OAF286" s="119"/>
      <c r="OAG286" s="119"/>
      <c r="OAH286" s="119"/>
      <c r="OAI286" s="119"/>
      <c r="OAJ286" s="119"/>
      <c r="OAK286" s="119"/>
      <c r="OAL286" s="119"/>
      <c r="OAM286" s="119"/>
      <c r="OAN286" s="119"/>
      <c r="OAO286" s="119"/>
      <c r="OAP286" s="119"/>
      <c r="OAQ286" s="119"/>
      <c r="OAR286" s="119"/>
      <c r="OAS286" s="119"/>
      <c r="OAT286" s="119"/>
      <c r="OAU286" s="119"/>
      <c r="OAV286" s="119"/>
      <c r="OAW286" s="119"/>
      <c r="OAX286" s="119"/>
      <c r="OAY286" s="119"/>
      <c r="OAZ286" s="119"/>
      <c r="OBA286" s="119"/>
      <c r="OBB286" s="119"/>
      <c r="OBC286" s="119"/>
      <c r="OBD286" s="119"/>
      <c r="OBE286" s="119"/>
      <c r="OBF286" s="119"/>
      <c r="OBG286" s="119"/>
      <c r="OBH286" s="119"/>
      <c r="OBI286" s="119"/>
      <c r="OBJ286" s="119"/>
      <c r="OBK286" s="119"/>
      <c r="OBL286" s="119"/>
      <c r="OBM286" s="119"/>
      <c r="OBN286" s="119"/>
      <c r="OBO286" s="119"/>
      <c r="OBP286" s="119"/>
      <c r="OBQ286" s="119"/>
      <c r="OBR286" s="119"/>
      <c r="OBS286" s="119"/>
      <c r="OBT286" s="119"/>
      <c r="OBU286" s="119"/>
      <c r="OBV286" s="119"/>
      <c r="OBW286" s="119"/>
      <c r="OBX286" s="119"/>
      <c r="OBY286" s="119"/>
      <c r="OBZ286" s="119"/>
      <c r="OCA286" s="119"/>
      <c r="OCB286" s="119"/>
      <c r="OCC286" s="119"/>
      <c r="OCD286" s="119"/>
      <c r="OCE286" s="119"/>
      <c r="OCF286" s="119"/>
      <c r="OCG286" s="119"/>
      <c r="OCH286" s="119"/>
      <c r="OCI286" s="119"/>
      <c r="OCJ286" s="119"/>
      <c r="OCK286" s="119"/>
      <c r="OCL286" s="119"/>
      <c r="OCM286" s="119"/>
      <c r="OCN286" s="119"/>
      <c r="OCO286" s="119"/>
      <c r="OCP286" s="119"/>
      <c r="OCQ286" s="119"/>
      <c r="OCR286" s="119"/>
      <c r="OCS286" s="119"/>
      <c r="OCT286" s="119"/>
      <c r="OCU286" s="119"/>
      <c r="OCV286" s="119"/>
      <c r="OCW286" s="119"/>
      <c r="OCX286" s="119"/>
      <c r="OCY286" s="119"/>
      <c r="OCZ286" s="119"/>
      <c r="ODA286" s="119"/>
      <c r="ODB286" s="119"/>
      <c r="ODC286" s="119"/>
      <c r="ODD286" s="119"/>
      <c r="ODE286" s="119"/>
      <c r="ODF286" s="119"/>
      <c r="ODG286" s="119"/>
      <c r="ODH286" s="119"/>
      <c r="ODI286" s="119"/>
      <c r="ODJ286" s="119"/>
      <c r="ODK286" s="119"/>
      <c r="ODL286" s="119"/>
      <c r="ODM286" s="119"/>
      <c r="ODN286" s="119"/>
      <c r="ODO286" s="119"/>
      <c r="ODP286" s="119"/>
      <c r="ODQ286" s="119"/>
      <c r="ODR286" s="119"/>
      <c r="ODS286" s="119"/>
      <c r="ODT286" s="119"/>
      <c r="ODU286" s="119"/>
      <c r="ODV286" s="119"/>
      <c r="ODW286" s="119"/>
      <c r="ODX286" s="119"/>
      <c r="ODY286" s="119"/>
      <c r="ODZ286" s="119"/>
      <c r="OEA286" s="119"/>
      <c r="OEB286" s="119"/>
      <c r="OEC286" s="119"/>
      <c r="OED286" s="119"/>
      <c r="OEE286" s="119"/>
      <c r="OEF286" s="119"/>
      <c r="OEG286" s="119"/>
      <c r="OEH286" s="119"/>
      <c r="OEI286" s="119"/>
      <c r="OEJ286" s="119"/>
      <c r="OEK286" s="119"/>
      <c r="OEL286" s="119"/>
      <c r="OEM286" s="119"/>
      <c r="OEN286" s="119"/>
      <c r="OEO286" s="119"/>
      <c r="OEP286" s="119"/>
      <c r="OEQ286" s="119"/>
      <c r="OER286" s="119"/>
      <c r="OES286" s="119"/>
      <c r="OET286" s="119"/>
      <c r="OEU286" s="119"/>
      <c r="OEV286" s="119"/>
      <c r="OEW286" s="119"/>
      <c r="OEX286" s="119"/>
      <c r="OEY286" s="119"/>
      <c r="OEZ286" s="119"/>
      <c r="OFA286" s="119"/>
      <c r="OFB286" s="119"/>
      <c r="OFC286" s="119"/>
      <c r="OFD286" s="119"/>
      <c r="OFE286" s="119"/>
      <c r="OFF286" s="119"/>
      <c r="OFG286" s="119"/>
      <c r="OFH286" s="119"/>
      <c r="OFI286" s="119"/>
      <c r="OFJ286" s="119"/>
      <c r="OFK286" s="119"/>
      <c r="OFL286" s="119"/>
      <c r="OFM286" s="119"/>
      <c r="OFN286" s="119"/>
      <c r="OFO286" s="119"/>
      <c r="OFP286" s="119"/>
      <c r="OFQ286" s="119"/>
      <c r="OFR286" s="119"/>
      <c r="OFS286" s="119"/>
      <c r="OFT286" s="119"/>
      <c r="OFU286" s="119"/>
      <c r="OFV286" s="119"/>
      <c r="OFW286" s="119"/>
      <c r="OFX286" s="119"/>
      <c r="OFY286" s="119"/>
      <c r="OFZ286" s="119"/>
      <c r="OGA286" s="119"/>
      <c r="OGB286" s="119"/>
      <c r="OGC286" s="119"/>
      <c r="OGD286" s="119"/>
      <c r="OGE286" s="119"/>
      <c r="OGF286" s="119"/>
      <c r="OGG286" s="119"/>
      <c r="OGH286" s="119"/>
      <c r="OGI286" s="119"/>
      <c r="OGJ286" s="119"/>
      <c r="OGK286" s="119"/>
      <c r="OGL286" s="119"/>
      <c r="OGM286" s="119"/>
      <c r="OGN286" s="119"/>
      <c r="OGO286" s="119"/>
      <c r="OGP286" s="119"/>
      <c r="OGQ286" s="119"/>
      <c r="OGR286" s="119"/>
      <c r="OGS286" s="119"/>
      <c r="OGT286" s="119"/>
      <c r="OGU286" s="119"/>
      <c r="OGV286" s="119"/>
      <c r="OGW286" s="119"/>
      <c r="OGX286" s="119"/>
      <c r="OGY286" s="119"/>
      <c r="OGZ286" s="119"/>
      <c r="OHA286" s="119"/>
      <c r="OHB286" s="119"/>
      <c r="OHC286" s="119"/>
      <c r="OHD286" s="119"/>
      <c r="OHE286" s="119"/>
      <c r="OHF286" s="119"/>
      <c r="OHG286" s="119"/>
      <c r="OHH286" s="119"/>
      <c r="OHI286" s="119"/>
      <c r="OHJ286" s="119"/>
      <c r="OHK286" s="119"/>
      <c r="OHL286" s="119"/>
      <c r="OHM286" s="119"/>
      <c r="OHN286" s="119"/>
      <c r="OHO286" s="119"/>
      <c r="OHP286" s="119"/>
      <c r="OHQ286" s="119"/>
      <c r="OHR286" s="119"/>
      <c r="OHS286" s="119"/>
      <c r="OHT286" s="119"/>
      <c r="OHU286" s="119"/>
      <c r="OHV286" s="119"/>
      <c r="OHW286" s="119"/>
      <c r="OHX286" s="119"/>
      <c r="OHY286" s="119"/>
      <c r="OHZ286" s="119"/>
      <c r="OIA286" s="119"/>
      <c r="OIB286" s="119"/>
      <c r="OIC286" s="119"/>
      <c r="OID286" s="119"/>
      <c r="OIE286" s="119"/>
      <c r="OIF286" s="119"/>
      <c r="OIG286" s="119"/>
      <c r="OIH286" s="119"/>
      <c r="OII286" s="119"/>
      <c r="OIJ286" s="119"/>
      <c r="OIK286" s="119"/>
      <c r="OIL286" s="119"/>
      <c r="OIM286" s="119"/>
      <c r="OIN286" s="119"/>
      <c r="OIO286" s="119"/>
      <c r="OIP286" s="119"/>
      <c r="OIQ286" s="119"/>
      <c r="OIR286" s="119"/>
      <c r="OIS286" s="119"/>
      <c r="OIT286" s="119"/>
      <c r="OIU286" s="119"/>
      <c r="OIV286" s="119"/>
      <c r="OIW286" s="119"/>
      <c r="OIX286" s="119"/>
      <c r="OIY286" s="119"/>
      <c r="OIZ286" s="119"/>
      <c r="OJA286" s="119"/>
      <c r="OJB286" s="119"/>
      <c r="OJC286" s="119"/>
      <c r="OJD286" s="119"/>
      <c r="OJE286" s="119"/>
      <c r="OJF286" s="119"/>
      <c r="OJG286" s="119"/>
      <c r="OJH286" s="119"/>
      <c r="OJI286" s="119"/>
      <c r="OJJ286" s="119"/>
      <c r="OJK286" s="119"/>
      <c r="OJL286" s="119"/>
      <c r="OJM286" s="119"/>
      <c r="OJN286" s="119"/>
      <c r="OJO286" s="119"/>
      <c r="OJP286" s="119"/>
      <c r="OJQ286" s="119"/>
      <c r="OJR286" s="119"/>
      <c r="OJS286" s="119"/>
      <c r="OJT286" s="119"/>
      <c r="OJU286" s="119"/>
      <c r="OJV286" s="119"/>
      <c r="OJW286" s="119"/>
      <c r="OJX286" s="119"/>
      <c r="OJY286" s="119"/>
      <c r="OJZ286" s="119"/>
      <c r="OKA286" s="119"/>
      <c r="OKB286" s="119"/>
      <c r="OKC286" s="119"/>
      <c r="OKD286" s="119"/>
      <c r="OKE286" s="119"/>
      <c r="OKF286" s="119"/>
      <c r="OKG286" s="119"/>
      <c r="OKH286" s="119"/>
      <c r="OKI286" s="119"/>
      <c r="OKJ286" s="119"/>
      <c r="OKK286" s="119"/>
      <c r="OKL286" s="119"/>
      <c r="OKM286" s="119"/>
      <c r="OKN286" s="119"/>
      <c r="OKO286" s="119"/>
      <c r="OKP286" s="119"/>
      <c r="OKQ286" s="119"/>
      <c r="OKR286" s="119"/>
      <c r="OKS286" s="119"/>
      <c r="OKT286" s="119"/>
      <c r="OKU286" s="119"/>
      <c r="OKV286" s="119"/>
      <c r="OKW286" s="119"/>
      <c r="OKX286" s="119"/>
      <c r="OKY286" s="119"/>
      <c r="OKZ286" s="119"/>
      <c r="OLA286" s="119"/>
      <c r="OLB286" s="119"/>
      <c r="OLC286" s="119"/>
      <c r="OLD286" s="119"/>
      <c r="OLE286" s="119"/>
      <c r="OLF286" s="119"/>
      <c r="OLG286" s="119"/>
      <c r="OLH286" s="119"/>
      <c r="OLI286" s="119"/>
      <c r="OLJ286" s="119"/>
      <c r="OLK286" s="119"/>
      <c r="OLL286" s="119"/>
      <c r="OLM286" s="119"/>
      <c r="OLN286" s="119"/>
      <c r="OLO286" s="119"/>
      <c r="OLP286" s="119"/>
      <c r="OLQ286" s="119"/>
      <c r="OLR286" s="119"/>
      <c r="OLS286" s="119"/>
      <c r="OLT286" s="119"/>
      <c r="OLU286" s="119"/>
      <c r="OLV286" s="119"/>
      <c r="OLW286" s="119"/>
      <c r="OLX286" s="119"/>
      <c r="OLY286" s="119"/>
      <c r="OLZ286" s="119"/>
      <c r="OMA286" s="119"/>
      <c r="OMB286" s="119"/>
      <c r="OMC286" s="119"/>
      <c r="OMD286" s="119"/>
      <c r="OME286" s="119"/>
      <c r="OMF286" s="119"/>
      <c r="OMG286" s="119"/>
      <c r="OMH286" s="119"/>
      <c r="OMI286" s="119"/>
      <c r="OMJ286" s="119"/>
      <c r="OMK286" s="119"/>
      <c r="OML286" s="119"/>
      <c r="OMM286" s="119"/>
      <c r="OMN286" s="119"/>
      <c r="OMO286" s="119"/>
      <c r="OMP286" s="119"/>
      <c r="OMQ286" s="119"/>
      <c r="OMR286" s="119"/>
      <c r="OMS286" s="119"/>
      <c r="OMT286" s="119"/>
      <c r="OMU286" s="119"/>
      <c r="OMV286" s="119"/>
      <c r="OMW286" s="119"/>
      <c r="OMX286" s="119"/>
      <c r="OMY286" s="119"/>
      <c r="OMZ286" s="119"/>
      <c r="ONA286" s="119"/>
      <c r="ONB286" s="119"/>
      <c r="ONC286" s="119"/>
      <c r="OND286" s="119"/>
      <c r="ONE286" s="119"/>
      <c r="ONF286" s="119"/>
      <c r="ONG286" s="119"/>
      <c r="ONH286" s="119"/>
      <c r="ONI286" s="119"/>
      <c r="ONJ286" s="119"/>
      <c r="ONK286" s="119"/>
      <c r="ONL286" s="119"/>
      <c r="ONM286" s="119"/>
      <c r="ONN286" s="119"/>
      <c r="ONO286" s="119"/>
      <c r="ONP286" s="119"/>
      <c r="ONQ286" s="119"/>
      <c r="ONR286" s="119"/>
      <c r="ONS286" s="119"/>
      <c r="ONT286" s="119"/>
      <c r="ONU286" s="119"/>
      <c r="ONV286" s="119"/>
      <c r="ONW286" s="119"/>
      <c r="ONX286" s="119"/>
      <c r="ONY286" s="119"/>
      <c r="ONZ286" s="119"/>
      <c r="OOA286" s="119"/>
      <c r="OOB286" s="119"/>
      <c r="OOC286" s="119"/>
      <c r="OOD286" s="119"/>
      <c r="OOE286" s="119"/>
      <c r="OOF286" s="119"/>
      <c r="OOG286" s="119"/>
      <c r="OOH286" s="119"/>
      <c r="OOI286" s="119"/>
      <c r="OOJ286" s="119"/>
      <c r="OOK286" s="119"/>
      <c r="OOL286" s="119"/>
      <c r="OOM286" s="119"/>
      <c r="OON286" s="119"/>
      <c r="OOO286" s="119"/>
      <c r="OOP286" s="119"/>
      <c r="OOQ286" s="119"/>
      <c r="OOR286" s="119"/>
      <c r="OOS286" s="119"/>
      <c r="OOT286" s="119"/>
      <c r="OOU286" s="119"/>
      <c r="OOV286" s="119"/>
      <c r="OOW286" s="119"/>
      <c r="OOX286" s="119"/>
      <c r="OOY286" s="119"/>
      <c r="OOZ286" s="119"/>
      <c r="OPA286" s="119"/>
      <c r="OPB286" s="119"/>
      <c r="OPC286" s="119"/>
      <c r="OPD286" s="119"/>
      <c r="OPE286" s="119"/>
      <c r="OPF286" s="119"/>
      <c r="OPG286" s="119"/>
      <c r="OPH286" s="119"/>
      <c r="OPI286" s="119"/>
      <c r="OPJ286" s="119"/>
      <c r="OPK286" s="119"/>
      <c r="OPL286" s="119"/>
      <c r="OPM286" s="119"/>
      <c r="OPN286" s="119"/>
      <c r="OPO286" s="119"/>
      <c r="OPP286" s="119"/>
      <c r="OPQ286" s="119"/>
      <c r="OPR286" s="119"/>
      <c r="OPS286" s="119"/>
      <c r="OPT286" s="119"/>
      <c r="OPU286" s="119"/>
      <c r="OPV286" s="119"/>
      <c r="OPW286" s="119"/>
      <c r="OPX286" s="119"/>
      <c r="OPY286" s="119"/>
      <c r="OPZ286" s="119"/>
      <c r="OQA286" s="119"/>
      <c r="OQB286" s="119"/>
      <c r="OQC286" s="119"/>
      <c r="OQD286" s="119"/>
      <c r="OQE286" s="119"/>
      <c r="OQF286" s="119"/>
      <c r="OQG286" s="119"/>
      <c r="OQH286" s="119"/>
      <c r="OQI286" s="119"/>
      <c r="OQJ286" s="119"/>
    </row>
    <row r="287" spans="1:64 6929:7463 9892:10592" s="117" customFormat="1" ht="40.200000000000003" customHeight="1" x14ac:dyDescent="0.25">
      <c r="A287" s="271">
        <v>277</v>
      </c>
      <c r="B287" s="303" t="s">
        <v>1886</v>
      </c>
      <c r="C287" s="111" t="s">
        <v>475</v>
      </c>
      <c r="D287" s="111" t="s">
        <v>476</v>
      </c>
      <c r="E287" s="113" t="s">
        <v>1151</v>
      </c>
      <c r="F287" s="113" t="s">
        <v>1152</v>
      </c>
      <c r="G287" s="113" t="s">
        <v>1153</v>
      </c>
      <c r="H287" s="113" t="s">
        <v>724</v>
      </c>
      <c r="I287" s="113" t="s">
        <v>916</v>
      </c>
      <c r="J287" s="113" t="s">
        <v>1160</v>
      </c>
      <c r="K287" s="113" t="s">
        <v>135</v>
      </c>
      <c r="L287" s="114" t="s">
        <v>624</v>
      </c>
      <c r="M287" s="113" t="s">
        <v>625</v>
      </c>
      <c r="N287" s="113" t="s">
        <v>490</v>
      </c>
      <c r="O287" s="114" t="s">
        <v>620</v>
      </c>
      <c r="P287" s="113" t="s">
        <v>511</v>
      </c>
      <c r="Q287" s="111">
        <v>2</v>
      </c>
      <c r="R287" s="111">
        <v>3</v>
      </c>
      <c r="S287" s="188">
        <f t="shared" si="28"/>
        <v>6</v>
      </c>
      <c r="T287" s="188" t="str">
        <f t="shared" si="29"/>
        <v>Medio</v>
      </c>
      <c r="U287" s="111">
        <v>60</v>
      </c>
      <c r="V287" s="188">
        <f t="shared" si="21"/>
        <v>360</v>
      </c>
      <c r="W287" s="188" t="str">
        <f t="shared" si="30"/>
        <v>II</v>
      </c>
      <c r="X287" s="188" t="str">
        <f t="shared" si="26"/>
        <v>No Aceptable o Aceptable con controles</v>
      </c>
      <c r="Y287" s="111">
        <v>1</v>
      </c>
      <c r="Z287" s="111" t="s">
        <v>621</v>
      </c>
      <c r="AA287" s="111" t="s">
        <v>500</v>
      </c>
      <c r="AB287" s="115"/>
      <c r="AC287" s="111" t="s">
        <v>497</v>
      </c>
      <c r="AD287" s="111" t="s">
        <v>497</v>
      </c>
      <c r="AE287" s="111" t="s">
        <v>1161</v>
      </c>
      <c r="AF287" s="304" t="s">
        <v>1162</v>
      </c>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JFM287" s="118"/>
      <c r="JFN287" s="118"/>
      <c r="JFO287" s="118"/>
      <c r="JFP287" s="118"/>
      <c r="JFQ287" s="118"/>
      <c r="JFR287" s="118"/>
      <c r="JFS287" s="118"/>
      <c r="JFT287" s="118"/>
      <c r="JFU287" s="118"/>
      <c r="JFV287" s="118"/>
      <c r="JFW287" s="118"/>
      <c r="JFX287" s="118"/>
      <c r="JFY287" s="118"/>
      <c r="JFZ287" s="118"/>
      <c r="JGA287" s="118"/>
      <c r="JGB287" s="118"/>
      <c r="JGC287" s="118"/>
      <c r="JGD287" s="118"/>
      <c r="JGE287" s="118"/>
      <c r="JGF287" s="118"/>
      <c r="JGG287" s="118"/>
      <c r="JGH287" s="118"/>
      <c r="JGI287" s="118"/>
      <c r="JGJ287" s="118"/>
      <c r="JGK287" s="118"/>
      <c r="JGL287" s="118"/>
      <c r="JGM287" s="118"/>
      <c r="JGN287" s="118"/>
      <c r="JGO287" s="118"/>
      <c r="JGP287" s="118"/>
      <c r="JGQ287" s="118"/>
      <c r="JGR287" s="118"/>
      <c r="JGS287" s="118"/>
      <c r="JGT287" s="118"/>
      <c r="JGU287" s="118"/>
      <c r="JGV287" s="118"/>
      <c r="JGW287" s="118"/>
      <c r="JGX287" s="118"/>
      <c r="JGY287" s="118"/>
      <c r="JGZ287" s="118"/>
      <c r="JHA287" s="118"/>
      <c r="JHB287" s="118"/>
      <c r="JHC287" s="118"/>
      <c r="JHD287" s="118"/>
      <c r="JHE287" s="118"/>
      <c r="JHF287" s="118"/>
      <c r="JHG287" s="118"/>
      <c r="JHH287" s="118"/>
      <c r="JHI287" s="118"/>
      <c r="JHJ287" s="118"/>
      <c r="JHK287" s="118"/>
      <c r="JHL287" s="118"/>
      <c r="JHM287" s="118"/>
      <c r="JHN287" s="118"/>
      <c r="JHO287" s="118"/>
      <c r="JHP287" s="118"/>
      <c r="JHQ287" s="118"/>
      <c r="JHR287" s="118"/>
      <c r="JHS287" s="118"/>
      <c r="JHT287" s="118"/>
      <c r="JHU287" s="118"/>
      <c r="JHV287" s="118"/>
      <c r="JHW287" s="118"/>
      <c r="JHX287" s="118"/>
      <c r="JHY287" s="118"/>
      <c r="JHZ287" s="118"/>
      <c r="JIA287" s="118"/>
      <c r="JIB287" s="118"/>
      <c r="JIC287" s="118"/>
      <c r="JID287" s="118"/>
      <c r="JIE287" s="118"/>
      <c r="JIF287" s="118"/>
      <c r="JIG287" s="118"/>
      <c r="JIH287" s="118"/>
      <c r="JII287" s="118"/>
      <c r="JIJ287" s="118"/>
      <c r="JIK287" s="118"/>
      <c r="JIL287" s="118"/>
      <c r="JIM287" s="118"/>
      <c r="JIN287" s="118"/>
      <c r="JIO287" s="118"/>
      <c r="JIP287" s="118"/>
      <c r="JIQ287" s="118"/>
      <c r="JIR287" s="118"/>
      <c r="JIS287" s="118"/>
      <c r="JIT287" s="118"/>
      <c r="JIU287" s="118"/>
      <c r="JIV287" s="118"/>
      <c r="JIW287" s="118"/>
      <c r="JIX287" s="118"/>
      <c r="JIY287" s="118"/>
      <c r="JIZ287" s="118"/>
      <c r="JJA287" s="118"/>
      <c r="JJB287" s="118"/>
      <c r="JJC287" s="118"/>
      <c r="JJD287" s="118"/>
      <c r="JJE287" s="118"/>
      <c r="JJF287" s="118"/>
      <c r="JJG287" s="118"/>
      <c r="JJH287" s="118"/>
      <c r="JJI287" s="118"/>
      <c r="JJJ287" s="118"/>
      <c r="JJK287" s="118"/>
      <c r="JJL287" s="118"/>
      <c r="JJM287" s="118"/>
      <c r="JJN287" s="118"/>
      <c r="JJO287" s="118"/>
      <c r="JJP287" s="118"/>
      <c r="JJQ287" s="118"/>
      <c r="JJR287" s="118"/>
      <c r="JJS287" s="118"/>
      <c r="JJT287" s="118"/>
      <c r="JJU287" s="118"/>
      <c r="JJV287" s="118"/>
      <c r="JJW287" s="118"/>
      <c r="JJX287" s="118"/>
      <c r="JJY287" s="118"/>
      <c r="JJZ287" s="118"/>
      <c r="JKA287" s="118"/>
      <c r="JKB287" s="118"/>
      <c r="JKC287" s="118"/>
      <c r="JKD287" s="118"/>
      <c r="JKE287" s="118"/>
      <c r="JKF287" s="118"/>
      <c r="JKG287" s="118"/>
      <c r="JKH287" s="118"/>
      <c r="JKI287" s="118"/>
      <c r="JKJ287" s="118"/>
      <c r="JKK287" s="118"/>
      <c r="JKL287" s="118"/>
      <c r="JKM287" s="118"/>
      <c r="JKN287" s="118"/>
      <c r="JKO287" s="118"/>
      <c r="JKP287" s="118"/>
      <c r="JKQ287" s="118"/>
      <c r="JKR287" s="118"/>
      <c r="JKS287" s="118"/>
      <c r="JKT287" s="118"/>
      <c r="JKU287" s="118"/>
      <c r="JKV287" s="118"/>
      <c r="JKW287" s="118"/>
      <c r="JKX287" s="118"/>
      <c r="JKY287" s="118"/>
      <c r="JKZ287" s="118"/>
      <c r="JLA287" s="118"/>
      <c r="JLB287" s="118"/>
      <c r="JLC287" s="118"/>
      <c r="JLD287" s="118"/>
      <c r="JLE287" s="118"/>
      <c r="JLF287" s="118"/>
      <c r="JLG287" s="118"/>
      <c r="JLH287" s="118"/>
      <c r="JLI287" s="118"/>
      <c r="JLJ287" s="118"/>
      <c r="JLK287" s="118"/>
      <c r="JLL287" s="118"/>
      <c r="JLM287" s="118"/>
      <c r="JLN287" s="118"/>
      <c r="JLO287" s="118"/>
      <c r="JLP287" s="118"/>
      <c r="JLQ287" s="118"/>
      <c r="JLR287" s="118"/>
      <c r="JLS287" s="118"/>
      <c r="JLT287" s="118"/>
      <c r="JLU287" s="118"/>
      <c r="JLV287" s="118"/>
      <c r="JLW287" s="118"/>
      <c r="JLX287" s="118"/>
      <c r="JLY287" s="118"/>
      <c r="JLZ287" s="118"/>
      <c r="JMA287" s="118"/>
      <c r="JMB287" s="118"/>
      <c r="JMC287" s="118"/>
      <c r="JMD287" s="118"/>
      <c r="JME287" s="118"/>
      <c r="JMF287" s="118"/>
      <c r="JMG287" s="118"/>
      <c r="JMH287" s="118"/>
      <c r="JMI287" s="118"/>
      <c r="JMJ287" s="118"/>
      <c r="JMK287" s="118"/>
      <c r="JML287" s="118"/>
      <c r="JMM287" s="118"/>
      <c r="JMN287" s="118"/>
      <c r="JMO287" s="118"/>
      <c r="JMP287" s="118"/>
      <c r="JMQ287" s="118"/>
      <c r="JMR287" s="118"/>
      <c r="JMS287" s="118"/>
      <c r="JMT287" s="118"/>
      <c r="JMU287" s="118"/>
      <c r="JMV287" s="118"/>
      <c r="JMW287" s="118"/>
      <c r="JMX287" s="118"/>
      <c r="JMY287" s="118"/>
      <c r="JMZ287" s="118"/>
      <c r="JNA287" s="118"/>
      <c r="JNB287" s="118"/>
      <c r="JNC287" s="118"/>
      <c r="JND287" s="118"/>
      <c r="JNE287" s="118"/>
      <c r="JNF287" s="118"/>
      <c r="JNG287" s="118"/>
      <c r="JNH287" s="118"/>
      <c r="JNI287" s="118"/>
      <c r="JNJ287" s="118"/>
      <c r="JNK287" s="118"/>
      <c r="JNL287" s="118"/>
      <c r="JNM287" s="118"/>
      <c r="JNN287" s="118"/>
      <c r="JNO287" s="118"/>
      <c r="JNP287" s="118"/>
      <c r="JNQ287" s="118"/>
      <c r="JNR287" s="118"/>
      <c r="JNS287" s="118"/>
      <c r="JNT287" s="118"/>
      <c r="JNU287" s="118"/>
      <c r="JNV287" s="118"/>
      <c r="JNW287" s="118"/>
      <c r="JNX287" s="118"/>
      <c r="JNY287" s="118"/>
      <c r="JNZ287" s="118"/>
      <c r="JOA287" s="118"/>
      <c r="JOB287" s="118"/>
      <c r="JOC287" s="118"/>
      <c r="JOD287" s="118"/>
      <c r="JOE287" s="118"/>
      <c r="JOF287" s="118"/>
      <c r="JOG287" s="118"/>
      <c r="JOH287" s="118"/>
      <c r="JOI287" s="118"/>
      <c r="JOJ287" s="118"/>
      <c r="JOK287" s="118"/>
      <c r="JOL287" s="118"/>
      <c r="JOM287" s="118"/>
      <c r="JON287" s="118"/>
      <c r="JOO287" s="118"/>
      <c r="JOP287" s="118"/>
      <c r="JOQ287" s="118"/>
      <c r="JOR287" s="118"/>
      <c r="JOS287" s="118"/>
      <c r="JOT287" s="118"/>
      <c r="JOU287" s="118"/>
      <c r="JOV287" s="118"/>
      <c r="JOW287" s="118"/>
      <c r="JOX287" s="118"/>
      <c r="JOY287" s="118"/>
      <c r="JOZ287" s="118"/>
      <c r="JPA287" s="118"/>
      <c r="JPB287" s="118"/>
      <c r="JPC287" s="118"/>
      <c r="JPD287" s="118"/>
      <c r="JPE287" s="118"/>
      <c r="JPF287" s="118"/>
      <c r="JPG287" s="118"/>
      <c r="JPH287" s="118"/>
      <c r="JPI287" s="118"/>
      <c r="JPJ287" s="118"/>
      <c r="JPK287" s="118"/>
      <c r="JPL287" s="118"/>
      <c r="JPM287" s="118"/>
      <c r="JPN287" s="118"/>
      <c r="JPO287" s="118"/>
      <c r="JPP287" s="118"/>
      <c r="JPQ287" s="118"/>
      <c r="JPR287" s="118"/>
      <c r="JPS287" s="118"/>
      <c r="JPT287" s="118"/>
      <c r="JPU287" s="118"/>
      <c r="JPV287" s="118"/>
      <c r="JPW287" s="118"/>
      <c r="JPX287" s="118"/>
      <c r="JPY287" s="118"/>
      <c r="JPZ287" s="118"/>
      <c r="JQA287" s="118"/>
      <c r="JQB287" s="118"/>
      <c r="JQC287" s="118"/>
      <c r="JQD287" s="118"/>
      <c r="JQE287" s="118"/>
      <c r="JQF287" s="118"/>
      <c r="JQG287" s="118"/>
      <c r="JQH287" s="118"/>
      <c r="JQI287" s="118"/>
      <c r="JQJ287" s="118"/>
      <c r="JQK287" s="118"/>
      <c r="JQL287" s="118"/>
      <c r="JQM287" s="118"/>
      <c r="JQN287" s="118"/>
      <c r="JQO287" s="118"/>
      <c r="JQP287" s="118"/>
      <c r="JQQ287" s="118"/>
      <c r="JQR287" s="118"/>
      <c r="JQS287" s="118"/>
      <c r="JQT287" s="118"/>
      <c r="JQU287" s="118"/>
      <c r="JQV287" s="118"/>
      <c r="JQW287" s="118"/>
      <c r="JQX287" s="118"/>
      <c r="JQY287" s="118"/>
      <c r="JQZ287" s="118"/>
      <c r="JRA287" s="118"/>
      <c r="JRB287" s="118"/>
      <c r="JRC287" s="118"/>
      <c r="JRD287" s="118"/>
      <c r="JRE287" s="118"/>
      <c r="JRF287" s="118"/>
      <c r="JRG287" s="118"/>
      <c r="JRH287" s="118"/>
      <c r="JRI287" s="118"/>
      <c r="JRJ287" s="118"/>
      <c r="JRK287" s="118"/>
      <c r="JRL287" s="118"/>
      <c r="JRM287" s="118"/>
      <c r="JRN287" s="118"/>
      <c r="JRO287" s="118"/>
      <c r="JRP287" s="118"/>
      <c r="JRQ287" s="118"/>
      <c r="JRR287" s="118"/>
      <c r="JRS287" s="118"/>
      <c r="JRT287" s="118"/>
      <c r="JRU287" s="118"/>
      <c r="JRV287" s="118"/>
      <c r="JRW287" s="118"/>
      <c r="JRX287" s="118"/>
      <c r="JRY287" s="118"/>
      <c r="JRZ287" s="118"/>
      <c r="JSA287" s="118"/>
      <c r="JSB287" s="118"/>
      <c r="JSC287" s="118"/>
      <c r="JSD287" s="118"/>
      <c r="JSE287" s="118"/>
      <c r="JSF287" s="118"/>
      <c r="JSG287" s="118"/>
      <c r="JSH287" s="118"/>
      <c r="JSI287" s="118"/>
      <c r="JSJ287" s="118"/>
      <c r="JSK287" s="118"/>
      <c r="JSL287" s="118"/>
      <c r="JSM287" s="118"/>
      <c r="JSN287" s="118"/>
      <c r="JSO287" s="118"/>
      <c r="JSP287" s="118"/>
      <c r="JSQ287" s="118"/>
      <c r="JSR287" s="118"/>
      <c r="JSS287" s="118"/>
      <c r="JST287" s="118"/>
      <c r="JSU287" s="118"/>
      <c r="JSV287" s="118"/>
      <c r="JSW287" s="118"/>
      <c r="JSX287" s="118"/>
      <c r="JSY287" s="118"/>
      <c r="JSZ287" s="118"/>
      <c r="JTA287" s="118"/>
      <c r="JTB287" s="118"/>
      <c r="JTC287" s="118"/>
      <c r="JTD287" s="118"/>
      <c r="JTE287" s="118"/>
      <c r="JTF287" s="118"/>
      <c r="JTG287" s="118"/>
      <c r="JTH287" s="118"/>
      <c r="JTI287" s="118"/>
      <c r="JTJ287" s="118"/>
      <c r="JTK287" s="118"/>
      <c r="JTL287" s="118"/>
      <c r="JTM287" s="118"/>
      <c r="JTN287" s="118"/>
      <c r="JTO287" s="118"/>
      <c r="JTP287" s="118"/>
      <c r="JTQ287" s="118"/>
      <c r="JTR287" s="118"/>
      <c r="JTS287" s="118"/>
      <c r="JTT287" s="118"/>
      <c r="JTU287" s="118"/>
      <c r="JTV287" s="118"/>
      <c r="JTW287" s="118"/>
      <c r="JTX287" s="118"/>
      <c r="JTY287" s="118"/>
      <c r="JTZ287" s="118"/>
      <c r="JUA287" s="118"/>
      <c r="JUB287" s="118"/>
      <c r="JUC287" s="118"/>
      <c r="JUD287" s="118"/>
      <c r="JUE287" s="118"/>
      <c r="JUF287" s="118"/>
      <c r="JUG287" s="118"/>
      <c r="JUH287" s="118"/>
      <c r="JUI287" s="118"/>
      <c r="JUJ287" s="118"/>
      <c r="JUK287" s="118"/>
      <c r="JUL287" s="118"/>
      <c r="JUM287" s="118"/>
      <c r="JUN287" s="118"/>
      <c r="JUO287" s="118"/>
      <c r="JUP287" s="118"/>
      <c r="JUQ287" s="118"/>
      <c r="JUR287" s="118"/>
      <c r="JUS287" s="118"/>
      <c r="JUT287" s="118"/>
      <c r="JUU287" s="118"/>
      <c r="JUV287" s="118"/>
      <c r="JUW287" s="118"/>
      <c r="JUX287" s="118"/>
      <c r="JUY287" s="118"/>
      <c r="JUZ287" s="118"/>
      <c r="JVA287" s="118"/>
      <c r="JVB287" s="118"/>
      <c r="JVC287" s="118"/>
      <c r="JVD287" s="118"/>
      <c r="JVE287" s="118"/>
      <c r="JVF287" s="118"/>
      <c r="JVG287" s="118"/>
      <c r="JVH287" s="118"/>
      <c r="JVI287" s="118"/>
      <c r="JVJ287" s="118"/>
      <c r="JVK287" s="118"/>
      <c r="JVL287" s="118"/>
      <c r="JVM287" s="118"/>
      <c r="JVN287" s="118"/>
      <c r="JVO287" s="118"/>
      <c r="JVP287" s="118"/>
      <c r="JVQ287" s="118"/>
      <c r="JVR287" s="118"/>
      <c r="JVS287" s="118"/>
      <c r="JVT287" s="118"/>
      <c r="JVU287" s="118"/>
      <c r="JVV287" s="118"/>
      <c r="JVW287" s="118"/>
      <c r="JVX287" s="118"/>
      <c r="JVY287" s="118"/>
      <c r="JVZ287" s="118"/>
      <c r="JWA287" s="118"/>
      <c r="JWB287" s="118"/>
      <c r="JWC287" s="118"/>
      <c r="JWD287" s="118"/>
      <c r="JWE287" s="118"/>
      <c r="JWF287" s="118"/>
      <c r="JWG287" s="118"/>
      <c r="JWH287" s="118"/>
      <c r="JWI287" s="118"/>
      <c r="JWJ287" s="118"/>
      <c r="JWK287" s="118"/>
      <c r="JWL287" s="118"/>
      <c r="JWM287" s="118"/>
      <c r="JWN287" s="118"/>
      <c r="JWO287" s="118"/>
      <c r="JWP287" s="118"/>
      <c r="JWQ287" s="118"/>
      <c r="JWR287" s="118"/>
      <c r="JWS287" s="118"/>
      <c r="JWT287" s="118"/>
      <c r="JWU287" s="118"/>
      <c r="JWV287" s="118"/>
      <c r="JWW287" s="118"/>
      <c r="JWX287" s="118"/>
      <c r="JWY287" s="118"/>
      <c r="JWZ287" s="118"/>
      <c r="JXA287" s="118"/>
      <c r="JXB287" s="118"/>
      <c r="JXC287" s="118"/>
      <c r="JXD287" s="118"/>
      <c r="JXE287" s="118"/>
      <c r="JXF287" s="118"/>
      <c r="JXG287" s="118"/>
      <c r="JXH287" s="118"/>
      <c r="JXI287" s="118"/>
      <c r="JXJ287" s="118"/>
      <c r="JXK287" s="118"/>
      <c r="JXL287" s="118"/>
      <c r="JXM287" s="118"/>
      <c r="JXN287" s="118"/>
      <c r="JXO287" s="118"/>
      <c r="JXP287" s="118"/>
      <c r="JXQ287" s="118"/>
      <c r="JXR287" s="118"/>
      <c r="JXS287" s="118"/>
      <c r="JXT287" s="118"/>
      <c r="JXU287" s="118"/>
      <c r="JXV287" s="118"/>
      <c r="JXW287" s="118"/>
      <c r="JXX287" s="118"/>
      <c r="JXY287" s="118"/>
      <c r="JXZ287" s="118"/>
      <c r="JYA287" s="118"/>
      <c r="JYB287" s="118"/>
      <c r="JYC287" s="118"/>
      <c r="JYD287" s="118"/>
      <c r="JYE287" s="118"/>
      <c r="JYF287" s="118"/>
      <c r="JYG287" s="118"/>
      <c r="JYH287" s="118"/>
      <c r="JYI287" s="118"/>
      <c r="JYJ287" s="118"/>
      <c r="JYK287" s="118"/>
      <c r="JYL287" s="118"/>
      <c r="JYM287" s="118"/>
      <c r="JYN287" s="118"/>
      <c r="JYO287" s="118"/>
      <c r="JYP287" s="118"/>
      <c r="JYQ287" s="118"/>
      <c r="JYR287" s="118"/>
      <c r="JYS287" s="118"/>
      <c r="JYT287" s="118"/>
      <c r="JYU287" s="118"/>
      <c r="JYV287" s="118"/>
      <c r="JYW287" s="118"/>
      <c r="JYX287" s="118"/>
      <c r="JYY287" s="118"/>
      <c r="JYZ287" s="118"/>
      <c r="JZA287" s="118"/>
      <c r="JZB287" s="118"/>
      <c r="JZC287" s="118"/>
      <c r="JZD287" s="118"/>
      <c r="JZE287" s="118"/>
      <c r="JZF287" s="118"/>
      <c r="JZG287" s="118"/>
      <c r="JZH287" s="118"/>
      <c r="JZI287" s="118"/>
      <c r="JZJ287" s="118"/>
      <c r="JZK287" s="118"/>
      <c r="JZL287" s="118"/>
      <c r="JZM287" s="118"/>
      <c r="JZN287" s="118"/>
      <c r="JZO287" s="118"/>
      <c r="JZP287" s="118"/>
      <c r="JZQ287" s="118"/>
      <c r="JZR287" s="118"/>
      <c r="JZS287" s="118"/>
      <c r="JZT287" s="118"/>
      <c r="JZU287" s="118"/>
      <c r="JZV287" s="118"/>
      <c r="JZW287" s="118"/>
      <c r="JZX287" s="118"/>
      <c r="JZY287" s="118"/>
      <c r="JZZ287" s="118"/>
      <c r="KAA287" s="118"/>
      <c r="NPL287" s="119"/>
      <c r="NPM287" s="119"/>
      <c r="NPN287" s="119"/>
      <c r="NPO287" s="119"/>
      <c r="NPP287" s="119"/>
      <c r="NPQ287" s="119"/>
      <c r="NPR287" s="119"/>
      <c r="NPS287" s="119"/>
      <c r="NPT287" s="119"/>
      <c r="NPU287" s="119"/>
      <c r="NPV287" s="119"/>
      <c r="NPW287" s="119"/>
      <c r="NPX287" s="119"/>
      <c r="NPY287" s="119"/>
      <c r="NPZ287" s="119"/>
      <c r="NQA287" s="119"/>
      <c r="NQB287" s="119"/>
      <c r="NQC287" s="119"/>
      <c r="NQD287" s="119"/>
      <c r="NQE287" s="119"/>
      <c r="NQF287" s="119"/>
      <c r="NQG287" s="119"/>
      <c r="NQH287" s="119"/>
      <c r="NQI287" s="119"/>
      <c r="NQJ287" s="119"/>
      <c r="NQK287" s="119"/>
      <c r="NQL287" s="119"/>
      <c r="NQM287" s="119"/>
      <c r="NQN287" s="119"/>
      <c r="NQO287" s="119"/>
      <c r="NQP287" s="119"/>
      <c r="NQQ287" s="119"/>
      <c r="NQR287" s="119"/>
      <c r="NQS287" s="119"/>
      <c r="NQT287" s="119"/>
      <c r="NQU287" s="119"/>
      <c r="NQV287" s="119"/>
      <c r="NQW287" s="119"/>
      <c r="NQX287" s="119"/>
      <c r="NQY287" s="119"/>
      <c r="NQZ287" s="119"/>
      <c r="NRA287" s="119"/>
      <c r="NRB287" s="119"/>
      <c r="NRC287" s="119"/>
      <c r="NRD287" s="119"/>
      <c r="NRE287" s="119"/>
      <c r="NRF287" s="119"/>
      <c r="NRG287" s="119"/>
      <c r="NRH287" s="119"/>
      <c r="NRI287" s="119"/>
      <c r="NRJ287" s="119"/>
      <c r="NRK287" s="119"/>
      <c r="NRL287" s="119"/>
      <c r="NRM287" s="119"/>
      <c r="NRN287" s="119"/>
      <c r="NRO287" s="119"/>
      <c r="NRP287" s="119"/>
      <c r="NRQ287" s="119"/>
      <c r="NRR287" s="119"/>
      <c r="NRS287" s="119"/>
      <c r="NRT287" s="119"/>
      <c r="NRU287" s="119"/>
      <c r="NRV287" s="119"/>
      <c r="NRW287" s="119"/>
      <c r="NRX287" s="119"/>
      <c r="NRY287" s="119"/>
      <c r="NRZ287" s="119"/>
      <c r="NSA287" s="119"/>
      <c r="NSB287" s="119"/>
      <c r="NSC287" s="119"/>
      <c r="NSD287" s="119"/>
      <c r="NSE287" s="119"/>
      <c r="NSF287" s="119"/>
      <c r="NSG287" s="119"/>
      <c r="NSH287" s="119"/>
      <c r="NSI287" s="119"/>
      <c r="NSJ287" s="119"/>
      <c r="NSK287" s="119"/>
      <c r="NSL287" s="119"/>
      <c r="NSM287" s="119"/>
      <c r="NSN287" s="119"/>
      <c r="NSO287" s="119"/>
      <c r="NSP287" s="119"/>
      <c r="NSQ287" s="119"/>
      <c r="NSR287" s="119"/>
      <c r="NSS287" s="119"/>
      <c r="NST287" s="119"/>
      <c r="NSU287" s="119"/>
      <c r="NSV287" s="119"/>
      <c r="NSW287" s="119"/>
      <c r="NSX287" s="119"/>
      <c r="NSY287" s="119"/>
      <c r="NSZ287" s="119"/>
      <c r="NTA287" s="119"/>
      <c r="NTB287" s="119"/>
      <c r="NTC287" s="119"/>
      <c r="NTD287" s="119"/>
      <c r="NTE287" s="119"/>
      <c r="NTF287" s="119"/>
      <c r="NTG287" s="119"/>
      <c r="NTH287" s="119"/>
      <c r="NTI287" s="119"/>
      <c r="NTJ287" s="119"/>
      <c r="NTK287" s="119"/>
      <c r="NTL287" s="119"/>
      <c r="NTM287" s="119"/>
      <c r="NTN287" s="119"/>
      <c r="NTO287" s="119"/>
      <c r="NTP287" s="119"/>
      <c r="NTQ287" s="119"/>
      <c r="NTR287" s="119"/>
      <c r="NTS287" s="119"/>
      <c r="NTT287" s="119"/>
      <c r="NTU287" s="119"/>
      <c r="NTV287" s="119"/>
      <c r="NTW287" s="119"/>
      <c r="NTX287" s="119"/>
      <c r="NTY287" s="119"/>
      <c r="NTZ287" s="119"/>
      <c r="NUA287" s="119"/>
      <c r="NUB287" s="119"/>
      <c r="NUC287" s="119"/>
      <c r="NUD287" s="119"/>
      <c r="NUE287" s="119"/>
      <c r="NUF287" s="119"/>
      <c r="NUG287" s="119"/>
      <c r="NUH287" s="119"/>
      <c r="NUI287" s="119"/>
      <c r="NUJ287" s="119"/>
      <c r="NUK287" s="119"/>
      <c r="NUL287" s="119"/>
      <c r="NUM287" s="119"/>
      <c r="NUN287" s="119"/>
      <c r="NUO287" s="119"/>
      <c r="NUP287" s="119"/>
      <c r="NUQ287" s="119"/>
      <c r="NUR287" s="119"/>
      <c r="NUS287" s="119"/>
      <c r="NUT287" s="119"/>
      <c r="NUU287" s="119"/>
      <c r="NUV287" s="119"/>
      <c r="NUW287" s="119"/>
      <c r="NUX287" s="119"/>
      <c r="NUY287" s="119"/>
      <c r="NUZ287" s="119"/>
      <c r="NVA287" s="119"/>
      <c r="NVB287" s="119"/>
      <c r="NVC287" s="119"/>
      <c r="NVD287" s="119"/>
      <c r="NVE287" s="119"/>
      <c r="NVF287" s="119"/>
      <c r="NVG287" s="119"/>
      <c r="NVH287" s="119"/>
      <c r="NVI287" s="119"/>
      <c r="NVJ287" s="119"/>
      <c r="NVK287" s="119"/>
      <c r="NVL287" s="119"/>
      <c r="NVM287" s="119"/>
      <c r="NVN287" s="119"/>
      <c r="NVO287" s="119"/>
      <c r="NVP287" s="119"/>
      <c r="NVQ287" s="119"/>
      <c r="NVR287" s="119"/>
      <c r="NVS287" s="119"/>
      <c r="NVT287" s="119"/>
      <c r="NVU287" s="119"/>
      <c r="NVV287" s="119"/>
      <c r="NVW287" s="119"/>
      <c r="NVX287" s="119"/>
      <c r="NVY287" s="119"/>
      <c r="NVZ287" s="119"/>
      <c r="NWA287" s="119"/>
      <c r="NWB287" s="119"/>
      <c r="NWC287" s="119"/>
      <c r="NWD287" s="119"/>
      <c r="NWE287" s="119"/>
      <c r="NWF287" s="119"/>
      <c r="NWG287" s="119"/>
      <c r="NWH287" s="119"/>
      <c r="NWI287" s="119"/>
      <c r="NWJ287" s="119"/>
      <c r="NWK287" s="119"/>
      <c r="NWL287" s="119"/>
      <c r="NWM287" s="119"/>
      <c r="NWN287" s="119"/>
      <c r="NWO287" s="119"/>
      <c r="NWP287" s="119"/>
      <c r="NWQ287" s="119"/>
      <c r="NWR287" s="119"/>
      <c r="NWS287" s="119"/>
      <c r="NWT287" s="119"/>
      <c r="NWU287" s="119"/>
      <c r="NWV287" s="119"/>
      <c r="NWW287" s="119"/>
      <c r="NWX287" s="119"/>
      <c r="NWY287" s="119"/>
      <c r="NWZ287" s="119"/>
      <c r="NXA287" s="119"/>
      <c r="NXB287" s="119"/>
      <c r="NXC287" s="119"/>
      <c r="NXD287" s="119"/>
      <c r="NXE287" s="119"/>
      <c r="NXF287" s="119"/>
      <c r="NXG287" s="119"/>
      <c r="NXH287" s="119"/>
      <c r="NXI287" s="119"/>
      <c r="NXJ287" s="119"/>
      <c r="NXK287" s="119"/>
      <c r="NXL287" s="119"/>
      <c r="NXM287" s="119"/>
      <c r="NXN287" s="119"/>
      <c r="NXO287" s="119"/>
      <c r="NXP287" s="119"/>
      <c r="NXQ287" s="119"/>
      <c r="NXR287" s="119"/>
      <c r="NXS287" s="119"/>
      <c r="NXT287" s="119"/>
      <c r="NXU287" s="119"/>
      <c r="NXV287" s="119"/>
      <c r="NXW287" s="119"/>
      <c r="NXX287" s="119"/>
      <c r="NXY287" s="119"/>
      <c r="NXZ287" s="119"/>
      <c r="NYA287" s="119"/>
      <c r="NYB287" s="119"/>
      <c r="NYC287" s="119"/>
      <c r="NYD287" s="119"/>
      <c r="NYE287" s="119"/>
      <c r="NYF287" s="119"/>
      <c r="NYG287" s="119"/>
      <c r="NYH287" s="119"/>
      <c r="NYI287" s="119"/>
      <c r="NYJ287" s="119"/>
      <c r="NYK287" s="119"/>
      <c r="NYL287" s="119"/>
      <c r="NYM287" s="119"/>
      <c r="NYN287" s="119"/>
      <c r="NYO287" s="119"/>
      <c r="NYP287" s="119"/>
      <c r="NYQ287" s="119"/>
      <c r="NYR287" s="119"/>
      <c r="NYS287" s="119"/>
      <c r="NYT287" s="119"/>
      <c r="NYU287" s="119"/>
      <c r="NYV287" s="119"/>
      <c r="NYW287" s="119"/>
      <c r="NYX287" s="119"/>
      <c r="NYY287" s="119"/>
      <c r="NYZ287" s="119"/>
      <c r="NZA287" s="119"/>
      <c r="NZB287" s="119"/>
      <c r="NZC287" s="119"/>
      <c r="NZD287" s="119"/>
      <c r="NZE287" s="119"/>
      <c r="NZF287" s="119"/>
      <c r="NZG287" s="119"/>
      <c r="NZH287" s="119"/>
      <c r="NZI287" s="119"/>
      <c r="NZJ287" s="119"/>
      <c r="NZK287" s="119"/>
      <c r="NZL287" s="119"/>
      <c r="NZM287" s="119"/>
      <c r="NZN287" s="119"/>
      <c r="NZO287" s="119"/>
      <c r="NZP287" s="119"/>
      <c r="NZQ287" s="119"/>
      <c r="NZR287" s="119"/>
      <c r="NZS287" s="119"/>
      <c r="NZT287" s="119"/>
      <c r="NZU287" s="119"/>
      <c r="NZV287" s="119"/>
      <c r="NZW287" s="119"/>
      <c r="NZX287" s="119"/>
      <c r="NZY287" s="119"/>
      <c r="NZZ287" s="119"/>
      <c r="OAA287" s="119"/>
      <c r="OAB287" s="119"/>
      <c r="OAC287" s="119"/>
      <c r="OAD287" s="119"/>
      <c r="OAE287" s="119"/>
      <c r="OAF287" s="119"/>
      <c r="OAG287" s="119"/>
      <c r="OAH287" s="119"/>
      <c r="OAI287" s="119"/>
      <c r="OAJ287" s="119"/>
      <c r="OAK287" s="119"/>
      <c r="OAL287" s="119"/>
      <c r="OAM287" s="119"/>
      <c r="OAN287" s="119"/>
      <c r="OAO287" s="119"/>
      <c r="OAP287" s="119"/>
      <c r="OAQ287" s="119"/>
      <c r="OAR287" s="119"/>
      <c r="OAS287" s="119"/>
      <c r="OAT287" s="119"/>
      <c r="OAU287" s="119"/>
      <c r="OAV287" s="119"/>
      <c r="OAW287" s="119"/>
      <c r="OAX287" s="119"/>
      <c r="OAY287" s="119"/>
      <c r="OAZ287" s="119"/>
      <c r="OBA287" s="119"/>
      <c r="OBB287" s="119"/>
      <c r="OBC287" s="119"/>
      <c r="OBD287" s="119"/>
      <c r="OBE287" s="119"/>
      <c r="OBF287" s="119"/>
      <c r="OBG287" s="119"/>
      <c r="OBH287" s="119"/>
      <c r="OBI287" s="119"/>
      <c r="OBJ287" s="119"/>
      <c r="OBK287" s="119"/>
      <c r="OBL287" s="119"/>
      <c r="OBM287" s="119"/>
      <c r="OBN287" s="119"/>
      <c r="OBO287" s="119"/>
      <c r="OBP287" s="119"/>
      <c r="OBQ287" s="119"/>
      <c r="OBR287" s="119"/>
      <c r="OBS287" s="119"/>
      <c r="OBT287" s="119"/>
      <c r="OBU287" s="119"/>
      <c r="OBV287" s="119"/>
      <c r="OBW287" s="119"/>
      <c r="OBX287" s="119"/>
      <c r="OBY287" s="119"/>
      <c r="OBZ287" s="119"/>
      <c r="OCA287" s="119"/>
      <c r="OCB287" s="119"/>
      <c r="OCC287" s="119"/>
      <c r="OCD287" s="119"/>
      <c r="OCE287" s="119"/>
      <c r="OCF287" s="119"/>
      <c r="OCG287" s="119"/>
      <c r="OCH287" s="119"/>
      <c r="OCI287" s="119"/>
      <c r="OCJ287" s="119"/>
      <c r="OCK287" s="119"/>
      <c r="OCL287" s="119"/>
      <c r="OCM287" s="119"/>
      <c r="OCN287" s="119"/>
      <c r="OCO287" s="119"/>
      <c r="OCP287" s="119"/>
      <c r="OCQ287" s="119"/>
      <c r="OCR287" s="119"/>
      <c r="OCS287" s="119"/>
      <c r="OCT287" s="119"/>
      <c r="OCU287" s="119"/>
      <c r="OCV287" s="119"/>
      <c r="OCW287" s="119"/>
      <c r="OCX287" s="119"/>
      <c r="OCY287" s="119"/>
      <c r="OCZ287" s="119"/>
      <c r="ODA287" s="119"/>
      <c r="ODB287" s="119"/>
      <c r="ODC287" s="119"/>
      <c r="ODD287" s="119"/>
      <c r="ODE287" s="119"/>
      <c r="ODF287" s="119"/>
      <c r="ODG287" s="119"/>
      <c r="ODH287" s="119"/>
      <c r="ODI287" s="119"/>
      <c r="ODJ287" s="119"/>
      <c r="ODK287" s="119"/>
      <c r="ODL287" s="119"/>
      <c r="ODM287" s="119"/>
      <c r="ODN287" s="119"/>
      <c r="ODO287" s="119"/>
      <c r="ODP287" s="119"/>
      <c r="ODQ287" s="119"/>
      <c r="ODR287" s="119"/>
      <c r="ODS287" s="119"/>
      <c r="ODT287" s="119"/>
      <c r="ODU287" s="119"/>
      <c r="ODV287" s="119"/>
      <c r="ODW287" s="119"/>
      <c r="ODX287" s="119"/>
      <c r="ODY287" s="119"/>
      <c r="ODZ287" s="119"/>
      <c r="OEA287" s="119"/>
      <c r="OEB287" s="119"/>
      <c r="OEC287" s="119"/>
      <c r="OED287" s="119"/>
      <c r="OEE287" s="119"/>
      <c r="OEF287" s="119"/>
      <c r="OEG287" s="119"/>
      <c r="OEH287" s="119"/>
      <c r="OEI287" s="119"/>
      <c r="OEJ287" s="119"/>
      <c r="OEK287" s="119"/>
      <c r="OEL287" s="119"/>
      <c r="OEM287" s="119"/>
      <c r="OEN287" s="119"/>
      <c r="OEO287" s="119"/>
      <c r="OEP287" s="119"/>
      <c r="OEQ287" s="119"/>
      <c r="OER287" s="119"/>
      <c r="OES287" s="119"/>
      <c r="OET287" s="119"/>
      <c r="OEU287" s="119"/>
      <c r="OEV287" s="119"/>
      <c r="OEW287" s="119"/>
      <c r="OEX287" s="119"/>
      <c r="OEY287" s="119"/>
      <c r="OEZ287" s="119"/>
      <c r="OFA287" s="119"/>
      <c r="OFB287" s="119"/>
      <c r="OFC287" s="119"/>
      <c r="OFD287" s="119"/>
      <c r="OFE287" s="119"/>
      <c r="OFF287" s="119"/>
      <c r="OFG287" s="119"/>
      <c r="OFH287" s="119"/>
      <c r="OFI287" s="119"/>
      <c r="OFJ287" s="119"/>
      <c r="OFK287" s="119"/>
      <c r="OFL287" s="119"/>
      <c r="OFM287" s="119"/>
      <c r="OFN287" s="119"/>
      <c r="OFO287" s="119"/>
      <c r="OFP287" s="119"/>
      <c r="OFQ287" s="119"/>
      <c r="OFR287" s="119"/>
      <c r="OFS287" s="119"/>
      <c r="OFT287" s="119"/>
      <c r="OFU287" s="119"/>
      <c r="OFV287" s="119"/>
      <c r="OFW287" s="119"/>
      <c r="OFX287" s="119"/>
      <c r="OFY287" s="119"/>
      <c r="OFZ287" s="119"/>
      <c r="OGA287" s="119"/>
      <c r="OGB287" s="119"/>
      <c r="OGC287" s="119"/>
      <c r="OGD287" s="119"/>
      <c r="OGE287" s="119"/>
      <c r="OGF287" s="119"/>
      <c r="OGG287" s="119"/>
      <c r="OGH287" s="119"/>
      <c r="OGI287" s="119"/>
      <c r="OGJ287" s="119"/>
      <c r="OGK287" s="119"/>
      <c r="OGL287" s="119"/>
      <c r="OGM287" s="119"/>
      <c r="OGN287" s="119"/>
      <c r="OGO287" s="119"/>
      <c r="OGP287" s="119"/>
      <c r="OGQ287" s="119"/>
      <c r="OGR287" s="119"/>
      <c r="OGS287" s="119"/>
      <c r="OGT287" s="119"/>
      <c r="OGU287" s="119"/>
      <c r="OGV287" s="119"/>
      <c r="OGW287" s="119"/>
      <c r="OGX287" s="119"/>
      <c r="OGY287" s="119"/>
      <c r="OGZ287" s="119"/>
      <c r="OHA287" s="119"/>
      <c r="OHB287" s="119"/>
      <c r="OHC287" s="119"/>
      <c r="OHD287" s="119"/>
      <c r="OHE287" s="119"/>
      <c r="OHF287" s="119"/>
      <c r="OHG287" s="119"/>
      <c r="OHH287" s="119"/>
      <c r="OHI287" s="119"/>
      <c r="OHJ287" s="119"/>
      <c r="OHK287" s="119"/>
      <c r="OHL287" s="119"/>
      <c r="OHM287" s="119"/>
      <c r="OHN287" s="119"/>
      <c r="OHO287" s="119"/>
      <c r="OHP287" s="119"/>
      <c r="OHQ287" s="119"/>
      <c r="OHR287" s="119"/>
      <c r="OHS287" s="119"/>
      <c r="OHT287" s="119"/>
      <c r="OHU287" s="119"/>
      <c r="OHV287" s="119"/>
      <c r="OHW287" s="119"/>
      <c r="OHX287" s="119"/>
      <c r="OHY287" s="119"/>
      <c r="OHZ287" s="119"/>
      <c r="OIA287" s="119"/>
      <c r="OIB287" s="119"/>
      <c r="OIC287" s="119"/>
      <c r="OID287" s="119"/>
      <c r="OIE287" s="119"/>
      <c r="OIF287" s="119"/>
      <c r="OIG287" s="119"/>
      <c r="OIH287" s="119"/>
      <c r="OII287" s="119"/>
      <c r="OIJ287" s="119"/>
      <c r="OIK287" s="119"/>
      <c r="OIL287" s="119"/>
      <c r="OIM287" s="119"/>
      <c r="OIN287" s="119"/>
      <c r="OIO287" s="119"/>
      <c r="OIP287" s="119"/>
      <c r="OIQ287" s="119"/>
      <c r="OIR287" s="119"/>
      <c r="OIS287" s="119"/>
      <c r="OIT287" s="119"/>
      <c r="OIU287" s="119"/>
      <c r="OIV287" s="119"/>
      <c r="OIW287" s="119"/>
      <c r="OIX287" s="119"/>
      <c r="OIY287" s="119"/>
      <c r="OIZ287" s="119"/>
      <c r="OJA287" s="119"/>
      <c r="OJB287" s="119"/>
      <c r="OJC287" s="119"/>
      <c r="OJD287" s="119"/>
      <c r="OJE287" s="119"/>
      <c r="OJF287" s="119"/>
      <c r="OJG287" s="119"/>
      <c r="OJH287" s="119"/>
      <c r="OJI287" s="119"/>
      <c r="OJJ287" s="119"/>
      <c r="OJK287" s="119"/>
      <c r="OJL287" s="119"/>
      <c r="OJM287" s="119"/>
      <c r="OJN287" s="119"/>
      <c r="OJO287" s="119"/>
      <c r="OJP287" s="119"/>
      <c r="OJQ287" s="119"/>
      <c r="OJR287" s="119"/>
      <c r="OJS287" s="119"/>
      <c r="OJT287" s="119"/>
      <c r="OJU287" s="119"/>
      <c r="OJV287" s="119"/>
      <c r="OJW287" s="119"/>
      <c r="OJX287" s="119"/>
      <c r="OJY287" s="119"/>
      <c r="OJZ287" s="119"/>
      <c r="OKA287" s="119"/>
      <c r="OKB287" s="119"/>
      <c r="OKC287" s="119"/>
      <c r="OKD287" s="119"/>
      <c r="OKE287" s="119"/>
      <c r="OKF287" s="119"/>
      <c r="OKG287" s="119"/>
      <c r="OKH287" s="119"/>
      <c r="OKI287" s="119"/>
      <c r="OKJ287" s="119"/>
      <c r="OKK287" s="119"/>
      <c r="OKL287" s="119"/>
      <c r="OKM287" s="119"/>
      <c r="OKN287" s="119"/>
      <c r="OKO287" s="119"/>
      <c r="OKP287" s="119"/>
      <c r="OKQ287" s="119"/>
      <c r="OKR287" s="119"/>
      <c r="OKS287" s="119"/>
      <c r="OKT287" s="119"/>
      <c r="OKU287" s="119"/>
      <c r="OKV287" s="119"/>
      <c r="OKW287" s="119"/>
      <c r="OKX287" s="119"/>
      <c r="OKY287" s="119"/>
      <c r="OKZ287" s="119"/>
      <c r="OLA287" s="119"/>
      <c r="OLB287" s="119"/>
      <c r="OLC287" s="119"/>
      <c r="OLD287" s="119"/>
      <c r="OLE287" s="119"/>
      <c r="OLF287" s="119"/>
      <c r="OLG287" s="119"/>
      <c r="OLH287" s="119"/>
      <c r="OLI287" s="119"/>
      <c r="OLJ287" s="119"/>
      <c r="OLK287" s="119"/>
      <c r="OLL287" s="119"/>
      <c r="OLM287" s="119"/>
      <c r="OLN287" s="119"/>
      <c r="OLO287" s="119"/>
      <c r="OLP287" s="119"/>
      <c r="OLQ287" s="119"/>
      <c r="OLR287" s="119"/>
      <c r="OLS287" s="119"/>
      <c r="OLT287" s="119"/>
      <c r="OLU287" s="119"/>
      <c r="OLV287" s="119"/>
      <c r="OLW287" s="119"/>
      <c r="OLX287" s="119"/>
      <c r="OLY287" s="119"/>
      <c r="OLZ287" s="119"/>
      <c r="OMA287" s="119"/>
      <c r="OMB287" s="119"/>
      <c r="OMC287" s="119"/>
      <c r="OMD287" s="119"/>
      <c r="OME287" s="119"/>
      <c r="OMF287" s="119"/>
      <c r="OMG287" s="119"/>
      <c r="OMH287" s="119"/>
      <c r="OMI287" s="119"/>
      <c r="OMJ287" s="119"/>
      <c r="OMK287" s="119"/>
      <c r="OML287" s="119"/>
      <c r="OMM287" s="119"/>
      <c r="OMN287" s="119"/>
      <c r="OMO287" s="119"/>
      <c r="OMP287" s="119"/>
      <c r="OMQ287" s="119"/>
      <c r="OMR287" s="119"/>
      <c r="OMS287" s="119"/>
      <c r="OMT287" s="119"/>
      <c r="OMU287" s="119"/>
      <c r="OMV287" s="119"/>
      <c r="OMW287" s="119"/>
      <c r="OMX287" s="119"/>
      <c r="OMY287" s="119"/>
      <c r="OMZ287" s="119"/>
      <c r="ONA287" s="119"/>
      <c r="ONB287" s="119"/>
      <c r="ONC287" s="119"/>
      <c r="OND287" s="119"/>
      <c r="ONE287" s="119"/>
      <c r="ONF287" s="119"/>
      <c r="ONG287" s="119"/>
      <c r="ONH287" s="119"/>
      <c r="ONI287" s="119"/>
      <c r="ONJ287" s="119"/>
      <c r="ONK287" s="119"/>
      <c r="ONL287" s="119"/>
      <c r="ONM287" s="119"/>
      <c r="ONN287" s="119"/>
      <c r="ONO287" s="119"/>
      <c r="ONP287" s="119"/>
      <c r="ONQ287" s="119"/>
      <c r="ONR287" s="119"/>
      <c r="ONS287" s="119"/>
      <c r="ONT287" s="119"/>
      <c r="ONU287" s="119"/>
      <c r="ONV287" s="119"/>
      <c r="ONW287" s="119"/>
      <c r="ONX287" s="119"/>
      <c r="ONY287" s="119"/>
      <c r="ONZ287" s="119"/>
      <c r="OOA287" s="119"/>
      <c r="OOB287" s="119"/>
      <c r="OOC287" s="119"/>
      <c r="OOD287" s="119"/>
      <c r="OOE287" s="119"/>
      <c r="OOF287" s="119"/>
      <c r="OOG287" s="119"/>
      <c r="OOH287" s="119"/>
      <c r="OOI287" s="119"/>
      <c r="OOJ287" s="119"/>
      <c r="OOK287" s="119"/>
      <c r="OOL287" s="119"/>
      <c r="OOM287" s="119"/>
      <c r="OON287" s="119"/>
      <c r="OOO287" s="119"/>
      <c r="OOP287" s="119"/>
      <c r="OOQ287" s="119"/>
      <c r="OOR287" s="119"/>
      <c r="OOS287" s="119"/>
      <c r="OOT287" s="119"/>
      <c r="OOU287" s="119"/>
      <c r="OOV287" s="119"/>
      <c r="OOW287" s="119"/>
      <c r="OOX287" s="119"/>
      <c r="OOY287" s="119"/>
      <c r="OOZ287" s="119"/>
      <c r="OPA287" s="119"/>
      <c r="OPB287" s="119"/>
      <c r="OPC287" s="119"/>
      <c r="OPD287" s="119"/>
      <c r="OPE287" s="119"/>
      <c r="OPF287" s="119"/>
      <c r="OPG287" s="119"/>
      <c r="OPH287" s="119"/>
      <c r="OPI287" s="119"/>
      <c r="OPJ287" s="119"/>
      <c r="OPK287" s="119"/>
      <c r="OPL287" s="119"/>
      <c r="OPM287" s="119"/>
      <c r="OPN287" s="119"/>
      <c r="OPO287" s="119"/>
      <c r="OPP287" s="119"/>
      <c r="OPQ287" s="119"/>
      <c r="OPR287" s="119"/>
      <c r="OPS287" s="119"/>
      <c r="OPT287" s="119"/>
      <c r="OPU287" s="119"/>
      <c r="OPV287" s="119"/>
      <c r="OPW287" s="119"/>
      <c r="OPX287" s="119"/>
      <c r="OPY287" s="119"/>
      <c r="OPZ287" s="119"/>
      <c r="OQA287" s="119"/>
      <c r="OQB287" s="119"/>
      <c r="OQC287" s="119"/>
      <c r="OQD287" s="119"/>
      <c r="OQE287" s="119"/>
      <c r="OQF287" s="119"/>
      <c r="OQG287" s="119"/>
      <c r="OQH287" s="119"/>
      <c r="OQI287" s="119"/>
      <c r="OQJ287" s="119"/>
    </row>
    <row r="288" spans="1:64 6929:7463 9892:10592" s="117" customFormat="1" ht="40.200000000000003" customHeight="1" x14ac:dyDescent="0.25">
      <c r="A288" s="271">
        <v>278</v>
      </c>
      <c r="B288" s="303" t="s">
        <v>1886</v>
      </c>
      <c r="C288" s="111" t="s">
        <v>475</v>
      </c>
      <c r="D288" s="111" t="s">
        <v>476</v>
      </c>
      <c r="E288" s="113" t="s">
        <v>1151</v>
      </c>
      <c r="F288" s="113" t="s">
        <v>1152</v>
      </c>
      <c r="G288" s="113" t="s">
        <v>1153</v>
      </c>
      <c r="H288" s="113" t="s">
        <v>724</v>
      </c>
      <c r="I288" s="113" t="s">
        <v>916</v>
      </c>
      <c r="J288" s="113" t="s">
        <v>1163</v>
      </c>
      <c r="K288" s="113" t="s">
        <v>135</v>
      </c>
      <c r="L288" s="114" t="s">
        <v>618</v>
      </c>
      <c r="M288" s="113" t="s">
        <v>619</v>
      </c>
      <c r="N288" s="113" t="s">
        <v>490</v>
      </c>
      <c r="O288" s="114" t="s">
        <v>620</v>
      </c>
      <c r="P288" s="113" t="s">
        <v>633</v>
      </c>
      <c r="Q288" s="111">
        <v>2</v>
      </c>
      <c r="R288" s="111">
        <v>3</v>
      </c>
      <c r="S288" s="188">
        <f t="shared" si="28"/>
        <v>6</v>
      </c>
      <c r="T288" s="188" t="str">
        <f t="shared" si="29"/>
        <v>Medio</v>
      </c>
      <c r="U288" s="111">
        <v>60</v>
      </c>
      <c r="V288" s="188">
        <f t="shared" si="21"/>
        <v>360</v>
      </c>
      <c r="W288" s="188" t="str">
        <f t="shared" si="30"/>
        <v>II</v>
      </c>
      <c r="X288" s="188" t="str">
        <f t="shared" si="26"/>
        <v>No Aceptable o Aceptable con controles</v>
      </c>
      <c r="Y288" s="111">
        <v>1</v>
      </c>
      <c r="Z288" s="111" t="s">
        <v>621</v>
      </c>
      <c r="AA288" s="111" t="s">
        <v>500</v>
      </c>
      <c r="AB288" s="115"/>
      <c r="AC288" s="111" t="s">
        <v>497</v>
      </c>
      <c r="AD288" s="111" t="s">
        <v>497</v>
      </c>
      <c r="AE288" s="111" t="s">
        <v>1161</v>
      </c>
      <c r="AF288" s="304" t="s">
        <v>497</v>
      </c>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JFM288" s="118"/>
      <c r="JFN288" s="118"/>
      <c r="JFO288" s="118"/>
      <c r="JFP288" s="118"/>
      <c r="JFQ288" s="118"/>
      <c r="JFR288" s="118"/>
      <c r="JFS288" s="118"/>
      <c r="JFT288" s="118"/>
      <c r="JFU288" s="118"/>
      <c r="JFV288" s="118"/>
      <c r="JFW288" s="118"/>
      <c r="JFX288" s="118"/>
      <c r="JFY288" s="118"/>
      <c r="JFZ288" s="118"/>
      <c r="JGA288" s="118"/>
      <c r="JGB288" s="118"/>
      <c r="JGC288" s="118"/>
      <c r="JGD288" s="118"/>
      <c r="JGE288" s="118"/>
      <c r="JGF288" s="118"/>
      <c r="JGG288" s="118"/>
      <c r="JGH288" s="118"/>
      <c r="JGI288" s="118"/>
      <c r="JGJ288" s="118"/>
      <c r="JGK288" s="118"/>
      <c r="JGL288" s="118"/>
      <c r="JGM288" s="118"/>
      <c r="JGN288" s="118"/>
      <c r="JGO288" s="118"/>
      <c r="JGP288" s="118"/>
      <c r="JGQ288" s="118"/>
      <c r="JGR288" s="118"/>
      <c r="JGS288" s="118"/>
      <c r="JGT288" s="118"/>
      <c r="JGU288" s="118"/>
      <c r="JGV288" s="118"/>
      <c r="JGW288" s="118"/>
      <c r="JGX288" s="118"/>
      <c r="JGY288" s="118"/>
      <c r="JGZ288" s="118"/>
      <c r="JHA288" s="118"/>
      <c r="JHB288" s="118"/>
      <c r="JHC288" s="118"/>
      <c r="JHD288" s="118"/>
      <c r="JHE288" s="118"/>
      <c r="JHF288" s="118"/>
      <c r="JHG288" s="118"/>
      <c r="JHH288" s="118"/>
      <c r="JHI288" s="118"/>
      <c r="JHJ288" s="118"/>
      <c r="JHK288" s="118"/>
      <c r="JHL288" s="118"/>
      <c r="JHM288" s="118"/>
      <c r="JHN288" s="118"/>
      <c r="JHO288" s="118"/>
      <c r="JHP288" s="118"/>
      <c r="JHQ288" s="118"/>
      <c r="JHR288" s="118"/>
      <c r="JHS288" s="118"/>
      <c r="JHT288" s="118"/>
      <c r="JHU288" s="118"/>
      <c r="JHV288" s="118"/>
      <c r="JHW288" s="118"/>
      <c r="JHX288" s="118"/>
      <c r="JHY288" s="118"/>
      <c r="JHZ288" s="118"/>
      <c r="JIA288" s="118"/>
      <c r="JIB288" s="118"/>
      <c r="JIC288" s="118"/>
      <c r="JID288" s="118"/>
      <c r="JIE288" s="118"/>
      <c r="JIF288" s="118"/>
      <c r="JIG288" s="118"/>
      <c r="JIH288" s="118"/>
      <c r="JII288" s="118"/>
      <c r="JIJ288" s="118"/>
      <c r="JIK288" s="118"/>
      <c r="JIL288" s="118"/>
      <c r="JIM288" s="118"/>
      <c r="JIN288" s="118"/>
      <c r="JIO288" s="118"/>
      <c r="JIP288" s="118"/>
      <c r="JIQ288" s="118"/>
      <c r="JIR288" s="118"/>
      <c r="JIS288" s="118"/>
      <c r="JIT288" s="118"/>
      <c r="JIU288" s="118"/>
      <c r="JIV288" s="118"/>
      <c r="JIW288" s="118"/>
      <c r="JIX288" s="118"/>
      <c r="JIY288" s="118"/>
      <c r="JIZ288" s="118"/>
      <c r="JJA288" s="118"/>
      <c r="JJB288" s="118"/>
      <c r="JJC288" s="118"/>
      <c r="JJD288" s="118"/>
      <c r="JJE288" s="118"/>
      <c r="JJF288" s="118"/>
      <c r="JJG288" s="118"/>
      <c r="JJH288" s="118"/>
      <c r="JJI288" s="118"/>
      <c r="JJJ288" s="118"/>
      <c r="JJK288" s="118"/>
      <c r="JJL288" s="118"/>
      <c r="JJM288" s="118"/>
      <c r="JJN288" s="118"/>
      <c r="JJO288" s="118"/>
      <c r="JJP288" s="118"/>
      <c r="JJQ288" s="118"/>
      <c r="JJR288" s="118"/>
      <c r="JJS288" s="118"/>
      <c r="JJT288" s="118"/>
      <c r="JJU288" s="118"/>
      <c r="JJV288" s="118"/>
      <c r="JJW288" s="118"/>
      <c r="JJX288" s="118"/>
      <c r="JJY288" s="118"/>
      <c r="JJZ288" s="118"/>
      <c r="JKA288" s="118"/>
      <c r="JKB288" s="118"/>
      <c r="JKC288" s="118"/>
      <c r="JKD288" s="118"/>
      <c r="JKE288" s="118"/>
      <c r="JKF288" s="118"/>
      <c r="JKG288" s="118"/>
      <c r="JKH288" s="118"/>
      <c r="JKI288" s="118"/>
      <c r="JKJ288" s="118"/>
      <c r="JKK288" s="118"/>
      <c r="JKL288" s="118"/>
      <c r="JKM288" s="118"/>
      <c r="JKN288" s="118"/>
      <c r="JKO288" s="118"/>
      <c r="JKP288" s="118"/>
      <c r="JKQ288" s="118"/>
      <c r="JKR288" s="118"/>
      <c r="JKS288" s="118"/>
      <c r="JKT288" s="118"/>
      <c r="JKU288" s="118"/>
      <c r="JKV288" s="118"/>
      <c r="JKW288" s="118"/>
      <c r="JKX288" s="118"/>
      <c r="JKY288" s="118"/>
      <c r="JKZ288" s="118"/>
      <c r="JLA288" s="118"/>
      <c r="JLB288" s="118"/>
      <c r="JLC288" s="118"/>
      <c r="JLD288" s="118"/>
      <c r="JLE288" s="118"/>
      <c r="JLF288" s="118"/>
      <c r="JLG288" s="118"/>
      <c r="JLH288" s="118"/>
      <c r="JLI288" s="118"/>
      <c r="JLJ288" s="118"/>
      <c r="JLK288" s="118"/>
      <c r="JLL288" s="118"/>
      <c r="JLM288" s="118"/>
      <c r="JLN288" s="118"/>
      <c r="JLO288" s="118"/>
      <c r="JLP288" s="118"/>
      <c r="JLQ288" s="118"/>
      <c r="JLR288" s="118"/>
      <c r="JLS288" s="118"/>
      <c r="JLT288" s="118"/>
      <c r="JLU288" s="118"/>
      <c r="JLV288" s="118"/>
      <c r="JLW288" s="118"/>
      <c r="JLX288" s="118"/>
      <c r="JLY288" s="118"/>
      <c r="JLZ288" s="118"/>
      <c r="JMA288" s="118"/>
      <c r="JMB288" s="118"/>
      <c r="JMC288" s="118"/>
      <c r="JMD288" s="118"/>
      <c r="JME288" s="118"/>
      <c r="JMF288" s="118"/>
      <c r="JMG288" s="118"/>
      <c r="JMH288" s="118"/>
      <c r="JMI288" s="118"/>
      <c r="JMJ288" s="118"/>
      <c r="JMK288" s="118"/>
      <c r="JML288" s="118"/>
      <c r="JMM288" s="118"/>
      <c r="JMN288" s="118"/>
      <c r="JMO288" s="118"/>
      <c r="JMP288" s="118"/>
      <c r="JMQ288" s="118"/>
      <c r="JMR288" s="118"/>
      <c r="JMS288" s="118"/>
      <c r="JMT288" s="118"/>
      <c r="JMU288" s="118"/>
      <c r="JMV288" s="118"/>
      <c r="JMW288" s="118"/>
      <c r="JMX288" s="118"/>
      <c r="JMY288" s="118"/>
      <c r="JMZ288" s="118"/>
      <c r="JNA288" s="118"/>
      <c r="JNB288" s="118"/>
      <c r="JNC288" s="118"/>
      <c r="JND288" s="118"/>
      <c r="JNE288" s="118"/>
      <c r="JNF288" s="118"/>
      <c r="JNG288" s="118"/>
      <c r="JNH288" s="118"/>
      <c r="JNI288" s="118"/>
      <c r="JNJ288" s="118"/>
      <c r="JNK288" s="118"/>
      <c r="JNL288" s="118"/>
      <c r="JNM288" s="118"/>
      <c r="JNN288" s="118"/>
      <c r="JNO288" s="118"/>
      <c r="JNP288" s="118"/>
      <c r="JNQ288" s="118"/>
      <c r="JNR288" s="118"/>
      <c r="JNS288" s="118"/>
      <c r="JNT288" s="118"/>
      <c r="JNU288" s="118"/>
      <c r="JNV288" s="118"/>
      <c r="JNW288" s="118"/>
      <c r="JNX288" s="118"/>
      <c r="JNY288" s="118"/>
      <c r="JNZ288" s="118"/>
      <c r="JOA288" s="118"/>
      <c r="JOB288" s="118"/>
      <c r="JOC288" s="118"/>
      <c r="JOD288" s="118"/>
      <c r="JOE288" s="118"/>
      <c r="JOF288" s="118"/>
      <c r="JOG288" s="118"/>
      <c r="JOH288" s="118"/>
      <c r="JOI288" s="118"/>
      <c r="JOJ288" s="118"/>
      <c r="JOK288" s="118"/>
      <c r="JOL288" s="118"/>
      <c r="JOM288" s="118"/>
      <c r="JON288" s="118"/>
      <c r="JOO288" s="118"/>
      <c r="JOP288" s="118"/>
      <c r="JOQ288" s="118"/>
      <c r="JOR288" s="118"/>
      <c r="JOS288" s="118"/>
      <c r="JOT288" s="118"/>
      <c r="JOU288" s="118"/>
      <c r="JOV288" s="118"/>
      <c r="JOW288" s="118"/>
      <c r="JOX288" s="118"/>
      <c r="JOY288" s="118"/>
      <c r="JOZ288" s="118"/>
      <c r="JPA288" s="118"/>
      <c r="JPB288" s="118"/>
      <c r="JPC288" s="118"/>
      <c r="JPD288" s="118"/>
      <c r="JPE288" s="118"/>
      <c r="JPF288" s="118"/>
      <c r="JPG288" s="118"/>
      <c r="JPH288" s="118"/>
      <c r="JPI288" s="118"/>
      <c r="JPJ288" s="118"/>
      <c r="JPK288" s="118"/>
      <c r="JPL288" s="118"/>
      <c r="JPM288" s="118"/>
      <c r="JPN288" s="118"/>
      <c r="JPO288" s="118"/>
      <c r="JPP288" s="118"/>
      <c r="JPQ288" s="118"/>
      <c r="JPR288" s="118"/>
      <c r="JPS288" s="118"/>
      <c r="JPT288" s="118"/>
      <c r="JPU288" s="118"/>
      <c r="JPV288" s="118"/>
      <c r="JPW288" s="118"/>
      <c r="JPX288" s="118"/>
      <c r="JPY288" s="118"/>
      <c r="JPZ288" s="118"/>
      <c r="JQA288" s="118"/>
      <c r="JQB288" s="118"/>
      <c r="JQC288" s="118"/>
      <c r="JQD288" s="118"/>
      <c r="JQE288" s="118"/>
      <c r="JQF288" s="118"/>
      <c r="JQG288" s="118"/>
      <c r="JQH288" s="118"/>
      <c r="JQI288" s="118"/>
      <c r="JQJ288" s="118"/>
      <c r="JQK288" s="118"/>
      <c r="JQL288" s="118"/>
      <c r="JQM288" s="118"/>
      <c r="JQN288" s="118"/>
      <c r="JQO288" s="118"/>
      <c r="JQP288" s="118"/>
      <c r="JQQ288" s="118"/>
      <c r="JQR288" s="118"/>
      <c r="JQS288" s="118"/>
      <c r="JQT288" s="118"/>
      <c r="JQU288" s="118"/>
      <c r="JQV288" s="118"/>
      <c r="JQW288" s="118"/>
      <c r="JQX288" s="118"/>
      <c r="JQY288" s="118"/>
      <c r="JQZ288" s="118"/>
      <c r="JRA288" s="118"/>
      <c r="JRB288" s="118"/>
      <c r="JRC288" s="118"/>
      <c r="JRD288" s="118"/>
      <c r="JRE288" s="118"/>
      <c r="JRF288" s="118"/>
      <c r="JRG288" s="118"/>
      <c r="JRH288" s="118"/>
      <c r="JRI288" s="118"/>
      <c r="JRJ288" s="118"/>
      <c r="JRK288" s="118"/>
      <c r="JRL288" s="118"/>
      <c r="JRM288" s="118"/>
      <c r="JRN288" s="118"/>
      <c r="JRO288" s="118"/>
      <c r="JRP288" s="118"/>
      <c r="JRQ288" s="118"/>
      <c r="JRR288" s="118"/>
      <c r="JRS288" s="118"/>
      <c r="JRT288" s="118"/>
      <c r="JRU288" s="118"/>
      <c r="JRV288" s="118"/>
      <c r="JRW288" s="118"/>
      <c r="JRX288" s="118"/>
      <c r="JRY288" s="118"/>
      <c r="JRZ288" s="118"/>
      <c r="JSA288" s="118"/>
      <c r="JSB288" s="118"/>
      <c r="JSC288" s="118"/>
      <c r="JSD288" s="118"/>
      <c r="JSE288" s="118"/>
      <c r="JSF288" s="118"/>
      <c r="JSG288" s="118"/>
      <c r="JSH288" s="118"/>
      <c r="JSI288" s="118"/>
      <c r="JSJ288" s="118"/>
      <c r="JSK288" s="118"/>
      <c r="JSL288" s="118"/>
      <c r="JSM288" s="118"/>
      <c r="JSN288" s="118"/>
      <c r="JSO288" s="118"/>
      <c r="JSP288" s="118"/>
      <c r="JSQ288" s="118"/>
      <c r="JSR288" s="118"/>
      <c r="JSS288" s="118"/>
      <c r="JST288" s="118"/>
      <c r="JSU288" s="118"/>
      <c r="JSV288" s="118"/>
      <c r="JSW288" s="118"/>
      <c r="JSX288" s="118"/>
      <c r="JSY288" s="118"/>
      <c r="JSZ288" s="118"/>
      <c r="JTA288" s="118"/>
      <c r="JTB288" s="118"/>
      <c r="JTC288" s="118"/>
      <c r="JTD288" s="118"/>
      <c r="JTE288" s="118"/>
      <c r="JTF288" s="118"/>
      <c r="JTG288" s="118"/>
      <c r="JTH288" s="118"/>
      <c r="JTI288" s="118"/>
      <c r="JTJ288" s="118"/>
      <c r="JTK288" s="118"/>
      <c r="JTL288" s="118"/>
      <c r="JTM288" s="118"/>
      <c r="JTN288" s="118"/>
      <c r="JTO288" s="118"/>
      <c r="JTP288" s="118"/>
      <c r="JTQ288" s="118"/>
      <c r="JTR288" s="118"/>
      <c r="JTS288" s="118"/>
      <c r="JTT288" s="118"/>
      <c r="JTU288" s="118"/>
      <c r="JTV288" s="118"/>
      <c r="JTW288" s="118"/>
      <c r="JTX288" s="118"/>
      <c r="JTY288" s="118"/>
      <c r="JTZ288" s="118"/>
      <c r="JUA288" s="118"/>
      <c r="JUB288" s="118"/>
      <c r="JUC288" s="118"/>
      <c r="JUD288" s="118"/>
      <c r="JUE288" s="118"/>
      <c r="JUF288" s="118"/>
      <c r="JUG288" s="118"/>
      <c r="JUH288" s="118"/>
      <c r="JUI288" s="118"/>
      <c r="JUJ288" s="118"/>
      <c r="JUK288" s="118"/>
      <c r="JUL288" s="118"/>
      <c r="JUM288" s="118"/>
      <c r="JUN288" s="118"/>
      <c r="JUO288" s="118"/>
      <c r="JUP288" s="118"/>
      <c r="JUQ288" s="118"/>
      <c r="JUR288" s="118"/>
      <c r="JUS288" s="118"/>
      <c r="JUT288" s="118"/>
      <c r="JUU288" s="118"/>
      <c r="JUV288" s="118"/>
      <c r="JUW288" s="118"/>
      <c r="JUX288" s="118"/>
      <c r="JUY288" s="118"/>
      <c r="JUZ288" s="118"/>
      <c r="JVA288" s="118"/>
      <c r="JVB288" s="118"/>
      <c r="JVC288" s="118"/>
      <c r="JVD288" s="118"/>
      <c r="JVE288" s="118"/>
      <c r="JVF288" s="118"/>
      <c r="JVG288" s="118"/>
      <c r="JVH288" s="118"/>
      <c r="JVI288" s="118"/>
      <c r="JVJ288" s="118"/>
      <c r="JVK288" s="118"/>
      <c r="JVL288" s="118"/>
      <c r="JVM288" s="118"/>
      <c r="JVN288" s="118"/>
      <c r="JVO288" s="118"/>
      <c r="JVP288" s="118"/>
      <c r="JVQ288" s="118"/>
      <c r="JVR288" s="118"/>
      <c r="JVS288" s="118"/>
      <c r="JVT288" s="118"/>
      <c r="JVU288" s="118"/>
      <c r="JVV288" s="118"/>
      <c r="JVW288" s="118"/>
      <c r="JVX288" s="118"/>
      <c r="JVY288" s="118"/>
      <c r="JVZ288" s="118"/>
      <c r="JWA288" s="118"/>
      <c r="JWB288" s="118"/>
      <c r="JWC288" s="118"/>
      <c r="JWD288" s="118"/>
      <c r="JWE288" s="118"/>
      <c r="JWF288" s="118"/>
      <c r="JWG288" s="118"/>
      <c r="JWH288" s="118"/>
      <c r="JWI288" s="118"/>
      <c r="JWJ288" s="118"/>
      <c r="JWK288" s="118"/>
      <c r="JWL288" s="118"/>
      <c r="JWM288" s="118"/>
      <c r="JWN288" s="118"/>
      <c r="JWO288" s="118"/>
      <c r="JWP288" s="118"/>
      <c r="JWQ288" s="118"/>
      <c r="JWR288" s="118"/>
      <c r="JWS288" s="118"/>
      <c r="JWT288" s="118"/>
      <c r="JWU288" s="118"/>
      <c r="JWV288" s="118"/>
      <c r="JWW288" s="118"/>
      <c r="JWX288" s="118"/>
      <c r="JWY288" s="118"/>
      <c r="JWZ288" s="118"/>
      <c r="JXA288" s="118"/>
      <c r="JXB288" s="118"/>
      <c r="JXC288" s="118"/>
      <c r="JXD288" s="118"/>
      <c r="JXE288" s="118"/>
      <c r="JXF288" s="118"/>
      <c r="JXG288" s="118"/>
      <c r="JXH288" s="118"/>
      <c r="JXI288" s="118"/>
      <c r="JXJ288" s="118"/>
      <c r="JXK288" s="118"/>
      <c r="JXL288" s="118"/>
      <c r="JXM288" s="118"/>
      <c r="JXN288" s="118"/>
      <c r="JXO288" s="118"/>
      <c r="JXP288" s="118"/>
      <c r="JXQ288" s="118"/>
      <c r="JXR288" s="118"/>
      <c r="JXS288" s="118"/>
      <c r="JXT288" s="118"/>
      <c r="JXU288" s="118"/>
      <c r="JXV288" s="118"/>
      <c r="JXW288" s="118"/>
      <c r="JXX288" s="118"/>
      <c r="JXY288" s="118"/>
      <c r="JXZ288" s="118"/>
      <c r="JYA288" s="118"/>
      <c r="JYB288" s="118"/>
      <c r="JYC288" s="118"/>
      <c r="JYD288" s="118"/>
      <c r="JYE288" s="118"/>
      <c r="JYF288" s="118"/>
      <c r="JYG288" s="118"/>
      <c r="JYH288" s="118"/>
      <c r="JYI288" s="118"/>
      <c r="JYJ288" s="118"/>
      <c r="JYK288" s="118"/>
      <c r="JYL288" s="118"/>
      <c r="JYM288" s="118"/>
      <c r="JYN288" s="118"/>
      <c r="JYO288" s="118"/>
      <c r="JYP288" s="118"/>
      <c r="JYQ288" s="118"/>
      <c r="JYR288" s="118"/>
      <c r="JYS288" s="118"/>
      <c r="JYT288" s="118"/>
      <c r="JYU288" s="118"/>
      <c r="JYV288" s="118"/>
      <c r="JYW288" s="118"/>
      <c r="JYX288" s="118"/>
      <c r="JYY288" s="118"/>
      <c r="JYZ288" s="118"/>
      <c r="JZA288" s="118"/>
      <c r="JZB288" s="118"/>
      <c r="JZC288" s="118"/>
      <c r="JZD288" s="118"/>
      <c r="JZE288" s="118"/>
      <c r="JZF288" s="118"/>
      <c r="JZG288" s="118"/>
      <c r="JZH288" s="118"/>
      <c r="JZI288" s="118"/>
      <c r="JZJ288" s="118"/>
      <c r="JZK288" s="118"/>
      <c r="JZL288" s="118"/>
      <c r="JZM288" s="118"/>
      <c r="JZN288" s="118"/>
      <c r="JZO288" s="118"/>
      <c r="JZP288" s="118"/>
      <c r="JZQ288" s="118"/>
      <c r="JZR288" s="118"/>
      <c r="JZS288" s="118"/>
      <c r="JZT288" s="118"/>
      <c r="JZU288" s="118"/>
      <c r="JZV288" s="118"/>
      <c r="JZW288" s="118"/>
      <c r="JZX288" s="118"/>
      <c r="JZY288" s="118"/>
      <c r="JZZ288" s="118"/>
      <c r="KAA288" s="118"/>
      <c r="NPL288" s="119"/>
      <c r="NPM288" s="119"/>
      <c r="NPN288" s="119"/>
      <c r="NPO288" s="119"/>
      <c r="NPP288" s="119"/>
      <c r="NPQ288" s="119"/>
      <c r="NPR288" s="119"/>
      <c r="NPS288" s="119"/>
      <c r="NPT288" s="119"/>
      <c r="NPU288" s="119"/>
      <c r="NPV288" s="119"/>
      <c r="NPW288" s="119"/>
      <c r="NPX288" s="119"/>
      <c r="NPY288" s="119"/>
      <c r="NPZ288" s="119"/>
      <c r="NQA288" s="119"/>
      <c r="NQB288" s="119"/>
      <c r="NQC288" s="119"/>
      <c r="NQD288" s="119"/>
      <c r="NQE288" s="119"/>
      <c r="NQF288" s="119"/>
      <c r="NQG288" s="119"/>
      <c r="NQH288" s="119"/>
      <c r="NQI288" s="119"/>
      <c r="NQJ288" s="119"/>
      <c r="NQK288" s="119"/>
      <c r="NQL288" s="119"/>
      <c r="NQM288" s="119"/>
      <c r="NQN288" s="119"/>
      <c r="NQO288" s="119"/>
      <c r="NQP288" s="119"/>
      <c r="NQQ288" s="119"/>
      <c r="NQR288" s="119"/>
      <c r="NQS288" s="119"/>
      <c r="NQT288" s="119"/>
      <c r="NQU288" s="119"/>
      <c r="NQV288" s="119"/>
      <c r="NQW288" s="119"/>
      <c r="NQX288" s="119"/>
      <c r="NQY288" s="119"/>
      <c r="NQZ288" s="119"/>
      <c r="NRA288" s="119"/>
      <c r="NRB288" s="119"/>
      <c r="NRC288" s="119"/>
      <c r="NRD288" s="119"/>
      <c r="NRE288" s="119"/>
      <c r="NRF288" s="119"/>
      <c r="NRG288" s="119"/>
      <c r="NRH288" s="119"/>
      <c r="NRI288" s="119"/>
      <c r="NRJ288" s="119"/>
      <c r="NRK288" s="119"/>
      <c r="NRL288" s="119"/>
      <c r="NRM288" s="119"/>
      <c r="NRN288" s="119"/>
      <c r="NRO288" s="119"/>
      <c r="NRP288" s="119"/>
      <c r="NRQ288" s="119"/>
      <c r="NRR288" s="119"/>
      <c r="NRS288" s="119"/>
      <c r="NRT288" s="119"/>
      <c r="NRU288" s="119"/>
      <c r="NRV288" s="119"/>
      <c r="NRW288" s="119"/>
      <c r="NRX288" s="119"/>
      <c r="NRY288" s="119"/>
      <c r="NRZ288" s="119"/>
      <c r="NSA288" s="119"/>
      <c r="NSB288" s="119"/>
      <c r="NSC288" s="119"/>
      <c r="NSD288" s="119"/>
      <c r="NSE288" s="119"/>
      <c r="NSF288" s="119"/>
      <c r="NSG288" s="119"/>
      <c r="NSH288" s="119"/>
      <c r="NSI288" s="119"/>
      <c r="NSJ288" s="119"/>
      <c r="NSK288" s="119"/>
      <c r="NSL288" s="119"/>
      <c r="NSM288" s="119"/>
      <c r="NSN288" s="119"/>
      <c r="NSO288" s="119"/>
      <c r="NSP288" s="119"/>
      <c r="NSQ288" s="119"/>
      <c r="NSR288" s="119"/>
      <c r="NSS288" s="119"/>
      <c r="NST288" s="119"/>
      <c r="NSU288" s="119"/>
      <c r="NSV288" s="119"/>
      <c r="NSW288" s="119"/>
      <c r="NSX288" s="119"/>
      <c r="NSY288" s="119"/>
      <c r="NSZ288" s="119"/>
      <c r="NTA288" s="119"/>
      <c r="NTB288" s="119"/>
      <c r="NTC288" s="119"/>
      <c r="NTD288" s="119"/>
      <c r="NTE288" s="119"/>
      <c r="NTF288" s="119"/>
      <c r="NTG288" s="119"/>
      <c r="NTH288" s="119"/>
      <c r="NTI288" s="119"/>
      <c r="NTJ288" s="119"/>
      <c r="NTK288" s="119"/>
      <c r="NTL288" s="119"/>
      <c r="NTM288" s="119"/>
      <c r="NTN288" s="119"/>
      <c r="NTO288" s="119"/>
      <c r="NTP288" s="119"/>
      <c r="NTQ288" s="119"/>
      <c r="NTR288" s="119"/>
      <c r="NTS288" s="119"/>
      <c r="NTT288" s="119"/>
      <c r="NTU288" s="119"/>
      <c r="NTV288" s="119"/>
      <c r="NTW288" s="119"/>
      <c r="NTX288" s="119"/>
      <c r="NTY288" s="119"/>
      <c r="NTZ288" s="119"/>
      <c r="NUA288" s="119"/>
      <c r="NUB288" s="119"/>
      <c r="NUC288" s="119"/>
      <c r="NUD288" s="119"/>
      <c r="NUE288" s="119"/>
      <c r="NUF288" s="119"/>
      <c r="NUG288" s="119"/>
      <c r="NUH288" s="119"/>
      <c r="NUI288" s="119"/>
      <c r="NUJ288" s="119"/>
      <c r="NUK288" s="119"/>
      <c r="NUL288" s="119"/>
      <c r="NUM288" s="119"/>
      <c r="NUN288" s="119"/>
      <c r="NUO288" s="119"/>
      <c r="NUP288" s="119"/>
      <c r="NUQ288" s="119"/>
      <c r="NUR288" s="119"/>
      <c r="NUS288" s="119"/>
      <c r="NUT288" s="119"/>
      <c r="NUU288" s="119"/>
      <c r="NUV288" s="119"/>
      <c r="NUW288" s="119"/>
      <c r="NUX288" s="119"/>
      <c r="NUY288" s="119"/>
      <c r="NUZ288" s="119"/>
      <c r="NVA288" s="119"/>
      <c r="NVB288" s="119"/>
      <c r="NVC288" s="119"/>
      <c r="NVD288" s="119"/>
      <c r="NVE288" s="119"/>
      <c r="NVF288" s="119"/>
      <c r="NVG288" s="119"/>
      <c r="NVH288" s="119"/>
      <c r="NVI288" s="119"/>
      <c r="NVJ288" s="119"/>
      <c r="NVK288" s="119"/>
      <c r="NVL288" s="119"/>
      <c r="NVM288" s="119"/>
      <c r="NVN288" s="119"/>
      <c r="NVO288" s="119"/>
      <c r="NVP288" s="119"/>
      <c r="NVQ288" s="119"/>
      <c r="NVR288" s="119"/>
      <c r="NVS288" s="119"/>
      <c r="NVT288" s="119"/>
      <c r="NVU288" s="119"/>
      <c r="NVV288" s="119"/>
      <c r="NVW288" s="119"/>
      <c r="NVX288" s="119"/>
      <c r="NVY288" s="119"/>
      <c r="NVZ288" s="119"/>
      <c r="NWA288" s="119"/>
      <c r="NWB288" s="119"/>
      <c r="NWC288" s="119"/>
      <c r="NWD288" s="119"/>
      <c r="NWE288" s="119"/>
      <c r="NWF288" s="119"/>
      <c r="NWG288" s="119"/>
      <c r="NWH288" s="119"/>
      <c r="NWI288" s="119"/>
      <c r="NWJ288" s="119"/>
      <c r="NWK288" s="119"/>
      <c r="NWL288" s="119"/>
      <c r="NWM288" s="119"/>
      <c r="NWN288" s="119"/>
      <c r="NWO288" s="119"/>
      <c r="NWP288" s="119"/>
      <c r="NWQ288" s="119"/>
      <c r="NWR288" s="119"/>
      <c r="NWS288" s="119"/>
      <c r="NWT288" s="119"/>
      <c r="NWU288" s="119"/>
      <c r="NWV288" s="119"/>
      <c r="NWW288" s="119"/>
      <c r="NWX288" s="119"/>
      <c r="NWY288" s="119"/>
      <c r="NWZ288" s="119"/>
      <c r="NXA288" s="119"/>
      <c r="NXB288" s="119"/>
      <c r="NXC288" s="119"/>
      <c r="NXD288" s="119"/>
      <c r="NXE288" s="119"/>
      <c r="NXF288" s="119"/>
      <c r="NXG288" s="119"/>
      <c r="NXH288" s="119"/>
      <c r="NXI288" s="119"/>
      <c r="NXJ288" s="119"/>
      <c r="NXK288" s="119"/>
      <c r="NXL288" s="119"/>
      <c r="NXM288" s="119"/>
      <c r="NXN288" s="119"/>
      <c r="NXO288" s="119"/>
      <c r="NXP288" s="119"/>
      <c r="NXQ288" s="119"/>
      <c r="NXR288" s="119"/>
      <c r="NXS288" s="119"/>
      <c r="NXT288" s="119"/>
      <c r="NXU288" s="119"/>
      <c r="NXV288" s="119"/>
      <c r="NXW288" s="119"/>
      <c r="NXX288" s="119"/>
      <c r="NXY288" s="119"/>
      <c r="NXZ288" s="119"/>
      <c r="NYA288" s="119"/>
      <c r="NYB288" s="119"/>
      <c r="NYC288" s="119"/>
      <c r="NYD288" s="119"/>
      <c r="NYE288" s="119"/>
      <c r="NYF288" s="119"/>
      <c r="NYG288" s="119"/>
      <c r="NYH288" s="119"/>
      <c r="NYI288" s="119"/>
      <c r="NYJ288" s="119"/>
      <c r="NYK288" s="119"/>
      <c r="NYL288" s="119"/>
      <c r="NYM288" s="119"/>
      <c r="NYN288" s="119"/>
      <c r="NYO288" s="119"/>
      <c r="NYP288" s="119"/>
      <c r="NYQ288" s="119"/>
      <c r="NYR288" s="119"/>
      <c r="NYS288" s="119"/>
      <c r="NYT288" s="119"/>
      <c r="NYU288" s="119"/>
      <c r="NYV288" s="119"/>
      <c r="NYW288" s="119"/>
      <c r="NYX288" s="119"/>
      <c r="NYY288" s="119"/>
      <c r="NYZ288" s="119"/>
      <c r="NZA288" s="119"/>
      <c r="NZB288" s="119"/>
      <c r="NZC288" s="119"/>
      <c r="NZD288" s="119"/>
      <c r="NZE288" s="119"/>
      <c r="NZF288" s="119"/>
      <c r="NZG288" s="119"/>
      <c r="NZH288" s="119"/>
      <c r="NZI288" s="119"/>
      <c r="NZJ288" s="119"/>
      <c r="NZK288" s="119"/>
      <c r="NZL288" s="119"/>
      <c r="NZM288" s="119"/>
      <c r="NZN288" s="119"/>
      <c r="NZO288" s="119"/>
      <c r="NZP288" s="119"/>
      <c r="NZQ288" s="119"/>
      <c r="NZR288" s="119"/>
      <c r="NZS288" s="119"/>
      <c r="NZT288" s="119"/>
      <c r="NZU288" s="119"/>
      <c r="NZV288" s="119"/>
      <c r="NZW288" s="119"/>
      <c r="NZX288" s="119"/>
      <c r="NZY288" s="119"/>
      <c r="NZZ288" s="119"/>
      <c r="OAA288" s="119"/>
      <c r="OAB288" s="119"/>
      <c r="OAC288" s="119"/>
      <c r="OAD288" s="119"/>
      <c r="OAE288" s="119"/>
      <c r="OAF288" s="119"/>
      <c r="OAG288" s="119"/>
      <c r="OAH288" s="119"/>
      <c r="OAI288" s="119"/>
      <c r="OAJ288" s="119"/>
      <c r="OAK288" s="119"/>
      <c r="OAL288" s="119"/>
      <c r="OAM288" s="119"/>
      <c r="OAN288" s="119"/>
      <c r="OAO288" s="119"/>
      <c r="OAP288" s="119"/>
      <c r="OAQ288" s="119"/>
      <c r="OAR288" s="119"/>
      <c r="OAS288" s="119"/>
      <c r="OAT288" s="119"/>
      <c r="OAU288" s="119"/>
      <c r="OAV288" s="119"/>
      <c r="OAW288" s="119"/>
      <c r="OAX288" s="119"/>
      <c r="OAY288" s="119"/>
      <c r="OAZ288" s="119"/>
      <c r="OBA288" s="119"/>
      <c r="OBB288" s="119"/>
      <c r="OBC288" s="119"/>
      <c r="OBD288" s="119"/>
      <c r="OBE288" s="119"/>
      <c r="OBF288" s="119"/>
      <c r="OBG288" s="119"/>
      <c r="OBH288" s="119"/>
      <c r="OBI288" s="119"/>
      <c r="OBJ288" s="119"/>
      <c r="OBK288" s="119"/>
      <c r="OBL288" s="119"/>
      <c r="OBM288" s="119"/>
      <c r="OBN288" s="119"/>
      <c r="OBO288" s="119"/>
      <c r="OBP288" s="119"/>
      <c r="OBQ288" s="119"/>
      <c r="OBR288" s="119"/>
      <c r="OBS288" s="119"/>
      <c r="OBT288" s="119"/>
      <c r="OBU288" s="119"/>
      <c r="OBV288" s="119"/>
      <c r="OBW288" s="119"/>
      <c r="OBX288" s="119"/>
      <c r="OBY288" s="119"/>
      <c r="OBZ288" s="119"/>
      <c r="OCA288" s="119"/>
      <c r="OCB288" s="119"/>
      <c r="OCC288" s="119"/>
      <c r="OCD288" s="119"/>
      <c r="OCE288" s="119"/>
      <c r="OCF288" s="119"/>
      <c r="OCG288" s="119"/>
      <c r="OCH288" s="119"/>
      <c r="OCI288" s="119"/>
      <c r="OCJ288" s="119"/>
      <c r="OCK288" s="119"/>
      <c r="OCL288" s="119"/>
      <c r="OCM288" s="119"/>
      <c r="OCN288" s="119"/>
      <c r="OCO288" s="119"/>
      <c r="OCP288" s="119"/>
      <c r="OCQ288" s="119"/>
      <c r="OCR288" s="119"/>
      <c r="OCS288" s="119"/>
      <c r="OCT288" s="119"/>
      <c r="OCU288" s="119"/>
      <c r="OCV288" s="119"/>
      <c r="OCW288" s="119"/>
      <c r="OCX288" s="119"/>
      <c r="OCY288" s="119"/>
      <c r="OCZ288" s="119"/>
      <c r="ODA288" s="119"/>
      <c r="ODB288" s="119"/>
      <c r="ODC288" s="119"/>
      <c r="ODD288" s="119"/>
      <c r="ODE288" s="119"/>
      <c r="ODF288" s="119"/>
      <c r="ODG288" s="119"/>
      <c r="ODH288" s="119"/>
      <c r="ODI288" s="119"/>
      <c r="ODJ288" s="119"/>
      <c r="ODK288" s="119"/>
      <c r="ODL288" s="119"/>
      <c r="ODM288" s="119"/>
      <c r="ODN288" s="119"/>
      <c r="ODO288" s="119"/>
      <c r="ODP288" s="119"/>
      <c r="ODQ288" s="119"/>
      <c r="ODR288" s="119"/>
      <c r="ODS288" s="119"/>
      <c r="ODT288" s="119"/>
      <c r="ODU288" s="119"/>
      <c r="ODV288" s="119"/>
      <c r="ODW288" s="119"/>
      <c r="ODX288" s="119"/>
      <c r="ODY288" s="119"/>
      <c r="ODZ288" s="119"/>
      <c r="OEA288" s="119"/>
      <c r="OEB288" s="119"/>
      <c r="OEC288" s="119"/>
      <c r="OED288" s="119"/>
      <c r="OEE288" s="119"/>
      <c r="OEF288" s="119"/>
      <c r="OEG288" s="119"/>
      <c r="OEH288" s="119"/>
      <c r="OEI288" s="119"/>
      <c r="OEJ288" s="119"/>
      <c r="OEK288" s="119"/>
      <c r="OEL288" s="119"/>
      <c r="OEM288" s="119"/>
      <c r="OEN288" s="119"/>
      <c r="OEO288" s="119"/>
      <c r="OEP288" s="119"/>
      <c r="OEQ288" s="119"/>
      <c r="OER288" s="119"/>
      <c r="OES288" s="119"/>
      <c r="OET288" s="119"/>
      <c r="OEU288" s="119"/>
      <c r="OEV288" s="119"/>
      <c r="OEW288" s="119"/>
      <c r="OEX288" s="119"/>
      <c r="OEY288" s="119"/>
      <c r="OEZ288" s="119"/>
      <c r="OFA288" s="119"/>
      <c r="OFB288" s="119"/>
      <c r="OFC288" s="119"/>
      <c r="OFD288" s="119"/>
      <c r="OFE288" s="119"/>
      <c r="OFF288" s="119"/>
      <c r="OFG288" s="119"/>
      <c r="OFH288" s="119"/>
      <c r="OFI288" s="119"/>
      <c r="OFJ288" s="119"/>
      <c r="OFK288" s="119"/>
      <c r="OFL288" s="119"/>
      <c r="OFM288" s="119"/>
      <c r="OFN288" s="119"/>
      <c r="OFO288" s="119"/>
      <c r="OFP288" s="119"/>
      <c r="OFQ288" s="119"/>
      <c r="OFR288" s="119"/>
      <c r="OFS288" s="119"/>
      <c r="OFT288" s="119"/>
      <c r="OFU288" s="119"/>
      <c r="OFV288" s="119"/>
      <c r="OFW288" s="119"/>
      <c r="OFX288" s="119"/>
      <c r="OFY288" s="119"/>
      <c r="OFZ288" s="119"/>
      <c r="OGA288" s="119"/>
      <c r="OGB288" s="119"/>
      <c r="OGC288" s="119"/>
      <c r="OGD288" s="119"/>
      <c r="OGE288" s="119"/>
      <c r="OGF288" s="119"/>
      <c r="OGG288" s="119"/>
      <c r="OGH288" s="119"/>
      <c r="OGI288" s="119"/>
      <c r="OGJ288" s="119"/>
      <c r="OGK288" s="119"/>
      <c r="OGL288" s="119"/>
      <c r="OGM288" s="119"/>
      <c r="OGN288" s="119"/>
      <c r="OGO288" s="119"/>
      <c r="OGP288" s="119"/>
      <c r="OGQ288" s="119"/>
      <c r="OGR288" s="119"/>
      <c r="OGS288" s="119"/>
      <c r="OGT288" s="119"/>
      <c r="OGU288" s="119"/>
      <c r="OGV288" s="119"/>
      <c r="OGW288" s="119"/>
      <c r="OGX288" s="119"/>
      <c r="OGY288" s="119"/>
      <c r="OGZ288" s="119"/>
      <c r="OHA288" s="119"/>
      <c r="OHB288" s="119"/>
      <c r="OHC288" s="119"/>
      <c r="OHD288" s="119"/>
      <c r="OHE288" s="119"/>
      <c r="OHF288" s="119"/>
      <c r="OHG288" s="119"/>
      <c r="OHH288" s="119"/>
      <c r="OHI288" s="119"/>
      <c r="OHJ288" s="119"/>
      <c r="OHK288" s="119"/>
      <c r="OHL288" s="119"/>
      <c r="OHM288" s="119"/>
      <c r="OHN288" s="119"/>
      <c r="OHO288" s="119"/>
      <c r="OHP288" s="119"/>
      <c r="OHQ288" s="119"/>
      <c r="OHR288" s="119"/>
      <c r="OHS288" s="119"/>
      <c r="OHT288" s="119"/>
      <c r="OHU288" s="119"/>
      <c r="OHV288" s="119"/>
      <c r="OHW288" s="119"/>
      <c r="OHX288" s="119"/>
      <c r="OHY288" s="119"/>
      <c r="OHZ288" s="119"/>
      <c r="OIA288" s="119"/>
      <c r="OIB288" s="119"/>
      <c r="OIC288" s="119"/>
      <c r="OID288" s="119"/>
      <c r="OIE288" s="119"/>
      <c r="OIF288" s="119"/>
      <c r="OIG288" s="119"/>
      <c r="OIH288" s="119"/>
      <c r="OII288" s="119"/>
      <c r="OIJ288" s="119"/>
      <c r="OIK288" s="119"/>
      <c r="OIL288" s="119"/>
      <c r="OIM288" s="119"/>
      <c r="OIN288" s="119"/>
      <c r="OIO288" s="119"/>
      <c r="OIP288" s="119"/>
      <c r="OIQ288" s="119"/>
      <c r="OIR288" s="119"/>
      <c r="OIS288" s="119"/>
      <c r="OIT288" s="119"/>
      <c r="OIU288" s="119"/>
      <c r="OIV288" s="119"/>
      <c r="OIW288" s="119"/>
      <c r="OIX288" s="119"/>
      <c r="OIY288" s="119"/>
      <c r="OIZ288" s="119"/>
      <c r="OJA288" s="119"/>
      <c r="OJB288" s="119"/>
      <c r="OJC288" s="119"/>
      <c r="OJD288" s="119"/>
      <c r="OJE288" s="119"/>
      <c r="OJF288" s="119"/>
      <c r="OJG288" s="119"/>
      <c r="OJH288" s="119"/>
      <c r="OJI288" s="119"/>
      <c r="OJJ288" s="119"/>
      <c r="OJK288" s="119"/>
      <c r="OJL288" s="119"/>
      <c r="OJM288" s="119"/>
      <c r="OJN288" s="119"/>
      <c r="OJO288" s="119"/>
      <c r="OJP288" s="119"/>
      <c r="OJQ288" s="119"/>
      <c r="OJR288" s="119"/>
      <c r="OJS288" s="119"/>
      <c r="OJT288" s="119"/>
      <c r="OJU288" s="119"/>
      <c r="OJV288" s="119"/>
      <c r="OJW288" s="119"/>
      <c r="OJX288" s="119"/>
      <c r="OJY288" s="119"/>
      <c r="OJZ288" s="119"/>
      <c r="OKA288" s="119"/>
      <c r="OKB288" s="119"/>
      <c r="OKC288" s="119"/>
      <c r="OKD288" s="119"/>
      <c r="OKE288" s="119"/>
      <c r="OKF288" s="119"/>
      <c r="OKG288" s="119"/>
      <c r="OKH288" s="119"/>
      <c r="OKI288" s="119"/>
      <c r="OKJ288" s="119"/>
      <c r="OKK288" s="119"/>
      <c r="OKL288" s="119"/>
      <c r="OKM288" s="119"/>
      <c r="OKN288" s="119"/>
      <c r="OKO288" s="119"/>
      <c r="OKP288" s="119"/>
      <c r="OKQ288" s="119"/>
      <c r="OKR288" s="119"/>
      <c r="OKS288" s="119"/>
      <c r="OKT288" s="119"/>
      <c r="OKU288" s="119"/>
      <c r="OKV288" s="119"/>
      <c r="OKW288" s="119"/>
      <c r="OKX288" s="119"/>
      <c r="OKY288" s="119"/>
      <c r="OKZ288" s="119"/>
      <c r="OLA288" s="119"/>
      <c r="OLB288" s="119"/>
      <c r="OLC288" s="119"/>
      <c r="OLD288" s="119"/>
      <c r="OLE288" s="119"/>
      <c r="OLF288" s="119"/>
      <c r="OLG288" s="119"/>
      <c r="OLH288" s="119"/>
      <c r="OLI288" s="119"/>
      <c r="OLJ288" s="119"/>
      <c r="OLK288" s="119"/>
      <c r="OLL288" s="119"/>
      <c r="OLM288" s="119"/>
      <c r="OLN288" s="119"/>
      <c r="OLO288" s="119"/>
      <c r="OLP288" s="119"/>
      <c r="OLQ288" s="119"/>
      <c r="OLR288" s="119"/>
      <c r="OLS288" s="119"/>
      <c r="OLT288" s="119"/>
      <c r="OLU288" s="119"/>
      <c r="OLV288" s="119"/>
      <c r="OLW288" s="119"/>
      <c r="OLX288" s="119"/>
      <c r="OLY288" s="119"/>
      <c r="OLZ288" s="119"/>
      <c r="OMA288" s="119"/>
      <c r="OMB288" s="119"/>
      <c r="OMC288" s="119"/>
      <c r="OMD288" s="119"/>
      <c r="OME288" s="119"/>
      <c r="OMF288" s="119"/>
      <c r="OMG288" s="119"/>
      <c r="OMH288" s="119"/>
      <c r="OMI288" s="119"/>
      <c r="OMJ288" s="119"/>
      <c r="OMK288" s="119"/>
      <c r="OML288" s="119"/>
      <c r="OMM288" s="119"/>
      <c r="OMN288" s="119"/>
      <c r="OMO288" s="119"/>
      <c r="OMP288" s="119"/>
      <c r="OMQ288" s="119"/>
      <c r="OMR288" s="119"/>
      <c r="OMS288" s="119"/>
      <c r="OMT288" s="119"/>
      <c r="OMU288" s="119"/>
      <c r="OMV288" s="119"/>
      <c r="OMW288" s="119"/>
      <c r="OMX288" s="119"/>
      <c r="OMY288" s="119"/>
      <c r="OMZ288" s="119"/>
      <c r="ONA288" s="119"/>
      <c r="ONB288" s="119"/>
      <c r="ONC288" s="119"/>
      <c r="OND288" s="119"/>
      <c r="ONE288" s="119"/>
      <c r="ONF288" s="119"/>
      <c r="ONG288" s="119"/>
      <c r="ONH288" s="119"/>
      <c r="ONI288" s="119"/>
      <c r="ONJ288" s="119"/>
      <c r="ONK288" s="119"/>
      <c r="ONL288" s="119"/>
      <c r="ONM288" s="119"/>
      <c r="ONN288" s="119"/>
      <c r="ONO288" s="119"/>
      <c r="ONP288" s="119"/>
      <c r="ONQ288" s="119"/>
      <c r="ONR288" s="119"/>
      <c r="ONS288" s="119"/>
      <c r="ONT288" s="119"/>
      <c r="ONU288" s="119"/>
      <c r="ONV288" s="119"/>
      <c r="ONW288" s="119"/>
      <c r="ONX288" s="119"/>
      <c r="ONY288" s="119"/>
      <c r="ONZ288" s="119"/>
      <c r="OOA288" s="119"/>
      <c r="OOB288" s="119"/>
      <c r="OOC288" s="119"/>
      <c r="OOD288" s="119"/>
      <c r="OOE288" s="119"/>
      <c r="OOF288" s="119"/>
      <c r="OOG288" s="119"/>
      <c r="OOH288" s="119"/>
      <c r="OOI288" s="119"/>
      <c r="OOJ288" s="119"/>
      <c r="OOK288" s="119"/>
      <c r="OOL288" s="119"/>
      <c r="OOM288" s="119"/>
      <c r="OON288" s="119"/>
      <c r="OOO288" s="119"/>
      <c r="OOP288" s="119"/>
      <c r="OOQ288" s="119"/>
      <c r="OOR288" s="119"/>
      <c r="OOS288" s="119"/>
      <c r="OOT288" s="119"/>
      <c r="OOU288" s="119"/>
      <c r="OOV288" s="119"/>
      <c r="OOW288" s="119"/>
      <c r="OOX288" s="119"/>
      <c r="OOY288" s="119"/>
      <c r="OOZ288" s="119"/>
      <c r="OPA288" s="119"/>
      <c r="OPB288" s="119"/>
      <c r="OPC288" s="119"/>
      <c r="OPD288" s="119"/>
      <c r="OPE288" s="119"/>
      <c r="OPF288" s="119"/>
      <c r="OPG288" s="119"/>
      <c r="OPH288" s="119"/>
      <c r="OPI288" s="119"/>
      <c r="OPJ288" s="119"/>
      <c r="OPK288" s="119"/>
      <c r="OPL288" s="119"/>
      <c r="OPM288" s="119"/>
      <c r="OPN288" s="119"/>
      <c r="OPO288" s="119"/>
      <c r="OPP288" s="119"/>
      <c r="OPQ288" s="119"/>
      <c r="OPR288" s="119"/>
      <c r="OPS288" s="119"/>
      <c r="OPT288" s="119"/>
      <c r="OPU288" s="119"/>
      <c r="OPV288" s="119"/>
      <c r="OPW288" s="119"/>
      <c r="OPX288" s="119"/>
      <c r="OPY288" s="119"/>
      <c r="OPZ288" s="119"/>
      <c r="OQA288" s="119"/>
      <c r="OQB288" s="119"/>
      <c r="OQC288" s="119"/>
      <c r="OQD288" s="119"/>
      <c r="OQE288" s="119"/>
      <c r="OQF288" s="119"/>
      <c r="OQG288" s="119"/>
      <c r="OQH288" s="119"/>
      <c r="OQI288" s="119"/>
      <c r="OQJ288" s="119"/>
    </row>
    <row r="289" spans="1:64 6929:7463 9892:10592" s="117" customFormat="1" ht="40.200000000000003" customHeight="1" x14ac:dyDescent="0.25">
      <c r="A289" s="271">
        <v>279</v>
      </c>
      <c r="B289" s="303" t="s">
        <v>1886</v>
      </c>
      <c r="C289" s="111" t="s">
        <v>475</v>
      </c>
      <c r="D289" s="111" t="s">
        <v>476</v>
      </c>
      <c r="E289" s="113" t="s">
        <v>1151</v>
      </c>
      <c r="F289" s="113" t="s">
        <v>1152</v>
      </c>
      <c r="G289" s="113" t="s">
        <v>1153</v>
      </c>
      <c r="H289" s="113" t="s">
        <v>724</v>
      </c>
      <c r="I289" s="113" t="s">
        <v>916</v>
      </c>
      <c r="J289" s="113" t="s">
        <v>822</v>
      </c>
      <c r="K289" s="113" t="s">
        <v>326</v>
      </c>
      <c r="L289" s="114" t="s">
        <v>565</v>
      </c>
      <c r="M289" s="113" t="s">
        <v>566</v>
      </c>
      <c r="N289" s="113" t="s">
        <v>490</v>
      </c>
      <c r="O289" s="114" t="s">
        <v>823</v>
      </c>
      <c r="P289" s="113" t="s">
        <v>2227</v>
      </c>
      <c r="Q289" s="111">
        <v>2</v>
      </c>
      <c r="R289" s="111">
        <v>1</v>
      </c>
      <c r="S289" s="188">
        <f t="shared" si="28"/>
        <v>2</v>
      </c>
      <c r="T289" s="188" t="str">
        <f t="shared" si="29"/>
        <v>Bajo</v>
      </c>
      <c r="U289" s="111">
        <v>25</v>
      </c>
      <c r="V289" s="188">
        <f t="shared" si="21"/>
        <v>50</v>
      </c>
      <c r="W289" s="188" t="str">
        <f t="shared" si="30"/>
        <v>III</v>
      </c>
      <c r="X289" s="188" t="str">
        <f t="shared" si="26"/>
        <v>Aceptable</v>
      </c>
      <c r="Y289" s="111">
        <v>1</v>
      </c>
      <c r="Z289" s="111" t="s">
        <v>692</v>
      </c>
      <c r="AA289" s="111" t="s">
        <v>500</v>
      </c>
      <c r="AB289" s="115"/>
      <c r="AC289" s="111" t="s">
        <v>497</v>
      </c>
      <c r="AD289" s="111" t="s">
        <v>497</v>
      </c>
      <c r="AE289" s="111" t="s">
        <v>497</v>
      </c>
      <c r="AF289" s="304" t="s">
        <v>497</v>
      </c>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JFM289" s="118"/>
      <c r="JFN289" s="118"/>
      <c r="JFO289" s="118"/>
      <c r="JFP289" s="118"/>
      <c r="JFQ289" s="118"/>
      <c r="JFR289" s="118"/>
      <c r="JFS289" s="118"/>
      <c r="JFT289" s="118"/>
      <c r="JFU289" s="118"/>
      <c r="JFV289" s="118"/>
      <c r="JFW289" s="118"/>
      <c r="JFX289" s="118"/>
      <c r="JFY289" s="118"/>
      <c r="JFZ289" s="118"/>
      <c r="JGA289" s="118"/>
      <c r="JGB289" s="118"/>
      <c r="JGC289" s="118"/>
      <c r="JGD289" s="118"/>
      <c r="JGE289" s="118"/>
      <c r="JGF289" s="118"/>
      <c r="JGG289" s="118"/>
      <c r="JGH289" s="118"/>
      <c r="JGI289" s="118"/>
      <c r="JGJ289" s="118"/>
      <c r="JGK289" s="118"/>
      <c r="JGL289" s="118"/>
      <c r="JGM289" s="118"/>
      <c r="JGN289" s="118"/>
      <c r="JGO289" s="118"/>
      <c r="JGP289" s="118"/>
      <c r="JGQ289" s="118"/>
      <c r="JGR289" s="118"/>
      <c r="JGS289" s="118"/>
      <c r="JGT289" s="118"/>
      <c r="JGU289" s="118"/>
      <c r="JGV289" s="118"/>
      <c r="JGW289" s="118"/>
      <c r="JGX289" s="118"/>
      <c r="JGY289" s="118"/>
      <c r="JGZ289" s="118"/>
      <c r="JHA289" s="118"/>
      <c r="JHB289" s="118"/>
      <c r="JHC289" s="118"/>
      <c r="JHD289" s="118"/>
      <c r="JHE289" s="118"/>
      <c r="JHF289" s="118"/>
      <c r="JHG289" s="118"/>
      <c r="JHH289" s="118"/>
      <c r="JHI289" s="118"/>
      <c r="JHJ289" s="118"/>
      <c r="JHK289" s="118"/>
      <c r="JHL289" s="118"/>
      <c r="JHM289" s="118"/>
      <c r="JHN289" s="118"/>
      <c r="JHO289" s="118"/>
      <c r="JHP289" s="118"/>
      <c r="JHQ289" s="118"/>
      <c r="JHR289" s="118"/>
      <c r="JHS289" s="118"/>
      <c r="JHT289" s="118"/>
      <c r="JHU289" s="118"/>
      <c r="JHV289" s="118"/>
      <c r="JHW289" s="118"/>
      <c r="JHX289" s="118"/>
      <c r="JHY289" s="118"/>
      <c r="JHZ289" s="118"/>
      <c r="JIA289" s="118"/>
      <c r="JIB289" s="118"/>
      <c r="JIC289" s="118"/>
      <c r="JID289" s="118"/>
      <c r="JIE289" s="118"/>
      <c r="JIF289" s="118"/>
      <c r="JIG289" s="118"/>
      <c r="JIH289" s="118"/>
      <c r="JII289" s="118"/>
      <c r="JIJ289" s="118"/>
      <c r="JIK289" s="118"/>
      <c r="JIL289" s="118"/>
      <c r="JIM289" s="118"/>
      <c r="JIN289" s="118"/>
      <c r="JIO289" s="118"/>
      <c r="JIP289" s="118"/>
      <c r="JIQ289" s="118"/>
      <c r="JIR289" s="118"/>
      <c r="JIS289" s="118"/>
      <c r="JIT289" s="118"/>
      <c r="JIU289" s="118"/>
      <c r="JIV289" s="118"/>
      <c r="JIW289" s="118"/>
      <c r="JIX289" s="118"/>
      <c r="JIY289" s="118"/>
      <c r="JIZ289" s="118"/>
      <c r="JJA289" s="118"/>
      <c r="JJB289" s="118"/>
      <c r="JJC289" s="118"/>
      <c r="JJD289" s="118"/>
      <c r="JJE289" s="118"/>
      <c r="JJF289" s="118"/>
      <c r="JJG289" s="118"/>
      <c r="JJH289" s="118"/>
      <c r="JJI289" s="118"/>
      <c r="JJJ289" s="118"/>
      <c r="JJK289" s="118"/>
      <c r="JJL289" s="118"/>
      <c r="JJM289" s="118"/>
      <c r="JJN289" s="118"/>
      <c r="JJO289" s="118"/>
      <c r="JJP289" s="118"/>
      <c r="JJQ289" s="118"/>
      <c r="JJR289" s="118"/>
      <c r="JJS289" s="118"/>
      <c r="JJT289" s="118"/>
      <c r="JJU289" s="118"/>
      <c r="JJV289" s="118"/>
      <c r="JJW289" s="118"/>
      <c r="JJX289" s="118"/>
      <c r="JJY289" s="118"/>
      <c r="JJZ289" s="118"/>
      <c r="JKA289" s="118"/>
      <c r="JKB289" s="118"/>
      <c r="JKC289" s="118"/>
      <c r="JKD289" s="118"/>
      <c r="JKE289" s="118"/>
      <c r="JKF289" s="118"/>
      <c r="JKG289" s="118"/>
      <c r="JKH289" s="118"/>
      <c r="JKI289" s="118"/>
      <c r="JKJ289" s="118"/>
      <c r="JKK289" s="118"/>
      <c r="JKL289" s="118"/>
      <c r="JKM289" s="118"/>
      <c r="JKN289" s="118"/>
      <c r="JKO289" s="118"/>
      <c r="JKP289" s="118"/>
      <c r="JKQ289" s="118"/>
      <c r="JKR289" s="118"/>
      <c r="JKS289" s="118"/>
      <c r="JKT289" s="118"/>
      <c r="JKU289" s="118"/>
      <c r="JKV289" s="118"/>
      <c r="JKW289" s="118"/>
      <c r="JKX289" s="118"/>
      <c r="JKY289" s="118"/>
      <c r="JKZ289" s="118"/>
      <c r="JLA289" s="118"/>
      <c r="JLB289" s="118"/>
      <c r="JLC289" s="118"/>
      <c r="JLD289" s="118"/>
      <c r="JLE289" s="118"/>
      <c r="JLF289" s="118"/>
      <c r="JLG289" s="118"/>
      <c r="JLH289" s="118"/>
      <c r="JLI289" s="118"/>
      <c r="JLJ289" s="118"/>
      <c r="JLK289" s="118"/>
      <c r="JLL289" s="118"/>
      <c r="JLM289" s="118"/>
      <c r="JLN289" s="118"/>
      <c r="JLO289" s="118"/>
      <c r="JLP289" s="118"/>
      <c r="JLQ289" s="118"/>
      <c r="JLR289" s="118"/>
      <c r="JLS289" s="118"/>
      <c r="JLT289" s="118"/>
      <c r="JLU289" s="118"/>
      <c r="JLV289" s="118"/>
      <c r="JLW289" s="118"/>
      <c r="JLX289" s="118"/>
      <c r="JLY289" s="118"/>
      <c r="JLZ289" s="118"/>
      <c r="JMA289" s="118"/>
      <c r="JMB289" s="118"/>
      <c r="JMC289" s="118"/>
      <c r="JMD289" s="118"/>
      <c r="JME289" s="118"/>
      <c r="JMF289" s="118"/>
      <c r="JMG289" s="118"/>
      <c r="JMH289" s="118"/>
      <c r="JMI289" s="118"/>
      <c r="JMJ289" s="118"/>
      <c r="JMK289" s="118"/>
      <c r="JML289" s="118"/>
      <c r="JMM289" s="118"/>
      <c r="JMN289" s="118"/>
      <c r="JMO289" s="118"/>
      <c r="JMP289" s="118"/>
      <c r="JMQ289" s="118"/>
      <c r="JMR289" s="118"/>
      <c r="JMS289" s="118"/>
      <c r="JMT289" s="118"/>
      <c r="JMU289" s="118"/>
      <c r="JMV289" s="118"/>
      <c r="JMW289" s="118"/>
      <c r="JMX289" s="118"/>
      <c r="JMY289" s="118"/>
      <c r="JMZ289" s="118"/>
      <c r="JNA289" s="118"/>
      <c r="JNB289" s="118"/>
      <c r="JNC289" s="118"/>
      <c r="JND289" s="118"/>
      <c r="JNE289" s="118"/>
      <c r="JNF289" s="118"/>
      <c r="JNG289" s="118"/>
      <c r="JNH289" s="118"/>
      <c r="JNI289" s="118"/>
      <c r="JNJ289" s="118"/>
      <c r="JNK289" s="118"/>
      <c r="JNL289" s="118"/>
      <c r="JNM289" s="118"/>
      <c r="JNN289" s="118"/>
      <c r="JNO289" s="118"/>
      <c r="JNP289" s="118"/>
      <c r="JNQ289" s="118"/>
      <c r="JNR289" s="118"/>
      <c r="JNS289" s="118"/>
      <c r="JNT289" s="118"/>
      <c r="JNU289" s="118"/>
      <c r="JNV289" s="118"/>
      <c r="JNW289" s="118"/>
      <c r="JNX289" s="118"/>
      <c r="JNY289" s="118"/>
      <c r="JNZ289" s="118"/>
      <c r="JOA289" s="118"/>
      <c r="JOB289" s="118"/>
      <c r="JOC289" s="118"/>
      <c r="JOD289" s="118"/>
      <c r="JOE289" s="118"/>
      <c r="JOF289" s="118"/>
      <c r="JOG289" s="118"/>
      <c r="JOH289" s="118"/>
      <c r="JOI289" s="118"/>
      <c r="JOJ289" s="118"/>
      <c r="JOK289" s="118"/>
      <c r="JOL289" s="118"/>
      <c r="JOM289" s="118"/>
      <c r="JON289" s="118"/>
      <c r="JOO289" s="118"/>
      <c r="JOP289" s="118"/>
      <c r="JOQ289" s="118"/>
      <c r="JOR289" s="118"/>
      <c r="JOS289" s="118"/>
      <c r="JOT289" s="118"/>
      <c r="JOU289" s="118"/>
      <c r="JOV289" s="118"/>
      <c r="JOW289" s="118"/>
      <c r="JOX289" s="118"/>
      <c r="JOY289" s="118"/>
      <c r="JOZ289" s="118"/>
      <c r="JPA289" s="118"/>
      <c r="JPB289" s="118"/>
      <c r="JPC289" s="118"/>
      <c r="JPD289" s="118"/>
      <c r="JPE289" s="118"/>
      <c r="JPF289" s="118"/>
      <c r="JPG289" s="118"/>
      <c r="JPH289" s="118"/>
      <c r="JPI289" s="118"/>
      <c r="JPJ289" s="118"/>
      <c r="JPK289" s="118"/>
      <c r="JPL289" s="118"/>
      <c r="JPM289" s="118"/>
      <c r="JPN289" s="118"/>
      <c r="JPO289" s="118"/>
      <c r="JPP289" s="118"/>
      <c r="JPQ289" s="118"/>
      <c r="JPR289" s="118"/>
      <c r="JPS289" s="118"/>
      <c r="JPT289" s="118"/>
      <c r="JPU289" s="118"/>
      <c r="JPV289" s="118"/>
      <c r="JPW289" s="118"/>
      <c r="JPX289" s="118"/>
      <c r="JPY289" s="118"/>
      <c r="JPZ289" s="118"/>
      <c r="JQA289" s="118"/>
      <c r="JQB289" s="118"/>
      <c r="JQC289" s="118"/>
      <c r="JQD289" s="118"/>
      <c r="JQE289" s="118"/>
      <c r="JQF289" s="118"/>
      <c r="JQG289" s="118"/>
      <c r="JQH289" s="118"/>
      <c r="JQI289" s="118"/>
      <c r="JQJ289" s="118"/>
      <c r="JQK289" s="118"/>
      <c r="JQL289" s="118"/>
      <c r="JQM289" s="118"/>
      <c r="JQN289" s="118"/>
      <c r="JQO289" s="118"/>
      <c r="JQP289" s="118"/>
      <c r="JQQ289" s="118"/>
      <c r="JQR289" s="118"/>
      <c r="JQS289" s="118"/>
      <c r="JQT289" s="118"/>
      <c r="JQU289" s="118"/>
      <c r="JQV289" s="118"/>
      <c r="JQW289" s="118"/>
      <c r="JQX289" s="118"/>
      <c r="JQY289" s="118"/>
      <c r="JQZ289" s="118"/>
      <c r="JRA289" s="118"/>
      <c r="JRB289" s="118"/>
      <c r="JRC289" s="118"/>
      <c r="JRD289" s="118"/>
      <c r="JRE289" s="118"/>
      <c r="JRF289" s="118"/>
      <c r="JRG289" s="118"/>
      <c r="JRH289" s="118"/>
      <c r="JRI289" s="118"/>
      <c r="JRJ289" s="118"/>
      <c r="JRK289" s="118"/>
      <c r="JRL289" s="118"/>
      <c r="JRM289" s="118"/>
      <c r="JRN289" s="118"/>
      <c r="JRO289" s="118"/>
      <c r="JRP289" s="118"/>
      <c r="JRQ289" s="118"/>
      <c r="JRR289" s="118"/>
      <c r="JRS289" s="118"/>
      <c r="JRT289" s="118"/>
      <c r="JRU289" s="118"/>
      <c r="JRV289" s="118"/>
      <c r="JRW289" s="118"/>
      <c r="JRX289" s="118"/>
      <c r="JRY289" s="118"/>
      <c r="JRZ289" s="118"/>
      <c r="JSA289" s="118"/>
      <c r="JSB289" s="118"/>
      <c r="JSC289" s="118"/>
      <c r="JSD289" s="118"/>
      <c r="JSE289" s="118"/>
      <c r="JSF289" s="118"/>
      <c r="JSG289" s="118"/>
      <c r="JSH289" s="118"/>
      <c r="JSI289" s="118"/>
      <c r="JSJ289" s="118"/>
      <c r="JSK289" s="118"/>
      <c r="JSL289" s="118"/>
      <c r="JSM289" s="118"/>
      <c r="JSN289" s="118"/>
      <c r="JSO289" s="118"/>
      <c r="JSP289" s="118"/>
      <c r="JSQ289" s="118"/>
      <c r="JSR289" s="118"/>
      <c r="JSS289" s="118"/>
      <c r="JST289" s="118"/>
      <c r="JSU289" s="118"/>
      <c r="JSV289" s="118"/>
      <c r="JSW289" s="118"/>
      <c r="JSX289" s="118"/>
      <c r="JSY289" s="118"/>
      <c r="JSZ289" s="118"/>
      <c r="JTA289" s="118"/>
      <c r="JTB289" s="118"/>
      <c r="JTC289" s="118"/>
      <c r="JTD289" s="118"/>
      <c r="JTE289" s="118"/>
      <c r="JTF289" s="118"/>
      <c r="JTG289" s="118"/>
      <c r="JTH289" s="118"/>
      <c r="JTI289" s="118"/>
      <c r="JTJ289" s="118"/>
      <c r="JTK289" s="118"/>
      <c r="JTL289" s="118"/>
      <c r="JTM289" s="118"/>
      <c r="JTN289" s="118"/>
      <c r="JTO289" s="118"/>
      <c r="JTP289" s="118"/>
      <c r="JTQ289" s="118"/>
      <c r="JTR289" s="118"/>
      <c r="JTS289" s="118"/>
      <c r="JTT289" s="118"/>
      <c r="JTU289" s="118"/>
      <c r="JTV289" s="118"/>
      <c r="JTW289" s="118"/>
      <c r="JTX289" s="118"/>
      <c r="JTY289" s="118"/>
      <c r="JTZ289" s="118"/>
      <c r="JUA289" s="118"/>
      <c r="JUB289" s="118"/>
      <c r="JUC289" s="118"/>
      <c r="JUD289" s="118"/>
      <c r="JUE289" s="118"/>
      <c r="JUF289" s="118"/>
      <c r="JUG289" s="118"/>
      <c r="JUH289" s="118"/>
      <c r="JUI289" s="118"/>
      <c r="JUJ289" s="118"/>
      <c r="JUK289" s="118"/>
      <c r="JUL289" s="118"/>
      <c r="JUM289" s="118"/>
      <c r="JUN289" s="118"/>
      <c r="JUO289" s="118"/>
      <c r="JUP289" s="118"/>
      <c r="JUQ289" s="118"/>
      <c r="JUR289" s="118"/>
      <c r="JUS289" s="118"/>
      <c r="JUT289" s="118"/>
      <c r="JUU289" s="118"/>
      <c r="JUV289" s="118"/>
      <c r="JUW289" s="118"/>
      <c r="JUX289" s="118"/>
      <c r="JUY289" s="118"/>
      <c r="JUZ289" s="118"/>
      <c r="JVA289" s="118"/>
      <c r="JVB289" s="118"/>
      <c r="JVC289" s="118"/>
      <c r="JVD289" s="118"/>
      <c r="JVE289" s="118"/>
      <c r="JVF289" s="118"/>
      <c r="JVG289" s="118"/>
      <c r="JVH289" s="118"/>
      <c r="JVI289" s="118"/>
      <c r="JVJ289" s="118"/>
      <c r="JVK289" s="118"/>
      <c r="JVL289" s="118"/>
      <c r="JVM289" s="118"/>
      <c r="JVN289" s="118"/>
      <c r="JVO289" s="118"/>
      <c r="JVP289" s="118"/>
      <c r="JVQ289" s="118"/>
      <c r="JVR289" s="118"/>
      <c r="JVS289" s="118"/>
      <c r="JVT289" s="118"/>
      <c r="JVU289" s="118"/>
      <c r="JVV289" s="118"/>
      <c r="JVW289" s="118"/>
      <c r="JVX289" s="118"/>
      <c r="JVY289" s="118"/>
      <c r="JVZ289" s="118"/>
      <c r="JWA289" s="118"/>
      <c r="JWB289" s="118"/>
      <c r="JWC289" s="118"/>
      <c r="JWD289" s="118"/>
      <c r="JWE289" s="118"/>
      <c r="JWF289" s="118"/>
      <c r="JWG289" s="118"/>
      <c r="JWH289" s="118"/>
      <c r="JWI289" s="118"/>
      <c r="JWJ289" s="118"/>
      <c r="JWK289" s="118"/>
      <c r="JWL289" s="118"/>
      <c r="JWM289" s="118"/>
      <c r="JWN289" s="118"/>
      <c r="JWO289" s="118"/>
      <c r="JWP289" s="118"/>
      <c r="JWQ289" s="118"/>
      <c r="JWR289" s="118"/>
      <c r="JWS289" s="118"/>
      <c r="JWT289" s="118"/>
      <c r="JWU289" s="118"/>
      <c r="JWV289" s="118"/>
      <c r="JWW289" s="118"/>
      <c r="JWX289" s="118"/>
      <c r="JWY289" s="118"/>
      <c r="JWZ289" s="118"/>
      <c r="JXA289" s="118"/>
      <c r="JXB289" s="118"/>
      <c r="JXC289" s="118"/>
      <c r="JXD289" s="118"/>
      <c r="JXE289" s="118"/>
      <c r="JXF289" s="118"/>
      <c r="JXG289" s="118"/>
      <c r="JXH289" s="118"/>
      <c r="JXI289" s="118"/>
      <c r="JXJ289" s="118"/>
      <c r="JXK289" s="118"/>
      <c r="JXL289" s="118"/>
      <c r="JXM289" s="118"/>
      <c r="JXN289" s="118"/>
      <c r="JXO289" s="118"/>
      <c r="JXP289" s="118"/>
      <c r="JXQ289" s="118"/>
      <c r="JXR289" s="118"/>
      <c r="JXS289" s="118"/>
      <c r="JXT289" s="118"/>
      <c r="JXU289" s="118"/>
      <c r="JXV289" s="118"/>
      <c r="JXW289" s="118"/>
      <c r="JXX289" s="118"/>
      <c r="JXY289" s="118"/>
      <c r="JXZ289" s="118"/>
      <c r="JYA289" s="118"/>
      <c r="JYB289" s="118"/>
      <c r="JYC289" s="118"/>
      <c r="JYD289" s="118"/>
      <c r="JYE289" s="118"/>
      <c r="JYF289" s="118"/>
      <c r="JYG289" s="118"/>
      <c r="JYH289" s="118"/>
      <c r="JYI289" s="118"/>
      <c r="JYJ289" s="118"/>
      <c r="JYK289" s="118"/>
      <c r="JYL289" s="118"/>
      <c r="JYM289" s="118"/>
      <c r="JYN289" s="118"/>
      <c r="JYO289" s="118"/>
      <c r="JYP289" s="118"/>
      <c r="JYQ289" s="118"/>
      <c r="JYR289" s="118"/>
      <c r="JYS289" s="118"/>
      <c r="JYT289" s="118"/>
      <c r="JYU289" s="118"/>
      <c r="JYV289" s="118"/>
      <c r="JYW289" s="118"/>
      <c r="JYX289" s="118"/>
      <c r="JYY289" s="118"/>
      <c r="JYZ289" s="118"/>
      <c r="JZA289" s="118"/>
      <c r="JZB289" s="118"/>
      <c r="JZC289" s="118"/>
      <c r="JZD289" s="118"/>
      <c r="JZE289" s="118"/>
      <c r="JZF289" s="118"/>
      <c r="JZG289" s="118"/>
      <c r="JZH289" s="118"/>
      <c r="JZI289" s="118"/>
      <c r="JZJ289" s="118"/>
      <c r="JZK289" s="118"/>
      <c r="JZL289" s="118"/>
      <c r="JZM289" s="118"/>
      <c r="JZN289" s="118"/>
      <c r="JZO289" s="118"/>
      <c r="JZP289" s="118"/>
      <c r="JZQ289" s="118"/>
      <c r="JZR289" s="118"/>
      <c r="JZS289" s="118"/>
      <c r="JZT289" s="118"/>
      <c r="JZU289" s="118"/>
      <c r="JZV289" s="118"/>
      <c r="JZW289" s="118"/>
      <c r="JZX289" s="118"/>
      <c r="JZY289" s="118"/>
      <c r="JZZ289" s="118"/>
      <c r="KAA289" s="118"/>
      <c r="NPL289" s="119"/>
      <c r="NPM289" s="119"/>
      <c r="NPN289" s="119"/>
      <c r="NPO289" s="119"/>
      <c r="NPP289" s="119"/>
      <c r="NPQ289" s="119"/>
      <c r="NPR289" s="119"/>
      <c r="NPS289" s="119"/>
      <c r="NPT289" s="119"/>
      <c r="NPU289" s="119"/>
      <c r="NPV289" s="119"/>
      <c r="NPW289" s="119"/>
      <c r="NPX289" s="119"/>
      <c r="NPY289" s="119"/>
      <c r="NPZ289" s="119"/>
      <c r="NQA289" s="119"/>
      <c r="NQB289" s="119"/>
      <c r="NQC289" s="119"/>
      <c r="NQD289" s="119"/>
      <c r="NQE289" s="119"/>
      <c r="NQF289" s="119"/>
      <c r="NQG289" s="119"/>
      <c r="NQH289" s="119"/>
      <c r="NQI289" s="119"/>
      <c r="NQJ289" s="119"/>
      <c r="NQK289" s="119"/>
      <c r="NQL289" s="119"/>
      <c r="NQM289" s="119"/>
      <c r="NQN289" s="119"/>
      <c r="NQO289" s="119"/>
      <c r="NQP289" s="119"/>
      <c r="NQQ289" s="119"/>
      <c r="NQR289" s="119"/>
      <c r="NQS289" s="119"/>
      <c r="NQT289" s="119"/>
      <c r="NQU289" s="119"/>
      <c r="NQV289" s="119"/>
      <c r="NQW289" s="119"/>
      <c r="NQX289" s="119"/>
      <c r="NQY289" s="119"/>
      <c r="NQZ289" s="119"/>
      <c r="NRA289" s="119"/>
      <c r="NRB289" s="119"/>
      <c r="NRC289" s="119"/>
      <c r="NRD289" s="119"/>
      <c r="NRE289" s="119"/>
      <c r="NRF289" s="119"/>
      <c r="NRG289" s="119"/>
      <c r="NRH289" s="119"/>
      <c r="NRI289" s="119"/>
      <c r="NRJ289" s="119"/>
      <c r="NRK289" s="119"/>
      <c r="NRL289" s="119"/>
      <c r="NRM289" s="119"/>
      <c r="NRN289" s="119"/>
      <c r="NRO289" s="119"/>
      <c r="NRP289" s="119"/>
      <c r="NRQ289" s="119"/>
      <c r="NRR289" s="119"/>
      <c r="NRS289" s="119"/>
      <c r="NRT289" s="119"/>
      <c r="NRU289" s="119"/>
      <c r="NRV289" s="119"/>
      <c r="NRW289" s="119"/>
      <c r="NRX289" s="119"/>
      <c r="NRY289" s="119"/>
      <c r="NRZ289" s="119"/>
      <c r="NSA289" s="119"/>
      <c r="NSB289" s="119"/>
      <c r="NSC289" s="119"/>
      <c r="NSD289" s="119"/>
      <c r="NSE289" s="119"/>
      <c r="NSF289" s="119"/>
      <c r="NSG289" s="119"/>
      <c r="NSH289" s="119"/>
      <c r="NSI289" s="119"/>
      <c r="NSJ289" s="119"/>
      <c r="NSK289" s="119"/>
      <c r="NSL289" s="119"/>
      <c r="NSM289" s="119"/>
      <c r="NSN289" s="119"/>
      <c r="NSO289" s="119"/>
      <c r="NSP289" s="119"/>
      <c r="NSQ289" s="119"/>
      <c r="NSR289" s="119"/>
      <c r="NSS289" s="119"/>
      <c r="NST289" s="119"/>
      <c r="NSU289" s="119"/>
      <c r="NSV289" s="119"/>
      <c r="NSW289" s="119"/>
      <c r="NSX289" s="119"/>
      <c r="NSY289" s="119"/>
      <c r="NSZ289" s="119"/>
      <c r="NTA289" s="119"/>
      <c r="NTB289" s="119"/>
      <c r="NTC289" s="119"/>
      <c r="NTD289" s="119"/>
      <c r="NTE289" s="119"/>
      <c r="NTF289" s="119"/>
      <c r="NTG289" s="119"/>
      <c r="NTH289" s="119"/>
      <c r="NTI289" s="119"/>
      <c r="NTJ289" s="119"/>
      <c r="NTK289" s="119"/>
      <c r="NTL289" s="119"/>
      <c r="NTM289" s="119"/>
      <c r="NTN289" s="119"/>
      <c r="NTO289" s="119"/>
      <c r="NTP289" s="119"/>
      <c r="NTQ289" s="119"/>
      <c r="NTR289" s="119"/>
      <c r="NTS289" s="119"/>
      <c r="NTT289" s="119"/>
      <c r="NTU289" s="119"/>
      <c r="NTV289" s="119"/>
      <c r="NTW289" s="119"/>
      <c r="NTX289" s="119"/>
      <c r="NTY289" s="119"/>
      <c r="NTZ289" s="119"/>
      <c r="NUA289" s="119"/>
      <c r="NUB289" s="119"/>
      <c r="NUC289" s="119"/>
      <c r="NUD289" s="119"/>
      <c r="NUE289" s="119"/>
      <c r="NUF289" s="119"/>
      <c r="NUG289" s="119"/>
      <c r="NUH289" s="119"/>
      <c r="NUI289" s="119"/>
      <c r="NUJ289" s="119"/>
      <c r="NUK289" s="119"/>
      <c r="NUL289" s="119"/>
      <c r="NUM289" s="119"/>
      <c r="NUN289" s="119"/>
      <c r="NUO289" s="119"/>
      <c r="NUP289" s="119"/>
      <c r="NUQ289" s="119"/>
      <c r="NUR289" s="119"/>
      <c r="NUS289" s="119"/>
      <c r="NUT289" s="119"/>
      <c r="NUU289" s="119"/>
      <c r="NUV289" s="119"/>
      <c r="NUW289" s="119"/>
      <c r="NUX289" s="119"/>
      <c r="NUY289" s="119"/>
      <c r="NUZ289" s="119"/>
      <c r="NVA289" s="119"/>
      <c r="NVB289" s="119"/>
      <c r="NVC289" s="119"/>
      <c r="NVD289" s="119"/>
      <c r="NVE289" s="119"/>
      <c r="NVF289" s="119"/>
      <c r="NVG289" s="119"/>
      <c r="NVH289" s="119"/>
      <c r="NVI289" s="119"/>
      <c r="NVJ289" s="119"/>
      <c r="NVK289" s="119"/>
      <c r="NVL289" s="119"/>
      <c r="NVM289" s="119"/>
      <c r="NVN289" s="119"/>
      <c r="NVO289" s="119"/>
      <c r="NVP289" s="119"/>
      <c r="NVQ289" s="119"/>
      <c r="NVR289" s="119"/>
      <c r="NVS289" s="119"/>
      <c r="NVT289" s="119"/>
      <c r="NVU289" s="119"/>
      <c r="NVV289" s="119"/>
      <c r="NVW289" s="119"/>
      <c r="NVX289" s="119"/>
      <c r="NVY289" s="119"/>
      <c r="NVZ289" s="119"/>
      <c r="NWA289" s="119"/>
      <c r="NWB289" s="119"/>
      <c r="NWC289" s="119"/>
      <c r="NWD289" s="119"/>
      <c r="NWE289" s="119"/>
      <c r="NWF289" s="119"/>
      <c r="NWG289" s="119"/>
      <c r="NWH289" s="119"/>
      <c r="NWI289" s="119"/>
      <c r="NWJ289" s="119"/>
      <c r="NWK289" s="119"/>
      <c r="NWL289" s="119"/>
      <c r="NWM289" s="119"/>
      <c r="NWN289" s="119"/>
      <c r="NWO289" s="119"/>
      <c r="NWP289" s="119"/>
      <c r="NWQ289" s="119"/>
      <c r="NWR289" s="119"/>
      <c r="NWS289" s="119"/>
      <c r="NWT289" s="119"/>
      <c r="NWU289" s="119"/>
      <c r="NWV289" s="119"/>
      <c r="NWW289" s="119"/>
      <c r="NWX289" s="119"/>
      <c r="NWY289" s="119"/>
      <c r="NWZ289" s="119"/>
      <c r="NXA289" s="119"/>
      <c r="NXB289" s="119"/>
      <c r="NXC289" s="119"/>
      <c r="NXD289" s="119"/>
      <c r="NXE289" s="119"/>
      <c r="NXF289" s="119"/>
      <c r="NXG289" s="119"/>
      <c r="NXH289" s="119"/>
      <c r="NXI289" s="119"/>
      <c r="NXJ289" s="119"/>
      <c r="NXK289" s="119"/>
      <c r="NXL289" s="119"/>
      <c r="NXM289" s="119"/>
      <c r="NXN289" s="119"/>
      <c r="NXO289" s="119"/>
      <c r="NXP289" s="119"/>
      <c r="NXQ289" s="119"/>
      <c r="NXR289" s="119"/>
      <c r="NXS289" s="119"/>
      <c r="NXT289" s="119"/>
      <c r="NXU289" s="119"/>
      <c r="NXV289" s="119"/>
      <c r="NXW289" s="119"/>
      <c r="NXX289" s="119"/>
      <c r="NXY289" s="119"/>
      <c r="NXZ289" s="119"/>
      <c r="NYA289" s="119"/>
      <c r="NYB289" s="119"/>
      <c r="NYC289" s="119"/>
      <c r="NYD289" s="119"/>
      <c r="NYE289" s="119"/>
      <c r="NYF289" s="119"/>
      <c r="NYG289" s="119"/>
      <c r="NYH289" s="119"/>
      <c r="NYI289" s="119"/>
      <c r="NYJ289" s="119"/>
      <c r="NYK289" s="119"/>
      <c r="NYL289" s="119"/>
      <c r="NYM289" s="119"/>
      <c r="NYN289" s="119"/>
      <c r="NYO289" s="119"/>
      <c r="NYP289" s="119"/>
      <c r="NYQ289" s="119"/>
      <c r="NYR289" s="119"/>
      <c r="NYS289" s="119"/>
      <c r="NYT289" s="119"/>
      <c r="NYU289" s="119"/>
      <c r="NYV289" s="119"/>
      <c r="NYW289" s="119"/>
      <c r="NYX289" s="119"/>
      <c r="NYY289" s="119"/>
      <c r="NYZ289" s="119"/>
      <c r="NZA289" s="119"/>
      <c r="NZB289" s="119"/>
      <c r="NZC289" s="119"/>
      <c r="NZD289" s="119"/>
      <c r="NZE289" s="119"/>
      <c r="NZF289" s="119"/>
      <c r="NZG289" s="119"/>
      <c r="NZH289" s="119"/>
      <c r="NZI289" s="119"/>
      <c r="NZJ289" s="119"/>
      <c r="NZK289" s="119"/>
      <c r="NZL289" s="119"/>
      <c r="NZM289" s="119"/>
      <c r="NZN289" s="119"/>
      <c r="NZO289" s="119"/>
      <c r="NZP289" s="119"/>
      <c r="NZQ289" s="119"/>
      <c r="NZR289" s="119"/>
      <c r="NZS289" s="119"/>
      <c r="NZT289" s="119"/>
      <c r="NZU289" s="119"/>
      <c r="NZV289" s="119"/>
      <c r="NZW289" s="119"/>
      <c r="NZX289" s="119"/>
      <c r="NZY289" s="119"/>
      <c r="NZZ289" s="119"/>
      <c r="OAA289" s="119"/>
      <c r="OAB289" s="119"/>
      <c r="OAC289" s="119"/>
      <c r="OAD289" s="119"/>
      <c r="OAE289" s="119"/>
      <c r="OAF289" s="119"/>
      <c r="OAG289" s="119"/>
      <c r="OAH289" s="119"/>
      <c r="OAI289" s="119"/>
      <c r="OAJ289" s="119"/>
      <c r="OAK289" s="119"/>
      <c r="OAL289" s="119"/>
      <c r="OAM289" s="119"/>
      <c r="OAN289" s="119"/>
      <c r="OAO289" s="119"/>
      <c r="OAP289" s="119"/>
      <c r="OAQ289" s="119"/>
      <c r="OAR289" s="119"/>
      <c r="OAS289" s="119"/>
      <c r="OAT289" s="119"/>
      <c r="OAU289" s="119"/>
      <c r="OAV289" s="119"/>
      <c r="OAW289" s="119"/>
      <c r="OAX289" s="119"/>
      <c r="OAY289" s="119"/>
      <c r="OAZ289" s="119"/>
      <c r="OBA289" s="119"/>
      <c r="OBB289" s="119"/>
      <c r="OBC289" s="119"/>
      <c r="OBD289" s="119"/>
      <c r="OBE289" s="119"/>
      <c r="OBF289" s="119"/>
      <c r="OBG289" s="119"/>
      <c r="OBH289" s="119"/>
      <c r="OBI289" s="119"/>
      <c r="OBJ289" s="119"/>
      <c r="OBK289" s="119"/>
      <c r="OBL289" s="119"/>
      <c r="OBM289" s="119"/>
      <c r="OBN289" s="119"/>
      <c r="OBO289" s="119"/>
      <c r="OBP289" s="119"/>
      <c r="OBQ289" s="119"/>
      <c r="OBR289" s="119"/>
      <c r="OBS289" s="119"/>
      <c r="OBT289" s="119"/>
      <c r="OBU289" s="119"/>
      <c r="OBV289" s="119"/>
      <c r="OBW289" s="119"/>
      <c r="OBX289" s="119"/>
      <c r="OBY289" s="119"/>
      <c r="OBZ289" s="119"/>
      <c r="OCA289" s="119"/>
      <c r="OCB289" s="119"/>
      <c r="OCC289" s="119"/>
      <c r="OCD289" s="119"/>
      <c r="OCE289" s="119"/>
      <c r="OCF289" s="119"/>
      <c r="OCG289" s="119"/>
      <c r="OCH289" s="119"/>
      <c r="OCI289" s="119"/>
      <c r="OCJ289" s="119"/>
      <c r="OCK289" s="119"/>
      <c r="OCL289" s="119"/>
      <c r="OCM289" s="119"/>
      <c r="OCN289" s="119"/>
      <c r="OCO289" s="119"/>
      <c r="OCP289" s="119"/>
      <c r="OCQ289" s="119"/>
      <c r="OCR289" s="119"/>
      <c r="OCS289" s="119"/>
      <c r="OCT289" s="119"/>
      <c r="OCU289" s="119"/>
      <c r="OCV289" s="119"/>
      <c r="OCW289" s="119"/>
      <c r="OCX289" s="119"/>
      <c r="OCY289" s="119"/>
      <c r="OCZ289" s="119"/>
      <c r="ODA289" s="119"/>
      <c r="ODB289" s="119"/>
      <c r="ODC289" s="119"/>
      <c r="ODD289" s="119"/>
      <c r="ODE289" s="119"/>
      <c r="ODF289" s="119"/>
      <c r="ODG289" s="119"/>
      <c r="ODH289" s="119"/>
      <c r="ODI289" s="119"/>
      <c r="ODJ289" s="119"/>
      <c r="ODK289" s="119"/>
      <c r="ODL289" s="119"/>
      <c r="ODM289" s="119"/>
      <c r="ODN289" s="119"/>
      <c r="ODO289" s="119"/>
      <c r="ODP289" s="119"/>
      <c r="ODQ289" s="119"/>
      <c r="ODR289" s="119"/>
      <c r="ODS289" s="119"/>
      <c r="ODT289" s="119"/>
      <c r="ODU289" s="119"/>
      <c r="ODV289" s="119"/>
      <c r="ODW289" s="119"/>
      <c r="ODX289" s="119"/>
      <c r="ODY289" s="119"/>
      <c r="ODZ289" s="119"/>
      <c r="OEA289" s="119"/>
      <c r="OEB289" s="119"/>
      <c r="OEC289" s="119"/>
      <c r="OED289" s="119"/>
      <c r="OEE289" s="119"/>
      <c r="OEF289" s="119"/>
      <c r="OEG289" s="119"/>
      <c r="OEH289" s="119"/>
      <c r="OEI289" s="119"/>
      <c r="OEJ289" s="119"/>
      <c r="OEK289" s="119"/>
      <c r="OEL289" s="119"/>
      <c r="OEM289" s="119"/>
      <c r="OEN289" s="119"/>
      <c r="OEO289" s="119"/>
      <c r="OEP289" s="119"/>
      <c r="OEQ289" s="119"/>
      <c r="OER289" s="119"/>
      <c r="OES289" s="119"/>
      <c r="OET289" s="119"/>
      <c r="OEU289" s="119"/>
      <c r="OEV289" s="119"/>
      <c r="OEW289" s="119"/>
      <c r="OEX289" s="119"/>
      <c r="OEY289" s="119"/>
      <c r="OEZ289" s="119"/>
      <c r="OFA289" s="119"/>
      <c r="OFB289" s="119"/>
      <c r="OFC289" s="119"/>
      <c r="OFD289" s="119"/>
      <c r="OFE289" s="119"/>
      <c r="OFF289" s="119"/>
      <c r="OFG289" s="119"/>
      <c r="OFH289" s="119"/>
      <c r="OFI289" s="119"/>
      <c r="OFJ289" s="119"/>
      <c r="OFK289" s="119"/>
      <c r="OFL289" s="119"/>
      <c r="OFM289" s="119"/>
      <c r="OFN289" s="119"/>
      <c r="OFO289" s="119"/>
      <c r="OFP289" s="119"/>
      <c r="OFQ289" s="119"/>
      <c r="OFR289" s="119"/>
      <c r="OFS289" s="119"/>
      <c r="OFT289" s="119"/>
      <c r="OFU289" s="119"/>
      <c r="OFV289" s="119"/>
      <c r="OFW289" s="119"/>
      <c r="OFX289" s="119"/>
      <c r="OFY289" s="119"/>
      <c r="OFZ289" s="119"/>
      <c r="OGA289" s="119"/>
      <c r="OGB289" s="119"/>
      <c r="OGC289" s="119"/>
      <c r="OGD289" s="119"/>
      <c r="OGE289" s="119"/>
      <c r="OGF289" s="119"/>
      <c r="OGG289" s="119"/>
      <c r="OGH289" s="119"/>
      <c r="OGI289" s="119"/>
      <c r="OGJ289" s="119"/>
      <c r="OGK289" s="119"/>
      <c r="OGL289" s="119"/>
      <c r="OGM289" s="119"/>
      <c r="OGN289" s="119"/>
      <c r="OGO289" s="119"/>
      <c r="OGP289" s="119"/>
      <c r="OGQ289" s="119"/>
      <c r="OGR289" s="119"/>
      <c r="OGS289" s="119"/>
      <c r="OGT289" s="119"/>
      <c r="OGU289" s="119"/>
      <c r="OGV289" s="119"/>
      <c r="OGW289" s="119"/>
      <c r="OGX289" s="119"/>
      <c r="OGY289" s="119"/>
      <c r="OGZ289" s="119"/>
      <c r="OHA289" s="119"/>
      <c r="OHB289" s="119"/>
      <c r="OHC289" s="119"/>
      <c r="OHD289" s="119"/>
      <c r="OHE289" s="119"/>
      <c r="OHF289" s="119"/>
      <c r="OHG289" s="119"/>
      <c r="OHH289" s="119"/>
      <c r="OHI289" s="119"/>
      <c r="OHJ289" s="119"/>
      <c r="OHK289" s="119"/>
      <c r="OHL289" s="119"/>
      <c r="OHM289" s="119"/>
      <c r="OHN289" s="119"/>
      <c r="OHO289" s="119"/>
      <c r="OHP289" s="119"/>
      <c r="OHQ289" s="119"/>
      <c r="OHR289" s="119"/>
      <c r="OHS289" s="119"/>
      <c r="OHT289" s="119"/>
      <c r="OHU289" s="119"/>
      <c r="OHV289" s="119"/>
      <c r="OHW289" s="119"/>
      <c r="OHX289" s="119"/>
      <c r="OHY289" s="119"/>
      <c r="OHZ289" s="119"/>
      <c r="OIA289" s="119"/>
      <c r="OIB289" s="119"/>
      <c r="OIC289" s="119"/>
      <c r="OID289" s="119"/>
      <c r="OIE289" s="119"/>
      <c r="OIF289" s="119"/>
      <c r="OIG289" s="119"/>
      <c r="OIH289" s="119"/>
      <c r="OII289" s="119"/>
      <c r="OIJ289" s="119"/>
      <c r="OIK289" s="119"/>
      <c r="OIL289" s="119"/>
      <c r="OIM289" s="119"/>
      <c r="OIN289" s="119"/>
      <c r="OIO289" s="119"/>
      <c r="OIP289" s="119"/>
      <c r="OIQ289" s="119"/>
      <c r="OIR289" s="119"/>
      <c r="OIS289" s="119"/>
      <c r="OIT289" s="119"/>
      <c r="OIU289" s="119"/>
      <c r="OIV289" s="119"/>
      <c r="OIW289" s="119"/>
      <c r="OIX289" s="119"/>
      <c r="OIY289" s="119"/>
      <c r="OIZ289" s="119"/>
      <c r="OJA289" s="119"/>
      <c r="OJB289" s="119"/>
      <c r="OJC289" s="119"/>
      <c r="OJD289" s="119"/>
      <c r="OJE289" s="119"/>
      <c r="OJF289" s="119"/>
      <c r="OJG289" s="119"/>
      <c r="OJH289" s="119"/>
      <c r="OJI289" s="119"/>
      <c r="OJJ289" s="119"/>
      <c r="OJK289" s="119"/>
      <c r="OJL289" s="119"/>
      <c r="OJM289" s="119"/>
      <c r="OJN289" s="119"/>
      <c r="OJO289" s="119"/>
      <c r="OJP289" s="119"/>
      <c r="OJQ289" s="119"/>
      <c r="OJR289" s="119"/>
      <c r="OJS289" s="119"/>
      <c r="OJT289" s="119"/>
      <c r="OJU289" s="119"/>
      <c r="OJV289" s="119"/>
      <c r="OJW289" s="119"/>
      <c r="OJX289" s="119"/>
      <c r="OJY289" s="119"/>
      <c r="OJZ289" s="119"/>
      <c r="OKA289" s="119"/>
      <c r="OKB289" s="119"/>
      <c r="OKC289" s="119"/>
      <c r="OKD289" s="119"/>
      <c r="OKE289" s="119"/>
      <c r="OKF289" s="119"/>
      <c r="OKG289" s="119"/>
      <c r="OKH289" s="119"/>
      <c r="OKI289" s="119"/>
      <c r="OKJ289" s="119"/>
      <c r="OKK289" s="119"/>
      <c r="OKL289" s="119"/>
      <c r="OKM289" s="119"/>
      <c r="OKN289" s="119"/>
      <c r="OKO289" s="119"/>
      <c r="OKP289" s="119"/>
      <c r="OKQ289" s="119"/>
      <c r="OKR289" s="119"/>
      <c r="OKS289" s="119"/>
      <c r="OKT289" s="119"/>
      <c r="OKU289" s="119"/>
      <c r="OKV289" s="119"/>
      <c r="OKW289" s="119"/>
      <c r="OKX289" s="119"/>
      <c r="OKY289" s="119"/>
      <c r="OKZ289" s="119"/>
      <c r="OLA289" s="119"/>
      <c r="OLB289" s="119"/>
      <c r="OLC289" s="119"/>
      <c r="OLD289" s="119"/>
      <c r="OLE289" s="119"/>
      <c r="OLF289" s="119"/>
      <c r="OLG289" s="119"/>
      <c r="OLH289" s="119"/>
      <c r="OLI289" s="119"/>
      <c r="OLJ289" s="119"/>
      <c r="OLK289" s="119"/>
      <c r="OLL289" s="119"/>
      <c r="OLM289" s="119"/>
      <c r="OLN289" s="119"/>
      <c r="OLO289" s="119"/>
      <c r="OLP289" s="119"/>
      <c r="OLQ289" s="119"/>
      <c r="OLR289" s="119"/>
      <c r="OLS289" s="119"/>
      <c r="OLT289" s="119"/>
      <c r="OLU289" s="119"/>
      <c r="OLV289" s="119"/>
      <c r="OLW289" s="119"/>
      <c r="OLX289" s="119"/>
      <c r="OLY289" s="119"/>
      <c r="OLZ289" s="119"/>
      <c r="OMA289" s="119"/>
      <c r="OMB289" s="119"/>
      <c r="OMC289" s="119"/>
      <c r="OMD289" s="119"/>
      <c r="OME289" s="119"/>
      <c r="OMF289" s="119"/>
      <c r="OMG289" s="119"/>
      <c r="OMH289" s="119"/>
      <c r="OMI289" s="119"/>
      <c r="OMJ289" s="119"/>
      <c r="OMK289" s="119"/>
      <c r="OML289" s="119"/>
      <c r="OMM289" s="119"/>
      <c r="OMN289" s="119"/>
      <c r="OMO289" s="119"/>
      <c r="OMP289" s="119"/>
      <c r="OMQ289" s="119"/>
      <c r="OMR289" s="119"/>
      <c r="OMS289" s="119"/>
      <c r="OMT289" s="119"/>
      <c r="OMU289" s="119"/>
      <c r="OMV289" s="119"/>
      <c r="OMW289" s="119"/>
      <c r="OMX289" s="119"/>
      <c r="OMY289" s="119"/>
      <c r="OMZ289" s="119"/>
      <c r="ONA289" s="119"/>
      <c r="ONB289" s="119"/>
      <c r="ONC289" s="119"/>
      <c r="OND289" s="119"/>
      <c r="ONE289" s="119"/>
      <c r="ONF289" s="119"/>
      <c r="ONG289" s="119"/>
      <c r="ONH289" s="119"/>
      <c r="ONI289" s="119"/>
      <c r="ONJ289" s="119"/>
      <c r="ONK289" s="119"/>
      <c r="ONL289" s="119"/>
      <c r="ONM289" s="119"/>
      <c r="ONN289" s="119"/>
      <c r="ONO289" s="119"/>
      <c r="ONP289" s="119"/>
      <c r="ONQ289" s="119"/>
      <c r="ONR289" s="119"/>
      <c r="ONS289" s="119"/>
      <c r="ONT289" s="119"/>
      <c r="ONU289" s="119"/>
      <c r="ONV289" s="119"/>
      <c r="ONW289" s="119"/>
      <c r="ONX289" s="119"/>
      <c r="ONY289" s="119"/>
      <c r="ONZ289" s="119"/>
      <c r="OOA289" s="119"/>
      <c r="OOB289" s="119"/>
      <c r="OOC289" s="119"/>
      <c r="OOD289" s="119"/>
      <c r="OOE289" s="119"/>
      <c r="OOF289" s="119"/>
      <c r="OOG289" s="119"/>
      <c r="OOH289" s="119"/>
      <c r="OOI289" s="119"/>
      <c r="OOJ289" s="119"/>
      <c r="OOK289" s="119"/>
      <c r="OOL289" s="119"/>
      <c r="OOM289" s="119"/>
      <c r="OON289" s="119"/>
      <c r="OOO289" s="119"/>
      <c r="OOP289" s="119"/>
      <c r="OOQ289" s="119"/>
      <c r="OOR289" s="119"/>
      <c r="OOS289" s="119"/>
      <c r="OOT289" s="119"/>
      <c r="OOU289" s="119"/>
      <c r="OOV289" s="119"/>
      <c r="OOW289" s="119"/>
      <c r="OOX289" s="119"/>
      <c r="OOY289" s="119"/>
      <c r="OOZ289" s="119"/>
      <c r="OPA289" s="119"/>
      <c r="OPB289" s="119"/>
      <c r="OPC289" s="119"/>
      <c r="OPD289" s="119"/>
      <c r="OPE289" s="119"/>
      <c r="OPF289" s="119"/>
      <c r="OPG289" s="119"/>
      <c r="OPH289" s="119"/>
      <c r="OPI289" s="119"/>
      <c r="OPJ289" s="119"/>
      <c r="OPK289" s="119"/>
      <c r="OPL289" s="119"/>
      <c r="OPM289" s="119"/>
      <c r="OPN289" s="119"/>
      <c r="OPO289" s="119"/>
      <c r="OPP289" s="119"/>
      <c r="OPQ289" s="119"/>
      <c r="OPR289" s="119"/>
      <c r="OPS289" s="119"/>
      <c r="OPT289" s="119"/>
      <c r="OPU289" s="119"/>
      <c r="OPV289" s="119"/>
      <c r="OPW289" s="119"/>
      <c r="OPX289" s="119"/>
      <c r="OPY289" s="119"/>
      <c r="OPZ289" s="119"/>
      <c r="OQA289" s="119"/>
      <c r="OQB289" s="119"/>
      <c r="OQC289" s="119"/>
      <c r="OQD289" s="119"/>
      <c r="OQE289" s="119"/>
      <c r="OQF289" s="119"/>
      <c r="OQG289" s="119"/>
      <c r="OQH289" s="119"/>
      <c r="OQI289" s="119"/>
      <c r="OQJ289" s="119"/>
    </row>
    <row r="290" spans="1:64 6929:7463 9892:10592" s="117" customFormat="1" ht="40.200000000000003" customHeight="1" x14ac:dyDescent="0.25">
      <c r="A290" s="271">
        <v>280</v>
      </c>
      <c r="B290" s="303" t="s">
        <v>1886</v>
      </c>
      <c r="C290" s="111" t="s">
        <v>475</v>
      </c>
      <c r="D290" s="111" t="s">
        <v>476</v>
      </c>
      <c r="E290" s="113" t="s">
        <v>1151</v>
      </c>
      <c r="F290" s="113" t="s">
        <v>1152</v>
      </c>
      <c r="G290" s="113" t="s">
        <v>1153</v>
      </c>
      <c r="H290" s="113" t="s">
        <v>724</v>
      </c>
      <c r="I290" s="113" t="s">
        <v>916</v>
      </c>
      <c r="J290" s="113" t="s">
        <v>747</v>
      </c>
      <c r="K290" s="113" t="s">
        <v>179</v>
      </c>
      <c r="L290" s="114" t="s">
        <v>748</v>
      </c>
      <c r="M290" s="113" t="s">
        <v>517</v>
      </c>
      <c r="N290" s="113" t="s">
        <v>490</v>
      </c>
      <c r="O290" s="114" t="s">
        <v>832</v>
      </c>
      <c r="P290" s="113" t="s">
        <v>2053</v>
      </c>
      <c r="Q290" s="111">
        <v>2</v>
      </c>
      <c r="R290" s="111">
        <v>1</v>
      </c>
      <c r="S290" s="188">
        <f t="shared" si="28"/>
        <v>2</v>
      </c>
      <c r="T290" s="188" t="str">
        <f t="shared" si="29"/>
        <v>Bajo</v>
      </c>
      <c r="U290" s="111">
        <v>60</v>
      </c>
      <c r="V290" s="188">
        <f t="shared" si="21"/>
        <v>120</v>
      </c>
      <c r="W290" s="188" t="str">
        <f t="shared" si="30"/>
        <v>III</v>
      </c>
      <c r="X290" s="188" t="str">
        <f t="shared" si="26"/>
        <v>Aceptable</v>
      </c>
      <c r="Y290" s="111">
        <v>1</v>
      </c>
      <c r="Z290" s="111" t="s">
        <v>1164</v>
      </c>
      <c r="AA290" s="111" t="s">
        <v>834</v>
      </c>
      <c r="AB290" s="115"/>
      <c r="AC290" s="111" t="s">
        <v>497</v>
      </c>
      <c r="AD290" s="111" t="s">
        <v>497</v>
      </c>
      <c r="AE290" s="111" t="s">
        <v>835</v>
      </c>
      <c r="AF290" s="304" t="s">
        <v>497</v>
      </c>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JFM290" s="118"/>
      <c r="JFN290" s="118"/>
      <c r="JFO290" s="118"/>
      <c r="JFP290" s="118"/>
      <c r="JFQ290" s="118"/>
      <c r="JFR290" s="118"/>
      <c r="JFS290" s="118"/>
      <c r="JFT290" s="118"/>
      <c r="JFU290" s="118"/>
      <c r="JFV290" s="118"/>
      <c r="JFW290" s="118"/>
      <c r="JFX290" s="118"/>
      <c r="JFY290" s="118"/>
      <c r="JFZ290" s="118"/>
      <c r="JGA290" s="118"/>
      <c r="JGB290" s="118"/>
      <c r="JGC290" s="118"/>
      <c r="JGD290" s="118"/>
      <c r="JGE290" s="118"/>
      <c r="JGF290" s="118"/>
      <c r="JGG290" s="118"/>
      <c r="JGH290" s="118"/>
      <c r="JGI290" s="118"/>
      <c r="JGJ290" s="118"/>
      <c r="JGK290" s="118"/>
      <c r="JGL290" s="118"/>
      <c r="JGM290" s="118"/>
      <c r="JGN290" s="118"/>
      <c r="JGO290" s="118"/>
      <c r="JGP290" s="118"/>
      <c r="JGQ290" s="118"/>
      <c r="JGR290" s="118"/>
      <c r="JGS290" s="118"/>
      <c r="JGT290" s="118"/>
      <c r="JGU290" s="118"/>
      <c r="JGV290" s="118"/>
      <c r="JGW290" s="118"/>
      <c r="JGX290" s="118"/>
      <c r="JGY290" s="118"/>
      <c r="JGZ290" s="118"/>
      <c r="JHA290" s="118"/>
      <c r="JHB290" s="118"/>
      <c r="JHC290" s="118"/>
      <c r="JHD290" s="118"/>
      <c r="JHE290" s="118"/>
      <c r="JHF290" s="118"/>
      <c r="JHG290" s="118"/>
      <c r="JHH290" s="118"/>
      <c r="JHI290" s="118"/>
      <c r="JHJ290" s="118"/>
      <c r="JHK290" s="118"/>
      <c r="JHL290" s="118"/>
      <c r="JHM290" s="118"/>
      <c r="JHN290" s="118"/>
      <c r="JHO290" s="118"/>
      <c r="JHP290" s="118"/>
      <c r="JHQ290" s="118"/>
      <c r="JHR290" s="118"/>
      <c r="JHS290" s="118"/>
      <c r="JHT290" s="118"/>
      <c r="JHU290" s="118"/>
      <c r="JHV290" s="118"/>
      <c r="JHW290" s="118"/>
      <c r="JHX290" s="118"/>
      <c r="JHY290" s="118"/>
      <c r="JHZ290" s="118"/>
      <c r="JIA290" s="118"/>
      <c r="JIB290" s="118"/>
      <c r="JIC290" s="118"/>
      <c r="JID290" s="118"/>
      <c r="JIE290" s="118"/>
      <c r="JIF290" s="118"/>
      <c r="JIG290" s="118"/>
      <c r="JIH290" s="118"/>
      <c r="JII290" s="118"/>
      <c r="JIJ290" s="118"/>
      <c r="JIK290" s="118"/>
      <c r="JIL290" s="118"/>
      <c r="JIM290" s="118"/>
      <c r="JIN290" s="118"/>
      <c r="JIO290" s="118"/>
      <c r="JIP290" s="118"/>
      <c r="JIQ290" s="118"/>
      <c r="JIR290" s="118"/>
      <c r="JIS290" s="118"/>
      <c r="JIT290" s="118"/>
      <c r="JIU290" s="118"/>
      <c r="JIV290" s="118"/>
      <c r="JIW290" s="118"/>
      <c r="JIX290" s="118"/>
      <c r="JIY290" s="118"/>
      <c r="JIZ290" s="118"/>
      <c r="JJA290" s="118"/>
      <c r="JJB290" s="118"/>
      <c r="JJC290" s="118"/>
      <c r="JJD290" s="118"/>
      <c r="JJE290" s="118"/>
      <c r="JJF290" s="118"/>
      <c r="JJG290" s="118"/>
      <c r="JJH290" s="118"/>
      <c r="JJI290" s="118"/>
      <c r="JJJ290" s="118"/>
      <c r="JJK290" s="118"/>
      <c r="JJL290" s="118"/>
      <c r="JJM290" s="118"/>
      <c r="JJN290" s="118"/>
      <c r="JJO290" s="118"/>
      <c r="JJP290" s="118"/>
      <c r="JJQ290" s="118"/>
      <c r="JJR290" s="118"/>
      <c r="JJS290" s="118"/>
      <c r="JJT290" s="118"/>
      <c r="JJU290" s="118"/>
      <c r="JJV290" s="118"/>
      <c r="JJW290" s="118"/>
      <c r="JJX290" s="118"/>
      <c r="JJY290" s="118"/>
      <c r="JJZ290" s="118"/>
      <c r="JKA290" s="118"/>
      <c r="JKB290" s="118"/>
      <c r="JKC290" s="118"/>
      <c r="JKD290" s="118"/>
      <c r="JKE290" s="118"/>
      <c r="JKF290" s="118"/>
      <c r="JKG290" s="118"/>
      <c r="JKH290" s="118"/>
      <c r="JKI290" s="118"/>
      <c r="JKJ290" s="118"/>
      <c r="JKK290" s="118"/>
      <c r="JKL290" s="118"/>
      <c r="JKM290" s="118"/>
      <c r="JKN290" s="118"/>
      <c r="JKO290" s="118"/>
      <c r="JKP290" s="118"/>
      <c r="JKQ290" s="118"/>
      <c r="JKR290" s="118"/>
      <c r="JKS290" s="118"/>
      <c r="JKT290" s="118"/>
      <c r="JKU290" s="118"/>
      <c r="JKV290" s="118"/>
      <c r="JKW290" s="118"/>
      <c r="JKX290" s="118"/>
      <c r="JKY290" s="118"/>
      <c r="JKZ290" s="118"/>
      <c r="JLA290" s="118"/>
      <c r="JLB290" s="118"/>
      <c r="JLC290" s="118"/>
      <c r="JLD290" s="118"/>
      <c r="JLE290" s="118"/>
      <c r="JLF290" s="118"/>
      <c r="JLG290" s="118"/>
      <c r="JLH290" s="118"/>
      <c r="JLI290" s="118"/>
      <c r="JLJ290" s="118"/>
      <c r="JLK290" s="118"/>
      <c r="JLL290" s="118"/>
      <c r="JLM290" s="118"/>
      <c r="JLN290" s="118"/>
      <c r="JLO290" s="118"/>
      <c r="JLP290" s="118"/>
      <c r="JLQ290" s="118"/>
      <c r="JLR290" s="118"/>
      <c r="JLS290" s="118"/>
      <c r="JLT290" s="118"/>
      <c r="JLU290" s="118"/>
      <c r="JLV290" s="118"/>
      <c r="JLW290" s="118"/>
      <c r="JLX290" s="118"/>
      <c r="JLY290" s="118"/>
      <c r="JLZ290" s="118"/>
      <c r="JMA290" s="118"/>
      <c r="JMB290" s="118"/>
      <c r="JMC290" s="118"/>
      <c r="JMD290" s="118"/>
      <c r="JME290" s="118"/>
      <c r="JMF290" s="118"/>
      <c r="JMG290" s="118"/>
      <c r="JMH290" s="118"/>
      <c r="JMI290" s="118"/>
      <c r="JMJ290" s="118"/>
      <c r="JMK290" s="118"/>
      <c r="JML290" s="118"/>
      <c r="JMM290" s="118"/>
      <c r="JMN290" s="118"/>
      <c r="JMO290" s="118"/>
      <c r="JMP290" s="118"/>
      <c r="JMQ290" s="118"/>
      <c r="JMR290" s="118"/>
      <c r="JMS290" s="118"/>
      <c r="JMT290" s="118"/>
      <c r="JMU290" s="118"/>
      <c r="JMV290" s="118"/>
      <c r="JMW290" s="118"/>
      <c r="JMX290" s="118"/>
      <c r="JMY290" s="118"/>
      <c r="JMZ290" s="118"/>
      <c r="JNA290" s="118"/>
      <c r="JNB290" s="118"/>
      <c r="JNC290" s="118"/>
      <c r="JND290" s="118"/>
      <c r="JNE290" s="118"/>
      <c r="JNF290" s="118"/>
      <c r="JNG290" s="118"/>
      <c r="JNH290" s="118"/>
      <c r="JNI290" s="118"/>
      <c r="JNJ290" s="118"/>
      <c r="JNK290" s="118"/>
      <c r="JNL290" s="118"/>
      <c r="JNM290" s="118"/>
      <c r="JNN290" s="118"/>
      <c r="JNO290" s="118"/>
      <c r="JNP290" s="118"/>
      <c r="JNQ290" s="118"/>
      <c r="JNR290" s="118"/>
      <c r="JNS290" s="118"/>
      <c r="JNT290" s="118"/>
      <c r="JNU290" s="118"/>
      <c r="JNV290" s="118"/>
      <c r="JNW290" s="118"/>
      <c r="JNX290" s="118"/>
      <c r="JNY290" s="118"/>
      <c r="JNZ290" s="118"/>
      <c r="JOA290" s="118"/>
      <c r="JOB290" s="118"/>
      <c r="JOC290" s="118"/>
      <c r="JOD290" s="118"/>
      <c r="JOE290" s="118"/>
      <c r="JOF290" s="118"/>
      <c r="JOG290" s="118"/>
      <c r="JOH290" s="118"/>
      <c r="JOI290" s="118"/>
      <c r="JOJ290" s="118"/>
      <c r="JOK290" s="118"/>
      <c r="JOL290" s="118"/>
      <c r="JOM290" s="118"/>
      <c r="JON290" s="118"/>
      <c r="JOO290" s="118"/>
      <c r="JOP290" s="118"/>
      <c r="JOQ290" s="118"/>
      <c r="JOR290" s="118"/>
      <c r="JOS290" s="118"/>
      <c r="JOT290" s="118"/>
      <c r="JOU290" s="118"/>
      <c r="JOV290" s="118"/>
      <c r="JOW290" s="118"/>
      <c r="JOX290" s="118"/>
      <c r="JOY290" s="118"/>
      <c r="JOZ290" s="118"/>
      <c r="JPA290" s="118"/>
      <c r="JPB290" s="118"/>
      <c r="JPC290" s="118"/>
      <c r="JPD290" s="118"/>
      <c r="JPE290" s="118"/>
      <c r="JPF290" s="118"/>
      <c r="JPG290" s="118"/>
      <c r="JPH290" s="118"/>
      <c r="JPI290" s="118"/>
      <c r="JPJ290" s="118"/>
      <c r="JPK290" s="118"/>
      <c r="JPL290" s="118"/>
      <c r="JPM290" s="118"/>
      <c r="JPN290" s="118"/>
      <c r="JPO290" s="118"/>
      <c r="JPP290" s="118"/>
      <c r="JPQ290" s="118"/>
      <c r="JPR290" s="118"/>
      <c r="JPS290" s="118"/>
      <c r="JPT290" s="118"/>
      <c r="JPU290" s="118"/>
      <c r="JPV290" s="118"/>
      <c r="JPW290" s="118"/>
      <c r="JPX290" s="118"/>
      <c r="JPY290" s="118"/>
      <c r="JPZ290" s="118"/>
      <c r="JQA290" s="118"/>
      <c r="JQB290" s="118"/>
      <c r="JQC290" s="118"/>
      <c r="JQD290" s="118"/>
      <c r="JQE290" s="118"/>
      <c r="JQF290" s="118"/>
      <c r="JQG290" s="118"/>
      <c r="JQH290" s="118"/>
      <c r="JQI290" s="118"/>
      <c r="JQJ290" s="118"/>
      <c r="JQK290" s="118"/>
      <c r="JQL290" s="118"/>
      <c r="JQM290" s="118"/>
      <c r="JQN290" s="118"/>
      <c r="JQO290" s="118"/>
      <c r="JQP290" s="118"/>
      <c r="JQQ290" s="118"/>
      <c r="JQR290" s="118"/>
      <c r="JQS290" s="118"/>
      <c r="JQT290" s="118"/>
      <c r="JQU290" s="118"/>
      <c r="JQV290" s="118"/>
      <c r="JQW290" s="118"/>
      <c r="JQX290" s="118"/>
      <c r="JQY290" s="118"/>
      <c r="JQZ290" s="118"/>
      <c r="JRA290" s="118"/>
      <c r="JRB290" s="118"/>
      <c r="JRC290" s="118"/>
      <c r="JRD290" s="118"/>
      <c r="JRE290" s="118"/>
      <c r="JRF290" s="118"/>
      <c r="JRG290" s="118"/>
      <c r="JRH290" s="118"/>
      <c r="JRI290" s="118"/>
      <c r="JRJ290" s="118"/>
      <c r="JRK290" s="118"/>
      <c r="JRL290" s="118"/>
      <c r="JRM290" s="118"/>
      <c r="JRN290" s="118"/>
      <c r="JRO290" s="118"/>
      <c r="JRP290" s="118"/>
      <c r="JRQ290" s="118"/>
      <c r="JRR290" s="118"/>
      <c r="JRS290" s="118"/>
      <c r="JRT290" s="118"/>
      <c r="JRU290" s="118"/>
      <c r="JRV290" s="118"/>
      <c r="JRW290" s="118"/>
      <c r="JRX290" s="118"/>
      <c r="JRY290" s="118"/>
      <c r="JRZ290" s="118"/>
      <c r="JSA290" s="118"/>
      <c r="JSB290" s="118"/>
      <c r="JSC290" s="118"/>
      <c r="JSD290" s="118"/>
      <c r="JSE290" s="118"/>
      <c r="JSF290" s="118"/>
      <c r="JSG290" s="118"/>
      <c r="JSH290" s="118"/>
      <c r="JSI290" s="118"/>
      <c r="JSJ290" s="118"/>
      <c r="JSK290" s="118"/>
      <c r="JSL290" s="118"/>
      <c r="JSM290" s="118"/>
      <c r="JSN290" s="118"/>
      <c r="JSO290" s="118"/>
      <c r="JSP290" s="118"/>
      <c r="JSQ290" s="118"/>
      <c r="JSR290" s="118"/>
      <c r="JSS290" s="118"/>
      <c r="JST290" s="118"/>
      <c r="JSU290" s="118"/>
      <c r="JSV290" s="118"/>
      <c r="JSW290" s="118"/>
      <c r="JSX290" s="118"/>
      <c r="JSY290" s="118"/>
      <c r="JSZ290" s="118"/>
      <c r="JTA290" s="118"/>
      <c r="JTB290" s="118"/>
      <c r="JTC290" s="118"/>
      <c r="JTD290" s="118"/>
      <c r="JTE290" s="118"/>
      <c r="JTF290" s="118"/>
      <c r="JTG290" s="118"/>
      <c r="JTH290" s="118"/>
      <c r="JTI290" s="118"/>
      <c r="JTJ290" s="118"/>
      <c r="JTK290" s="118"/>
      <c r="JTL290" s="118"/>
      <c r="JTM290" s="118"/>
      <c r="JTN290" s="118"/>
      <c r="JTO290" s="118"/>
      <c r="JTP290" s="118"/>
      <c r="JTQ290" s="118"/>
      <c r="JTR290" s="118"/>
      <c r="JTS290" s="118"/>
      <c r="JTT290" s="118"/>
      <c r="JTU290" s="118"/>
      <c r="JTV290" s="118"/>
      <c r="JTW290" s="118"/>
      <c r="JTX290" s="118"/>
      <c r="JTY290" s="118"/>
      <c r="JTZ290" s="118"/>
      <c r="JUA290" s="118"/>
      <c r="JUB290" s="118"/>
      <c r="JUC290" s="118"/>
      <c r="JUD290" s="118"/>
      <c r="JUE290" s="118"/>
      <c r="JUF290" s="118"/>
      <c r="JUG290" s="118"/>
      <c r="JUH290" s="118"/>
      <c r="JUI290" s="118"/>
      <c r="JUJ290" s="118"/>
      <c r="JUK290" s="118"/>
      <c r="JUL290" s="118"/>
      <c r="JUM290" s="118"/>
      <c r="JUN290" s="118"/>
      <c r="JUO290" s="118"/>
      <c r="JUP290" s="118"/>
      <c r="JUQ290" s="118"/>
      <c r="JUR290" s="118"/>
      <c r="JUS290" s="118"/>
      <c r="JUT290" s="118"/>
      <c r="JUU290" s="118"/>
      <c r="JUV290" s="118"/>
      <c r="JUW290" s="118"/>
      <c r="JUX290" s="118"/>
      <c r="JUY290" s="118"/>
      <c r="JUZ290" s="118"/>
      <c r="JVA290" s="118"/>
      <c r="JVB290" s="118"/>
      <c r="JVC290" s="118"/>
      <c r="JVD290" s="118"/>
      <c r="JVE290" s="118"/>
      <c r="JVF290" s="118"/>
      <c r="JVG290" s="118"/>
      <c r="JVH290" s="118"/>
      <c r="JVI290" s="118"/>
      <c r="JVJ290" s="118"/>
      <c r="JVK290" s="118"/>
      <c r="JVL290" s="118"/>
      <c r="JVM290" s="118"/>
      <c r="JVN290" s="118"/>
      <c r="JVO290" s="118"/>
      <c r="JVP290" s="118"/>
      <c r="JVQ290" s="118"/>
      <c r="JVR290" s="118"/>
      <c r="JVS290" s="118"/>
      <c r="JVT290" s="118"/>
      <c r="JVU290" s="118"/>
      <c r="JVV290" s="118"/>
      <c r="JVW290" s="118"/>
      <c r="JVX290" s="118"/>
      <c r="JVY290" s="118"/>
      <c r="JVZ290" s="118"/>
      <c r="JWA290" s="118"/>
      <c r="JWB290" s="118"/>
      <c r="JWC290" s="118"/>
      <c r="JWD290" s="118"/>
      <c r="JWE290" s="118"/>
      <c r="JWF290" s="118"/>
      <c r="JWG290" s="118"/>
      <c r="JWH290" s="118"/>
      <c r="JWI290" s="118"/>
      <c r="JWJ290" s="118"/>
      <c r="JWK290" s="118"/>
      <c r="JWL290" s="118"/>
      <c r="JWM290" s="118"/>
      <c r="JWN290" s="118"/>
      <c r="JWO290" s="118"/>
      <c r="JWP290" s="118"/>
      <c r="JWQ290" s="118"/>
      <c r="JWR290" s="118"/>
      <c r="JWS290" s="118"/>
      <c r="JWT290" s="118"/>
      <c r="JWU290" s="118"/>
      <c r="JWV290" s="118"/>
      <c r="JWW290" s="118"/>
      <c r="JWX290" s="118"/>
      <c r="JWY290" s="118"/>
      <c r="JWZ290" s="118"/>
      <c r="JXA290" s="118"/>
      <c r="JXB290" s="118"/>
      <c r="JXC290" s="118"/>
      <c r="JXD290" s="118"/>
      <c r="JXE290" s="118"/>
      <c r="JXF290" s="118"/>
      <c r="JXG290" s="118"/>
      <c r="JXH290" s="118"/>
      <c r="JXI290" s="118"/>
      <c r="JXJ290" s="118"/>
      <c r="JXK290" s="118"/>
      <c r="JXL290" s="118"/>
      <c r="JXM290" s="118"/>
      <c r="JXN290" s="118"/>
      <c r="JXO290" s="118"/>
      <c r="JXP290" s="118"/>
      <c r="JXQ290" s="118"/>
      <c r="JXR290" s="118"/>
      <c r="JXS290" s="118"/>
      <c r="JXT290" s="118"/>
      <c r="JXU290" s="118"/>
      <c r="JXV290" s="118"/>
      <c r="JXW290" s="118"/>
      <c r="JXX290" s="118"/>
      <c r="JXY290" s="118"/>
      <c r="JXZ290" s="118"/>
      <c r="JYA290" s="118"/>
      <c r="JYB290" s="118"/>
      <c r="JYC290" s="118"/>
      <c r="JYD290" s="118"/>
      <c r="JYE290" s="118"/>
      <c r="JYF290" s="118"/>
      <c r="JYG290" s="118"/>
      <c r="JYH290" s="118"/>
      <c r="JYI290" s="118"/>
      <c r="JYJ290" s="118"/>
      <c r="JYK290" s="118"/>
      <c r="JYL290" s="118"/>
      <c r="JYM290" s="118"/>
      <c r="JYN290" s="118"/>
      <c r="JYO290" s="118"/>
      <c r="JYP290" s="118"/>
      <c r="JYQ290" s="118"/>
      <c r="JYR290" s="118"/>
      <c r="JYS290" s="118"/>
      <c r="JYT290" s="118"/>
      <c r="JYU290" s="118"/>
      <c r="JYV290" s="118"/>
      <c r="JYW290" s="118"/>
      <c r="JYX290" s="118"/>
      <c r="JYY290" s="118"/>
      <c r="JYZ290" s="118"/>
      <c r="JZA290" s="118"/>
      <c r="JZB290" s="118"/>
      <c r="JZC290" s="118"/>
      <c r="JZD290" s="118"/>
      <c r="JZE290" s="118"/>
      <c r="JZF290" s="118"/>
      <c r="JZG290" s="118"/>
      <c r="JZH290" s="118"/>
      <c r="JZI290" s="118"/>
      <c r="JZJ290" s="118"/>
      <c r="JZK290" s="118"/>
      <c r="JZL290" s="118"/>
      <c r="JZM290" s="118"/>
      <c r="JZN290" s="118"/>
      <c r="JZO290" s="118"/>
      <c r="JZP290" s="118"/>
      <c r="JZQ290" s="118"/>
      <c r="JZR290" s="118"/>
      <c r="JZS290" s="118"/>
      <c r="JZT290" s="118"/>
      <c r="JZU290" s="118"/>
      <c r="JZV290" s="118"/>
      <c r="JZW290" s="118"/>
      <c r="JZX290" s="118"/>
      <c r="JZY290" s="118"/>
      <c r="JZZ290" s="118"/>
      <c r="KAA290" s="118"/>
      <c r="NPL290" s="119"/>
      <c r="NPM290" s="119"/>
      <c r="NPN290" s="119"/>
      <c r="NPO290" s="119"/>
      <c r="NPP290" s="119"/>
      <c r="NPQ290" s="119"/>
      <c r="NPR290" s="119"/>
      <c r="NPS290" s="119"/>
      <c r="NPT290" s="119"/>
      <c r="NPU290" s="119"/>
      <c r="NPV290" s="119"/>
      <c r="NPW290" s="119"/>
      <c r="NPX290" s="119"/>
      <c r="NPY290" s="119"/>
      <c r="NPZ290" s="119"/>
      <c r="NQA290" s="119"/>
      <c r="NQB290" s="119"/>
      <c r="NQC290" s="119"/>
      <c r="NQD290" s="119"/>
      <c r="NQE290" s="119"/>
      <c r="NQF290" s="119"/>
      <c r="NQG290" s="119"/>
      <c r="NQH290" s="119"/>
      <c r="NQI290" s="119"/>
      <c r="NQJ290" s="119"/>
      <c r="NQK290" s="119"/>
      <c r="NQL290" s="119"/>
      <c r="NQM290" s="119"/>
      <c r="NQN290" s="119"/>
      <c r="NQO290" s="119"/>
      <c r="NQP290" s="119"/>
      <c r="NQQ290" s="119"/>
      <c r="NQR290" s="119"/>
      <c r="NQS290" s="119"/>
      <c r="NQT290" s="119"/>
      <c r="NQU290" s="119"/>
      <c r="NQV290" s="119"/>
      <c r="NQW290" s="119"/>
      <c r="NQX290" s="119"/>
      <c r="NQY290" s="119"/>
      <c r="NQZ290" s="119"/>
      <c r="NRA290" s="119"/>
      <c r="NRB290" s="119"/>
      <c r="NRC290" s="119"/>
      <c r="NRD290" s="119"/>
      <c r="NRE290" s="119"/>
      <c r="NRF290" s="119"/>
      <c r="NRG290" s="119"/>
      <c r="NRH290" s="119"/>
      <c r="NRI290" s="119"/>
      <c r="NRJ290" s="119"/>
      <c r="NRK290" s="119"/>
      <c r="NRL290" s="119"/>
      <c r="NRM290" s="119"/>
      <c r="NRN290" s="119"/>
      <c r="NRO290" s="119"/>
      <c r="NRP290" s="119"/>
      <c r="NRQ290" s="119"/>
      <c r="NRR290" s="119"/>
      <c r="NRS290" s="119"/>
      <c r="NRT290" s="119"/>
      <c r="NRU290" s="119"/>
      <c r="NRV290" s="119"/>
      <c r="NRW290" s="119"/>
      <c r="NRX290" s="119"/>
      <c r="NRY290" s="119"/>
      <c r="NRZ290" s="119"/>
      <c r="NSA290" s="119"/>
      <c r="NSB290" s="119"/>
      <c r="NSC290" s="119"/>
      <c r="NSD290" s="119"/>
      <c r="NSE290" s="119"/>
      <c r="NSF290" s="119"/>
      <c r="NSG290" s="119"/>
      <c r="NSH290" s="119"/>
      <c r="NSI290" s="119"/>
      <c r="NSJ290" s="119"/>
      <c r="NSK290" s="119"/>
      <c r="NSL290" s="119"/>
      <c r="NSM290" s="119"/>
      <c r="NSN290" s="119"/>
      <c r="NSO290" s="119"/>
      <c r="NSP290" s="119"/>
      <c r="NSQ290" s="119"/>
      <c r="NSR290" s="119"/>
      <c r="NSS290" s="119"/>
      <c r="NST290" s="119"/>
      <c r="NSU290" s="119"/>
      <c r="NSV290" s="119"/>
      <c r="NSW290" s="119"/>
      <c r="NSX290" s="119"/>
      <c r="NSY290" s="119"/>
      <c r="NSZ290" s="119"/>
      <c r="NTA290" s="119"/>
      <c r="NTB290" s="119"/>
      <c r="NTC290" s="119"/>
      <c r="NTD290" s="119"/>
      <c r="NTE290" s="119"/>
      <c r="NTF290" s="119"/>
      <c r="NTG290" s="119"/>
      <c r="NTH290" s="119"/>
      <c r="NTI290" s="119"/>
      <c r="NTJ290" s="119"/>
      <c r="NTK290" s="119"/>
      <c r="NTL290" s="119"/>
      <c r="NTM290" s="119"/>
      <c r="NTN290" s="119"/>
      <c r="NTO290" s="119"/>
      <c r="NTP290" s="119"/>
      <c r="NTQ290" s="119"/>
      <c r="NTR290" s="119"/>
      <c r="NTS290" s="119"/>
      <c r="NTT290" s="119"/>
      <c r="NTU290" s="119"/>
      <c r="NTV290" s="119"/>
      <c r="NTW290" s="119"/>
      <c r="NTX290" s="119"/>
      <c r="NTY290" s="119"/>
      <c r="NTZ290" s="119"/>
      <c r="NUA290" s="119"/>
      <c r="NUB290" s="119"/>
      <c r="NUC290" s="119"/>
      <c r="NUD290" s="119"/>
      <c r="NUE290" s="119"/>
      <c r="NUF290" s="119"/>
      <c r="NUG290" s="119"/>
      <c r="NUH290" s="119"/>
      <c r="NUI290" s="119"/>
      <c r="NUJ290" s="119"/>
      <c r="NUK290" s="119"/>
      <c r="NUL290" s="119"/>
      <c r="NUM290" s="119"/>
      <c r="NUN290" s="119"/>
      <c r="NUO290" s="119"/>
      <c r="NUP290" s="119"/>
      <c r="NUQ290" s="119"/>
      <c r="NUR290" s="119"/>
      <c r="NUS290" s="119"/>
      <c r="NUT290" s="119"/>
      <c r="NUU290" s="119"/>
      <c r="NUV290" s="119"/>
      <c r="NUW290" s="119"/>
      <c r="NUX290" s="119"/>
      <c r="NUY290" s="119"/>
      <c r="NUZ290" s="119"/>
      <c r="NVA290" s="119"/>
      <c r="NVB290" s="119"/>
      <c r="NVC290" s="119"/>
      <c r="NVD290" s="119"/>
      <c r="NVE290" s="119"/>
      <c r="NVF290" s="119"/>
      <c r="NVG290" s="119"/>
      <c r="NVH290" s="119"/>
      <c r="NVI290" s="119"/>
      <c r="NVJ290" s="119"/>
      <c r="NVK290" s="119"/>
      <c r="NVL290" s="119"/>
      <c r="NVM290" s="119"/>
      <c r="NVN290" s="119"/>
      <c r="NVO290" s="119"/>
      <c r="NVP290" s="119"/>
      <c r="NVQ290" s="119"/>
      <c r="NVR290" s="119"/>
      <c r="NVS290" s="119"/>
      <c r="NVT290" s="119"/>
      <c r="NVU290" s="119"/>
      <c r="NVV290" s="119"/>
      <c r="NVW290" s="119"/>
      <c r="NVX290" s="119"/>
      <c r="NVY290" s="119"/>
      <c r="NVZ290" s="119"/>
      <c r="NWA290" s="119"/>
      <c r="NWB290" s="119"/>
      <c r="NWC290" s="119"/>
      <c r="NWD290" s="119"/>
      <c r="NWE290" s="119"/>
      <c r="NWF290" s="119"/>
      <c r="NWG290" s="119"/>
      <c r="NWH290" s="119"/>
      <c r="NWI290" s="119"/>
      <c r="NWJ290" s="119"/>
      <c r="NWK290" s="119"/>
      <c r="NWL290" s="119"/>
      <c r="NWM290" s="119"/>
      <c r="NWN290" s="119"/>
      <c r="NWO290" s="119"/>
      <c r="NWP290" s="119"/>
      <c r="NWQ290" s="119"/>
      <c r="NWR290" s="119"/>
      <c r="NWS290" s="119"/>
      <c r="NWT290" s="119"/>
      <c r="NWU290" s="119"/>
      <c r="NWV290" s="119"/>
      <c r="NWW290" s="119"/>
      <c r="NWX290" s="119"/>
      <c r="NWY290" s="119"/>
      <c r="NWZ290" s="119"/>
      <c r="NXA290" s="119"/>
      <c r="NXB290" s="119"/>
      <c r="NXC290" s="119"/>
      <c r="NXD290" s="119"/>
      <c r="NXE290" s="119"/>
      <c r="NXF290" s="119"/>
      <c r="NXG290" s="119"/>
      <c r="NXH290" s="119"/>
      <c r="NXI290" s="119"/>
      <c r="NXJ290" s="119"/>
      <c r="NXK290" s="119"/>
      <c r="NXL290" s="119"/>
      <c r="NXM290" s="119"/>
      <c r="NXN290" s="119"/>
      <c r="NXO290" s="119"/>
      <c r="NXP290" s="119"/>
      <c r="NXQ290" s="119"/>
      <c r="NXR290" s="119"/>
      <c r="NXS290" s="119"/>
      <c r="NXT290" s="119"/>
      <c r="NXU290" s="119"/>
      <c r="NXV290" s="119"/>
      <c r="NXW290" s="119"/>
      <c r="NXX290" s="119"/>
      <c r="NXY290" s="119"/>
      <c r="NXZ290" s="119"/>
      <c r="NYA290" s="119"/>
      <c r="NYB290" s="119"/>
      <c r="NYC290" s="119"/>
      <c r="NYD290" s="119"/>
      <c r="NYE290" s="119"/>
      <c r="NYF290" s="119"/>
      <c r="NYG290" s="119"/>
      <c r="NYH290" s="119"/>
      <c r="NYI290" s="119"/>
      <c r="NYJ290" s="119"/>
      <c r="NYK290" s="119"/>
      <c r="NYL290" s="119"/>
      <c r="NYM290" s="119"/>
      <c r="NYN290" s="119"/>
      <c r="NYO290" s="119"/>
      <c r="NYP290" s="119"/>
      <c r="NYQ290" s="119"/>
      <c r="NYR290" s="119"/>
      <c r="NYS290" s="119"/>
      <c r="NYT290" s="119"/>
      <c r="NYU290" s="119"/>
      <c r="NYV290" s="119"/>
      <c r="NYW290" s="119"/>
      <c r="NYX290" s="119"/>
      <c r="NYY290" s="119"/>
      <c r="NYZ290" s="119"/>
      <c r="NZA290" s="119"/>
      <c r="NZB290" s="119"/>
      <c r="NZC290" s="119"/>
      <c r="NZD290" s="119"/>
      <c r="NZE290" s="119"/>
      <c r="NZF290" s="119"/>
      <c r="NZG290" s="119"/>
      <c r="NZH290" s="119"/>
      <c r="NZI290" s="119"/>
      <c r="NZJ290" s="119"/>
      <c r="NZK290" s="119"/>
      <c r="NZL290" s="119"/>
      <c r="NZM290" s="119"/>
      <c r="NZN290" s="119"/>
      <c r="NZO290" s="119"/>
      <c r="NZP290" s="119"/>
      <c r="NZQ290" s="119"/>
      <c r="NZR290" s="119"/>
      <c r="NZS290" s="119"/>
      <c r="NZT290" s="119"/>
      <c r="NZU290" s="119"/>
      <c r="NZV290" s="119"/>
      <c r="NZW290" s="119"/>
      <c r="NZX290" s="119"/>
      <c r="NZY290" s="119"/>
      <c r="NZZ290" s="119"/>
      <c r="OAA290" s="119"/>
      <c r="OAB290" s="119"/>
      <c r="OAC290" s="119"/>
      <c r="OAD290" s="119"/>
      <c r="OAE290" s="119"/>
      <c r="OAF290" s="119"/>
      <c r="OAG290" s="119"/>
      <c r="OAH290" s="119"/>
      <c r="OAI290" s="119"/>
      <c r="OAJ290" s="119"/>
      <c r="OAK290" s="119"/>
      <c r="OAL290" s="119"/>
      <c r="OAM290" s="119"/>
      <c r="OAN290" s="119"/>
      <c r="OAO290" s="119"/>
      <c r="OAP290" s="119"/>
      <c r="OAQ290" s="119"/>
      <c r="OAR290" s="119"/>
      <c r="OAS290" s="119"/>
      <c r="OAT290" s="119"/>
      <c r="OAU290" s="119"/>
      <c r="OAV290" s="119"/>
      <c r="OAW290" s="119"/>
      <c r="OAX290" s="119"/>
      <c r="OAY290" s="119"/>
      <c r="OAZ290" s="119"/>
      <c r="OBA290" s="119"/>
      <c r="OBB290" s="119"/>
      <c r="OBC290" s="119"/>
      <c r="OBD290" s="119"/>
      <c r="OBE290" s="119"/>
      <c r="OBF290" s="119"/>
      <c r="OBG290" s="119"/>
      <c r="OBH290" s="119"/>
      <c r="OBI290" s="119"/>
      <c r="OBJ290" s="119"/>
      <c r="OBK290" s="119"/>
      <c r="OBL290" s="119"/>
      <c r="OBM290" s="119"/>
      <c r="OBN290" s="119"/>
      <c r="OBO290" s="119"/>
      <c r="OBP290" s="119"/>
      <c r="OBQ290" s="119"/>
      <c r="OBR290" s="119"/>
      <c r="OBS290" s="119"/>
      <c r="OBT290" s="119"/>
      <c r="OBU290" s="119"/>
      <c r="OBV290" s="119"/>
      <c r="OBW290" s="119"/>
      <c r="OBX290" s="119"/>
      <c r="OBY290" s="119"/>
      <c r="OBZ290" s="119"/>
      <c r="OCA290" s="119"/>
      <c r="OCB290" s="119"/>
      <c r="OCC290" s="119"/>
      <c r="OCD290" s="119"/>
      <c r="OCE290" s="119"/>
      <c r="OCF290" s="119"/>
      <c r="OCG290" s="119"/>
      <c r="OCH290" s="119"/>
      <c r="OCI290" s="119"/>
      <c r="OCJ290" s="119"/>
      <c r="OCK290" s="119"/>
      <c r="OCL290" s="119"/>
      <c r="OCM290" s="119"/>
      <c r="OCN290" s="119"/>
      <c r="OCO290" s="119"/>
      <c r="OCP290" s="119"/>
      <c r="OCQ290" s="119"/>
      <c r="OCR290" s="119"/>
      <c r="OCS290" s="119"/>
      <c r="OCT290" s="119"/>
      <c r="OCU290" s="119"/>
      <c r="OCV290" s="119"/>
      <c r="OCW290" s="119"/>
      <c r="OCX290" s="119"/>
      <c r="OCY290" s="119"/>
      <c r="OCZ290" s="119"/>
      <c r="ODA290" s="119"/>
      <c r="ODB290" s="119"/>
      <c r="ODC290" s="119"/>
      <c r="ODD290" s="119"/>
      <c r="ODE290" s="119"/>
      <c r="ODF290" s="119"/>
      <c r="ODG290" s="119"/>
      <c r="ODH290" s="119"/>
      <c r="ODI290" s="119"/>
      <c r="ODJ290" s="119"/>
      <c r="ODK290" s="119"/>
      <c r="ODL290" s="119"/>
      <c r="ODM290" s="119"/>
      <c r="ODN290" s="119"/>
      <c r="ODO290" s="119"/>
      <c r="ODP290" s="119"/>
      <c r="ODQ290" s="119"/>
      <c r="ODR290" s="119"/>
      <c r="ODS290" s="119"/>
      <c r="ODT290" s="119"/>
      <c r="ODU290" s="119"/>
      <c r="ODV290" s="119"/>
      <c r="ODW290" s="119"/>
      <c r="ODX290" s="119"/>
      <c r="ODY290" s="119"/>
      <c r="ODZ290" s="119"/>
      <c r="OEA290" s="119"/>
      <c r="OEB290" s="119"/>
      <c r="OEC290" s="119"/>
      <c r="OED290" s="119"/>
      <c r="OEE290" s="119"/>
      <c r="OEF290" s="119"/>
      <c r="OEG290" s="119"/>
      <c r="OEH290" s="119"/>
      <c r="OEI290" s="119"/>
      <c r="OEJ290" s="119"/>
      <c r="OEK290" s="119"/>
      <c r="OEL290" s="119"/>
      <c r="OEM290" s="119"/>
      <c r="OEN290" s="119"/>
      <c r="OEO290" s="119"/>
      <c r="OEP290" s="119"/>
      <c r="OEQ290" s="119"/>
      <c r="OER290" s="119"/>
      <c r="OES290" s="119"/>
      <c r="OET290" s="119"/>
      <c r="OEU290" s="119"/>
      <c r="OEV290" s="119"/>
      <c r="OEW290" s="119"/>
      <c r="OEX290" s="119"/>
      <c r="OEY290" s="119"/>
      <c r="OEZ290" s="119"/>
      <c r="OFA290" s="119"/>
      <c r="OFB290" s="119"/>
      <c r="OFC290" s="119"/>
      <c r="OFD290" s="119"/>
      <c r="OFE290" s="119"/>
      <c r="OFF290" s="119"/>
      <c r="OFG290" s="119"/>
      <c r="OFH290" s="119"/>
      <c r="OFI290" s="119"/>
      <c r="OFJ290" s="119"/>
      <c r="OFK290" s="119"/>
      <c r="OFL290" s="119"/>
      <c r="OFM290" s="119"/>
      <c r="OFN290" s="119"/>
      <c r="OFO290" s="119"/>
      <c r="OFP290" s="119"/>
      <c r="OFQ290" s="119"/>
      <c r="OFR290" s="119"/>
      <c r="OFS290" s="119"/>
      <c r="OFT290" s="119"/>
      <c r="OFU290" s="119"/>
      <c r="OFV290" s="119"/>
      <c r="OFW290" s="119"/>
      <c r="OFX290" s="119"/>
      <c r="OFY290" s="119"/>
      <c r="OFZ290" s="119"/>
      <c r="OGA290" s="119"/>
      <c r="OGB290" s="119"/>
      <c r="OGC290" s="119"/>
      <c r="OGD290" s="119"/>
      <c r="OGE290" s="119"/>
      <c r="OGF290" s="119"/>
      <c r="OGG290" s="119"/>
      <c r="OGH290" s="119"/>
      <c r="OGI290" s="119"/>
      <c r="OGJ290" s="119"/>
      <c r="OGK290" s="119"/>
      <c r="OGL290" s="119"/>
      <c r="OGM290" s="119"/>
      <c r="OGN290" s="119"/>
      <c r="OGO290" s="119"/>
      <c r="OGP290" s="119"/>
      <c r="OGQ290" s="119"/>
      <c r="OGR290" s="119"/>
      <c r="OGS290" s="119"/>
      <c r="OGT290" s="119"/>
      <c r="OGU290" s="119"/>
      <c r="OGV290" s="119"/>
      <c r="OGW290" s="119"/>
      <c r="OGX290" s="119"/>
      <c r="OGY290" s="119"/>
      <c r="OGZ290" s="119"/>
      <c r="OHA290" s="119"/>
      <c r="OHB290" s="119"/>
      <c r="OHC290" s="119"/>
      <c r="OHD290" s="119"/>
      <c r="OHE290" s="119"/>
      <c r="OHF290" s="119"/>
      <c r="OHG290" s="119"/>
      <c r="OHH290" s="119"/>
      <c r="OHI290" s="119"/>
      <c r="OHJ290" s="119"/>
      <c r="OHK290" s="119"/>
      <c r="OHL290" s="119"/>
      <c r="OHM290" s="119"/>
      <c r="OHN290" s="119"/>
      <c r="OHO290" s="119"/>
      <c r="OHP290" s="119"/>
      <c r="OHQ290" s="119"/>
      <c r="OHR290" s="119"/>
      <c r="OHS290" s="119"/>
      <c r="OHT290" s="119"/>
      <c r="OHU290" s="119"/>
      <c r="OHV290" s="119"/>
      <c r="OHW290" s="119"/>
      <c r="OHX290" s="119"/>
      <c r="OHY290" s="119"/>
      <c r="OHZ290" s="119"/>
      <c r="OIA290" s="119"/>
      <c r="OIB290" s="119"/>
      <c r="OIC290" s="119"/>
      <c r="OID290" s="119"/>
      <c r="OIE290" s="119"/>
      <c r="OIF290" s="119"/>
      <c r="OIG290" s="119"/>
      <c r="OIH290" s="119"/>
      <c r="OII290" s="119"/>
      <c r="OIJ290" s="119"/>
      <c r="OIK290" s="119"/>
      <c r="OIL290" s="119"/>
      <c r="OIM290" s="119"/>
      <c r="OIN290" s="119"/>
      <c r="OIO290" s="119"/>
      <c r="OIP290" s="119"/>
      <c r="OIQ290" s="119"/>
      <c r="OIR290" s="119"/>
      <c r="OIS290" s="119"/>
      <c r="OIT290" s="119"/>
      <c r="OIU290" s="119"/>
      <c r="OIV290" s="119"/>
      <c r="OIW290" s="119"/>
      <c r="OIX290" s="119"/>
      <c r="OIY290" s="119"/>
      <c r="OIZ290" s="119"/>
      <c r="OJA290" s="119"/>
      <c r="OJB290" s="119"/>
      <c r="OJC290" s="119"/>
      <c r="OJD290" s="119"/>
      <c r="OJE290" s="119"/>
      <c r="OJF290" s="119"/>
      <c r="OJG290" s="119"/>
      <c r="OJH290" s="119"/>
      <c r="OJI290" s="119"/>
      <c r="OJJ290" s="119"/>
      <c r="OJK290" s="119"/>
      <c r="OJL290" s="119"/>
      <c r="OJM290" s="119"/>
      <c r="OJN290" s="119"/>
      <c r="OJO290" s="119"/>
      <c r="OJP290" s="119"/>
      <c r="OJQ290" s="119"/>
      <c r="OJR290" s="119"/>
      <c r="OJS290" s="119"/>
      <c r="OJT290" s="119"/>
      <c r="OJU290" s="119"/>
      <c r="OJV290" s="119"/>
      <c r="OJW290" s="119"/>
      <c r="OJX290" s="119"/>
      <c r="OJY290" s="119"/>
      <c r="OJZ290" s="119"/>
      <c r="OKA290" s="119"/>
      <c r="OKB290" s="119"/>
      <c r="OKC290" s="119"/>
      <c r="OKD290" s="119"/>
      <c r="OKE290" s="119"/>
      <c r="OKF290" s="119"/>
      <c r="OKG290" s="119"/>
      <c r="OKH290" s="119"/>
      <c r="OKI290" s="119"/>
      <c r="OKJ290" s="119"/>
      <c r="OKK290" s="119"/>
      <c r="OKL290" s="119"/>
      <c r="OKM290" s="119"/>
      <c r="OKN290" s="119"/>
      <c r="OKO290" s="119"/>
      <c r="OKP290" s="119"/>
      <c r="OKQ290" s="119"/>
      <c r="OKR290" s="119"/>
      <c r="OKS290" s="119"/>
      <c r="OKT290" s="119"/>
      <c r="OKU290" s="119"/>
      <c r="OKV290" s="119"/>
      <c r="OKW290" s="119"/>
      <c r="OKX290" s="119"/>
      <c r="OKY290" s="119"/>
      <c r="OKZ290" s="119"/>
      <c r="OLA290" s="119"/>
      <c r="OLB290" s="119"/>
      <c r="OLC290" s="119"/>
      <c r="OLD290" s="119"/>
      <c r="OLE290" s="119"/>
      <c r="OLF290" s="119"/>
      <c r="OLG290" s="119"/>
      <c r="OLH290" s="119"/>
      <c r="OLI290" s="119"/>
      <c r="OLJ290" s="119"/>
      <c r="OLK290" s="119"/>
      <c r="OLL290" s="119"/>
      <c r="OLM290" s="119"/>
      <c r="OLN290" s="119"/>
      <c r="OLO290" s="119"/>
      <c r="OLP290" s="119"/>
      <c r="OLQ290" s="119"/>
      <c r="OLR290" s="119"/>
      <c r="OLS290" s="119"/>
      <c r="OLT290" s="119"/>
      <c r="OLU290" s="119"/>
      <c r="OLV290" s="119"/>
      <c r="OLW290" s="119"/>
      <c r="OLX290" s="119"/>
      <c r="OLY290" s="119"/>
      <c r="OLZ290" s="119"/>
      <c r="OMA290" s="119"/>
      <c r="OMB290" s="119"/>
      <c r="OMC290" s="119"/>
      <c r="OMD290" s="119"/>
      <c r="OME290" s="119"/>
      <c r="OMF290" s="119"/>
      <c r="OMG290" s="119"/>
      <c r="OMH290" s="119"/>
      <c r="OMI290" s="119"/>
      <c r="OMJ290" s="119"/>
      <c r="OMK290" s="119"/>
      <c r="OML290" s="119"/>
      <c r="OMM290" s="119"/>
      <c r="OMN290" s="119"/>
      <c r="OMO290" s="119"/>
      <c r="OMP290" s="119"/>
      <c r="OMQ290" s="119"/>
      <c r="OMR290" s="119"/>
      <c r="OMS290" s="119"/>
      <c r="OMT290" s="119"/>
      <c r="OMU290" s="119"/>
      <c r="OMV290" s="119"/>
      <c r="OMW290" s="119"/>
      <c r="OMX290" s="119"/>
      <c r="OMY290" s="119"/>
      <c r="OMZ290" s="119"/>
      <c r="ONA290" s="119"/>
      <c r="ONB290" s="119"/>
      <c r="ONC290" s="119"/>
      <c r="OND290" s="119"/>
      <c r="ONE290" s="119"/>
      <c r="ONF290" s="119"/>
      <c r="ONG290" s="119"/>
      <c r="ONH290" s="119"/>
      <c r="ONI290" s="119"/>
      <c r="ONJ290" s="119"/>
      <c r="ONK290" s="119"/>
      <c r="ONL290" s="119"/>
      <c r="ONM290" s="119"/>
      <c r="ONN290" s="119"/>
      <c r="ONO290" s="119"/>
      <c r="ONP290" s="119"/>
      <c r="ONQ290" s="119"/>
      <c r="ONR290" s="119"/>
      <c r="ONS290" s="119"/>
      <c r="ONT290" s="119"/>
      <c r="ONU290" s="119"/>
      <c r="ONV290" s="119"/>
      <c r="ONW290" s="119"/>
      <c r="ONX290" s="119"/>
      <c r="ONY290" s="119"/>
      <c r="ONZ290" s="119"/>
      <c r="OOA290" s="119"/>
      <c r="OOB290" s="119"/>
      <c r="OOC290" s="119"/>
      <c r="OOD290" s="119"/>
      <c r="OOE290" s="119"/>
      <c r="OOF290" s="119"/>
      <c r="OOG290" s="119"/>
      <c r="OOH290" s="119"/>
      <c r="OOI290" s="119"/>
      <c r="OOJ290" s="119"/>
      <c r="OOK290" s="119"/>
      <c r="OOL290" s="119"/>
      <c r="OOM290" s="119"/>
      <c r="OON290" s="119"/>
      <c r="OOO290" s="119"/>
      <c r="OOP290" s="119"/>
      <c r="OOQ290" s="119"/>
      <c r="OOR290" s="119"/>
      <c r="OOS290" s="119"/>
      <c r="OOT290" s="119"/>
      <c r="OOU290" s="119"/>
      <c r="OOV290" s="119"/>
      <c r="OOW290" s="119"/>
      <c r="OOX290" s="119"/>
      <c r="OOY290" s="119"/>
      <c r="OOZ290" s="119"/>
      <c r="OPA290" s="119"/>
      <c r="OPB290" s="119"/>
      <c r="OPC290" s="119"/>
      <c r="OPD290" s="119"/>
      <c r="OPE290" s="119"/>
      <c r="OPF290" s="119"/>
      <c r="OPG290" s="119"/>
      <c r="OPH290" s="119"/>
      <c r="OPI290" s="119"/>
      <c r="OPJ290" s="119"/>
      <c r="OPK290" s="119"/>
      <c r="OPL290" s="119"/>
      <c r="OPM290" s="119"/>
      <c r="OPN290" s="119"/>
      <c r="OPO290" s="119"/>
      <c r="OPP290" s="119"/>
      <c r="OPQ290" s="119"/>
      <c r="OPR290" s="119"/>
      <c r="OPS290" s="119"/>
      <c r="OPT290" s="119"/>
      <c r="OPU290" s="119"/>
      <c r="OPV290" s="119"/>
      <c r="OPW290" s="119"/>
      <c r="OPX290" s="119"/>
      <c r="OPY290" s="119"/>
      <c r="OPZ290" s="119"/>
      <c r="OQA290" s="119"/>
      <c r="OQB290" s="119"/>
      <c r="OQC290" s="119"/>
      <c r="OQD290" s="119"/>
      <c r="OQE290" s="119"/>
      <c r="OQF290" s="119"/>
      <c r="OQG290" s="119"/>
      <c r="OQH290" s="119"/>
      <c r="OQI290" s="119"/>
      <c r="OQJ290" s="119"/>
    </row>
    <row r="291" spans="1:64 6929:7463 9892:10592" s="117" customFormat="1" ht="40.200000000000003" customHeight="1" x14ac:dyDescent="0.25">
      <c r="A291" s="271">
        <v>281</v>
      </c>
      <c r="B291" s="303" t="s">
        <v>1886</v>
      </c>
      <c r="C291" s="111" t="s">
        <v>475</v>
      </c>
      <c r="D291" s="111" t="s">
        <v>476</v>
      </c>
      <c r="E291" s="113" t="s">
        <v>1151</v>
      </c>
      <c r="F291" s="113" t="s">
        <v>1152</v>
      </c>
      <c r="G291" s="113" t="s">
        <v>1153</v>
      </c>
      <c r="H291" s="113" t="s">
        <v>724</v>
      </c>
      <c r="I291" s="113" t="s">
        <v>916</v>
      </c>
      <c r="J291" s="113" t="s">
        <v>1165</v>
      </c>
      <c r="K291" s="113" t="s">
        <v>179</v>
      </c>
      <c r="L291" s="114" t="s">
        <v>516</v>
      </c>
      <c r="M291" s="113" t="s">
        <v>517</v>
      </c>
      <c r="N291" s="113" t="s">
        <v>490</v>
      </c>
      <c r="O291" s="114" t="s">
        <v>1979</v>
      </c>
      <c r="P291" s="113" t="s">
        <v>2053</v>
      </c>
      <c r="Q291" s="111">
        <v>2</v>
      </c>
      <c r="R291" s="111">
        <v>2</v>
      </c>
      <c r="S291" s="188">
        <f t="shared" si="28"/>
        <v>4</v>
      </c>
      <c r="T291" s="188" t="str">
        <f t="shared" si="29"/>
        <v>Bajo</v>
      </c>
      <c r="U291" s="111">
        <v>25</v>
      </c>
      <c r="V291" s="188">
        <f t="shared" si="21"/>
        <v>100</v>
      </c>
      <c r="W291" s="188" t="str">
        <f t="shared" si="30"/>
        <v>III</v>
      </c>
      <c r="X291" s="188" t="str">
        <f t="shared" si="26"/>
        <v>Aceptable</v>
      </c>
      <c r="Y291" s="111">
        <v>1</v>
      </c>
      <c r="Z291" s="111" t="s">
        <v>1166</v>
      </c>
      <c r="AA291" s="111" t="s">
        <v>834</v>
      </c>
      <c r="AB291" s="115"/>
      <c r="AC291" s="111" t="s">
        <v>497</v>
      </c>
      <c r="AD291" s="111" t="s">
        <v>497</v>
      </c>
      <c r="AE291" s="111" t="s">
        <v>835</v>
      </c>
      <c r="AF291" s="304" t="s">
        <v>497</v>
      </c>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JFM291" s="118"/>
      <c r="JFN291" s="118"/>
      <c r="JFO291" s="118"/>
      <c r="JFP291" s="118"/>
      <c r="JFQ291" s="118"/>
      <c r="JFR291" s="118"/>
      <c r="JFS291" s="118"/>
      <c r="JFT291" s="118"/>
      <c r="JFU291" s="118"/>
      <c r="JFV291" s="118"/>
      <c r="JFW291" s="118"/>
      <c r="JFX291" s="118"/>
      <c r="JFY291" s="118"/>
      <c r="JFZ291" s="118"/>
      <c r="JGA291" s="118"/>
      <c r="JGB291" s="118"/>
      <c r="JGC291" s="118"/>
      <c r="JGD291" s="118"/>
      <c r="JGE291" s="118"/>
      <c r="JGF291" s="118"/>
      <c r="JGG291" s="118"/>
      <c r="JGH291" s="118"/>
      <c r="JGI291" s="118"/>
      <c r="JGJ291" s="118"/>
      <c r="JGK291" s="118"/>
      <c r="JGL291" s="118"/>
      <c r="JGM291" s="118"/>
      <c r="JGN291" s="118"/>
      <c r="JGO291" s="118"/>
      <c r="JGP291" s="118"/>
      <c r="JGQ291" s="118"/>
      <c r="JGR291" s="118"/>
      <c r="JGS291" s="118"/>
      <c r="JGT291" s="118"/>
      <c r="JGU291" s="118"/>
      <c r="JGV291" s="118"/>
      <c r="JGW291" s="118"/>
      <c r="JGX291" s="118"/>
      <c r="JGY291" s="118"/>
      <c r="JGZ291" s="118"/>
      <c r="JHA291" s="118"/>
      <c r="JHB291" s="118"/>
      <c r="JHC291" s="118"/>
      <c r="JHD291" s="118"/>
      <c r="JHE291" s="118"/>
      <c r="JHF291" s="118"/>
      <c r="JHG291" s="118"/>
      <c r="JHH291" s="118"/>
      <c r="JHI291" s="118"/>
      <c r="JHJ291" s="118"/>
      <c r="JHK291" s="118"/>
      <c r="JHL291" s="118"/>
      <c r="JHM291" s="118"/>
      <c r="JHN291" s="118"/>
      <c r="JHO291" s="118"/>
      <c r="JHP291" s="118"/>
      <c r="JHQ291" s="118"/>
      <c r="JHR291" s="118"/>
      <c r="JHS291" s="118"/>
      <c r="JHT291" s="118"/>
      <c r="JHU291" s="118"/>
      <c r="JHV291" s="118"/>
      <c r="JHW291" s="118"/>
      <c r="JHX291" s="118"/>
      <c r="JHY291" s="118"/>
      <c r="JHZ291" s="118"/>
      <c r="JIA291" s="118"/>
      <c r="JIB291" s="118"/>
      <c r="JIC291" s="118"/>
      <c r="JID291" s="118"/>
      <c r="JIE291" s="118"/>
      <c r="JIF291" s="118"/>
      <c r="JIG291" s="118"/>
      <c r="JIH291" s="118"/>
      <c r="JII291" s="118"/>
      <c r="JIJ291" s="118"/>
      <c r="JIK291" s="118"/>
      <c r="JIL291" s="118"/>
      <c r="JIM291" s="118"/>
      <c r="JIN291" s="118"/>
      <c r="JIO291" s="118"/>
      <c r="JIP291" s="118"/>
      <c r="JIQ291" s="118"/>
      <c r="JIR291" s="118"/>
      <c r="JIS291" s="118"/>
      <c r="JIT291" s="118"/>
      <c r="JIU291" s="118"/>
      <c r="JIV291" s="118"/>
      <c r="JIW291" s="118"/>
      <c r="JIX291" s="118"/>
      <c r="JIY291" s="118"/>
      <c r="JIZ291" s="118"/>
      <c r="JJA291" s="118"/>
      <c r="JJB291" s="118"/>
      <c r="JJC291" s="118"/>
      <c r="JJD291" s="118"/>
      <c r="JJE291" s="118"/>
      <c r="JJF291" s="118"/>
      <c r="JJG291" s="118"/>
      <c r="JJH291" s="118"/>
      <c r="JJI291" s="118"/>
      <c r="JJJ291" s="118"/>
      <c r="JJK291" s="118"/>
      <c r="JJL291" s="118"/>
      <c r="JJM291" s="118"/>
      <c r="JJN291" s="118"/>
      <c r="JJO291" s="118"/>
      <c r="JJP291" s="118"/>
      <c r="JJQ291" s="118"/>
      <c r="JJR291" s="118"/>
      <c r="JJS291" s="118"/>
      <c r="JJT291" s="118"/>
      <c r="JJU291" s="118"/>
      <c r="JJV291" s="118"/>
      <c r="JJW291" s="118"/>
      <c r="JJX291" s="118"/>
      <c r="JJY291" s="118"/>
      <c r="JJZ291" s="118"/>
      <c r="JKA291" s="118"/>
      <c r="JKB291" s="118"/>
      <c r="JKC291" s="118"/>
      <c r="JKD291" s="118"/>
      <c r="JKE291" s="118"/>
      <c r="JKF291" s="118"/>
      <c r="JKG291" s="118"/>
      <c r="JKH291" s="118"/>
      <c r="JKI291" s="118"/>
      <c r="JKJ291" s="118"/>
      <c r="JKK291" s="118"/>
      <c r="JKL291" s="118"/>
      <c r="JKM291" s="118"/>
      <c r="JKN291" s="118"/>
      <c r="JKO291" s="118"/>
      <c r="JKP291" s="118"/>
      <c r="JKQ291" s="118"/>
      <c r="JKR291" s="118"/>
      <c r="JKS291" s="118"/>
      <c r="JKT291" s="118"/>
      <c r="JKU291" s="118"/>
      <c r="JKV291" s="118"/>
      <c r="JKW291" s="118"/>
      <c r="JKX291" s="118"/>
      <c r="JKY291" s="118"/>
      <c r="JKZ291" s="118"/>
      <c r="JLA291" s="118"/>
      <c r="JLB291" s="118"/>
      <c r="JLC291" s="118"/>
      <c r="JLD291" s="118"/>
      <c r="JLE291" s="118"/>
      <c r="JLF291" s="118"/>
      <c r="JLG291" s="118"/>
      <c r="JLH291" s="118"/>
      <c r="JLI291" s="118"/>
      <c r="JLJ291" s="118"/>
      <c r="JLK291" s="118"/>
      <c r="JLL291" s="118"/>
      <c r="JLM291" s="118"/>
      <c r="JLN291" s="118"/>
      <c r="JLO291" s="118"/>
      <c r="JLP291" s="118"/>
      <c r="JLQ291" s="118"/>
      <c r="JLR291" s="118"/>
      <c r="JLS291" s="118"/>
      <c r="JLT291" s="118"/>
      <c r="JLU291" s="118"/>
      <c r="JLV291" s="118"/>
      <c r="JLW291" s="118"/>
      <c r="JLX291" s="118"/>
      <c r="JLY291" s="118"/>
      <c r="JLZ291" s="118"/>
      <c r="JMA291" s="118"/>
      <c r="JMB291" s="118"/>
      <c r="JMC291" s="118"/>
      <c r="JMD291" s="118"/>
      <c r="JME291" s="118"/>
      <c r="JMF291" s="118"/>
      <c r="JMG291" s="118"/>
      <c r="JMH291" s="118"/>
      <c r="JMI291" s="118"/>
      <c r="JMJ291" s="118"/>
      <c r="JMK291" s="118"/>
      <c r="JML291" s="118"/>
      <c r="JMM291" s="118"/>
      <c r="JMN291" s="118"/>
      <c r="JMO291" s="118"/>
      <c r="JMP291" s="118"/>
      <c r="JMQ291" s="118"/>
      <c r="JMR291" s="118"/>
      <c r="JMS291" s="118"/>
      <c r="JMT291" s="118"/>
      <c r="JMU291" s="118"/>
      <c r="JMV291" s="118"/>
      <c r="JMW291" s="118"/>
      <c r="JMX291" s="118"/>
      <c r="JMY291" s="118"/>
      <c r="JMZ291" s="118"/>
      <c r="JNA291" s="118"/>
      <c r="JNB291" s="118"/>
      <c r="JNC291" s="118"/>
      <c r="JND291" s="118"/>
      <c r="JNE291" s="118"/>
      <c r="JNF291" s="118"/>
      <c r="JNG291" s="118"/>
      <c r="JNH291" s="118"/>
      <c r="JNI291" s="118"/>
      <c r="JNJ291" s="118"/>
      <c r="JNK291" s="118"/>
      <c r="JNL291" s="118"/>
      <c r="JNM291" s="118"/>
      <c r="JNN291" s="118"/>
      <c r="JNO291" s="118"/>
      <c r="JNP291" s="118"/>
      <c r="JNQ291" s="118"/>
      <c r="JNR291" s="118"/>
      <c r="JNS291" s="118"/>
      <c r="JNT291" s="118"/>
      <c r="JNU291" s="118"/>
      <c r="JNV291" s="118"/>
      <c r="JNW291" s="118"/>
      <c r="JNX291" s="118"/>
      <c r="JNY291" s="118"/>
      <c r="JNZ291" s="118"/>
      <c r="JOA291" s="118"/>
      <c r="JOB291" s="118"/>
      <c r="JOC291" s="118"/>
      <c r="JOD291" s="118"/>
      <c r="JOE291" s="118"/>
      <c r="JOF291" s="118"/>
      <c r="JOG291" s="118"/>
      <c r="JOH291" s="118"/>
      <c r="JOI291" s="118"/>
      <c r="JOJ291" s="118"/>
      <c r="JOK291" s="118"/>
      <c r="JOL291" s="118"/>
      <c r="JOM291" s="118"/>
      <c r="JON291" s="118"/>
      <c r="JOO291" s="118"/>
      <c r="JOP291" s="118"/>
      <c r="JOQ291" s="118"/>
      <c r="JOR291" s="118"/>
      <c r="JOS291" s="118"/>
      <c r="JOT291" s="118"/>
      <c r="JOU291" s="118"/>
      <c r="JOV291" s="118"/>
      <c r="JOW291" s="118"/>
      <c r="JOX291" s="118"/>
      <c r="JOY291" s="118"/>
      <c r="JOZ291" s="118"/>
      <c r="JPA291" s="118"/>
      <c r="JPB291" s="118"/>
      <c r="JPC291" s="118"/>
      <c r="JPD291" s="118"/>
      <c r="JPE291" s="118"/>
      <c r="JPF291" s="118"/>
      <c r="JPG291" s="118"/>
      <c r="JPH291" s="118"/>
      <c r="JPI291" s="118"/>
      <c r="JPJ291" s="118"/>
      <c r="JPK291" s="118"/>
      <c r="JPL291" s="118"/>
      <c r="JPM291" s="118"/>
      <c r="JPN291" s="118"/>
      <c r="JPO291" s="118"/>
      <c r="JPP291" s="118"/>
      <c r="JPQ291" s="118"/>
      <c r="JPR291" s="118"/>
      <c r="JPS291" s="118"/>
      <c r="JPT291" s="118"/>
      <c r="JPU291" s="118"/>
      <c r="JPV291" s="118"/>
      <c r="JPW291" s="118"/>
      <c r="JPX291" s="118"/>
      <c r="JPY291" s="118"/>
      <c r="JPZ291" s="118"/>
      <c r="JQA291" s="118"/>
      <c r="JQB291" s="118"/>
      <c r="JQC291" s="118"/>
      <c r="JQD291" s="118"/>
      <c r="JQE291" s="118"/>
      <c r="JQF291" s="118"/>
      <c r="JQG291" s="118"/>
      <c r="JQH291" s="118"/>
      <c r="JQI291" s="118"/>
      <c r="JQJ291" s="118"/>
      <c r="JQK291" s="118"/>
      <c r="JQL291" s="118"/>
      <c r="JQM291" s="118"/>
      <c r="JQN291" s="118"/>
      <c r="JQO291" s="118"/>
      <c r="JQP291" s="118"/>
      <c r="JQQ291" s="118"/>
      <c r="JQR291" s="118"/>
      <c r="JQS291" s="118"/>
      <c r="JQT291" s="118"/>
      <c r="JQU291" s="118"/>
      <c r="JQV291" s="118"/>
      <c r="JQW291" s="118"/>
      <c r="JQX291" s="118"/>
      <c r="JQY291" s="118"/>
      <c r="JQZ291" s="118"/>
      <c r="JRA291" s="118"/>
      <c r="JRB291" s="118"/>
      <c r="JRC291" s="118"/>
      <c r="JRD291" s="118"/>
      <c r="JRE291" s="118"/>
      <c r="JRF291" s="118"/>
      <c r="JRG291" s="118"/>
      <c r="JRH291" s="118"/>
      <c r="JRI291" s="118"/>
      <c r="JRJ291" s="118"/>
      <c r="JRK291" s="118"/>
      <c r="JRL291" s="118"/>
      <c r="JRM291" s="118"/>
      <c r="JRN291" s="118"/>
      <c r="JRO291" s="118"/>
      <c r="JRP291" s="118"/>
      <c r="JRQ291" s="118"/>
      <c r="JRR291" s="118"/>
      <c r="JRS291" s="118"/>
      <c r="JRT291" s="118"/>
      <c r="JRU291" s="118"/>
      <c r="JRV291" s="118"/>
      <c r="JRW291" s="118"/>
      <c r="JRX291" s="118"/>
      <c r="JRY291" s="118"/>
      <c r="JRZ291" s="118"/>
      <c r="JSA291" s="118"/>
      <c r="JSB291" s="118"/>
      <c r="JSC291" s="118"/>
      <c r="JSD291" s="118"/>
      <c r="JSE291" s="118"/>
      <c r="JSF291" s="118"/>
      <c r="JSG291" s="118"/>
      <c r="JSH291" s="118"/>
      <c r="JSI291" s="118"/>
      <c r="JSJ291" s="118"/>
      <c r="JSK291" s="118"/>
      <c r="JSL291" s="118"/>
      <c r="JSM291" s="118"/>
      <c r="JSN291" s="118"/>
      <c r="JSO291" s="118"/>
      <c r="JSP291" s="118"/>
      <c r="JSQ291" s="118"/>
      <c r="JSR291" s="118"/>
      <c r="JSS291" s="118"/>
      <c r="JST291" s="118"/>
      <c r="JSU291" s="118"/>
      <c r="JSV291" s="118"/>
      <c r="JSW291" s="118"/>
      <c r="JSX291" s="118"/>
      <c r="JSY291" s="118"/>
      <c r="JSZ291" s="118"/>
      <c r="JTA291" s="118"/>
      <c r="JTB291" s="118"/>
      <c r="JTC291" s="118"/>
      <c r="JTD291" s="118"/>
      <c r="JTE291" s="118"/>
      <c r="JTF291" s="118"/>
      <c r="JTG291" s="118"/>
      <c r="JTH291" s="118"/>
      <c r="JTI291" s="118"/>
      <c r="JTJ291" s="118"/>
      <c r="JTK291" s="118"/>
      <c r="JTL291" s="118"/>
      <c r="JTM291" s="118"/>
      <c r="JTN291" s="118"/>
      <c r="JTO291" s="118"/>
      <c r="JTP291" s="118"/>
      <c r="JTQ291" s="118"/>
      <c r="JTR291" s="118"/>
      <c r="JTS291" s="118"/>
      <c r="JTT291" s="118"/>
      <c r="JTU291" s="118"/>
      <c r="JTV291" s="118"/>
      <c r="JTW291" s="118"/>
      <c r="JTX291" s="118"/>
      <c r="JTY291" s="118"/>
      <c r="JTZ291" s="118"/>
      <c r="JUA291" s="118"/>
      <c r="JUB291" s="118"/>
      <c r="JUC291" s="118"/>
      <c r="JUD291" s="118"/>
      <c r="JUE291" s="118"/>
      <c r="JUF291" s="118"/>
      <c r="JUG291" s="118"/>
      <c r="JUH291" s="118"/>
      <c r="JUI291" s="118"/>
      <c r="JUJ291" s="118"/>
      <c r="JUK291" s="118"/>
      <c r="JUL291" s="118"/>
      <c r="JUM291" s="118"/>
      <c r="JUN291" s="118"/>
      <c r="JUO291" s="118"/>
      <c r="JUP291" s="118"/>
      <c r="JUQ291" s="118"/>
      <c r="JUR291" s="118"/>
      <c r="JUS291" s="118"/>
      <c r="JUT291" s="118"/>
      <c r="JUU291" s="118"/>
      <c r="JUV291" s="118"/>
      <c r="JUW291" s="118"/>
      <c r="JUX291" s="118"/>
      <c r="JUY291" s="118"/>
      <c r="JUZ291" s="118"/>
      <c r="JVA291" s="118"/>
      <c r="JVB291" s="118"/>
      <c r="JVC291" s="118"/>
      <c r="JVD291" s="118"/>
      <c r="JVE291" s="118"/>
      <c r="JVF291" s="118"/>
      <c r="JVG291" s="118"/>
      <c r="JVH291" s="118"/>
      <c r="JVI291" s="118"/>
      <c r="JVJ291" s="118"/>
      <c r="JVK291" s="118"/>
      <c r="JVL291" s="118"/>
      <c r="JVM291" s="118"/>
      <c r="JVN291" s="118"/>
      <c r="JVO291" s="118"/>
      <c r="JVP291" s="118"/>
      <c r="JVQ291" s="118"/>
      <c r="JVR291" s="118"/>
      <c r="JVS291" s="118"/>
      <c r="JVT291" s="118"/>
      <c r="JVU291" s="118"/>
      <c r="JVV291" s="118"/>
      <c r="JVW291" s="118"/>
      <c r="JVX291" s="118"/>
      <c r="JVY291" s="118"/>
      <c r="JVZ291" s="118"/>
      <c r="JWA291" s="118"/>
      <c r="JWB291" s="118"/>
      <c r="JWC291" s="118"/>
      <c r="JWD291" s="118"/>
      <c r="JWE291" s="118"/>
      <c r="JWF291" s="118"/>
      <c r="JWG291" s="118"/>
      <c r="JWH291" s="118"/>
      <c r="JWI291" s="118"/>
      <c r="JWJ291" s="118"/>
      <c r="JWK291" s="118"/>
      <c r="JWL291" s="118"/>
      <c r="JWM291" s="118"/>
      <c r="JWN291" s="118"/>
      <c r="JWO291" s="118"/>
      <c r="JWP291" s="118"/>
      <c r="JWQ291" s="118"/>
      <c r="JWR291" s="118"/>
      <c r="JWS291" s="118"/>
      <c r="JWT291" s="118"/>
      <c r="JWU291" s="118"/>
      <c r="JWV291" s="118"/>
      <c r="JWW291" s="118"/>
      <c r="JWX291" s="118"/>
      <c r="JWY291" s="118"/>
      <c r="JWZ291" s="118"/>
      <c r="JXA291" s="118"/>
      <c r="JXB291" s="118"/>
      <c r="JXC291" s="118"/>
      <c r="JXD291" s="118"/>
      <c r="JXE291" s="118"/>
      <c r="JXF291" s="118"/>
      <c r="JXG291" s="118"/>
      <c r="JXH291" s="118"/>
      <c r="JXI291" s="118"/>
      <c r="JXJ291" s="118"/>
      <c r="JXK291" s="118"/>
      <c r="JXL291" s="118"/>
      <c r="JXM291" s="118"/>
      <c r="JXN291" s="118"/>
      <c r="JXO291" s="118"/>
      <c r="JXP291" s="118"/>
      <c r="JXQ291" s="118"/>
      <c r="JXR291" s="118"/>
      <c r="JXS291" s="118"/>
      <c r="JXT291" s="118"/>
      <c r="JXU291" s="118"/>
      <c r="JXV291" s="118"/>
      <c r="JXW291" s="118"/>
      <c r="JXX291" s="118"/>
      <c r="JXY291" s="118"/>
      <c r="JXZ291" s="118"/>
      <c r="JYA291" s="118"/>
      <c r="JYB291" s="118"/>
      <c r="JYC291" s="118"/>
      <c r="JYD291" s="118"/>
      <c r="JYE291" s="118"/>
      <c r="JYF291" s="118"/>
      <c r="JYG291" s="118"/>
      <c r="JYH291" s="118"/>
      <c r="JYI291" s="118"/>
      <c r="JYJ291" s="118"/>
      <c r="JYK291" s="118"/>
      <c r="JYL291" s="118"/>
      <c r="JYM291" s="118"/>
      <c r="JYN291" s="118"/>
      <c r="JYO291" s="118"/>
      <c r="JYP291" s="118"/>
      <c r="JYQ291" s="118"/>
      <c r="JYR291" s="118"/>
      <c r="JYS291" s="118"/>
      <c r="JYT291" s="118"/>
      <c r="JYU291" s="118"/>
      <c r="JYV291" s="118"/>
      <c r="JYW291" s="118"/>
      <c r="JYX291" s="118"/>
      <c r="JYY291" s="118"/>
      <c r="JYZ291" s="118"/>
      <c r="JZA291" s="118"/>
      <c r="JZB291" s="118"/>
      <c r="JZC291" s="118"/>
      <c r="JZD291" s="118"/>
      <c r="JZE291" s="118"/>
      <c r="JZF291" s="118"/>
      <c r="JZG291" s="118"/>
      <c r="JZH291" s="118"/>
      <c r="JZI291" s="118"/>
      <c r="JZJ291" s="118"/>
      <c r="JZK291" s="118"/>
      <c r="JZL291" s="118"/>
      <c r="JZM291" s="118"/>
      <c r="JZN291" s="118"/>
      <c r="JZO291" s="118"/>
      <c r="JZP291" s="118"/>
      <c r="JZQ291" s="118"/>
      <c r="JZR291" s="118"/>
      <c r="JZS291" s="118"/>
      <c r="JZT291" s="118"/>
      <c r="JZU291" s="118"/>
      <c r="JZV291" s="118"/>
      <c r="JZW291" s="118"/>
      <c r="JZX291" s="118"/>
      <c r="JZY291" s="118"/>
      <c r="JZZ291" s="118"/>
      <c r="KAA291" s="118"/>
      <c r="NPL291" s="119"/>
      <c r="NPM291" s="119"/>
      <c r="NPN291" s="119"/>
      <c r="NPO291" s="119"/>
      <c r="NPP291" s="119"/>
      <c r="NPQ291" s="119"/>
      <c r="NPR291" s="119"/>
      <c r="NPS291" s="119"/>
      <c r="NPT291" s="119"/>
      <c r="NPU291" s="119"/>
      <c r="NPV291" s="119"/>
      <c r="NPW291" s="119"/>
      <c r="NPX291" s="119"/>
      <c r="NPY291" s="119"/>
      <c r="NPZ291" s="119"/>
      <c r="NQA291" s="119"/>
      <c r="NQB291" s="119"/>
      <c r="NQC291" s="119"/>
      <c r="NQD291" s="119"/>
      <c r="NQE291" s="119"/>
      <c r="NQF291" s="119"/>
      <c r="NQG291" s="119"/>
      <c r="NQH291" s="119"/>
      <c r="NQI291" s="119"/>
      <c r="NQJ291" s="119"/>
      <c r="NQK291" s="119"/>
      <c r="NQL291" s="119"/>
      <c r="NQM291" s="119"/>
      <c r="NQN291" s="119"/>
      <c r="NQO291" s="119"/>
      <c r="NQP291" s="119"/>
      <c r="NQQ291" s="119"/>
      <c r="NQR291" s="119"/>
      <c r="NQS291" s="119"/>
      <c r="NQT291" s="119"/>
      <c r="NQU291" s="119"/>
      <c r="NQV291" s="119"/>
      <c r="NQW291" s="119"/>
      <c r="NQX291" s="119"/>
      <c r="NQY291" s="119"/>
      <c r="NQZ291" s="119"/>
      <c r="NRA291" s="119"/>
      <c r="NRB291" s="119"/>
      <c r="NRC291" s="119"/>
      <c r="NRD291" s="119"/>
      <c r="NRE291" s="119"/>
      <c r="NRF291" s="119"/>
      <c r="NRG291" s="119"/>
      <c r="NRH291" s="119"/>
      <c r="NRI291" s="119"/>
      <c r="NRJ291" s="119"/>
      <c r="NRK291" s="119"/>
      <c r="NRL291" s="119"/>
      <c r="NRM291" s="119"/>
      <c r="NRN291" s="119"/>
      <c r="NRO291" s="119"/>
      <c r="NRP291" s="119"/>
      <c r="NRQ291" s="119"/>
      <c r="NRR291" s="119"/>
      <c r="NRS291" s="119"/>
      <c r="NRT291" s="119"/>
      <c r="NRU291" s="119"/>
      <c r="NRV291" s="119"/>
      <c r="NRW291" s="119"/>
      <c r="NRX291" s="119"/>
      <c r="NRY291" s="119"/>
      <c r="NRZ291" s="119"/>
      <c r="NSA291" s="119"/>
      <c r="NSB291" s="119"/>
      <c r="NSC291" s="119"/>
      <c r="NSD291" s="119"/>
      <c r="NSE291" s="119"/>
      <c r="NSF291" s="119"/>
      <c r="NSG291" s="119"/>
      <c r="NSH291" s="119"/>
      <c r="NSI291" s="119"/>
      <c r="NSJ291" s="119"/>
      <c r="NSK291" s="119"/>
      <c r="NSL291" s="119"/>
      <c r="NSM291" s="119"/>
      <c r="NSN291" s="119"/>
      <c r="NSO291" s="119"/>
      <c r="NSP291" s="119"/>
      <c r="NSQ291" s="119"/>
      <c r="NSR291" s="119"/>
      <c r="NSS291" s="119"/>
      <c r="NST291" s="119"/>
      <c r="NSU291" s="119"/>
      <c r="NSV291" s="119"/>
      <c r="NSW291" s="119"/>
      <c r="NSX291" s="119"/>
      <c r="NSY291" s="119"/>
      <c r="NSZ291" s="119"/>
      <c r="NTA291" s="119"/>
      <c r="NTB291" s="119"/>
      <c r="NTC291" s="119"/>
      <c r="NTD291" s="119"/>
      <c r="NTE291" s="119"/>
      <c r="NTF291" s="119"/>
      <c r="NTG291" s="119"/>
      <c r="NTH291" s="119"/>
      <c r="NTI291" s="119"/>
      <c r="NTJ291" s="119"/>
      <c r="NTK291" s="119"/>
      <c r="NTL291" s="119"/>
      <c r="NTM291" s="119"/>
      <c r="NTN291" s="119"/>
      <c r="NTO291" s="119"/>
      <c r="NTP291" s="119"/>
      <c r="NTQ291" s="119"/>
      <c r="NTR291" s="119"/>
      <c r="NTS291" s="119"/>
      <c r="NTT291" s="119"/>
      <c r="NTU291" s="119"/>
      <c r="NTV291" s="119"/>
      <c r="NTW291" s="119"/>
      <c r="NTX291" s="119"/>
      <c r="NTY291" s="119"/>
      <c r="NTZ291" s="119"/>
      <c r="NUA291" s="119"/>
      <c r="NUB291" s="119"/>
      <c r="NUC291" s="119"/>
      <c r="NUD291" s="119"/>
      <c r="NUE291" s="119"/>
      <c r="NUF291" s="119"/>
      <c r="NUG291" s="119"/>
      <c r="NUH291" s="119"/>
      <c r="NUI291" s="119"/>
      <c r="NUJ291" s="119"/>
      <c r="NUK291" s="119"/>
      <c r="NUL291" s="119"/>
      <c r="NUM291" s="119"/>
      <c r="NUN291" s="119"/>
      <c r="NUO291" s="119"/>
      <c r="NUP291" s="119"/>
      <c r="NUQ291" s="119"/>
      <c r="NUR291" s="119"/>
      <c r="NUS291" s="119"/>
      <c r="NUT291" s="119"/>
      <c r="NUU291" s="119"/>
      <c r="NUV291" s="119"/>
      <c r="NUW291" s="119"/>
      <c r="NUX291" s="119"/>
      <c r="NUY291" s="119"/>
      <c r="NUZ291" s="119"/>
      <c r="NVA291" s="119"/>
      <c r="NVB291" s="119"/>
      <c r="NVC291" s="119"/>
      <c r="NVD291" s="119"/>
      <c r="NVE291" s="119"/>
      <c r="NVF291" s="119"/>
      <c r="NVG291" s="119"/>
      <c r="NVH291" s="119"/>
      <c r="NVI291" s="119"/>
      <c r="NVJ291" s="119"/>
      <c r="NVK291" s="119"/>
      <c r="NVL291" s="119"/>
      <c r="NVM291" s="119"/>
      <c r="NVN291" s="119"/>
      <c r="NVO291" s="119"/>
      <c r="NVP291" s="119"/>
      <c r="NVQ291" s="119"/>
      <c r="NVR291" s="119"/>
      <c r="NVS291" s="119"/>
      <c r="NVT291" s="119"/>
      <c r="NVU291" s="119"/>
      <c r="NVV291" s="119"/>
      <c r="NVW291" s="119"/>
      <c r="NVX291" s="119"/>
      <c r="NVY291" s="119"/>
      <c r="NVZ291" s="119"/>
      <c r="NWA291" s="119"/>
      <c r="NWB291" s="119"/>
      <c r="NWC291" s="119"/>
      <c r="NWD291" s="119"/>
      <c r="NWE291" s="119"/>
      <c r="NWF291" s="119"/>
      <c r="NWG291" s="119"/>
      <c r="NWH291" s="119"/>
      <c r="NWI291" s="119"/>
      <c r="NWJ291" s="119"/>
      <c r="NWK291" s="119"/>
      <c r="NWL291" s="119"/>
      <c r="NWM291" s="119"/>
      <c r="NWN291" s="119"/>
      <c r="NWO291" s="119"/>
      <c r="NWP291" s="119"/>
      <c r="NWQ291" s="119"/>
      <c r="NWR291" s="119"/>
      <c r="NWS291" s="119"/>
      <c r="NWT291" s="119"/>
      <c r="NWU291" s="119"/>
      <c r="NWV291" s="119"/>
      <c r="NWW291" s="119"/>
      <c r="NWX291" s="119"/>
      <c r="NWY291" s="119"/>
      <c r="NWZ291" s="119"/>
      <c r="NXA291" s="119"/>
      <c r="NXB291" s="119"/>
      <c r="NXC291" s="119"/>
      <c r="NXD291" s="119"/>
      <c r="NXE291" s="119"/>
      <c r="NXF291" s="119"/>
      <c r="NXG291" s="119"/>
      <c r="NXH291" s="119"/>
      <c r="NXI291" s="119"/>
      <c r="NXJ291" s="119"/>
      <c r="NXK291" s="119"/>
      <c r="NXL291" s="119"/>
      <c r="NXM291" s="119"/>
      <c r="NXN291" s="119"/>
      <c r="NXO291" s="119"/>
      <c r="NXP291" s="119"/>
      <c r="NXQ291" s="119"/>
      <c r="NXR291" s="119"/>
      <c r="NXS291" s="119"/>
      <c r="NXT291" s="119"/>
      <c r="NXU291" s="119"/>
      <c r="NXV291" s="119"/>
      <c r="NXW291" s="119"/>
      <c r="NXX291" s="119"/>
      <c r="NXY291" s="119"/>
      <c r="NXZ291" s="119"/>
      <c r="NYA291" s="119"/>
      <c r="NYB291" s="119"/>
      <c r="NYC291" s="119"/>
      <c r="NYD291" s="119"/>
      <c r="NYE291" s="119"/>
      <c r="NYF291" s="119"/>
      <c r="NYG291" s="119"/>
      <c r="NYH291" s="119"/>
      <c r="NYI291" s="119"/>
      <c r="NYJ291" s="119"/>
      <c r="NYK291" s="119"/>
      <c r="NYL291" s="119"/>
      <c r="NYM291" s="119"/>
      <c r="NYN291" s="119"/>
      <c r="NYO291" s="119"/>
      <c r="NYP291" s="119"/>
      <c r="NYQ291" s="119"/>
      <c r="NYR291" s="119"/>
      <c r="NYS291" s="119"/>
      <c r="NYT291" s="119"/>
      <c r="NYU291" s="119"/>
      <c r="NYV291" s="119"/>
      <c r="NYW291" s="119"/>
      <c r="NYX291" s="119"/>
      <c r="NYY291" s="119"/>
      <c r="NYZ291" s="119"/>
      <c r="NZA291" s="119"/>
      <c r="NZB291" s="119"/>
      <c r="NZC291" s="119"/>
      <c r="NZD291" s="119"/>
      <c r="NZE291" s="119"/>
      <c r="NZF291" s="119"/>
      <c r="NZG291" s="119"/>
      <c r="NZH291" s="119"/>
      <c r="NZI291" s="119"/>
      <c r="NZJ291" s="119"/>
      <c r="NZK291" s="119"/>
      <c r="NZL291" s="119"/>
      <c r="NZM291" s="119"/>
      <c r="NZN291" s="119"/>
      <c r="NZO291" s="119"/>
      <c r="NZP291" s="119"/>
      <c r="NZQ291" s="119"/>
      <c r="NZR291" s="119"/>
      <c r="NZS291" s="119"/>
      <c r="NZT291" s="119"/>
      <c r="NZU291" s="119"/>
      <c r="NZV291" s="119"/>
      <c r="NZW291" s="119"/>
      <c r="NZX291" s="119"/>
      <c r="NZY291" s="119"/>
      <c r="NZZ291" s="119"/>
      <c r="OAA291" s="119"/>
      <c r="OAB291" s="119"/>
      <c r="OAC291" s="119"/>
      <c r="OAD291" s="119"/>
      <c r="OAE291" s="119"/>
      <c r="OAF291" s="119"/>
      <c r="OAG291" s="119"/>
      <c r="OAH291" s="119"/>
      <c r="OAI291" s="119"/>
      <c r="OAJ291" s="119"/>
      <c r="OAK291" s="119"/>
      <c r="OAL291" s="119"/>
      <c r="OAM291" s="119"/>
      <c r="OAN291" s="119"/>
      <c r="OAO291" s="119"/>
      <c r="OAP291" s="119"/>
      <c r="OAQ291" s="119"/>
      <c r="OAR291" s="119"/>
      <c r="OAS291" s="119"/>
      <c r="OAT291" s="119"/>
      <c r="OAU291" s="119"/>
      <c r="OAV291" s="119"/>
      <c r="OAW291" s="119"/>
      <c r="OAX291" s="119"/>
      <c r="OAY291" s="119"/>
      <c r="OAZ291" s="119"/>
      <c r="OBA291" s="119"/>
      <c r="OBB291" s="119"/>
      <c r="OBC291" s="119"/>
      <c r="OBD291" s="119"/>
      <c r="OBE291" s="119"/>
      <c r="OBF291" s="119"/>
      <c r="OBG291" s="119"/>
      <c r="OBH291" s="119"/>
      <c r="OBI291" s="119"/>
      <c r="OBJ291" s="119"/>
      <c r="OBK291" s="119"/>
      <c r="OBL291" s="119"/>
      <c r="OBM291" s="119"/>
      <c r="OBN291" s="119"/>
      <c r="OBO291" s="119"/>
      <c r="OBP291" s="119"/>
      <c r="OBQ291" s="119"/>
      <c r="OBR291" s="119"/>
      <c r="OBS291" s="119"/>
      <c r="OBT291" s="119"/>
      <c r="OBU291" s="119"/>
      <c r="OBV291" s="119"/>
      <c r="OBW291" s="119"/>
      <c r="OBX291" s="119"/>
      <c r="OBY291" s="119"/>
      <c r="OBZ291" s="119"/>
      <c r="OCA291" s="119"/>
      <c r="OCB291" s="119"/>
      <c r="OCC291" s="119"/>
      <c r="OCD291" s="119"/>
      <c r="OCE291" s="119"/>
      <c r="OCF291" s="119"/>
      <c r="OCG291" s="119"/>
      <c r="OCH291" s="119"/>
      <c r="OCI291" s="119"/>
      <c r="OCJ291" s="119"/>
      <c r="OCK291" s="119"/>
      <c r="OCL291" s="119"/>
      <c r="OCM291" s="119"/>
      <c r="OCN291" s="119"/>
      <c r="OCO291" s="119"/>
      <c r="OCP291" s="119"/>
      <c r="OCQ291" s="119"/>
      <c r="OCR291" s="119"/>
      <c r="OCS291" s="119"/>
      <c r="OCT291" s="119"/>
      <c r="OCU291" s="119"/>
      <c r="OCV291" s="119"/>
      <c r="OCW291" s="119"/>
      <c r="OCX291" s="119"/>
      <c r="OCY291" s="119"/>
      <c r="OCZ291" s="119"/>
      <c r="ODA291" s="119"/>
      <c r="ODB291" s="119"/>
      <c r="ODC291" s="119"/>
      <c r="ODD291" s="119"/>
      <c r="ODE291" s="119"/>
      <c r="ODF291" s="119"/>
      <c r="ODG291" s="119"/>
      <c r="ODH291" s="119"/>
      <c r="ODI291" s="119"/>
      <c r="ODJ291" s="119"/>
      <c r="ODK291" s="119"/>
      <c r="ODL291" s="119"/>
      <c r="ODM291" s="119"/>
      <c r="ODN291" s="119"/>
      <c r="ODO291" s="119"/>
      <c r="ODP291" s="119"/>
      <c r="ODQ291" s="119"/>
      <c r="ODR291" s="119"/>
      <c r="ODS291" s="119"/>
      <c r="ODT291" s="119"/>
      <c r="ODU291" s="119"/>
      <c r="ODV291" s="119"/>
      <c r="ODW291" s="119"/>
      <c r="ODX291" s="119"/>
      <c r="ODY291" s="119"/>
      <c r="ODZ291" s="119"/>
      <c r="OEA291" s="119"/>
      <c r="OEB291" s="119"/>
      <c r="OEC291" s="119"/>
      <c r="OED291" s="119"/>
      <c r="OEE291" s="119"/>
      <c r="OEF291" s="119"/>
      <c r="OEG291" s="119"/>
      <c r="OEH291" s="119"/>
      <c r="OEI291" s="119"/>
      <c r="OEJ291" s="119"/>
      <c r="OEK291" s="119"/>
      <c r="OEL291" s="119"/>
      <c r="OEM291" s="119"/>
      <c r="OEN291" s="119"/>
      <c r="OEO291" s="119"/>
      <c r="OEP291" s="119"/>
      <c r="OEQ291" s="119"/>
      <c r="OER291" s="119"/>
      <c r="OES291" s="119"/>
      <c r="OET291" s="119"/>
      <c r="OEU291" s="119"/>
      <c r="OEV291" s="119"/>
      <c r="OEW291" s="119"/>
      <c r="OEX291" s="119"/>
      <c r="OEY291" s="119"/>
      <c r="OEZ291" s="119"/>
      <c r="OFA291" s="119"/>
      <c r="OFB291" s="119"/>
      <c r="OFC291" s="119"/>
      <c r="OFD291" s="119"/>
      <c r="OFE291" s="119"/>
      <c r="OFF291" s="119"/>
      <c r="OFG291" s="119"/>
      <c r="OFH291" s="119"/>
      <c r="OFI291" s="119"/>
      <c r="OFJ291" s="119"/>
      <c r="OFK291" s="119"/>
      <c r="OFL291" s="119"/>
      <c r="OFM291" s="119"/>
      <c r="OFN291" s="119"/>
      <c r="OFO291" s="119"/>
      <c r="OFP291" s="119"/>
      <c r="OFQ291" s="119"/>
      <c r="OFR291" s="119"/>
      <c r="OFS291" s="119"/>
      <c r="OFT291" s="119"/>
      <c r="OFU291" s="119"/>
      <c r="OFV291" s="119"/>
      <c r="OFW291" s="119"/>
      <c r="OFX291" s="119"/>
      <c r="OFY291" s="119"/>
      <c r="OFZ291" s="119"/>
      <c r="OGA291" s="119"/>
      <c r="OGB291" s="119"/>
      <c r="OGC291" s="119"/>
      <c r="OGD291" s="119"/>
      <c r="OGE291" s="119"/>
      <c r="OGF291" s="119"/>
      <c r="OGG291" s="119"/>
      <c r="OGH291" s="119"/>
      <c r="OGI291" s="119"/>
      <c r="OGJ291" s="119"/>
      <c r="OGK291" s="119"/>
      <c r="OGL291" s="119"/>
      <c r="OGM291" s="119"/>
      <c r="OGN291" s="119"/>
      <c r="OGO291" s="119"/>
      <c r="OGP291" s="119"/>
      <c r="OGQ291" s="119"/>
      <c r="OGR291" s="119"/>
      <c r="OGS291" s="119"/>
      <c r="OGT291" s="119"/>
      <c r="OGU291" s="119"/>
      <c r="OGV291" s="119"/>
      <c r="OGW291" s="119"/>
      <c r="OGX291" s="119"/>
      <c r="OGY291" s="119"/>
      <c r="OGZ291" s="119"/>
      <c r="OHA291" s="119"/>
      <c r="OHB291" s="119"/>
      <c r="OHC291" s="119"/>
      <c r="OHD291" s="119"/>
      <c r="OHE291" s="119"/>
      <c r="OHF291" s="119"/>
      <c r="OHG291" s="119"/>
      <c r="OHH291" s="119"/>
      <c r="OHI291" s="119"/>
      <c r="OHJ291" s="119"/>
      <c r="OHK291" s="119"/>
      <c r="OHL291" s="119"/>
      <c r="OHM291" s="119"/>
      <c r="OHN291" s="119"/>
      <c r="OHO291" s="119"/>
      <c r="OHP291" s="119"/>
      <c r="OHQ291" s="119"/>
      <c r="OHR291" s="119"/>
      <c r="OHS291" s="119"/>
      <c r="OHT291" s="119"/>
      <c r="OHU291" s="119"/>
      <c r="OHV291" s="119"/>
      <c r="OHW291" s="119"/>
      <c r="OHX291" s="119"/>
      <c r="OHY291" s="119"/>
      <c r="OHZ291" s="119"/>
      <c r="OIA291" s="119"/>
      <c r="OIB291" s="119"/>
      <c r="OIC291" s="119"/>
      <c r="OID291" s="119"/>
      <c r="OIE291" s="119"/>
      <c r="OIF291" s="119"/>
      <c r="OIG291" s="119"/>
      <c r="OIH291" s="119"/>
      <c r="OII291" s="119"/>
      <c r="OIJ291" s="119"/>
      <c r="OIK291" s="119"/>
      <c r="OIL291" s="119"/>
      <c r="OIM291" s="119"/>
      <c r="OIN291" s="119"/>
      <c r="OIO291" s="119"/>
      <c r="OIP291" s="119"/>
      <c r="OIQ291" s="119"/>
      <c r="OIR291" s="119"/>
      <c r="OIS291" s="119"/>
      <c r="OIT291" s="119"/>
      <c r="OIU291" s="119"/>
      <c r="OIV291" s="119"/>
      <c r="OIW291" s="119"/>
      <c r="OIX291" s="119"/>
      <c r="OIY291" s="119"/>
      <c r="OIZ291" s="119"/>
      <c r="OJA291" s="119"/>
      <c r="OJB291" s="119"/>
      <c r="OJC291" s="119"/>
      <c r="OJD291" s="119"/>
      <c r="OJE291" s="119"/>
      <c r="OJF291" s="119"/>
      <c r="OJG291" s="119"/>
      <c r="OJH291" s="119"/>
      <c r="OJI291" s="119"/>
      <c r="OJJ291" s="119"/>
      <c r="OJK291" s="119"/>
      <c r="OJL291" s="119"/>
      <c r="OJM291" s="119"/>
      <c r="OJN291" s="119"/>
      <c r="OJO291" s="119"/>
      <c r="OJP291" s="119"/>
      <c r="OJQ291" s="119"/>
      <c r="OJR291" s="119"/>
      <c r="OJS291" s="119"/>
      <c r="OJT291" s="119"/>
      <c r="OJU291" s="119"/>
      <c r="OJV291" s="119"/>
      <c r="OJW291" s="119"/>
      <c r="OJX291" s="119"/>
      <c r="OJY291" s="119"/>
      <c r="OJZ291" s="119"/>
      <c r="OKA291" s="119"/>
      <c r="OKB291" s="119"/>
      <c r="OKC291" s="119"/>
      <c r="OKD291" s="119"/>
      <c r="OKE291" s="119"/>
      <c r="OKF291" s="119"/>
      <c r="OKG291" s="119"/>
      <c r="OKH291" s="119"/>
      <c r="OKI291" s="119"/>
      <c r="OKJ291" s="119"/>
      <c r="OKK291" s="119"/>
      <c r="OKL291" s="119"/>
      <c r="OKM291" s="119"/>
      <c r="OKN291" s="119"/>
      <c r="OKO291" s="119"/>
      <c r="OKP291" s="119"/>
      <c r="OKQ291" s="119"/>
      <c r="OKR291" s="119"/>
      <c r="OKS291" s="119"/>
      <c r="OKT291" s="119"/>
      <c r="OKU291" s="119"/>
      <c r="OKV291" s="119"/>
      <c r="OKW291" s="119"/>
      <c r="OKX291" s="119"/>
      <c r="OKY291" s="119"/>
      <c r="OKZ291" s="119"/>
      <c r="OLA291" s="119"/>
      <c r="OLB291" s="119"/>
      <c r="OLC291" s="119"/>
      <c r="OLD291" s="119"/>
      <c r="OLE291" s="119"/>
      <c r="OLF291" s="119"/>
      <c r="OLG291" s="119"/>
      <c r="OLH291" s="119"/>
      <c r="OLI291" s="119"/>
      <c r="OLJ291" s="119"/>
      <c r="OLK291" s="119"/>
      <c r="OLL291" s="119"/>
      <c r="OLM291" s="119"/>
      <c r="OLN291" s="119"/>
      <c r="OLO291" s="119"/>
      <c r="OLP291" s="119"/>
      <c r="OLQ291" s="119"/>
      <c r="OLR291" s="119"/>
      <c r="OLS291" s="119"/>
      <c r="OLT291" s="119"/>
      <c r="OLU291" s="119"/>
      <c r="OLV291" s="119"/>
      <c r="OLW291" s="119"/>
      <c r="OLX291" s="119"/>
      <c r="OLY291" s="119"/>
      <c r="OLZ291" s="119"/>
      <c r="OMA291" s="119"/>
      <c r="OMB291" s="119"/>
      <c r="OMC291" s="119"/>
      <c r="OMD291" s="119"/>
      <c r="OME291" s="119"/>
      <c r="OMF291" s="119"/>
      <c r="OMG291" s="119"/>
      <c r="OMH291" s="119"/>
      <c r="OMI291" s="119"/>
      <c r="OMJ291" s="119"/>
      <c r="OMK291" s="119"/>
      <c r="OML291" s="119"/>
      <c r="OMM291" s="119"/>
      <c r="OMN291" s="119"/>
      <c r="OMO291" s="119"/>
      <c r="OMP291" s="119"/>
      <c r="OMQ291" s="119"/>
      <c r="OMR291" s="119"/>
      <c r="OMS291" s="119"/>
      <c r="OMT291" s="119"/>
      <c r="OMU291" s="119"/>
      <c r="OMV291" s="119"/>
      <c r="OMW291" s="119"/>
      <c r="OMX291" s="119"/>
      <c r="OMY291" s="119"/>
      <c r="OMZ291" s="119"/>
      <c r="ONA291" s="119"/>
      <c r="ONB291" s="119"/>
      <c r="ONC291" s="119"/>
      <c r="OND291" s="119"/>
      <c r="ONE291" s="119"/>
      <c r="ONF291" s="119"/>
      <c r="ONG291" s="119"/>
      <c r="ONH291" s="119"/>
      <c r="ONI291" s="119"/>
      <c r="ONJ291" s="119"/>
      <c r="ONK291" s="119"/>
      <c r="ONL291" s="119"/>
      <c r="ONM291" s="119"/>
      <c r="ONN291" s="119"/>
      <c r="ONO291" s="119"/>
      <c r="ONP291" s="119"/>
      <c r="ONQ291" s="119"/>
      <c r="ONR291" s="119"/>
      <c r="ONS291" s="119"/>
      <c r="ONT291" s="119"/>
      <c r="ONU291" s="119"/>
      <c r="ONV291" s="119"/>
      <c r="ONW291" s="119"/>
      <c r="ONX291" s="119"/>
      <c r="ONY291" s="119"/>
      <c r="ONZ291" s="119"/>
      <c r="OOA291" s="119"/>
      <c r="OOB291" s="119"/>
      <c r="OOC291" s="119"/>
      <c r="OOD291" s="119"/>
      <c r="OOE291" s="119"/>
      <c r="OOF291" s="119"/>
      <c r="OOG291" s="119"/>
      <c r="OOH291" s="119"/>
      <c r="OOI291" s="119"/>
      <c r="OOJ291" s="119"/>
      <c r="OOK291" s="119"/>
      <c r="OOL291" s="119"/>
      <c r="OOM291" s="119"/>
      <c r="OON291" s="119"/>
      <c r="OOO291" s="119"/>
      <c r="OOP291" s="119"/>
      <c r="OOQ291" s="119"/>
      <c r="OOR291" s="119"/>
      <c r="OOS291" s="119"/>
      <c r="OOT291" s="119"/>
      <c r="OOU291" s="119"/>
      <c r="OOV291" s="119"/>
      <c r="OOW291" s="119"/>
      <c r="OOX291" s="119"/>
      <c r="OOY291" s="119"/>
      <c r="OOZ291" s="119"/>
      <c r="OPA291" s="119"/>
      <c r="OPB291" s="119"/>
      <c r="OPC291" s="119"/>
      <c r="OPD291" s="119"/>
      <c r="OPE291" s="119"/>
      <c r="OPF291" s="119"/>
      <c r="OPG291" s="119"/>
      <c r="OPH291" s="119"/>
      <c r="OPI291" s="119"/>
      <c r="OPJ291" s="119"/>
      <c r="OPK291" s="119"/>
      <c r="OPL291" s="119"/>
      <c r="OPM291" s="119"/>
      <c r="OPN291" s="119"/>
      <c r="OPO291" s="119"/>
      <c r="OPP291" s="119"/>
      <c r="OPQ291" s="119"/>
      <c r="OPR291" s="119"/>
      <c r="OPS291" s="119"/>
      <c r="OPT291" s="119"/>
      <c r="OPU291" s="119"/>
      <c r="OPV291" s="119"/>
      <c r="OPW291" s="119"/>
      <c r="OPX291" s="119"/>
      <c r="OPY291" s="119"/>
      <c r="OPZ291" s="119"/>
      <c r="OQA291" s="119"/>
      <c r="OQB291" s="119"/>
      <c r="OQC291" s="119"/>
      <c r="OQD291" s="119"/>
      <c r="OQE291" s="119"/>
      <c r="OQF291" s="119"/>
      <c r="OQG291" s="119"/>
      <c r="OQH291" s="119"/>
      <c r="OQI291" s="119"/>
      <c r="OQJ291" s="119"/>
    </row>
    <row r="292" spans="1:64 6929:7463 9892:10592" s="117" customFormat="1" ht="40.200000000000003" customHeight="1" x14ac:dyDescent="0.25">
      <c r="A292" s="271">
        <v>282</v>
      </c>
      <c r="B292" s="303" t="s">
        <v>1886</v>
      </c>
      <c r="C292" s="111" t="s">
        <v>475</v>
      </c>
      <c r="D292" s="111" t="s">
        <v>476</v>
      </c>
      <c r="E292" s="113" t="s">
        <v>1151</v>
      </c>
      <c r="F292" s="113" t="s">
        <v>1152</v>
      </c>
      <c r="G292" s="113" t="s">
        <v>1153</v>
      </c>
      <c r="H292" s="113" t="s">
        <v>724</v>
      </c>
      <c r="I292" s="113" t="s">
        <v>916</v>
      </c>
      <c r="J292" s="113" t="s">
        <v>537</v>
      </c>
      <c r="K292" s="113" t="s">
        <v>307</v>
      </c>
      <c r="L292" s="114" t="s">
        <v>538</v>
      </c>
      <c r="M292" s="113" t="s">
        <v>539</v>
      </c>
      <c r="N292" s="113" t="s">
        <v>490</v>
      </c>
      <c r="O292" s="114" t="s">
        <v>540</v>
      </c>
      <c r="P292" s="113" t="s">
        <v>497</v>
      </c>
      <c r="Q292" s="111">
        <v>2</v>
      </c>
      <c r="R292" s="111">
        <v>3</v>
      </c>
      <c r="S292" s="188">
        <f t="shared" si="28"/>
        <v>6</v>
      </c>
      <c r="T292" s="188" t="str">
        <f t="shared" si="29"/>
        <v>Medio</v>
      </c>
      <c r="U292" s="111">
        <v>25</v>
      </c>
      <c r="V292" s="188">
        <f t="shared" si="21"/>
        <v>150</v>
      </c>
      <c r="W292" s="188" t="str">
        <f t="shared" si="30"/>
        <v>II</v>
      </c>
      <c r="X292" s="188" t="str">
        <f t="shared" si="26"/>
        <v>No Aceptable o Aceptable con controles</v>
      </c>
      <c r="Y292" s="111">
        <v>1</v>
      </c>
      <c r="Z292" s="111" t="s">
        <v>1167</v>
      </c>
      <c r="AA292" s="111" t="s">
        <v>500</v>
      </c>
      <c r="AB292" s="115" t="s">
        <v>490</v>
      </c>
      <c r="AC292" s="111" t="s">
        <v>497</v>
      </c>
      <c r="AD292" s="111" t="s">
        <v>497</v>
      </c>
      <c r="AE292" s="111" t="s">
        <v>542</v>
      </c>
      <c r="AF292" s="304" t="s">
        <v>497</v>
      </c>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JFM292" s="118"/>
      <c r="JFN292" s="118"/>
      <c r="JFO292" s="118"/>
      <c r="JFP292" s="118"/>
      <c r="JFQ292" s="118"/>
      <c r="JFR292" s="118"/>
      <c r="JFS292" s="118"/>
      <c r="JFT292" s="118"/>
      <c r="JFU292" s="118"/>
      <c r="JFV292" s="118"/>
      <c r="JFW292" s="118"/>
      <c r="JFX292" s="118"/>
      <c r="JFY292" s="118"/>
      <c r="JFZ292" s="118"/>
      <c r="JGA292" s="118"/>
      <c r="JGB292" s="118"/>
      <c r="JGC292" s="118"/>
      <c r="JGD292" s="118"/>
      <c r="JGE292" s="118"/>
      <c r="JGF292" s="118"/>
      <c r="JGG292" s="118"/>
      <c r="JGH292" s="118"/>
      <c r="JGI292" s="118"/>
      <c r="JGJ292" s="118"/>
      <c r="JGK292" s="118"/>
      <c r="JGL292" s="118"/>
      <c r="JGM292" s="118"/>
      <c r="JGN292" s="118"/>
      <c r="JGO292" s="118"/>
      <c r="JGP292" s="118"/>
      <c r="JGQ292" s="118"/>
      <c r="JGR292" s="118"/>
      <c r="JGS292" s="118"/>
      <c r="JGT292" s="118"/>
      <c r="JGU292" s="118"/>
      <c r="JGV292" s="118"/>
      <c r="JGW292" s="118"/>
      <c r="JGX292" s="118"/>
      <c r="JGY292" s="118"/>
      <c r="JGZ292" s="118"/>
      <c r="JHA292" s="118"/>
      <c r="JHB292" s="118"/>
      <c r="JHC292" s="118"/>
      <c r="JHD292" s="118"/>
      <c r="JHE292" s="118"/>
      <c r="JHF292" s="118"/>
      <c r="JHG292" s="118"/>
      <c r="JHH292" s="118"/>
      <c r="JHI292" s="118"/>
      <c r="JHJ292" s="118"/>
      <c r="JHK292" s="118"/>
      <c r="JHL292" s="118"/>
      <c r="JHM292" s="118"/>
      <c r="JHN292" s="118"/>
      <c r="JHO292" s="118"/>
      <c r="JHP292" s="118"/>
      <c r="JHQ292" s="118"/>
      <c r="JHR292" s="118"/>
      <c r="JHS292" s="118"/>
      <c r="JHT292" s="118"/>
      <c r="JHU292" s="118"/>
      <c r="JHV292" s="118"/>
      <c r="JHW292" s="118"/>
      <c r="JHX292" s="118"/>
      <c r="JHY292" s="118"/>
      <c r="JHZ292" s="118"/>
      <c r="JIA292" s="118"/>
      <c r="JIB292" s="118"/>
      <c r="JIC292" s="118"/>
      <c r="JID292" s="118"/>
      <c r="JIE292" s="118"/>
      <c r="JIF292" s="118"/>
      <c r="JIG292" s="118"/>
      <c r="JIH292" s="118"/>
      <c r="JII292" s="118"/>
      <c r="JIJ292" s="118"/>
      <c r="JIK292" s="118"/>
      <c r="JIL292" s="118"/>
      <c r="JIM292" s="118"/>
      <c r="JIN292" s="118"/>
      <c r="JIO292" s="118"/>
      <c r="JIP292" s="118"/>
      <c r="JIQ292" s="118"/>
      <c r="JIR292" s="118"/>
      <c r="JIS292" s="118"/>
      <c r="JIT292" s="118"/>
      <c r="JIU292" s="118"/>
      <c r="JIV292" s="118"/>
      <c r="JIW292" s="118"/>
      <c r="JIX292" s="118"/>
      <c r="JIY292" s="118"/>
      <c r="JIZ292" s="118"/>
      <c r="JJA292" s="118"/>
      <c r="JJB292" s="118"/>
      <c r="JJC292" s="118"/>
      <c r="JJD292" s="118"/>
      <c r="JJE292" s="118"/>
      <c r="JJF292" s="118"/>
      <c r="JJG292" s="118"/>
      <c r="JJH292" s="118"/>
      <c r="JJI292" s="118"/>
      <c r="JJJ292" s="118"/>
      <c r="JJK292" s="118"/>
      <c r="JJL292" s="118"/>
      <c r="JJM292" s="118"/>
      <c r="JJN292" s="118"/>
      <c r="JJO292" s="118"/>
      <c r="JJP292" s="118"/>
      <c r="JJQ292" s="118"/>
      <c r="JJR292" s="118"/>
      <c r="JJS292" s="118"/>
      <c r="JJT292" s="118"/>
      <c r="JJU292" s="118"/>
      <c r="JJV292" s="118"/>
      <c r="JJW292" s="118"/>
      <c r="JJX292" s="118"/>
      <c r="JJY292" s="118"/>
      <c r="JJZ292" s="118"/>
      <c r="JKA292" s="118"/>
      <c r="JKB292" s="118"/>
      <c r="JKC292" s="118"/>
      <c r="JKD292" s="118"/>
      <c r="JKE292" s="118"/>
      <c r="JKF292" s="118"/>
      <c r="JKG292" s="118"/>
      <c r="JKH292" s="118"/>
      <c r="JKI292" s="118"/>
      <c r="JKJ292" s="118"/>
      <c r="JKK292" s="118"/>
      <c r="JKL292" s="118"/>
      <c r="JKM292" s="118"/>
      <c r="JKN292" s="118"/>
      <c r="JKO292" s="118"/>
      <c r="JKP292" s="118"/>
      <c r="JKQ292" s="118"/>
      <c r="JKR292" s="118"/>
      <c r="JKS292" s="118"/>
      <c r="JKT292" s="118"/>
      <c r="JKU292" s="118"/>
      <c r="JKV292" s="118"/>
      <c r="JKW292" s="118"/>
      <c r="JKX292" s="118"/>
      <c r="JKY292" s="118"/>
      <c r="JKZ292" s="118"/>
      <c r="JLA292" s="118"/>
      <c r="JLB292" s="118"/>
      <c r="JLC292" s="118"/>
      <c r="JLD292" s="118"/>
      <c r="JLE292" s="118"/>
      <c r="JLF292" s="118"/>
      <c r="JLG292" s="118"/>
      <c r="JLH292" s="118"/>
      <c r="JLI292" s="118"/>
      <c r="JLJ292" s="118"/>
      <c r="JLK292" s="118"/>
      <c r="JLL292" s="118"/>
      <c r="JLM292" s="118"/>
      <c r="JLN292" s="118"/>
      <c r="JLO292" s="118"/>
      <c r="JLP292" s="118"/>
      <c r="JLQ292" s="118"/>
      <c r="JLR292" s="118"/>
      <c r="JLS292" s="118"/>
      <c r="JLT292" s="118"/>
      <c r="JLU292" s="118"/>
      <c r="JLV292" s="118"/>
      <c r="JLW292" s="118"/>
      <c r="JLX292" s="118"/>
      <c r="JLY292" s="118"/>
      <c r="JLZ292" s="118"/>
      <c r="JMA292" s="118"/>
      <c r="JMB292" s="118"/>
      <c r="JMC292" s="118"/>
      <c r="JMD292" s="118"/>
      <c r="JME292" s="118"/>
      <c r="JMF292" s="118"/>
      <c r="JMG292" s="118"/>
      <c r="JMH292" s="118"/>
      <c r="JMI292" s="118"/>
      <c r="JMJ292" s="118"/>
      <c r="JMK292" s="118"/>
      <c r="JML292" s="118"/>
      <c r="JMM292" s="118"/>
      <c r="JMN292" s="118"/>
      <c r="JMO292" s="118"/>
      <c r="JMP292" s="118"/>
      <c r="JMQ292" s="118"/>
      <c r="JMR292" s="118"/>
      <c r="JMS292" s="118"/>
      <c r="JMT292" s="118"/>
      <c r="JMU292" s="118"/>
      <c r="JMV292" s="118"/>
      <c r="JMW292" s="118"/>
      <c r="JMX292" s="118"/>
      <c r="JMY292" s="118"/>
      <c r="JMZ292" s="118"/>
      <c r="JNA292" s="118"/>
      <c r="JNB292" s="118"/>
      <c r="JNC292" s="118"/>
      <c r="JND292" s="118"/>
      <c r="JNE292" s="118"/>
      <c r="JNF292" s="118"/>
      <c r="JNG292" s="118"/>
      <c r="JNH292" s="118"/>
      <c r="JNI292" s="118"/>
      <c r="JNJ292" s="118"/>
      <c r="JNK292" s="118"/>
      <c r="JNL292" s="118"/>
      <c r="JNM292" s="118"/>
      <c r="JNN292" s="118"/>
      <c r="JNO292" s="118"/>
      <c r="JNP292" s="118"/>
      <c r="JNQ292" s="118"/>
      <c r="JNR292" s="118"/>
      <c r="JNS292" s="118"/>
      <c r="JNT292" s="118"/>
      <c r="JNU292" s="118"/>
      <c r="JNV292" s="118"/>
      <c r="JNW292" s="118"/>
      <c r="JNX292" s="118"/>
      <c r="JNY292" s="118"/>
      <c r="JNZ292" s="118"/>
      <c r="JOA292" s="118"/>
      <c r="JOB292" s="118"/>
      <c r="JOC292" s="118"/>
      <c r="JOD292" s="118"/>
      <c r="JOE292" s="118"/>
      <c r="JOF292" s="118"/>
      <c r="JOG292" s="118"/>
      <c r="JOH292" s="118"/>
      <c r="JOI292" s="118"/>
      <c r="JOJ292" s="118"/>
      <c r="JOK292" s="118"/>
      <c r="JOL292" s="118"/>
      <c r="JOM292" s="118"/>
      <c r="JON292" s="118"/>
      <c r="JOO292" s="118"/>
      <c r="JOP292" s="118"/>
      <c r="JOQ292" s="118"/>
      <c r="JOR292" s="118"/>
      <c r="JOS292" s="118"/>
      <c r="JOT292" s="118"/>
      <c r="JOU292" s="118"/>
      <c r="JOV292" s="118"/>
      <c r="JOW292" s="118"/>
      <c r="JOX292" s="118"/>
      <c r="JOY292" s="118"/>
      <c r="JOZ292" s="118"/>
      <c r="JPA292" s="118"/>
      <c r="JPB292" s="118"/>
      <c r="JPC292" s="118"/>
      <c r="JPD292" s="118"/>
      <c r="JPE292" s="118"/>
      <c r="JPF292" s="118"/>
      <c r="JPG292" s="118"/>
      <c r="JPH292" s="118"/>
      <c r="JPI292" s="118"/>
      <c r="JPJ292" s="118"/>
      <c r="JPK292" s="118"/>
      <c r="JPL292" s="118"/>
      <c r="JPM292" s="118"/>
      <c r="JPN292" s="118"/>
      <c r="JPO292" s="118"/>
      <c r="JPP292" s="118"/>
      <c r="JPQ292" s="118"/>
      <c r="JPR292" s="118"/>
      <c r="JPS292" s="118"/>
      <c r="JPT292" s="118"/>
      <c r="JPU292" s="118"/>
      <c r="JPV292" s="118"/>
      <c r="JPW292" s="118"/>
      <c r="JPX292" s="118"/>
      <c r="JPY292" s="118"/>
      <c r="JPZ292" s="118"/>
      <c r="JQA292" s="118"/>
      <c r="JQB292" s="118"/>
      <c r="JQC292" s="118"/>
      <c r="JQD292" s="118"/>
      <c r="JQE292" s="118"/>
      <c r="JQF292" s="118"/>
      <c r="JQG292" s="118"/>
      <c r="JQH292" s="118"/>
      <c r="JQI292" s="118"/>
      <c r="JQJ292" s="118"/>
      <c r="JQK292" s="118"/>
      <c r="JQL292" s="118"/>
      <c r="JQM292" s="118"/>
      <c r="JQN292" s="118"/>
      <c r="JQO292" s="118"/>
      <c r="JQP292" s="118"/>
      <c r="JQQ292" s="118"/>
      <c r="JQR292" s="118"/>
      <c r="JQS292" s="118"/>
      <c r="JQT292" s="118"/>
      <c r="JQU292" s="118"/>
      <c r="JQV292" s="118"/>
      <c r="JQW292" s="118"/>
      <c r="JQX292" s="118"/>
      <c r="JQY292" s="118"/>
      <c r="JQZ292" s="118"/>
      <c r="JRA292" s="118"/>
      <c r="JRB292" s="118"/>
      <c r="JRC292" s="118"/>
      <c r="JRD292" s="118"/>
      <c r="JRE292" s="118"/>
      <c r="JRF292" s="118"/>
      <c r="JRG292" s="118"/>
      <c r="JRH292" s="118"/>
      <c r="JRI292" s="118"/>
      <c r="JRJ292" s="118"/>
      <c r="JRK292" s="118"/>
      <c r="JRL292" s="118"/>
      <c r="JRM292" s="118"/>
      <c r="JRN292" s="118"/>
      <c r="JRO292" s="118"/>
      <c r="JRP292" s="118"/>
      <c r="JRQ292" s="118"/>
      <c r="JRR292" s="118"/>
      <c r="JRS292" s="118"/>
      <c r="JRT292" s="118"/>
      <c r="JRU292" s="118"/>
      <c r="JRV292" s="118"/>
      <c r="JRW292" s="118"/>
      <c r="JRX292" s="118"/>
      <c r="JRY292" s="118"/>
      <c r="JRZ292" s="118"/>
      <c r="JSA292" s="118"/>
      <c r="JSB292" s="118"/>
      <c r="JSC292" s="118"/>
      <c r="JSD292" s="118"/>
      <c r="JSE292" s="118"/>
      <c r="JSF292" s="118"/>
      <c r="JSG292" s="118"/>
      <c r="JSH292" s="118"/>
      <c r="JSI292" s="118"/>
      <c r="JSJ292" s="118"/>
      <c r="JSK292" s="118"/>
      <c r="JSL292" s="118"/>
      <c r="JSM292" s="118"/>
      <c r="JSN292" s="118"/>
      <c r="JSO292" s="118"/>
      <c r="JSP292" s="118"/>
      <c r="JSQ292" s="118"/>
      <c r="JSR292" s="118"/>
      <c r="JSS292" s="118"/>
      <c r="JST292" s="118"/>
      <c r="JSU292" s="118"/>
      <c r="JSV292" s="118"/>
      <c r="JSW292" s="118"/>
      <c r="JSX292" s="118"/>
      <c r="JSY292" s="118"/>
      <c r="JSZ292" s="118"/>
      <c r="JTA292" s="118"/>
      <c r="JTB292" s="118"/>
      <c r="JTC292" s="118"/>
      <c r="JTD292" s="118"/>
      <c r="JTE292" s="118"/>
      <c r="JTF292" s="118"/>
      <c r="JTG292" s="118"/>
      <c r="JTH292" s="118"/>
      <c r="JTI292" s="118"/>
      <c r="JTJ292" s="118"/>
      <c r="JTK292" s="118"/>
      <c r="JTL292" s="118"/>
      <c r="JTM292" s="118"/>
      <c r="JTN292" s="118"/>
      <c r="JTO292" s="118"/>
      <c r="JTP292" s="118"/>
      <c r="JTQ292" s="118"/>
      <c r="JTR292" s="118"/>
      <c r="JTS292" s="118"/>
      <c r="JTT292" s="118"/>
      <c r="JTU292" s="118"/>
      <c r="JTV292" s="118"/>
      <c r="JTW292" s="118"/>
      <c r="JTX292" s="118"/>
      <c r="JTY292" s="118"/>
      <c r="JTZ292" s="118"/>
      <c r="JUA292" s="118"/>
      <c r="JUB292" s="118"/>
      <c r="JUC292" s="118"/>
      <c r="JUD292" s="118"/>
      <c r="JUE292" s="118"/>
      <c r="JUF292" s="118"/>
      <c r="JUG292" s="118"/>
      <c r="JUH292" s="118"/>
      <c r="JUI292" s="118"/>
      <c r="JUJ292" s="118"/>
      <c r="JUK292" s="118"/>
      <c r="JUL292" s="118"/>
      <c r="JUM292" s="118"/>
      <c r="JUN292" s="118"/>
      <c r="JUO292" s="118"/>
      <c r="JUP292" s="118"/>
      <c r="JUQ292" s="118"/>
      <c r="JUR292" s="118"/>
      <c r="JUS292" s="118"/>
      <c r="JUT292" s="118"/>
      <c r="JUU292" s="118"/>
      <c r="JUV292" s="118"/>
      <c r="JUW292" s="118"/>
      <c r="JUX292" s="118"/>
      <c r="JUY292" s="118"/>
      <c r="JUZ292" s="118"/>
      <c r="JVA292" s="118"/>
      <c r="JVB292" s="118"/>
      <c r="JVC292" s="118"/>
      <c r="JVD292" s="118"/>
      <c r="JVE292" s="118"/>
      <c r="JVF292" s="118"/>
      <c r="JVG292" s="118"/>
      <c r="JVH292" s="118"/>
      <c r="JVI292" s="118"/>
      <c r="JVJ292" s="118"/>
      <c r="JVK292" s="118"/>
      <c r="JVL292" s="118"/>
      <c r="JVM292" s="118"/>
      <c r="JVN292" s="118"/>
      <c r="JVO292" s="118"/>
      <c r="JVP292" s="118"/>
      <c r="JVQ292" s="118"/>
      <c r="JVR292" s="118"/>
      <c r="JVS292" s="118"/>
      <c r="JVT292" s="118"/>
      <c r="JVU292" s="118"/>
      <c r="JVV292" s="118"/>
      <c r="JVW292" s="118"/>
      <c r="JVX292" s="118"/>
      <c r="JVY292" s="118"/>
      <c r="JVZ292" s="118"/>
      <c r="JWA292" s="118"/>
      <c r="JWB292" s="118"/>
      <c r="JWC292" s="118"/>
      <c r="JWD292" s="118"/>
      <c r="JWE292" s="118"/>
      <c r="JWF292" s="118"/>
      <c r="JWG292" s="118"/>
      <c r="JWH292" s="118"/>
      <c r="JWI292" s="118"/>
      <c r="JWJ292" s="118"/>
      <c r="JWK292" s="118"/>
      <c r="JWL292" s="118"/>
      <c r="JWM292" s="118"/>
      <c r="JWN292" s="118"/>
      <c r="JWO292" s="118"/>
      <c r="JWP292" s="118"/>
      <c r="JWQ292" s="118"/>
      <c r="JWR292" s="118"/>
      <c r="JWS292" s="118"/>
      <c r="JWT292" s="118"/>
      <c r="JWU292" s="118"/>
      <c r="JWV292" s="118"/>
      <c r="JWW292" s="118"/>
      <c r="JWX292" s="118"/>
      <c r="JWY292" s="118"/>
      <c r="JWZ292" s="118"/>
      <c r="JXA292" s="118"/>
      <c r="JXB292" s="118"/>
      <c r="JXC292" s="118"/>
      <c r="JXD292" s="118"/>
      <c r="JXE292" s="118"/>
      <c r="JXF292" s="118"/>
      <c r="JXG292" s="118"/>
      <c r="JXH292" s="118"/>
      <c r="JXI292" s="118"/>
      <c r="JXJ292" s="118"/>
      <c r="JXK292" s="118"/>
      <c r="JXL292" s="118"/>
      <c r="JXM292" s="118"/>
      <c r="JXN292" s="118"/>
      <c r="JXO292" s="118"/>
      <c r="JXP292" s="118"/>
      <c r="JXQ292" s="118"/>
      <c r="JXR292" s="118"/>
      <c r="JXS292" s="118"/>
      <c r="JXT292" s="118"/>
      <c r="JXU292" s="118"/>
      <c r="JXV292" s="118"/>
      <c r="JXW292" s="118"/>
      <c r="JXX292" s="118"/>
      <c r="JXY292" s="118"/>
      <c r="JXZ292" s="118"/>
      <c r="JYA292" s="118"/>
      <c r="JYB292" s="118"/>
      <c r="JYC292" s="118"/>
      <c r="JYD292" s="118"/>
      <c r="JYE292" s="118"/>
      <c r="JYF292" s="118"/>
      <c r="JYG292" s="118"/>
      <c r="JYH292" s="118"/>
      <c r="JYI292" s="118"/>
      <c r="JYJ292" s="118"/>
      <c r="JYK292" s="118"/>
      <c r="JYL292" s="118"/>
      <c r="JYM292" s="118"/>
      <c r="JYN292" s="118"/>
      <c r="JYO292" s="118"/>
      <c r="JYP292" s="118"/>
      <c r="JYQ292" s="118"/>
      <c r="JYR292" s="118"/>
      <c r="JYS292" s="118"/>
      <c r="JYT292" s="118"/>
      <c r="JYU292" s="118"/>
      <c r="JYV292" s="118"/>
      <c r="JYW292" s="118"/>
      <c r="JYX292" s="118"/>
      <c r="JYY292" s="118"/>
      <c r="JYZ292" s="118"/>
      <c r="JZA292" s="118"/>
      <c r="JZB292" s="118"/>
      <c r="JZC292" s="118"/>
      <c r="JZD292" s="118"/>
      <c r="JZE292" s="118"/>
      <c r="JZF292" s="118"/>
      <c r="JZG292" s="118"/>
      <c r="JZH292" s="118"/>
      <c r="JZI292" s="118"/>
      <c r="JZJ292" s="118"/>
      <c r="JZK292" s="118"/>
      <c r="JZL292" s="118"/>
      <c r="JZM292" s="118"/>
      <c r="JZN292" s="118"/>
      <c r="JZO292" s="118"/>
      <c r="JZP292" s="118"/>
      <c r="JZQ292" s="118"/>
      <c r="JZR292" s="118"/>
      <c r="JZS292" s="118"/>
      <c r="JZT292" s="118"/>
      <c r="JZU292" s="118"/>
      <c r="JZV292" s="118"/>
      <c r="JZW292" s="118"/>
      <c r="JZX292" s="118"/>
      <c r="JZY292" s="118"/>
      <c r="JZZ292" s="118"/>
      <c r="KAA292" s="118"/>
      <c r="NPL292" s="119"/>
      <c r="NPM292" s="119"/>
      <c r="NPN292" s="119"/>
      <c r="NPO292" s="119"/>
      <c r="NPP292" s="119"/>
      <c r="NPQ292" s="119"/>
      <c r="NPR292" s="119"/>
      <c r="NPS292" s="119"/>
      <c r="NPT292" s="119"/>
      <c r="NPU292" s="119"/>
      <c r="NPV292" s="119"/>
      <c r="NPW292" s="119"/>
      <c r="NPX292" s="119"/>
      <c r="NPY292" s="119"/>
      <c r="NPZ292" s="119"/>
      <c r="NQA292" s="119"/>
      <c r="NQB292" s="119"/>
      <c r="NQC292" s="119"/>
      <c r="NQD292" s="119"/>
      <c r="NQE292" s="119"/>
      <c r="NQF292" s="119"/>
      <c r="NQG292" s="119"/>
      <c r="NQH292" s="119"/>
      <c r="NQI292" s="119"/>
      <c r="NQJ292" s="119"/>
      <c r="NQK292" s="119"/>
      <c r="NQL292" s="119"/>
      <c r="NQM292" s="119"/>
      <c r="NQN292" s="119"/>
      <c r="NQO292" s="119"/>
      <c r="NQP292" s="119"/>
      <c r="NQQ292" s="119"/>
      <c r="NQR292" s="119"/>
      <c r="NQS292" s="119"/>
      <c r="NQT292" s="119"/>
      <c r="NQU292" s="119"/>
      <c r="NQV292" s="119"/>
      <c r="NQW292" s="119"/>
      <c r="NQX292" s="119"/>
      <c r="NQY292" s="119"/>
      <c r="NQZ292" s="119"/>
      <c r="NRA292" s="119"/>
      <c r="NRB292" s="119"/>
      <c r="NRC292" s="119"/>
      <c r="NRD292" s="119"/>
      <c r="NRE292" s="119"/>
      <c r="NRF292" s="119"/>
      <c r="NRG292" s="119"/>
      <c r="NRH292" s="119"/>
      <c r="NRI292" s="119"/>
      <c r="NRJ292" s="119"/>
      <c r="NRK292" s="119"/>
      <c r="NRL292" s="119"/>
      <c r="NRM292" s="119"/>
      <c r="NRN292" s="119"/>
      <c r="NRO292" s="119"/>
      <c r="NRP292" s="119"/>
      <c r="NRQ292" s="119"/>
      <c r="NRR292" s="119"/>
      <c r="NRS292" s="119"/>
      <c r="NRT292" s="119"/>
      <c r="NRU292" s="119"/>
      <c r="NRV292" s="119"/>
      <c r="NRW292" s="119"/>
      <c r="NRX292" s="119"/>
      <c r="NRY292" s="119"/>
      <c r="NRZ292" s="119"/>
      <c r="NSA292" s="119"/>
      <c r="NSB292" s="119"/>
      <c r="NSC292" s="119"/>
      <c r="NSD292" s="119"/>
      <c r="NSE292" s="119"/>
      <c r="NSF292" s="119"/>
      <c r="NSG292" s="119"/>
      <c r="NSH292" s="119"/>
      <c r="NSI292" s="119"/>
      <c r="NSJ292" s="119"/>
      <c r="NSK292" s="119"/>
      <c r="NSL292" s="119"/>
      <c r="NSM292" s="119"/>
      <c r="NSN292" s="119"/>
      <c r="NSO292" s="119"/>
      <c r="NSP292" s="119"/>
      <c r="NSQ292" s="119"/>
      <c r="NSR292" s="119"/>
      <c r="NSS292" s="119"/>
      <c r="NST292" s="119"/>
      <c r="NSU292" s="119"/>
      <c r="NSV292" s="119"/>
      <c r="NSW292" s="119"/>
      <c r="NSX292" s="119"/>
      <c r="NSY292" s="119"/>
      <c r="NSZ292" s="119"/>
      <c r="NTA292" s="119"/>
      <c r="NTB292" s="119"/>
      <c r="NTC292" s="119"/>
      <c r="NTD292" s="119"/>
      <c r="NTE292" s="119"/>
      <c r="NTF292" s="119"/>
      <c r="NTG292" s="119"/>
      <c r="NTH292" s="119"/>
      <c r="NTI292" s="119"/>
      <c r="NTJ292" s="119"/>
      <c r="NTK292" s="119"/>
      <c r="NTL292" s="119"/>
      <c r="NTM292" s="119"/>
      <c r="NTN292" s="119"/>
      <c r="NTO292" s="119"/>
      <c r="NTP292" s="119"/>
      <c r="NTQ292" s="119"/>
      <c r="NTR292" s="119"/>
      <c r="NTS292" s="119"/>
      <c r="NTT292" s="119"/>
      <c r="NTU292" s="119"/>
      <c r="NTV292" s="119"/>
      <c r="NTW292" s="119"/>
      <c r="NTX292" s="119"/>
      <c r="NTY292" s="119"/>
      <c r="NTZ292" s="119"/>
      <c r="NUA292" s="119"/>
      <c r="NUB292" s="119"/>
      <c r="NUC292" s="119"/>
      <c r="NUD292" s="119"/>
      <c r="NUE292" s="119"/>
      <c r="NUF292" s="119"/>
      <c r="NUG292" s="119"/>
      <c r="NUH292" s="119"/>
      <c r="NUI292" s="119"/>
      <c r="NUJ292" s="119"/>
      <c r="NUK292" s="119"/>
      <c r="NUL292" s="119"/>
      <c r="NUM292" s="119"/>
      <c r="NUN292" s="119"/>
      <c r="NUO292" s="119"/>
      <c r="NUP292" s="119"/>
      <c r="NUQ292" s="119"/>
      <c r="NUR292" s="119"/>
      <c r="NUS292" s="119"/>
      <c r="NUT292" s="119"/>
      <c r="NUU292" s="119"/>
      <c r="NUV292" s="119"/>
      <c r="NUW292" s="119"/>
      <c r="NUX292" s="119"/>
      <c r="NUY292" s="119"/>
      <c r="NUZ292" s="119"/>
      <c r="NVA292" s="119"/>
      <c r="NVB292" s="119"/>
      <c r="NVC292" s="119"/>
      <c r="NVD292" s="119"/>
      <c r="NVE292" s="119"/>
      <c r="NVF292" s="119"/>
      <c r="NVG292" s="119"/>
      <c r="NVH292" s="119"/>
      <c r="NVI292" s="119"/>
      <c r="NVJ292" s="119"/>
      <c r="NVK292" s="119"/>
      <c r="NVL292" s="119"/>
      <c r="NVM292" s="119"/>
      <c r="NVN292" s="119"/>
      <c r="NVO292" s="119"/>
      <c r="NVP292" s="119"/>
      <c r="NVQ292" s="119"/>
      <c r="NVR292" s="119"/>
      <c r="NVS292" s="119"/>
      <c r="NVT292" s="119"/>
      <c r="NVU292" s="119"/>
      <c r="NVV292" s="119"/>
      <c r="NVW292" s="119"/>
      <c r="NVX292" s="119"/>
      <c r="NVY292" s="119"/>
      <c r="NVZ292" s="119"/>
      <c r="NWA292" s="119"/>
      <c r="NWB292" s="119"/>
      <c r="NWC292" s="119"/>
      <c r="NWD292" s="119"/>
      <c r="NWE292" s="119"/>
      <c r="NWF292" s="119"/>
      <c r="NWG292" s="119"/>
      <c r="NWH292" s="119"/>
      <c r="NWI292" s="119"/>
      <c r="NWJ292" s="119"/>
      <c r="NWK292" s="119"/>
      <c r="NWL292" s="119"/>
      <c r="NWM292" s="119"/>
      <c r="NWN292" s="119"/>
      <c r="NWO292" s="119"/>
      <c r="NWP292" s="119"/>
      <c r="NWQ292" s="119"/>
      <c r="NWR292" s="119"/>
      <c r="NWS292" s="119"/>
      <c r="NWT292" s="119"/>
      <c r="NWU292" s="119"/>
      <c r="NWV292" s="119"/>
      <c r="NWW292" s="119"/>
      <c r="NWX292" s="119"/>
      <c r="NWY292" s="119"/>
      <c r="NWZ292" s="119"/>
      <c r="NXA292" s="119"/>
      <c r="NXB292" s="119"/>
      <c r="NXC292" s="119"/>
      <c r="NXD292" s="119"/>
      <c r="NXE292" s="119"/>
      <c r="NXF292" s="119"/>
      <c r="NXG292" s="119"/>
      <c r="NXH292" s="119"/>
      <c r="NXI292" s="119"/>
      <c r="NXJ292" s="119"/>
      <c r="NXK292" s="119"/>
      <c r="NXL292" s="119"/>
      <c r="NXM292" s="119"/>
      <c r="NXN292" s="119"/>
      <c r="NXO292" s="119"/>
      <c r="NXP292" s="119"/>
      <c r="NXQ292" s="119"/>
      <c r="NXR292" s="119"/>
      <c r="NXS292" s="119"/>
      <c r="NXT292" s="119"/>
      <c r="NXU292" s="119"/>
      <c r="NXV292" s="119"/>
      <c r="NXW292" s="119"/>
      <c r="NXX292" s="119"/>
      <c r="NXY292" s="119"/>
      <c r="NXZ292" s="119"/>
      <c r="NYA292" s="119"/>
      <c r="NYB292" s="119"/>
      <c r="NYC292" s="119"/>
      <c r="NYD292" s="119"/>
      <c r="NYE292" s="119"/>
      <c r="NYF292" s="119"/>
      <c r="NYG292" s="119"/>
      <c r="NYH292" s="119"/>
      <c r="NYI292" s="119"/>
      <c r="NYJ292" s="119"/>
      <c r="NYK292" s="119"/>
      <c r="NYL292" s="119"/>
      <c r="NYM292" s="119"/>
      <c r="NYN292" s="119"/>
      <c r="NYO292" s="119"/>
      <c r="NYP292" s="119"/>
      <c r="NYQ292" s="119"/>
      <c r="NYR292" s="119"/>
      <c r="NYS292" s="119"/>
      <c r="NYT292" s="119"/>
      <c r="NYU292" s="119"/>
      <c r="NYV292" s="119"/>
      <c r="NYW292" s="119"/>
      <c r="NYX292" s="119"/>
      <c r="NYY292" s="119"/>
      <c r="NYZ292" s="119"/>
      <c r="NZA292" s="119"/>
      <c r="NZB292" s="119"/>
      <c r="NZC292" s="119"/>
      <c r="NZD292" s="119"/>
      <c r="NZE292" s="119"/>
      <c r="NZF292" s="119"/>
      <c r="NZG292" s="119"/>
      <c r="NZH292" s="119"/>
      <c r="NZI292" s="119"/>
      <c r="NZJ292" s="119"/>
      <c r="NZK292" s="119"/>
      <c r="NZL292" s="119"/>
      <c r="NZM292" s="119"/>
      <c r="NZN292" s="119"/>
      <c r="NZO292" s="119"/>
      <c r="NZP292" s="119"/>
      <c r="NZQ292" s="119"/>
      <c r="NZR292" s="119"/>
      <c r="NZS292" s="119"/>
      <c r="NZT292" s="119"/>
      <c r="NZU292" s="119"/>
      <c r="NZV292" s="119"/>
      <c r="NZW292" s="119"/>
      <c r="NZX292" s="119"/>
      <c r="NZY292" s="119"/>
      <c r="NZZ292" s="119"/>
      <c r="OAA292" s="119"/>
      <c r="OAB292" s="119"/>
      <c r="OAC292" s="119"/>
      <c r="OAD292" s="119"/>
      <c r="OAE292" s="119"/>
      <c r="OAF292" s="119"/>
      <c r="OAG292" s="119"/>
      <c r="OAH292" s="119"/>
      <c r="OAI292" s="119"/>
      <c r="OAJ292" s="119"/>
      <c r="OAK292" s="119"/>
      <c r="OAL292" s="119"/>
      <c r="OAM292" s="119"/>
      <c r="OAN292" s="119"/>
      <c r="OAO292" s="119"/>
      <c r="OAP292" s="119"/>
      <c r="OAQ292" s="119"/>
      <c r="OAR292" s="119"/>
      <c r="OAS292" s="119"/>
      <c r="OAT292" s="119"/>
      <c r="OAU292" s="119"/>
      <c r="OAV292" s="119"/>
      <c r="OAW292" s="119"/>
      <c r="OAX292" s="119"/>
      <c r="OAY292" s="119"/>
      <c r="OAZ292" s="119"/>
      <c r="OBA292" s="119"/>
      <c r="OBB292" s="119"/>
      <c r="OBC292" s="119"/>
      <c r="OBD292" s="119"/>
      <c r="OBE292" s="119"/>
      <c r="OBF292" s="119"/>
      <c r="OBG292" s="119"/>
      <c r="OBH292" s="119"/>
      <c r="OBI292" s="119"/>
      <c r="OBJ292" s="119"/>
      <c r="OBK292" s="119"/>
      <c r="OBL292" s="119"/>
      <c r="OBM292" s="119"/>
      <c r="OBN292" s="119"/>
      <c r="OBO292" s="119"/>
      <c r="OBP292" s="119"/>
      <c r="OBQ292" s="119"/>
      <c r="OBR292" s="119"/>
      <c r="OBS292" s="119"/>
      <c r="OBT292" s="119"/>
      <c r="OBU292" s="119"/>
      <c r="OBV292" s="119"/>
      <c r="OBW292" s="119"/>
      <c r="OBX292" s="119"/>
      <c r="OBY292" s="119"/>
      <c r="OBZ292" s="119"/>
      <c r="OCA292" s="119"/>
      <c r="OCB292" s="119"/>
      <c r="OCC292" s="119"/>
      <c r="OCD292" s="119"/>
      <c r="OCE292" s="119"/>
      <c r="OCF292" s="119"/>
      <c r="OCG292" s="119"/>
      <c r="OCH292" s="119"/>
      <c r="OCI292" s="119"/>
      <c r="OCJ292" s="119"/>
      <c r="OCK292" s="119"/>
      <c r="OCL292" s="119"/>
      <c r="OCM292" s="119"/>
      <c r="OCN292" s="119"/>
      <c r="OCO292" s="119"/>
      <c r="OCP292" s="119"/>
      <c r="OCQ292" s="119"/>
      <c r="OCR292" s="119"/>
      <c r="OCS292" s="119"/>
      <c r="OCT292" s="119"/>
      <c r="OCU292" s="119"/>
      <c r="OCV292" s="119"/>
      <c r="OCW292" s="119"/>
      <c r="OCX292" s="119"/>
      <c r="OCY292" s="119"/>
      <c r="OCZ292" s="119"/>
      <c r="ODA292" s="119"/>
      <c r="ODB292" s="119"/>
      <c r="ODC292" s="119"/>
      <c r="ODD292" s="119"/>
      <c r="ODE292" s="119"/>
      <c r="ODF292" s="119"/>
      <c r="ODG292" s="119"/>
      <c r="ODH292" s="119"/>
      <c r="ODI292" s="119"/>
      <c r="ODJ292" s="119"/>
      <c r="ODK292" s="119"/>
      <c r="ODL292" s="119"/>
      <c r="ODM292" s="119"/>
      <c r="ODN292" s="119"/>
      <c r="ODO292" s="119"/>
      <c r="ODP292" s="119"/>
      <c r="ODQ292" s="119"/>
      <c r="ODR292" s="119"/>
      <c r="ODS292" s="119"/>
      <c r="ODT292" s="119"/>
      <c r="ODU292" s="119"/>
      <c r="ODV292" s="119"/>
      <c r="ODW292" s="119"/>
      <c r="ODX292" s="119"/>
      <c r="ODY292" s="119"/>
      <c r="ODZ292" s="119"/>
      <c r="OEA292" s="119"/>
      <c r="OEB292" s="119"/>
      <c r="OEC292" s="119"/>
      <c r="OED292" s="119"/>
      <c r="OEE292" s="119"/>
      <c r="OEF292" s="119"/>
      <c r="OEG292" s="119"/>
      <c r="OEH292" s="119"/>
      <c r="OEI292" s="119"/>
      <c r="OEJ292" s="119"/>
      <c r="OEK292" s="119"/>
      <c r="OEL292" s="119"/>
      <c r="OEM292" s="119"/>
      <c r="OEN292" s="119"/>
      <c r="OEO292" s="119"/>
      <c r="OEP292" s="119"/>
      <c r="OEQ292" s="119"/>
      <c r="OER292" s="119"/>
      <c r="OES292" s="119"/>
      <c r="OET292" s="119"/>
      <c r="OEU292" s="119"/>
      <c r="OEV292" s="119"/>
      <c r="OEW292" s="119"/>
      <c r="OEX292" s="119"/>
      <c r="OEY292" s="119"/>
      <c r="OEZ292" s="119"/>
      <c r="OFA292" s="119"/>
      <c r="OFB292" s="119"/>
      <c r="OFC292" s="119"/>
      <c r="OFD292" s="119"/>
      <c r="OFE292" s="119"/>
      <c r="OFF292" s="119"/>
      <c r="OFG292" s="119"/>
      <c r="OFH292" s="119"/>
      <c r="OFI292" s="119"/>
      <c r="OFJ292" s="119"/>
      <c r="OFK292" s="119"/>
      <c r="OFL292" s="119"/>
      <c r="OFM292" s="119"/>
      <c r="OFN292" s="119"/>
      <c r="OFO292" s="119"/>
      <c r="OFP292" s="119"/>
      <c r="OFQ292" s="119"/>
      <c r="OFR292" s="119"/>
      <c r="OFS292" s="119"/>
      <c r="OFT292" s="119"/>
      <c r="OFU292" s="119"/>
      <c r="OFV292" s="119"/>
      <c r="OFW292" s="119"/>
      <c r="OFX292" s="119"/>
      <c r="OFY292" s="119"/>
      <c r="OFZ292" s="119"/>
      <c r="OGA292" s="119"/>
      <c r="OGB292" s="119"/>
      <c r="OGC292" s="119"/>
      <c r="OGD292" s="119"/>
      <c r="OGE292" s="119"/>
      <c r="OGF292" s="119"/>
      <c r="OGG292" s="119"/>
      <c r="OGH292" s="119"/>
      <c r="OGI292" s="119"/>
      <c r="OGJ292" s="119"/>
      <c r="OGK292" s="119"/>
      <c r="OGL292" s="119"/>
      <c r="OGM292" s="119"/>
      <c r="OGN292" s="119"/>
      <c r="OGO292" s="119"/>
      <c r="OGP292" s="119"/>
      <c r="OGQ292" s="119"/>
      <c r="OGR292" s="119"/>
      <c r="OGS292" s="119"/>
      <c r="OGT292" s="119"/>
      <c r="OGU292" s="119"/>
      <c r="OGV292" s="119"/>
      <c r="OGW292" s="119"/>
      <c r="OGX292" s="119"/>
      <c r="OGY292" s="119"/>
      <c r="OGZ292" s="119"/>
      <c r="OHA292" s="119"/>
      <c r="OHB292" s="119"/>
      <c r="OHC292" s="119"/>
      <c r="OHD292" s="119"/>
      <c r="OHE292" s="119"/>
      <c r="OHF292" s="119"/>
      <c r="OHG292" s="119"/>
      <c r="OHH292" s="119"/>
      <c r="OHI292" s="119"/>
      <c r="OHJ292" s="119"/>
      <c r="OHK292" s="119"/>
      <c r="OHL292" s="119"/>
      <c r="OHM292" s="119"/>
      <c r="OHN292" s="119"/>
      <c r="OHO292" s="119"/>
      <c r="OHP292" s="119"/>
      <c r="OHQ292" s="119"/>
      <c r="OHR292" s="119"/>
      <c r="OHS292" s="119"/>
      <c r="OHT292" s="119"/>
      <c r="OHU292" s="119"/>
      <c r="OHV292" s="119"/>
      <c r="OHW292" s="119"/>
      <c r="OHX292" s="119"/>
      <c r="OHY292" s="119"/>
      <c r="OHZ292" s="119"/>
      <c r="OIA292" s="119"/>
      <c r="OIB292" s="119"/>
      <c r="OIC292" s="119"/>
      <c r="OID292" s="119"/>
      <c r="OIE292" s="119"/>
      <c r="OIF292" s="119"/>
      <c r="OIG292" s="119"/>
      <c r="OIH292" s="119"/>
      <c r="OII292" s="119"/>
      <c r="OIJ292" s="119"/>
      <c r="OIK292" s="119"/>
      <c r="OIL292" s="119"/>
      <c r="OIM292" s="119"/>
      <c r="OIN292" s="119"/>
      <c r="OIO292" s="119"/>
      <c r="OIP292" s="119"/>
      <c r="OIQ292" s="119"/>
      <c r="OIR292" s="119"/>
      <c r="OIS292" s="119"/>
      <c r="OIT292" s="119"/>
      <c r="OIU292" s="119"/>
      <c r="OIV292" s="119"/>
      <c r="OIW292" s="119"/>
      <c r="OIX292" s="119"/>
      <c r="OIY292" s="119"/>
      <c r="OIZ292" s="119"/>
      <c r="OJA292" s="119"/>
      <c r="OJB292" s="119"/>
      <c r="OJC292" s="119"/>
      <c r="OJD292" s="119"/>
      <c r="OJE292" s="119"/>
      <c r="OJF292" s="119"/>
      <c r="OJG292" s="119"/>
      <c r="OJH292" s="119"/>
      <c r="OJI292" s="119"/>
      <c r="OJJ292" s="119"/>
      <c r="OJK292" s="119"/>
      <c r="OJL292" s="119"/>
      <c r="OJM292" s="119"/>
      <c r="OJN292" s="119"/>
      <c r="OJO292" s="119"/>
      <c r="OJP292" s="119"/>
      <c r="OJQ292" s="119"/>
      <c r="OJR292" s="119"/>
      <c r="OJS292" s="119"/>
      <c r="OJT292" s="119"/>
      <c r="OJU292" s="119"/>
      <c r="OJV292" s="119"/>
      <c r="OJW292" s="119"/>
      <c r="OJX292" s="119"/>
      <c r="OJY292" s="119"/>
      <c r="OJZ292" s="119"/>
      <c r="OKA292" s="119"/>
      <c r="OKB292" s="119"/>
      <c r="OKC292" s="119"/>
      <c r="OKD292" s="119"/>
      <c r="OKE292" s="119"/>
      <c r="OKF292" s="119"/>
      <c r="OKG292" s="119"/>
      <c r="OKH292" s="119"/>
      <c r="OKI292" s="119"/>
      <c r="OKJ292" s="119"/>
      <c r="OKK292" s="119"/>
      <c r="OKL292" s="119"/>
      <c r="OKM292" s="119"/>
      <c r="OKN292" s="119"/>
      <c r="OKO292" s="119"/>
      <c r="OKP292" s="119"/>
      <c r="OKQ292" s="119"/>
      <c r="OKR292" s="119"/>
      <c r="OKS292" s="119"/>
      <c r="OKT292" s="119"/>
      <c r="OKU292" s="119"/>
      <c r="OKV292" s="119"/>
      <c r="OKW292" s="119"/>
      <c r="OKX292" s="119"/>
      <c r="OKY292" s="119"/>
      <c r="OKZ292" s="119"/>
      <c r="OLA292" s="119"/>
      <c r="OLB292" s="119"/>
      <c r="OLC292" s="119"/>
      <c r="OLD292" s="119"/>
      <c r="OLE292" s="119"/>
      <c r="OLF292" s="119"/>
      <c r="OLG292" s="119"/>
      <c r="OLH292" s="119"/>
      <c r="OLI292" s="119"/>
      <c r="OLJ292" s="119"/>
      <c r="OLK292" s="119"/>
      <c r="OLL292" s="119"/>
      <c r="OLM292" s="119"/>
      <c r="OLN292" s="119"/>
      <c r="OLO292" s="119"/>
      <c r="OLP292" s="119"/>
      <c r="OLQ292" s="119"/>
      <c r="OLR292" s="119"/>
      <c r="OLS292" s="119"/>
      <c r="OLT292" s="119"/>
      <c r="OLU292" s="119"/>
      <c r="OLV292" s="119"/>
      <c r="OLW292" s="119"/>
      <c r="OLX292" s="119"/>
      <c r="OLY292" s="119"/>
      <c r="OLZ292" s="119"/>
      <c r="OMA292" s="119"/>
      <c r="OMB292" s="119"/>
      <c r="OMC292" s="119"/>
      <c r="OMD292" s="119"/>
      <c r="OME292" s="119"/>
      <c r="OMF292" s="119"/>
      <c r="OMG292" s="119"/>
      <c r="OMH292" s="119"/>
      <c r="OMI292" s="119"/>
      <c r="OMJ292" s="119"/>
      <c r="OMK292" s="119"/>
      <c r="OML292" s="119"/>
      <c r="OMM292" s="119"/>
      <c r="OMN292" s="119"/>
      <c r="OMO292" s="119"/>
      <c r="OMP292" s="119"/>
      <c r="OMQ292" s="119"/>
      <c r="OMR292" s="119"/>
      <c r="OMS292" s="119"/>
      <c r="OMT292" s="119"/>
      <c r="OMU292" s="119"/>
      <c r="OMV292" s="119"/>
      <c r="OMW292" s="119"/>
      <c r="OMX292" s="119"/>
      <c r="OMY292" s="119"/>
      <c r="OMZ292" s="119"/>
      <c r="ONA292" s="119"/>
      <c r="ONB292" s="119"/>
      <c r="ONC292" s="119"/>
      <c r="OND292" s="119"/>
      <c r="ONE292" s="119"/>
      <c r="ONF292" s="119"/>
      <c r="ONG292" s="119"/>
      <c r="ONH292" s="119"/>
      <c r="ONI292" s="119"/>
      <c r="ONJ292" s="119"/>
      <c r="ONK292" s="119"/>
      <c r="ONL292" s="119"/>
      <c r="ONM292" s="119"/>
      <c r="ONN292" s="119"/>
      <c r="ONO292" s="119"/>
      <c r="ONP292" s="119"/>
      <c r="ONQ292" s="119"/>
      <c r="ONR292" s="119"/>
      <c r="ONS292" s="119"/>
      <c r="ONT292" s="119"/>
      <c r="ONU292" s="119"/>
      <c r="ONV292" s="119"/>
      <c r="ONW292" s="119"/>
      <c r="ONX292" s="119"/>
      <c r="ONY292" s="119"/>
      <c r="ONZ292" s="119"/>
      <c r="OOA292" s="119"/>
      <c r="OOB292" s="119"/>
      <c r="OOC292" s="119"/>
      <c r="OOD292" s="119"/>
      <c r="OOE292" s="119"/>
      <c r="OOF292" s="119"/>
      <c r="OOG292" s="119"/>
      <c r="OOH292" s="119"/>
      <c r="OOI292" s="119"/>
      <c r="OOJ292" s="119"/>
      <c r="OOK292" s="119"/>
      <c r="OOL292" s="119"/>
      <c r="OOM292" s="119"/>
      <c r="OON292" s="119"/>
      <c r="OOO292" s="119"/>
      <c r="OOP292" s="119"/>
      <c r="OOQ292" s="119"/>
      <c r="OOR292" s="119"/>
      <c r="OOS292" s="119"/>
      <c r="OOT292" s="119"/>
      <c r="OOU292" s="119"/>
      <c r="OOV292" s="119"/>
      <c r="OOW292" s="119"/>
      <c r="OOX292" s="119"/>
      <c r="OOY292" s="119"/>
      <c r="OOZ292" s="119"/>
      <c r="OPA292" s="119"/>
      <c r="OPB292" s="119"/>
      <c r="OPC292" s="119"/>
      <c r="OPD292" s="119"/>
      <c r="OPE292" s="119"/>
      <c r="OPF292" s="119"/>
      <c r="OPG292" s="119"/>
      <c r="OPH292" s="119"/>
      <c r="OPI292" s="119"/>
      <c r="OPJ292" s="119"/>
      <c r="OPK292" s="119"/>
      <c r="OPL292" s="119"/>
      <c r="OPM292" s="119"/>
      <c r="OPN292" s="119"/>
      <c r="OPO292" s="119"/>
      <c r="OPP292" s="119"/>
      <c r="OPQ292" s="119"/>
      <c r="OPR292" s="119"/>
      <c r="OPS292" s="119"/>
      <c r="OPT292" s="119"/>
      <c r="OPU292" s="119"/>
      <c r="OPV292" s="119"/>
      <c r="OPW292" s="119"/>
      <c r="OPX292" s="119"/>
      <c r="OPY292" s="119"/>
      <c r="OPZ292" s="119"/>
      <c r="OQA292" s="119"/>
      <c r="OQB292" s="119"/>
      <c r="OQC292" s="119"/>
      <c r="OQD292" s="119"/>
      <c r="OQE292" s="119"/>
      <c r="OQF292" s="119"/>
      <c r="OQG292" s="119"/>
      <c r="OQH292" s="119"/>
      <c r="OQI292" s="119"/>
      <c r="OQJ292" s="119"/>
    </row>
    <row r="293" spans="1:64 6929:7463 9892:10592" s="117" customFormat="1" ht="40.200000000000003" customHeight="1" thickBot="1" x14ac:dyDescent="0.3">
      <c r="A293" s="271">
        <v>283</v>
      </c>
      <c r="B293" s="305" t="s">
        <v>1886</v>
      </c>
      <c r="C293" s="182" t="s">
        <v>475</v>
      </c>
      <c r="D293" s="182" t="s">
        <v>476</v>
      </c>
      <c r="E293" s="184" t="s">
        <v>1151</v>
      </c>
      <c r="F293" s="184" t="s">
        <v>1152</v>
      </c>
      <c r="G293" s="184" t="s">
        <v>1153</v>
      </c>
      <c r="H293" s="184" t="s">
        <v>724</v>
      </c>
      <c r="I293" s="184" t="s">
        <v>916</v>
      </c>
      <c r="J293" s="184" t="s">
        <v>1103</v>
      </c>
      <c r="K293" s="184" t="s">
        <v>347</v>
      </c>
      <c r="L293" s="185" t="s">
        <v>705</v>
      </c>
      <c r="M293" s="184" t="s">
        <v>706</v>
      </c>
      <c r="N293" s="184" t="s">
        <v>707</v>
      </c>
      <c r="O293" s="185" t="s">
        <v>863</v>
      </c>
      <c r="P293" s="184" t="s">
        <v>633</v>
      </c>
      <c r="Q293" s="182">
        <v>2</v>
      </c>
      <c r="R293" s="182">
        <v>2</v>
      </c>
      <c r="S293" s="189">
        <f t="shared" si="28"/>
        <v>4</v>
      </c>
      <c r="T293" s="189" t="str">
        <f t="shared" si="29"/>
        <v>Bajo</v>
      </c>
      <c r="U293" s="182">
        <v>25</v>
      </c>
      <c r="V293" s="189">
        <f t="shared" si="21"/>
        <v>100</v>
      </c>
      <c r="W293" s="189" t="str">
        <f t="shared" si="30"/>
        <v>III</v>
      </c>
      <c r="X293" s="189" t="str">
        <f t="shared" si="26"/>
        <v>Aceptable</v>
      </c>
      <c r="Y293" s="182">
        <v>1</v>
      </c>
      <c r="Z293" s="182" t="s">
        <v>709</v>
      </c>
      <c r="AA293" s="182" t="s">
        <v>1124</v>
      </c>
      <c r="AB293" s="186"/>
      <c r="AC293" s="182" t="s">
        <v>497</v>
      </c>
      <c r="AD293" s="182" t="s">
        <v>497</v>
      </c>
      <c r="AE293" s="182" t="s">
        <v>497</v>
      </c>
      <c r="AF293" s="306" t="s">
        <v>497</v>
      </c>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JFM293" s="118"/>
      <c r="JFN293" s="118"/>
      <c r="JFO293" s="118"/>
      <c r="JFP293" s="118"/>
      <c r="JFQ293" s="118"/>
      <c r="JFR293" s="118"/>
      <c r="JFS293" s="118"/>
      <c r="JFT293" s="118"/>
      <c r="JFU293" s="118"/>
      <c r="JFV293" s="118"/>
      <c r="JFW293" s="118"/>
      <c r="JFX293" s="118"/>
      <c r="JFY293" s="118"/>
      <c r="JFZ293" s="118"/>
      <c r="JGA293" s="118"/>
      <c r="JGB293" s="118"/>
      <c r="JGC293" s="118"/>
      <c r="JGD293" s="118"/>
      <c r="JGE293" s="118"/>
      <c r="JGF293" s="118"/>
      <c r="JGG293" s="118"/>
      <c r="JGH293" s="118"/>
      <c r="JGI293" s="118"/>
      <c r="JGJ293" s="118"/>
      <c r="JGK293" s="118"/>
      <c r="JGL293" s="118"/>
      <c r="JGM293" s="118"/>
      <c r="JGN293" s="118"/>
      <c r="JGO293" s="118"/>
      <c r="JGP293" s="118"/>
      <c r="JGQ293" s="118"/>
      <c r="JGR293" s="118"/>
      <c r="JGS293" s="118"/>
      <c r="JGT293" s="118"/>
      <c r="JGU293" s="118"/>
      <c r="JGV293" s="118"/>
      <c r="JGW293" s="118"/>
      <c r="JGX293" s="118"/>
      <c r="JGY293" s="118"/>
      <c r="JGZ293" s="118"/>
      <c r="JHA293" s="118"/>
      <c r="JHB293" s="118"/>
      <c r="JHC293" s="118"/>
      <c r="JHD293" s="118"/>
      <c r="JHE293" s="118"/>
      <c r="JHF293" s="118"/>
      <c r="JHG293" s="118"/>
      <c r="JHH293" s="118"/>
      <c r="JHI293" s="118"/>
      <c r="JHJ293" s="118"/>
      <c r="JHK293" s="118"/>
      <c r="JHL293" s="118"/>
      <c r="JHM293" s="118"/>
      <c r="JHN293" s="118"/>
      <c r="JHO293" s="118"/>
      <c r="JHP293" s="118"/>
      <c r="JHQ293" s="118"/>
      <c r="JHR293" s="118"/>
      <c r="JHS293" s="118"/>
      <c r="JHT293" s="118"/>
      <c r="JHU293" s="118"/>
      <c r="JHV293" s="118"/>
      <c r="JHW293" s="118"/>
      <c r="JHX293" s="118"/>
      <c r="JHY293" s="118"/>
      <c r="JHZ293" s="118"/>
      <c r="JIA293" s="118"/>
      <c r="JIB293" s="118"/>
      <c r="JIC293" s="118"/>
      <c r="JID293" s="118"/>
      <c r="JIE293" s="118"/>
      <c r="JIF293" s="118"/>
      <c r="JIG293" s="118"/>
      <c r="JIH293" s="118"/>
      <c r="JII293" s="118"/>
      <c r="JIJ293" s="118"/>
      <c r="JIK293" s="118"/>
      <c r="JIL293" s="118"/>
      <c r="JIM293" s="118"/>
      <c r="JIN293" s="118"/>
      <c r="JIO293" s="118"/>
      <c r="JIP293" s="118"/>
      <c r="JIQ293" s="118"/>
      <c r="JIR293" s="118"/>
      <c r="JIS293" s="118"/>
      <c r="JIT293" s="118"/>
      <c r="JIU293" s="118"/>
      <c r="JIV293" s="118"/>
      <c r="JIW293" s="118"/>
      <c r="JIX293" s="118"/>
      <c r="JIY293" s="118"/>
      <c r="JIZ293" s="118"/>
      <c r="JJA293" s="118"/>
      <c r="JJB293" s="118"/>
      <c r="JJC293" s="118"/>
      <c r="JJD293" s="118"/>
      <c r="JJE293" s="118"/>
      <c r="JJF293" s="118"/>
      <c r="JJG293" s="118"/>
      <c r="JJH293" s="118"/>
      <c r="JJI293" s="118"/>
      <c r="JJJ293" s="118"/>
      <c r="JJK293" s="118"/>
      <c r="JJL293" s="118"/>
      <c r="JJM293" s="118"/>
      <c r="JJN293" s="118"/>
      <c r="JJO293" s="118"/>
      <c r="JJP293" s="118"/>
      <c r="JJQ293" s="118"/>
      <c r="JJR293" s="118"/>
      <c r="JJS293" s="118"/>
      <c r="JJT293" s="118"/>
      <c r="JJU293" s="118"/>
      <c r="JJV293" s="118"/>
      <c r="JJW293" s="118"/>
      <c r="JJX293" s="118"/>
      <c r="JJY293" s="118"/>
      <c r="JJZ293" s="118"/>
      <c r="JKA293" s="118"/>
      <c r="JKB293" s="118"/>
      <c r="JKC293" s="118"/>
      <c r="JKD293" s="118"/>
      <c r="JKE293" s="118"/>
      <c r="JKF293" s="118"/>
      <c r="JKG293" s="118"/>
      <c r="JKH293" s="118"/>
      <c r="JKI293" s="118"/>
      <c r="JKJ293" s="118"/>
      <c r="JKK293" s="118"/>
      <c r="JKL293" s="118"/>
      <c r="JKM293" s="118"/>
      <c r="JKN293" s="118"/>
      <c r="JKO293" s="118"/>
      <c r="JKP293" s="118"/>
      <c r="JKQ293" s="118"/>
      <c r="JKR293" s="118"/>
      <c r="JKS293" s="118"/>
      <c r="JKT293" s="118"/>
      <c r="JKU293" s="118"/>
      <c r="JKV293" s="118"/>
      <c r="JKW293" s="118"/>
      <c r="JKX293" s="118"/>
      <c r="JKY293" s="118"/>
      <c r="JKZ293" s="118"/>
      <c r="JLA293" s="118"/>
      <c r="JLB293" s="118"/>
      <c r="JLC293" s="118"/>
      <c r="JLD293" s="118"/>
      <c r="JLE293" s="118"/>
      <c r="JLF293" s="118"/>
      <c r="JLG293" s="118"/>
      <c r="JLH293" s="118"/>
      <c r="JLI293" s="118"/>
      <c r="JLJ293" s="118"/>
      <c r="JLK293" s="118"/>
      <c r="JLL293" s="118"/>
      <c r="JLM293" s="118"/>
      <c r="JLN293" s="118"/>
      <c r="JLO293" s="118"/>
      <c r="JLP293" s="118"/>
      <c r="JLQ293" s="118"/>
      <c r="JLR293" s="118"/>
      <c r="JLS293" s="118"/>
      <c r="JLT293" s="118"/>
      <c r="JLU293" s="118"/>
      <c r="JLV293" s="118"/>
      <c r="JLW293" s="118"/>
      <c r="JLX293" s="118"/>
      <c r="JLY293" s="118"/>
      <c r="JLZ293" s="118"/>
      <c r="JMA293" s="118"/>
      <c r="JMB293" s="118"/>
      <c r="JMC293" s="118"/>
      <c r="JMD293" s="118"/>
      <c r="JME293" s="118"/>
      <c r="JMF293" s="118"/>
      <c r="JMG293" s="118"/>
      <c r="JMH293" s="118"/>
      <c r="JMI293" s="118"/>
      <c r="JMJ293" s="118"/>
      <c r="JMK293" s="118"/>
      <c r="JML293" s="118"/>
      <c r="JMM293" s="118"/>
      <c r="JMN293" s="118"/>
      <c r="JMO293" s="118"/>
      <c r="JMP293" s="118"/>
      <c r="JMQ293" s="118"/>
      <c r="JMR293" s="118"/>
      <c r="JMS293" s="118"/>
      <c r="JMT293" s="118"/>
      <c r="JMU293" s="118"/>
      <c r="JMV293" s="118"/>
      <c r="JMW293" s="118"/>
      <c r="JMX293" s="118"/>
      <c r="JMY293" s="118"/>
      <c r="JMZ293" s="118"/>
      <c r="JNA293" s="118"/>
      <c r="JNB293" s="118"/>
      <c r="JNC293" s="118"/>
      <c r="JND293" s="118"/>
      <c r="JNE293" s="118"/>
      <c r="JNF293" s="118"/>
      <c r="JNG293" s="118"/>
      <c r="JNH293" s="118"/>
      <c r="JNI293" s="118"/>
      <c r="JNJ293" s="118"/>
      <c r="JNK293" s="118"/>
      <c r="JNL293" s="118"/>
      <c r="JNM293" s="118"/>
      <c r="JNN293" s="118"/>
      <c r="JNO293" s="118"/>
      <c r="JNP293" s="118"/>
      <c r="JNQ293" s="118"/>
      <c r="JNR293" s="118"/>
      <c r="JNS293" s="118"/>
      <c r="JNT293" s="118"/>
      <c r="JNU293" s="118"/>
      <c r="JNV293" s="118"/>
      <c r="JNW293" s="118"/>
      <c r="JNX293" s="118"/>
      <c r="JNY293" s="118"/>
      <c r="JNZ293" s="118"/>
      <c r="JOA293" s="118"/>
      <c r="JOB293" s="118"/>
      <c r="JOC293" s="118"/>
      <c r="JOD293" s="118"/>
      <c r="JOE293" s="118"/>
      <c r="JOF293" s="118"/>
      <c r="JOG293" s="118"/>
      <c r="JOH293" s="118"/>
      <c r="JOI293" s="118"/>
      <c r="JOJ293" s="118"/>
      <c r="JOK293" s="118"/>
      <c r="JOL293" s="118"/>
      <c r="JOM293" s="118"/>
      <c r="JON293" s="118"/>
      <c r="JOO293" s="118"/>
      <c r="JOP293" s="118"/>
      <c r="JOQ293" s="118"/>
      <c r="JOR293" s="118"/>
      <c r="JOS293" s="118"/>
      <c r="JOT293" s="118"/>
      <c r="JOU293" s="118"/>
      <c r="JOV293" s="118"/>
      <c r="JOW293" s="118"/>
      <c r="JOX293" s="118"/>
      <c r="JOY293" s="118"/>
      <c r="JOZ293" s="118"/>
      <c r="JPA293" s="118"/>
      <c r="JPB293" s="118"/>
      <c r="JPC293" s="118"/>
      <c r="JPD293" s="118"/>
      <c r="JPE293" s="118"/>
      <c r="JPF293" s="118"/>
      <c r="JPG293" s="118"/>
      <c r="JPH293" s="118"/>
      <c r="JPI293" s="118"/>
      <c r="JPJ293" s="118"/>
      <c r="JPK293" s="118"/>
      <c r="JPL293" s="118"/>
      <c r="JPM293" s="118"/>
      <c r="JPN293" s="118"/>
      <c r="JPO293" s="118"/>
      <c r="JPP293" s="118"/>
      <c r="JPQ293" s="118"/>
      <c r="JPR293" s="118"/>
      <c r="JPS293" s="118"/>
      <c r="JPT293" s="118"/>
      <c r="JPU293" s="118"/>
      <c r="JPV293" s="118"/>
      <c r="JPW293" s="118"/>
      <c r="JPX293" s="118"/>
      <c r="JPY293" s="118"/>
      <c r="JPZ293" s="118"/>
      <c r="JQA293" s="118"/>
      <c r="JQB293" s="118"/>
      <c r="JQC293" s="118"/>
      <c r="JQD293" s="118"/>
      <c r="JQE293" s="118"/>
      <c r="JQF293" s="118"/>
      <c r="JQG293" s="118"/>
      <c r="JQH293" s="118"/>
      <c r="JQI293" s="118"/>
      <c r="JQJ293" s="118"/>
      <c r="JQK293" s="118"/>
      <c r="JQL293" s="118"/>
      <c r="JQM293" s="118"/>
      <c r="JQN293" s="118"/>
      <c r="JQO293" s="118"/>
      <c r="JQP293" s="118"/>
      <c r="JQQ293" s="118"/>
      <c r="JQR293" s="118"/>
      <c r="JQS293" s="118"/>
      <c r="JQT293" s="118"/>
      <c r="JQU293" s="118"/>
      <c r="JQV293" s="118"/>
      <c r="JQW293" s="118"/>
      <c r="JQX293" s="118"/>
      <c r="JQY293" s="118"/>
      <c r="JQZ293" s="118"/>
      <c r="JRA293" s="118"/>
      <c r="JRB293" s="118"/>
      <c r="JRC293" s="118"/>
      <c r="JRD293" s="118"/>
      <c r="JRE293" s="118"/>
      <c r="JRF293" s="118"/>
      <c r="JRG293" s="118"/>
      <c r="JRH293" s="118"/>
      <c r="JRI293" s="118"/>
      <c r="JRJ293" s="118"/>
      <c r="JRK293" s="118"/>
      <c r="JRL293" s="118"/>
      <c r="JRM293" s="118"/>
      <c r="JRN293" s="118"/>
      <c r="JRO293" s="118"/>
      <c r="JRP293" s="118"/>
      <c r="JRQ293" s="118"/>
      <c r="JRR293" s="118"/>
      <c r="JRS293" s="118"/>
      <c r="JRT293" s="118"/>
      <c r="JRU293" s="118"/>
      <c r="JRV293" s="118"/>
      <c r="JRW293" s="118"/>
      <c r="JRX293" s="118"/>
      <c r="JRY293" s="118"/>
      <c r="JRZ293" s="118"/>
      <c r="JSA293" s="118"/>
      <c r="JSB293" s="118"/>
      <c r="JSC293" s="118"/>
      <c r="JSD293" s="118"/>
      <c r="JSE293" s="118"/>
      <c r="JSF293" s="118"/>
      <c r="JSG293" s="118"/>
      <c r="JSH293" s="118"/>
      <c r="JSI293" s="118"/>
      <c r="JSJ293" s="118"/>
      <c r="JSK293" s="118"/>
      <c r="JSL293" s="118"/>
      <c r="JSM293" s="118"/>
      <c r="JSN293" s="118"/>
      <c r="JSO293" s="118"/>
      <c r="JSP293" s="118"/>
      <c r="JSQ293" s="118"/>
      <c r="JSR293" s="118"/>
      <c r="JSS293" s="118"/>
      <c r="JST293" s="118"/>
      <c r="JSU293" s="118"/>
      <c r="JSV293" s="118"/>
      <c r="JSW293" s="118"/>
      <c r="JSX293" s="118"/>
      <c r="JSY293" s="118"/>
      <c r="JSZ293" s="118"/>
      <c r="JTA293" s="118"/>
      <c r="JTB293" s="118"/>
      <c r="JTC293" s="118"/>
      <c r="JTD293" s="118"/>
      <c r="JTE293" s="118"/>
      <c r="JTF293" s="118"/>
      <c r="JTG293" s="118"/>
      <c r="JTH293" s="118"/>
      <c r="JTI293" s="118"/>
      <c r="JTJ293" s="118"/>
      <c r="JTK293" s="118"/>
      <c r="JTL293" s="118"/>
      <c r="JTM293" s="118"/>
      <c r="JTN293" s="118"/>
      <c r="JTO293" s="118"/>
      <c r="JTP293" s="118"/>
      <c r="JTQ293" s="118"/>
      <c r="JTR293" s="118"/>
      <c r="JTS293" s="118"/>
      <c r="JTT293" s="118"/>
      <c r="JTU293" s="118"/>
      <c r="JTV293" s="118"/>
      <c r="JTW293" s="118"/>
      <c r="JTX293" s="118"/>
      <c r="JTY293" s="118"/>
      <c r="JTZ293" s="118"/>
      <c r="JUA293" s="118"/>
      <c r="JUB293" s="118"/>
      <c r="JUC293" s="118"/>
      <c r="JUD293" s="118"/>
      <c r="JUE293" s="118"/>
      <c r="JUF293" s="118"/>
      <c r="JUG293" s="118"/>
      <c r="JUH293" s="118"/>
      <c r="JUI293" s="118"/>
      <c r="JUJ293" s="118"/>
      <c r="JUK293" s="118"/>
      <c r="JUL293" s="118"/>
      <c r="JUM293" s="118"/>
      <c r="JUN293" s="118"/>
      <c r="JUO293" s="118"/>
      <c r="JUP293" s="118"/>
      <c r="JUQ293" s="118"/>
      <c r="JUR293" s="118"/>
      <c r="JUS293" s="118"/>
      <c r="JUT293" s="118"/>
      <c r="JUU293" s="118"/>
      <c r="JUV293" s="118"/>
      <c r="JUW293" s="118"/>
      <c r="JUX293" s="118"/>
      <c r="JUY293" s="118"/>
      <c r="JUZ293" s="118"/>
      <c r="JVA293" s="118"/>
      <c r="JVB293" s="118"/>
      <c r="JVC293" s="118"/>
      <c r="JVD293" s="118"/>
      <c r="JVE293" s="118"/>
      <c r="JVF293" s="118"/>
      <c r="JVG293" s="118"/>
      <c r="JVH293" s="118"/>
      <c r="JVI293" s="118"/>
      <c r="JVJ293" s="118"/>
      <c r="JVK293" s="118"/>
      <c r="JVL293" s="118"/>
      <c r="JVM293" s="118"/>
      <c r="JVN293" s="118"/>
      <c r="JVO293" s="118"/>
      <c r="JVP293" s="118"/>
      <c r="JVQ293" s="118"/>
      <c r="JVR293" s="118"/>
      <c r="JVS293" s="118"/>
      <c r="JVT293" s="118"/>
      <c r="JVU293" s="118"/>
      <c r="JVV293" s="118"/>
      <c r="JVW293" s="118"/>
      <c r="JVX293" s="118"/>
      <c r="JVY293" s="118"/>
      <c r="JVZ293" s="118"/>
      <c r="JWA293" s="118"/>
      <c r="JWB293" s="118"/>
      <c r="JWC293" s="118"/>
      <c r="JWD293" s="118"/>
      <c r="JWE293" s="118"/>
      <c r="JWF293" s="118"/>
      <c r="JWG293" s="118"/>
      <c r="JWH293" s="118"/>
      <c r="JWI293" s="118"/>
      <c r="JWJ293" s="118"/>
      <c r="JWK293" s="118"/>
      <c r="JWL293" s="118"/>
      <c r="JWM293" s="118"/>
      <c r="JWN293" s="118"/>
      <c r="JWO293" s="118"/>
      <c r="JWP293" s="118"/>
      <c r="JWQ293" s="118"/>
      <c r="JWR293" s="118"/>
      <c r="JWS293" s="118"/>
      <c r="JWT293" s="118"/>
      <c r="JWU293" s="118"/>
      <c r="JWV293" s="118"/>
      <c r="JWW293" s="118"/>
      <c r="JWX293" s="118"/>
      <c r="JWY293" s="118"/>
      <c r="JWZ293" s="118"/>
      <c r="JXA293" s="118"/>
      <c r="JXB293" s="118"/>
      <c r="JXC293" s="118"/>
      <c r="JXD293" s="118"/>
      <c r="JXE293" s="118"/>
      <c r="JXF293" s="118"/>
      <c r="JXG293" s="118"/>
      <c r="JXH293" s="118"/>
      <c r="JXI293" s="118"/>
      <c r="JXJ293" s="118"/>
      <c r="JXK293" s="118"/>
      <c r="JXL293" s="118"/>
      <c r="JXM293" s="118"/>
      <c r="JXN293" s="118"/>
      <c r="JXO293" s="118"/>
      <c r="JXP293" s="118"/>
      <c r="JXQ293" s="118"/>
      <c r="JXR293" s="118"/>
      <c r="JXS293" s="118"/>
      <c r="JXT293" s="118"/>
      <c r="JXU293" s="118"/>
      <c r="JXV293" s="118"/>
      <c r="JXW293" s="118"/>
      <c r="JXX293" s="118"/>
      <c r="JXY293" s="118"/>
      <c r="JXZ293" s="118"/>
      <c r="JYA293" s="118"/>
      <c r="JYB293" s="118"/>
      <c r="JYC293" s="118"/>
      <c r="JYD293" s="118"/>
      <c r="JYE293" s="118"/>
      <c r="JYF293" s="118"/>
      <c r="JYG293" s="118"/>
      <c r="JYH293" s="118"/>
      <c r="JYI293" s="118"/>
      <c r="JYJ293" s="118"/>
      <c r="JYK293" s="118"/>
      <c r="JYL293" s="118"/>
      <c r="JYM293" s="118"/>
      <c r="JYN293" s="118"/>
      <c r="JYO293" s="118"/>
      <c r="JYP293" s="118"/>
      <c r="JYQ293" s="118"/>
      <c r="JYR293" s="118"/>
      <c r="JYS293" s="118"/>
      <c r="JYT293" s="118"/>
      <c r="JYU293" s="118"/>
      <c r="JYV293" s="118"/>
      <c r="JYW293" s="118"/>
      <c r="JYX293" s="118"/>
      <c r="JYY293" s="118"/>
      <c r="JYZ293" s="118"/>
      <c r="JZA293" s="118"/>
      <c r="JZB293" s="118"/>
      <c r="JZC293" s="118"/>
      <c r="JZD293" s="118"/>
      <c r="JZE293" s="118"/>
      <c r="JZF293" s="118"/>
      <c r="JZG293" s="118"/>
      <c r="JZH293" s="118"/>
      <c r="JZI293" s="118"/>
      <c r="JZJ293" s="118"/>
      <c r="JZK293" s="118"/>
      <c r="JZL293" s="118"/>
      <c r="JZM293" s="118"/>
      <c r="JZN293" s="118"/>
      <c r="JZO293" s="118"/>
      <c r="JZP293" s="118"/>
      <c r="JZQ293" s="118"/>
      <c r="JZR293" s="118"/>
      <c r="JZS293" s="118"/>
      <c r="JZT293" s="118"/>
      <c r="JZU293" s="118"/>
      <c r="JZV293" s="118"/>
      <c r="JZW293" s="118"/>
      <c r="JZX293" s="118"/>
      <c r="JZY293" s="118"/>
      <c r="JZZ293" s="118"/>
      <c r="KAA293" s="118"/>
      <c r="NPL293" s="119"/>
      <c r="NPM293" s="119"/>
      <c r="NPN293" s="119"/>
      <c r="NPO293" s="119"/>
      <c r="NPP293" s="119"/>
      <c r="NPQ293" s="119"/>
      <c r="NPR293" s="119"/>
      <c r="NPS293" s="119"/>
      <c r="NPT293" s="119"/>
      <c r="NPU293" s="119"/>
      <c r="NPV293" s="119"/>
      <c r="NPW293" s="119"/>
      <c r="NPX293" s="119"/>
      <c r="NPY293" s="119"/>
      <c r="NPZ293" s="119"/>
      <c r="NQA293" s="119"/>
      <c r="NQB293" s="119"/>
      <c r="NQC293" s="119"/>
      <c r="NQD293" s="119"/>
      <c r="NQE293" s="119"/>
      <c r="NQF293" s="119"/>
      <c r="NQG293" s="119"/>
      <c r="NQH293" s="119"/>
      <c r="NQI293" s="119"/>
      <c r="NQJ293" s="119"/>
      <c r="NQK293" s="119"/>
      <c r="NQL293" s="119"/>
      <c r="NQM293" s="119"/>
      <c r="NQN293" s="119"/>
      <c r="NQO293" s="119"/>
      <c r="NQP293" s="119"/>
      <c r="NQQ293" s="119"/>
      <c r="NQR293" s="119"/>
      <c r="NQS293" s="119"/>
      <c r="NQT293" s="119"/>
      <c r="NQU293" s="119"/>
      <c r="NQV293" s="119"/>
      <c r="NQW293" s="119"/>
      <c r="NQX293" s="119"/>
      <c r="NQY293" s="119"/>
      <c r="NQZ293" s="119"/>
      <c r="NRA293" s="119"/>
      <c r="NRB293" s="119"/>
      <c r="NRC293" s="119"/>
      <c r="NRD293" s="119"/>
      <c r="NRE293" s="119"/>
      <c r="NRF293" s="119"/>
      <c r="NRG293" s="119"/>
      <c r="NRH293" s="119"/>
      <c r="NRI293" s="119"/>
      <c r="NRJ293" s="119"/>
      <c r="NRK293" s="119"/>
      <c r="NRL293" s="119"/>
      <c r="NRM293" s="119"/>
      <c r="NRN293" s="119"/>
      <c r="NRO293" s="119"/>
      <c r="NRP293" s="119"/>
      <c r="NRQ293" s="119"/>
      <c r="NRR293" s="119"/>
      <c r="NRS293" s="119"/>
      <c r="NRT293" s="119"/>
      <c r="NRU293" s="119"/>
      <c r="NRV293" s="119"/>
      <c r="NRW293" s="119"/>
      <c r="NRX293" s="119"/>
      <c r="NRY293" s="119"/>
      <c r="NRZ293" s="119"/>
      <c r="NSA293" s="119"/>
      <c r="NSB293" s="119"/>
      <c r="NSC293" s="119"/>
      <c r="NSD293" s="119"/>
      <c r="NSE293" s="119"/>
      <c r="NSF293" s="119"/>
      <c r="NSG293" s="119"/>
      <c r="NSH293" s="119"/>
      <c r="NSI293" s="119"/>
      <c r="NSJ293" s="119"/>
      <c r="NSK293" s="119"/>
      <c r="NSL293" s="119"/>
      <c r="NSM293" s="119"/>
      <c r="NSN293" s="119"/>
      <c r="NSO293" s="119"/>
      <c r="NSP293" s="119"/>
      <c r="NSQ293" s="119"/>
      <c r="NSR293" s="119"/>
      <c r="NSS293" s="119"/>
      <c r="NST293" s="119"/>
      <c r="NSU293" s="119"/>
      <c r="NSV293" s="119"/>
      <c r="NSW293" s="119"/>
      <c r="NSX293" s="119"/>
      <c r="NSY293" s="119"/>
      <c r="NSZ293" s="119"/>
      <c r="NTA293" s="119"/>
      <c r="NTB293" s="119"/>
      <c r="NTC293" s="119"/>
      <c r="NTD293" s="119"/>
      <c r="NTE293" s="119"/>
      <c r="NTF293" s="119"/>
      <c r="NTG293" s="119"/>
      <c r="NTH293" s="119"/>
      <c r="NTI293" s="119"/>
      <c r="NTJ293" s="119"/>
      <c r="NTK293" s="119"/>
      <c r="NTL293" s="119"/>
      <c r="NTM293" s="119"/>
      <c r="NTN293" s="119"/>
      <c r="NTO293" s="119"/>
      <c r="NTP293" s="119"/>
      <c r="NTQ293" s="119"/>
      <c r="NTR293" s="119"/>
      <c r="NTS293" s="119"/>
      <c r="NTT293" s="119"/>
      <c r="NTU293" s="119"/>
      <c r="NTV293" s="119"/>
      <c r="NTW293" s="119"/>
      <c r="NTX293" s="119"/>
      <c r="NTY293" s="119"/>
      <c r="NTZ293" s="119"/>
      <c r="NUA293" s="119"/>
      <c r="NUB293" s="119"/>
      <c r="NUC293" s="119"/>
      <c r="NUD293" s="119"/>
      <c r="NUE293" s="119"/>
      <c r="NUF293" s="119"/>
      <c r="NUG293" s="119"/>
      <c r="NUH293" s="119"/>
      <c r="NUI293" s="119"/>
      <c r="NUJ293" s="119"/>
      <c r="NUK293" s="119"/>
      <c r="NUL293" s="119"/>
      <c r="NUM293" s="119"/>
      <c r="NUN293" s="119"/>
      <c r="NUO293" s="119"/>
      <c r="NUP293" s="119"/>
      <c r="NUQ293" s="119"/>
      <c r="NUR293" s="119"/>
      <c r="NUS293" s="119"/>
      <c r="NUT293" s="119"/>
      <c r="NUU293" s="119"/>
      <c r="NUV293" s="119"/>
      <c r="NUW293" s="119"/>
      <c r="NUX293" s="119"/>
      <c r="NUY293" s="119"/>
      <c r="NUZ293" s="119"/>
      <c r="NVA293" s="119"/>
      <c r="NVB293" s="119"/>
      <c r="NVC293" s="119"/>
      <c r="NVD293" s="119"/>
      <c r="NVE293" s="119"/>
      <c r="NVF293" s="119"/>
      <c r="NVG293" s="119"/>
      <c r="NVH293" s="119"/>
      <c r="NVI293" s="119"/>
      <c r="NVJ293" s="119"/>
      <c r="NVK293" s="119"/>
      <c r="NVL293" s="119"/>
      <c r="NVM293" s="119"/>
      <c r="NVN293" s="119"/>
      <c r="NVO293" s="119"/>
      <c r="NVP293" s="119"/>
      <c r="NVQ293" s="119"/>
      <c r="NVR293" s="119"/>
      <c r="NVS293" s="119"/>
      <c r="NVT293" s="119"/>
      <c r="NVU293" s="119"/>
      <c r="NVV293" s="119"/>
      <c r="NVW293" s="119"/>
      <c r="NVX293" s="119"/>
      <c r="NVY293" s="119"/>
      <c r="NVZ293" s="119"/>
      <c r="NWA293" s="119"/>
      <c r="NWB293" s="119"/>
      <c r="NWC293" s="119"/>
      <c r="NWD293" s="119"/>
      <c r="NWE293" s="119"/>
      <c r="NWF293" s="119"/>
      <c r="NWG293" s="119"/>
      <c r="NWH293" s="119"/>
      <c r="NWI293" s="119"/>
      <c r="NWJ293" s="119"/>
      <c r="NWK293" s="119"/>
      <c r="NWL293" s="119"/>
      <c r="NWM293" s="119"/>
      <c r="NWN293" s="119"/>
      <c r="NWO293" s="119"/>
      <c r="NWP293" s="119"/>
      <c r="NWQ293" s="119"/>
      <c r="NWR293" s="119"/>
      <c r="NWS293" s="119"/>
      <c r="NWT293" s="119"/>
      <c r="NWU293" s="119"/>
      <c r="NWV293" s="119"/>
      <c r="NWW293" s="119"/>
      <c r="NWX293" s="119"/>
      <c r="NWY293" s="119"/>
      <c r="NWZ293" s="119"/>
      <c r="NXA293" s="119"/>
      <c r="NXB293" s="119"/>
      <c r="NXC293" s="119"/>
      <c r="NXD293" s="119"/>
      <c r="NXE293" s="119"/>
      <c r="NXF293" s="119"/>
      <c r="NXG293" s="119"/>
      <c r="NXH293" s="119"/>
      <c r="NXI293" s="119"/>
      <c r="NXJ293" s="119"/>
      <c r="NXK293" s="119"/>
      <c r="NXL293" s="119"/>
      <c r="NXM293" s="119"/>
      <c r="NXN293" s="119"/>
      <c r="NXO293" s="119"/>
      <c r="NXP293" s="119"/>
      <c r="NXQ293" s="119"/>
      <c r="NXR293" s="119"/>
      <c r="NXS293" s="119"/>
      <c r="NXT293" s="119"/>
      <c r="NXU293" s="119"/>
      <c r="NXV293" s="119"/>
      <c r="NXW293" s="119"/>
      <c r="NXX293" s="119"/>
      <c r="NXY293" s="119"/>
      <c r="NXZ293" s="119"/>
      <c r="NYA293" s="119"/>
      <c r="NYB293" s="119"/>
      <c r="NYC293" s="119"/>
      <c r="NYD293" s="119"/>
      <c r="NYE293" s="119"/>
      <c r="NYF293" s="119"/>
      <c r="NYG293" s="119"/>
      <c r="NYH293" s="119"/>
      <c r="NYI293" s="119"/>
      <c r="NYJ293" s="119"/>
      <c r="NYK293" s="119"/>
      <c r="NYL293" s="119"/>
      <c r="NYM293" s="119"/>
      <c r="NYN293" s="119"/>
      <c r="NYO293" s="119"/>
      <c r="NYP293" s="119"/>
      <c r="NYQ293" s="119"/>
      <c r="NYR293" s="119"/>
      <c r="NYS293" s="119"/>
      <c r="NYT293" s="119"/>
      <c r="NYU293" s="119"/>
      <c r="NYV293" s="119"/>
      <c r="NYW293" s="119"/>
      <c r="NYX293" s="119"/>
      <c r="NYY293" s="119"/>
      <c r="NYZ293" s="119"/>
      <c r="NZA293" s="119"/>
      <c r="NZB293" s="119"/>
      <c r="NZC293" s="119"/>
      <c r="NZD293" s="119"/>
      <c r="NZE293" s="119"/>
      <c r="NZF293" s="119"/>
      <c r="NZG293" s="119"/>
      <c r="NZH293" s="119"/>
      <c r="NZI293" s="119"/>
      <c r="NZJ293" s="119"/>
      <c r="NZK293" s="119"/>
      <c r="NZL293" s="119"/>
      <c r="NZM293" s="119"/>
      <c r="NZN293" s="119"/>
      <c r="NZO293" s="119"/>
      <c r="NZP293" s="119"/>
      <c r="NZQ293" s="119"/>
      <c r="NZR293" s="119"/>
      <c r="NZS293" s="119"/>
      <c r="NZT293" s="119"/>
      <c r="NZU293" s="119"/>
      <c r="NZV293" s="119"/>
      <c r="NZW293" s="119"/>
      <c r="NZX293" s="119"/>
      <c r="NZY293" s="119"/>
      <c r="NZZ293" s="119"/>
      <c r="OAA293" s="119"/>
      <c r="OAB293" s="119"/>
      <c r="OAC293" s="119"/>
      <c r="OAD293" s="119"/>
      <c r="OAE293" s="119"/>
      <c r="OAF293" s="119"/>
      <c r="OAG293" s="119"/>
      <c r="OAH293" s="119"/>
      <c r="OAI293" s="119"/>
      <c r="OAJ293" s="119"/>
      <c r="OAK293" s="119"/>
      <c r="OAL293" s="119"/>
      <c r="OAM293" s="119"/>
      <c r="OAN293" s="119"/>
      <c r="OAO293" s="119"/>
      <c r="OAP293" s="119"/>
      <c r="OAQ293" s="119"/>
      <c r="OAR293" s="119"/>
      <c r="OAS293" s="119"/>
      <c r="OAT293" s="119"/>
      <c r="OAU293" s="119"/>
      <c r="OAV293" s="119"/>
      <c r="OAW293" s="119"/>
      <c r="OAX293" s="119"/>
      <c r="OAY293" s="119"/>
      <c r="OAZ293" s="119"/>
      <c r="OBA293" s="119"/>
      <c r="OBB293" s="119"/>
      <c r="OBC293" s="119"/>
      <c r="OBD293" s="119"/>
      <c r="OBE293" s="119"/>
      <c r="OBF293" s="119"/>
      <c r="OBG293" s="119"/>
      <c r="OBH293" s="119"/>
      <c r="OBI293" s="119"/>
      <c r="OBJ293" s="119"/>
      <c r="OBK293" s="119"/>
      <c r="OBL293" s="119"/>
      <c r="OBM293" s="119"/>
      <c r="OBN293" s="119"/>
      <c r="OBO293" s="119"/>
      <c r="OBP293" s="119"/>
      <c r="OBQ293" s="119"/>
      <c r="OBR293" s="119"/>
      <c r="OBS293" s="119"/>
      <c r="OBT293" s="119"/>
      <c r="OBU293" s="119"/>
      <c r="OBV293" s="119"/>
      <c r="OBW293" s="119"/>
      <c r="OBX293" s="119"/>
      <c r="OBY293" s="119"/>
      <c r="OBZ293" s="119"/>
      <c r="OCA293" s="119"/>
      <c r="OCB293" s="119"/>
      <c r="OCC293" s="119"/>
      <c r="OCD293" s="119"/>
      <c r="OCE293" s="119"/>
      <c r="OCF293" s="119"/>
      <c r="OCG293" s="119"/>
      <c r="OCH293" s="119"/>
      <c r="OCI293" s="119"/>
      <c r="OCJ293" s="119"/>
      <c r="OCK293" s="119"/>
      <c r="OCL293" s="119"/>
      <c r="OCM293" s="119"/>
      <c r="OCN293" s="119"/>
      <c r="OCO293" s="119"/>
      <c r="OCP293" s="119"/>
      <c r="OCQ293" s="119"/>
      <c r="OCR293" s="119"/>
      <c r="OCS293" s="119"/>
      <c r="OCT293" s="119"/>
      <c r="OCU293" s="119"/>
      <c r="OCV293" s="119"/>
      <c r="OCW293" s="119"/>
      <c r="OCX293" s="119"/>
      <c r="OCY293" s="119"/>
      <c r="OCZ293" s="119"/>
      <c r="ODA293" s="119"/>
      <c r="ODB293" s="119"/>
      <c r="ODC293" s="119"/>
      <c r="ODD293" s="119"/>
      <c r="ODE293" s="119"/>
      <c r="ODF293" s="119"/>
      <c r="ODG293" s="119"/>
      <c r="ODH293" s="119"/>
      <c r="ODI293" s="119"/>
      <c r="ODJ293" s="119"/>
      <c r="ODK293" s="119"/>
      <c r="ODL293" s="119"/>
      <c r="ODM293" s="119"/>
      <c r="ODN293" s="119"/>
      <c r="ODO293" s="119"/>
      <c r="ODP293" s="119"/>
      <c r="ODQ293" s="119"/>
      <c r="ODR293" s="119"/>
      <c r="ODS293" s="119"/>
      <c r="ODT293" s="119"/>
      <c r="ODU293" s="119"/>
      <c r="ODV293" s="119"/>
      <c r="ODW293" s="119"/>
      <c r="ODX293" s="119"/>
      <c r="ODY293" s="119"/>
      <c r="ODZ293" s="119"/>
      <c r="OEA293" s="119"/>
      <c r="OEB293" s="119"/>
      <c r="OEC293" s="119"/>
      <c r="OED293" s="119"/>
      <c r="OEE293" s="119"/>
      <c r="OEF293" s="119"/>
      <c r="OEG293" s="119"/>
      <c r="OEH293" s="119"/>
      <c r="OEI293" s="119"/>
      <c r="OEJ293" s="119"/>
      <c r="OEK293" s="119"/>
      <c r="OEL293" s="119"/>
      <c r="OEM293" s="119"/>
      <c r="OEN293" s="119"/>
      <c r="OEO293" s="119"/>
      <c r="OEP293" s="119"/>
      <c r="OEQ293" s="119"/>
      <c r="OER293" s="119"/>
      <c r="OES293" s="119"/>
      <c r="OET293" s="119"/>
      <c r="OEU293" s="119"/>
      <c r="OEV293" s="119"/>
      <c r="OEW293" s="119"/>
      <c r="OEX293" s="119"/>
      <c r="OEY293" s="119"/>
      <c r="OEZ293" s="119"/>
      <c r="OFA293" s="119"/>
      <c r="OFB293" s="119"/>
      <c r="OFC293" s="119"/>
      <c r="OFD293" s="119"/>
      <c r="OFE293" s="119"/>
      <c r="OFF293" s="119"/>
      <c r="OFG293" s="119"/>
      <c r="OFH293" s="119"/>
      <c r="OFI293" s="119"/>
      <c r="OFJ293" s="119"/>
      <c r="OFK293" s="119"/>
      <c r="OFL293" s="119"/>
      <c r="OFM293" s="119"/>
      <c r="OFN293" s="119"/>
      <c r="OFO293" s="119"/>
      <c r="OFP293" s="119"/>
      <c r="OFQ293" s="119"/>
      <c r="OFR293" s="119"/>
      <c r="OFS293" s="119"/>
      <c r="OFT293" s="119"/>
      <c r="OFU293" s="119"/>
      <c r="OFV293" s="119"/>
      <c r="OFW293" s="119"/>
      <c r="OFX293" s="119"/>
      <c r="OFY293" s="119"/>
      <c r="OFZ293" s="119"/>
      <c r="OGA293" s="119"/>
      <c r="OGB293" s="119"/>
      <c r="OGC293" s="119"/>
      <c r="OGD293" s="119"/>
      <c r="OGE293" s="119"/>
      <c r="OGF293" s="119"/>
      <c r="OGG293" s="119"/>
      <c r="OGH293" s="119"/>
      <c r="OGI293" s="119"/>
      <c r="OGJ293" s="119"/>
      <c r="OGK293" s="119"/>
      <c r="OGL293" s="119"/>
      <c r="OGM293" s="119"/>
      <c r="OGN293" s="119"/>
      <c r="OGO293" s="119"/>
      <c r="OGP293" s="119"/>
      <c r="OGQ293" s="119"/>
      <c r="OGR293" s="119"/>
      <c r="OGS293" s="119"/>
      <c r="OGT293" s="119"/>
      <c r="OGU293" s="119"/>
      <c r="OGV293" s="119"/>
      <c r="OGW293" s="119"/>
      <c r="OGX293" s="119"/>
      <c r="OGY293" s="119"/>
      <c r="OGZ293" s="119"/>
      <c r="OHA293" s="119"/>
      <c r="OHB293" s="119"/>
      <c r="OHC293" s="119"/>
      <c r="OHD293" s="119"/>
      <c r="OHE293" s="119"/>
      <c r="OHF293" s="119"/>
      <c r="OHG293" s="119"/>
      <c r="OHH293" s="119"/>
      <c r="OHI293" s="119"/>
      <c r="OHJ293" s="119"/>
      <c r="OHK293" s="119"/>
      <c r="OHL293" s="119"/>
      <c r="OHM293" s="119"/>
      <c r="OHN293" s="119"/>
      <c r="OHO293" s="119"/>
      <c r="OHP293" s="119"/>
      <c r="OHQ293" s="119"/>
      <c r="OHR293" s="119"/>
      <c r="OHS293" s="119"/>
      <c r="OHT293" s="119"/>
      <c r="OHU293" s="119"/>
      <c r="OHV293" s="119"/>
      <c r="OHW293" s="119"/>
      <c r="OHX293" s="119"/>
      <c r="OHY293" s="119"/>
      <c r="OHZ293" s="119"/>
      <c r="OIA293" s="119"/>
      <c r="OIB293" s="119"/>
      <c r="OIC293" s="119"/>
      <c r="OID293" s="119"/>
      <c r="OIE293" s="119"/>
      <c r="OIF293" s="119"/>
      <c r="OIG293" s="119"/>
      <c r="OIH293" s="119"/>
      <c r="OII293" s="119"/>
      <c r="OIJ293" s="119"/>
      <c r="OIK293" s="119"/>
      <c r="OIL293" s="119"/>
      <c r="OIM293" s="119"/>
      <c r="OIN293" s="119"/>
      <c r="OIO293" s="119"/>
      <c r="OIP293" s="119"/>
      <c r="OIQ293" s="119"/>
      <c r="OIR293" s="119"/>
      <c r="OIS293" s="119"/>
      <c r="OIT293" s="119"/>
      <c r="OIU293" s="119"/>
      <c r="OIV293" s="119"/>
      <c r="OIW293" s="119"/>
      <c r="OIX293" s="119"/>
      <c r="OIY293" s="119"/>
      <c r="OIZ293" s="119"/>
      <c r="OJA293" s="119"/>
      <c r="OJB293" s="119"/>
      <c r="OJC293" s="119"/>
      <c r="OJD293" s="119"/>
      <c r="OJE293" s="119"/>
      <c r="OJF293" s="119"/>
      <c r="OJG293" s="119"/>
      <c r="OJH293" s="119"/>
      <c r="OJI293" s="119"/>
      <c r="OJJ293" s="119"/>
      <c r="OJK293" s="119"/>
      <c r="OJL293" s="119"/>
      <c r="OJM293" s="119"/>
      <c r="OJN293" s="119"/>
      <c r="OJO293" s="119"/>
      <c r="OJP293" s="119"/>
      <c r="OJQ293" s="119"/>
      <c r="OJR293" s="119"/>
      <c r="OJS293" s="119"/>
      <c r="OJT293" s="119"/>
      <c r="OJU293" s="119"/>
      <c r="OJV293" s="119"/>
      <c r="OJW293" s="119"/>
      <c r="OJX293" s="119"/>
      <c r="OJY293" s="119"/>
      <c r="OJZ293" s="119"/>
      <c r="OKA293" s="119"/>
      <c r="OKB293" s="119"/>
      <c r="OKC293" s="119"/>
      <c r="OKD293" s="119"/>
      <c r="OKE293" s="119"/>
      <c r="OKF293" s="119"/>
      <c r="OKG293" s="119"/>
      <c r="OKH293" s="119"/>
      <c r="OKI293" s="119"/>
      <c r="OKJ293" s="119"/>
      <c r="OKK293" s="119"/>
      <c r="OKL293" s="119"/>
      <c r="OKM293" s="119"/>
      <c r="OKN293" s="119"/>
      <c r="OKO293" s="119"/>
      <c r="OKP293" s="119"/>
      <c r="OKQ293" s="119"/>
      <c r="OKR293" s="119"/>
      <c r="OKS293" s="119"/>
      <c r="OKT293" s="119"/>
      <c r="OKU293" s="119"/>
      <c r="OKV293" s="119"/>
      <c r="OKW293" s="119"/>
      <c r="OKX293" s="119"/>
      <c r="OKY293" s="119"/>
      <c r="OKZ293" s="119"/>
      <c r="OLA293" s="119"/>
      <c r="OLB293" s="119"/>
      <c r="OLC293" s="119"/>
      <c r="OLD293" s="119"/>
      <c r="OLE293" s="119"/>
      <c r="OLF293" s="119"/>
      <c r="OLG293" s="119"/>
      <c r="OLH293" s="119"/>
      <c r="OLI293" s="119"/>
      <c r="OLJ293" s="119"/>
      <c r="OLK293" s="119"/>
      <c r="OLL293" s="119"/>
      <c r="OLM293" s="119"/>
      <c r="OLN293" s="119"/>
      <c r="OLO293" s="119"/>
      <c r="OLP293" s="119"/>
      <c r="OLQ293" s="119"/>
      <c r="OLR293" s="119"/>
      <c r="OLS293" s="119"/>
      <c r="OLT293" s="119"/>
      <c r="OLU293" s="119"/>
      <c r="OLV293" s="119"/>
      <c r="OLW293" s="119"/>
      <c r="OLX293" s="119"/>
      <c r="OLY293" s="119"/>
      <c r="OLZ293" s="119"/>
      <c r="OMA293" s="119"/>
      <c r="OMB293" s="119"/>
      <c r="OMC293" s="119"/>
      <c r="OMD293" s="119"/>
      <c r="OME293" s="119"/>
      <c r="OMF293" s="119"/>
      <c r="OMG293" s="119"/>
      <c r="OMH293" s="119"/>
      <c r="OMI293" s="119"/>
      <c r="OMJ293" s="119"/>
      <c r="OMK293" s="119"/>
      <c r="OML293" s="119"/>
      <c r="OMM293" s="119"/>
      <c r="OMN293" s="119"/>
      <c r="OMO293" s="119"/>
      <c r="OMP293" s="119"/>
      <c r="OMQ293" s="119"/>
      <c r="OMR293" s="119"/>
      <c r="OMS293" s="119"/>
      <c r="OMT293" s="119"/>
      <c r="OMU293" s="119"/>
      <c r="OMV293" s="119"/>
      <c r="OMW293" s="119"/>
      <c r="OMX293" s="119"/>
      <c r="OMY293" s="119"/>
      <c r="OMZ293" s="119"/>
      <c r="ONA293" s="119"/>
      <c r="ONB293" s="119"/>
      <c r="ONC293" s="119"/>
      <c r="OND293" s="119"/>
      <c r="ONE293" s="119"/>
      <c r="ONF293" s="119"/>
      <c r="ONG293" s="119"/>
      <c r="ONH293" s="119"/>
      <c r="ONI293" s="119"/>
      <c r="ONJ293" s="119"/>
      <c r="ONK293" s="119"/>
      <c r="ONL293" s="119"/>
      <c r="ONM293" s="119"/>
      <c r="ONN293" s="119"/>
      <c r="ONO293" s="119"/>
      <c r="ONP293" s="119"/>
      <c r="ONQ293" s="119"/>
      <c r="ONR293" s="119"/>
      <c r="ONS293" s="119"/>
      <c r="ONT293" s="119"/>
      <c r="ONU293" s="119"/>
      <c r="ONV293" s="119"/>
      <c r="ONW293" s="119"/>
      <c r="ONX293" s="119"/>
      <c r="ONY293" s="119"/>
      <c r="ONZ293" s="119"/>
      <c r="OOA293" s="119"/>
      <c r="OOB293" s="119"/>
      <c r="OOC293" s="119"/>
      <c r="OOD293" s="119"/>
      <c r="OOE293" s="119"/>
      <c r="OOF293" s="119"/>
      <c r="OOG293" s="119"/>
      <c r="OOH293" s="119"/>
      <c r="OOI293" s="119"/>
      <c r="OOJ293" s="119"/>
      <c r="OOK293" s="119"/>
      <c r="OOL293" s="119"/>
      <c r="OOM293" s="119"/>
      <c r="OON293" s="119"/>
      <c r="OOO293" s="119"/>
      <c r="OOP293" s="119"/>
      <c r="OOQ293" s="119"/>
      <c r="OOR293" s="119"/>
      <c r="OOS293" s="119"/>
      <c r="OOT293" s="119"/>
      <c r="OOU293" s="119"/>
      <c r="OOV293" s="119"/>
      <c r="OOW293" s="119"/>
      <c r="OOX293" s="119"/>
      <c r="OOY293" s="119"/>
      <c r="OOZ293" s="119"/>
      <c r="OPA293" s="119"/>
      <c r="OPB293" s="119"/>
      <c r="OPC293" s="119"/>
      <c r="OPD293" s="119"/>
      <c r="OPE293" s="119"/>
      <c r="OPF293" s="119"/>
      <c r="OPG293" s="119"/>
      <c r="OPH293" s="119"/>
      <c r="OPI293" s="119"/>
      <c r="OPJ293" s="119"/>
      <c r="OPK293" s="119"/>
      <c r="OPL293" s="119"/>
      <c r="OPM293" s="119"/>
      <c r="OPN293" s="119"/>
      <c r="OPO293" s="119"/>
      <c r="OPP293" s="119"/>
      <c r="OPQ293" s="119"/>
      <c r="OPR293" s="119"/>
      <c r="OPS293" s="119"/>
      <c r="OPT293" s="119"/>
      <c r="OPU293" s="119"/>
      <c r="OPV293" s="119"/>
      <c r="OPW293" s="119"/>
      <c r="OPX293" s="119"/>
      <c r="OPY293" s="119"/>
      <c r="OPZ293" s="119"/>
      <c r="OQA293" s="119"/>
      <c r="OQB293" s="119"/>
      <c r="OQC293" s="119"/>
      <c r="OQD293" s="119"/>
      <c r="OQE293" s="119"/>
      <c r="OQF293" s="119"/>
      <c r="OQG293" s="119"/>
      <c r="OQH293" s="119"/>
      <c r="OQI293" s="119"/>
      <c r="OQJ293" s="119"/>
    </row>
    <row r="294" spans="1:64 6929:7463 9892:10592" s="117" customFormat="1" ht="40.200000000000003" customHeight="1" x14ac:dyDescent="0.25">
      <c r="A294" s="271">
        <v>284</v>
      </c>
      <c r="B294" s="290" t="s">
        <v>1886</v>
      </c>
      <c r="C294" s="244" t="s">
        <v>475</v>
      </c>
      <c r="D294" s="244" t="s">
        <v>1086</v>
      </c>
      <c r="E294" s="245" t="s">
        <v>1087</v>
      </c>
      <c r="F294" s="245" t="s">
        <v>1168</v>
      </c>
      <c r="G294" s="245" t="s">
        <v>1153</v>
      </c>
      <c r="H294" s="245" t="s">
        <v>724</v>
      </c>
      <c r="I294" s="245" t="s">
        <v>1089</v>
      </c>
      <c r="J294" s="245" t="s">
        <v>2038</v>
      </c>
      <c r="K294" s="245" t="s">
        <v>213</v>
      </c>
      <c r="L294" s="246" t="s">
        <v>684</v>
      </c>
      <c r="M294" s="245" t="s">
        <v>812</v>
      </c>
      <c r="N294" s="245" t="s">
        <v>490</v>
      </c>
      <c r="O294" s="246" t="s">
        <v>2039</v>
      </c>
      <c r="P294" s="245" t="s">
        <v>490</v>
      </c>
      <c r="Q294" s="244">
        <v>2</v>
      </c>
      <c r="R294" s="244">
        <v>2</v>
      </c>
      <c r="S294" s="190">
        <f t="shared" si="28"/>
        <v>4</v>
      </c>
      <c r="T294" s="190" t="str">
        <f t="shared" si="29"/>
        <v>Bajo</v>
      </c>
      <c r="U294" s="244">
        <v>25</v>
      </c>
      <c r="V294" s="190">
        <f t="shared" si="21"/>
        <v>100</v>
      </c>
      <c r="W294" s="291" t="str">
        <f t="shared" si="30"/>
        <v>III</v>
      </c>
      <c r="X294" s="190" t="str">
        <f t="shared" si="26"/>
        <v>Aceptable</v>
      </c>
      <c r="Y294" s="244">
        <v>1</v>
      </c>
      <c r="Z294" s="244" t="s">
        <v>1073</v>
      </c>
      <c r="AA294" s="244" t="s">
        <v>500</v>
      </c>
      <c r="AB294" s="247"/>
      <c r="AC294" s="244" t="s">
        <v>497</v>
      </c>
      <c r="AD294" s="244" t="s">
        <v>497</v>
      </c>
      <c r="AE294" s="244" t="s">
        <v>2040</v>
      </c>
      <c r="AF294" s="292" t="s">
        <v>2041</v>
      </c>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JFM294" s="118"/>
      <c r="JFN294" s="118"/>
      <c r="JFO294" s="118"/>
      <c r="JFP294" s="118"/>
      <c r="JFQ294" s="118"/>
      <c r="JFR294" s="118"/>
      <c r="JFS294" s="118"/>
      <c r="JFT294" s="118"/>
      <c r="JFU294" s="118"/>
      <c r="JFV294" s="118"/>
      <c r="JFW294" s="118"/>
      <c r="JFX294" s="118"/>
      <c r="JFY294" s="118"/>
      <c r="JFZ294" s="118"/>
      <c r="JGA294" s="118"/>
      <c r="JGB294" s="118"/>
      <c r="JGC294" s="118"/>
      <c r="JGD294" s="118"/>
      <c r="JGE294" s="118"/>
      <c r="JGF294" s="118"/>
      <c r="JGG294" s="118"/>
      <c r="JGH294" s="118"/>
      <c r="JGI294" s="118"/>
      <c r="JGJ294" s="118"/>
      <c r="JGK294" s="118"/>
      <c r="JGL294" s="118"/>
      <c r="JGM294" s="118"/>
      <c r="JGN294" s="118"/>
      <c r="JGO294" s="118"/>
      <c r="JGP294" s="118"/>
      <c r="JGQ294" s="118"/>
      <c r="JGR294" s="118"/>
      <c r="JGS294" s="118"/>
      <c r="JGT294" s="118"/>
      <c r="JGU294" s="118"/>
      <c r="JGV294" s="118"/>
      <c r="JGW294" s="118"/>
      <c r="JGX294" s="118"/>
      <c r="JGY294" s="118"/>
      <c r="JGZ294" s="118"/>
      <c r="JHA294" s="118"/>
      <c r="JHB294" s="118"/>
      <c r="JHC294" s="118"/>
      <c r="JHD294" s="118"/>
      <c r="JHE294" s="118"/>
      <c r="JHF294" s="118"/>
      <c r="JHG294" s="118"/>
      <c r="JHH294" s="118"/>
      <c r="JHI294" s="118"/>
      <c r="JHJ294" s="118"/>
      <c r="JHK294" s="118"/>
      <c r="JHL294" s="118"/>
      <c r="JHM294" s="118"/>
      <c r="JHN294" s="118"/>
      <c r="JHO294" s="118"/>
      <c r="JHP294" s="118"/>
      <c r="JHQ294" s="118"/>
      <c r="JHR294" s="118"/>
      <c r="JHS294" s="118"/>
      <c r="JHT294" s="118"/>
      <c r="JHU294" s="118"/>
      <c r="JHV294" s="118"/>
      <c r="JHW294" s="118"/>
      <c r="JHX294" s="118"/>
      <c r="JHY294" s="118"/>
      <c r="JHZ294" s="118"/>
      <c r="JIA294" s="118"/>
      <c r="JIB294" s="118"/>
      <c r="JIC294" s="118"/>
      <c r="JID294" s="118"/>
      <c r="JIE294" s="118"/>
      <c r="JIF294" s="118"/>
      <c r="JIG294" s="118"/>
      <c r="JIH294" s="118"/>
      <c r="JII294" s="118"/>
      <c r="JIJ294" s="118"/>
      <c r="JIK294" s="118"/>
      <c r="JIL294" s="118"/>
      <c r="JIM294" s="118"/>
      <c r="JIN294" s="118"/>
      <c r="JIO294" s="118"/>
      <c r="JIP294" s="118"/>
      <c r="JIQ294" s="118"/>
      <c r="JIR294" s="118"/>
      <c r="JIS294" s="118"/>
      <c r="JIT294" s="118"/>
      <c r="JIU294" s="118"/>
      <c r="JIV294" s="118"/>
      <c r="JIW294" s="118"/>
      <c r="JIX294" s="118"/>
      <c r="JIY294" s="118"/>
      <c r="JIZ294" s="118"/>
      <c r="JJA294" s="118"/>
      <c r="JJB294" s="118"/>
      <c r="JJC294" s="118"/>
      <c r="JJD294" s="118"/>
      <c r="JJE294" s="118"/>
      <c r="JJF294" s="118"/>
      <c r="JJG294" s="118"/>
      <c r="JJH294" s="118"/>
      <c r="JJI294" s="118"/>
      <c r="JJJ294" s="118"/>
      <c r="JJK294" s="118"/>
      <c r="JJL294" s="118"/>
      <c r="JJM294" s="118"/>
      <c r="JJN294" s="118"/>
      <c r="JJO294" s="118"/>
      <c r="JJP294" s="118"/>
      <c r="JJQ294" s="118"/>
      <c r="JJR294" s="118"/>
      <c r="JJS294" s="118"/>
      <c r="JJT294" s="118"/>
      <c r="JJU294" s="118"/>
      <c r="JJV294" s="118"/>
      <c r="JJW294" s="118"/>
      <c r="JJX294" s="118"/>
      <c r="JJY294" s="118"/>
      <c r="JJZ294" s="118"/>
      <c r="JKA294" s="118"/>
      <c r="JKB294" s="118"/>
      <c r="JKC294" s="118"/>
      <c r="JKD294" s="118"/>
      <c r="JKE294" s="118"/>
      <c r="JKF294" s="118"/>
      <c r="JKG294" s="118"/>
      <c r="JKH294" s="118"/>
      <c r="JKI294" s="118"/>
      <c r="JKJ294" s="118"/>
      <c r="JKK294" s="118"/>
      <c r="JKL294" s="118"/>
      <c r="JKM294" s="118"/>
      <c r="JKN294" s="118"/>
      <c r="JKO294" s="118"/>
      <c r="JKP294" s="118"/>
      <c r="JKQ294" s="118"/>
      <c r="JKR294" s="118"/>
      <c r="JKS294" s="118"/>
      <c r="JKT294" s="118"/>
      <c r="JKU294" s="118"/>
      <c r="JKV294" s="118"/>
      <c r="JKW294" s="118"/>
      <c r="JKX294" s="118"/>
      <c r="JKY294" s="118"/>
      <c r="JKZ294" s="118"/>
      <c r="JLA294" s="118"/>
      <c r="JLB294" s="118"/>
      <c r="JLC294" s="118"/>
      <c r="JLD294" s="118"/>
      <c r="JLE294" s="118"/>
      <c r="JLF294" s="118"/>
      <c r="JLG294" s="118"/>
      <c r="JLH294" s="118"/>
      <c r="JLI294" s="118"/>
      <c r="JLJ294" s="118"/>
      <c r="JLK294" s="118"/>
      <c r="JLL294" s="118"/>
      <c r="JLM294" s="118"/>
      <c r="JLN294" s="118"/>
      <c r="JLO294" s="118"/>
      <c r="JLP294" s="118"/>
      <c r="JLQ294" s="118"/>
      <c r="JLR294" s="118"/>
      <c r="JLS294" s="118"/>
      <c r="JLT294" s="118"/>
      <c r="JLU294" s="118"/>
      <c r="JLV294" s="118"/>
      <c r="JLW294" s="118"/>
      <c r="JLX294" s="118"/>
      <c r="JLY294" s="118"/>
      <c r="JLZ294" s="118"/>
      <c r="JMA294" s="118"/>
      <c r="JMB294" s="118"/>
      <c r="JMC294" s="118"/>
      <c r="JMD294" s="118"/>
      <c r="JME294" s="118"/>
      <c r="JMF294" s="118"/>
      <c r="JMG294" s="118"/>
      <c r="JMH294" s="118"/>
      <c r="JMI294" s="118"/>
      <c r="JMJ294" s="118"/>
      <c r="JMK294" s="118"/>
      <c r="JML294" s="118"/>
      <c r="JMM294" s="118"/>
      <c r="JMN294" s="118"/>
      <c r="JMO294" s="118"/>
      <c r="JMP294" s="118"/>
      <c r="JMQ294" s="118"/>
      <c r="JMR294" s="118"/>
      <c r="JMS294" s="118"/>
      <c r="JMT294" s="118"/>
      <c r="JMU294" s="118"/>
      <c r="JMV294" s="118"/>
      <c r="JMW294" s="118"/>
      <c r="JMX294" s="118"/>
      <c r="JMY294" s="118"/>
      <c r="JMZ294" s="118"/>
      <c r="JNA294" s="118"/>
      <c r="JNB294" s="118"/>
      <c r="JNC294" s="118"/>
      <c r="JND294" s="118"/>
      <c r="JNE294" s="118"/>
      <c r="JNF294" s="118"/>
      <c r="JNG294" s="118"/>
      <c r="JNH294" s="118"/>
      <c r="JNI294" s="118"/>
      <c r="JNJ294" s="118"/>
      <c r="JNK294" s="118"/>
      <c r="JNL294" s="118"/>
      <c r="JNM294" s="118"/>
      <c r="JNN294" s="118"/>
      <c r="JNO294" s="118"/>
      <c r="JNP294" s="118"/>
      <c r="JNQ294" s="118"/>
      <c r="JNR294" s="118"/>
      <c r="JNS294" s="118"/>
      <c r="JNT294" s="118"/>
      <c r="JNU294" s="118"/>
      <c r="JNV294" s="118"/>
      <c r="JNW294" s="118"/>
      <c r="JNX294" s="118"/>
      <c r="JNY294" s="118"/>
      <c r="JNZ294" s="118"/>
      <c r="JOA294" s="118"/>
      <c r="JOB294" s="118"/>
      <c r="JOC294" s="118"/>
      <c r="JOD294" s="118"/>
      <c r="JOE294" s="118"/>
      <c r="JOF294" s="118"/>
      <c r="JOG294" s="118"/>
      <c r="JOH294" s="118"/>
      <c r="JOI294" s="118"/>
      <c r="JOJ294" s="118"/>
      <c r="JOK294" s="118"/>
      <c r="JOL294" s="118"/>
      <c r="JOM294" s="118"/>
      <c r="JON294" s="118"/>
      <c r="JOO294" s="118"/>
      <c r="JOP294" s="118"/>
      <c r="JOQ294" s="118"/>
      <c r="JOR294" s="118"/>
      <c r="JOS294" s="118"/>
      <c r="JOT294" s="118"/>
      <c r="JOU294" s="118"/>
      <c r="JOV294" s="118"/>
      <c r="JOW294" s="118"/>
      <c r="JOX294" s="118"/>
      <c r="JOY294" s="118"/>
      <c r="JOZ294" s="118"/>
      <c r="JPA294" s="118"/>
      <c r="JPB294" s="118"/>
      <c r="JPC294" s="118"/>
      <c r="JPD294" s="118"/>
      <c r="JPE294" s="118"/>
      <c r="JPF294" s="118"/>
      <c r="JPG294" s="118"/>
      <c r="JPH294" s="118"/>
      <c r="JPI294" s="118"/>
      <c r="JPJ294" s="118"/>
      <c r="JPK294" s="118"/>
      <c r="JPL294" s="118"/>
      <c r="JPM294" s="118"/>
      <c r="JPN294" s="118"/>
      <c r="JPO294" s="118"/>
      <c r="JPP294" s="118"/>
      <c r="JPQ294" s="118"/>
      <c r="JPR294" s="118"/>
      <c r="JPS294" s="118"/>
      <c r="JPT294" s="118"/>
      <c r="JPU294" s="118"/>
      <c r="JPV294" s="118"/>
      <c r="JPW294" s="118"/>
      <c r="JPX294" s="118"/>
      <c r="JPY294" s="118"/>
      <c r="JPZ294" s="118"/>
      <c r="JQA294" s="118"/>
      <c r="JQB294" s="118"/>
      <c r="JQC294" s="118"/>
      <c r="JQD294" s="118"/>
      <c r="JQE294" s="118"/>
      <c r="JQF294" s="118"/>
      <c r="JQG294" s="118"/>
      <c r="JQH294" s="118"/>
      <c r="JQI294" s="118"/>
      <c r="JQJ294" s="118"/>
      <c r="JQK294" s="118"/>
      <c r="JQL294" s="118"/>
      <c r="JQM294" s="118"/>
      <c r="JQN294" s="118"/>
      <c r="JQO294" s="118"/>
      <c r="JQP294" s="118"/>
      <c r="JQQ294" s="118"/>
      <c r="JQR294" s="118"/>
      <c r="JQS294" s="118"/>
      <c r="JQT294" s="118"/>
      <c r="JQU294" s="118"/>
      <c r="JQV294" s="118"/>
      <c r="JQW294" s="118"/>
      <c r="JQX294" s="118"/>
      <c r="JQY294" s="118"/>
      <c r="JQZ294" s="118"/>
      <c r="JRA294" s="118"/>
      <c r="JRB294" s="118"/>
      <c r="JRC294" s="118"/>
      <c r="JRD294" s="118"/>
      <c r="JRE294" s="118"/>
      <c r="JRF294" s="118"/>
      <c r="JRG294" s="118"/>
      <c r="JRH294" s="118"/>
      <c r="JRI294" s="118"/>
      <c r="JRJ294" s="118"/>
      <c r="JRK294" s="118"/>
      <c r="JRL294" s="118"/>
      <c r="JRM294" s="118"/>
      <c r="JRN294" s="118"/>
      <c r="JRO294" s="118"/>
      <c r="JRP294" s="118"/>
      <c r="JRQ294" s="118"/>
      <c r="JRR294" s="118"/>
      <c r="JRS294" s="118"/>
      <c r="JRT294" s="118"/>
      <c r="JRU294" s="118"/>
      <c r="JRV294" s="118"/>
      <c r="JRW294" s="118"/>
      <c r="JRX294" s="118"/>
      <c r="JRY294" s="118"/>
      <c r="JRZ294" s="118"/>
      <c r="JSA294" s="118"/>
      <c r="JSB294" s="118"/>
      <c r="JSC294" s="118"/>
      <c r="JSD294" s="118"/>
      <c r="JSE294" s="118"/>
      <c r="JSF294" s="118"/>
      <c r="JSG294" s="118"/>
      <c r="JSH294" s="118"/>
      <c r="JSI294" s="118"/>
      <c r="JSJ294" s="118"/>
      <c r="JSK294" s="118"/>
      <c r="JSL294" s="118"/>
      <c r="JSM294" s="118"/>
      <c r="JSN294" s="118"/>
      <c r="JSO294" s="118"/>
      <c r="JSP294" s="118"/>
      <c r="JSQ294" s="118"/>
      <c r="JSR294" s="118"/>
      <c r="JSS294" s="118"/>
      <c r="JST294" s="118"/>
      <c r="JSU294" s="118"/>
      <c r="JSV294" s="118"/>
      <c r="JSW294" s="118"/>
      <c r="JSX294" s="118"/>
      <c r="JSY294" s="118"/>
      <c r="JSZ294" s="118"/>
      <c r="JTA294" s="118"/>
      <c r="JTB294" s="118"/>
      <c r="JTC294" s="118"/>
      <c r="JTD294" s="118"/>
      <c r="JTE294" s="118"/>
      <c r="JTF294" s="118"/>
      <c r="JTG294" s="118"/>
      <c r="JTH294" s="118"/>
      <c r="JTI294" s="118"/>
      <c r="JTJ294" s="118"/>
      <c r="JTK294" s="118"/>
      <c r="JTL294" s="118"/>
      <c r="JTM294" s="118"/>
      <c r="JTN294" s="118"/>
      <c r="JTO294" s="118"/>
      <c r="JTP294" s="118"/>
      <c r="JTQ294" s="118"/>
      <c r="JTR294" s="118"/>
      <c r="JTS294" s="118"/>
      <c r="JTT294" s="118"/>
      <c r="JTU294" s="118"/>
      <c r="JTV294" s="118"/>
      <c r="JTW294" s="118"/>
      <c r="JTX294" s="118"/>
      <c r="JTY294" s="118"/>
      <c r="JTZ294" s="118"/>
      <c r="JUA294" s="118"/>
      <c r="JUB294" s="118"/>
      <c r="JUC294" s="118"/>
      <c r="JUD294" s="118"/>
      <c r="JUE294" s="118"/>
      <c r="JUF294" s="118"/>
      <c r="JUG294" s="118"/>
      <c r="JUH294" s="118"/>
      <c r="JUI294" s="118"/>
      <c r="JUJ294" s="118"/>
      <c r="JUK294" s="118"/>
      <c r="JUL294" s="118"/>
      <c r="JUM294" s="118"/>
      <c r="JUN294" s="118"/>
      <c r="JUO294" s="118"/>
      <c r="JUP294" s="118"/>
      <c r="JUQ294" s="118"/>
      <c r="JUR294" s="118"/>
      <c r="JUS294" s="118"/>
      <c r="JUT294" s="118"/>
      <c r="JUU294" s="118"/>
      <c r="JUV294" s="118"/>
      <c r="JUW294" s="118"/>
      <c r="JUX294" s="118"/>
      <c r="JUY294" s="118"/>
      <c r="JUZ294" s="118"/>
      <c r="JVA294" s="118"/>
      <c r="JVB294" s="118"/>
      <c r="JVC294" s="118"/>
      <c r="JVD294" s="118"/>
      <c r="JVE294" s="118"/>
      <c r="JVF294" s="118"/>
      <c r="JVG294" s="118"/>
      <c r="JVH294" s="118"/>
      <c r="JVI294" s="118"/>
      <c r="JVJ294" s="118"/>
      <c r="JVK294" s="118"/>
      <c r="JVL294" s="118"/>
      <c r="JVM294" s="118"/>
      <c r="JVN294" s="118"/>
      <c r="JVO294" s="118"/>
      <c r="JVP294" s="118"/>
      <c r="JVQ294" s="118"/>
      <c r="JVR294" s="118"/>
      <c r="JVS294" s="118"/>
      <c r="JVT294" s="118"/>
      <c r="JVU294" s="118"/>
      <c r="JVV294" s="118"/>
      <c r="JVW294" s="118"/>
      <c r="JVX294" s="118"/>
      <c r="JVY294" s="118"/>
      <c r="JVZ294" s="118"/>
      <c r="JWA294" s="118"/>
      <c r="JWB294" s="118"/>
      <c r="JWC294" s="118"/>
      <c r="JWD294" s="118"/>
      <c r="JWE294" s="118"/>
      <c r="JWF294" s="118"/>
      <c r="JWG294" s="118"/>
      <c r="JWH294" s="118"/>
      <c r="JWI294" s="118"/>
      <c r="JWJ294" s="118"/>
      <c r="JWK294" s="118"/>
      <c r="JWL294" s="118"/>
      <c r="JWM294" s="118"/>
      <c r="JWN294" s="118"/>
      <c r="JWO294" s="118"/>
      <c r="JWP294" s="118"/>
      <c r="JWQ294" s="118"/>
      <c r="JWR294" s="118"/>
      <c r="JWS294" s="118"/>
      <c r="JWT294" s="118"/>
      <c r="JWU294" s="118"/>
      <c r="JWV294" s="118"/>
      <c r="JWW294" s="118"/>
      <c r="JWX294" s="118"/>
      <c r="JWY294" s="118"/>
      <c r="JWZ294" s="118"/>
      <c r="JXA294" s="118"/>
      <c r="JXB294" s="118"/>
      <c r="JXC294" s="118"/>
      <c r="JXD294" s="118"/>
      <c r="JXE294" s="118"/>
      <c r="JXF294" s="118"/>
      <c r="JXG294" s="118"/>
      <c r="JXH294" s="118"/>
      <c r="JXI294" s="118"/>
      <c r="JXJ294" s="118"/>
      <c r="JXK294" s="118"/>
      <c r="JXL294" s="118"/>
      <c r="JXM294" s="118"/>
      <c r="JXN294" s="118"/>
      <c r="JXO294" s="118"/>
      <c r="JXP294" s="118"/>
      <c r="JXQ294" s="118"/>
      <c r="JXR294" s="118"/>
      <c r="JXS294" s="118"/>
      <c r="JXT294" s="118"/>
      <c r="JXU294" s="118"/>
      <c r="JXV294" s="118"/>
      <c r="JXW294" s="118"/>
      <c r="JXX294" s="118"/>
      <c r="JXY294" s="118"/>
      <c r="JXZ294" s="118"/>
      <c r="JYA294" s="118"/>
      <c r="JYB294" s="118"/>
      <c r="JYC294" s="118"/>
      <c r="JYD294" s="118"/>
      <c r="JYE294" s="118"/>
      <c r="JYF294" s="118"/>
      <c r="JYG294" s="118"/>
      <c r="JYH294" s="118"/>
      <c r="JYI294" s="118"/>
      <c r="JYJ294" s="118"/>
      <c r="JYK294" s="118"/>
      <c r="JYL294" s="118"/>
      <c r="JYM294" s="118"/>
      <c r="JYN294" s="118"/>
      <c r="JYO294" s="118"/>
      <c r="JYP294" s="118"/>
      <c r="JYQ294" s="118"/>
      <c r="JYR294" s="118"/>
      <c r="JYS294" s="118"/>
      <c r="JYT294" s="118"/>
      <c r="JYU294" s="118"/>
      <c r="JYV294" s="118"/>
      <c r="JYW294" s="118"/>
      <c r="JYX294" s="118"/>
      <c r="JYY294" s="118"/>
      <c r="JYZ294" s="118"/>
      <c r="JZA294" s="118"/>
      <c r="JZB294" s="118"/>
      <c r="JZC294" s="118"/>
      <c r="JZD294" s="118"/>
      <c r="JZE294" s="118"/>
      <c r="JZF294" s="118"/>
      <c r="JZG294" s="118"/>
      <c r="JZH294" s="118"/>
      <c r="JZI294" s="118"/>
      <c r="JZJ294" s="118"/>
      <c r="JZK294" s="118"/>
      <c r="JZL294" s="118"/>
      <c r="JZM294" s="118"/>
      <c r="JZN294" s="118"/>
      <c r="JZO294" s="118"/>
      <c r="JZP294" s="118"/>
      <c r="JZQ294" s="118"/>
      <c r="JZR294" s="118"/>
      <c r="JZS294" s="118"/>
      <c r="JZT294" s="118"/>
      <c r="JZU294" s="118"/>
      <c r="JZV294" s="118"/>
      <c r="JZW294" s="118"/>
      <c r="JZX294" s="118"/>
      <c r="JZY294" s="118"/>
      <c r="JZZ294" s="118"/>
      <c r="KAA294" s="118"/>
      <c r="NPL294" s="119"/>
      <c r="NPM294" s="119"/>
      <c r="NPN294" s="119"/>
      <c r="NPO294" s="119"/>
      <c r="NPP294" s="119"/>
      <c r="NPQ294" s="119"/>
      <c r="NPR294" s="119"/>
      <c r="NPS294" s="119"/>
      <c r="NPT294" s="119"/>
      <c r="NPU294" s="119"/>
      <c r="NPV294" s="119"/>
      <c r="NPW294" s="119"/>
      <c r="NPX294" s="119"/>
      <c r="NPY294" s="119"/>
      <c r="NPZ294" s="119"/>
      <c r="NQA294" s="119"/>
      <c r="NQB294" s="119"/>
      <c r="NQC294" s="119"/>
      <c r="NQD294" s="119"/>
      <c r="NQE294" s="119"/>
      <c r="NQF294" s="119"/>
      <c r="NQG294" s="119"/>
      <c r="NQH294" s="119"/>
      <c r="NQI294" s="119"/>
      <c r="NQJ294" s="119"/>
      <c r="NQK294" s="119"/>
      <c r="NQL294" s="119"/>
      <c r="NQM294" s="119"/>
      <c r="NQN294" s="119"/>
      <c r="NQO294" s="119"/>
      <c r="NQP294" s="119"/>
      <c r="NQQ294" s="119"/>
      <c r="NQR294" s="119"/>
      <c r="NQS294" s="119"/>
      <c r="NQT294" s="119"/>
      <c r="NQU294" s="119"/>
      <c r="NQV294" s="119"/>
      <c r="NQW294" s="119"/>
      <c r="NQX294" s="119"/>
      <c r="NQY294" s="119"/>
      <c r="NQZ294" s="119"/>
      <c r="NRA294" s="119"/>
      <c r="NRB294" s="119"/>
      <c r="NRC294" s="119"/>
      <c r="NRD294" s="119"/>
      <c r="NRE294" s="119"/>
      <c r="NRF294" s="119"/>
      <c r="NRG294" s="119"/>
      <c r="NRH294" s="119"/>
      <c r="NRI294" s="119"/>
      <c r="NRJ294" s="119"/>
      <c r="NRK294" s="119"/>
      <c r="NRL294" s="119"/>
      <c r="NRM294" s="119"/>
      <c r="NRN294" s="119"/>
      <c r="NRO294" s="119"/>
      <c r="NRP294" s="119"/>
      <c r="NRQ294" s="119"/>
      <c r="NRR294" s="119"/>
      <c r="NRS294" s="119"/>
      <c r="NRT294" s="119"/>
      <c r="NRU294" s="119"/>
      <c r="NRV294" s="119"/>
      <c r="NRW294" s="119"/>
      <c r="NRX294" s="119"/>
      <c r="NRY294" s="119"/>
      <c r="NRZ294" s="119"/>
      <c r="NSA294" s="119"/>
      <c r="NSB294" s="119"/>
      <c r="NSC294" s="119"/>
      <c r="NSD294" s="119"/>
      <c r="NSE294" s="119"/>
      <c r="NSF294" s="119"/>
      <c r="NSG294" s="119"/>
      <c r="NSH294" s="119"/>
      <c r="NSI294" s="119"/>
      <c r="NSJ294" s="119"/>
      <c r="NSK294" s="119"/>
      <c r="NSL294" s="119"/>
      <c r="NSM294" s="119"/>
      <c r="NSN294" s="119"/>
      <c r="NSO294" s="119"/>
      <c r="NSP294" s="119"/>
      <c r="NSQ294" s="119"/>
      <c r="NSR294" s="119"/>
      <c r="NSS294" s="119"/>
      <c r="NST294" s="119"/>
      <c r="NSU294" s="119"/>
      <c r="NSV294" s="119"/>
      <c r="NSW294" s="119"/>
      <c r="NSX294" s="119"/>
      <c r="NSY294" s="119"/>
      <c r="NSZ294" s="119"/>
      <c r="NTA294" s="119"/>
      <c r="NTB294" s="119"/>
      <c r="NTC294" s="119"/>
      <c r="NTD294" s="119"/>
      <c r="NTE294" s="119"/>
      <c r="NTF294" s="119"/>
      <c r="NTG294" s="119"/>
      <c r="NTH294" s="119"/>
      <c r="NTI294" s="119"/>
      <c r="NTJ294" s="119"/>
      <c r="NTK294" s="119"/>
      <c r="NTL294" s="119"/>
      <c r="NTM294" s="119"/>
      <c r="NTN294" s="119"/>
      <c r="NTO294" s="119"/>
      <c r="NTP294" s="119"/>
      <c r="NTQ294" s="119"/>
      <c r="NTR294" s="119"/>
      <c r="NTS294" s="119"/>
      <c r="NTT294" s="119"/>
      <c r="NTU294" s="119"/>
      <c r="NTV294" s="119"/>
      <c r="NTW294" s="119"/>
      <c r="NTX294" s="119"/>
      <c r="NTY294" s="119"/>
      <c r="NTZ294" s="119"/>
      <c r="NUA294" s="119"/>
      <c r="NUB294" s="119"/>
      <c r="NUC294" s="119"/>
      <c r="NUD294" s="119"/>
      <c r="NUE294" s="119"/>
      <c r="NUF294" s="119"/>
      <c r="NUG294" s="119"/>
      <c r="NUH294" s="119"/>
      <c r="NUI294" s="119"/>
      <c r="NUJ294" s="119"/>
      <c r="NUK294" s="119"/>
      <c r="NUL294" s="119"/>
      <c r="NUM294" s="119"/>
      <c r="NUN294" s="119"/>
      <c r="NUO294" s="119"/>
      <c r="NUP294" s="119"/>
      <c r="NUQ294" s="119"/>
      <c r="NUR294" s="119"/>
      <c r="NUS294" s="119"/>
      <c r="NUT294" s="119"/>
      <c r="NUU294" s="119"/>
      <c r="NUV294" s="119"/>
      <c r="NUW294" s="119"/>
      <c r="NUX294" s="119"/>
      <c r="NUY294" s="119"/>
      <c r="NUZ294" s="119"/>
      <c r="NVA294" s="119"/>
      <c r="NVB294" s="119"/>
      <c r="NVC294" s="119"/>
      <c r="NVD294" s="119"/>
      <c r="NVE294" s="119"/>
      <c r="NVF294" s="119"/>
      <c r="NVG294" s="119"/>
      <c r="NVH294" s="119"/>
      <c r="NVI294" s="119"/>
      <c r="NVJ294" s="119"/>
      <c r="NVK294" s="119"/>
      <c r="NVL294" s="119"/>
      <c r="NVM294" s="119"/>
      <c r="NVN294" s="119"/>
      <c r="NVO294" s="119"/>
      <c r="NVP294" s="119"/>
      <c r="NVQ294" s="119"/>
      <c r="NVR294" s="119"/>
      <c r="NVS294" s="119"/>
      <c r="NVT294" s="119"/>
      <c r="NVU294" s="119"/>
      <c r="NVV294" s="119"/>
      <c r="NVW294" s="119"/>
      <c r="NVX294" s="119"/>
      <c r="NVY294" s="119"/>
      <c r="NVZ294" s="119"/>
      <c r="NWA294" s="119"/>
      <c r="NWB294" s="119"/>
      <c r="NWC294" s="119"/>
      <c r="NWD294" s="119"/>
      <c r="NWE294" s="119"/>
      <c r="NWF294" s="119"/>
      <c r="NWG294" s="119"/>
      <c r="NWH294" s="119"/>
      <c r="NWI294" s="119"/>
      <c r="NWJ294" s="119"/>
      <c r="NWK294" s="119"/>
      <c r="NWL294" s="119"/>
      <c r="NWM294" s="119"/>
      <c r="NWN294" s="119"/>
      <c r="NWO294" s="119"/>
      <c r="NWP294" s="119"/>
      <c r="NWQ294" s="119"/>
      <c r="NWR294" s="119"/>
      <c r="NWS294" s="119"/>
      <c r="NWT294" s="119"/>
      <c r="NWU294" s="119"/>
      <c r="NWV294" s="119"/>
      <c r="NWW294" s="119"/>
      <c r="NWX294" s="119"/>
      <c r="NWY294" s="119"/>
      <c r="NWZ294" s="119"/>
      <c r="NXA294" s="119"/>
      <c r="NXB294" s="119"/>
      <c r="NXC294" s="119"/>
      <c r="NXD294" s="119"/>
      <c r="NXE294" s="119"/>
      <c r="NXF294" s="119"/>
      <c r="NXG294" s="119"/>
      <c r="NXH294" s="119"/>
      <c r="NXI294" s="119"/>
      <c r="NXJ294" s="119"/>
      <c r="NXK294" s="119"/>
      <c r="NXL294" s="119"/>
      <c r="NXM294" s="119"/>
      <c r="NXN294" s="119"/>
      <c r="NXO294" s="119"/>
      <c r="NXP294" s="119"/>
      <c r="NXQ294" s="119"/>
      <c r="NXR294" s="119"/>
      <c r="NXS294" s="119"/>
      <c r="NXT294" s="119"/>
      <c r="NXU294" s="119"/>
      <c r="NXV294" s="119"/>
      <c r="NXW294" s="119"/>
      <c r="NXX294" s="119"/>
      <c r="NXY294" s="119"/>
      <c r="NXZ294" s="119"/>
      <c r="NYA294" s="119"/>
      <c r="NYB294" s="119"/>
      <c r="NYC294" s="119"/>
      <c r="NYD294" s="119"/>
      <c r="NYE294" s="119"/>
      <c r="NYF294" s="119"/>
      <c r="NYG294" s="119"/>
      <c r="NYH294" s="119"/>
      <c r="NYI294" s="119"/>
      <c r="NYJ294" s="119"/>
      <c r="NYK294" s="119"/>
      <c r="NYL294" s="119"/>
      <c r="NYM294" s="119"/>
      <c r="NYN294" s="119"/>
      <c r="NYO294" s="119"/>
      <c r="NYP294" s="119"/>
      <c r="NYQ294" s="119"/>
      <c r="NYR294" s="119"/>
      <c r="NYS294" s="119"/>
      <c r="NYT294" s="119"/>
      <c r="NYU294" s="119"/>
      <c r="NYV294" s="119"/>
      <c r="NYW294" s="119"/>
      <c r="NYX294" s="119"/>
      <c r="NYY294" s="119"/>
      <c r="NYZ294" s="119"/>
      <c r="NZA294" s="119"/>
      <c r="NZB294" s="119"/>
      <c r="NZC294" s="119"/>
      <c r="NZD294" s="119"/>
      <c r="NZE294" s="119"/>
      <c r="NZF294" s="119"/>
      <c r="NZG294" s="119"/>
      <c r="NZH294" s="119"/>
      <c r="NZI294" s="119"/>
      <c r="NZJ294" s="119"/>
      <c r="NZK294" s="119"/>
      <c r="NZL294" s="119"/>
      <c r="NZM294" s="119"/>
      <c r="NZN294" s="119"/>
      <c r="NZO294" s="119"/>
      <c r="NZP294" s="119"/>
      <c r="NZQ294" s="119"/>
      <c r="NZR294" s="119"/>
      <c r="NZS294" s="119"/>
      <c r="NZT294" s="119"/>
      <c r="NZU294" s="119"/>
      <c r="NZV294" s="119"/>
      <c r="NZW294" s="119"/>
      <c r="NZX294" s="119"/>
      <c r="NZY294" s="119"/>
      <c r="NZZ294" s="119"/>
      <c r="OAA294" s="119"/>
      <c r="OAB294" s="119"/>
      <c r="OAC294" s="119"/>
      <c r="OAD294" s="119"/>
      <c r="OAE294" s="119"/>
      <c r="OAF294" s="119"/>
      <c r="OAG294" s="119"/>
      <c r="OAH294" s="119"/>
      <c r="OAI294" s="119"/>
      <c r="OAJ294" s="119"/>
      <c r="OAK294" s="119"/>
      <c r="OAL294" s="119"/>
      <c r="OAM294" s="119"/>
      <c r="OAN294" s="119"/>
      <c r="OAO294" s="119"/>
      <c r="OAP294" s="119"/>
      <c r="OAQ294" s="119"/>
      <c r="OAR294" s="119"/>
      <c r="OAS294" s="119"/>
      <c r="OAT294" s="119"/>
      <c r="OAU294" s="119"/>
      <c r="OAV294" s="119"/>
      <c r="OAW294" s="119"/>
      <c r="OAX294" s="119"/>
      <c r="OAY294" s="119"/>
      <c r="OAZ294" s="119"/>
      <c r="OBA294" s="119"/>
      <c r="OBB294" s="119"/>
      <c r="OBC294" s="119"/>
      <c r="OBD294" s="119"/>
      <c r="OBE294" s="119"/>
      <c r="OBF294" s="119"/>
      <c r="OBG294" s="119"/>
      <c r="OBH294" s="119"/>
      <c r="OBI294" s="119"/>
      <c r="OBJ294" s="119"/>
      <c r="OBK294" s="119"/>
      <c r="OBL294" s="119"/>
      <c r="OBM294" s="119"/>
      <c r="OBN294" s="119"/>
      <c r="OBO294" s="119"/>
      <c r="OBP294" s="119"/>
      <c r="OBQ294" s="119"/>
      <c r="OBR294" s="119"/>
      <c r="OBS294" s="119"/>
      <c r="OBT294" s="119"/>
      <c r="OBU294" s="119"/>
      <c r="OBV294" s="119"/>
      <c r="OBW294" s="119"/>
      <c r="OBX294" s="119"/>
      <c r="OBY294" s="119"/>
      <c r="OBZ294" s="119"/>
      <c r="OCA294" s="119"/>
      <c r="OCB294" s="119"/>
      <c r="OCC294" s="119"/>
      <c r="OCD294" s="119"/>
      <c r="OCE294" s="119"/>
      <c r="OCF294" s="119"/>
      <c r="OCG294" s="119"/>
      <c r="OCH294" s="119"/>
      <c r="OCI294" s="119"/>
      <c r="OCJ294" s="119"/>
      <c r="OCK294" s="119"/>
      <c r="OCL294" s="119"/>
      <c r="OCM294" s="119"/>
      <c r="OCN294" s="119"/>
      <c r="OCO294" s="119"/>
      <c r="OCP294" s="119"/>
      <c r="OCQ294" s="119"/>
      <c r="OCR294" s="119"/>
      <c r="OCS294" s="119"/>
      <c r="OCT294" s="119"/>
      <c r="OCU294" s="119"/>
      <c r="OCV294" s="119"/>
      <c r="OCW294" s="119"/>
      <c r="OCX294" s="119"/>
      <c r="OCY294" s="119"/>
      <c r="OCZ294" s="119"/>
      <c r="ODA294" s="119"/>
      <c r="ODB294" s="119"/>
      <c r="ODC294" s="119"/>
      <c r="ODD294" s="119"/>
      <c r="ODE294" s="119"/>
      <c r="ODF294" s="119"/>
      <c r="ODG294" s="119"/>
      <c r="ODH294" s="119"/>
      <c r="ODI294" s="119"/>
      <c r="ODJ294" s="119"/>
      <c r="ODK294" s="119"/>
      <c r="ODL294" s="119"/>
      <c r="ODM294" s="119"/>
      <c r="ODN294" s="119"/>
      <c r="ODO294" s="119"/>
      <c r="ODP294" s="119"/>
      <c r="ODQ294" s="119"/>
      <c r="ODR294" s="119"/>
      <c r="ODS294" s="119"/>
      <c r="ODT294" s="119"/>
      <c r="ODU294" s="119"/>
      <c r="ODV294" s="119"/>
      <c r="ODW294" s="119"/>
      <c r="ODX294" s="119"/>
      <c r="ODY294" s="119"/>
      <c r="ODZ294" s="119"/>
      <c r="OEA294" s="119"/>
      <c r="OEB294" s="119"/>
      <c r="OEC294" s="119"/>
      <c r="OED294" s="119"/>
      <c r="OEE294" s="119"/>
      <c r="OEF294" s="119"/>
      <c r="OEG294" s="119"/>
      <c r="OEH294" s="119"/>
      <c r="OEI294" s="119"/>
      <c r="OEJ294" s="119"/>
      <c r="OEK294" s="119"/>
      <c r="OEL294" s="119"/>
      <c r="OEM294" s="119"/>
      <c r="OEN294" s="119"/>
      <c r="OEO294" s="119"/>
      <c r="OEP294" s="119"/>
      <c r="OEQ294" s="119"/>
      <c r="OER294" s="119"/>
      <c r="OES294" s="119"/>
      <c r="OET294" s="119"/>
      <c r="OEU294" s="119"/>
      <c r="OEV294" s="119"/>
      <c r="OEW294" s="119"/>
      <c r="OEX294" s="119"/>
      <c r="OEY294" s="119"/>
      <c r="OEZ294" s="119"/>
      <c r="OFA294" s="119"/>
      <c r="OFB294" s="119"/>
      <c r="OFC294" s="119"/>
      <c r="OFD294" s="119"/>
      <c r="OFE294" s="119"/>
      <c r="OFF294" s="119"/>
      <c r="OFG294" s="119"/>
      <c r="OFH294" s="119"/>
      <c r="OFI294" s="119"/>
      <c r="OFJ294" s="119"/>
      <c r="OFK294" s="119"/>
      <c r="OFL294" s="119"/>
      <c r="OFM294" s="119"/>
      <c r="OFN294" s="119"/>
      <c r="OFO294" s="119"/>
      <c r="OFP294" s="119"/>
      <c r="OFQ294" s="119"/>
      <c r="OFR294" s="119"/>
      <c r="OFS294" s="119"/>
      <c r="OFT294" s="119"/>
      <c r="OFU294" s="119"/>
      <c r="OFV294" s="119"/>
      <c r="OFW294" s="119"/>
      <c r="OFX294" s="119"/>
      <c r="OFY294" s="119"/>
      <c r="OFZ294" s="119"/>
      <c r="OGA294" s="119"/>
      <c r="OGB294" s="119"/>
      <c r="OGC294" s="119"/>
      <c r="OGD294" s="119"/>
      <c r="OGE294" s="119"/>
      <c r="OGF294" s="119"/>
      <c r="OGG294" s="119"/>
      <c r="OGH294" s="119"/>
      <c r="OGI294" s="119"/>
      <c r="OGJ294" s="119"/>
      <c r="OGK294" s="119"/>
      <c r="OGL294" s="119"/>
      <c r="OGM294" s="119"/>
      <c r="OGN294" s="119"/>
      <c r="OGO294" s="119"/>
      <c r="OGP294" s="119"/>
      <c r="OGQ294" s="119"/>
      <c r="OGR294" s="119"/>
      <c r="OGS294" s="119"/>
      <c r="OGT294" s="119"/>
      <c r="OGU294" s="119"/>
      <c r="OGV294" s="119"/>
      <c r="OGW294" s="119"/>
      <c r="OGX294" s="119"/>
      <c r="OGY294" s="119"/>
      <c r="OGZ294" s="119"/>
      <c r="OHA294" s="119"/>
      <c r="OHB294" s="119"/>
      <c r="OHC294" s="119"/>
      <c r="OHD294" s="119"/>
      <c r="OHE294" s="119"/>
      <c r="OHF294" s="119"/>
      <c r="OHG294" s="119"/>
      <c r="OHH294" s="119"/>
      <c r="OHI294" s="119"/>
      <c r="OHJ294" s="119"/>
      <c r="OHK294" s="119"/>
      <c r="OHL294" s="119"/>
      <c r="OHM294" s="119"/>
      <c r="OHN294" s="119"/>
      <c r="OHO294" s="119"/>
      <c r="OHP294" s="119"/>
      <c r="OHQ294" s="119"/>
      <c r="OHR294" s="119"/>
      <c r="OHS294" s="119"/>
      <c r="OHT294" s="119"/>
      <c r="OHU294" s="119"/>
      <c r="OHV294" s="119"/>
      <c r="OHW294" s="119"/>
      <c r="OHX294" s="119"/>
      <c r="OHY294" s="119"/>
      <c r="OHZ294" s="119"/>
      <c r="OIA294" s="119"/>
      <c r="OIB294" s="119"/>
      <c r="OIC294" s="119"/>
      <c r="OID294" s="119"/>
      <c r="OIE294" s="119"/>
      <c r="OIF294" s="119"/>
      <c r="OIG294" s="119"/>
      <c r="OIH294" s="119"/>
      <c r="OII294" s="119"/>
      <c r="OIJ294" s="119"/>
      <c r="OIK294" s="119"/>
      <c r="OIL294" s="119"/>
      <c r="OIM294" s="119"/>
      <c r="OIN294" s="119"/>
      <c r="OIO294" s="119"/>
      <c r="OIP294" s="119"/>
      <c r="OIQ294" s="119"/>
      <c r="OIR294" s="119"/>
      <c r="OIS294" s="119"/>
      <c r="OIT294" s="119"/>
      <c r="OIU294" s="119"/>
      <c r="OIV294" s="119"/>
      <c r="OIW294" s="119"/>
      <c r="OIX294" s="119"/>
      <c r="OIY294" s="119"/>
      <c r="OIZ294" s="119"/>
      <c r="OJA294" s="119"/>
      <c r="OJB294" s="119"/>
      <c r="OJC294" s="119"/>
      <c r="OJD294" s="119"/>
      <c r="OJE294" s="119"/>
      <c r="OJF294" s="119"/>
      <c r="OJG294" s="119"/>
      <c r="OJH294" s="119"/>
      <c r="OJI294" s="119"/>
      <c r="OJJ294" s="119"/>
      <c r="OJK294" s="119"/>
      <c r="OJL294" s="119"/>
      <c r="OJM294" s="119"/>
      <c r="OJN294" s="119"/>
      <c r="OJO294" s="119"/>
      <c r="OJP294" s="119"/>
      <c r="OJQ294" s="119"/>
      <c r="OJR294" s="119"/>
      <c r="OJS294" s="119"/>
      <c r="OJT294" s="119"/>
      <c r="OJU294" s="119"/>
      <c r="OJV294" s="119"/>
      <c r="OJW294" s="119"/>
      <c r="OJX294" s="119"/>
      <c r="OJY294" s="119"/>
      <c r="OJZ294" s="119"/>
      <c r="OKA294" s="119"/>
      <c r="OKB294" s="119"/>
      <c r="OKC294" s="119"/>
      <c r="OKD294" s="119"/>
      <c r="OKE294" s="119"/>
      <c r="OKF294" s="119"/>
      <c r="OKG294" s="119"/>
      <c r="OKH294" s="119"/>
      <c r="OKI294" s="119"/>
      <c r="OKJ294" s="119"/>
      <c r="OKK294" s="119"/>
      <c r="OKL294" s="119"/>
      <c r="OKM294" s="119"/>
      <c r="OKN294" s="119"/>
      <c r="OKO294" s="119"/>
      <c r="OKP294" s="119"/>
      <c r="OKQ294" s="119"/>
      <c r="OKR294" s="119"/>
      <c r="OKS294" s="119"/>
      <c r="OKT294" s="119"/>
      <c r="OKU294" s="119"/>
      <c r="OKV294" s="119"/>
      <c r="OKW294" s="119"/>
      <c r="OKX294" s="119"/>
      <c r="OKY294" s="119"/>
      <c r="OKZ294" s="119"/>
      <c r="OLA294" s="119"/>
      <c r="OLB294" s="119"/>
      <c r="OLC294" s="119"/>
      <c r="OLD294" s="119"/>
      <c r="OLE294" s="119"/>
      <c r="OLF294" s="119"/>
      <c r="OLG294" s="119"/>
      <c r="OLH294" s="119"/>
      <c r="OLI294" s="119"/>
      <c r="OLJ294" s="119"/>
      <c r="OLK294" s="119"/>
      <c r="OLL294" s="119"/>
      <c r="OLM294" s="119"/>
      <c r="OLN294" s="119"/>
      <c r="OLO294" s="119"/>
      <c r="OLP294" s="119"/>
      <c r="OLQ294" s="119"/>
      <c r="OLR294" s="119"/>
      <c r="OLS294" s="119"/>
      <c r="OLT294" s="119"/>
      <c r="OLU294" s="119"/>
      <c r="OLV294" s="119"/>
      <c r="OLW294" s="119"/>
      <c r="OLX294" s="119"/>
      <c r="OLY294" s="119"/>
      <c r="OLZ294" s="119"/>
      <c r="OMA294" s="119"/>
      <c r="OMB294" s="119"/>
      <c r="OMC294" s="119"/>
      <c r="OMD294" s="119"/>
      <c r="OME294" s="119"/>
      <c r="OMF294" s="119"/>
      <c r="OMG294" s="119"/>
      <c r="OMH294" s="119"/>
      <c r="OMI294" s="119"/>
      <c r="OMJ294" s="119"/>
      <c r="OMK294" s="119"/>
      <c r="OML294" s="119"/>
      <c r="OMM294" s="119"/>
      <c r="OMN294" s="119"/>
      <c r="OMO294" s="119"/>
      <c r="OMP294" s="119"/>
      <c r="OMQ294" s="119"/>
      <c r="OMR294" s="119"/>
      <c r="OMS294" s="119"/>
      <c r="OMT294" s="119"/>
      <c r="OMU294" s="119"/>
      <c r="OMV294" s="119"/>
      <c r="OMW294" s="119"/>
      <c r="OMX294" s="119"/>
      <c r="OMY294" s="119"/>
      <c r="OMZ294" s="119"/>
      <c r="ONA294" s="119"/>
      <c r="ONB294" s="119"/>
      <c r="ONC294" s="119"/>
      <c r="OND294" s="119"/>
      <c r="ONE294" s="119"/>
      <c r="ONF294" s="119"/>
      <c r="ONG294" s="119"/>
      <c r="ONH294" s="119"/>
      <c r="ONI294" s="119"/>
      <c r="ONJ294" s="119"/>
      <c r="ONK294" s="119"/>
      <c r="ONL294" s="119"/>
      <c r="ONM294" s="119"/>
      <c r="ONN294" s="119"/>
      <c r="ONO294" s="119"/>
      <c r="ONP294" s="119"/>
      <c r="ONQ294" s="119"/>
      <c r="ONR294" s="119"/>
      <c r="ONS294" s="119"/>
      <c r="ONT294" s="119"/>
      <c r="ONU294" s="119"/>
      <c r="ONV294" s="119"/>
      <c r="ONW294" s="119"/>
      <c r="ONX294" s="119"/>
      <c r="ONY294" s="119"/>
      <c r="ONZ294" s="119"/>
      <c r="OOA294" s="119"/>
      <c r="OOB294" s="119"/>
      <c r="OOC294" s="119"/>
      <c r="OOD294" s="119"/>
      <c r="OOE294" s="119"/>
      <c r="OOF294" s="119"/>
      <c r="OOG294" s="119"/>
      <c r="OOH294" s="119"/>
      <c r="OOI294" s="119"/>
      <c r="OOJ294" s="119"/>
      <c r="OOK294" s="119"/>
      <c r="OOL294" s="119"/>
      <c r="OOM294" s="119"/>
      <c r="OON294" s="119"/>
      <c r="OOO294" s="119"/>
      <c r="OOP294" s="119"/>
      <c r="OOQ294" s="119"/>
      <c r="OOR294" s="119"/>
      <c r="OOS294" s="119"/>
      <c r="OOT294" s="119"/>
      <c r="OOU294" s="119"/>
      <c r="OOV294" s="119"/>
      <c r="OOW294" s="119"/>
      <c r="OOX294" s="119"/>
      <c r="OOY294" s="119"/>
      <c r="OOZ294" s="119"/>
      <c r="OPA294" s="119"/>
      <c r="OPB294" s="119"/>
      <c r="OPC294" s="119"/>
      <c r="OPD294" s="119"/>
      <c r="OPE294" s="119"/>
      <c r="OPF294" s="119"/>
      <c r="OPG294" s="119"/>
      <c r="OPH294" s="119"/>
      <c r="OPI294" s="119"/>
      <c r="OPJ294" s="119"/>
      <c r="OPK294" s="119"/>
      <c r="OPL294" s="119"/>
      <c r="OPM294" s="119"/>
      <c r="OPN294" s="119"/>
      <c r="OPO294" s="119"/>
      <c r="OPP294" s="119"/>
      <c r="OPQ294" s="119"/>
      <c r="OPR294" s="119"/>
      <c r="OPS294" s="119"/>
      <c r="OPT294" s="119"/>
      <c r="OPU294" s="119"/>
      <c r="OPV294" s="119"/>
      <c r="OPW294" s="119"/>
      <c r="OPX294" s="119"/>
      <c r="OPY294" s="119"/>
      <c r="OPZ294" s="119"/>
      <c r="OQA294" s="119"/>
      <c r="OQB294" s="119"/>
      <c r="OQC294" s="119"/>
      <c r="OQD294" s="119"/>
      <c r="OQE294" s="119"/>
      <c r="OQF294" s="119"/>
      <c r="OQG294" s="119"/>
      <c r="OQH294" s="119"/>
      <c r="OQI294" s="119"/>
      <c r="OQJ294" s="119"/>
    </row>
    <row r="295" spans="1:64 6929:7463 9892:10592" s="67" customFormat="1" ht="40.200000000000003" customHeight="1" x14ac:dyDescent="0.3">
      <c r="A295" s="271">
        <v>285</v>
      </c>
      <c r="B295" s="293" t="s">
        <v>1886</v>
      </c>
      <c r="C295" s="83" t="s">
        <v>475</v>
      </c>
      <c r="D295" s="83" t="s">
        <v>1086</v>
      </c>
      <c r="E295" s="96" t="s">
        <v>1087</v>
      </c>
      <c r="F295" s="96" t="s">
        <v>1168</v>
      </c>
      <c r="G295" s="96" t="s">
        <v>1153</v>
      </c>
      <c r="H295" s="96" t="s">
        <v>724</v>
      </c>
      <c r="I295" s="96" t="s">
        <v>1089</v>
      </c>
      <c r="J295" s="96" t="s">
        <v>1121</v>
      </c>
      <c r="K295" s="96" t="s">
        <v>272</v>
      </c>
      <c r="L295" s="96" t="s">
        <v>1091</v>
      </c>
      <c r="M295" s="96" t="s">
        <v>966</v>
      </c>
      <c r="N295" s="96" t="s">
        <v>490</v>
      </c>
      <c r="O295" s="97" t="s">
        <v>530</v>
      </c>
      <c r="P295" s="96" t="s">
        <v>490</v>
      </c>
      <c r="Q295" s="83">
        <v>2</v>
      </c>
      <c r="R295" s="83">
        <v>2</v>
      </c>
      <c r="S295" s="84">
        <f t="shared" si="28"/>
        <v>4</v>
      </c>
      <c r="T295" s="84" t="str">
        <f t="shared" si="29"/>
        <v>Bajo</v>
      </c>
      <c r="U295" s="83">
        <v>25</v>
      </c>
      <c r="V295" s="84">
        <f t="shared" si="21"/>
        <v>100</v>
      </c>
      <c r="W295" s="84" t="str">
        <f t="shared" si="30"/>
        <v>III</v>
      </c>
      <c r="X295" s="84" t="str">
        <f t="shared" si="26"/>
        <v>Aceptable</v>
      </c>
      <c r="Y295" s="83">
        <v>1</v>
      </c>
      <c r="Z295" s="83" t="s">
        <v>1169</v>
      </c>
      <c r="AA295" s="83" t="s">
        <v>1170</v>
      </c>
      <c r="AB295" s="85"/>
      <c r="AC295" s="83" t="s">
        <v>497</v>
      </c>
      <c r="AD295" s="83" t="s">
        <v>497</v>
      </c>
      <c r="AE295" s="83" t="s">
        <v>497</v>
      </c>
      <c r="AF295" s="294" t="s">
        <v>497</v>
      </c>
    </row>
    <row r="296" spans="1:64 6929:7463 9892:10592" s="67" customFormat="1" ht="40.200000000000003" customHeight="1" x14ac:dyDescent="0.3">
      <c r="A296" s="271">
        <v>286</v>
      </c>
      <c r="B296" s="293" t="s">
        <v>1886</v>
      </c>
      <c r="C296" s="83" t="s">
        <v>475</v>
      </c>
      <c r="D296" s="83" t="s">
        <v>1086</v>
      </c>
      <c r="E296" s="96" t="s">
        <v>1087</v>
      </c>
      <c r="F296" s="96" t="s">
        <v>1168</v>
      </c>
      <c r="G296" s="96" t="s">
        <v>1153</v>
      </c>
      <c r="H296" s="96" t="s">
        <v>724</v>
      </c>
      <c r="I296" s="96" t="s">
        <v>1089</v>
      </c>
      <c r="J296" s="96" t="s">
        <v>534</v>
      </c>
      <c r="K296" s="96" t="s">
        <v>272</v>
      </c>
      <c r="L296" s="96" t="s">
        <v>535</v>
      </c>
      <c r="M296" s="96" t="s">
        <v>536</v>
      </c>
      <c r="N296" s="96" t="s">
        <v>490</v>
      </c>
      <c r="O296" s="97" t="s">
        <v>530</v>
      </c>
      <c r="P296" s="96" t="s">
        <v>490</v>
      </c>
      <c r="Q296" s="83">
        <v>2</v>
      </c>
      <c r="R296" s="83">
        <v>2</v>
      </c>
      <c r="S296" s="84">
        <f t="shared" si="28"/>
        <v>4</v>
      </c>
      <c r="T296" s="84" t="str">
        <f t="shared" si="29"/>
        <v>Bajo</v>
      </c>
      <c r="U296" s="83">
        <v>25</v>
      </c>
      <c r="V296" s="84">
        <f t="shared" si="21"/>
        <v>100</v>
      </c>
      <c r="W296" s="84" t="str">
        <f t="shared" si="30"/>
        <v>III</v>
      </c>
      <c r="X296" s="84" t="str">
        <f t="shared" si="26"/>
        <v>Aceptable</v>
      </c>
      <c r="Y296" s="83">
        <v>1</v>
      </c>
      <c r="Z296" s="83" t="s">
        <v>817</v>
      </c>
      <c r="AA296" s="83" t="s">
        <v>818</v>
      </c>
      <c r="AB296" s="85"/>
      <c r="AC296" s="83" t="s">
        <v>497</v>
      </c>
      <c r="AD296" s="83" t="s">
        <v>497</v>
      </c>
      <c r="AE296" s="83" t="s">
        <v>497</v>
      </c>
      <c r="AF296" s="294" t="s">
        <v>497</v>
      </c>
    </row>
    <row r="297" spans="1:64 6929:7463 9892:10592" s="67" customFormat="1" ht="40.200000000000003" customHeight="1" x14ac:dyDescent="0.3">
      <c r="A297" s="271">
        <v>287</v>
      </c>
      <c r="B297" s="293" t="s">
        <v>1886</v>
      </c>
      <c r="C297" s="83" t="s">
        <v>475</v>
      </c>
      <c r="D297" s="83" t="s">
        <v>1086</v>
      </c>
      <c r="E297" s="96" t="s">
        <v>1087</v>
      </c>
      <c r="F297" s="96" t="s">
        <v>1168</v>
      </c>
      <c r="G297" s="96" t="s">
        <v>1153</v>
      </c>
      <c r="H297" s="96" t="s">
        <v>724</v>
      </c>
      <c r="I297" s="96" t="s">
        <v>1089</v>
      </c>
      <c r="J297" s="96" t="s">
        <v>1983</v>
      </c>
      <c r="K297" s="96" t="s">
        <v>272</v>
      </c>
      <c r="L297" s="96" t="s">
        <v>1093</v>
      </c>
      <c r="M297" s="96" t="s">
        <v>529</v>
      </c>
      <c r="N297" s="96" t="s">
        <v>490</v>
      </c>
      <c r="O297" s="97" t="s">
        <v>530</v>
      </c>
      <c r="P297" s="96" t="s">
        <v>490</v>
      </c>
      <c r="Q297" s="83">
        <v>2</v>
      </c>
      <c r="R297" s="83">
        <v>2</v>
      </c>
      <c r="S297" s="84">
        <f t="shared" si="28"/>
        <v>4</v>
      </c>
      <c r="T297" s="84" t="str">
        <f t="shared" si="29"/>
        <v>Bajo</v>
      </c>
      <c r="U297" s="83">
        <v>25</v>
      </c>
      <c r="V297" s="84">
        <f t="shared" si="21"/>
        <v>100</v>
      </c>
      <c r="W297" s="84" t="str">
        <f t="shared" si="30"/>
        <v>III</v>
      </c>
      <c r="X297" s="84" t="str">
        <f t="shared" ref="X297:X306" si="31">IF(W297="","",IF(OR(W297="IV",W297="III"),"Aceptable",IF(W297="II","No Aceptable o Aceptable con controles",IF(W297="I","No Aceptable","Error"))))</f>
        <v>Aceptable</v>
      </c>
      <c r="Y297" s="83">
        <v>1</v>
      </c>
      <c r="Z297" s="83" t="s">
        <v>817</v>
      </c>
      <c r="AA297" s="83" t="s">
        <v>818</v>
      </c>
      <c r="AB297" s="85"/>
      <c r="AC297" s="83" t="s">
        <v>497</v>
      </c>
      <c r="AD297" s="83" t="s">
        <v>497</v>
      </c>
      <c r="AE297" s="83" t="s">
        <v>497</v>
      </c>
      <c r="AF297" s="294" t="s">
        <v>497</v>
      </c>
    </row>
    <row r="298" spans="1:64 6929:7463 9892:10592" s="67" customFormat="1" ht="40.200000000000003" customHeight="1" x14ac:dyDescent="0.3">
      <c r="A298" s="271">
        <v>288</v>
      </c>
      <c r="B298" s="293" t="s">
        <v>1886</v>
      </c>
      <c r="C298" s="83" t="s">
        <v>475</v>
      </c>
      <c r="D298" s="83" t="s">
        <v>1086</v>
      </c>
      <c r="E298" s="96" t="s">
        <v>1087</v>
      </c>
      <c r="F298" s="96" t="s">
        <v>1168</v>
      </c>
      <c r="G298" s="96" t="s">
        <v>1153</v>
      </c>
      <c r="H298" s="96" t="s">
        <v>724</v>
      </c>
      <c r="I298" s="96" t="s">
        <v>1089</v>
      </c>
      <c r="J298" s="96" t="s">
        <v>1041</v>
      </c>
      <c r="K298" s="96" t="s">
        <v>167</v>
      </c>
      <c r="L298" s="96" t="s">
        <v>483</v>
      </c>
      <c r="M298" s="96" t="s">
        <v>1042</v>
      </c>
      <c r="N298" s="96" t="s">
        <v>490</v>
      </c>
      <c r="O298" s="97" t="s">
        <v>1044</v>
      </c>
      <c r="P298" s="96" t="s">
        <v>490</v>
      </c>
      <c r="Q298" s="83">
        <v>2</v>
      </c>
      <c r="R298" s="83">
        <v>2</v>
      </c>
      <c r="S298" s="84">
        <f t="shared" si="28"/>
        <v>4</v>
      </c>
      <c r="T298" s="84" t="str">
        <f t="shared" si="29"/>
        <v>Bajo</v>
      </c>
      <c r="U298" s="83">
        <v>25</v>
      </c>
      <c r="V298" s="84">
        <f t="shared" si="21"/>
        <v>100</v>
      </c>
      <c r="W298" s="84" t="str">
        <f t="shared" si="30"/>
        <v>III</v>
      </c>
      <c r="X298" s="84" t="str">
        <f t="shared" si="31"/>
        <v>Aceptable</v>
      </c>
      <c r="Y298" s="83">
        <v>1</v>
      </c>
      <c r="Z298" s="83" t="s">
        <v>644</v>
      </c>
      <c r="AA298" s="83" t="s">
        <v>1124</v>
      </c>
      <c r="AB298" s="85"/>
      <c r="AC298" s="83" t="s">
        <v>497</v>
      </c>
      <c r="AD298" s="83" t="s">
        <v>497</v>
      </c>
      <c r="AE298" s="83" t="s">
        <v>1171</v>
      </c>
      <c r="AF298" s="294" t="s">
        <v>497</v>
      </c>
    </row>
    <row r="299" spans="1:64 6929:7463 9892:10592" s="67" customFormat="1" ht="40.200000000000003" customHeight="1" x14ac:dyDescent="0.3">
      <c r="A299" s="271">
        <v>289</v>
      </c>
      <c r="B299" s="293" t="s">
        <v>1886</v>
      </c>
      <c r="C299" s="83" t="s">
        <v>475</v>
      </c>
      <c r="D299" s="83" t="s">
        <v>1086</v>
      </c>
      <c r="E299" s="96" t="s">
        <v>1087</v>
      </c>
      <c r="F299" s="96" t="s">
        <v>1168</v>
      </c>
      <c r="G299" s="96" t="s">
        <v>1153</v>
      </c>
      <c r="H299" s="96" t="s">
        <v>724</v>
      </c>
      <c r="I299" s="96" t="s">
        <v>1089</v>
      </c>
      <c r="J299" s="96" t="s">
        <v>1095</v>
      </c>
      <c r="K299" s="96" t="s">
        <v>192</v>
      </c>
      <c r="L299" s="96" t="s">
        <v>558</v>
      </c>
      <c r="M299" s="96" t="s">
        <v>559</v>
      </c>
      <c r="N299" s="96" t="s">
        <v>490</v>
      </c>
      <c r="O299" s="97" t="s">
        <v>1096</v>
      </c>
      <c r="P299" s="96" t="s">
        <v>490</v>
      </c>
      <c r="Q299" s="83">
        <v>2</v>
      </c>
      <c r="R299" s="83">
        <v>2</v>
      </c>
      <c r="S299" s="84">
        <f t="shared" si="28"/>
        <v>4</v>
      </c>
      <c r="T299" s="84" t="str">
        <f t="shared" si="29"/>
        <v>Bajo</v>
      </c>
      <c r="U299" s="83">
        <v>25</v>
      </c>
      <c r="V299" s="84">
        <f t="shared" si="21"/>
        <v>100</v>
      </c>
      <c r="W299" s="84" t="str">
        <f t="shared" si="30"/>
        <v>III</v>
      </c>
      <c r="X299" s="84" t="str">
        <f t="shared" si="31"/>
        <v>Aceptable</v>
      </c>
      <c r="Y299" s="83">
        <v>1</v>
      </c>
      <c r="Z299" s="83" t="s">
        <v>1097</v>
      </c>
      <c r="AA299" s="83" t="s">
        <v>1124</v>
      </c>
      <c r="AB299" s="85"/>
      <c r="AC299" s="83" t="s">
        <v>497</v>
      </c>
      <c r="AD299" s="83" t="s">
        <v>497</v>
      </c>
      <c r="AE299" s="83" t="s">
        <v>497</v>
      </c>
      <c r="AF299" s="294" t="s">
        <v>497</v>
      </c>
    </row>
    <row r="300" spans="1:64 6929:7463 9892:10592" s="67" customFormat="1" ht="40.200000000000003" customHeight="1" x14ac:dyDescent="0.3">
      <c r="A300" s="271">
        <v>290</v>
      </c>
      <c r="B300" s="293" t="s">
        <v>1886</v>
      </c>
      <c r="C300" s="83" t="s">
        <v>475</v>
      </c>
      <c r="D300" s="83" t="s">
        <v>1086</v>
      </c>
      <c r="E300" s="96" t="s">
        <v>1087</v>
      </c>
      <c r="F300" s="96" t="s">
        <v>1168</v>
      </c>
      <c r="G300" s="96" t="s">
        <v>1153</v>
      </c>
      <c r="H300" s="96" t="s">
        <v>724</v>
      </c>
      <c r="I300" s="96" t="s">
        <v>1089</v>
      </c>
      <c r="J300" s="96" t="s">
        <v>1098</v>
      </c>
      <c r="K300" s="96" t="s">
        <v>158</v>
      </c>
      <c r="L300" s="96" t="s">
        <v>591</v>
      </c>
      <c r="M300" s="96" t="s">
        <v>1099</v>
      </c>
      <c r="N300" s="96" t="s">
        <v>1100</v>
      </c>
      <c r="O300" s="97" t="s">
        <v>1101</v>
      </c>
      <c r="P300" s="96" t="s">
        <v>490</v>
      </c>
      <c r="Q300" s="83">
        <v>2</v>
      </c>
      <c r="R300" s="83">
        <v>2</v>
      </c>
      <c r="S300" s="84">
        <f t="shared" si="28"/>
        <v>4</v>
      </c>
      <c r="T300" s="84" t="str">
        <f t="shared" si="29"/>
        <v>Bajo</v>
      </c>
      <c r="U300" s="83">
        <v>25</v>
      </c>
      <c r="V300" s="84">
        <f t="shared" si="21"/>
        <v>100</v>
      </c>
      <c r="W300" s="84" t="str">
        <f t="shared" si="30"/>
        <v>III</v>
      </c>
      <c r="X300" s="84" t="str">
        <f t="shared" si="31"/>
        <v>Aceptable</v>
      </c>
      <c r="Y300" s="83">
        <v>1</v>
      </c>
      <c r="Z300" s="83" t="s">
        <v>838</v>
      </c>
      <c r="AA300" s="83" t="s">
        <v>1124</v>
      </c>
      <c r="AB300" s="85"/>
      <c r="AC300" s="83" t="s">
        <v>497</v>
      </c>
      <c r="AD300" s="83" t="s">
        <v>497</v>
      </c>
      <c r="AE300" s="83" t="s">
        <v>2000</v>
      </c>
      <c r="AF300" s="294" t="s">
        <v>497</v>
      </c>
    </row>
    <row r="301" spans="1:64 6929:7463 9892:10592" s="67" customFormat="1" ht="40.200000000000003" customHeight="1" x14ac:dyDescent="0.3">
      <c r="A301" s="271">
        <v>291</v>
      </c>
      <c r="B301" s="293" t="s">
        <v>1886</v>
      </c>
      <c r="C301" s="83" t="s">
        <v>475</v>
      </c>
      <c r="D301" s="83" t="s">
        <v>1086</v>
      </c>
      <c r="E301" s="96" t="s">
        <v>1087</v>
      </c>
      <c r="F301" s="96" t="s">
        <v>1168</v>
      </c>
      <c r="G301" s="96" t="s">
        <v>1153</v>
      </c>
      <c r="H301" s="96" t="s">
        <v>724</v>
      </c>
      <c r="I301" s="96" t="s">
        <v>1089</v>
      </c>
      <c r="J301" s="96" t="s">
        <v>1103</v>
      </c>
      <c r="K301" s="96" t="s">
        <v>347</v>
      </c>
      <c r="L301" s="96" t="s">
        <v>705</v>
      </c>
      <c r="M301" s="96" t="s">
        <v>706</v>
      </c>
      <c r="N301" s="96" t="s">
        <v>1104</v>
      </c>
      <c r="O301" s="97" t="s">
        <v>708</v>
      </c>
      <c r="P301" s="96" t="s">
        <v>490</v>
      </c>
      <c r="Q301" s="83">
        <v>2</v>
      </c>
      <c r="R301" s="83">
        <v>2</v>
      </c>
      <c r="S301" s="84">
        <f t="shared" si="28"/>
        <v>4</v>
      </c>
      <c r="T301" s="84" t="str">
        <f t="shared" si="29"/>
        <v>Bajo</v>
      </c>
      <c r="U301" s="83">
        <v>25</v>
      </c>
      <c r="V301" s="84">
        <f t="shared" si="21"/>
        <v>100</v>
      </c>
      <c r="W301" s="84" t="str">
        <f t="shared" si="30"/>
        <v>III</v>
      </c>
      <c r="X301" s="84" t="str">
        <f t="shared" si="31"/>
        <v>Aceptable</v>
      </c>
      <c r="Y301" s="83">
        <v>1</v>
      </c>
      <c r="Z301" s="83" t="s">
        <v>1014</v>
      </c>
      <c r="AA301" s="83" t="s">
        <v>879</v>
      </c>
      <c r="AB301" s="85" t="s">
        <v>490</v>
      </c>
      <c r="AC301" s="83" t="s">
        <v>497</v>
      </c>
      <c r="AD301" s="83" t="s">
        <v>497</v>
      </c>
      <c r="AE301" s="83" t="s">
        <v>1172</v>
      </c>
      <c r="AF301" s="294" t="s">
        <v>497</v>
      </c>
    </row>
    <row r="302" spans="1:64 6929:7463 9892:10592" s="67" customFormat="1" ht="40.200000000000003" customHeight="1" x14ac:dyDescent="0.3">
      <c r="A302" s="271">
        <v>292</v>
      </c>
      <c r="B302" s="293" t="s">
        <v>1886</v>
      </c>
      <c r="C302" s="83" t="s">
        <v>475</v>
      </c>
      <c r="D302" s="83" t="s">
        <v>1086</v>
      </c>
      <c r="E302" s="96" t="s">
        <v>1087</v>
      </c>
      <c r="F302" s="96" t="s">
        <v>1168</v>
      </c>
      <c r="G302" s="96" t="s">
        <v>1153</v>
      </c>
      <c r="H302" s="96" t="s">
        <v>724</v>
      </c>
      <c r="I302" s="96" t="s">
        <v>1089</v>
      </c>
      <c r="J302" s="96" t="s">
        <v>1131</v>
      </c>
      <c r="K302" s="96" t="s">
        <v>272</v>
      </c>
      <c r="L302" s="96" t="s">
        <v>1091</v>
      </c>
      <c r="M302" s="96" t="s">
        <v>966</v>
      </c>
      <c r="N302" s="96" t="s">
        <v>490</v>
      </c>
      <c r="O302" s="97" t="s">
        <v>1092</v>
      </c>
      <c r="P302" s="96" t="s">
        <v>490</v>
      </c>
      <c r="Q302" s="83">
        <v>2</v>
      </c>
      <c r="R302" s="83">
        <v>2</v>
      </c>
      <c r="S302" s="84">
        <f t="shared" si="28"/>
        <v>4</v>
      </c>
      <c r="T302" s="84" t="str">
        <f t="shared" si="29"/>
        <v>Bajo</v>
      </c>
      <c r="U302" s="83">
        <v>25</v>
      </c>
      <c r="V302" s="84">
        <f t="shared" si="21"/>
        <v>100</v>
      </c>
      <c r="W302" s="84" t="str">
        <f t="shared" si="30"/>
        <v>III</v>
      </c>
      <c r="X302" s="84" t="str">
        <f t="shared" si="31"/>
        <v>Aceptable</v>
      </c>
      <c r="Y302" s="83">
        <v>1</v>
      </c>
      <c r="Z302" s="83" t="s">
        <v>1169</v>
      </c>
      <c r="AA302" s="83" t="s">
        <v>1170</v>
      </c>
      <c r="AB302" s="85"/>
      <c r="AC302" s="83" t="s">
        <v>497</v>
      </c>
      <c r="AD302" s="83" t="s">
        <v>497</v>
      </c>
      <c r="AE302" s="83" t="s">
        <v>497</v>
      </c>
      <c r="AF302" s="294" t="s">
        <v>497</v>
      </c>
    </row>
    <row r="303" spans="1:64 6929:7463 9892:10592" s="67" customFormat="1" ht="40.200000000000003" customHeight="1" x14ac:dyDescent="0.3">
      <c r="A303" s="271">
        <v>293</v>
      </c>
      <c r="B303" s="293" t="s">
        <v>1886</v>
      </c>
      <c r="C303" s="83" t="s">
        <v>475</v>
      </c>
      <c r="D303" s="83" t="s">
        <v>1134</v>
      </c>
      <c r="E303" s="96" t="s">
        <v>1135</v>
      </c>
      <c r="F303" s="96" t="s">
        <v>2245</v>
      </c>
      <c r="G303" s="96" t="s">
        <v>1137</v>
      </c>
      <c r="H303" s="96" t="s">
        <v>480</v>
      </c>
      <c r="I303" s="96" t="s">
        <v>1138</v>
      </c>
      <c r="J303" s="96" t="s">
        <v>1139</v>
      </c>
      <c r="K303" s="96" t="s">
        <v>213</v>
      </c>
      <c r="L303" s="97" t="s">
        <v>684</v>
      </c>
      <c r="M303" s="96" t="s">
        <v>685</v>
      </c>
      <c r="N303" s="96" t="s">
        <v>2033</v>
      </c>
      <c r="O303" s="97" t="s">
        <v>2034</v>
      </c>
      <c r="P303" s="96" t="s">
        <v>2246</v>
      </c>
      <c r="Q303" s="83">
        <v>2</v>
      </c>
      <c r="R303" s="83">
        <v>2</v>
      </c>
      <c r="S303" s="84">
        <f t="shared" si="28"/>
        <v>4</v>
      </c>
      <c r="T303" s="84" t="str">
        <f t="shared" si="29"/>
        <v>Bajo</v>
      </c>
      <c r="U303" s="83">
        <v>25</v>
      </c>
      <c r="V303" s="84">
        <f t="shared" ref="V303:V306" si="32">IF(OR(U303="",S303=""),"",IF(ISTEXT(S303),"N/A",S303*U303))</f>
        <v>100</v>
      </c>
      <c r="W303" s="84" t="str">
        <f t="shared" si="30"/>
        <v>III</v>
      </c>
      <c r="X303" s="84" t="str">
        <f t="shared" si="31"/>
        <v>Aceptable</v>
      </c>
      <c r="Y303" s="83">
        <v>2</v>
      </c>
      <c r="Z303" s="83" t="s">
        <v>1117</v>
      </c>
      <c r="AA303" s="83" t="s">
        <v>500</v>
      </c>
      <c r="AB303" s="85"/>
      <c r="AC303" s="83" t="s">
        <v>497</v>
      </c>
      <c r="AD303" s="96" t="s">
        <v>2033</v>
      </c>
      <c r="AE303" s="83" t="s">
        <v>497</v>
      </c>
      <c r="AF303" s="294" t="s">
        <v>497</v>
      </c>
      <c r="AG303" s="289"/>
    </row>
    <row r="304" spans="1:64 6929:7463 9892:10592" s="67" customFormat="1" ht="40.200000000000003" customHeight="1" x14ac:dyDescent="0.3">
      <c r="A304" s="271">
        <v>294</v>
      </c>
      <c r="B304" s="293" t="s">
        <v>1886</v>
      </c>
      <c r="C304" s="83" t="s">
        <v>475</v>
      </c>
      <c r="D304" s="83" t="s">
        <v>1134</v>
      </c>
      <c r="E304" s="96" t="s">
        <v>1135</v>
      </c>
      <c r="F304" s="96" t="s">
        <v>2245</v>
      </c>
      <c r="G304" s="96" t="s">
        <v>1137</v>
      </c>
      <c r="H304" s="96" t="s">
        <v>480</v>
      </c>
      <c r="I304" s="96" t="s">
        <v>1138</v>
      </c>
      <c r="J304" s="96" t="s">
        <v>1139</v>
      </c>
      <c r="K304" s="96" t="s">
        <v>125</v>
      </c>
      <c r="L304" s="96" t="s">
        <v>1027</v>
      </c>
      <c r="M304" s="96" t="s">
        <v>1028</v>
      </c>
      <c r="N304" s="96" t="s">
        <v>1029</v>
      </c>
      <c r="O304" s="97" t="s">
        <v>2035</v>
      </c>
      <c r="P304" s="96" t="s">
        <v>491</v>
      </c>
      <c r="Q304" s="83">
        <v>2</v>
      </c>
      <c r="R304" s="83">
        <v>2</v>
      </c>
      <c r="S304" s="84">
        <f t="shared" si="28"/>
        <v>4</v>
      </c>
      <c r="T304" s="84" t="str">
        <f t="shared" si="29"/>
        <v>Bajo</v>
      </c>
      <c r="U304" s="83">
        <v>60</v>
      </c>
      <c r="V304" s="84">
        <f t="shared" si="32"/>
        <v>240</v>
      </c>
      <c r="W304" s="84" t="str">
        <f t="shared" si="30"/>
        <v>II</v>
      </c>
      <c r="X304" s="84" t="str">
        <f t="shared" si="31"/>
        <v>No Aceptable o Aceptable con controles</v>
      </c>
      <c r="Y304" s="83">
        <v>1</v>
      </c>
      <c r="Z304" s="83" t="s">
        <v>701</v>
      </c>
      <c r="AA304" s="83" t="s">
        <v>1032</v>
      </c>
      <c r="AB304" s="83" t="s">
        <v>491</v>
      </c>
      <c r="AC304" s="83" t="s">
        <v>497</v>
      </c>
      <c r="AD304" s="83" t="s">
        <v>497</v>
      </c>
      <c r="AE304" s="83" t="s">
        <v>1140</v>
      </c>
      <c r="AF304" s="294" t="s">
        <v>497</v>
      </c>
    </row>
    <row r="305" spans="1:64" s="67" customFormat="1" ht="40.200000000000003" customHeight="1" x14ac:dyDescent="0.3">
      <c r="A305" s="271">
        <v>295</v>
      </c>
      <c r="B305" s="293" t="s">
        <v>1886</v>
      </c>
      <c r="C305" s="83" t="s">
        <v>475</v>
      </c>
      <c r="D305" s="83" t="s">
        <v>1134</v>
      </c>
      <c r="E305" s="96" t="s">
        <v>1135</v>
      </c>
      <c r="F305" s="96" t="s">
        <v>2245</v>
      </c>
      <c r="G305" s="96" t="s">
        <v>1137</v>
      </c>
      <c r="H305" s="96" t="s">
        <v>480</v>
      </c>
      <c r="I305" s="96" t="s">
        <v>1141</v>
      </c>
      <c r="J305" s="96" t="s">
        <v>1139</v>
      </c>
      <c r="K305" s="96" t="s">
        <v>307</v>
      </c>
      <c r="L305" s="96" t="s">
        <v>1142</v>
      </c>
      <c r="M305" s="96" t="s">
        <v>1143</v>
      </c>
      <c r="N305" s="96" t="s">
        <v>587</v>
      </c>
      <c r="O305" s="97" t="s">
        <v>1144</v>
      </c>
      <c r="P305" s="96" t="s">
        <v>491</v>
      </c>
      <c r="Q305" s="83">
        <v>2</v>
      </c>
      <c r="R305" s="83">
        <v>2</v>
      </c>
      <c r="S305" s="84">
        <f t="shared" si="28"/>
        <v>4</v>
      </c>
      <c r="T305" s="84" t="str">
        <f t="shared" si="29"/>
        <v>Bajo</v>
      </c>
      <c r="U305" s="83">
        <v>25</v>
      </c>
      <c r="V305" s="84">
        <f t="shared" si="32"/>
        <v>100</v>
      </c>
      <c r="W305" s="84" t="str">
        <f t="shared" si="30"/>
        <v>III</v>
      </c>
      <c r="X305" s="84" t="str">
        <f t="shared" si="31"/>
        <v>Aceptable</v>
      </c>
      <c r="Y305" s="83">
        <v>1</v>
      </c>
      <c r="Z305" s="83" t="s">
        <v>1145</v>
      </c>
      <c r="AA305" s="83" t="s">
        <v>500</v>
      </c>
      <c r="AB305" s="83" t="s">
        <v>491</v>
      </c>
      <c r="AC305" s="83" t="s">
        <v>497</v>
      </c>
      <c r="AD305" s="83" t="s">
        <v>497</v>
      </c>
      <c r="AE305" s="83" t="s">
        <v>1146</v>
      </c>
      <c r="AF305" s="294" t="s">
        <v>497</v>
      </c>
    </row>
    <row r="306" spans="1:64" s="67" customFormat="1" ht="40.200000000000003" customHeight="1" thickBot="1" x14ac:dyDescent="0.35">
      <c r="A306" s="271">
        <v>296</v>
      </c>
      <c r="B306" s="295" t="s">
        <v>1886</v>
      </c>
      <c r="C306" s="158" t="s">
        <v>475</v>
      </c>
      <c r="D306" s="158" t="s">
        <v>1134</v>
      </c>
      <c r="E306" s="160" t="s">
        <v>1135</v>
      </c>
      <c r="F306" s="96" t="s">
        <v>2245</v>
      </c>
      <c r="G306" s="160" t="s">
        <v>1137</v>
      </c>
      <c r="H306" s="160" t="s">
        <v>480</v>
      </c>
      <c r="I306" s="160" t="s">
        <v>1147</v>
      </c>
      <c r="J306" s="160" t="s">
        <v>1139</v>
      </c>
      <c r="K306" s="160" t="s">
        <v>307</v>
      </c>
      <c r="L306" s="160" t="s">
        <v>1148</v>
      </c>
      <c r="M306" s="160" t="s">
        <v>1143</v>
      </c>
      <c r="N306" s="160" t="s">
        <v>490</v>
      </c>
      <c r="O306" s="161" t="s">
        <v>1144</v>
      </c>
      <c r="P306" s="160" t="s">
        <v>1149</v>
      </c>
      <c r="Q306" s="158">
        <v>2</v>
      </c>
      <c r="R306" s="158">
        <v>2</v>
      </c>
      <c r="S306" s="162">
        <f t="shared" si="28"/>
        <v>4</v>
      </c>
      <c r="T306" s="162" t="str">
        <f t="shared" si="29"/>
        <v>Bajo</v>
      </c>
      <c r="U306" s="158">
        <v>25</v>
      </c>
      <c r="V306" s="162">
        <f t="shared" si="32"/>
        <v>100</v>
      </c>
      <c r="W306" s="162" t="str">
        <f t="shared" si="30"/>
        <v>III</v>
      </c>
      <c r="X306" s="162" t="str">
        <f t="shared" si="31"/>
        <v>Aceptable</v>
      </c>
      <c r="Y306" s="158">
        <v>1</v>
      </c>
      <c r="Z306" s="158" t="s">
        <v>1150</v>
      </c>
      <c r="AA306" s="158" t="s">
        <v>500</v>
      </c>
      <c r="AB306" s="158" t="s">
        <v>491</v>
      </c>
      <c r="AC306" s="158" t="s">
        <v>497</v>
      </c>
      <c r="AD306" s="158" t="s">
        <v>497</v>
      </c>
      <c r="AE306" s="158" t="s">
        <v>1146</v>
      </c>
      <c r="AF306" s="296" t="s">
        <v>497</v>
      </c>
    </row>
    <row r="307" spans="1:64" s="67" customFormat="1" ht="40.200000000000003" customHeight="1" x14ac:dyDescent="0.3">
      <c r="A307" s="271">
        <v>297</v>
      </c>
      <c r="B307" s="272" t="s">
        <v>1847</v>
      </c>
      <c r="C307" s="273" t="s">
        <v>1848</v>
      </c>
      <c r="D307" s="273" t="s">
        <v>1849</v>
      </c>
      <c r="E307" s="273" t="s">
        <v>1850</v>
      </c>
      <c r="F307" s="273" t="s">
        <v>1851</v>
      </c>
      <c r="G307" s="273" t="s">
        <v>1852</v>
      </c>
      <c r="H307" s="273" t="s">
        <v>480</v>
      </c>
      <c r="I307" s="273" t="s">
        <v>497</v>
      </c>
      <c r="J307" s="273" t="s">
        <v>1853</v>
      </c>
      <c r="K307" s="273" t="s">
        <v>347</v>
      </c>
      <c r="L307" s="273" t="s">
        <v>705</v>
      </c>
      <c r="M307" s="273" t="s">
        <v>1854</v>
      </c>
      <c r="N307" s="273" t="s">
        <v>1855</v>
      </c>
      <c r="O307" s="273" t="s">
        <v>1856</v>
      </c>
      <c r="P307" s="273" t="s">
        <v>497</v>
      </c>
      <c r="Q307" s="273">
        <v>2</v>
      </c>
      <c r="R307" s="273">
        <v>1</v>
      </c>
      <c r="S307" s="274">
        <f t="shared" si="28"/>
        <v>2</v>
      </c>
      <c r="T307" s="274" t="str">
        <f t="shared" si="29"/>
        <v>Bajo</v>
      </c>
      <c r="U307" s="273">
        <v>60</v>
      </c>
      <c r="V307" s="274">
        <f>IF(OR(U307="",S307=""),"",IF(ISTEXT(S307),"N/A",S307*U307))</f>
        <v>120</v>
      </c>
      <c r="W307" s="274" t="str">
        <f t="shared" si="30"/>
        <v>III</v>
      </c>
      <c r="X307" s="274" t="str">
        <f>IF(W307="","",IF(OR(W307="IV",W307="III"),"Aceptable",IF(W307="II","No Aceptable o Aceptable con controles",IF(W307="I","No Aceptable","Error"))))</f>
        <v>Aceptable</v>
      </c>
      <c r="Y307" s="273">
        <v>1</v>
      </c>
      <c r="Z307" s="273" t="s">
        <v>1857</v>
      </c>
      <c r="AA307" s="273" t="s">
        <v>1124</v>
      </c>
      <c r="AB307" s="273" t="s">
        <v>497</v>
      </c>
      <c r="AC307" s="273" t="s">
        <v>497</v>
      </c>
      <c r="AD307" s="273" t="s">
        <v>497</v>
      </c>
      <c r="AE307" s="273" t="s">
        <v>1140</v>
      </c>
      <c r="AF307" s="275" t="s">
        <v>497</v>
      </c>
    </row>
    <row r="308" spans="1:64" s="67" customFormat="1" ht="40.200000000000003" customHeight="1" x14ac:dyDescent="0.3">
      <c r="A308" s="271">
        <v>298</v>
      </c>
      <c r="B308" s="276" t="s">
        <v>1847</v>
      </c>
      <c r="C308" s="90" t="s">
        <v>1848</v>
      </c>
      <c r="D308" s="90" t="s">
        <v>1849</v>
      </c>
      <c r="E308" s="90" t="s">
        <v>1850</v>
      </c>
      <c r="F308" s="90" t="s">
        <v>1851</v>
      </c>
      <c r="G308" s="90" t="s">
        <v>1852</v>
      </c>
      <c r="H308" s="90" t="s">
        <v>480</v>
      </c>
      <c r="I308" s="90" t="s">
        <v>497</v>
      </c>
      <c r="J308" s="90" t="s">
        <v>1853</v>
      </c>
      <c r="K308" s="90" t="s">
        <v>307</v>
      </c>
      <c r="L308" s="90" t="s">
        <v>1142</v>
      </c>
      <c r="M308" s="90" t="s">
        <v>1459</v>
      </c>
      <c r="N308" s="90" t="s">
        <v>1859</v>
      </c>
      <c r="O308" s="90" t="s">
        <v>1860</v>
      </c>
      <c r="P308" s="90" t="s">
        <v>497</v>
      </c>
      <c r="Q308" s="90">
        <v>2</v>
      </c>
      <c r="R308" s="90">
        <v>1</v>
      </c>
      <c r="S308" s="203">
        <f t="shared" si="28"/>
        <v>2</v>
      </c>
      <c r="T308" s="203" t="str">
        <f t="shared" si="29"/>
        <v>Bajo</v>
      </c>
      <c r="U308" s="90">
        <v>25</v>
      </c>
      <c r="V308" s="203">
        <f>IF(OR(U308="",S308=""),"",IF(ISTEXT(S308),"N/A",S308*U308))</f>
        <v>50</v>
      </c>
      <c r="W308" s="203" t="str">
        <f t="shared" si="30"/>
        <v>III</v>
      </c>
      <c r="X308" s="203" t="str">
        <f>IF(W308="","",IF(OR(W308="IV",W308="III"),"Aceptable",IF(W308="II","No Aceptable o Aceptable con controles",IF(W308="I","No Aceptable","Error"))))</f>
        <v>Aceptable</v>
      </c>
      <c r="Y308" s="90">
        <v>1</v>
      </c>
      <c r="Z308" s="90" t="s">
        <v>1861</v>
      </c>
      <c r="AA308" s="90" t="s">
        <v>1124</v>
      </c>
      <c r="AB308" s="90" t="s">
        <v>497</v>
      </c>
      <c r="AC308" s="90" t="s">
        <v>497</v>
      </c>
      <c r="AD308" s="90" t="s">
        <v>497</v>
      </c>
      <c r="AE308" s="90" t="s">
        <v>1146</v>
      </c>
      <c r="AF308" s="277" t="s">
        <v>497</v>
      </c>
    </row>
    <row r="309" spans="1:64" s="71" customFormat="1" ht="40.200000000000003" customHeight="1" x14ac:dyDescent="0.3">
      <c r="A309" s="271">
        <v>299</v>
      </c>
      <c r="B309" s="276" t="s">
        <v>1847</v>
      </c>
      <c r="C309" s="90" t="s">
        <v>1848</v>
      </c>
      <c r="D309" s="90" t="s">
        <v>1849</v>
      </c>
      <c r="E309" s="90" t="s">
        <v>1850</v>
      </c>
      <c r="F309" s="90" t="s">
        <v>1851</v>
      </c>
      <c r="G309" s="90" t="s">
        <v>1852</v>
      </c>
      <c r="H309" s="90" t="s">
        <v>480</v>
      </c>
      <c r="I309" s="90" t="s">
        <v>497</v>
      </c>
      <c r="J309" s="90" t="s">
        <v>1853</v>
      </c>
      <c r="K309" s="90" t="s">
        <v>307</v>
      </c>
      <c r="L309" s="91" t="s">
        <v>538</v>
      </c>
      <c r="M309" s="90" t="s">
        <v>1459</v>
      </c>
      <c r="N309" s="90" t="s">
        <v>497</v>
      </c>
      <c r="O309" s="90" t="s">
        <v>1862</v>
      </c>
      <c r="P309" s="90" t="s">
        <v>497</v>
      </c>
      <c r="Q309" s="90">
        <v>2</v>
      </c>
      <c r="R309" s="90">
        <v>1</v>
      </c>
      <c r="S309" s="203">
        <f t="shared" si="28"/>
        <v>2</v>
      </c>
      <c r="T309" s="203" t="str">
        <f t="shared" si="29"/>
        <v>Bajo</v>
      </c>
      <c r="U309" s="90">
        <v>10</v>
      </c>
      <c r="V309" s="203">
        <f t="shared" ref="V309:V372" si="33">IF(OR(U309="",S309=""),"",IF(ISTEXT(S309),"N/A",S309*U309))</f>
        <v>20</v>
      </c>
      <c r="W309" s="203" t="str">
        <f t="shared" si="30"/>
        <v>IV</v>
      </c>
      <c r="X309" s="203" t="str">
        <f>IF(W309="","",IF(OR(W309="IV",W309="III"),"Aceptable",IF(W309="II","No Aceptable o Aceptable con controles",IF(W309="I","No Aceptable","Error"))))</f>
        <v>Aceptable</v>
      </c>
      <c r="Y309" s="90">
        <v>1</v>
      </c>
      <c r="Z309" s="90" t="s">
        <v>1861</v>
      </c>
      <c r="AA309" s="90" t="s">
        <v>1124</v>
      </c>
      <c r="AB309" s="90" t="s">
        <v>497</v>
      </c>
      <c r="AC309" s="90" t="s">
        <v>497</v>
      </c>
      <c r="AD309" s="90" t="s">
        <v>497</v>
      </c>
      <c r="AE309" s="90" t="s">
        <v>497</v>
      </c>
      <c r="AF309" s="277" t="s">
        <v>497</v>
      </c>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row>
    <row r="310" spans="1:64" s="71" customFormat="1" ht="40.200000000000003" customHeight="1" x14ac:dyDescent="0.3">
      <c r="A310" s="271">
        <v>300</v>
      </c>
      <c r="B310" s="276" t="s">
        <v>1847</v>
      </c>
      <c r="C310" s="90" t="s">
        <v>1848</v>
      </c>
      <c r="D310" s="90" t="s">
        <v>1849</v>
      </c>
      <c r="E310" s="90" t="s">
        <v>1850</v>
      </c>
      <c r="F310" s="90" t="s">
        <v>1851</v>
      </c>
      <c r="G310" s="90" t="s">
        <v>1852</v>
      </c>
      <c r="H310" s="90" t="s">
        <v>480</v>
      </c>
      <c r="I310" s="90" t="s">
        <v>497</v>
      </c>
      <c r="J310" s="90" t="s">
        <v>1853</v>
      </c>
      <c r="K310" s="90" t="s">
        <v>135</v>
      </c>
      <c r="L310" s="91" t="s">
        <v>1678</v>
      </c>
      <c r="M310" s="90" t="s">
        <v>1863</v>
      </c>
      <c r="N310" s="90" t="s">
        <v>497</v>
      </c>
      <c r="O310" s="90" t="s">
        <v>1864</v>
      </c>
      <c r="P310" s="90" t="s">
        <v>1865</v>
      </c>
      <c r="Q310" s="90">
        <v>2</v>
      </c>
      <c r="R310" s="90">
        <v>1</v>
      </c>
      <c r="S310" s="203">
        <f t="shared" si="28"/>
        <v>2</v>
      </c>
      <c r="T310" s="203" t="str">
        <f t="shared" si="29"/>
        <v>Bajo</v>
      </c>
      <c r="U310" s="90">
        <v>10</v>
      </c>
      <c r="V310" s="203">
        <f t="shared" si="33"/>
        <v>20</v>
      </c>
      <c r="W310" s="203" t="str">
        <f t="shared" si="30"/>
        <v>IV</v>
      </c>
      <c r="X310" s="203" t="str">
        <f t="shared" ref="X310:X373" si="34">IF(W310="","",IF(OR(W310="IV",W310="III"),"Aceptable",IF(W310="II","No Aceptable o Aceptable con controles",IF(W310="I","No Aceptable","Error"))))</f>
        <v>Aceptable</v>
      </c>
      <c r="Y310" s="90">
        <v>1</v>
      </c>
      <c r="Z310" s="90" t="s">
        <v>1866</v>
      </c>
      <c r="AA310" s="90" t="s">
        <v>1124</v>
      </c>
      <c r="AB310" s="90" t="s">
        <v>497</v>
      </c>
      <c r="AC310" s="90" t="s">
        <v>497</v>
      </c>
      <c r="AD310" s="90" t="s">
        <v>497</v>
      </c>
      <c r="AE310" s="90" t="s">
        <v>497</v>
      </c>
      <c r="AF310" s="277" t="s">
        <v>497</v>
      </c>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row>
    <row r="311" spans="1:64" s="71" customFormat="1" ht="40.200000000000003" customHeight="1" x14ac:dyDescent="0.3">
      <c r="A311" s="271">
        <v>301</v>
      </c>
      <c r="B311" s="276" t="s">
        <v>1847</v>
      </c>
      <c r="C311" s="90" t="s">
        <v>1848</v>
      </c>
      <c r="D311" s="90" t="s">
        <v>1849</v>
      </c>
      <c r="E311" s="90" t="s">
        <v>1850</v>
      </c>
      <c r="F311" s="90" t="s">
        <v>1851</v>
      </c>
      <c r="G311" s="90" t="s">
        <v>1852</v>
      </c>
      <c r="H311" s="90" t="s">
        <v>480</v>
      </c>
      <c r="I311" s="90" t="s">
        <v>497</v>
      </c>
      <c r="J311" s="90" t="s">
        <v>1853</v>
      </c>
      <c r="K311" s="90" t="s">
        <v>179</v>
      </c>
      <c r="L311" s="91" t="s">
        <v>748</v>
      </c>
      <c r="M311" s="90" t="s">
        <v>1867</v>
      </c>
      <c r="N311" s="90" t="s">
        <v>497</v>
      </c>
      <c r="O311" s="90" t="s">
        <v>1868</v>
      </c>
      <c r="P311" s="90" t="s">
        <v>497</v>
      </c>
      <c r="Q311" s="90">
        <v>2</v>
      </c>
      <c r="R311" s="90">
        <v>1</v>
      </c>
      <c r="S311" s="203">
        <f t="shared" si="28"/>
        <v>2</v>
      </c>
      <c r="T311" s="203" t="str">
        <f t="shared" si="29"/>
        <v>Bajo</v>
      </c>
      <c r="U311" s="90">
        <v>10</v>
      </c>
      <c r="V311" s="203">
        <f t="shared" si="33"/>
        <v>20</v>
      </c>
      <c r="W311" s="203" t="str">
        <f t="shared" si="30"/>
        <v>IV</v>
      </c>
      <c r="X311" s="203" t="str">
        <f t="shared" si="34"/>
        <v>Aceptable</v>
      </c>
      <c r="Y311" s="90">
        <v>1</v>
      </c>
      <c r="Z311" s="90" t="s">
        <v>1869</v>
      </c>
      <c r="AA311" s="90" t="s">
        <v>1124</v>
      </c>
      <c r="AB311" s="90" t="s">
        <v>497</v>
      </c>
      <c r="AC311" s="90" t="s">
        <v>497</v>
      </c>
      <c r="AD311" s="90" t="s">
        <v>497</v>
      </c>
      <c r="AE311" s="90" t="s">
        <v>497</v>
      </c>
      <c r="AF311" s="277" t="s">
        <v>497</v>
      </c>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row>
    <row r="312" spans="1:64" s="71" customFormat="1" ht="40.200000000000003" customHeight="1" thickBot="1" x14ac:dyDescent="0.35">
      <c r="A312" s="271">
        <v>302</v>
      </c>
      <c r="B312" s="278" t="s">
        <v>1847</v>
      </c>
      <c r="C312" s="129" t="s">
        <v>1848</v>
      </c>
      <c r="D312" s="129" t="s">
        <v>1849</v>
      </c>
      <c r="E312" s="129" t="s">
        <v>1850</v>
      </c>
      <c r="F312" s="129" t="s">
        <v>1851</v>
      </c>
      <c r="G312" s="129" t="s">
        <v>1852</v>
      </c>
      <c r="H312" s="129" t="s">
        <v>480</v>
      </c>
      <c r="I312" s="129" t="s">
        <v>497</v>
      </c>
      <c r="J312" s="129" t="s">
        <v>1853</v>
      </c>
      <c r="K312" s="129" t="s">
        <v>213</v>
      </c>
      <c r="L312" s="130" t="s">
        <v>684</v>
      </c>
      <c r="M312" s="129" t="s">
        <v>1699</v>
      </c>
      <c r="N312" s="129" t="s">
        <v>497</v>
      </c>
      <c r="O312" s="129" t="s">
        <v>1870</v>
      </c>
      <c r="P312" s="129" t="s">
        <v>497</v>
      </c>
      <c r="Q312" s="129">
        <v>2</v>
      </c>
      <c r="R312" s="129">
        <v>1</v>
      </c>
      <c r="S312" s="279">
        <f t="shared" si="28"/>
        <v>2</v>
      </c>
      <c r="T312" s="279" t="str">
        <f t="shared" si="29"/>
        <v>Bajo</v>
      </c>
      <c r="U312" s="129">
        <v>10</v>
      </c>
      <c r="V312" s="279">
        <f t="shared" si="33"/>
        <v>20</v>
      </c>
      <c r="W312" s="279" t="str">
        <f t="shared" si="30"/>
        <v>IV</v>
      </c>
      <c r="X312" s="279" t="str">
        <f t="shared" si="34"/>
        <v>Aceptable</v>
      </c>
      <c r="Y312" s="129">
        <v>1</v>
      </c>
      <c r="Z312" s="129" t="s">
        <v>1871</v>
      </c>
      <c r="AA312" s="129" t="s">
        <v>1124</v>
      </c>
      <c r="AB312" s="129" t="s">
        <v>497</v>
      </c>
      <c r="AC312" s="129" t="s">
        <v>497</v>
      </c>
      <c r="AD312" s="129" t="s">
        <v>497</v>
      </c>
      <c r="AE312" s="129" t="s">
        <v>497</v>
      </c>
      <c r="AF312" s="280" t="s">
        <v>497</v>
      </c>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64" s="67" customFormat="1" ht="40.200000000000003" customHeight="1" x14ac:dyDescent="0.3">
      <c r="A313" s="271">
        <v>303</v>
      </c>
      <c r="B313" s="281" t="s">
        <v>1847</v>
      </c>
      <c r="C313" s="240" t="s">
        <v>1872</v>
      </c>
      <c r="D313" s="240" t="s">
        <v>1873</v>
      </c>
      <c r="E313" s="240" t="s">
        <v>1850</v>
      </c>
      <c r="F313" s="240" t="s">
        <v>1851</v>
      </c>
      <c r="G313" s="240" t="s">
        <v>1874</v>
      </c>
      <c r="H313" s="240" t="s">
        <v>480</v>
      </c>
      <c r="I313" s="240" t="s">
        <v>497</v>
      </c>
      <c r="J313" s="240" t="s">
        <v>1853</v>
      </c>
      <c r="K313" s="240" t="s">
        <v>347</v>
      </c>
      <c r="L313" s="240" t="s">
        <v>705</v>
      </c>
      <c r="M313" s="240" t="s">
        <v>1854</v>
      </c>
      <c r="N313" s="240" t="s">
        <v>1855</v>
      </c>
      <c r="O313" s="240" t="s">
        <v>1856</v>
      </c>
      <c r="P313" s="240" t="s">
        <v>497</v>
      </c>
      <c r="Q313" s="240">
        <v>2</v>
      </c>
      <c r="R313" s="240">
        <v>1</v>
      </c>
      <c r="S313" s="282">
        <f t="shared" si="28"/>
        <v>2</v>
      </c>
      <c r="T313" s="282" t="str">
        <f t="shared" si="29"/>
        <v>Bajo</v>
      </c>
      <c r="U313" s="240">
        <v>60</v>
      </c>
      <c r="V313" s="282">
        <f t="shared" si="33"/>
        <v>120</v>
      </c>
      <c r="W313" s="282" t="str">
        <f t="shared" si="30"/>
        <v>III</v>
      </c>
      <c r="X313" s="282" t="str">
        <f t="shared" si="34"/>
        <v>Aceptable</v>
      </c>
      <c r="Y313" s="240">
        <v>1</v>
      </c>
      <c r="Z313" s="240" t="s">
        <v>1857</v>
      </c>
      <c r="AA313" s="240" t="s">
        <v>1875</v>
      </c>
      <c r="AB313" s="240" t="s">
        <v>497</v>
      </c>
      <c r="AC313" s="240" t="s">
        <v>497</v>
      </c>
      <c r="AD313" s="240" t="s">
        <v>497</v>
      </c>
      <c r="AE313" s="240" t="s">
        <v>497</v>
      </c>
      <c r="AF313" s="283" t="s">
        <v>497</v>
      </c>
    </row>
    <row r="314" spans="1:64" s="67" customFormat="1" ht="40.200000000000003" customHeight="1" x14ac:dyDescent="0.3">
      <c r="A314" s="271">
        <v>304</v>
      </c>
      <c r="B314" s="284" t="s">
        <v>1847</v>
      </c>
      <c r="C314" s="92" t="s">
        <v>1872</v>
      </c>
      <c r="D314" s="92" t="s">
        <v>1873</v>
      </c>
      <c r="E314" s="92" t="s">
        <v>1850</v>
      </c>
      <c r="F314" s="92" t="s">
        <v>1851</v>
      </c>
      <c r="G314" s="92" t="s">
        <v>1874</v>
      </c>
      <c r="H314" s="92" t="s">
        <v>480</v>
      </c>
      <c r="I314" s="92" t="s">
        <v>497</v>
      </c>
      <c r="J314" s="92" t="s">
        <v>1853</v>
      </c>
      <c r="K314" s="92" t="s">
        <v>307</v>
      </c>
      <c r="L314" s="92" t="s">
        <v>1142</v>
      </c>
      <c r="M314" s="92" t="s">
        <v>1459</v>
      </c>
      <c r="N314" s="92" t="s">
        <v>1859</v>
      </c>
      <c r="O314" s="92" t="s">
        <v>1860</v>
      </c>
      <c r="P314" s="92" t="s">
        <v>1860</v>
      </c>
      <c r="Q314" s="92">
        <v>2</v>
      </c>
      <c r="R314" s="92">
        <v>1</v>
      </c>
      <c r="S314" s="206">
        <f t="shared" si="28"/>
        <v>2</v>
      </c>
      <c r="T314" s="206" t="str">
        <f t="shared" si="29"/>
        <v>Bajo</v>
      </c>
      <c r="U314" s="92">
        <v>25</v>
      </c>
      <c r="V314" s="206">
        <f t="shared" si="33"/>
        <v>50</v>
      </c>
      <c r="W314" s="206" t="str">
        <f t="shared" si="30"/>
        <v>III</v>
      </c>
      <c r="X314" s="206" t="str">
        <f t="shared" si="34"/>
        <v>Aceptable</v>
      </c>
      <c r="Y314" s="92">
        <v>1</v>
      </c>
      <c r="Z314" s="92" t="s">
        <v>1861</v>
      </c>
      <c r="AA314" s="92" t="s">
        <v>1877</v>
      </c>
      <c r="AB314" s="92" t="s">
        <v>497</v>
      </c>
      <c r="AC314" s="92" t="s">
        <v>497</v>
      </c>
      <c r="AD314" s="92" t="s">
        <v>497</v>
      </c>
      <c r="AE314" s="92" t="s">
        <v>497</v>
      </c>
      <c r="AF314" s="285" t="s">
        <v>497</v>
      </c>
    </row>
    <row r="315" spans="1:64" s="71" customFormat="1" ht="40.200000000000003" customHeight="1" x14ac:dyDescent="0.3">
      <c r="A315" s="271">
        <v>305</v>
      </c>
      <c r="B315" s="284" t="s">
        <v>1847</v>
      </c>
      <c r="C315" s="92" t="s">
        <v>1872</v>
      </c>
      <c r="D315" s="92" t="s">
        <v>1873</v>
      </c>
      <c r="E315" s="92" t="s">
        <v>1850</v>
      </c>
      <c r="F315" s="92" t="s">
        <v>1851</v>
      </c>
      <c r="G315" s="92" t="s">
        <v>1874</v>
      </c>
      <c r="H315" s="92" t="s">
        <v>480</v>
      </c>
      <c r="I315" s="92" t="s">
        <v>497</v>
      </c>
      <c r="J315" s="92" t="s">
        <v>1853</v>
      </c>
      <c r="K315" s="92" t="s">
        <v>307</v>
      </c>
      <c r="L315" s="93" t="s">
        <v>538</v>
      </c>
      <c r="M315" s="92" t="s">
        <v>1459</v>
      </c>
      <c r="N315" s="92" t="s">
        <v>497</v>
      </c>
      <c r="O315" s="92" t="s">
        <v>1862</v>
      </c>
      <c r="P315" s="92" t="s">
        <v>497</v>
      </c>
      <c r="Q315" s="92">
        <v>2</v>
      </c>
      <c r="R315" s="92">
        <v>1</v>
      </c>
      <c r="S315" s="206">
        <f t="shared" si="28"/>
        <v>2</v>
      </c>
      <c r="T315" s="206" t="str">
        <f t="shared" si="29"/>
        <v>Bajo</v>
      </c>
      <c r="U315" s="92">
        <v>10</v>
      </c>
      <c r="V315" s="206">
        <f t="shared" si="33"/>
        <v>20</v>
      </c>
      <c r="W315" s="206" t="str">
        <f t="shared" si="30"/>
        <v>IV</v>
      </c>
      <c r="X315" s="206" t="str">
        <f t="shared" si="34"/>
        <v>Aceptable</v>
      </c>
      <c r="Y315" s="92">
        <v>5</v>
      </c>
      <c r="Z315" s="92" t="s">
        <v>1861</v>
      </c>
      <c r="AA315" s="92" t="s">
        <v>1878</v>
      </c>
      <c r="AB315" s="92" t="s">
        <v>497</v>
      </c>
      <c r="AC315" s="92" t="s">
        <v>497</v>
      </c>
      <c r="AD315" s="92" t="s">
        <v>497</v>
      </c>
      <c r="AE315" s="92" t="s">
        <v>497</v>
      </c>
      <c r="AF315" s="285" t="s">
        <v>497</v>
      </c>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row>
    <row r="316" spans="1:64" s="71" customFormat="1" ht="40.200000000000003" customHeight="1" x14ac:dyDescent="0.3">
      <c r="A316" s="271">
        <v>306</v>
      </c>
      <c r="B316" s="284" t="s">
        <v>1847</v>
      </c>
      <c r="C316" s="92" t="s">
        <v>1872</v>
      </c>
      <c r="D316" s="92" t="s">
        <v>1873</v>
      </c>
      <c r="E316" s="92" t="s">
        <v>1850</v>
      </c>
      <c r="F316" s="92" t="s">
        <v>1851</v>
      </c>
      <c r="G316" s="92" t="s">
        <v>1874</v>
      </c>
      <c r="H316" s="92" t="s">
        <v>480</v>
      </c>
      <c r="I316" s="92" t="s">
        <v>497</v>
      </c>
      <c r="J316" s="92" t="s">
        <v>1853</v>
      </c>
      <c r="K316" s="92" t="s">
        <v>135</v>
      </c>
      <c r="L316" s="93" t="s">
        <v>1678</v>
      </c>
      <c r="M316" s="92" t="s">
        <v>1863</v>
      </c>
      <c r="N316" s="92" t="s">
        <v>497</v>
      </c>
      <c r="O316" s="92" t="s">
        <v>1864</v>
      </c>
      <c r="P316" s="92" t="s">
        <v>1879</v>
      </c>
      <c r="Q316" s="92">
        <v>2</v>
      </c>
      <c r="R316" s="92">
        <v>1</v>
      </c>
      <c r="S316" s="206">
        <f t="shared" si="28"/>
        <v>2</v>
      </c>
      <c r="T316" s="206" t="str">
        <f t="shared" si="29"/>
        <v>Bajo</v>
      </c>
      <c r="U316" s="92">
        <v>10</v>
      </c>
      <c r="V316" s="206">
        <f t="shared" si="33"/>
        <v>20</v>
      </c>
      <c r="W316" s="206" t="str">
        <f t="shared" si="30"/>
        <v>IV</v>
      </c>
      <c r="X316" s="206" t="str">
        <f t="shared" si="34"/>
        <v>Aceptable</v>
      </c>
      <c r="Y316" s="92">
        <v>1</v>
      </c>
      <c r="Z316" s="92" t="s">
        <v>1866</v>
      </c>
      <c r="AA316" s="92" t="s">
        <v>1880</v>
      </c>
      <c r="AB316" s="92" t="s">
        <v>497</v>
      </c>
      <c r="AC316" s="92" t="s">
        <v>497</v>
      </c>
      <c r="AD316" s="92" t="s">
        <v>497</v>
      </c>
      <c r="AE316" s="92" t="s">
        <v>497</v>
      </c>
      <c r="AF316" s="285" t="s">
        <v>497</v>
      </c>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row>
    <row r="317" spans="1:64" s="71" customFormat="1" ht="40.200000000000003" customHeight="1" x14ac:dyDescent="0.3">
      <c r="A317" s="271">
        <v>307</v>
      </c>
      <c r="B317" s="284" t="s">
        <v>1847</v>
      </c>
      <c r="C317" s="92" t="s">
        <v>1872</v>
      </c>
      <c r="D317" s="92" t="s">
        <v>1873</v>
      </c>
      <c r="E317" s="92" t="s">
        <v>1850</v>
      </c>
      <c r="F317" s="92" t="s">
        <v>1851</v>
      </c>
      <c r="G317" s="92" t="s">
        <v>1874</v>
      </c>
      <c r="H317" s="92" t="s">
        <v>480</v>
      </c>
      <c r="I317" s="92" t="s">
        <v>497</v>
      </c>
      <c r="J317" s="92" t="s">
        <v>1853</v>
      </c>
      <c r="K317" s="92" t="s">
        <v>179</v>
      </c>
      <c r="L317" s="93" t="s">
        <v>748</v>
      </c>
      <c r="M317" s="92" t="s">
        <v>1867</v>
      </c>
      <c r="N317" s="92" t="s">
        <v>497</v>
      </c>
      <c r="O317" s="92" t="s">
        <v>1868</v>
      </c>
      <c r="P317" s="92" t="s">
        <v>497</v>
      </c>
      <c r="Q317" s="92">
        <v>2</v>
      </c>
      <c r="R317" s="92">
        <v>1</v>
      </c>
      <c r="S317" s="206">
        <f t="shared" si="28"/>
        <v>2</v>
      </c>
      <c r="T317" s="206" t="str">
        <f t="shared" si="29"/>
        <v>Bajo</v>
      </c>
      <c r="U317" s="92">
        <v>10</v>
      </c>
      <c r="V317" s="206">
        <f t="shared" si="33"/>
        <v>20</v>
      </c>
      <c r="W317" s="206" t="str">
        <f t="shared" si="30"/>
        <v>IV</v>
      </c>
      <c r="X317" s="206" t="str">
        <f t="shared" si="34"/>
        <v>Aceptable</v>
      </c>
      <c r="Y317" s="92">
        <v>1</v>
      </c>
      <c r="Z317" s="92" t="s">
        <v>1869</v>
      </c>
      <c r="AA317" s="92" t="s">
        <v>1881</v>
      </c>
      <c r="AB317" s="92" t="s">
        <v>497</v>
      </c>
      <c r="AC317" s="92" t="s">
        <v>497</v>
      </c>
      <c r="AD317" s="92" t="s">
        <v>497</v>
      </c>
      <c r="AE317" s="92" t="s">
        <v>497</v>
      </c>
      <c r="AF317" s="285" t="s">
        <v>497</v>
      </c>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row>
    <row r="318" spans="1:64" s="71" customFormat="1" ht="40.200000000000003" customHeight="1" thickBot="1" x14ac:dyDescent="0.35">
      <c r="A318" s="271">
        <v>308</v>
      </c>
      <c r="B318" s="286" t="s">
        <v>1847</v>
      </c>
      <c r="C318" s="139" t="s">
        <v>1872</v>
      </c>
      <c r="D318" s="139" t="s">
        <v>1873</v>
      </c>
      <c r="E318" s="139" t="s">
        <v>1850</v>
      </c>
      <c r="F318" s="139" t="s">
        <v>1851</v>
      </c>
      <c r="G318" s="139" t="s">
        <v>1874</v>
      </c>
      <c r="H318" s="139" t="s">
        <v>480</v>
      </c>
      <c r="I318" s="139" t="s">
        <v>497</v>
      </c>
      <c r="J318" s="139" t="s">
        <v>1853</v>
      </c>
      <c r="K318" s="139" t="s">
        <v>213</v>
      </c>
      <c r="L318" s="140" t="s">
        <v>684</v>
      </c>
      <c r="M318" s="139" t="s">
        <v>1699</v>
      </c>
      <c r="N318" s="139" t="s">
        <v>497</v>
      </c>
      <c r="O318" s="139" t="s">
        <v>1870</v>
      </c>
      <c r="P318" s="139" t="s">
        <v>497</v>
      </c>
      <c r="Q318" s="139">
        <v>2</v>
      </c>
      <c r="R318" s="139">
        <v>1</v>
      </c>
      <c r="S318" s="287">
        <f t="shared" si="28"/>
        <v>2</v>
      </c>
      <c r="T318" s="287" t="str">
        <f t="shared" si="29"/>
        <v>Bajo</v>
      </c>
      <c r="U318" s="139">
        <v>10</v>
      </c>
      <c r="V318" s="287">
        <f t="shared" si="33"/>
        <v>20</v>
      </c>
      <c r="W318" s="287" t="str">
        <f t="shared" si="30"/>
        <v>IV</v>
      </c>
      <c r="X318" s="287" t="str">
        <f t="shared" si="34"/>
        <v>Aceptable</v>
      </c>
      <c r="Y318" s="139">
        <v>1</v>
      </c>
      <c r="Z318" s="139" t="s">
        <v>1871</v>
      </c>
      <c r="AA318" s="139" t="s">
        <v>1882</v>
      </c>
      <c r="AB318" s="139" t="s">
        <v>497</v>
      </c>
      <c r="AC318" s="139" t="s">
        <v>497</v>
      </c>
      <c r="AD318" s="139" t="s">
        <v>497</v>
      </c>
      <c r="AE318" s="139" t="s">
        <v>497</v>
      </c>
      <c r="AF318" s="288" t="s">
        <v>497</v>
      </c>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row>
    <row r="319" spans="1:64" s="72" customFormat="1" ht="47.25" customHeight="1" x14ac:dyDescent="0.3">
      <c r="E319" s="87"/>
      <c r="F319" s="87"/>
      <c r="G319" s="87"/>
      <c r="H319" s="87"/>
      <c r="I319" s="98"/>
      <c r="J319" s="87"/>
      <c r="K319" s="87"/>
      <c r="L319" s="87"/>
      <c r="M319" s="87"/>
      <c r="N319" s="87"/>
      <c r="O319" s="104"/>
      <c r="P319" s="87"/>
      <c r="S319" s="73" t="str">
        <f t="shared" si="28"/>
        <v/>
      </c>
      <c r="T319" s="73" t="str">
        <f t="shared" si="29"/>
        <v/>
      </c>
      <c r="V319" s="120" t="str">
        <f t="shared" si="33"/>
        <v/>
      </c>
      <c r="W319" s="73" t="str">
        <f t="shared" si="30"/>
        <v/>
      </c>
      <c r="X319" s="73" t="str">
        <f t="shared" si="34"/>
        <v/>
      </c>
      <c r="AB319" s="74"/>
    </row>
    <row r="320" spans="1:64" s="72" customFormat="1" ht="47.25" customHeight="1" x14ac:dyDescent="0.3">
      <c r="E320" s="87"/>
      <c r="F320" s="87"/>
      <c r="G320" s="87"/>
      <c r="H320" s="87"/>
      <c r="I320" s="98"/>
      <c r="J320" s="87"/>
      <c r="K320" s="87"/>
      <c r="L320" s="87"/>
      <c r="M320" s="87"/>
      <c r="N320" s="87"/>
      <c r="O320" s="104"/>
      <c r="P320" s="87"/>
      <c r="S320" s="73" t="str">
        <f t="shared" si="28"/>
        <v/>
      </c>
      <c r="T320" s="73" t="str">
        <f t="shared" si="29"/>
        <v/>
      </c>
      <c r="V320" s="120" t="str">
        <f t="shared" si="33"/>
        <v/>
      </c>
      <c r="W320" s="73" t="str">
        <f t="shared" si="30"/>
        <v/>
      </c>
      <c r="X320" s="73" t="str">
        <f t="shared" si="34"/>
        <v/>
      </c>
      <c r="AB320" s="74"/>
    </row>
    <row r="321" spans="1:28" s="72" customFormat="1" ht="47.25" customHeight="1" x14ac:dyDescent="0.3">
      <c r="E321" s="87"/>
      <c r="F321" s="87"/>
      <c r="G321" s="87"/>
      <c r="H321" s="87"/>
      <c r="I321" s="98"/>
      <c r="J321" s="87"/>
      <c r="K321" s="87"/>
      <c r="L321" s="87"/>
      <c r="M321" s="87"/>
      <c r="N321" s="87"/>
      <c r="O321" s="104"/>
      <c r="P321" s="87"/>
      <c r="S321" s="73" t="str">
        <f t="shared" si="28"/>
        <v/>
      </c>
      <c r="T321" s="73" t="str">
        <f t="shared" si="29"/>
        <v/>
      </c>
      <c r="V321" s="120" t="str">
        <f t="shared" si="33"/>
        <v/>
      </c>
      <c r="W321" s="73" t="str">
        <f t="shared" si="30"/>
        <v/>
      </c>
      <c r="X321" s="73" t="str">
        <f t="shared" si="34"/>
        <v/>
      </c>
      <c r="AB321" s="74"/>
    </row>
    <row r="322" spans="1:28" s="58" customFormat="1" ht="47.25" customHeight="1" x14ac:dyDescent="0.3">
      <c r="A322" s="72"/>
      <c r="I322" s="98"/>
      <c r="O322" s="105"/>
      <c r="S322" s="75" t="str">
        <f t="shared" si="28"/>
        <v/>
      </c>
      <c r="T322" s="75" t="str">
        <f t="shared" si="29"/>
        <v/>
      </c>
      <c r="V322" s="120" t="str">
        <f t="shared" si="33"/>
        <v/>
      </c>
      <c r="W322" s="75" t="str">
        <f t="shared" si="30"/>
        <v/>
      </c>
      <c r="X322" s="75" t="str">
        <f t="shared" si="34"/>
        <v/>
      </c>
      <c r="AB322" s="76"/>
    </row>
    <row r="323" spans="1:28" s="58" customFormat="1" ht="47.25" customHeight="1" x14ac:dyDescent="0.3">
      <c r="A323" s="72"/>
      <c r="I323" s="98"/>
      <c r="O323" s="105"/>
      <c r="S323" s="75" t="str">
        <f t="shared" si="28"/>
        <v/>
      </c>
      <c r="T323" s="75" t="str">
        <f t="shared" si="29"/>
        <v/>
      </c>
      <c r="V323" s="120" t="str">
        <f t="shared" si="33"/>
        <v/>
      </c>
      <c r="W323" s="75" t="str">
        <f t="shared" si="30"/>
        <v/>
      </c>
      <c r="X323" s="75" t="str">
        <f t="shared" si="34"/>
        <v/>
      </c>
      <c r="AB323" s="76"/>
    </row>
    <row r="324" spans="1:28" s="58" customFormat="1" ht="47.25" customHeight="1" x14ac:dyDescent="0.3">
      <c r="A324" s="72"/>
      <c r="I324" s="98"/>
      <c r="O324" s="105"/>
      <c r="S324" s="75" t="str">
        <f t="shared" si="28"/>
        <v/>
      </c>
      <c r="T324" s="75" t="str">
        <f t="shared" si="29"/>
        <v/>
      </c>
      <c r="V324" s="120" t="str">
        <f t="shared" si="33"/>
        <v/>
      </c>
      <c r="W324" s="75" t="str">
        <f t="shared" si="30"/>
        <v/>
      </c>
      <c r="X324" s="75" t="str">
        <f t="shared" si="34"/>
        <v/>
      </c>
      <c r="AB324" s="76"/>
    </row>
    <row r="325" spans="1:28" s="58" customFormat="1" ht="47.25" customHeight="1" x14ac:dyDescent="0.3">
      <c r="A325" s="72"/>
      <c r="I325" s="98"/>
      <c r="O325" s="105"/>
      <c r="S325" s="75" t="str">
        <f t="shared" si="28"/>
        <v/>
      </c>
      <c r="T325" s="75" t="str">
        <f t="shared" si="29"/>
        <v/>
      </c>
      <c r="V325" s="120" t="str">
        <f t="shared" si="33"/>
        <v/>
      </c>
      <c r="W325" s="75" t="str">
        <f t="shared" si="30"/>
        <v/>
      </c>
      <c r="X325" s="75" t="str">
        <f t="shared" si="34"/>
        <v/>
      </c>
      <c r="AB325" s="76"/>
    </row>
    <row r="326" spans="1:28" s="58" customFormat="1" ht="47.25" customHeight="1" x14ac:dyDescent="0.3">
      <c r="A326" s="72"/>
      <c r="I326" s="98"/>
      <c r="O326" s="105"/>
      <c r="S326" s="75" t="str">
        <f t="shared" si="28"/>
        <v/>
      </c>
      <c r="T326" s="75" t="str">
        <f t="shared" si="29"/>
        <v/>
      </c>
      <c r="V326" s="120" t="str">
        <f t="shared" si="33"/>
        <v/>
      </c>
      <c r="W326" s="75" t="str">
        <f t="shared" si="30"/>
        <v/>
      </c>
      <c r="X326" s="75" t="str">
        <f t="shared" si="34"/>
        <v/>
      </c>
      <c r="AB326" s="76"/>
    </row>
    <row r="327" spans="1:28" s="58" customFormat="1" ht="47.25" customHeight="1" x14ac:dyDescent="0.3">
      <c r="A327" s="72"/>
      <c r="I327" s="98"/>
      <c r="O327" s="105"/>
      <c r="S327" s="75" t="str">
        <f t="shared" si="28"/>
        <v/>
      </c>
      <c r="T327" s="75" t="str">
        <f t="shared" si="29"/>
        <v/>
      </c>
      <c r="V327" s="120" t="str">
        <f t="shared" si="33"/>
        <v/>
      </c>
      <c r="W327" s="75" t="str">
        <f t="shared" si="30"/>
        <v/>
      </c>
      <c r="X327" s="75" t="str">
        <f t="shared" si="34"/>
        <v/>
      </c>
      <c r="AB327" s="76"/>
    </row>
    <row r="328" spans="1:28" s="58" customFormat="1" ht="47.25" customHeight="1" x14ac:dyDescent="0.3">
      <c r="A328" s="72"/>
      <c r="I328" s="98"/>
      <c r="O328" s="105"/>
      <c r="S328" s="75" t="str">
        <f t="shared" si="28"/>
        <v/>
      </c>
      <c r="T328" s="75" t="str">
        <f t="shared" si="29"/>
        <v/>
      </c>
      <c r="V328" s="120" t="str">
        <f t="shared" si="33"/>
        <v/>
      </c>
      <c r="W328" s="75" t="str">
        <f t="shared" si="30"/>
        <v/>
      </c>
      <c r="X328" s="75" t="str">
        <f t="shared" si="34"/>
        <v/>
      </c>
      <c r="AB328" s="76"/>
    </row>
    <row r="329" spans="1:28" s="58" customFormat="1" ht="47.25" customHeight="1" x14ac:dyDescent="0.3">
      <c r="A329" s="72"/>
      <c r="I329" s="98"/>
      <c r="O329" s="105"/>
      <c r="S329" s="75" t="str">
        <f t="shared" si="28"/>
        <v/>
      </c>
      <c r="T329" s="75" t="str">
        <f t="shared" si="29"/>
        <v/>
      </c>
      <c r="V329" s="120" t="str">
        <f t="shared" si="33"/>
        <v/>
      </c>
      <c r="W329" s="75" t="str">
        <f t="shared" si="30"/>
        <v/>
      </c>
      <c r="X329" s="75" t="str">
        <f t="shared" si="34"/>
        <v/>
      </c>
      <c r="AB329" s="76"/>
    </row>
    <row r="330" spans="1:28" s="58" customFormat="1" ht="47.25" customHeight="1" x14ac:dyDescent="0.3">
      <c r="A330" s="72"/>
      <c r="I330" s="98"/>
      <c r="O330" s="105"/>
      <c r="S330" s="75" t="str">
        <f t="shared" si="28"/>
        <v/>
      </c>
      <c r="T330" s="75" t="str">
        <f t="shared" si="29"/>
        <v/>
      </c>
      <c r="V330" s="120" t="str">
        <f t="shared" si="33"/>
        <v/>
      </c>
      <c r="W330" s="75" t="str">
        <f t="shared" si="30"/>
        <v/>
      </c>
      <c r="X330" s="75" t="str">
        <f t="shared" si="34"/>
        <v/>
      </c>
      <c r="AB330" s="76"/>
    </row>
    <row r="331" spans="1:28" s="58" customFormat="1" ht="47.25" customHeight="1" x14ac:dyDescent="0.3">
      <c r="A331" s="72"/>
      <c r="I331" s="98"/>
      <c r="O331" s="105"/>
      <c r="S331" s="75" t="str">
        <f t="shared" si="28"/>
        <v/>
      </c>
      <c r="T331" s="75" t="str">
        <f t="shared" si="29"/>
        <v/>
      </c>
      <c r="V331" s="120" t="str">
        <f t="shared" si="33"/>
        <v/>
      </c>
      <c r="W331" s="75" t="str">
        <f t="shared" si="30"/>
        <v/>
      </c>
      <c r="X331" s="75" t="str">
        <f t="shared" si="34"/>
        <v/>
      </c>
      <c r="AB331" s="76"/>
    </row>
    <row r="332" spans="1:28" s="58" customFormat="1" ht="47.25" customHeight="1" x14ac:dyDescent="0.3">
      <c r="A332" s="72"/>
      <c r="I332" s="98"/>
      <c r="O332" s="105"/>
      <c r="S332" s="75" t="str">
        <f t="shared" si="28"/>
        <v/>
      </c>
      <c r="T332" s="75" t="str">
        <f t="shared" si="29"/>
        <v/>
      </c>
      <c r="V332" s="120" t="str">
        <f t="shared" si="33"/>
        <v/>
      </c>
      <c r="W332" s="75" t="str">
        <f t="shared" si="30"/>
        <v/>
      </c>
      <c r="X332" s="75" t="str">
        <f t="shared" si="34"/>
        <v/>
      </c>
      <c r="AB332" s="76"/>
    </row>
    <row r="333" spans="1:28" s="58" customFormat="1" ht="47.25" customHeight="1" x14ac:dyDescent="0.3">
      <c r="A333" s="72"/>
      <c r="I333" s="98"/>
      <c r="O333" s="105"/>
      <c r="S333" s="75" t="str">
        <f t="shared" si="28"/>
        <v/>
      </c>
      <c r="T333" s="75" t="str">
        <f t="shared" si="29"/>
        <v/>
      </c>
      <c r="V333" s="120" t="str">
        <f t="shared" si="33"/>
        <v/>
      </c>
      <c r="W333" s="75" t="str">
        <f t="shared" si="30"/>
        <v/>
      </c>
      <c r="X333" s="75" t="str">
        <f t="shared" si="34"/>
        <v/>
      </c>
      <c r="AB333" s="76"/>
    </row>
    <row r="334" spans="1:28" s="58" customFormat="1" ht="47.25" customHeight="1" x14ac:dyDescent="0.3">
      <c r="A334" s="72"/>
      <c r="I334" s="98"/>
      <c r="O334" s="105"/>
      <c r="S334" s="75" t="str">
        <f t="shared" si="28"/>
        <v/>
      </c>
      <c r="T334" s="75" t="str">
        <f t="shared" si="29"/>
        <v/>
      </c>
      <c r="V334" s="120" t="str">
        <f t="shared" si="33"/>
        <v/>
      </c>
      <c r="W334" s="75" t="str">
        <f t="shared" si="30"/>
        <v/>
      </c>
      <c r="X334" s="75" t="str">
        <f t="shared" si="34"/>
        <v/>
      </c>
      <c r="AB334" s="76"/>
    </row>
    <row r="335" spans="1:28" s="58" customFormat="1" ht="47.25" customHeight="1" x14ac:dyDescent="0.3">
      <c r="A335" s="72"/>
      <c r="I335" s="98"/>
      <c r="O335" s="105"/>
      <c r="S335" s="75" t="str">
        <f t="shared" si="28"/>
        <v/>
      </c>
      <c r="T335" s="75" t="str">
        <f t="shared" si="29"/>
        <v/>
      </c>
      <c r="V335" s="120" t="str">
        <f t="shared" si="33"/>
        <v/>
      </c>
      <c r="W335" s="75" t="str">
        <f t="shared" si="30"/>
        <v/>
      </c>
      <c r="X335" s="75" t="str">
        <f t="shared" si="34"/>
        <v/>
      </c>
      <c r="AB335" s="76"/>
    </row>
    <row r="336" spans="1:28" s="58" customFormat="1" ht="47.25" customHeight="1" x14ac:dyDescent="0.3">
      <c r="A336" s="72"/>
      <c r="I336" s="98"/>
      <c r="O336" s="105"/>
      <c r="S336" s="75" t="str">
        <f t="shared" si="28"/>
        <v/>
      </c>
      <c r="T336" s="75" t="str">
        <f t="shared" si="29"/>
        <v/>
      </c>
      <c r="V336" s="120" t="str">
        <f t="shared" si="33"/>
        <v/>
      </c>
      <c r="W336" s="75" t="str">
        <f t="shared" si="30"/>
        <v/>
      </c>
      <c r="X336" s="75" t="str">
        <f t="shared" si="34"/>
        <v/>
      </c>
      <c r="AB336" s="76"/>
    </row>
    <row r="337" spans="1:28" s="58" customFormat="1" ht="47.25" customHeight="1" x14ac:dyDescent="0.3">
      <c r="A337" s="72"/>
      <c r="I337" s="98"/>
      <c r="O337" s="105"/>
      <c r="S337" s="75" t="str">
        <f t="shared" si="28"/>
        <v/>
      </c>
      <c r="T337" s="75" t="str">
        <f t="shared" si="29"/>
        <v/>
      </c>
      <c r="V337" s="120" t="str">
        <f t="shared" si="33"/>
        <v/>
      </c>
      <c r="W337" s="75" t="str">
        <f t="shared" si="30"/>
        <v/>
      </c>
      <c r="X337" s="75" t="str">
        <f t="shared" si="34"/>
        <v/>
      </c>
      <c r="AB337" s="76"/>
    </row>
    <row r="338" spans="1:28" s="58" customFormat="1" ht="47.25" customHeight="1" x14ac:dyDescent="0.3">
      <c r="A338" s="72"/>
      <c r="I338" s="98"/>
      <c r="O338" s="105"/>
      <c r="S338" s="75" t="str">
        <f t="shared" si="28"/>
        <v/>
      </c>
      <c r="T338" s="75" t="str">
        <f t="shared" si="29"/>
        <v/>
      </c>
      <c r="V338" s="120" t="str">
        <f t="shared" si="33"/>
        <v/>
      </c>
      <c r="W338" s="75" t="str">
        <f t="shared" si="30"/>
        <v/>
      </c>
      <c r="X338" s="75" t="str">
        <f t="shared" si="34"/>
        <v/>
      </c>
      <c r="AB338" s="76"/>
    </row>
    <row r="339" spans="1:28" s="58" customFormat="1" ht="47.25" customHeight="1" x14ac:dyDescent="0.3">
      <c r="A339" s="72"/>
      <c r="I339" s="98"/>
      <c r="O339" s="105"/>
      <c r="S339" s="75" t="str">
        <f t="shared" si="28"/>
        <v/>
      </c>
      <c r="T339" s="75" t="str">
        <f t="shared" si="29"/>
        <v/>
      </c>
      <c r="V339" s="120" t="str">
        <f t="shared" si="33"/>
        <v/>
      </c>
      <c r="W339" s="75" t="str">
        <f t="shared" si="30"/>
        <v/>
      </c>
      <c r="X339" s="75" t="str">
        <f t="shared" si="34"/>
        <v/>
      </c>
      <c r="AB339" s="76"/>
    </row>
    <row r="340" spans="1:28" s="58" customFormat="1" ht="47.25" customHeight="1" x14ac:dyDescent="0.3">
      <c r="A340" s="72"/>
      <c r="I340" s="98"/>
      <c r="O340" s="105"/>
      <c r="S340" s="75" t="str">
        <f t="shared" ref="S340:S403" si="35">IF(OR(Q340="",R340=""),"",IF((Q340*R340=0),"N/A",Q340*R340))</f>
        <v/>
      </c>
      <c r="T340" s="75" t="str">
        <f t="shared" ref="T340:T403" si="36">IF(S340="","",IF(ISTEXT(S340),"N/A",IF(OR(S340=2,S340=4),"Bajo",IF(OR(S340=6,S340=8),"Medio",IF(OR(S340=10,S340=12,S340=18,S340=20),"Alto",IF(OR(S340=24,S340=30,S340=40),"Muy Alto","Error"))))))</f>
        <v/>
      </c>
      <c r="V340" s="120" t="str">
        <f t="shared" si="33"/>
        <v/>
      </c>
      <c r="W340" s="75" t="str">
        <f t="shared" ref="W340:W403" si="37">IF(V340="","",IF(ISTEXT(V340),"IV",IF(V340=20,"IV",IF(AND(V340&gt;=40,V340&lt;=120),"III",IF(AND(V340&gt;=150,V340&lt;=500),"II",IF(AND(V340&gt;=600,V340&lt;=4000),"I","Error"))))))</f>
        <v/>
      </c>
      <c r="X340" s="75" t="str">
        <f t="shared" si="34"/>
        <v/>
      </c>
      <c r="AB340" s="76"/>
    </row>
    <row r="341" spans="1:28" s="58" customFormat="1" ht="47.25" customHeight="1" x14ac:dyDescent="0.3">
      <c r="A341" s="72"/>
      <c r="I341" s="98"/>
      <c r="O341" s="105"/>
      <c r="S341" s="75" t="str">
        <f t="shared" si="35"/>
        <v/>
      </c>
      <c r="T341" s="75" t="str">
        <f t="shared" si="36"/>
        <v/>
      </c>
      <c r="V341" s="120" t="str">
        <f t="shared" si="33"/>
        <v/>
      </c>
      <c r="W341" s="75" t="str">
        <f t="shared" si="37"/>
        <v/>
      </c>
      <c r="X341" s="75" t="str">
        <f t="shared" si="34"/>
        <v/>
      </c>
      <c r="AB341" s="76"/>
    </row>
    <row r="342" spans="1:28" s="58" customFormat="1" ht="47.25" customHeight="1" x14ac:dyDescent="0.3">
      <c r="I342" s="98"/>
      <c r="O342" s="105"/>
      <c r="S342" s="75" t="str">
        <f t="shared" si="35"/>
        <v/>
      </c>
      <c r="T342" s="75" t="str">
        <f t="shared" si="36"/>
        <v/>
      </c>
      <c r="V342" s="120" t="str">
        <f t="shared" si="33"/>
        <v/>
      </c>
      <c r="W342" s="75" t="str">
        <f t="shared" si="37"/>
        <v/>
      </c>
      <c r="X342" s="75" t="str">
        <f t="shared" si="34"/>
        <v/>
      </c>
      <c r="AB342" s="76"/>
    </row>
    <row r="343" spans="1:28" s="58" customFormat="1" ht="47.25" customHeight="1" x14ac:dyDescent="0.3">
      <c r="I343" s="98"/>
      <c r="O343" s="105"/>
      <c r="S343" s="75" t="str">
        <f t="shared" si="35"/>
        <v/>
      </c>
      <c r="T343" s="75" t="str">
        <f t="shared" si="36"/>
        <v/>
      </c>
      <c r="V343" s="120" t="str">
        <f t="shared" si="33"/>
        <v/>
      </c>
      <c r="W343" s="75" t="str">
        <f t="shared" si="37"/>
        <v/>
      </c>
      <c r="X343" s="75" t="str">
        <f t="shared" si="34"/>
        <v/>
      </c>
      <c r="AB343" s="76"/>
    </row>
    <row r="344" spans="1:28" s="58" customFormat="1" ht="47.25" customHeight="1" x14ac:dyDescent="0.3">
      <c r="I344" s="98"/>
      <c r="O344" s="105"/>
      <c r="S344" s="75" t="str">
        <f t="shared" si="35"/>
        <v/>
      </c>
      <c r="T344" s="75" t="str">
        <f t="shared" si="36"/>
        <v/>
      </c>
      <c r="V344" s="120" t="str">
        <f t="shared" si="33"/>
        <v/>
      </c>
      <c r="W344" s="75" t="str">
        <f t="shared" si="37"/>
        <v/>
      </c>
      <c r="X344" s="75" t="str">
        <f t="shared" si="34"/>
        <v/>
      </c>
      <c r="AB344" s="76"/>
    </row>
    <row r="345" spans="1:28" s="58" customFormat="1" ht="47.25" customHeight="1" x14ac:dyDescent="0.3">
      <c r="I345" s="98"/>
      <c r="O345" s="105"/>
      <c r="S345" s="75" t="str">
        <f t="shared" si="35"/>
        <v/>
      </c>
      <c r="T345" s="75" t="str">
        <f t="shared" si="36"/>
        <v/>
      </c>
      <c r="V345" s="120" t="str">
        <f t="shared" si="33"/>
        <v/>
      </c>
      <c r="W345" s="75" t="str">
        <f t="shared" si="37"/>
        <v/>
      </c>
      <c r="X345" s="75" t="str">
        <f t="shared" si="34"/>
        <v/>
      </c>
      <c r="AB345" s="76"/>
    </row>
    <row r="346" spans="1:28" s="58" customFormat="1" ht="47.25" customHeight="1" x14ac:dyDescent="0.3">
      <c r="I346" s="98"/>
      <c r="O346" s="105"/>
      <c r="S346" s="75" t="str">
        <f t="shared" si="35"/>
        <v/>
      </c>
      <c r="T346" s="75" t="str">
        <f t="shared" si="36"/>
        <v/>
      </c>
      <c r="V346" s="120" t="str">
        <f t="shared" si="33"/>
        <v/>
      </c>
      <c r="W346" s="75" t="str">
        <f t="shared" si="37"/>
        <v/>
      </c>
      <c r="X346" s="75" t="str">
        <f t="shared" si="34"/>
        <v/>
      </c>
      <c r="AB346" s="76"/>
    </row>
    <row r="347" spans="1:28" s="58" customFormat="1" ht="47.25" customHeight="1" x14ac:dyDescent="0.3">
      <c r="I347" s="98"/>
      <c r="O347" s="105"/>
      <c r="S347" s="75" t="str">
        <f t="shared" si="35"/>
        <v/>
      </c>
      <c r="T347" s="75" t="str">
        <f t="shared" si="36"/>
        <v/>
      </c>
      <c r="V347" s="120" t="str">
        <f t="shared" si="33"/>
        <v/>
      </c>
      <c r="W347" s="75" t="str">
        <f t="shared" si="37"/>
        <v/>
      </c>
      <c r="X347" s="75" t="str">
        <f t="shared" si="34"/>
        <v/>
      </c>
      <c r="AB347" s="76"/>
    </row>
    <row r="348" spans="1:28" s="58" customFormat="1" ht="47.25" customHeight="1" x14ac:dyDescent="0.3">
      <c r="I348" s="98"/>
      <c r="O348" s="105"/>
      <c r="S348" s="75" t="str">
        <f t="shared" si="35"/>
        <v/>
      </c>
      <c r="T348" s="75" t="str">
        <f t="shared" si="36"/>
        <v/>
      </c>
      <c r="V348" s="120" t="str">
        <f t="shared" si="33"/>
        <v/>
      </c>
      <c r="W348" s="75" t="str">
        <f t="shared" si="37"/>
        <v/>
      </c>
      <c r="X348" s="75" t="str">
        <f t="shared" si="34"/>
        <v/>
      </c>
      <c r="AB348" s="76"/>
    </row>
    <row r="349" spans="1:28" s="58" customFormat="1" ht="47.25" customHeight="1" x14ac:dyDescent="0.3">
      <c r="I349" s="98"/>
      <c r="O349" s="105"/>
      <c r="S349" s="75" t="str">
        <f t="shared" si="35"/>
        <v/>
      </c>
      <c r="T349" s="75" t="str">
        <f t="shared" si="36"/>
        <v/>
      </c>
      <c r="V349" s="120" t="str">
        <f t="shared" si="33"/>
        <v/>
      </c>
      <c r="W349" s="75" t="str">
        <f t="shared" si="37"/>
        <v/>
      </c>
      <c r="X349" s="75" t="str">
        <f t="shared" si="34"/>
        <v/>
      </c>
      <c r="AB349" s="76"/>
    </row>
    <row r="350" spans="1:28" s="58" customFormat="1" ht="47.25" customHeight="1" x14ac:dyDescent="0.3">
      <c r="I350" s="98"/>
      <c r="O350" s="105"/>
      <c r="S350" s="75" t="str">
        <f t="shared" si="35"/>
        <v/>
      </c>
      <c r="T350" s="75" t="str">
        <f t="shared" si="36"/>
        <v/>
      </c>
      <c r="V350" s="120" t="str">
        <f t="shared" si="33"/>
        <v/>
      </c>
      <c r="W350" s="75" t="str">
        <f t="shared" si="37"/>
        <v/>
      </c>
      <c r="X350" s="75" t="str">
        <f t="shared" si="34"/>
        <v/>
      </c>
      <c r="AB350" s="76"/>
    </row>
    <row r="351" spans="1:28" s="58" customFormat="1" ht="47.25" customHeight="1" x14ac:dyDescent="0.3">
      <c r="I351" s="98"/>
      <c r="O351" s="105"/>
      <c r="S351" s="75" t="str">
        <f t="shared" si="35"/>
        <v/>
      </c>
      <c r="T351" s="75" t="str">
        <f t="shared" si="36"/>
        <v/>
      </c>
      <c r="V351" s="120" t="str">
        <f t="shared" si="33"/>
        <v/>
      </c>
      <c r="W351" s="75" t="str">
        <f t="shared" si="37"/>
        <v/>
      </c>
      <c r="X351" s="75" t="str">
        <f t="shared" si="34"/>
        <v/>
      </c>
      <c r="AB351" s="76"/>
    </row>
    <row r="352" spans="1:28" s="58" customFormat="1" ht="47.25" customHeight="1" x14ac:dyDescent="0.3">
      <c r="I352" s="98"/>
      <c r="O352" s="105"/>
      <c r="S352" s="75" t="str">
        <f t="shared" si="35"/>
        <v/>
      </c>
      <c r="T352" s="75" t="str">
        <f t="shared" si="36"/>
        <v/>
      </c>
      <c r="V352" s="120" t="str">
        <f t="shared" si="33"/>
        <v/>
      </c>
      <c r="W352" s="75" t="str">
        <f t="shared" si="37"/>
        <v/>
      </c>
      <c r="X352" s="75" t="str">
        <f t="shared" si="34"/>
        <v/>
      </c>
      <c r="AB352" s="76"/>
    </row>
    <row r="353" spans="9:28" s="58" customFormat="1" ht="47.25" customHeight="1" x14ac:dyDescent="0.3">
      <c r="I353" s="98"/>
      <c r="O353" s="105"/>
      <c r="S353" s="75" t="str">
        <f t="shared" si="35"/>
        <v/>
      </c>
      <c r="T353" s="75" t="str">
        <f t="shared" si="36"/>
        <v/>
      </c>
      <c r="V353" s="120" t="str">
        <f t="shared" si="33"/>
        <v/>
      </c>
      <c r="W353" s="75" t="str">
        <f t="shared" si="37"/>
        <v/>
      </c>
      <c r="X353" s="75" t="str">
        <f t="shared" si="34"/>
        <v/>
      </c>
      <c r="AB353" s="76"/>
    </row>
    <row r="354" spans="9:28" s="58" customFormat="1" ht="47.25" customHeight="1" x14ac:dyDescent="0.3">
      <c r="I354" s="98"/>
      <c r="O354" s="105"/>
      <c r="S354" s="75" t="str">
        <f t="shared" si="35"/>
        <v/>
      </c>
      <c r="T354" s="75" t="str">
        <f t="shared" si="36"/>
        <v/>
      </c>
      <c r="V354" s="120" t="str">
        <f t="shared" si="33"/>
        <v/>
      </c>
      <c r="W354" s="75" t="str">
        <f t="shared" si="37"/>
        <v/>
      </c>
      <c r="X354" s="75" t="str">
        <f t="shared" si="34"/>
        <v/>
      </c>
      <c r="AB354" s="76"/>
    </row>
    <row r="355" spans="9:28" s="58" customFormat="1" ht="47.25" customHeight="1" x14ac:dyDescent="0.3">
      <c r="I355" s="98"/>
      <c r="O355" s="105"/>
      <c r="S355" s="75" t="str">
        <f t="shared" si="35"/>
        <v/>
      </c>
      <c r="T355" s="75" t="str">
        <f t="shared" si="36"/>
        <v/>
      </c>
      <c r="V355" s="120" t="str">
        <f t="shared" si="33"/>
        <v/>
      </c>
      <c r="W355" s="75" t="str">
        <f t="shared" si="37"/>
        <v/>
      </c>
      <c r="X355" s="75" t="str">
        <f t="shared" si="34"/>
        <v/>
      </c>
      <c r="AB355" s="76"/>
    </row>
    <row r="356" spans="9:28" s="58" customFormat="1" ht="47.25" customHeight="1" x14ac:dyDescent="0.3">
      <c r="I356" s="98"/>
      <c r="O356" s="105"/>
      <c r="S356" s="75" t="str">
        <f t="shared" si="35"/>
        <v/>
      </c>
      <c r="T356" s="75" t="str">
        <f t="shared" si="36"/>
        <v/>
      </c>
      <c r="V356" s="120" t="str">
        <f t="shared" si="33"/>
        <v/>
      </c>
      <c r="W356" s="75" t="str">
        <f t="shared" si="37"/>
        <v/>
      </c>
      <c r="X356" s="75" t="str">
        <f t="shared" si="34"/>
        <v/>
      </c>
      <c r="AB356" s="76"/>
    </row>
    <row r="357" spans="9:28" s="58" customFormat="1" ht="47.25" customHeight="1" x14ac:dyDescent="0.3">
      <c r="I357" s="98"/>
      <c r="O357" s="105"/>
      <c r="S357" s="75" t="str">
        <f t="shared" si="35"/>
        <v/>
      </c>
      <c r="T357" s="75" t="str">
        <f t="shared" si="36"/>
        <v/>
      </c>
      <c r="V357" s="120" t="str">
        <f t="shared" si="33"/>
        <v/>
      </c>
      <c r="W357" s="75" t="str">
        <f t="shared" si="37"/>
        <v/>
      </c>
      <c r="X357" s="75" t="str">
        <f t="shared" si="34"/>
        <v/>
      </c>
      <c r="AB357" s="76"/>
    </row>
    <row r="358" spans="9:28" s="58" customFormat="1" ht="47.25" customHeight="1" x14ac:dyDescent="0.3">
      <c r="I358" s="98"/>
      <c r="O358" s="105"/>
      <c r="S358" s="75" t="str">
        <f t="shared" si="35"/>
        <v/>
      </c>
      <c r="T358" s="75" t="str">
        <f t="shared" si="36"/>
        <v/>
      </c>
      <c r="V358" s="120" t="str">
        <f t="shared" si="33"/>
        <v/>
      </c>
      <c r="W358" s="75" t="str">
        <f t="shared" si="37"/>
        <v/>
      </c>
      <c r="X358" s="75" t="str">
        <f t="shared" si="34"/>
        <v/>
      </c>
      <c r="AB358" s="76"/>
    </row>
    <row r="359" spans="9:28" s="58" customFormat="1" ht="47.25" customHeight="1" x14ac:dyDescent="0.3">
      <c r="I359" s="98"/>
      <c r="O359" s="105"/>
      <c r="S359" s="75" t="str">
        <f t="shared" si="35"/>
        <v/>
      </c>
      <c r="T359" s="75" t="str">
        <f t="shared" si="36"/>
        <v/>
      </c>
      <c r="V359" s="120" t="str">
        <f t="shared" si="33"/>
        <v/>
      </c>
      <c r="W359" s="75" t="str">
        <f t="shared" si="37"/>
        <v/>
      </c>
      <c r="X359" s="75" t="str">
        <f t="shared" si="34"/>
        <v/>
      </c>
      <c r="AB359" s="76"/>
    </row>
    <row r="360" spans="9:28" s="58" customFormat="1" ht="47.25" customHeight="1" x14ac:dyDescent="0.3">
      <c r="I360" s="98"/>
      <c r="O360" s="105"/>
      <c r="S360" s="75" t="str">
        <f t="shared" si="35"/>
        <v/>
      </c>
      <c r="T360" s="75" t="str">
        <f t="shared" si="36"/>
        <v/>
      </c>
      <c r="V360" s="120" t="str">
        <f t="shared" si="33"/>
        <v/>
      </c>
      <c r="W360" s="75" t="str">
        <f t="shared" si="37"/>
        <v/>
      </c>
      <c r="X360" s="75" t="str">
        <f t="shared" si="34"/>
        <v/>
      </c>
      <c r="AB360" s="76"/>
    </row>
    <row r="361" spans="9:28" s="58" customFormat="1" ht="47.25" customHeight="1" x14ac:dyDescent="0.3">
      <c r="I361" s="98"/>
      <c r="O361" s="105"/>
      <c r="S361" s="75" t="str">
        <f t="shared" si="35"/>
        <v/>
      </c>
      <c r="T361" s="75" t="str">
        <f t="shared" si="36"/>
        <v/>
      </c>
      <c r="V361" s="120" t="str">
        <f t="shared" si="33"/>
        <v/>
      </c>
      <c r="W361" s="75" t="str">
        <f t="shared" si="37"/>
        <v/>
      </c>
      <c r="X361" s="75" t="str">
        <f t="shared" si="34"/>
        <v/>
      </c>
      <c r="AB361" s="76"/>
    </row>
    <row r="362" spans="9:28" s="58" customFormat="1" ht="47.25" customHeight="1" x14ac:dyDescent="0.3">
      <c r="I362" s="98"/>
      <c r="O362" s="105"/>
      <c r="S362" s="75" t="str">
        <f t="shared" si="35"/>
        <v/>
      </c>
      <c r="T362" s="75" t="str">
        <f t="shared" si="36"/>
        <v/>
      </c>
      <c r="V362" s="120" t="str">
        <f t="shared" si="33"/>
        <v/>
      </c>
      <c r="W362" s="75" t="str">
        <f t="shared" si="37"/>
        <v/>
      </c>
      <c r="X362" s="75" t="str">
        <f t="shared" si="34"/>
        <v/>
      </c>
      <c r="AB362" s="76"/>
    </row>
    <row r="363" spans="9:28" s="58" customFormat="1" ht="47.25" customHeight="1" x14ac:dyDescent="0.3">
      <c r="I363" s="98"/>
      <c r="O363" s="105"/>
      <c r="S363" s="75" t="str">
        <f t="shared" si="35"/>
        <v/>
      </c>
      <c r="T363" s="75" t="str">
        <f t="shared" si="36"/>
        <v/>
      </c>
      <c r="V363" s="120" t="str">
        <f t="shared" si="33"/>
        <v/>
      </c>
      <c r="W363" s="75" t="str">
        <f t="shared" si="37"/>
        <v/>
      </c>
      <c r="X363" s="75" t="str">
        <f t="shared" si="34"/>
        <v/>
      </c>
      <c r="AB363" s="76"/>
    </row>
    <row r="364" spans="9:28" s="58" customFormat="1" ht="47.25" customHeight="1" x14ac:dyDescent="0.3">
      <c r="I364" s="98"/>
      <c r="O364" s="105"/>
      <c r="S364" s="75" t="str">
        <f t="shared" si="35"/>
        <v/>
      </c>
      <c r="T364" s="75" t="str">
        <f t="shared" si="36"/>
        <v/>
      </c>
      <c r="V364" s="120" t="str">
        <f t="shared" si="33"/>
        <v/>
      </c>
      <c r="W364" s="75" t="str">
        <f t="shared" si="37"/>
        <v/>
      </c>
      <c r="X364" s="75" t="str">
        <f t="shared" si="34"/>
        <v/>
      </c>
      <c r="AB364" s="76"/>
    </row>
    <row r="365" spans="9:28" s="58" customFormat="1" ht="47.25" customHeight="1" x14ac:dyDescent="0.3">
      <c r="I365" s="98"/>
      <c r="O365" s="105"/>
      <c r="S365" s="75" t="str">
        <f t="shared" si="35"/>
        <v/>
      </c>
      <c r="T365" s="75" t="str">
        <f t="shared" si="36"/>
        <v/>
      </c>
      <c r="V365" s="120" t="str">
        <f t="shared" si="33"/>
        <v/>
      </c>
      <c r="W365" s="75" t="str">
        <f t="shared" si="37"/>
        <v/>
      </c>
      <c r="X365" s="75" t="str">
        <f t="shared" si="34"/>
        <v/>
      </c>
      <c r="AB365" s="76"/>
    </row>
    <row r="366" spans="9:28" s="58" customFormat="1" ht="47.25" customHeight="1" x14ac:dyDescent="0.3">
      <c r="I366" s="98"/>
      <c r="O366" s="105"/>
      <c r="S366" s="75" t="str">
        <f t="shared" si="35"/>
        <v/>
      </c>
      <c r="T366" s="75" t="str">
        <f t="shared" si="36"/>
        <v/>
      </c>
      <c r="V366" s="120" t="str">
        <f t="shared" si="33"/>
        <v/>
      </c>
      <c r="W366" s="75" t="str">
        <f t="shared" si="37"/>
        <v/>
      </c>
      <c r="X366" s="75" t="str">
        <f t="shared" si="34"/>
        <v/>
      </c>
      <c r="AB366" s="76"/>
    </row>
    <row r="367" spans="9:28" s="58" customFormat="1" ht="47.25" customHeight="1" x14ac:dyDescent="0.3">
      <c r="I367" s="98"/>
      <c r="O367" s="105"/>
      <c r="S367" s="75" t="str">
        <f t="shared" si="35"/>
        <v/>
      </c>
      <c r="T367" s="75" t="str">
        <f t="shared" si="36"/>
        <v/>
      </c>
      <c r="V367" s="120" t="str">
        <f t="shared" si="33"/>
        <v/>
      </c>
      <c r="W367" s="75" t="str">
        <f t="shared" si="37"/>
        <v/>
      </c>
      <c r="X367" s="75" t="str">
        <f t="shared" si="34"/>
        <v/>
      </c>
      <c r="AB367" s="76"/>
    </row>
    <row r="368" spans="9:28" s="58" customFormat="1" ht="47.25" customHeight="1" x14ac:dyDescent="0.3">
      <c r="I368" s="98"/>
      <c r="O368" s="105"/>
      <c r="S368" s="75" t="str">
        <f t="shared" si="35"/>
        <v/>
      </c>
      <c r="T368" s="75" t="str">
        <f t="shared" si="36"/>
        <v/>
      </c>
      <c r="V368" s="120" t="str">
        <f t="shared" si="33"/>
        <v/>
      </c>
      <c r="W368" s="75" t="str">
        <f t="shared" si="37"/>
        <v/>
      </c>
      <c r="X368" s="75" t="str">
        <f t="shared" si="34"/>
        <v/>
      </c>
      <c r="AB368" s="76"/>
    </row>
    <row r="369" spans="9:28" s="58" customFormat="1" ht="47.25" customHeight="1" x14ac:dyDescent="0.3">
      <c r="I369" s="98"/>
      <c r="O369" s="105"/>
      <c r="S369" s="75" t="str">
        <f t="shared" si="35"/>
        <v/>
      </c>
      <c r="T369" s="75" t="str">
        <f t="shared" si="36"/>
        <v/>
      </c>
      <c r="V369" s="120" t="str">
        <f t="shared" si="33"/>
        <v/>
      </c>
      <c r="W369" s="75" t="str">
        <f t="shared" si="37"/>
        <v/>
      </c>
      <c r="X369" s="75" t="str">
        <f t="shared" si="34"/>
        <v/>
      </c>
      <c r="AB369" s="76"/>
    </row>
    <row r="370" spans="9:28" s="58" customFormat="1" ht="47.25" customHeight="1" x14ac:dyDescent="0.3">
      <c r="I370" s="98"/>
      <c r="O370" s="105"/>
      <c r="S370" s="75" t="str">
        <f t="shared" si="35"/>
        <v/>
      </c>
      <c r="T370" s="75" t="str">
        <f t="shared" si="36"/>
        <v/>
      </c>
      <c r="V370" s="120" t="str">
        <f t="shared" si="33"/>
        <v/>
      </c>
      <c r="W370" s="75" t="str">
        <f t="shared" si="37"/>
        <v/>
      </c>
      <c r="X370" s="75" t="str">
        <f t="shared" si="34"/>
        <v/>
      </c>
      <c r="AB370" s="76"/>
    </row>
    <row r="371" spans="9:28" s="58" customFormat="1" ht="47.25" customHeight="1" x14ac:dyDescent="0.3">
      <c r="I371" s="98"/>
      <c r="O371" s="105"/>
      <c r="S371" s="75" t="str">
        <f t="shared" si="35"/>
        <v/>
      </c>
      <c r="T371" s="75" t="str">
        <f t="shared" si="36"/>
        <v/>
      </c>
      <c r="V371" s="120" t="str">
        <f t="shared" si="33"/>
        <v/>
      </c>
      <c r="W371" s="75" t="str">
        <f t="shared" si="37"/>
        <v/>
      </c>
      <c r="X371" s="75" t="str">
        <f t="shared" si="34"/>
        <v/>
      </c>
      <c r="AB371" s="76"/>
    </row>
    <row r="372" spans="9:28" s="58" customFormat="1" ht="47.25" customHeight="1" x14ac:dyDescent="0.3">
      <c r="I372" s="98"/>
      <c r="O372" s="105"/>
      <c r="S372" s="75" t="str">
        <f t="shared" si="35"/>
        <v/>
      </c>
      <c r="T372" s="75" t="str">
        <f t="shared" si="36"/>
        <v/>
      </c>
      <c r="V372" s="120" t="str">
        <f t="shared" si="33"/>
        <v/>
      </c>
      <c r="W372" s="75" t="str">
        <f t="shared" si="37"/>
        <v/>
      </c>
      <c r="X372" s="75" t="str">
        <f t="shared" si="34"/>
        <v/>
      </c>
      <c r="AB372" s="76"/>
    </row>
    <row r="373" spans="9:28" s="58" customFormat="1" ht="47.25" customHeight="1" x14ac:dyDescent="0.3">
      <c r="I373" s="98"/>
      <c r="O373" s="105"/>
      <c r="S373" s="75" t="str">
        <f t="shared" si="35"/>
        <v/>
      </c>
      <c r="T373" s="75" t="str">
        <f t="shared" si="36"/>
        <v/>
      </c>
      <c r="V373" s="120" t="str">
        <f t="shared" ref="V373:V436" si="38">IF(OR(U373="",S373=""),"",IF(ISTEXT(S373),"N/A",S373*U373))</f>
        <v/>
      </c>
      <c r="W373" s="75" t="str">
        <f t="shared" si="37"/>
        <v/>
      </c>
      <c r="X373" s="75" t="str">
        <f t="shared" si="34"/>
        <v/>
      </c>
      <c r="AB373" s="76"/>
    </row>
    <row r="374" spans="9:28" s="58" customFormat="1" ht="47.25" customHeight="1" x14ac:dyDescent="0.3">
      <c r="I374" s="98"/>
      <c r="O374" s="105"/>
      <c r="S374" s="75" t="str">
        <f t="shared" si="35"/>
        <v/>
      </c>
      <c r="T374" s="75" t="str">
        <f t="shared" si="36"/>
        <v/>
      </c>
      <c r="V374" s="120" t="str">
        <f t="shared" si="38"/>
        <v/>
      </c>
      <c r="W374" s="75" t="str">
        <f t="shared" si="37"/>
        <v/>
      </c>
      <c r="X374" s="75" t="str">
        <f t="shared" ref="X374:X437" si="39">IF(W374="","",IF(OR(W374="IV",W374="III"),"Aceptable",IF(W374="II","No Aceptable o Aceptable con controles",IF(W374="I","No Aceptable","Error"))))</f>
        <v/>
      </c>
      <c r="AB374" s="76"/>
    </row>
    <row r="375" spans="9:28" s="58" customFormat="1" ht="47.25" customHeight="1" x14ac:dyDescent="0.3">
      <c r="I375" s="98"/>
      <c r="O375" s="105"/>
      <c r="S375" s="75" t="str">
        <f t="shared" si="35"/>
        <v/>
      </c>
      <c r="T375" s="75" t="str">
        <f t="shared" si="36"/>
        <v/>
      </c>
      <c r="V375" s="120" t="str">
        <f t="shared" si="38"/>
        <v/>
      </c>
      <c r="W375" s="75" t="str">
        <f t="shared" si="37"/>
        <v/>
      </c>
      <c r="X375" s="75" t="str">
        <f t="shared" si="39"/>
        <v/>
      </c>
      <c r="AB375" s="76"/>
    </row>
    <row r="376" spans="9:28" s="58" customFormat="1" ht="47.25" customHeight="1" x14ac:dyDescent="0.3">
      <c r="I376" s="98"/>
      <c r="O376" s="105"/>
      <c r="S376" s="75" t="str">
        <f t="shared" si="35"/>
        <v/>
      </c>
      <c r="T376" s="75" t="str">
        <f t="shared" si="36"/>
        <v/>
      </c>
      <c r="V376" s="120" t="str">
        <f t="shared" si="38"/>
        <v/>
      </c>
      <c r="W376" s="75" t="str">
        <f t="shared" si="37"/>
        <v/>
      </c>
      <c r="X376" s="75" t="str">
        <f t="shared" si="39"/>
        <v/>
      </c>
      <c r="AB376" s="76"/>
    </row>
    <row r="377" spans="9:28" s="58" customFormat="1" ht="47.25" customHeight="1" x14ac:dyDescent="0.3">
      <c r="I377" s="98"/>
      <c r="O377" s="105"/>
      <c r="S377" s="75" t="str">
        <f t="shared" si="35"/>
        <v/>
      </c>
      <c r="T377" s="75" t="str">
        <f t="shared" si="36"/>
        <v/>
      </c>
      <c r="V377" s="120" t="str">
        <f t="shared" si="38"/>
        <v/>
      </c>
      <c r="W377" s="75" t="str">
        <f t="shared" si="37"/>
        <v/>
      </c>
      <c r="X377" s="75" t="str">
        <f t="shared" si="39"/>
        <v/>
      </c>
      <c r="AB377" s="76"/>
    </row>
    <row r="378" spans="9:28" s="58" customFormat="1" ht="47.25" customHeight="1" x14ac:dyDescent="0.3">
      <c r="I378" s="98"/>
      <c r="O378" s="105"/>
      <c r="S378" s="75" t="str">
        <f t="shared" si="35"/>
        <v/>
      </c>
      <c r="T378" s="75" t="str">
        <f t="shared" si="36"/>
        <v/>
      </c>
      <c r="V378" s="120" t="str">
        <f t="shared" si="38"/>
        <v/>
      </c>
      <c r="W378" s="75" t="str">
        <f t="shared" si="37"/>
        <v/>
      </c>
      <c r="X378" s="75" t="str">
        <f t="shared" si="39"/>
        <v/>
      </c>
      <c r="AB378" s="76"/>
    </row>
    <row r="379" spans="9:28" s="58" customFormat="1" ht="47.25" customHeight="1" x14ac:dyDescent="0.3">
      <c r="I379" s="98"/>
      <c r="O379" s="105"/>
      <c r="S379" s="75" t="str">
        <f t="shared" si="35"/>
        <v/>
      </c>
      <c r="T379" s="75" t="str">
        <f t="shared" si="36"/>
        <v/>
      </c>
      <c r="V379" s="120" t="str">
        <f t="shared" si="38"/>
        <v/>
      </c>
      <c r="W379" s="75" t="str">
        <f t="shared" si="37"/>
        <v/>
      </c>
      <c r="X379" s="75" t="str">
        <f t="shared" si="39"/>
        <v/>
      </c>
      <c r="AB379" s="76"/>
    </row>
    <row r="380" spans="9:28" s="58" customFormat="1" ht="47.25" customHeight="1" x14ac:dyDescent="0.3">
      <c r="I380" s="98"/>
      <c r="O380" s="105"/>
      <c r="S380" s="75" t="str">
        <f t="shared" si="35"/>
        <v/>
      </c>
      <c r="T380" s="75" t="str">
        <f t="shared" si="36"/>
        <v/>
      </c>
      <c r="V380" s="120" t="str">
        <f t="shared" si="38"/>
        <v/>
      </c>
      <c r="W380" s="75" t="str">
        <f t="shared" si="37"/>
        <v/>
      </c>
      <c r="X380" s="75" t="str">
        <f t="shared" si="39"/>
        <v/>
      </c>
      <c r="AB380" s="76"/>
    </row>
    <row r="381" spans="9:28" s="58" customFormat="1" ht="47.25" customHeight="1" x14ac:dyDescent="0.3">
      <c r="I381" s="98"/>
      <c r="O381" s="105"/>
      <c r="S381" s="75" t="str">
        <f t="shared" si="35"/>
        <v/>
      </c>
      <c r="T381" s="75" t="str">
        <f t="shared" si="36"/>
        <v/>
      </c>
      <c r="V381" s="120" t="str">
        <f t="shared" si="38"/>
        <v/>
      </c>
      <c r="W381" s="75" t="str">
        <f t="shared" si="37"/>
        <v/>
      </c>
      <c r="X381" s="75" t="str">
        <f t="shared" si="39"/>
        <v/>
      </c>
      <c r="AB381" s="76"/>
    </row>
    <row r="382" spans="9:28" s="58" customFormat="1" ht="47.25" customHeight="1" x14ac:dyDescent="0.3">
      <c r="I382" s="98"/>
      <c r="O382" s="105"/>
      <c r="S382" s="75" t="str">
        <f t="shared" si="35"/>
        <v/>
      </c>
      <c r="T382" s="75" t="str">
        <f t="shared" si="36"/>
        <v/>
      </c>
      <c r="V382" s="120" t="str">
        <f t="shared" si="38"/>
        <v/>
      </c>
      <c r="W382" s="75" t="str">
        <f t="shared" si="37"/>
        <v/>
      </c>
      <c r="X382" s="75" t="str">
        <f t="shared" si="39"/>
        <v/>
      </c>
      <c r="AB382" s="76"/>
    </row>
    <row r="383" spans="9:28" s="58" customFormat="1" ht="47.25" customHeight="1" x14ac:dyDescent="0.3">
      <c r="I383" s="98"/>
      <c r="O383" s="105"/>
      <c r="S383" s="75" t="str">
        <f t="shared" si="35"/>
        <v/>
      </c>
      <c r="T383" s="75" t="str">
        <f t="shared" si="36"/>
        <v/>
      </c>
      <c r="V383" s="120" t="str">
        <f t="shared" si="38"/>
        <v/>
      </c>
      <c r="W383" s="75" t="str">
        <f t="shared" si="37"/>
        <v/>
      </c>
      <c r="X383" s="75" t="str">
        <f t="shared" si="39"/>
        <v/>
      </c>
      <c r="AB383" s="76"/>
    </row>
    <row r="384" spans="9:28" s="58" customFormat="1" ht="47.25" customHeight="1" x14ac:dyDescent="0.3">
      <c r="I384" s="98"/>
      <c r="O384" s="105"/>
      <c r="S384" s="75" t="str">
        <f t="shared" si="35"/>
        <v/>
      </c>
      <c r="T384" s="75" t="str">
        <f t="shared" si="36"/>
        <v/>
      </c>
      <c r="V384" s="120" t="str">
        <f t="shared" si="38"/>
        <v/>
      </c>
      <c r="W384" s="75" t="str">
        <f t="shared" si="37"/>
        <v/>
      </c>
      <c r="X384" s="75" t="str">
        <f t="shared" si="39"/>
        <v/>
      </c>
      <c r="AB384" s="76"/>
    </row>
    <row r="385" spans="9:28" s="58" customFormat="1" ht="47.25" customHeight="1" x14ac:dyDescent="0.3">
      <c r="I385" s="98"/>
      <c r="O385" s="105"/>
      <c r="S385" s="75" t="str">
        <f t="shared" si="35"/>
        <v/>
      </c>
      <c r="T385" s="75" t="str">
        <f t="shared" si="36"/>
        <v/>
      </c>
      <c r="V385" s="120" t="str">
        <f t="shared" si="38"/>
        <v/>
      </c>
      <c r="W385" s="75" t="str">
        <f t="shared" si="37"/>
        <v/>
      </c>
      <c r="X385" s="75" t="str">
        <f t="shared" si="39"/>
        <v/>
      </c>
      <c r="AB385" s="76"/>
    </row>
    <row r="386" spans="9:28" s="58" customFormat="1" ht="47.25" customHeight="1" x14ac:dyDescent="0.3">
      <c r="I386" s="98"/>
      <c r="O386" s="105"/>
      <c r="S386" s="75" t="str">
        <f t="shared" si="35"/>
        <v/>
      </c>
      <c r="T386" s="75" t="str">
        <f t="shared" si="36"/>
        <v/>
      </c>
      <c r="V386" s="120" t="str">
        <f t="shared" si="38"/>
        <v/>
      </c>
      <c r="W386" s="75" t="str">
        <f t="shared" si="37"/>
        <v/>
      </c>
      <c r="X386" s="75" t="str">
        <f t="shared" si="39"/>
        <v/>
      </c>
      <c r="AB386" s="76"/>
    </row>
    <row r="387" spans="9:28" s="58" customFormat="1" ht="47.25" customHeight="1" x14ac:dyDescent="0.3">
      <c r="I387" s="98"/>
      <c r="O387" s="105"/>
      <c r="S387" s="75" t="str">
        <f t="shared" si="35"/>
        <v/>
      </c>
      <c r="T387" s="75" t="str">
        <f t="shared" si="36"/>
        <v/>
      </c>
      <c r="V387" s="120" t="str">
        <f t="shared" si="38"/>
        <v/>
      </c>
      <c r="W387" s="75" t="str">
        <f t="shared" si="37"/>
        <v/>
      </c>
      <c r="X387" s="75" t="str">
        <f t="shared" si="39"/>
        <v/>
      </c>
      <c r="AB387" s="76"/>
    </row>
    <row r="388" spans="9:28" s="58" customFormat="1" ht="47.25" customHeight="1" x14ac:dyDescent="0.3">
      <c r="I388" s="98"/>
      <c r="O388" s="105"/>
      <c r="S388" s="75" t="str">
        <f t="shared" si="35"/>
        <v/>
      </c>
      <c r="T388" s="75" t="str">
        <f t="shared" si="36"/>
        <v/>
      </c>
      <c r="V388" s="120" t="str">
        <f t="shared" si="38"/>
        <v/>
      </c>
      <c r="W388" s="75" t="str">
        <f t="shared" si="37"/>
        <v/>
      </c>
      <c r="X388" s="75" t="str">
        <f t="shared" si="39"/>
        <v/>
      </c>
      <c r="AB388" s="76"/>
    </row>
    <row r="389" spans="9:28" s="58" customFormat="1" ht="47.25" customHeight="1" x14ac:dyDescent="0.3">
      <c r="I389" s="98"/>
      <c r="O389" s="105"/>
      <c r="S389" s="75" t="str">
        <f t="shared" si="35"/>
        <v/>
      </c>
      <c r="T389" s="75" t="str">
        <f t="shared" si="36"/>
        <v/>
      </c>
      <c r="V389" s="120" t="str">
        <f t="shared" si="38"/>
        <v/>
      </c>
      <c r="W389" s="75" t="str">
        <f t="shared" si="37"/>
        <v/>
      </c>
      <c r="X389" s="75" t="str">
        <f t="shared" si="39"/>
        <v/>
      </c>
      <c r="AB389" s="76"/>
    </row>
    <row r="390" spans="9:28" s="58" customFormat="1" ht="47.25" customHeight="1" x14ac:dyDescent="0.3">
      <c r="I390" s="98"/>
      <c r="O390" s="105"/>
      <c r="S390" s="75" t="str">
        <f t="shared" si="35"/>
        <v/>
      </c>
      <c r="T390" s="75" t="str">
        <f t="shared" si="36"/>
        <v/>
      </c>
      <c r="V390" s="120" t="str">
        <f t="shared" si="38"/>
        <v/>
      </c>
      <c r="W390" s="75" t="str">
        <f t="shared" si="37"/>
        <v/>
      </c>
      <c r="X390" s="75" t="str">
        <f t="shared" si="39"/>
        <v/>
      </c>
      <c r="AB390" s="76"/>
    </row>
    <row r="391" spans="9:28" s="58" customFormat="1" ht="47.25" customHeight="1" x14ac:dyDescent="0.3">
      <c r="I391" s="98"/>
      <c r="O391" s="105"/>
      <c r="S391" s="75" t="str">
        <f t="shared" si="35"/>
        <v/>
      </c>
      <c r="T391" s="75" t="str">
        <f t="shared" si="36"/>
        <v/>
      </c>
      <c r="V391" s="120" t="str">
        <f t="shared" si="38"/>
        <v/>
      </c>
      <c r="W391" s="75" t="str">
        <f t="shared" si="37"/>
        <v/>
      </c>
      <c r="X391" s="75" t="str">
        <f t="shared" si="39"/>
        <v/>
      </c>
      <c r="AB391" s="76"/>
    </row>
    <row r="392" spans="9:28" s="58" customFormat="1" ht="47.25" customHeight="1" x14ac:dyDescent="0.3">
      <c r="I392" s="98"/>
      <c r="O392" s="105"/>
      <c r="S392" s="75" t="str">
        <f t="shared" si="35"/>
        <v/>
      </c>
      <c r="T392" s="75" t="str">
        <f t="shared" si="36"/>
        <v/>
      </c>
      <c r="V392" s="120" t="str">
        <f t="shared" si="38"/>
        <v/>
      </c>
      <c r="W392" s="75" t="str">
        <f t="shared" si="37"/>
        <v/>
      </c>
      <c r="X392" s="75" t="str">
        <f t="shared" si="39"/>
        <v/>
      </c>
      <c r="AB392" s="76"/>
    </row>
    <row r="393" spans="9:28" s="58" customFormat="1" ht="47.25" customHeight="1" x14ac:dyDescent="0.3">
      <c r="I393" s="98"/>
      <c r="O393" s="105"/>
      <c r="S393" s="75" t="str">
        <f t="shared" si="35"/>
        <v/>
      </c>
      <c r="T393" s="75" t="str">
        <f t="shared" si="36"/>
        <v/>
      </c>
      <c r="V393" s="120" t="str">
        <f t="shared" si="38"/>
        <v/>
      </c>
      <c r="W393" s="75" t="str">
        <f t="shared" si="37"/>
        <v/>
      </c>
      <c r="X393" s="75" t="str">
        <f t="shared" si="39"/>
        <v/>
      </c>
      <c r="AB393" s="76"/>
    </row>
    <row r="394" spans="9:28" s="58" customFormat="1" ht="47.25" customHeight="1" x14ac:dyDescent="0.3">
      <c r="I394" s="98"/>
      <c r="O394" s="105"/>
      <c r="S394" s="75" t="str">
        <f t="shared" si="35"/>
        <v/>
      </c>
      <c r="T394" s="75" t="str">
        <f t="shared" si="36"/>
        <v/>
      </c>
      <c r="V394" s="120" t="str">
        <f t="shared" si="38"/>
        <v/>
      </c>
      <c r="W394" s="75" t="str">
        <f t="shared" si="37"/>
        <v/>
      </c>
      <c r="X394" s="75" t="str">
        <f t="shared" si="39"/>
        <v/>
      </c>
      <c r="AB394" s="76"/>
    </row>
    <row r="395" spans="9:28" s="58" customFormat="1" ht="47.25" customHeight="1" x14ac:dyDescent="0.3">
      <c r="I395" s="98"/>
      <c r="O395" s="105"/>
      <c r="S395" s="75" t="str">
        <f t="shared" si="35"/>
        <v/>
      </c>
      <c r="T395" s="75" t="str">
        <f t="shared" si="36"/>
        <v/>
      </c>
      <c r="V395" s="120" t="str">
        <f t="shared" si="38"/>
        <v/>
      </c>
      <c r="W395" s="75" t="str">
        <f t="shared" si="37"/>
        <v/>
      </c>
      <c r="X395" s="75" t="str">
        <f t="shared" si="39"/>
        <v/>
      </c>
      <c r="AB395" s="76"/>
    </row>
    <row r="396" spans="9:28" s="58" customFormat="1" ht="47.25" customHeight="1" x14ac:dyDescent="0.3">
      <c r="I396" s="98"/>
      <c r="O396" s="105"/>
      <c r="S396" s="75" t="str">
        <f t="shared" si="35"/>
        <v/>
      </c>
      <c r="T396" s="75" t="str">
        <f t="shared" si="36"/>
        <v/>
      </c>
      <c r="V396" s="120" t="str">
        <f t="shared" si="38"/>
        <v/>
      </c>
      <c r="W396" s="75" t="str">
        <f t="shared" si="37"/>
        <v/>
      </c>
      <c r="X396" s="75" t="str">
        <f t="shared" si="39"/>
        <v/>
      </c>
      <c r="AB396" s="76"/>
    </row>
    <row r="397" spans="9:28" s="58" customFormat="1" ht="47.25" customHeight="1" x14ac:dyDescent="0.3">
      <c r="I397" s="98"/>
      <c r="O397" s="105"/>
      <c r="S397" s="75" t="str">
        <f t="shared" si="35"/>
        <v/>
      </c>
      <c r="T397" s="75" t="str">
        <f t="shared" si="36"/>
        <v/>
      </c>
      <c r="V397" s="120" t="str">
        <f t="shared" si="38"/>
        <v/>
      </c>
      <c r="W397" s="75" t="str">
        <f t="shared" si="37"/>
        <v/>
      </c>
      <c r="X397" s="75" t="str">
        <f t="shared" si="39"/>
        <v/>
      </c>
      <c r="AB397" s="76"/>
    </row>
    <row r="398" spans="9:28" s="58" customFormat="1" ht="47.25" customHeight="1" x14ac:dyDescent="0.3">
      <c r="I398" s="98"/>
      <c r="O398" s="105"/>
      <c r="S398" s="75" t="str">
        <f t="shared" si="35"/>
        <v/>
      </c>
      <c r="T398" s="75" t="str">
        <f t="shared" si="36"/>
        <v/>
      </c>
      <c r="V398" s="120" t="str">
        <f t="shared" si="38"/>
        <v/>
      </c>
      <c r="W398" s="75" t="str">
        <f t="shared" si="37"/>
        <v/>
      </c>
      <c r="X398" s="75" t="str">
        <f t="shared" si="39"/>
        <v/>
      </c>
      <c r="AB398" s="76"/>
    </row>
    <row r="399" spans="9:28" s="58" customFormat="1" ht="47.25" customHeight="1" x14ac:dyDescent="0.3">
      <c r="I399" s="98"/>
      <c r="O399" s="105"/>
      <c r="S399" s="75" t="str">
        <f t="shared" si="35"/>
        <v/>
      </c>
      <c r="T399" s="75" t="str">
        <f t="shared" si="36"/>
        <v/>
      </c>
      <c r="V399" s="120" t="str">
        <f t="shared" si="38"/>
        <v/>
      </c>
      <c r="W399" s="75" t="str">
        <f t="shared" si="37"/>
        <v/>
      </c>
      <c r="X399" s="75" t="str">
        <f t="shared" si="39"/>
        <v/>
      </c>
      <c r="AB399" s="76"/>
    </row>
    <row r="400" spans="9:28" s="58" customFormat="1" ht="47.25" customHeight="1" x14ac:dyDescent="0.3">
      <c r="I400" s="98"/>
      <c r="O400" s="105"/>
      <c r="S400" s="75" t="str">
        <f t="shared" si="35"/>
        <v/>
      </c>
      <c r="T400" s="75" t="str">
        <f t="shared" si="36"/>
        <v/>
      </c>
      <c r="V400" s="120" t="str">
        <f t="shared" si="38"/>
        <v/>
      </c>
      <c r="W400" s="75" t="str">
        <f t="shared" si="37"/>
        <v/>
      </c>
      <c r="X400" s="75" t="str">
        <f t="shared" si="39"/>
        <v/>
      </c>
      <c r="AB400" s="76"/>
    </row>
    <row r="401" spans="9:28" s="58" customFormat="1" ht="47.25" customHeight="1" x14ac:dyDescent="0.3">
      <c r="I401" s="98"/>
      <c r="O401" s="105"/>
      <c r="S401" s="75" t="str">
        <f t="shared" si="35"/>
        <v/>
      </c>
      <c r="T401" s="75" t="str">
        <f t="shared" si="36"/>
        <v/>
      </c>
      <c r="V401" s="120" t="str">
        <f t="shared" si="38"/>
        <v/>
      </c>
      <c r="W401" s="75" t="str">
        <f t="shared" si="37"/>
        <v/>
      </c>
      <c r="X401" s="75" t="str">
        <f t="shared" si="39"/>
        <v/>
      </c>
      <c r="AB401" s="76"/>
    </row>
    <row r="402" spans="9:28" s="58" customFormat="1" ht="47.25" customHeight="1" x14ac:dyDescent="0.3">
      <c r="I402" s="98"/>
      <c r="O402" s="105"/>
      <c r="S402" s="75" t="str">
        <f t="shared" si="35"/>
        <v/>
      </c>
      <c r="T402" s="75" t="str">
        <f t="shared" si="36"/>
        <v/>
      </c>
      <c r="V402" s="120" t="str">
        <f t="shared" si="38"/>
        <v/>
      </c>
      <c r="W402" s="75" t="str">
        <f t="shared" si="37"/>
        <v/>
      </c>
      <c r="X402" s="75" t="str">
        <f t="shared" si="39"/>
        <v/>
      </c>
      <c r="AB402" s="76"/>
    </row>
    <row r="403" spans="9:28" s="58" customFormat="1" ht="47.25" customHeight="1" x14ac:dyDescent="0.3">
      <c r="I403" s="98"/>
      <c r="O403" s="105"/>
      <c r="S403" s="75" t="str">
        <f t="shared" si="35"/>
        <v/>
      </c>
      <c r="T403" s="75" t="str">
        <f t="shared" si="36"/>
        <v/>
      </c>
      <c r="V403" s="120" t="str">
        <f t="shared" si="38"/>
        <v/>
      </c>
      <c r="W403" s="75" t="str">
        <f t="shared" si="37"/>
        <v/>
      </c>
      <c r="X403" s="75" t="str">
        <f t="shared" si="39"/>
        <v/>
      </c>
      <c r="AB403" s="76"/>
    </row>
    <row r="404" spans="9:28" s="58" customFormat="1" ht="47.25" customHeight="1" x14ac:dyDescent="0.3">
      <c r="I404" s="98"/>
      <c r="O404" s="105"/>
      <c r="S404" s="75" t="str">
        <f t="shared" ref="S404:S467" si="40">IF(OR(Q404="",R404=""),"",IF((Q404*R404=0),"N/A",Q404*R404))</f>
        <v/>
      </c>
      <c r="T404" s="75" t="str">
        <f t="shared" ref="T404:T467" si="41">IF(S404="","",IF(ISTEXT(S404),"N/A",IF(OR(S404=2,S404=4),"Bajo",IF(OR(S404=6,S404=8),"Medio",IF(OR(S404=10,S404=12,S404=18,S404=20),"Alto",IF(OR(S404=24,S404=30,S404=40),"Muy Alto","Error"))))))</f>
        <v/>
      </c>
      <c r="V404" s="120" t="str">
        <f t="shared" si="38"/>
        <v/>
      </c>
      <c r="W404" s="75" t="str">
        <f t="shared" ref="W404:W467" si="42">IF(V404="","",IF(ISTEXT(V404),"IV",IF(V404=20,"IV",IF(AND(V404&gt;=40,V404&lt;=120),"III",IF(AND(V404&gt;=150,V404&lt;=500),"II",IF(AND(V404&gt;=600,V404&lt;=4000),"I","Error"))))))</f>
        <v/>
      </c>
      <c r="X404" s="75" t="str">
        <f t="shared" si="39"/>
        <v/>
      </c>
      <c r="AB404" s="76"/>
    </row>
    <row r="405" spans="9:28" s="58" customFormat="1" ht="47.25" customHeight="1" x14ac:dyDescent="0.3">
      <c r="I405" s="98"/>
      <c r="O405" s="105"/>
      <c r="S405" s="75" t="str">
        <f t="shared" si="40"/>
        <v/>
      </c>
      <c r="T405" s="75" t="str">
        <f t="shared" si="41"/>
        <v/>
      </c>
      <c r="V405" s="120" t="str">
        <f t="shared" si="38"/>
        <v/>
      </c>
      <c r="W405" s="75" t="str">
        <f t="shared" si="42"/>
        <v/>
      </c>
      <c r="X405" s="75" t="str">
        <f t="shared" si="39"/>
        <v/>
      </c>
      <c r="AB405" s="76"/>
    </row>
    <row r="406" spans="9:28" s="58" customFormat="1" ht="47.25" customHeight="1" x14ac:dyDescent="0.3">
      <c r="I406" s="98"/>
      <c r="O406" s="105"/>
      <c r="S406" s="75" t="str">
        <f t="shared" si="40"/>
        <v/>
      </c>
      <c r="T406" s="75" t="str">
        <f t="shared" si="41"/>
        <v/>
      </c>
      <c r="V406" s="120" t="str">
        <f t="shared" si="38"/>
        <v/>
      </c>
      <c r="W406" s="75" t="str">
        <f t="shared" si="42"/>
        <v/>
      </c>
      <c r="X406" s="75" t="str">
        <f t="shared" si="39"/>
        <v/>
      </c>
      <c r="AB406" s="76"/>
    </row>
    <row r="407" spans="9:28" s="58" customFormat="1" ht="47.25" customHeight="1" x14ac:dyDescent="0.3">
      <c r="I407" s="98"/>
      <c r="O407" s="105"/>
      <c r="S407" s="75" t="str">
        <f t="shared" si="40"/>
        <v/>
      </c>
      <c r="T407" s="75" t="str">
        <f t="shared" si="41"/>
        <v/>
      </c>
      <c r="V407" s="120" t="str">
        <f t="shared" si="38"/>
        <v/>
      </c>
      <c r="W407" s="75" t="str">
        <f t="shared" si="42"/>
        <v/>
      </c>
      <c r="X407" s="75" t="str">
        <f t="shared" si="39"/>
        <v/>
      </c>
      <c r="AB407" s="76"/>
    </row>
    <row r="408" spans="9:28" s="58" customFormat="1" ht="47.25" customHeight="1" x14ac:dyDescent="0.3">
      <c r="I408" s="98"/>
      <c r="O408" s="105"/>
      <c r="S408" s="75" t="str">
        <f t="shared" si="40"/>
        <v/>
      </c>
      <c r="T408" s="75" t="str">
        <f t="shared" si="41"/>
        <v/>
      </c>
      <c r="V408" s="120" t="str">
        <f t="shared" si="38"/>
        <v/>
      </c>
      <c r="W408" s="75" t="str">
        <f t="shared" si="42"/>
        <v/>
      </c>
      <c r="X408" s="75" t="str">
        <f t="shared" si="39"/>
        <v/>
      </c>
      <c r="AB408" s="76"/>
    </row>
    <row r="409" spans="9:28" s="58" customFormat="1" ht="47.25" customHeight="1" x14ac:dyDescent="0.3">
      <c r="I409" s="98"/>
      <c r="O409" s="105"/>
      <c r="S409" s="75" t="str">
        <f t="shared" si="40"/>
        <v/>
      </c>
      <c r="T409" s="75" t="str">
        <f t="shared" si="41"/>
        <v/>
      </c>
      <c r="V409" s="120" t="str">
        <f t="shared" si="38"/>
        <v/>
      </c>
      <c r="W409" s="75" t="str">
        <f t="shared" si="42"/>
        <v/>
      </c>
      <c r="X409" s="75" t="str">
        <f t="shared" si="39"/>
        <v/>
      </c>
      <c r="AB409" s="76"/>
    </row>
    <row r="410" spans="9:28" s="58" customFormat="1" ht="47.25" customHeight="1" x14ac:dyDescent="0.3">
      <c r="I410" s="98"/>
      <c r="O410" s="105"/>
      <c r="S410" s="75" t="str">
        <f t="shared" si="40"/>
        <v/>
      </c>
      <c r="T410" s="75" t="str">
        <f t="shared" si="41"/>
        <v/>
      </c>
      <c r="V410" s="120" t="str">
        <f t="shared" si="38"/>
        <v/>
      </c>
      <c r="W410" s="75" t="str">
        <f t="shared" si="42"/>
        <v/>
      </c>
      <c r="X410" s="75" t="str">
        <f t="shared" si="39"/>
        <v/>
      </c>
      <c r="AB410" s="76"/>
    </row>
    <row r="411" spans="9:28" s="58" customFormat="1" ht="47.25" customHeight="1" x14ac:dyDescent="0.3">
      <c r="I411" s="98"/>
      <c r="O411" s="105"/>
      <c r="S411" s="75" t="str">
        <f t="shared" si="40"/>
        <v/>
      </c>
      <c r="T411" s="75" t="str">
        <f t="shared" si="41"/>
        <v/>
      </c>
      <c r="V411" s="120" t="str">
        <f t="shared" si="38"/>
        <v/>
      </c>
      <c r="W411" s="75" t="str">
        <f t="shared" si="42"/>
        <v/>
      </c>
      <c r="X411" s="75" t="str">
        <f t="shared" si="39"/>
        <v/>
      </c>
      <c r="AB411" s="76"/>
    </row>
    <row r="412" spans="9:28" s="58" customFormat="1" ht="47.25" customHeight="1" x14ac:dyDescent="0.3">
      <c r="I412" s="98"/>
      <c r="O412" s="105"/>
      <c r="S412" s="75" t="str">
        <f t="shared" si="40"/>
        <v/>
      </c>
      <c r="T412" s="75" t="str">
        <f t="shared" si="41"/>
        <v/>
      </c>
      <c r="V412" s="120" t="str">
        <f t="shared" si="38"/>
        <v/>
      </c>
      <c r="W412" s="75" t="str">
        <f t="shared" si="42"/>
        <v/>
      </c>
      <c r="X412" s="75" t="str">
        <f t="shared" si="39"/>
        <v/>
      </c>
      <c r="AB412" s="76"/>
    </row>
    <row r="413" spans="9:28" s="58" customFormat="1" ht="47.25" customHeight="1" x14ac:dyDescent="0.3">
      <c r="I413" s="98"/>
      <c r="O413" s="105"/>
      <c r="S413" s="75" t="str">
        <f t="shared" si="40"/>
        <v/>
      </c>
      <c r="T413" s="75" t="str">
        <f t="shared" si="41"/>
        <v/>
      </c>
      <c r="V413" s="120" t="str">
        <f t="shared" si="38"/>
        <v/>
      </c>
      <c r="W413" s="75" t="str">
        <f t="shared" si="42"/>
        <v/>
      </c>
      <c r="X413" s="75" t="str">
        <f t="shared" si="39"/>
        <v/>
      </c>
      <c r="AB413" s="76"/>
    </row>
    <row r="414" spans="9:28" s="58" customFormat="1" ht="47.25" customHeight="1" x14ac:dyDescent="0.3">
      <c r="I414" s="98"/>
      <c r="O414" s="105"/>
      <c r="S414" s="75" t="str">
        <f t="shared" si="40"/>
        <v/>
      </c>
      <c r="T414" s="75" t="str">
        <f t="shared" si="41"/>
        <v/>
      </c>
      <c r="V414" s="120" t="str">
        <f t="shared" si="38"/>
        <v/>
      </c>
      <c r="W414" s="75" t="str">
        <f t="shared" si="42"/>
        <v/>
      </c>
      <c r="X414" s="75" t="str">
        <f t="shared" si="39"/>
        <v/>
      </c>
      <c r="AB414" s="76"/>
    </row>
    <row r="415" spans="9:28" s="58" customFormat="1" ht="47.25" customHeight="1" x14ac:dyDescent="0.3">
      <c r="I415" s="98"/>
      <c r="O415" s="105"/>
      <c r="S415" s="75" t="str">
        <f t="shared" si="40"/>
        <v/>
      </c>
      <c r="T415" s="75" t="str">
        <f t="shared" si="41"/>
        <v/>
      </c>
      <c r="V415" s="120" t="str">
        <f t="shared" si="38"/>
        <v/>
      </c>
      <c r="W415" s="75" t="str">
        <f t="shared" si="42"/>
        <v/>
      </c>
      <c r="X415" s="75" t="str">
        <f t="shared" si="39"/>
        <v/>
      </c>
      <c r="AB415" s="76"/>
    </row>
    <row r="416" spans="9:28" s="58" customFormat="1" ht="47.25" customHeight="1" x14ac:dyDescent="0.3">
      <c r="I416" s="98"/>
      <c r="O416" s="105"/>
      <c r="S416" s="75" t="str">
        <f t="shared" si="40"/>
        <v/>
      </c>
      <c r="T416" s="75" t="str">
        <f t="shared" si="41"/>
        <v/>
      </c>
      <c r="V416" s="120" t="str">
        <f t="shared" si="38"/>
        <v/>
      </c>
      <c r="W416" s="75" t="str">
        <f t="shared" si="42"/>
        <v/>
      </c>
      <c r="X416" s="75" t="str">
        <f t="shared" si="39"/>
        <v/>
      </c>
      <c r="AB416" s="76"/>
    </row>
    <row r="417" spans="9:28" s="58" customFormat="1" ht="47.25" customHeight="1" x14ac:dyDescent="0.3">
      <c r="I417" s="98"/>
      <c r="O417" s="105"/>
      <c r="S417" s="75" t="str">
        <f t="shared" si="40"/>
        <v/>
      </c>
      <c r="T417" s="75" t="str">
        <f t="shared" si="41"/>
        <v/>
      </c>
      <c r="V417" s="120" t="str">
        <f t="shared" si="38"/>
        <v/>
      </c>
      <c r="W417" s="75" t="str">
        <f t="shared" si="42"/>
        <v/>
      </c>
      <c r="X417" s="75" t="str">
        <f t="shared" si="39"/>
        <v/>
      </c>
      <c r="AB417" s="76"/>
    </row>
    <row r="418" spans="9:28" s="58" customFormat="1" ht="47.25" customHeight="1" x14ac:dyDescent="0.3">
      <c r="I418" s="98"/>
      <c r="O418" s="105"/>
      <c r="S418" s="75" t="str">
        <f t="shared" si="40"/>
        <v/>
      </c>
      <c r="T418" s="75" t="str">
        <f t="shared" si="41"/>
        <v/>
      </c>
      <c r="V418" s="120" t="str">
        <f t="shared" si="38"/>
        <v/>
      </c>
      <c r="W418" s="75" t="str">
        <f t="shared" si="42"/>
        <v/>
      </c>
      <c r="X418" s="75" t="str">
        <f t="shared" si="39"/>
        <v/>
      </c>
      <c r="AB418" s="76"/>
    </row>
    <row r="419" spans="9:28" s="58" customFormat="1" ht="47.25" customHeight="1" x14ac:dyDescent="0.3">
      <c r="I419" s="98"/>
      <c r="O419" s="105"/>
      <c r="S419" s="75" t="str">
        <f t="shared" si="40"/>
        <v/>
      </c>
      <c r="T419" s="75" t="str">
        <f t="shared" si="41"/>
        <v/>
      </c>
      <c r="V419" s="120" t="str">
        <f t="shared" si="38"/>
        <v/>
      </c>
      <c r="W419" s="75" t="str">
        <f t="shared" si="42"/>
        <v/>
      </c>
      <c r="X419" s="75" t="str">
        <f t="shared" si="39"/>
        <v/>
      </c>
      <c r="AB419" s="76"/>
    </row>
    <row r="420" spans="9:28" s="58" customFormat="1" ht="47.25" customHeight="1" x14ac:dyDescent="0.3">
      <c r="I420" s="98"/>
      <c r="O420" s="105"/>
      <c r="S420" s="75" t="str">
        <f t="shared" si="40"/>
        <v/>
      </c>
      <c r="T420" s="75" t="str">
        <f t="shared" si="41"/>
        <v/>
      </c>
      <c r="V420" s="120" t="str">
        <f t="shared" si="38"/>
        <v/>
      </c>
      <c r="W420" s="75" t="str">
        <f t="shared" si="42"/>
        <v/>
      </c>
      <c r="X420" s="75" t="str">
        <f t="shared" si="39"/>
        <v/>
      </c>
      <c r="AB420" s="76"/>
    </row>
    <row r="421" spans="9:28" s="58" customFormat="1" ht="47.25" customHeight="1" x14ac:dyDescent="0.3">
      <c r="I421" s="98"/>
      <c r="O421" s="105"/>
      <c r="S421" s="75" t="str">
        <f t="shared" si="40"/>
        <v/>
      </c>
      <c r="T421" s="75" t="str">
        <f t="shared" si="41"/>
        <v/>
      </c>
      <c r="V421" s="120" t="str">
        <f t="shared" si="38"/>
        <v/>
      </c>
      <c r="W421" s="75" t="str">
        <f t="shared" si="42"/>
        <v/>
      </c>
      <c r="X421" s="75" t="str">
        <f t="shared" si="39"/>
        <v/>
      </c>
      <c r="AB421" s="76"/>
    </row>
    <row r="422" spans="9:28" s="58" customFormat="1" ht="47.25" customHeight="1" x14ac:dyDescent="0.3">
      <c r="I422" s="98"/>
      <c r="O422" s="105"/>
      <c r="S422" s="75" t="str">
        <f t="shared" si="40"/>
        <v/>
      </c>
      <c r="T422" s="75" t="str">
        <f t="shared" si="41"/>
        <v/>
      </c>
      <c r="V422" s="120" t="str">
        <f t="shared" si="38"/>
        <v/>
      </c>
      <c r="W422" s="75" t="str">
        <f t="shared" si="42"/>
        <v/>
      </c>
      <c r="X422" s="75" t="str">
        <f t="shared" si="39"/>
        <v/>
      </c>
      <c r="AB422" s="76"/>
    </row>
    <row r="423" spans="9:28" s="58" customFormat="1" ht="47.25" customHeight="1" x14ac:dyDescent="0.3">
      <c r="I423" s="98"/>
      <c r="O423" s="105"/>
      <c r="S423" s="75" t="str">
        <f t="shared" si="40"/>
        <v/>
      </c>
      <c r="T423" s="75" t="str">
        <f t="shared" si="41"/>
        <v/>
      </c>
      <c r="V423" s="120" t="str">
        <f t="shared" si="38"/>
        <v/>
      </c>
      <c r="W423" s="75" t="str">
        <f t="shared" si="42"/>
        <v/>
      </c>
      <c r="X423" s="75" t="str">
        <f t="shared" si="39"/>
        <v/>
      </c>
      <c r="AB423" s="76"/>
    </row>
    <row r="424" spans="9:28" s="58" customFormat="1" ht="47.25" customHeight="1" x14ac:dyDescent="0.3">
      <c r="I424" s="98"/>
      <c r="O424" s="105"/>
      <c r="S424" s="75" t="str">
        <f t="shared" si="40"/>
        <v/>
      </c>
      <c r="T424" s="75" t="str">
        <f t="shared" si="41"/>
        <v/>
      </c>
      <c r="V424" s="120" t="str">
        <f t="shared" si="38"/>
        <v/>
      </c>
      <c r="W424" s="75" t="str">
        <f t="shared" si="42"/>
        <v/>
      </c>
      <c r="X424" s="75" t="str">
        <f t="shared" si="39"/>
        <v/>
      </c>
      <c r="AB424" s="76"/>
    </row>
    <row r="425" spans="9:28" s="58" customFormat="1" ht="47.25" customHeight="1" x14ac:dyDescent="0.3">
      <c r="I425" s="98"/>
      <c r="O425" s="105"/>
      <c r="S425" s="75" t="str">
        <f t="shared" si="40"/>
        <v/>
      </c>
      <c r="T425" s="75" t="str">
        <f t="shared" si="41"/>
        <v/>
      </c>
      <c r="V425" s="120" t="str">
        <f t="shared" si="38"/>
        <v/>
      </c>
      <c r="W425" s="75" t="str">
        <f t="shared" si="42"/>
        <v/>
      </c>
      <c r="X425" s="75" t="str">
        <f t="shared" si="39"/>
        <v/>
      </c>
      <c r="AB425" s="76"/>
    </row>
    <row r="426" spans="9:28" s="58" customFormat="1" ht="47.25" customHeight="1" x14ac:dyDescent="0.3">
      <c r="I426" s="98"/>
      <c r="O426" s="105"/>
      <c r="S426" s="75" t="str">
        <f t="shared" si="40"/>
        <v/>
      </c>
      <c r="T426" s="75" t="str">
        <f t="shared" si="41"/>
        <v/>
      </c>
      <c r="V426" s="120" t="str">
        <f t="shared" si="38"/>
        <v/>
      </c>
      <c r="W426" s="75" t="str">
        <f t="shared" si="42"/>
        <v/>
      </c>
      <c r="X426" s="75" t="str">
        <f t="shared" si="39"/>
        <v/>
      </c>
      <c r="AB426" s="76"/>
    </row>
    <row r="427" spans="9:28" s="58" customFormat="1" ht="47.25" customHeight="1" x14ac:dyDescent="0.3">
      <c r="I427" s="98"/>
      <c r="O427" s="105"/>
      <c r="S427" s="75" t="str">
        <f t="shared" si="40"/>
        <v/>
      </c>
      <c r="T427" s="75" t="str">
        <f t="shared" si="41"/>
        <v/>
      </c>
      <c r="V427" s="120" t="str">
        <f t="shared" si="38"/>
        <v/>
      </c>
      <c r="W427" s="75" t="str">
        <f t="shared" si="42"/>
        <v/>
      </c>
      <c r="X427" s="75" t="str">
        <f t="shared" si="39"/>
        <v/>
      </c>
      <c r="AB427" s="76"/>
    </row>
    <row r="428" spans="9:28" s="58" customFormat="1" ht="47.25" customHeight="1" x14ac:dyDescent="0.3">
      <c r="I428" s="98"/>
      <c r="O428" s="105"/>
      <c r="S428" s="75" t="str">
        <f t="shared" si="40"/>
        <v/>
      </c>
      <c r="T428" s="75" t="str">
        <f t="shared" si="41"/>
        <v/>
      </c>
      <c r="V428" s="120" t="str">
        <f t="shared" si="38"/>
        <v/>
      </c>
      <c r="W428" s="75" t="str">
        <f t="shared" si="42"/>
        <v/>
      </c>
      <c r="X428" s="75" t="str">
        <f t="shared" si="39"/>
        <v/>
      </c>
      <c r="AB428" s="76"/>
    </row>
    <row r="429" spans="9:28" s="58" customFormat="1" ht="47.25" customHeight="1" x14ac:dyDescent="0.3">
      <c r="I429" s="98"/>
      <c r="O429" s="105"/>
      <c r="S429" s="75" t="str">
        <f t="shared" si="40"/>
        <v/>
      </c>
      <c r="T429" s="75" t="str">
        <f t="shared" si="41"/>
        <v/>
      </c>
      <c r="V429" s="120" t="str">
        <f t="shared" si="38"/>
        <v/>
      </c>
      <c r="W429" s="75" t="str">
        <f t="shared" si="42"/>
        <v/>
      </c>
      <c r="X429" s="75" t="str">
        <f t="shared" si="39"/>
        <v/>
      </c>
      <c r="AB429" s="76"/>
    </row>
    <row r="430" spans="9:28" s="58" customFormat="1" ht="47.25" customHeight="1" x14ac:dyDescent="0.3">
      <c r="I430" s="98"/>
      <c r="O430" s="105"/>
      <c r="S430" s="75" t="str">
        <f t="shared" si="40"/>
        <v/>
      </c>
      <c r="T430" s="75" t="str">
        <f t="shared" si="41"/>
        <v/>
      </c>
      <c r="V430" s="120" t="str">
        <f t="shared" si="38"/>
        <v/>
      </c>
      <c r="W430" s="75" t="str">
        <f t="shared" si="42"/>
        <v/>
      </c>
      <c r="X430" s="75" t="str">
        <f t="shared" si="39"/>
        <v/>
      </c>
      <c r="AB430" s="76"/>
    </row>
    <row r="431" spans="9:28" s="58" customFormat="1" ht="47.25" customHeight="1" x14ac:dyDescent="0.3">
      <c r="I431" s="98"/>
      <c r="O431" s="105"/>
      <c r="S431" s="75" t="str">
        <f t="shared" si="40"/>
        <v/>
      </c>
      <c r="T431" s="75" t="str">
        <f t="shared" si="41"/>
        <v/>
      </c>
      <c r="V431" s="120" t="str">
        <f t="shared" si="38"/>
        <v/>
      </c>
      <c r="W431" s="75" t="str">
        <f t="shared" si="42"/>
        <v/>
      </c>
      <c r="X431" s="75" t="str">
        <f t="shared" si="39"/>
        <v/>
      </c>
      <c r="AB431" s="76"/>
    </row>
    <row r="432" spans="9:28" s="58" customFormat="1" ht="47.25" customHeight="1" x14ac:dyDescent="0.3">
      <c r="I432" s="98"/>
      <c r="O432" s="105"/>
      <c r="S432" s="75" t="str">
        <f t="shared" si="40"/>
        <v/>
      </c>
      <c r="T432" s="75" t="str">
        <f t="shared" si="41"/>
        <v/>
      </c>
      <c r="V432" s="120" t="str">
        <f t="shared" si="38"/>
        <v/>
      </c>
      <c r="W432" s="75" t="str">
        <f t="shared" si="42"/>
        <v/>
      </c>
      <c r="X432" s="75" t="str">
        <f t="shared" si="39"/>
        <v/>
      </c>
      <c r="AB432" s="76"/>
    </row>
    <row r="433" spans="9:28" s="58" customFormat="1" ht="47.25" customHeight="1" x14ac:dyDescent="0.3">
      <c r="I433" s="98"/>
      <c r="O433" s="105"/>
      <c r="S433" s="75" t="str">
        <f t="shared" si="40"/>
        <v/>
      </c>
      <c r="T433" s="75" t="str">
        <f t="shared" si="41"/>
        <v/>
      </c>
      <c r="V433" s="120" t="str">
        <f t="shared" si="38"/>
        <v/>
      </c>
      <c r="W433" s="75" t="str">
        <f t="shared" si="42"/>
        <v/>
      </c>
      <c r="X433" s="75" t="str">
        <f t="shared" si="39"/>
        <v/>
      </c>
      <c r="AB433" s="76"/>
    </row>
    <row r="434" spans="9:28" s="58" customFormat="1" ht="47.25" customHeight="1" x14ac:dyDescent="0.3">
      <c r="I434" s="98"/>
      <c r="O434" s="105"/>
      <c r="S434" s="75" t="str">
        <f t="shared" si="40"/>
        <v/>
      </c>
      <c r="T434" s="75" t="str">
        <f t="shared" si="41"/>
        <v/>
      </c>
      <c r="V434" s="120" t="str">
        <f t="shared" si="38"/>
        <v/>
      </c>
      <c r="W434" s="75" t="str">
        <f t="shared" si="42"/>
        <v/>
      </c>
      <c r="X434" s="75" t="str">
        <f t="shared" si="39"/>
        <v/>
      </c>
      <c r="AB434" s="76"/>
    </row>
    <row r="435" spans="9:28" s="58" customFormat="1" ht="47.25" customHeight="1" x14ac:dyDescent="0.3">
      <c r="I435" s="98"/>
      <c r="O435" s="105"/>
      <c r="S435" s="75" t="str">
        <f t="shared" si="40"/>
        <v/>
      </c>
      <c r="T435" s="75" t="str">
        <f t="shared" si="41"/>
        <v/>
      </c>
      <c r="V435" s="120" t="str">
        <f t="shared" si="38"/>
        <v/>
      </c>
      <c r="W435" s="75" t="str">
        <f t="shared" si="42"/>
        <v/>
      </c>
      <c r="X435" s="75" t="str">
        <f t="shared" si="39"/>
        <v/>
      </c>
      <c r="AB435" s="76"/>
    </row>
    <row r="436" spans="9:28" s="58" customFormat="1" ht="47.25" customHeight="1" x14ac:dyDescent="0.3">
      <c r="I436" s="98"/>
      <c r="O436" s="105"/>
      <c r="S436" s="75" t="str">
        <f t="shared" si="40"/>
        <v/>
      </c>
      <c r="T436" s="75" t="str">
        <f t="shared" si="41"/>
        <v/>
      </c>
      <c r="V436" s="120" t="str">
        <f t="shared" si="38"/>
        <v/>
      </c>
      <c r="W436" s="75" t="str">
        <f t="shared" si="42"/>
        <v/>
      </c>
      <c r="X436" s="75" t="str">
        <f t="shared" si="39"/>
        <v/>
      </c>
      <c r="AB436" s="76"/>
    </row>
    <row r="437" spans="9:28" s="58" customFormat="1" ht="47.25" customHeight="1" x14ac:dyDescent="0.3">
      <c r="I437" s="98"/>
      <c r="O437" s="105"/>
      <c r="S437" s="75" t="str">
        <f t="shared" si="40"/>
        <v/>
      </c>
      <c r="T437" s="75" t="str">
        <f t="shared" si="41"/>
        <v/>
      </c>
      <c r="V437" s="120" t="str">
        <f t="shared" ref="V437:V500" si="43">IF(OR(U437="",S437=""),"",IF(ISTEXT(S437),"N/A",S437*U437))</f>
        <v/>
      </c>
      <c r="W437" s="75" t="str">
        <f t="shared" si="42"/>
        <v/>
      </c>
      <c r="X437" s="75" t="str">
        <f t="shared" si="39"/>
        <v/>
      </c>
      <c r="AB437" s="76"/>
    </row>
    <row r="438" spans="9:28" s="58" customFormat="1" ht="47.25" customHeight="1" x14ac:dyDescent="0.3">
      <c r="I438" s="98"/>
      <c r="O438" s="105"/>
      <c r="S438" s="75" t="str">
        <f t="shared" si="40"/>
        <v/>
      </c>
      <c r="T438" s="75" t="str">
        <f t="shared" si="41"/>
        <v/>
      </c>
      <c r="V438" s="120" t="str">
        <f t="shared" si="43"/>
        <v/>
      </c>
      <c r="W438" s="75" t="str">
        <f t="shared" si="42"/>
        <v/>
      </c>
      <c r="X438" s="75" t="str">
        <f t="shared" ref="X438:X501" si="44">IF(W438="","",IF(OR(W438="IV",W438="III"),"Aceptable",IF(W438="II","No Aceptable o Aceptable con controles",IF(W438="I","No Aceptable","Error"))))</f>
        <v/>
      </c>
      <c r="AB438" s="76"/>
    </row>
    <row r="439" spans="9:28" s="58" customFormat="1" ht="47.25" customHeight="1" x14ac:dyDescent="0.3">
      <c r="I439" s="98"/>
      <c r="O439" s="105"/>
      <c r="S439" s="75" t="str">
        <f t="shared" si="40"/>
        <v/>
      </c>
      <c r="T439" s="75" t="str">
        <f t="shared" si="41"/>
        <v/>
      </c>
      <c r="V439" s="120" t="str">
        <f t="shared" si="43"/>
        <v/>
      </c>
      <c r="W439" s="75" t="str">
        <f t="shared" si="42"/>
        <v/>
      </c>
      <c r="X439" s="75" t="str">
        <f t="shared" si="44"/>
        <v/>
      </c>
      <c r="AB439" s="76"/>
    </row>
    <row r="440" spans="9:28" s="58" customFormat="1" ht="47.25" customHeight="1" x14ac:dyDescent="0.3">
      <c r="I440" s="98"/>
      <c r="O440" s="105"/>
      <c r="S440" s="75" t="str">
        <f t="shared" si="40"/>
        <v/>
      </c>
      <c r="T440" s="75" t="str">
        <f t="shared" si="41"/>
        <v/>
      </c>
      <c r="V440" s="120" t="str">
        <f t="shared" si="43"/>
        <v/>
      </c>
      <c r="W440" s="75" t="str">
        <f t="shared" si="42"/>
        <v/>
      </c>
      <c r="X440" s="75" t="str">
        <f t="shared" si="44"/>
        <v/>
      </c>
      <c r="AB440" s="76"/>
    </row>
    <row r="441" spans="9:28" s="58" customFormat="1" ht="47.25" customHeight="1" x14ac:dyDescent="0.3">
      <c r="I441" s="98"/>
      <c r="O441" s="105"/>
      <c r="S441" s="75" t="str">
        <f t="shared" si="40"/>
        <v/>
      </c>
      <c r="T441" s="75" t="str">
        <f t="shared" si="41"/>
        <v/>
      </c>
      <c r="V441" s="120" t="str">
        <f t="shared" si="43"/>
        <v/>
      </c>
      <c r="W441" s="75" t="str">
        <f t="shared" si="42"/>
        <v/>
      </c>
      <c r="X441" s="75" t="str">
        <f t="shared" si="44"/>
        <v/>
      </c>
      <c r="AB441" s="76"/>
    </row>
    <row r="442" spans="9:28" s="58" customFormat="1" ht="47.25" customHeight="1" x14ac:dyDescent="0.3">
      <c r="I442" s="98"/>
      <c r="O442" s="105"/>
      <c r="S442" s="75" t="str">
        <f t="shared" si="40"/>
        <v/>
      </c>
      <c r="T442" s="75" t="str">
        <f t="shared" si="41"/>
        <v/>
      </c>
      <c r="V442" s="120" t="str">
        <f t="shared" si="43"/>
        <v/>
      </c>
      <c r="W442" s="75" t="str">
        <f t="shared" si="42"/>
        <v/>
      </c>
      <c r="X442" s="75" t="str">
        <f t="shared" si="44"/>
        <v/>
      </c>
      <c r="AB442" s="76"/>
    </row>
    <row r="443" spans="9:28" s="58" customFormat="1" ht="47.25" customHeight="1" x14ac:dyDescent="0.3">
      <c r="I443" s="98"/>
      <c r="O443" s="105"/>
      <c r="S443" s="75" t="str">
        <f t="shared" si="40"/>
        <v/>
      </c>
      <c r="T443" s="75" t="str">
        <f t="shared" si="41"/>
        <v/>
      </c>
      <c r="V443" s="120" t="str">
        <f t="shared" si="43"/>
        <v/>
      </c>
      <c r="W443" s="75" t="str">
        <f t="shared" si="42"/>
        <v/>
      </c>
      <c r="X443" s="75" t="str">
        <f t="shared" si="44"/>
        <v/>
      </c>
      <c r="AB443" s="76"/>
    </row>
    <row r="444" spans="9:28" s="58" customFormat="1" ht="47.25" customHeight="1" x14ac:dyDescent="0.3">
      <c r="I444" s="98"/>
      <c r="O444" s="105"/>
      <c r="S444" s="75" t="str">
        <f t="shared" si="40"/>
        <v/>
      </c>
      <c r="T444" s="75" t="str">
        <f t="shared" si="41"/>
        <v/>
      </c>
      <c r="V444" s="120" t="str">
        <f t="shared" si="43"/>
        <v/>
      </c>
      <c r="W444" s="75" t="str">
        <f t="shared" si="42"/>
        <v/>
      </c>
      <c r="X444" s="75" t="str">
        <f t="shared" si="44"/>
        <v/>
      </c>
      <c r="AB444" s="76"/>
    </row>
    <row r="445" spans="9:28" s="58" customFormat="1" ht="47.25" customHeight="1" x14ac:dyDescent="0.3">
      <c r="I445" s="98"/>
      <c r="O445" s="105"/>
      <c r="S445" s="75" t="str">
        <f t="shared" si="40"/>
        <v/>
      </c>
      <c r="T445" s="75" t="str">
        <f t="shared" si="41"/>
        <v/>
      </c>
      <c r="V445" s="120" t="str">
        <f t="shared" si="43"/>
        <v/>
      </c>
      <c r="W445" s="75" t="str">
        <f t="shared" si="42"/>
        <v/>
      </c>
      <c r="X445" s="75" t="str">
        <f t="shared" si="44"/>
        <v/>
      </c>
      <c r="AB445" s="76"/>
    </row>
    <row r="446" spans="9:28" s="58" customFormat="1" ht="47.25" customHeight="1" x14ac:dyDescent="0.3">
      <c r="I446" s="98"/>
      <c r="O446" s="105"/>
      <c r="S446" s="75" t="str">
        <f t="shared" si="40"/>
        <v/>
      </c>
      <c r="T446" s="75" t="str">
        <f t="shared" si="41"/>
        <v/>
      </c>
      <c r="V446" s="120" t="str">
        <f t="shared" si="43"/>
        <v/>
      </c>
      <c r="W446" s="75" t="str">
        <f t="shared" si="42"/>
        <v/>
      </c>
      <c r="X446" s="75" t="str">
        <f t="shared" si="44"/>
        <v/>
      </c>
      <c r="AB446" s="76"/>
    </row>
    <row r="447" spans="9:28" s="58" customFormat="1" ht="47.25" customHeight="1" x14ac:dyDescent="0.3">
      <c r="I447" s="98"/>
      <c r="O447" s="105"/>
      <c r="S447" s="75" t="str">
        <f t="shared" si="40"/>
        <v/>
      </c>
      <c r="T447" s="75" t="str">
        <f t="shared" si="41"/>
        <v/>
      </c>
      <c r="V447" s="120" t="str">
        <f t="shared" si="43"/>
        <v/>
      </c>
      <c r="W447" s="75" t="str">
        <f t="shared" si="42"/>
        <v/>
      </c>
      <c r="X447" s="75" t="str">
        <f t="shared" si="44"/>
        <v/>
      </c>
      <c r="AB447" s="76"/>
    </row>
    <row r="448" spans="9:28" s="58" customFormat="1" ht="47.25" customHeight="1" x14ac:dyDescent="0.3">
      <c r="I448" s="98"/>
      <c r="O448" s="105"/>
      <c r="S448" s="75" t="str">
        <f t="shared" si="40"/>
        <v/>
      </c>
      <c r="T448" s="75" t="str">
        <f t="shared" si="41"/>
        <v/>
      </c>
      <c r="V448" s="120" t="str">
        <f t="shared" si="43"/>
        <v/>
      </c>
      <c r="W448" s="75" t="str">
        <f t="shared" si="42"/>
        <v/>
      </c>
      <c r="X448" s="75" t="str">
        <f t="shared" si="44"/>
        <v/>
      </c>
      <c r="AB448" s="76"/>
    </row>
    <row r="449" spans="9:28" s="58" customFormat="1" ht="47.25" customHeight="1" x14ac:dyDescent="0.3">
      <c r="I449" s="98"/>
      <c r="O449" s="105"/>
      <c r="S449" s="75" t="str">
        <f t="shared" si="40"/>
        <v/>
      </c>
      <c r="T449" s="75" t="str">
        <f t="shared" si="41"/>
        <v/>
      </c>
      <c r="V449" s="120" t="str">
        <f t="shared" si="43"/>
        <v/>
      </c>
      <c r="W449" s="75" t="str">
        <f t="shared" si="42"/>
        <v/>
      </c>
      <c r="X449" s="75" t="str">
        <f t="shared" si="44"/>
        <v/>
      </c>
      <c r="AB449" s="76"/>
    </row>
    <row r="450" spans="9:28" s="58" customFormat="1" ht="47.25" customHeight="1" x14ac:dyDescent="0.3">
      <c r="I450" s="98"/>
      <c r="O450" s="105"/>
      <c r="S450" s="75" t="str">
        <f t="shared" si="40"/>
        <v/>
      </c>
      <c r="T450" s="75" t="str">
        <f t="shared" si="41"/>
        <v/>
      </c>
      <c r="V450" s="120" t="str">
        <f t="shared" si="43"/>
        <v/>
      </c>
      <c r="W450" s="75" t="str">
        <f t="shared" si="42"/>
        <v/>
      </c>
      <c r="X450" s="75" t="str">
        <f t="shared" si="44"/>
        <v/>
      </c>
      <c r="AB450" s="76"/>
    </row>
    <row r="451" spans="9:28" s="58" customFormat="1" ht="47.25" customHeight="1" x14ac:dyDescent="0.3">
      <c r="I451" s="98"/>
      <c r="O451" s="105"/>
      <c r="S451" s="75" t="str">
        <f t="shared" si="40"/>
        <v/>
      </c>
      <c r="T451" s="75" t="str">
        <f t="shared" si="41"/>
        <v/>
      </c>
      <c r="V451" s="120" t="str">
        <f t="shared" si="43"/>
        <v/>
      </c>
      <c r="W451" s="75" t="str">
        <f t="shared" si="42"/>
        <v/>
      </c>
      <c r="X451" s="75" t="str">
        <f t="shared" si="44"/>
        <v/>
      </c>
      <c r="AB451" s="76"/>
    </row>
    <row r="452" spans="9:28" s="58" customFormat="1" ht="47.25" customHeight="1" x14ac:dyDescent="0.3">
      <c r="I452" s="98"/>
      <c r="O452" s="105"/>
      <c r="S452" s="75" t="str">
        <f t="shared" si="40"/>
        <v/>
      </c>
      <c r="T452" s="75" t="str">
        <f t="shared" si="41"/>
        <v/>
      </c>
      <c r="V452" s="120" t="str">
        <f t="shared" si="43"/>
        <v/>
      </c>
      <c r="W452" s="75" t="str">
        <f t="shared" si="42"/>
        <v/>
      </c>
      <c r="X452" s="75" t="str">
        <f t="shared" si="44"/>
        <v/>
      </c>
      <c r="AB452" s="76"/>
    </row>
    <row r="453" spans="9:28" s="58" customFormat="1" ht="47.25" customHeight="1" x14ac:dyDescent="0.3">
      <c r="I453" s="98"/>
      <c r="O453" s="105"/>
      <c r="S453" s="75" t="str">
        <f t="shared" si="40"/>
        <v/>
      </c>
      <c r="T453" s="75" t="str">
        <f t="shared" si="41"/>
        <v/>
      </c>
      <c r="V453" s="120" t="str">
        <f t="shared" si="43"/>
        <v/>
      </c>
      <c r="W453" s="75" t="str">
        <f t="shared" si="42"/>
        <v/>
      </c>
      <c r="X453" s="75" t="str">
        <f t="shared" si="44"/>
        <v/>
      </c>
      <c r="AB453" s="76"/>
    </row>
    <row r="454" spans="9:28" s="58" customFormat="1" ht="47.25" customHeight="1" x14ac:dyDescent="0.3">
      <c r="I454" s="98"/>
      <c r="O454" s="105"/>
      <c r="S454" s="75" t="str">
        <f t="shared" si="40"/>
        <v/>
      </c>
      <c r="T454" s="75" t="str">
        <f t="shared" si="41"/>
        <v/>
      </c>
      <c r="V454" s="120" t="str">
        <f t="shared" si="43"/>
        <v/>
      </c>
      <c r="W454" s="75" t="str">
        <f t="shared" si="42"/>
        <v/>
      </c>
      <c r="X454" s="75" t="str">
        <f t="shared" si="44"/>
        <v/>
      </c>
      <c r="AB454" s="76"/>
    </row>
    <row r="455" spans="9:28" s="58" customFormat="1" ht="47.25" customHeight="1" x14ac:dyDescent="0.3">
      <c r="I455" s="98"/>
      <c r="O455" s="105"/>
      <c r="S455" s="75" t="str">
        <f t="shared" si="40"/>
        <v/>
      </c>
      <c r="T455" s="75" t="str">
        <f t="shared" si="41"/>
        <v/>
      </c>
      <c r="V455" s="120" t="str">
        <f t="shared" si="43"/>
        <v/>
      </c>
      <c r="W455" s="75" t="str">
        <f t="shared" si="42"/>
        <v/>
      </c>
      <c r="X455" s="75" t="str">
        <f t="shared" si="44"/>
        <v/>
      </c>
      <c r="AB455" s="76"/>
    </row>
    <row r="456" spans="9:28" s="58" customFormat="1" ht="47.25" customHeight="1" x14ac:dyDescent="0.3">
      <c r="I456" s="98"/>
      <c r="O456" s="105"/>
      <c r="S456" s="75" t="str">
        <f t="shared" si="40"/>
        <v/>
      </c>
      <c r="T456" s="75" t="str">
        <f t="shared" si="41"/>
        <v/>
      </c>
      <c r="V456" s="120" t="str">
        <f t="shared" si="43"/>
        <v/>
      </c>
      <c r="W456" s="75" t="str">
        <f t="shared" si="42"/>
        <v/>
      </c>
      <c r="X456" s="75" t="str">
        <f t="shared" si="44"/>
        <v/>
      </c>
      <c r="AB456" s="76"/>
    </row>
    <row r="457" spans="9:28" s="58" customFormat="1" ht="47.25" customHeight="1" x14ac:dyDescent="0.3">
      <c r="I457" s="98"/>
      <c r="O457" s="105"/>
      <c r="S457" s="75" t="str">
        <f t="shared" si="40"/>
        <v/>
      </c>
      <c r="T457" s="75" t="str">
        <f t="shared" si="41"/>
        <v/>
      </c>
      <c r="V457" s="120" t="str">
        <f t="shared" si="43"/>
        <v/>
      </c>
      <c r="W457" s="75" t="str">
        <f t="shared" si="42"/>
        <v/>
      </c>
      <c r="X457" s="75" t="str">
        <f t="shared" si="44"/>
        <v/>
      </c>
      <c r="AB457" s="76"/>
    </row>
    <row r="458" spans="9:28" s="58" customFormat="1" ht="47.25" customHeight="1" x14ac:dyDescent="0.3">
      <c r="I458" s="98"/>
      <c r="O458" s="105"/>
      <c r="S458" s="75" t="str">
        <f t="shared" si="40"/>
        <v/>
      </c>
      <c r="T458" s="75" t="str">
        <f t="shared" si="41"/>
        <v/>
      </c>
      <c r="V458" s="120" t="str">
        <f t="shared" si="43"/>
        <v/>
      </c>
      <c r="W458" s="75" t="str">
        <f t="shared" si="42"/>
        <v/>
      </c>
      <c r="X458" s="75" t="str">
        <f t="shared" si="44"/>
        <v/>
      </c>
      <c r="AB458" s="76"/>
    </row>
    <row r="459" spans="9:28" s="58" customFormat="1" ht="47.25" customHeight="1" x14ac:dyDescent="0.3">
      <c r="I459" s="98"/>
      <c r="O459" s="105"/>
      <c r="S459" s="75" t="str">
        <f t="shared" si="40"/>
        <v/>
      </c>
      <c r="T459" s="75" t="str">
        <f t="shared" si="41"/>
        <v/>
      </c>
      <c r="V459" s="120" t="str">
        <f t="shared" si="43"/>
        <v/>
      </c>
      <c r="W459" s="75" t="str">
        <f t="shared" si="42"/>
        <v/>
      </c>
      <c r="X459" s="75" t="str">
        <f t="shared" si="44"/>
        <v/>
      </c>
      <c r="AB459" s="76"/>
    </row>
    <row r="460" spans="9:28" s="58" customFormat="1" ht="47.25" customHeight="1" x14ac:dyDescent="0.3">
      <c r="I460" s="98"/>
      <c r="O460" s="105"/>
      <c r="S460" s="75" t="str">
        <f t="shared" si="40"/>
        <v/>
      </c>
      <c r="T460" s="75" t="str">
        <f t="shared" si="41"/>
        <v/>
      </c>
      <c r="V460" s="120" t="str">
        <f t="shared" si="43"/>
        <v/>
      </c>
      <c r="W460" s="75" t="str">
        <f t="shared" si="42"/>
        <v/>
      </c>
      <c r="X460" s="75" t="str">
        <f t="shared" si="44"/>
        <v/>
      </c>
      <c r="AB460" s="76"/>
    </row>
    <row r="461" spans="9:28" s="58" customFormat="1" ht="47.25" customHeight="1" x14ac:dyDescent="0.3">
      <c r="I461" s="98"/>
      <c r="O461" s="105"/>
      <c r="S461" s="75" t="str">
        <f t="shared" si="40"/>
        <v/>
      </c>
      <c r="T461" s="75" t="str">
        <f t="shared" si="41"/>
        <v/>
      </c>
      <c r="V461" s="120" t="str">
        <f t="shared" si="43"/>
        <v/>
      </c>
      <c r="W461" s="75" t="str">
        <f t="shared" si="42"/>
        <v/>
      </c>
      <c r="X461" s="75" t="str">
        <f t="shared" si="44"/>
        <v/>
      </c>
      <c r="AB461" s="76"/>
    </row>
    <row r="462" spans="9:28" s="58" customFormat="1" ht="47.25" customHeight="1" x14ac:dyDescent="0.3">
      <c r="I462" s="98"/>
      <c r="O462" s="105"/>
      <c r="S462" s="75" t="str">
        <f t="shared" si="40"/>
        <v/>
      </c>
      <c r="T462" s="75" t="str">
        <f t="shared" si="41"/>
        <v/>
      </c>
      <c r="V462" s="120" t="str">
        <f t="shared" si="43"/>
        <v/>
      </c>
      <c r="W462" s="75" t="str">
        <f t="shared" si="42"/>
        <v/>
      </c>
      <c r="X462" s="75" t="str">
        <f t="shared" si="44"/>
        <v/>
      </c>
      <c r="AB462" s="76"/>
    </row>
    <row r="463" spans="9:28" s="58" customFormat="1" ht="47.25" customHeight="1" x14ac:dyDescent="0.3">
      <c r="I463" s="98"/>
      <c r="O463" s="105"/>
      <c r="S463" s="75" t="str">
        <f t="shared" si="40"/>
        <v/>
      </c>
      <c r="T463" s="75" t="str">
        <f t="shared" si="41"/>
        <v/>
      </c>
      <c r="V463" s="120" t="str">
        <f t="shared" si="43"/>
        <v/>
      </c>
      <c r="W463" s="75" t="str">
        <f t="shared" si="42"/>
        <v/>
      </c>
      <c r="X463" s="75" t="str">
        <f t="shared" si="44"/>
        <v/>
      </c>
      <c r="AB463" s="76"/>
    </row>
    <row r="464" spans="9:28" s="58" customFormat="1" ht="47.25" customHeight="1" x14ac:dyDescent="0.3">
      <c r="I464" s="98"/>
      <c r="O464" s="105"/>
      <c r="S464" s="75" t="str">
        <f t="shared" si="40"/>
        <v/>
      </c>
      <c r="T464" s="75" t="str">
        <f t="shared" si="41"/>
        <v/>
      </c>
      <c r="V464" s="120" t="str">
        <f t="shared" si="43"/>
        <v/>
      </c>
      <c r="W464" s="75" t="str">
        <f t="shared" si="42"/>
        <v/>
      </c>
      <c r="X464" s="75" t="str">
        <f t="shared" si="44"/>
        <v/>
      </c>
      <c r="AB464" s="76"/>
    </row>
    <row r="465" spans="1:31" s="58" customFormat="1" ht="47.25" customHeight="1" x14ac:dyDescent="0.3">
      <c r="I465" s="98"/>
      <c r="O465" s="105"/>
      <c r="S465" s="75" t="str">
        <f t="shared" si="40"/>
        <v/>
      </c>
      <c r="T465" s="75" t="str">
        <f t="shared" si="41"/>
        <v/>
      </c>
      <c r="V465" s="120" t="str">
        <f t="shared" si="43"/>
        <v/>
      </c>
      <c r="W465" s="75" t="str">
        <f t="shared" si="42"/>
        <v/>
      </c>
      <c r="X465" s="75" t="str">
        <f t="shared" si="44"/>
        <v/>
      </c>
      <c r="AB465" s="76"/>
    </row>
    <row r="466" spans="1:31" s="58" customFormat="1" ht="47.25" customHeight="1" x14ac:dyDescent="0.3">
      <c r="I466" s="98"/>
      <c r="O466" s="105"/>
      <c r="S466" s="75" t="str">
        <f t="shared" si="40"/>
        <v/>
      </c>
      <c r="T466" s="75" t="str">
        <f t="shared" si="41"/>
        <v/>
      </c>
      <c r="V466" s="120" t="str">
        <f t="shared" si="43"/>
        <v/>
      </c>
      <c r="W466" s="75" t="str">
        <f t="shared" si="42"/>
        <v/>
      </c>
      <c r="X466" s="75" t="str">
        <f t="shared" si="44"/>
        <v/>
      </c>
      <c r="AB466" s="76"/>
    </row>
    <row r="467" spans="1:31" s="58" customFormat="1" ht="47.25" customHeight="1" x14ac:dyDescent="0.3">
      <c r="I467" s="98"/>
      <c r="O467" s="105"/>
      <c r="S467" s="75" t="str">
        <f t="shared" si="40"/>
        <v/>
      </c>
      <c r="T467" s="75" t="str">
        <f t="shared" si="41"/>
        <v/>
      </c>
      <c r="V467" s="120" t="str">
        <f t="shared" si="43"/>
        <v/>
      </c>
      <c r="W467" s="75" t="str">
        <f t="shared" si="42"/>
        <v/>
      </c>
      <c r="X467" s="75" t="str">
        <f t="shared" si="44"/>
        <v/>
      </c>
      <c r="AB467" s="76"/>
    </row>
    <row r="468" spans="1:31" s="58" customFormat="1" ht="47.25" customHeight="1" x14ac:dyDescent="0.3">
      <c r="I468" s="98"/>
      <c r="O468" s="105"/>
      <c r="S468" s="75" t="str">
        <f t="shared" ref="S468:S531" si="45">IF(OR(Q468="",R468=""),"",IF((Q468*R468=0),"N/A",Q468*R468))</f>
        <v/>
      </c>
      <c r="T468" s="75" t="str">
        <f t="shared" ref="T468:T531" si="46">IF(S468="","",IF(ISTEXT(S468),"N/A",IF(OR(S468=2,S468=4),"Bajo",IF(OR(S468=6,S468=8),"Medio",IF(OR(S468=10,S468=12,S468=18,S468=20),"Alto",IF(OR(S468=24,S468=30,S468=40),"Muy Alto","Error"))))))</f>
        <v/>
      </c>
      <c r="V468" s="120" t="str">
        <f t="shared" si="43"/>
        <v/>
      </c>
      <c r="W468" s="75" t="str">
        <f t="shared" ref="W468:W531" si="47">IF(V468="","",IF(ISTEXT(V468),"IV",IF(V468=20,"IV",IF(AND(V468&gt;=40,V468&lt;=120),"III",IF(AND(V468&gt;=150,V468&lt;=500),"II",IF(AND(V468&gt;=600,V468&lt;=4000),"I","Error"))))))</f>
        <v/>
      </c>
      <c r="X468" s="75" t="str">
        <f t="shared" si="44"/>
        <v/>
      </c>
      <c r="AB468" s="76"/>
    </row>
    <row r="469" spans="1:31" s="58" customFormat="1" ht="47.25" customHeight="1" x14ac:dyDescent="0.3">
      <c r="I469" s="98"/>
      <c r="O469" s="105"/>
      <c r="S469" s="75" t="str">
        <f t="shared" si="45"/>
        <v/>
      </c>
      <c r="T469" s="75" t="str">
        <f t="shared" si="46"/>
        <v/>
      </c>
      <c r="V469" s="120" t="str">
        <f t="shared" si="43"/>
        <v/>
      </c>
      <c r="W469" s="75" t="str">
        <f t="shared" si="47"/>
        <v/>
      </c>
      <c r="X469" s="75" t="str">
        <f t="shared" si="44"/>
        <v/>
      </c>
      <c r="AB469" s="76"/>
    </row>
    <row r="470" spans="1:31" s="58" customFormat="1" ht="47.25" customHeight="1" x14ac:dyDescent="0.3">
      <c r="I470" s="98"/>
      <c r="O470" s="105"/>
      <c r="S470" s="75" t="str">
        <f t="shared" si="45"/>
        <v/>
      </c>
      <c r="T470" s="75" t="str">
        <f t="shared" si="46"/>
        <v/>
      </c>
      <c r="V470" s="120" t="str">
        <f t="shared" si="43"/>
        <v/>
      </c>
      <c r="W470" s="75" t="str">
        <f t="shared" si="47"/>
        <v/>
      </c>
      <c r="X470" s="75" t="str">
        <f t="shared" si="44"/>
        <v/>
      </c>
      <c r="AB470" s="76"/>
    </row>
    <row r="471" spans="1:31" s="58" customFormat="1" ht="47.25" customHeight="1" x14ac:dyDescent="0.3">
      <c r="I471" s="98"/>
      <c r="O471" s="105"/>
      <c r="S471" s="75" t="str">
        <f t="shared" si="45"/>
        <v/>
      </c>
      <c r="T471" s="75" t="str">
        <f t="shared" si="46"/>
        <v/>
      </c>
      <c r="V471" s="120" t="str">
        <f t="shared" si="43"/>
        <v/>
      </c>
      <c r="W471" s="75" t="str">
        <f t="shared" si="47"/>
        <v/>
      </c>
      <c r="X471" s="75" t="str">
        <f t="shared" si="44"/>
        <v/>
      </c>
      <c r="AB471" s="76"/>
    </row>
    <row r="472" spans="1:31" s="58" customFormat="1" ht="47.25" customHeight="1" x14ac:dyDescent="0.3">
      <c r="I472" s="98"/>
      <c r="O472" s="105"/>
      <c r="S472" s="75" t="str">
        <f t="shared" si="45"/>
        <v/>
      </c>
      <c r="T472" s="75" t="str">
        <f t="shared" si="46"/>
        <v/>
      </c>
      <c r="V472" s="120" t="str">
        <f t="shared" si="43"/>
        <v/>
      </c>
      <c r="W472" s="75" t="str">
        <f t="shared" si="47"/>
        <v/>
      </c>
      <c r="X472" s="75" t="str">
        <f t="shared" si="44"/>
        <v/>
      </c>
      <c r="AB472" s="76"/>
    </row>
    <row r="473" spans="1:31" s="58" customFormat="1" ht="47.25" customHeight="1" x14ac:dyDescent="0.3">
      <c r="I473" s="98"/>
      <c r="O473" s="105"/>
      <c r="S473" s="75" t="str">
        <f t="shared" si="45"/>
        <v/>
      </c>
      <c r="T473" s="75" t="str">
        <f t="shared" si="46"/>
        <v/>
      </c>
      <c r="V473" s="120" t="str">
        <f t="shared" si="43"/>
        <v/>
      </c>
      <c r="W473" s="75" t="str">
        <f t="shared" si="47"/>
        <v/>
      </c>
      <c r="X473" s="75" t="str">
        <f t="shared" si="44"/>
        <v/>
      </c>
      <c r="AB473" s="76"/>
    </row>
    <row r="474" spans="1:31" s="58" customFormat="1" ht="47.25" customHeight="1" x14ac:dyDescent="0.3">
      <c r="I474" s="98"/>
      <c r="O474" s="105"/>
      <c r="S474" s="75" t="str">
        <f t="shared" si="45"/>
        <v/>
      </c>
      <c r="T474" s="75" t="str">
        <f t="shared" si="46"/>
        <v/>
      </c>
      <c r="V474" s="120" t="str">
        <f t="shared" si="43"/>
        <v/>
      </c>
      <c r="W474" s="75" t="str">
        <f t="shared" si="47"/>
        <v/>
      </c>
      <c r="X474" s="75" t="str">
        <f t="shared" si="44"/>
        <v/>
      </c>
      <c r="AB474" s="76"/>
    </row>
    <row r="475" spans="1:31" s="58" customFormat="1" ht="47.25" customHeight="1" x14ac:dyDescent="0.3">
      <c r="I475" s="98"/>
      <c r="O475" s="105"/>
      <c r="S475" s="75" t="str">
        <f t="shared" si="45"/>
        <v/>
      </c>
      <c r="T475" s="75" t="str">
        <f t="shared" si="46"/>
        <v/>
      </c>
      <c r="V475" s="120" t="str">
        <f t="shared" si="43"/>
        <v/>
      </c>
      <c r="W475" s="75" t="str">
        <f t="shared" si="47"/>
        <v/>
      </c>
      <c r="X475" s="75" t="str">
        <f t="shared" si="44"/>
        <v/>
      </c>
      <c r="AB475" s="76"/>
    </row>
    <row r="476" spans="1:31" s="58" customFormat="1" ht="47.25" customHeight="1" x14ac:dyDescent="0.3">
      <c r="I476" s="98"/>
      <c r="O476" s="105"/>
      <c r="S476" s="75" t="str">
        <f t="shared" si="45"/>
        <v/>
      </c>
      <c r="T476" s="75" t="str">
        <f t="shared" si="46"/>
        <v/>
      </c>
      <c r="V476" s="120" t="str">
        <f t="shared" si="43"/>
        <v/>
      </c>
      <c r="W476" s="75" t="str">
        <f t="shared" si="47"/>
        <v/>
      </c>
      <c r="X476" s="75" t="str">
        <f t="shared" si="44"/>
        <v/>
      </c>
      <c r="AB476" s="76"/>
    </row>
    <row r="477" spans="1:31" s="58" customFormat="1" ht="47.25" customHeight="1" x14ac:dyDescent="0.3">
      <c r="I477" s="98"/>
      <c r="O477" s="105"/>
      <c r="S477" s="75" t="str">
        <f t="shared" si="45"/>
        <v/>
      </c>
      <c r="T477" s="75" t="str">
        <f t="shared" si="46"/>
        <v/>
      </c>
      <c r="V477" s="120" t="str">
        <f t="shared" si="43"/>
        <v/>
      </c>
      <c r="W477" s="75" t="str">
        <f t="shared" si="47"/>
        <v/>
      </c>
      <c r="X477" s="75" t="str">
        <f t="shared" si="44"/>
        <v/>
      </c>
      <c r="AB477" s="76"/>
    </row>
    <row r="478" spans="1:31" s="58" customFormat="1" ht="47.25" customHeight="1" x14ac:dyDescent="0.3">
      <c r="I478" s="98"/>
      <c r="O478" s="105"/>
      <c r="S478" s="75" t="str">
        <f t="shared" si="45"/>
        <v/>
      </c>
      <c r="T478" s="75" t="str">
        <f t="shared" si="46"/>
        <v/>
      </c>
      <c r="V478" s="120" t="str">
        <f t="shared" si="43"/>
        <v/>
      </c>
      <c r="W478" s="75" t="str">
        <f t="shared" si="47"/>
        <v/>
      </c>
      <c r="X478" s="75" t="str">
        <f t="shared" si="44"/>
        <v/>
      </c>
      <c r="AB478" s="76"/>
    </row>
    <row r="479" spans="1:31" s="59" customFormat="1" ht="47.25" customHeight="1" x14ac:dyDescent="0.3">
      <c r="A479" s="58"/>
      <c r="E479" s="77"/>
      <c r="F479" s="77"/>
      <c r="H479" s="58"/>
      <c r="I479" s="98"/>
      <c r="J479" s="77"/>
      <c r="L479" s="58"/>
      <c r="M479" s="77"/>
      <c r="N479" s="77"/>
      <c r="O479" s="103"/>
      <c r="P479" s="77"/>
      <c r="Q479" s="58"/>
      <c r="R479" s="58"/>
      <c r="S479" s="75" t="str">
        <f t="shared" si="45"/>
        <v/>
      </c>
      <c r="T479" s="75" t="str">
        <f t="shared" si="46"/>
        <v/>
      </c>
      <c r="U479" s="58"/>
      <c r="V479" s="120" t="str">
        <f t="shared" si="43"/>
        <v/>
      </c>
      <c r="W479" s="75" t="str">
        <f t="shared" si="47"/>
        <v/>
      </c>
      <c r="X479" s="75" t="str">
        <f t="shared" si="44"/>
        <v/>
      </c>
      <c r="AB479" s="121"/>
      <c r="AE479" s="77"/>
    </row>
    <row r="480" spans="1:31" s="59" customFormat="1" ht="47.25" customHeight="1" x14ac:dyDescent="0.3">
      <c r="A480" s="58"/>
      <c r="E480" s="77"/>
      <c r="F480" s="77"/>
      <c r="H480" s="58"/>
      <c r="I480" s="98"/>
      <c r="J480" s="77"/>
      <c r="L480" s="58"/>
      <c r="M480" s="77"/>
      <c r="N480" s="77"/>
      <c r="O480" s="103"/>
      <c r="P480" s="77"/>
      <c r="Q480" s="58"/>
      <c r="R480" s="58"/>
      <c r="S480" s="75" t="str">
        <f t="shared" si="45"/>
        <v/>
      </c>
      <c r="T480" s="75" t="str">
        <f t="shared" si="46"/>
        <v/>
      </c>
      <c r="U480" s="58"/>
      <c r="V480" s="120" t="str">
        <f t="shared" si="43"/>
        <v/>
      </c>
      <c r="W480" s="75" t="str">
        <f t="shared" si="47"/>
        <v/>
      </c>
      <c r="X480" s="75" t="str">
        <f t="shared" si="44"/>
        <v/>
      </c>
      <c r="AB480" s="121"/>
      <c r="AE480" s="77"/>
    </row>
    <row r="481" spans="1:31" s="59" customFormat="1" ht="47.25" customHeight="1" x14ac:dyDescent="0.3">
      <c r="A481" s="58"/>
      <c r="E481" s="77"/>
      <c r="F481" s="77"/>
      <c r="H481" s="58"/>
      <c r="I481" s="98"/>
      <c r="J481" s="77"/>
      <c r="L481" s="58"/>
      <c r="M481" s="77"/>
      <c r="N481" s="77"/>
      <c r="O481" s="103"/>
      <c r="P481" s="77"/>
      <c r="Q481" s="58"/>
      <c r="R481" s="58"/>
      <c r="S481" s="75" t="str">
        <f t="shared" si="45"/>
        <v/>
      </c>
      <c r="T481" s="75" t="str">
        <f t="shared" si="46"/>
        <v/>
      </c>
      <c r="U481" s="58"/>
      <c r="V481" s="120" t="str">
        <f t="shared" si="43"/>
        <v/>
      </c>
      <c r="W481" s="75" t="str">
        <f t="shared" si="47"/>
        <v/>
      </c>
      <c r="X481" s="75" t="str">
        <f t="shared" si="44"/>
        <v/>
      </c>
      <c r="AB481" s="121"/>
      <c r="AE481" s="77"/>
    </row>
    <row r="482" spans="1:31" s="59" customFormat="1" ht="47.25" customHeight="1" x14ac:dyDescent="0.3">
      <c r="A482" s="58"/>
      <c r="E482" s="77"/>
      <c r="F482" s="77"/>
      <c r="H482" s="58"/>
      <c r="I482" s="98"/>
      <c r="J482" s="77"/>
      <c r="L482" s="58"/>
      <c r="M482" s="77"/>
      <c r="N482" s="77"/>
      <c r="O482" s="103"/>
      <c r="P482" s="77"/>
      <c r="Q482" s="58"/>
      <c r="R482" s="58"/>
      <c r="S482" s="75" t="str">
        <f t="shared" si="45"/>
        <v/>
      </c>
      <c r="T482" s="75" t="str">
        <f t="shared" si="46"/>
        <v/>
      </c>
      <c r="U482" s="58"/>
      <c r="V482" s="120" t="str">
        <f t="shared" si="43"/>
        <v/>
      </c>
      <c r="W482" s="75" t="str">
        <f t="shared" si="47"/>
        <v/>
      </c>
      <c r="X482" s="75" t="str">
        <f t="shared" si="44"/>
        <v/>
      </c>
      <c r="AB482" s="121"/>
      <c r="AE482" s="77"/>
    </row>
    <row r="483" spans="1:31" s="59" customFormat="1" ht="47.25" customHeight="1" x14ac:dyDescent="0.3">
      <c r="A483" s="58"/>
      <c r="E483" s="77"/>
      <c r="F483" s="77"/>
      <c r="H483" s="58"/>
      <c r="I483" s="98"/>
      <c r="J483" s="77"/>
      <c r="L483" s="58"/>
      <c r="M483" s="77"/>
      <c r="N483" s="77"/>
      <c r="O483" s="103"/>
      <c r="P483" s="77"/>
      <c r="Q483" s="58"/>
      <c r="R483" s="58"/>
      <c r="S483" s="75" t="str">
        <f t="shared" si="45"/>
        <v/>
      </c>
      <c r="T483" s="75" t="str">
        <f t="shared" si="46"/>
        <v/>
      </c>
      <c r="U483" s="58"/>
      <c r="V483" s="120" t="str">
        <f t="shared" si="43"/>
        <v/>
      </c>
      <c r="W483" s="75" t="str">
        <f t="shared" si="47"/>
        <v/>
      </c>
      <c r="X483" s="75" t="str">
        <f t="shared" si="44"/>
        <v/>
      </c>
      <c r="AB483" s="121"/>
      <c r="AE483" s="77"/>
    </row>
    <row r="484" spans="1:31" s="59" customFormat="1" ht="47.25" customHeight="1" x14ac:dyDescent="0.3">
      <c r="A484" s="58"/>
      <c r="E484" s="77"/>
      <c r="F484" s="77"/>
      <c r="H484" s="58"/>
      <c r="I484" s="98"/>
      <c r="J484" s="77"/>
      <c r="L484" s="58"/>
      <c r="M484" s="77"/>
      <c r="N484" s="77"/>
      <c r="O484" s="103"/>
      <c r="P484" s="77"/>
      <c r="Q484" s="58"/>
      <c r="R484" s="58"/>
      <c r="S484" s="75" t="str">
        <f t="shared" si="45"/>
        <v/>
      </c>
      <c r="T484" s="75" t="str">
        <f t="shared" si="46"/>
        <v/>
      </c>
      <c r="U484" s="58"/>
      <c r="V484" s="120" t="str">
        <f t="shared" si="43"/>
        <v/>
      </c>
      <c r="W484" s="75" t="str">
        <f t="shared" si="47"/>
        <v/>
      </c>
      <c r="X484" s="75" t="str">
        <f t="shared" si="44"/>
        <v/>
      </c>
      <c r="AB484" s="121"/>
      <c r="AE484" s="77"/>
    </row>
    <row r="485" spans="1:31" s="59" customFormat="1" ht="47.25" customHeight="1" x14ac:dyDescent="0.3">
      <c r="A485" s="58"/>
      <c r="E485" s="77"/>
      <c r="F485" s="77"/>
      <c r="H485" s="58"/>
      <c r="I485" s="98"/>
      <c r="J485" s="77"/>
      <c r="L485" s="58"/>
      <c r="M485" s="77"/>
      <c r="N485" s="77"/>
      <c r="O485" s="103"/>
      <c r="P485" s="77"/>
      <c r="Q485" s="58"/>
      <c r="R485" s="58"/>
      <c r="S485" s="75" t="str">
        <f t="shared" si="45"/>
        <v/>
      </c>
      <c r="T485" s="75" t="str">
        <f t="shared" si="46"/>
        <v/>
      </c>
      <c r="U485" s="58"/>
      <c r="V485" s="120" t="str">
        <f t="shared" si="43"/>
        <v/>
      </c>
      <c r="W485" s="75" t="str">
        <f t="shared" si="47"/>
        <v/>
      </c>
      <c r="X485" s="75" t="str">
        <f t="shared" si="44"/>
        <v/>
      </c>
      <c r="AB485" s="121"/>
      <c r="AE485" s="77"/>
    </row>
    <row r="486" spans="1:31" s="59" customFormat="1" ht="47.25" customHeight="1" x14ac:dyDescent="0.3">
      <c r="A486" s="58"/>
      <c r="E486" s="77"/>
      <c r="F486" s="77"/>
      <c r="H486" s="58"/>
      <c r="I486" s="98"/>
      <c r="J486" s="77"/>
      <c r="L486" s="58"/>
      <c r="M486" s="77"/>
      <c r="N486" s="77"/>
      <c r="O486" s="103"/>
      <c r="P486" s="77"/>
      <c r="Q486" s="58"/>
      <c r="R486" s="58"/>
      <c r="S486" s="75" t="str">
        <f t="shared" si="45"/>
        <v/>
      </c>
      <c r="T486" s="75" t="str">
        <f t="shared" si="46"/>
        <v/>
      </c>
      <c r="U486" s="58"/>
      <c r="V486" s="120" t="str">
        <f t="shared" si="43"/>
        <v/>
      </c>
      <c r="W486" s="75" t="str">
        <f t="shared" si="47"/>
        <v/>
      </c>
      <c r="X486" s="75" t="str">
        <f t="shared" si="44"/>
        <v/>
      </c>
      <c r="AB486" s="121"/>
      <c r="AE486" s="77"/>
    </row>
    <row r="487" spans="1:31" s="59" customFormat="1" ht="47.25" customHeight="1" x14ac:dyDescent="0.3">
      <c r="A487" s="58"/>
      <c r="E487" s="77"/>
      <c r="F487" s="77"/>
      <c r="H487" s="58"/>
      <c r="I487" s="98"/>
      <c r="J487" s="77"/>
      <c r="L487" s="58"/>
      <c r="M487" s="77"/>
      <c r="N487" s="77"/>
      <c r="O487" s="103"/>
      <c r="P487" s="77"/>
      <c r="Q487" s="58"/>
      <c r="R487" s="58"/>
      <c r="S487" s="75" t="str">
        <f t="shared" si="45"/>
        <v/>
      </c>
      <c r="T487" s="75" t="str">
        <f t="shared" si="46"/>
        <v/>
      </c>
      <c r="U487" s="58"/>
      <c r="V487" s="120" t="str">
        <f t="shared" si="43"/>
        <v/>
      </c>
      <c r="W487" s="75" t="str">
        <f t="shared" si="47"/>
        <v/>
      </c>
      <c r="X487" s="75" t="str">
        <f t="shared" si="44"/>
        <v/>
      </c>
      <c r="AB487" s="121"/>
      <c r="AE487" s="77"/>
    </row>
    <row r="488" spans="1:31" s="59" customFormat="1" ht="47.25" customHeight="1" x14ac:dyDescent="0.3">
      <c r="A488" s="58"/>
      <c r="E488" s="77"/>
      <c r="F488" s="77"/>
      <c r="H488" s="58"/>
      <c r="I488" s="98"/>
      <c r="J488" s="77"/>
      <c r="L488" s="58"/>
      <c r="M488" s="77"/>
      <c r="N488" s="77"/>
      <c r="O488" s="103"/>
      <c r="P488" s="77"/>
      <c r="Q488" s="58"/>
      <c r="R488" s="58"/>
      <c r="S488" s="75" t="str">
        <f t="shared" si="45"/>
        <v/>
      </c>
      <c r="T488" s="75" t="str">
        <f t="shared" si="46"/>
        <v/>
      </c>
      <c r="U488" s="58"/>
      <c r="V488" s="120" t="str">
        <f t="shared" si="43"/>
        <v/>
      </c>
      <c r="W488" s="75" t="str">
        <f t="shared" si="47"/>
        <v/>
      </c>
      <c r="X488" s="75" t="str">
        <f t="shared" si="44"/>
        <v/>
      </c>
      <c r="AB488" s="121"/>
      <c r="AE488" s="77"/>
    </row>
    <row r="489" spans="1:31" s="59" customFormat="1" ht="47.25" customHeight="1" x14ac:dyDescent="0.3">
      <c r="A489" s="58"/>
      <c r="E489" s="77"/>
      <c r="F489" s="77"/>
      <c r="H489" s="58"/>
      <c r="I489" s="98"/>
      <c r="J489" s="77"/>
      <c r="L489" s="58"/>
      <c r="M489" s="77"/>
      <c r="N489" s="77"/>
      <c r="O489" s="103"/>
      <c r="P489" s="77"/>
      <c r="Q489" s="58"/>
      <c r="R489" s="58"/>
      <c r="S489" s="75" t="str">
        <f t="shared" si="45"/>
        <v/>
      </c>
      <c r="T489" s="75" t="str">
        <f t="shared" si="46"/>
        <v/>
      </c>
      <c r="U489" s="58"/>
      <c r="V489" s="120" t="str">
        <f t="shared" si="43"/>
        <v/>
      </c>
      <c r="W489" s="75" t="str">
        <f t="shared" si="47"/>
        <v/>
      </c>
      <c r="X489" s="75" t="str">
        <f t="shared" si="44"/>
        <v/>
      </c>
      <c r="AB489" s="121"/>
      <c r="AE489" s="77"/>
    </row>
    <row r="490" spans="1:31" s="59" customFormat="1" ht="47.25" customHeight="1" x14ac:dyDescent="0.3">
      <c r="A490" s="58"/>
      <c r="E490" s="77"/>
      <c r="F490" s="77"/>
      <c r="H490" s="58"/>
      <c r="I490" s="98"/>
      <c r="J490" s="77"/>
      <c r="L490" s="58"/>
      <c r="M490" s="77"/>
      <c r="N490" s="77"/>
      <c r="O490" s="103"/>
      <c r="P490" s="77"/>
      <c r="Q490" s="58"/>
      <c r="R490" s="58"/>
      <c r="S490" s="75" t="str">
        <f t="shared" si="45"/>
        <v/>
      </c>
      <c r="T490" s="75" t="str">
        <f t="shared" si="46"/>
        <v/>
      </c>
      <c r="U490" s="58"/>
      <c r="V490" s="120" t="str">
        <f t="shared" si="43"/>
        <v/>
      </c>
      <c r="W490" s="75" t="str">
        <f t="shared" si="47"/>
        <v/>
      </c>
      <c r="X490" s="75" t="str">
        <f t="shared" si="44"/>
        <v/>
      </c>
      <c r="AB490" s="121"/>
      <c r="AE490" s="77"/>
    </row>
    <row r="491" spans="1:31" s="59" customFormat="1" ht="47.25" customHeight="1" x14ac:dyDescent="0.3">
      <c r="A491" s="58"/>
      <c r="E491" s="77"/>
      <c r="F491" s="77"/>
      <c r="H491" s="58"/>
      <c r="I491" s="98"/>
      <c r="J491" s="77"/>
      <c r="L491" s="58"/>
      <c r="M491" s="77"/>
      <c r="N491" s="77"/>
      <c r="O491" s="103"/>
      <c r="P491" s="77"/>
      <c r="Q491" s="58"/>
      <c r="R491" s="58"/>
      <c r="S491" s="75" t="str">
        <f t="shared" si="45"/>
        <v/>
      </c>
      <c r="T491" s="75" t="str">
        <f t="shared" si="46"/>
        <v/>
      </c>
      <c r="U491" s="58"/>
      <c r="V491" s="120" t="str">
        <f t="shared" si="43"/>
        <v/>
      </c>
      <c r="W491" s="75" t="str">
        <f t="shared" si="47"/>
        <v/>
      </c>
      <c r="X491" s="75" t="str">
        <f t="shared" si="44"/>
        <v/>
      </c>
      <c r="AB491" s="121"/>
      <c r="AE491" s="77"/>
    </row>
    <row r="492" spans="1:31" s="59" customFormat="1" ht="47.25" customHeight="1" x14ac:dyDescent="0.3">
      <c r="A492" s="58"/>
      <c r="E492" s="77"/>
      <c r="F492" s="77"/>
      <c r="H492" s="58"/>
      <c r="I492" s="98"/>
      <c r="J492" s="77"/>
      <c r="L492" s="58"/>
      <c r="M492" s="77"/>
      <c r="N492" s="77"/>
      <c r="O492" s="103"/>
      <c r="P492" s="77"/>
      <c r="Q492" s="58"/>
      <c r="R492" s="58"/>
      <c r="S492" s="75" t="str">
        <f t="shared" si="45"/>
        <v/>
      </c>
      <c r="T492" s="75" t="str">
        <f t="shared" si="46"/>
        <v/>
      </c>
      <c r="U492" s="58"/>
      <c r="V492" s="120" t="str">
        <f t="shared" si="43"/>
        <v/>
      </c>
      <c r="W492" s="75" t="str">
        <f t="shared" si="47"/>
        <v/>
      </c>
      <c r="X492" s="75" t="str">
        <f t="shared" si="44"/>
        <v/>
      </c>
      <c r="AB492" s="121"/>
      <c r="AE492" s="77"/>
    </row>
    <row r="493" spans="1:31" s="59" customFormat="1" ht="47.25" customHeight="1" x14ac:dyDescent="0.3">
      <c r="A493" s="58"/>
      <c r="E493" s="77"/>
      <c r="F493" s="77"/>
      <c r="H493" s="58"/>
      <c r="I493" s="98"/>
      <c r="J493" s="77"/>
      <c r="L493" s="58"/>
      <c r="M493" s="77"/>
      <c r="N493" s="77"/>
      <c r="O493" s="103"/>
      <c r="P493" s="77"/>
      <c r="Q493" s="58"/>
      <c r="R493" s="58"/>
      <c r="S493" s="75" t="str">
        <f t="shared" si="45"/>
        <v/>
      </c>
      <c r="T493" s="75" t="str">
        <f t="shared" si="46"/>
        <v/>
      </c>
      <c r="U493" s="58"/>
      <c r="V493" s="120" t="str">
        <f t="shared" si="43"/>
        <v/>
      </c>
      <c r="W493" s="75" t="str">
        <f t="shared" si="47"/>
        <v/>
      </c>
      <c r="X493" s="75" t="str">
        <f t="shared" si="44"/>
        <v/>
      </c>
      <c r="AB493" s="121"/>
      <c r="AE493" s="77"/>
    </row>
    <row r="494" spans="1:31" s="59" customFormat="1" ht="47.25" customHeight="1" x14ac:dyDescent="0.3">
      <c r="A494" s="58"/>
      <c r="E494" s="77"/>
      <c r="F494" s="77"/>
      <c r="H494" s="58"/>
      <c r="I494" s="98"/>
      <c r="J494" s="77"/>
      <c r="L494" s="58"/>
      <c r="M494" s="77"/>
      <c r="N494" s="77"/>
      <c r="O494" s="103"/>
      <c r="P494" s="77"/>
      <c r="Q494" s="58"/>
      <c r="R494" s="58"/>
      <c r="S494" s="75" t="str">
        <f t="shared" si="45"/>
        <v/>
      </c>
      <c r="T494" s="75" t="str">
        <f t="shared" si="46"/>
        <v/>
      </c>
      <c r="U494" s="58"/>
      <c r="V494" s="120" t="str">
        <f t="shared" si="43"/>
        <v/>
      </c>
      <c r="W494" s="75" t="str">
        <f t="shared" si="47"/>
        <v/>
      </c>
      <c r="X494" s="75" t="str">
        <f t="shared" si="44"/>
        <v/>
      </c>
      <c r="AB494" s="121"/>
      <c r="AE494" s="77"/>
    </row>
    <row r="495" spans="1:31" s="59" customFormat="1" ht="47.25" customHeight="1" x14ac:dyDescent="0.3">
      <c r="A495" s="58"/>
      <c r="E495" s="77"/>
      <c r="F495" s="77"/>
      <c r="H495" s="58"/>
      <c r="I495" s="98"/>
      <c r="J495" s="77"/>
      <c r="L495" s="58"/>
      <c r="M495" s="77"/>
      <c r="N495" s="77"/>
      <c r="O495" s="103"/>
      <c r="P495" s="77"/>
      <c r="Q495" s="58"/>
      <c r="R495" s="58"/>
      <c r="S495" s="75" t="str">
        <f t="shared" si="45"/>
        <v/>
      </c>
      <c r="T495" s="75" t="str">
        <f t="shared" si="46"/>
        <v/>
      </c>
      <c r="U495" s="58"/>
      <c r="V495" s="120" t="str">
        <f t="shared" si="43"/>
        <v/>
      </c>
      <c r="W495" s="75" t="str">
        <f t="shared" si="47"/>
        <v/>
      </c>
      <c r="X495" s="75" t="str">
        <f t="shared" si="44"/>
        <v/>
      </c>
      <c r="AB495" s="121"/>
      <c r="AE495" s="77"/>
    </row>
    <row r="496" spans="1:31" s="59" customFormat="1" ht="47.25" customHeight="1" x14ac:dyDescent="0.3">
      <c r="A496" s="58"/>
      <c r="E496" s="77"/>
      <c r="F496" s="77"/>
      <c r="H496" s="58"/>
      <c r="I496" s="98"/>
      <c r="J496" s="77"/>
      <c r="L496" s="58"/>
      <c r="M496" s="77"/>
      <c r="N496" s="77"/>
      <c r="O496" s="103"/>
      <c r="P496" s="77"/>
      <c r="Q496" s="58"/>
      <c r="R496" s="58"/>
      <c r="S496" s="75" t="str">
        <f t="shared" si="45"/>
        <v/>
      </c>
      <c r="T496" s="75" t="str">
        <f t="shared" si="46"/>
        <v/>
      </c>
      <c r="U496" s="58"/>
      <c r="V496" s="120" t="str">
        <f t="shared" si="43"/>
        <v/>
      </c>
      <c r="W496" s="75" t="str">
        <f t="shared" si="47"/>
        <v/>
      </c>
      <c r="X496" s="75" t="str">
        <f t="shared" si="44"/>
        <v/>
      </c>
      <c r="AB496" s="121"/>
      <c r="AE496" s="77"/>
    </row>
    <row r="497" spans="1:31" s="59" customFormat="1" ht="47.25" customHeight="1" x14ac:dyDescent="0.3">
      <c r="A497" s="58"/>
      <c r="E497" s="77"/>
      <c r="F497" s="77"/>
      <c r="H497" s="58"/>
      <c r="I497" s="98"/>
      <c r="J497" s="77"/>
      <c r="L497" s="58"/>
      <c r="M497" s="77"/>
      <c r="N497" s="77"/>
      <c r="O497" s="103"/>
      <c r="P497" s="77"/>
      <c r="Q497" s="58"/>
      <c r="R497" s="58"/>
      <c r="S497" s="75" t="str">
        <f t="shared" si="45"/>
        <v/>
      </c>
      <c r="T497" s="75" t="str">
        <f t="shared" si="46"/>
        <v/>
      </c>
      <c r="U497" s="58"/>
      <c r="V497" s="120" t="str">
        <f t="shared" si="43"/>
        <v/>
      </c>
      <c r="W497" s="75" t="str">
        <f t="shared" si="47"/>
        <v/>
      </c>
      <c r="X497" s="75" t="str">
        <f t="shared" si="44"/>
        <v/>
      </c>
      <c r="AB497" s="121"/>
      <c r="AE497" s="77"/>
    </row>
    <row r="498" spans="1:31" s="59" customFormat="1" ht="47.25" customHeight="1" x14ac:dyDescent="0.3">
      <c r="A498" s="58"/>
      <c r="E498" s="77"/>
      <c r="F498" s="77"/>
      <c r="H498" s="58"/>
      <c r="I498" s="98"/>
      <c r="J498" s="77"/>
      <c r="L498" s="58"/>
      <c r="M498" s="77"/>
      <c r="N498" s="77"/>
      <c r="O498" s="103"/>
      <c r="P498" s="77"/>
      <c r="Q498" s="58"/>
      <c r="R498" s="58"/>
      <c r="S498" s="75" t="str">
        <f t="shared" si="45"/>
        <v/>
      </c>
      <c r="T498" s="75" t="str">
        <f t="shared" si="46"/>
        <v/>
      </c>
      <c r="U498" s="58"/>
      <c r="V498" s="120" t="str">
        <f t="shared" si="43"/>
        <v/>
      </c>
      <c r="W498" s="75" t="str">
        <f t="shared" si="47"/>
        <v/>
      </c>
      <c r="X498" s="75" t="str">
        <f t="shared" si="44"/>
        <v/>
      </c>
      <c r="AB498" s="121"/>
      <c r="AE498" s="77"/>
    </row>
    <row r="499" spans="1:31" s="59" customFormat="1" ht="47.25" customHeight="1" x14ac:dyDescent="0.3">
      <c r="A499" s="58"/>
      <c r="E499" s="77"/>
      <c r="F499" s="77"/>
      <c r="H499" s="58"/>
      <c r="I499" s="98"/>
      <c r="J499" s="77"/>
      <c r="L499" s="58"/>
      <c r="M499" s="77"/>
      <c r="N499" s="77"/>
      <c r="O499" s="103"/>
      <c r="P499" s="77"/>
      <c r="Q499" s="58"/>
      <c r="R499" s="58"/>
      <c r="S499" s="75" t="str">
        <f t="shared" si="45"/>
        <v/>
      </c>
      <c r="T499" s="75" t="str">
        <f t="shared" si="46"/>
        <v/>
      </c>
      <c r="U499" s="58"/>
      <c r="V499" s="120" t="str">
        <f t="shared" si="43"/>
        <v/>
      </c>
      <c r="W499" s="75" t="str">
        <f t="shared" si="47"/>
        <v/>
      </c>
      <c r="X499" s="75" t="str">
        <f t="shared" si="44"/>
        <v/>
      </c>
      <c r="AB499" s="121"/>
      <c r="AE499" s="77"/>
    </row>
    <row r="500" spans="1:31" s="59" customFormat="1" ht="47.25" customHeight="1" x14ac:dyDescent="0.3">
      <c r="A500" s="58"/>
      <c r="E500" s="77"/>
      <c r="F500" s="77"/>
      <c r="H500" s="58"/>
      <c r="I500" s="98"/>
      <c r="J500" s="77"/>
      <c r="L500" s="58"/>
      <c r="M500" s="77"/>
      <c r="N500" s="77"/>
      <c r="O500" s="103"/>
      <c r="P500" s="77"/>
      <c r="Q500" s="58"/>
      <c r="R500" s="58"/>
      <c r="S500" s="75" t="str">
        <f t="shared" si="45"/>
        <v/>
      </c>
      <c r="T500" s="75" t="str">
        <f t="shared" si="46"/>
        <v/>
      </c>
      <c r="U500" s="58"/>
      <c r="V500" s="120" t="str">
        <f t="shared" si="43"/>
        <v/>
      </c>
      <c r="W500" s="75" t="str">
        <f t="shared" si="47"/>
        <v/>
      </c>
      <c r="X500" s="75" t="str">
        <f t="shared" si="44"/>
        <v/>
      </c>
      <c r="AB500" s="121"/>
      <c r="AE500" s="77"/>
    </row>
    <row r="501" spans="1:31" s="59" customFormat="1" ht="47.25" customHeight="1" x14ac:dyDescent="0.3">
      <c r="A501" s="58"/>
      <c r="E501" s="77"/>
      <c r="F501" s="77"/>
      <c r="H501" s="58"/>
      <c r="I501" s="98"/>
      <c r="J501" s="77"/>
      <c r="L501" s="58"/>
      <c r="M501" s="77"/>
      <c r="N501" s="77"/>
      <c r="O501" s="103"/>
      <c r="P501" s="77"/>
      <c r="Q501" s="58"/>
      <c r="R501" s="58"/>
      <c r="S501" s="75" t="str">
        <f t="shared" si="45"/>
        <v/>
      </c>
      <c r="T501" s="75" t="str">
        <f t="shared" si="46"/>
        <v/>
      </c>
      <c r="U501" s="58"/>
      <c r="V501" s="120" t="str">
        <f t="shared" ref="V501:V564" si="48">IF(OR(U501="",S501=""),"",IF(ISTEXT(S501),"N/A",S501*U501))</f>
        <v/>
      </c>
      <c r="W501" s="75" t="str">
        <f t="shared" si="47"/>
        <v/>
      </c>
      <c r="X501" s="75" t="str">
        <f t="shared" si="44"/>
        <v/>
      </c>
      <c r="AB501" s="121"/>
      <c r="AE501" s="77"/>
    </row>
    <row r="502" spans="1:31" s="59" customFormat="1" ht="47.25" customHeight="1" x14ac:dyDescent="0.3">
      <c r="A502" s="58"/>
      <c r="E502" s="77"/>
      <c r="F502" s="77"/>
      <c r="H502" s="58"/>
      <c r="I502" s="98"/>
      <c r="J502" s="77"/>
      <c r="L502" s="58"/>
      <c r="M502" s="77"/>
      <c r="N502" s="77"/>
      <c r="O502" s="103"/>
      <c r="P502" s="77"/>
      <c r="Q502" s="58"/>
      <c r="R502" s="58"/>
      <c r="S502" s="75" t="str">
        <f t="shared" si="45"/>
        <v/>
      </c>
      <c r="T502" s="75" t="str">
        <f t="shared" si="46"/>
        <v/>
      </c>
      <c r="U502" s="58"/>
      <c r="V502" s="120" t="str">
        <f t="shared" si="48"/>
        <v/>
      </c>
      <c r="W502" s="75" t="str">
        <f t="shared" si="47"/>
        <v/>
      </c>
      <c r="X502" s="75" t="str">
        <f t="shared" ref="X502:X565" si="49">IF(W502="","",IF(OR(W502="IV",W502="III"),"Aceptable",IF(W502="II","No Aceptable o Aceptable con controles",IF(W502="I","No Aceptable","Error"))))</f>
        <v/>
      </c>
      <c r="AB502" s="121"/>
      <c r="AE502" s="77"/>
    </row>
    <row r="503" spans="1:31" s="59" customFormat="1" ht="47.25" customHeight="1" x14ac:dyDescent="0.3">
      <c r="A503" s="58"/>
      <c r="E503" s="77"/>
      <c r="F503" s="77"/>
      <c r="H503" s="58"/>
      <c r="I503" s="98"/>
      <c r="J503" s="77"/>
      <c r="L503" s="58"/>
      <c r="M503" s="77"/>
      <c r="N503" s="77"/>
      <c r="O503" s="103"/>
      <c r="P503" s="77"/>
      <c r="Q503" s="58"/>
      <c r="R503" s="58"/>
      <c r="S503" s="75" t="str">
        <f t="shared" si="45"/>
        <v/>
      </c>
      <c r="T503" s="75" t="str">
        <f t="shared" si="46"/>
        <v/>
      </c>
      <c r="U503" s="58"/>
      <c r="V503" s="120" t="str">
        <f t="shared" si="48"/>
        <v/>
      </c>
      <c r="W503" s="75" t="str">
        <f t="shared" si="47"/>
        <v/>
      </c>
      <c r="X503" s="75" t="str">
        <f t="shared" si="49"/>
        <v/>
      </c>
      <c r="AB503" s="121"/>
      <c r="AE503" s="77"/>
    </row>
    <row r="504" spans="1:31" s="59" customFormat="1" ht="47.25" customHeight="1" x14ac:dyDescent="0.3">
      <c r="A504" s="58"/>
      <c r="E504" s="77"/>
      <c r="F504" s="77"/>
      <c r="H504" s="58"/>
      <c r="I504" s="98"/>
      <c r="J504" s="77"/>
      <c r="L504" s="58"/>
      <c r="M504" s="77"/>
      <c r="N504" s="77"/>
      <c r="O504" s="103"/>
      <c r="P504" s="77"/>
      <c r="Q504" s="58"/>
      <c r="R504" s="58"/>
      <c r="S504" s="75" t="str">
        <f t="shared" si="45"/>
        <v/>
      </c>
      <c r="T504" s="75" t="str">
        <f t="shared" si="46"/>
        <v/>
      </c>
      <c r="U504" s="58"/>
      <c r="V504" s="120" t="str">
        <f t="shared" si="48"/>
        <v/>
      </c>
      <c r="W504" s="75" t="str">
        <f t="shared" si="47"/>
        <v/>
      </c>
      <c r="X504" s="75" t="str">
        <f t="shared" si="49"/>
        <v/>
      </c>
      <c r="AB504" s="121"/>
      <c r="AE504" s="77"/>
    </row>
    <row r="505" spans="1:31" s="59" customFormat="1" ht="47.25" customHeight="1" x14ac:dyDescent="0.3">
      <c r="A505" s="58"/>
      <c r="E505" s="77"/>
      <c r="F505" s="77"/>
      <c r="H505" s="58"/>
      <c r="I505" s="98"/>
      <c r="J505" s="77"/>
      <c r="L505" s="58"/>
      <c r="M505" s="77"/>
      <c r="N505" s="77"/>
      <c r="O505" s="103"/>
      <c r="P505" s="77"/>
      <c r="Q505" s="58"/>
      <c r="R505" s="58"/>
      <c r="S505" s="75" t="str">
        <f t="shared" si="45"/>
        <v/>
      </c>
      <c r="T505" s="75" t="str">
        <f t="shared" si="46"/>
        <v/>
      </c>
      <c r="U505" s="58"/>
      <c r="V505" s="120" t="str">
        <f t="shared" si="48"/>
        <v/>
      </c>
      <c r="W505" s="75" t="str">
        <f t="shared" si="47"/>
        <v/>
      </c>
      <c r="X505" s="75" t="str">
        <f t="shared" si="49"/>
        <v/>
      </c>
      <c r="AB505" s="121"/>
      <c r="AE505" s="77"/>
    </row>
    <row r="506" spans="1:31" s="59" customFormat="1" ht="47.25" customHeight="1" x14ac:dyDescent="0.3">
      <c r="A506" s="58"/>
      <c r="E506" s="77"/>
      <c r="F506" s="77"/>
      <c r="H506" s="58"/>
      <c r="I506" s="98"/>
      <c r="J506" s="77"/>
      <c r="L506" s="58"/>
      <c r="M506" s="77"/>
      <c r="N506" s="77"/>
      <c r="O506" s="103"/>
      <c r="P506" s="77"/>
      <c r="Q506" s="58"/>
      <c r="R506" s="58"/>
      <c r="S506" s="75" t="str">
        <f t="shared" si="45"/>
        <v/>
      </c>
      <c r="T506" s="75" t="str">
        <f t="shared" si="46"/>
        <v/>
      </c>
      <c r="U506" s="58"/>
      <c r="V506" s="120" t="str">
        <f t="shared" si="48"/>
        <v/>
      </c>
      <c r="W506" s="75" t="str">
        <f t="shared" si="47"/>
        <v/>
      </c>
      <c r="X506" s="75" t="str">
        <f t="shared" si="49"/>
        <v/>
      </c>
      <c r="AB506" s="121"/>
      <c r="AE506" s="77"/>
    </row>
    <row r="507" spans="1:31" s="59" customFormat="1" ht="47.25" customHeight="1" x14ac:dyDescent="0.3">
      <c r="A507" s="58"/>
      <c r="E507" s="77"/>
      <c r="F507" s="77"/>
      <c r="H507" s="58"/>
      <c r="I507" s="98"/>
      <c r="J507" s="77"/>
      <c r="L507" s="58"/>
      <c r="M507" s="77"/>
      <c r="N507" s="77"/>
      <c r="O507" s="103"/>
      <c r="P507" s="77"/>
      <c r="Q507" s="58"/>
      <c r="R507" s="58"/>
      <c r="S507" s="75" t="str">
        <f t="shared" si="45"/>
        <v/>
      </c>
      <c r="T507" s="75" t="str">
        <f t="shared" si="46"/>
        <v/>
      </c>
      <c r="U507" s="58"/>
      <c r="V507" s="120" t="str">
        <f t="shared" si="48"/>
        <v/>
      </c>
      <c r="W507" s="75" t="str">
        <f t="shared" si="47"/>
        <v/>
      </c>
      <c r="X507" s="75" t="str">
        <f t="shared" si="49"/>
        <v/>
      </c>
      <c r="AB507" s="121"/>
      <c r="AE507" s="77"/>
    </row>
    <row r="508" spans="1:31" s="59" customFormat="1" ht="47.25" customHeight="1" x14ac:dyDescent="0.3">
      <c r="A508" s="58"/>
      <c r="E508" s="77"/>
      <c r="F508" s="77"/>
      <c r="H508" s="58"/>
      <c r="I508" s="98"/>
      <c r="J508" s="77"/>
      <c r="L508" s="58"/>
      <c r="M508" s="77"/>
      <c r="N508" s="77"/>
      <c r="O508" s="103"/>
      <c r="P508" s="77"/>
      <c r="Q508" s="58"/>
      <c r="R508" s="58"/>
      <c r="S508" s="75" t="str">
        <f t="shared" si="45"/>
        <v/>
      </c>
      <c r="T508" s="75" t="str">
        <f t="shared" si="46"/>
        <v/>
      </c>
      <c r="U508" s="58"/>
      <c r="V508" s="120" t="str">
        <f t="shared" si="48"/>
        <v/>
      </c>
      <c r="W508" s="75" t="str">
        <f t="shared" si="47"/>
        <v/>
      </c>
      <c r="X508" s="75" t="str">
        <f t="shared" si="49"/>
        <v/>
      </c>
      <c r="AB508" s="121"/>
      <c r="AE508" s="77"/>
    </row>
    <row r="509" spans="1:31" s="59" customFormat="1" ht="47.25" customHeight="1" x14ac:dyDescent="0.3">
      <c r="A509" s="58"/>
      <c r="E509" s="77"/>
      <c r="F509" s="77"/>
      <c r="H509" s="58"/>
      <c r="I509" s="98"/>
      <c r="J509" s="77"/>
      <c r="L509" s="58"/>
      <c r="M509" s="77"/>
      <c r="N509" s="77"/>
      <c r="O509" s="103"/>
      <c r="P509" s="77"/>
      <c r="Q509" s="58"/>
      <c r="R509" s="58"/>
      <c r="S509" s="75" t="str">
        <f t="shared" si="45"/>
        <v/>
      </c>
      <c r="T509" s="75" t="str">
        <f t="shared" si="46"/>
        <v/>
      </c>
      <c r="U509" s="58"/>
      <c r="V509" s="120" t="str">
        <f t="shared" si="48"/>
        <v/>
      </c>
      <c r="W509" s="75" t="str">
        <f t="shared" si="47"/>
        <v/>
      </c>
      <c r="X509" s="75" t="str">
        <f t="shared" si="49"/>
        <v/>
      </c>
      <c r="AB509" s="121"/>
      <c r="AE509" s="77"/>
    </row>
    <row r="510" spans="1:31" s="59" customFormat="1" ht="47.25" customHeight="1" x14ac:dyDescent="0.3">
      <c r="A510" s="58"/>
      <c r="E510" s="77"/>
      <c r="F510" s="77"/>
      <c r="H510" s="58"/>
      <c r="I510" s="98"/>
      <c r="J510" s="77"/>
      <c r="L510" s="58"/>
      <c r="M510" s="77"/>
      <c r="N510" s="77"/>
      <c r="O510" s="103"/>
      <c r="P510" s="77"/>
      <c r="Q510" s="58"/>
      <c r="R510" s="58"/>
      <c r="S510" s="75" t="str">
        <f t="shared" si="45"/>
        <v/>
      </c>
      <c r="T510" s="75" t="str">
        <f t="shared" si="46"/>
        <v/>
      </c>
      <c r="U510" s="58"/>
      <c r="V510" s="120" t="str">
        <f t="shared" si="48"/>
        <v/>
      </c>
      <c r="W510" s="75" t="str">
        <f t="shared" si="47"/>
        <v/>
      </c>
      <c r="X510" s="75" t="str">
        <f t="shared" si="49"/>
        <v/>
      </c>
      <c r="AB510" s="121"/>
      <c r="AE510" s="77"/>
    </row>
    <row r="511" spans="1:31" s="59" customFormat="1" ht="47.25" customHeight="1" x14ac:dyDescent="0.3">
      <c r="A511" s="58"/>
      <c r="E511" s="77"/>
      <c r="F511" s="77"/>
      <c r="H511" s="58"/>
      <c r="I511" s="98"/>
      <c r="J511" s="77"/>
      <c r="L511" s="58"/>
      <c r="M511" s="77"/>
      <c r="N511" s="77"/>
      <c r="O511" s="103"/>
      <c r="P511" s="77"/>
      <c r="Q511" s="58"/>
      <c r="R511" s="58"/>
      <c r="S511" s="75" t="str">
        <f t="shared" si="45"/>
        <v/>
      </c>
      <c r="T511" s="75" t="str">
        <f t="shared" si="46"/>
        <v/>
      </c>
      <c r="U511" s="58"/>
      <c r="V511" s="120" t="str">
        <f t="shared" si="48"/>
        <v/>
      </c>
      <c r="W511" s="75" t="str">
        <f t="shared" si="47"/>
        <v/>
      </c>
      <c r="X511" s="75" t="str">
        <f t="shared" si="49"/>
        <v/>
      </c>
      <c r="AB511" s="121"/>
      <c r="AE511" s="77"/>
    </row>
    <row r="512" spans="1:31" s="59" customFormat="1" ht="47.25" customHeight="1" x14ac:dyDescent="0.3">
      <c r="A512" s="58"/>
      <c r="E512" s="77"/>
      <c r="F512" s="77"/>
      <c r="H512" s="58"/>
      <c r="I512" s="98"/>
      <c r="J512" s="77"/>
      <c r="L512" s="58"/>
      <c r="M512" s="77"/>
      <c r="N512" s="77"/>
      <c r="O512" s="103"/>
      <c r="P512" s="77"/>
      <c r="Q512" s="58"/>
      <c r="R512" s="58"/>
      <c r="S512" s="75" t="str">
        <f t="shared" si="45"/>
        <v/>
      </c>
      <c r="T512" s="75" t="str">
        <f t="shared" si="46"/>
        <v/>
      </c>
      <c r="U512" s="58"/>
      <c r="V512" s="120" t="str">
        <f t="shared" si="48"/>
        <v/>
      </c>
      <c r="W512" s="75" t="str">
        <f t="shared" si="47"/>
        <v/>
      </c>
      <c r="X512" s="75" t="str">
        <f t="shared" si="49"/>
        <v/>
      </c>
      <c r="AB512" s="121"/>
      <c r="AE512" s="77"/>
    </row>
    <row r="513" spans="1:31" s="59" customFormat="1" ht="47.25" customHeight="1" x14ac:dyDescent="0.3">
      <c r="A513" s="58"/>
      <c r="E513" s="77"/>
      <c r="F513" s="77"/>
      <c r="H513" s="58"/>
      <c r="I513" s="98"/>
      <c r="J513" s="77"/>
      <c r="L513" s="58"/>
      <c r="M513" s="77"/>
      <c r="N513" s="77"/>
      <c r="O513" s="103"/>
      <c r="P513" s="77"/>
      <c r="Q513" s="58"/>
      <c r="R513" s="58"/>
      <c r="S513" s="75" t="str">
        <f t="shared" si="45"/>
        <v/>
      </c>
      <c r="T513" s="75" t="str">
        <f t="shared" si="46"/>
        <v/>
      </c>
      <c r="U513" s="58"/>
      <c r="V513" s="120" t="str">
        <f t="shared" si="48"/>
        <v/>
      </c>
      <c r="W513" s="75" t="str">
        <f t="shared" si="47"/>
        <v/>
      </c>
      <c r="X513" s="75" t="str">
        <f t="shared" si="49"/>
        <v/>
      </c>
      <c r="AB513" s="121"/>
      <c r="AE513" s="77"/>
    </row>
    <row r="514" spans="1:31" s="59" customFormat="1" ht="47.25" customHeight="1" x14ac:dyDescent="0.3">
      <c r="A514" s="58"/>
      <c r="E514" s="77"/>
      <c r="F514" s="77"/>
      <c r="H514" s="58"/>
      <c r="I514" s="98"/>
      <c r="J514" s="77"/>
      <c r="L514" s="58"/>
      <c r="M514" s="77"/>
      <c r="N514" s="77"/>
      <c r="O514" s="103"/>
      <c r="P514" s="77"/>
      <c r="Q514" s="58"/>
      <c r="R514" s="58"/>
      <c r="S514" s="75" t="str">
        <f t="shared" si="45"/>
        <v/>
      </c>
      <c r="T514" s="75" t="str">
        <f t="shared" si="46"/>
        <v/>
      </c>
      <c r="U514" s="58"/>
      <c r="V514" s="120" t="str">
        <f t="shared" si="48"/>
        <v/>
      </c>
      <c r="W514" s="75" t="str">
        <f t="shared" si="47"/>
        <v/>
      </c>
      <c r="X514" s="75" t="str">
        <f t="shared" si="49"/>
        <v/>
      </c>
      <c r="AB514" s="121"/>
      <c r="AE514" s="77"/>
    </row>
    <row r="515" spans="1:31" s="59" customFormat="1" ht="47.25" customHeight="1" x14ac:dyDescent="0.3">
      <c r="A515" s="58"/>
      <c r="E515" s="77"/>
      <c r="F515" s="77"/>
      <c r="H515" s="58"/>
      <c r="I515" s="98"/>
      <c r="J515" s="77"/>
      <c r="L515" s="58"/>
      <c r="M515" s="77"/>
      <c r="N515" s="77"/>
      <c r="O515" s="103"/>
      <c r="P515" s="77"/>
      <c r="Q515" s="58"/>
      <c r="R515" s="58"/>
      <c r="S515" s="75" t="str">
        <f t="shared" si="45"/>
        <v/>
      </c>
      <c r="T515" s="75" t="str">
        <f t="shared" si="46"/>
        <v/>
      </c>
      <c r="U515" s="58"/>
      <c r="V515" s="120" t="str">
        <f t="shared" si="48"/>
        <v/>
      </c>
      <c r="W515" s="75" t="str">
        <f t="shared" si="47"/>
        <v/>
      </c>
      <c r="X515" s="75" t="str">
        <f t="shared" si="49"/>
        <v/>
      </c>
      <c r="AB515" s="121"/>
      <c r="AE515" s="77"/>
    </row>
    <row r="516" spans="1:31" s="59" customFormat="1" ht="47.25" customHeight="1" x14ac:dyDescent="0.3">
      <c r="A516" s="58"/>
      <c r="E516" s="77"/>
      <c r="F516" s="77"/>
      <c r="H516" s="58"/>
      <c r="I516" s="98"/>
      <c r="J516" s="77"/>
      <c r="L516" s="58"/>
      <c r="M516" s="77"/>
      <c r="N516" s="77"/>
      <c r="O516" s="103"/>
      <c r="P516" s="77"/>
      <c r="Q516" s="58"/>
      <c r="R516" s="58"/>
      <c r="S516" s="75" t="str">
        <f t="shared" si="45"/>
        <v/>
      </c>
      <c r="T516" s="75" t="str">
        <f t="shared" si="46"/>
        <v/>
      </c>
      <c r="U516" s="58"/>
      <c r="V516" s="120" t="str">
        <f t="shared" si="48"/>
        <v/>
      </c>
      <c r="W516" s="75" t="str">
        <f t="shared" si="47"/>
        <v/>
      </c>
      <c r="X516" s="75" t="str">
        <f t="shared" si="49"/>
        <v/>
      </c>
      <c r="AB516" s="121"/>
      <c r="AE516" s="77"/>
    </row>
    <row r="517" spans="1:31" s="59" customFormat="1" ht="47.25" customHeight="1" x14ac:dyDescent="0.3">
      <c r="A517" s="58"/>
      <c r="E517" s="77"/>
      <c r="F517" s="77"/>
      <c r="H517" s="58"/>
      <c r="I517" s="98"/>
      <c r="J517" s="77"/>
      <c r="L517" s="58"/>
      <c r="M517" s="77"/>
      <c r="N517" s="77"/>
      <c r="O517" s="103"/>
      <c r="P517" s="77"/>
      <c r="Q517" s="58"/>
      <c r="R517" s="58"/>
      <c r="S517" s="75" t="str">
        <f t="shared" si="45"/>
        <v/>
      </c>
      <c r="T517" s="75" t="str">
        <f t="shared" si="46"/>
        <v/>
      </c>
      <c r="U517" s="58"/>
      <c r="V517" s="120" t="str">
        <f t="shared" si="48"/>
        <v/>
      </c>
      <c r="W517" s="75" t="str">
        <f t="shared" si="47"/>
        <v/>
      </c>
      <c r="X517" s="75" t="str">
        <f t="shared" si="49"/>
        <v/>
      </c>
      <c r="AB517" s="121"/>
      <c r="AE517" s="77"/>
    </row>
    <row r="518" spans="1:31" s="59" customFormat="1" ht="47.25" customHeight="1" x14ac:dyDescent="0.3">
      <c r="A518" s="58"/>
      <c r="E518" s="77"/>
      <c r="F518" s="77"/>
      <c r="H518" s="58"/>
      <c r="I518" s="98"/>
      <c r="J518" s="77"/>
      <c r="L518" s="58"/>
      <c r="M518" s="77"/>
      <c r="N518" s="77"/>
      <c r="O518" s="103"/>
      <c r="P518" s="77"/>
      <c r="Q518" s="58"/>
      <c r="R518" s="58"/>
      <c r="S518" s="75" t="str">
        <f t="shared" si="45"/>
        <v/>
      </c>
      <c r="T518" s="75" t="str">
        <f t="shared" si="46"/>
        <v/>
      </c>
      <c r="U518" s="58"/>
      <c r="V518" s="120" t="str">
        <f t="shared" si="48"/>
        <v/>
      </c>
      <c r="W518" s="75" t="str">
        <f t="shared" si="47"/>
        <v/>
      </c>
      <c r="X518" s="75" t="str">
        <f t="shared" si="49"/>
        <v/>
      </c>
      <c r="AB518" s="121"/>
      <c r="AE518" s="77"/>
    </row>
    <row r="519" spans="1:31" s="59" customFormat="1" ht="47.25" customHeight="1" x14ac:dyDescent="0.3">
      <c r="A519" s="58"/>
      <c r="E519" s="77"/>
      <c r="F519" s="77"/>
      <c r="H519" s="58"/>
      <c r="I519" s="98"/>
      <c r="J519" s="77"/>
      <c r="L519" s="58"/>
      <c r="M519" s="77"/>
      <c r="N519" s="77"/>
      <c r="O519" s="103"/>
      <c r="P519" s="77"/>
      <c r="Q519" s="58"/>
      <c r="R519" s="58"/>
      <c r="S519" s="75" t="str">
        <f t="shared" si="45"/>
        <v/>
      </c>
      <c r="T519" s="75" t="str">
        <f t="shared" si="46"/>
        <v/>
      </c>
      <c r="U519" s="58"/>
      <c r="V519" s="120" t="str">
        <f t="shared" si="48"/>
        <v/>
      </c>
      <c r="W519" s="75" t="str">
        <f t="shared" si="47"/>
        <v/>
      </c>
      <c r="X519" s="75" t="str">
        <f t="shared" si="49"/>
        <v/>
      </c>
      <c r="AB519" s="121"/>
      <c r="AE519" s="77"/>
    </row>
    <row r="520" spans="1:31" s="59" customFormat="1" ht="47.25" customHeight="1" x14ac:dyDescent="0.3">
      <c r="A520" s="58"/>
      <c r="E520" s="77"/>
      <c r="F520" s="77"/>
      <c r="H520" s="58"/>
      <c r="I520" s="98"/>
      <c r="J520" s="77"/>
      <c r="L520" s="58"/>
      <c r="M520" s="77"/>
      <c r="N520" s="77"/>
      <c r="O520" s="103"/>
      <c r="P520" s="77"/>
      <c r="Q520" s="58"/>
      <c r="R520" s="58"/>
      <c r="S520" s="75" t="str">
        <f t="shared" si="45"/>
        <v/>
      </c>
      <c r="T520" s="75" t="str">
        <f t="shared" si="46"/>
        <v/>
      </c>
      <c r="U520" s="58"/>
      <c r="V520" s="120" t="str">
        <f t="shared" si="48"/>
        <v/>
      </c>
      <c r="W520" s="75" t="str">
        <f t="shared" si="47"/>
        <v/>
      </c>
      <c r="X520" s="75" t="str">
        <f t="shared" si="49"/>
        <v/>
      </c>
      <c r="AB520" s="121"/>
      <c r="AE520" s="77"/>
    </row>
    <row r="521" spans="1:31" s="59" customFormat="1" ht="47.25" customHeight="1" x14ac:dyDescent="0.3">
      <c r="A521" s="58"/>
      <c r="E521" s="77"/>
      <c r="F521" s="77"/>
      <c r="H521" s="58"/>
      <c r="I521" s="98"/>
      <c r="J521" s="77"/>
      <c r="L521" s="58"/>
      <c r="M521" s="77"/>
      <c r="N521" s="77"/>
      <c r="O521" s="103"/>
      <c r="P521" s="77"/>
      <c r="Q521" s="58"/>
      <c r="R521" s="58"/>
      <c r="S521" s="75" t="str">
        <f t="shared" si="45"/>
        <v/>
      </c>
      <c r="T521" s="75" t="str">
        <f t="shared" si="46"/>
        <v/>
      </c>
      <c r="U521" s="58"/>
      <c r="V521" s="120" t="str">
        <f t="shared" si="48"/>
        <v/>
      </c>
      <c r="W521" s="75" t="str">
        <f t="shared" si="47"/>
        <v/>
      </c>
      <c r="X521" s="75" t="str">
        <f t="shared" si="49"/>
        <v/>
      </c>
      <c r="AB521" s="121"/>
      <c r="AE521" s="77"/>
    </row>
    <row r="522" spans="1:31" s="59" customFormat="1" ht="47.25" customHeight="1" x14ac:dyDescent="0.3">
      <c r="A522" s="58"/>
      <c r="E522" s="77"/>
      <c r="F522" s="77"/>
      <c r="H522" s="58"/>
      <c r="I522" s="98"/>
      <c r="J522" s="77"/>
      <c r="L522" s="58"/>
      <c r="M522" s="77"/>
      <c r="N522" s="77"/>
      <c r="O522" s="103"/>
      <c r="P522" s="77"/>
      <c r="Q522" s="58"/>
      <c r="R522" s="58"/>
      <c r="S522" s="75" t="str">
        <f t="shared" si="45"/>
        <v/>
      </c>
      <c r="T522" s="75" t="str">
        <f t="shared" si="46"/>
        <v/>
      </c>
      <c r="U522" s="58"/>
      <c r="V522" s="120" t="str">
        <f t="shared" si="48"/>
        <v/>
      </c>
      <c r="W522" s="75" t="str">
        <f t="shared" si="47"/>
        <v/>
      </c>
      <c r="X522" s="75" t="str">
        <f t="shared" si="49"/>
        <v/>
      </c>
      <c r="AB522" s="121"/>
      <c r="AE522" s="77"/>
    </row>
    <row r="523" spans="1:31" s="59" customFormat="1" ht="47.25" customHeight="1" x14ac:dyDescent="0.3">
      <c r="A523" s="58"/>
      <c r="E523" s="77"/>
      <c r="F523" s="77"/>
      <c r="H523" s="58"/>
      <c r="I523" s="98"/>
      <c r="J523" s="77"/>
      <c r="L523" s="58"/>
      <c r="M523" s="77"/>
      <c r="N523" s="77"/>
      <c r="O523" s="103"/>
      <c r="P523" s="77"/>
      <c r="Q523" s="58"/>
      <c r="R523" s="58"/>
      <c r="S523" s="75" t="str">
        <f t="shared" si="45"/>
        <v/>
      </c>
      <c r="T523" s="75" t="str">
        <f t="shared" si="46"/>
        <v/>
      </c>
      <c r="U523" s="58"/>
      <c r="V523" s="120" t="str">
        <f t="shared" si="48"/>
        <v/>
      </c>
      <c r="W523" s="75" t="str">
        <f t="shared" si="47"/>
        <v/>
      </c>
      <c r="X523" s="75" t="str">
        <f t="shared" si="49"/>
        <v/>
      </c>
      <c r="AB523" s="121"/>
      <c r="AE523" s="77"/>
    </row>
    <row r="524" spans="1:31" s="59" customFormat="1" ht="47.25" customHeight="1" x14ac:dyDescent="0.3">
      <c r="A524" s="58"/>
      <c r="E524" s="77"/>
      <c r="F524" s="77"/>
      <c r="H524" s="58"/>
      <c r="I524" s="98"/>
      <c r="J524" s="77"/>
      <c r="L524" s="58"/>
      <c r="M524" s="77"/>
      <c r="N524" s="77"/>
      <c r="O524" s="103"/>
      <c r="P524" s="77"/>
      <c r="Q524" s="58"/>
      <c r="R524" s="58"/>
      <c r="S524" s="75" t="str">
        <f t="shared" si="45"/>
        <v/>
      </c>
      <c r="T524" s="75" t="str">
        <f t="shared" si="46"/>
        <v/>
      </c>
      <c r="U524" s="58"/>
      <c r="V524" s="120" t="str">
        <f t="shared" si="48"/>
        <v/>
      </c>
      <c r="W524" s="75" t="str">
        <f t="shared" si="47"/>
        <v/>
      </c>
      <c r="X524" s="75" t="str">
        <f t="shared" si="49"/>
        <v/>
      </c>
      <c r="AB524" s="121"/>
      <c r="AE524" s="77"/>
    </row>
    <row r="525" spans="1:31" s="59" customFormat="1" ht="47.25" customHeight="1" x14ac:dyDescent="0.3">
      <c r="A525" s="58"/>
      <c r="E525" s="77"/>
      <c r="F525" s="77"/>
      <c r="H525" s="58"/>
      <c r="I525" s="98"/>
      <c r="J525" s="77"/>
      <c r="L525" s="58"/>
      <c r="M525" s="77"/>
      <c r="N525" s="77"/>
      <c r="O525" s="103"/>
      <c r="P525" s="77"/>
      <c r="Q525" s="58"/>
      <c r="R525" s="58"/>
      <c r="S525" s="75" t="str">
        <f t="shared" si="45"/>
        <v/>
      </c>
      <c r="T525" s="75" t="str">
        <f t="shared" si="46"/>
        <v/>
      </c>
      <c r="U525" s="58"/>
      <c r="V525" s="120" t="str">
        <f t="shared" si="48"/>
        <v/>
      </c>
      <c r="W525" s="75" t="str">
        <f t="shared" si="47"/>
        <v/>
      </c>
      <c r="X525" s="75" t="str">
        <f t="shared" si="49"/>
        <v/>
      </c>
      <c r="AB525" s="121"/>
      <c r="AE525" s="77"/>
    </row>
    <row r="526" spans="1:31" s="59" customFormat="1" ht="47.25" customHeight="1" x14ac:dyDescent="0.3">
      <c r="A526" s="58"/>
      <c r="E526" s="77"/>
      <c r="F526" s="77"/>
      <c r="H526" s="58"/>
      <c r="I526" s="98"/>
      <c r="J526" s="77"/>
      <c r="L526" s="58"/>
      <c r="M526" s="77"/>
      <c r="N526" s="77"/>
      <c r="O526" s="103"/>
      <c r="P526" s="77"/>
      <c r="Q526" s="58"/>
      <c r="R526" s="58"/>
      <c r="S526" s="75" t="str">
        <f t="shared" si="45"/>
        <v/>
      </c>
      <c r="T526" s="75" t="str">
        <f t="shared" si="46"/>
        <v/>
      </c>
      <c r="U526" s="58"/>
      <c r="V526" s="120" t="str">
        <f t="shared" si="48"/>
        <v/>
      </c>
      <c r="W526" s="75" t="str">
        <f t="shared" si="47"/>
        <v/>
      </c>
      <c r="X526" s="75" t="str">
        <f t="shared" si="49"/>
        <v/>
      </c>
      <c r="AB526" s="121"/>
      <c r="AE526" s="77"/>
    </row>
    <row r="527" spans="1:31" s="59" customFormat="1" ht="47.25" customHeight="1" x14ac:dyDescent="0.3">
      <c r="A527" s="58"/>
      <c r="E527" s="77"/>
      <c r="F527" s="77"/>
      <c r="H527" s="58"/>
      <c r="I527" s="98"/>
      <c r="J527" s="77"/>
      <c r="L527" s="58"/>
      <c r="M527" s="77"/>
      <c r="N527" s="77"/>
      <c r="O527" s="103"/>
      <c r="P527" s="77"/>
      <c r="Q527" s="58"/>
      <c r="R527" s="58"/>
      <c r="S527" s="75" t="str">
        <f t="shared" si="45"/>
        <v/>
      </c>
      <c r="T527" s="75" t="str">
        <f t="shared" si="46"/>
        <v/>
      </c>
      <c r="U527" s="58"/>
      <c r="V527" s="120" t="str">
        <f t="shared" si="48"/>
        <v/>
      </c>
      <c r="W527" s="75" t="str">
        <f t="shared" si="47"/>
        <v/>
      </c>
      <c r="X527" s="75" t="str">
        <f t="shared" si="49"/>
        <v/>
      </c>
      <c r="AB527" s="121"/>
      <c r="AE527" s="77"/>
    </row>
    <row r="528" spans="1:31" s="59" customFormat="1" ht="47.25" customHeight="1" x14ac:dyDescent="0.3">
      <c r="A528" s="58"/>
      <c r="E528" s="77"/>
      <c r="F528" s="77"/>
      <c r="H528" s="58"/>
      <c r="I528" s="98"/>
      <c r="J528" s="77"/>
      <c r="L528" s="58"/>
      <c r="M528" s="77"/>
      <c r="N528" s="77"/>
      <c r="O528" s="103"/>
      <c r="P528" s="77"/>
      <c r="Q528" s="58"/>
      <c r="R528" s="58"/>
      <c r="S528" s="75" t="str">
        <f t="shared" si="45"/>
        <v/>
      </c>
      <c r="T528" s="75" t="str">
        <f t="shared" si="46"/>
        <v/>
      </c>
      <c r="U528" s="58"/>
      <c r="V528" s="120" t="str">
        <f t="shared" si="48"/>
        <v/>
      </c>
      <c r="W528" s="75" t="str">
        <f t="shared" si="47"/>
        <v/>
      </c>
      <c r="X528" s="75" t="str">
        <f t="shared" si="49"/>
        <v/>
      </c>
      <c r="AB528" s="121"/>
      <c r="AE528" s="77"/>
    </row>
    <row r="529" spans="1:31" s="59" customFormat="1" ht="47.25" customHeight="1" x14ac:dyDescent="0.3">
      <c r="A529" s="58"/>
      <c r="E529" s="77"/>
      <c r="F529" s="77"/>
      <c r="H529" s="58"/>
      <c r="I529" s="98"/>
      <c r="J529" s="77"/>
      <c r="L529" s="58"/>
      <c r="M529" s="77"/>
      <c r="N529" s="77"/>
      <c r="O529" s="103"/>
      <c r="P529" s="77"/>
      <c r="Q529" s="58"/>
      <c r="R529" s="58"/>
      <c r="S529" s="75" t="str">
        <f t="shared" si="45"/>
        <v/>
      </c>
      <c r="T529" s="75" t="str">
        <f t="shared" si="46"/>
        <v/>
      </c>
      <c r="U529" s="58"/>
      <c r="V529" s="120" t="str">
        <f t="shared" si="48"/>
        <v/>
      </c>
      <c r="W529" s="75" t="str">
        <f t="shared" si="47"/>
        <v/>
      </c>
      <c r="X529" s="75" t="str">
        <f t="shared" si="49"/>
        <v/>
      </c>
      <c r="AB529" s="121"/>
      <c r="AE529" s="77"/>
    </row>
    <row r="530" spans="1:31" s="59" customFormat="1" ht="47.25" customHeight="1" x14ac:dyDescent="0.3">
      <c r="A530" s="58"/>
      <c r="E530" s="77"/>
      <c r="F530" s="77"/>
      <c r="H530" s="58"/>
      <c r="I530" s="98"/>
      <c r="J530" s="77"/>
      <c r="L530" s="58"/>
      <c r="M530" s="77"/>
      <c r="N530" s="77"/>
      <c r="O530" s="103"/>
      <c r="P530" s="77"/>
      <c r="Q530" s="58"/>
      <c r="R530" s="58"/>
      <c r="S530" s="75" t="str">
        <f t="shared" si="45"/>
        <v/>
      </c>
      <c r="T530" s="75" t="str">
        <f t="shared" si="46"/>
        <v/>
      </c>
      <c r="U530" s="58"/>
      <c r="V530" s="120" t="str">
        <f t="shared" si="48"/>
        <v/>
      </c>
      <c r="W530" s="75" t="str">
        <f t="shared" si="47"/>
        <v/>
      </c>
      <c r="X530" s="75" t="str">
        <f t="shared" si="49"/>
        <v/>
      </c>
      <c r="AB530" s="121"/>
      <c r="AE530" s="77"/>
    </row>
    <row r="531" spans="1:31" s="59" customFormat="1" ht="47.25" customHeight="1" x14ac:dyDescent="0.3">
      <c r="A531" s="58"/>
      <c r="E531" s="77"/>
      <c r="F531" s="77"/>
      <c r="H531" s="58"/>
      <c r="I531" s="98"/>
      <c r="J531" s="77"/>
      <c r="L531" s="58"/>
      <c r="M531" s="77"/>
      <c r="N531" s="77"/>
      <c r="O531" s="103"/>
      <c r="P531" s="77"/>
      <c r="Q531" s="58"/>
      <c r="R531" s="58"/>
      <c r="S531" s="75" t="str">
        <f t="shared" si="45"/>
        <v/>
      </c>
      <c r="T531" s="75" t="str">
        <f t="shared" si="46"/>
        <v/>
      </c>
      <c r="U531" s="58"/>
      <c r="V531" s="120" t="str">
        <f t="shared" si="48"/>
        <v/>
      </c>
      <c r="W531" s="75" t="str">
        <f t="shared" si="47"/>
        <v/>
      </c>
      <c r="X531" s="75" t="str">
        <f t="shared" si="49"/>
        <v/>
      </c>
      <c r="AB531" s="121"/>
      <c r="AE531" s="77"/>
    </row>
    <row r="532" spans="1:31" s="59" customFormat="1" ht="47.25" customHeight="1" x14ac:dyDescent="0.3">
      <c r="A532" s="58"/>
      <c r="E532" s="77"/>
      <c r="F532" s="77"/>
      <c r="H532" s="58"/>
      <c r="I532" s="98"/>
      <c r="J532" s="77"/>
      <c r="L532" s="58"/>
      <c r="M532" s="77"/>
      <c r="N532" s="77"/>
      <c r="O532" s="103"/>
      <c r="P532" s="77"/>
      <c r="Q532" s="58"/>
      <c r="R532" s="58"/>
      <c r="S532" s="75" t="str">
        <f t="shared" ref="S532:S595" si="50">IF(OR(Q532="",R532=""),"",IF((Q532*R532=0),"N/A",Q532*R532))</f>
        <v/>
      </c>
      <c r="T532" s="75" t="str">
        <f t="shared" ref="T532:T595" si="51">IF(S532="","",IF(ISTEXT(S532),"N/A",IF(OR(S532=2,S532=4),"Bajo",IF(OR(S532=6,S532=8),"Medio",IF(OR(S532=10,S532=12,S532=18,S532=20),"Alto",IF(OR(S532=24,S532=30,S532=40),"Muy Alto","Error"))))))</f>
        <v/>
      </c>
      <c r="U532" s="58"/>
      <c r="V532" s="120" t="str">
        <f t="shared" si="48"/>
        <v/>
      </c>
      <c r="W532" s="75" t="str">
        <f t="shared" ref="W532:W595" si="52">IF(V532="","",IF(ISTEXT(V532),"IV",IF(V532=20,"IV",IF(AND(V532&gt;=40,V532&lt;=120),"III",IF(AND(V532&gt;=150,V532&lt;=500),"II",IF(AND(V532&gt;=600,V532&lt;=4000),"I","Error"))))))</f>
        <v/>
      </c>
      <c r="X532" s="75" t="str">
        <f t="shared" si="49"/>
        <v/>
      </c>
      <c r="AB532" s="121"/>
      <c r="AE532" s="77"/>
    </row>
    <row r="533" spans="1:31" s="59" customFormat="1" ht="47.25" customHeight="1" x14ac:dyDescent="0.3">
      <c r="A533" s="58"/>
      <c r="E533" s="77"/>
      <c r="F533" s="77"/>
      <c r="H533" s="58"/>
      <c r="I533" s="98"/>
      <c r="J533" s="77"/>
      <c r="L533" s="58"/>
      <c r="M533" s="77"/>
      <c r="N533" s="77"/>
      <c r="O533" s="103"/>
      <c r="P533" s="77"/>
      <c r="Q533" s="58"/>
      <c r="R533" s="58"/>
      <c r="S533" s="75" t="str">
        <f t="shared" si="50"/>
        <v/>
      </c>
      <c r="T533" s="75" t="str">
        <f t="shared" si="51"/>
        <v/>
      </c>
      <c r="U533" s="58"/>
      <c r="V533" s="120" t="str">
        <f t="shared" si="48"/>
        <v/>
      </c>
      <c r="W533" s="75" t="str">
        <f t="shared" si="52"/>
        <v/>
      </c>
      <c r="X533" s="75" t="str">
        <f t="shared" si="49"/>
        <v/>
      </c>
      <c r="AB533" s="121"/>
      <c r="AE533" s="77"/>
    </row>
    <row r="534" spans="1:31" s="59" customFormat="1" ht="47.25" customHeight="1" x14ac:dyDescent="0.3">
      <c r="A534" s="58"/>
      <c r="E534" s="77"/>
      <c r="F534" s="77"/>
      <c r="H534" s="58"/>
      <c r="I534" s="98"/>
      <c r="J534" s="77"/>
      <c r="L534" s="58"/>
      <c r="M534" s="77"/>
      <c r="N534" s="77"/>
      <c r="O534" s="103"/>
      <c r="P534" s="77"/>
      <c r="Q534" s="58"/>
      <c r="R534" s="58"/>
      <c r="S534" s="75" t="str">
        <f t="shared" si="50"/>
        <v/>
      </c>
      <c r="T534" s="75" t="str">
        <f t="shared" si="51"/>
        <v/>
      </c>
      <c r="U534" s="58"/>
      <c r="V534" s="120" t="str">
        <f t="shared" si="48"/>
        <v/>
      </c>
      <c r="W534" s="75" t="str">
        <f t="shared" si="52"/>
        <v/>
      </c>
      <c r="X534" s="75" t="str">
        <f t="shared" si="49"/>
        <v/>
      </c>
      <c r="AB534" s="121"/>
      <c r="AE534" s="77"/>
    </row>
    <row r="535" spans="1:31" s="59" customFormat="1" ht="47.25" customHeight="1" x14ac:dyDescent="0.3">
      <c r="A535" s="58"/>
      <c r="E535" s="77"/>
      <c r="F535" s="77"/>
      <c r="H535" s="58"/>
      <c r="I535" s="98"/>
      <c r="J535" s="77"/>
      <c r="L535" s="58"/>
      <c r="M535" s="77"/>
      <c r="N535" s="77"/>
      <c r="O535" s="103"/>
      <c r="P535" s="77"/>
      <c r="Q535" s="58"/>
      <c r="R535" s="58"/>
      <c r="S535" s="75" t="str">
        <f t="shared" si="50"/>
        <v/>
      </c>
      <c r="T535" s="75" t="str">
        <f t="shared" si="51"/>
        <v/>
      </c>
      <c r="U535" s="58"/>
      <c r="V535" s="120" t="str">
        <f t="shared" si="48"/>
        <v/>
      </c>
      <c r="W535" s="75" t="str">
        <f t="shared" si="52"/>
        <v/>
      </c>
      <c r="X535" s="75" t="str">
        <f t="shared" si="49"/>
        <v/>
      </c>
      <c r="AB535" s="121"/>
      <c r="AE535" s="77"/>
    </row>
    <row r="536" spans="1:31" s="59" customFormat="1" ht="47.25" customHeight="1" x14ac:dyDescent="0.3">
      <c r="A536" s="58"/>
      <c r="E536" s="77"/>
      <c r="F536" s="77"/>
      <c r="H536" s="58"/>
      <c r="I536" s="98"/>
      <c r="J536" s="77"/>
      <c r="L536" s="58"/>
      <c r="M536" s="77"/>
      <c r="N536" s="77"/>
      <c r="O536" s="103"/>
      <c r="P536" s="77"/>
      <c r="Q536" s="58"/>
      <c r="R536" s="58"/>
      <c r="S536" s="75" t="str">
        <f t="shared" si="50"/>
        <v/>
      </c>
      <c r="T536" s="75" t="str">
        <f t="shared" si="51"/>
        <v/>
      </c>
      <c r="U536" s="58"/>
      <c r="V536" s="120" t="str">
        <f t="shared" si="48"/>
        <v/>
      </c>
      <c r="W536" s="75" t="str">
        <f t="shared" si="52"/>
        <v/>
      </c>
      <c r="X536" s="75" t="str">
        <f t="shared" si="49"/>
        <v/>
      </c>
      <c r="AB536" s="121"/>
      <c r="AE536" s="77"/>
    </row>
    <row r="537" spans="1:31" s="59" customFormat="1" ht="47.25" customHeight="1" x14ac:dyDescent="0.3">
      <c r="A537" s="58"/>
      <c r="E537" s="77"/>
      <c r="F537" s="77"/>
      <c r="H537" s="58"/>
      <c r="I537" s="98"/>
      <c r="J537" s="77"/>
      <c r="L537" s="58"/>
      <c r="M537" s="77"/>
      <c r="N537" s="77"/>
      <c r="O537" s="103"/>
      <c r="P537" s="77"/>
      <c r="Q537" s="58"/>
      <c r="R537" s="58"/>
      <c r="S537" s="75" t="str">
        <f t="shared" si="50"/>
        <v/>
      </c>
      <c r="T537" s="75" t="str">
        <f t="shared" si="51"/>
        <v/>
      </c>
      <c r="U537" s="58"/>
      <c r="V537" s="120" t="str">
        <f t="shared" si="48"/>
        <v/>
      </c>
      <c r="W537" s="75" t="str">
        <f t="shared" si="52"/>
        <v/>
      </c>
      <c r="X537" s="75" t="str">
        <f t="shared" si="49"/>
        <v/>
      </c>
      <c r="AB537" s="121"/>
      <c r="AE537" s="77"/>
    </row>
    <row r="538" spans="1:31" s="59" customFormat="1" ht="47.25" customHeight="1" x14ac:dyDescent="0.3">
      <c r="A538" s="58"/>
      <c r="E538" s="77"/>
      <c r="F538" s="77"/>
      <c r="H538" s="58"/>
      <c r="I538" s="98"/>
      <c r="J538" s="77"/>
      <c r="L538" s="58"/>
      <c r="M538" s="77"/>
      <c r="N538" s="77"/>
      <c r="O538" s="103"/>
      <c r="P538" s="77"/>
      <c r="Q538" s="58"/>
      <c r="R538" s="58"/>
      <c r="S538" s="75" t="str">
        <f t="shared" si="50"/>
        <v/>
      </c>
      <c r="T538" s="75" t="str">
        <f t="shared" si="51"/>
        <v/>
      </c>
      <c r="U538" s="58"/>
      <c r="V538" s="120" t="str">
        <f t="shared" si="48"/>
        <v/>
      </c>
      <c r="W538" s="75" t="str">
        <f t="shared" si="52"/>
        <v/>
      </c>
      <c r="X538" s="75" t="str">
        <f t="shared" si="49"/>
        <v/>
      </c>
      <c r="AB538" s="121"/>
      <c r="AE538" s="77"/>
    </row>
    <row r="539" spans="1:31" s="59" customFormat="1" ht="47.25" customHeight="1" x14ac:dyDescent="0.3">
      <c r="A539" s="58"/>
      <c r="E539" s="77"/>
      <c r="F539" s="77"/>
      <c r="H539" s="58"/>
      <c r="I539" s="98"/>
      <c r="J539" s="77"/>
      <c r="L539" s="58"/>
      <c r="M539" s="77"/>
      <c r="N539" s="77"/>
      <c r="O539" s="103"/>
      <c r="P539" s="77"/>
      <c r="Q539" s="58"/>
      <c r="R539" s="58"/>
      <c r="S539" s="75" t="str">
        <f t="shared" si="50"/>
        <v/>
      </c>
      <c r="T539" s="75" t="str">
        <f t="shared" si="51"/>
        <v/>
      </c>
      <c r="U539" s="58"/>
      <c r="V539" s="120" t="str">
        <f t="shared" si="48"/>
        <v/>
      </c>
      <c r="W539" s="75" t="str">
        <f t="shared" si="52"/>
        <v/>
      </c>
      <c r="X539" s="75" t="str">
        <f t="shared" si="49"/>
        <v/>
      </c>
      <c r="AB539" s="121"/>
      <c r="AE539" s="77"/>
    </row>
    <row r="540" spans="1:31" s="59" customFormat="1" ht="47.25" customHeight="1" x14ac:dyDescent="0.3">
      <c r="A540" s="58"/>
      <c r="E540" s="77"/>
      <c r="F540" s="77"/>
      <c r="H540" s="58"/>
      <c r="I540" s="98"/>
      <c r="J540" s="77"/>
      <c r="L540" s="58"/>
      <c r="M540" s="77"/>
      <c r="N540" s="77"/>
      <c r="O540" s="103"/>
      <c r="P540" s="77"/>
      <c r="Q540" s="58"/>
      <c r="R540" s="58"/>
      <c r="S540" s="75" t="str">
        <f t="shared" si="50"/>
        <v/>
      </c>
      <c r="T540" s="75" t="str">
        <f t="shared" si="51"/>
        <v/>
      </c>
      <c r="U540" s="58"/>
      <c r="V540" s="120" t="str">
        <f t="shared" si="48"/>
        <v/>
      </c>
      <c r="W540" s="75" t="str">
        <f t="shared" si="52"/>
        <v/>
      </c>
      <c r="X540" s="75" t="str">
        <f t="shared" si="49"/>
        <v/>
      </c>
      <c r="AB540" s="121"/>
      <c r="AE540" s="77"/>
    </row>
    <row r="541" spans="1:31" s="59" customFormat="1" ht="47.25" customHeight="1" x14ac:dyDescent="0.3">
      <c r="A541" s="58"/>
      <c r="E541" s="77"/>
      <c r="F541" s="77"/>
      <c r="H541" s="58"/>
      <c r="I541" s="98"/>
      <c r="J541" s="77"/>
      <c r="L541" s="58"/>
      <c r="M541" s="77"/>
      <c r="N541" s="77"/>
      <c r="O541" s="103"/>
      <c r="P541" s="77"/>
      <c r="Q541" s="58"/>
      <c r="R541" s="58"/>
      <c r="S541" s="75" t="str">
        <f t="shared" si="50"/>
        <v/>
      </c>
      <c r="T541" s="75" t="str">
        <f t="shared" si="51"/>
        <v/>
      </c>
      <c r="U541" s="58"/>
      <c r="V541" s="120" t="str">
        <f t="shared" si="48"/>
        <v/>
      </c>
      <c r="W541" s="75" t="str">
        <f t="shared" si="52"/>
        <v/>
      </c>
      <c r="X541" s="75" t="str">
        <f t="shared" si="49"/>
        <v/>
      </c>
      <c r="AB541" s="121"/>
      <c r="AE541" s="77"/>
    </row>
    <row r="542" spans="1:31" s="59" customFormat="1" ht="47.25" customHeight="1" x14ac:dyDescent="0.3">
      <c r="A542" s="58"/>
      <c r="E542" s="77"/>
      <c r="F542" s="77"/>
      <c r="H542" s="58"/>
      <c r="I542" s="98"/>
      <c r="J542" s="77"/>
      <c r="L542" s="58"/>
      <c r="M542" s="77"/>
      <c r="N542" s="77"/>
      <c r="O542" s="103"/>
      <c r="P542" s="77"/>
      <c r="Q542" s="58"/>
      <c r="R542" s="58"/>
      <c r="S542" s="75" t="str">
        <f t="shared" si="50"/>
        <v/>
      </c>
      <c r="T542" s="75" t="str">
        <f t="shared" si="51"/>
        <v/>
      </c>
      <c r="U542" s="58"/>
      <c r="V542" s="120" t="str">
        <f t="shared" si="48"/>
        <v/>
      </c>
      <c r="W542" s="75" t="str">
        <f t="shared" si="52"/>
        <v/>
      </c>
      <c r="X542" s="75" t="str">
        <f t="shared" si="49"/>
        <v/>
      </c>
      <c r="AB542" s="121"/>
      <c r="AE542" s="77"/>
    </row>
    <row r="543" spans="1:31" s="59" customFormat="1" ht="47.25" customHeight="1" x14ac:dyDescent="0.3">
      <c r="A543" s="58"/>
      <c r="E543" s="77"/>
      <c r="F543" s="77"/>
      <c r="H543" s="58"/>
      <c r="I543" s="98"/>
      <c r="J543" s="77"/>
      <c r="L543" s="58"/>
      <c r="M543" s="77"/>
      <c r="N543" s="77"/>
      <c r="O543" s="103"/>
      <c r="P543" s="77"/>
      <c r="Q543" s="58"/>
      <c r="R543" s="58"/>
      <c r="S543" s="75" t="str">
        <f t="shared" si="50"/>
        <v/>
      </c>
      <c r="T543" s="75" t="str">
        <f t="shared" si="51"/>
        <v/>
      </c>
      <c r="U543" s="58"/>
      <c r="V543" s="120" t="str">
        <f t="shared" si="48"/>
        <v/>
      </c>
      <c r="W543" s="75" t="str">
        <f t="shared" si="52"/>
        <v/>
      </c>
      <c r="X543" s="75" t="str">
        <f t="shared" si="49"/>
        <v/>
      </c>
      <c r="AB543" s="121"/>
      <c r="AE543" s="77"/>
    </row>
    <row r="544" spans="1:31" s="59" customFormat="1" ht="47.25" customHeight="1" x14ac:dyDescent="0.3">
      <c r="A544" s="58"/>
      <c r="E544" s="77"/>
      <c r="F544" s="77"/>
      <c r="H544" s="58"/>
      <c r="I544" s="98"/>
      <c r="J544" s="77"/>
      <c r="L544" s="58"/>
      <c r="M544" s="77"/>
      <c r="N544" s="77"/>
      <c r="O544" s="103"/>
      <c r="P544" s="77"/>
      <c r="Q544" s="58"/>
      <c r="R544" s="58"/>
      <c r="S544" s="75" t="str">
        <f t="shared" si="50"/>
        <v/>
      </c>
      <c r="T544" s="75" t="str">
        <f t="shared" si="51"/>
        <v/>
      </c>
      <c r="U544" s="58"/>
      <c r="V544" s="120" t="str">
        <f t="shared" si="48"/>
        <v/>
      </c>
      <c r="W544" s="75" t="str">
        <f t="shared" si="52"/>
        <v/>
      </c>
      <c r="X544" s="75" t="str">
        <f t="shared" si="49"/>
        <v/>
      </c>
      <c r="AB544" s="121"/>
      <c r="AE544" s="77"/>
    </row>
    <row r="545" spans="1:31" s="59" customFormat="1" ht="47.25" customHeight="1" x14ac:dyDescent="0.3">
      <c r="A545" s="58"/>
      <c r="E545" s="77"/>
      <c r="F545" s="77"/>
      <c r="H545" s="58"/>
      <c r="I545" s="98"/>
      <c r="J545" s="77"/>
      <c r="L545" s="58"/>
      <c r="M545" s="77"/>
      <c r="N545" s="77"/>
      <c r="O545" s="103"/>
      <c r="P545" s="77"/>
      <c r="Q545" s="58"/>
      <c r="R545" s="58"/>
      <c r="S545" s="75" t="str">
        <f t="shared" si="50"/>
        <v/>
      </c>
      <c r="T545" s="75" t="str">
        <f t="shared" si="51"/>
        <v/>
      </c>
      <c r="U545" s="58"/>
      <c r="V545" s="120" t="str">
        <f t="shared" si="48"/>
        <v/>
      </c>
      <c r="W545" s="75" t="str">
        <f t="shared" si="52"/>
        <v/>
      </c>
      <c r="X545" s="75" t="str">
        <f t="shared" si="49"/>
        <v/>
      </c>
      <c r="AB545" s="121"/>
      <c r="AE545" s="77"/>
    </row>
    <row r="546" spans="1:31" s="59" customFormat="1" ht="47.25" customHeight="1" x14ac:dyDescent="0.3">
      <c r="A546" s="58"/>
      <c r="E546" s="77"/>
      <c r="F546" s="77"/>
      <c r="H546" s="58"/>
      <c r="I546" s="98"/>
      <c r="J546" s="77"/>
      <c r="L546" s="58"/>
      <c r="M546" s="77"/>
      <c r="N546" s="77"/>
      <c r="O546" s="103"/>
      <c r="P546" s="77"/>
      <c r="Q546" s="58"/>
      <c r="R546" s="58"/>
      <c r="S546" s="75" t="str">
        <f t="shared" si="50"/>
        <v/>
      </c>
      <c r="T546" s="75" t="str">
        <f t="shared" si="51"/>
        <v/>
      </c>
      <c r="U546" s="58"/>
      <c r="V546" s="120" t="str">
        <f t="shared" si="48"/>
        <v/>
      </c>
      <c r="W546" s="75" t="str">
        <f t="shared" si="52"/>
        <v/>
      </c>
      <c r="X546" s="75" t="str">
        <f t="shared" si="49"/>
        <v/>
      </c>
      <c r="AB546" s="121"/>
      <c r="AE546" s="77"/>
    </row>
    <row r="547" spans="1:31" s="59" customFormat="1" ht="47.25" customHeight="1" x14ac:dyDescent="0.3">
      <c r="A547" s="58"/>
      <c r="E547" s="77"/>
      <c r="F547" s="77"/>
      <c r="H547" s="58"/>
      <c r="I547" s="98"/>
      <c r="J547" s="77"/>
      <c r="L547" s="58"/>
      <c r="M547" s="77"/>
      <c r="N547" s="77"/>
      <c r="O547" s="103"/>
      <c r="P547" s="77"/>
      <c r="Q547" s="58"/>
      <c r="R547" s="58"/>
      <c r="S547" s="75" t="str">
        <f t="shared" si="50"/>
        <v/>
      </c>
      <c r="T547" s="75" t="str">
        <f t="shared" si="51"/>
        <v/>
      </c>
      <c r="U547" s="58"/>
      <c r="V547" s="120" t="str">
        <f t="shared" si="48"/>
        <v/>
      </c>
      <c r="W547" s="75" t="str">
        <f t="shared" si="52"/>
        <v/>
      </c>
      <c r="X547" s="75" t="str">
        <f t="shared" si="49"/>
        <v/>
      </c>
      <c r="AB547" s="121"/>
      <c r="AE547" s="77"/>
    </row>
    <row r="548" spans="1:31" s="59" customFormat="1" ht="47.25" customHeight="1" x14ac:dyDescent="0.3">
      <c r="A548" s="58"/>
      <c r="E548" s="77"/>
      <c r="F548" s="77"/>
      <c r="H548" s="58"/>
      <c r="I548" s="98"/>
      <c r="J548" s="77"/>
      <c r="L548" s="58"/>
      <c r="M548" s="77"/>
      <c r="N548" s="77"/>
      <c r="O548" s="103"/>
      <c r="P548" s="77"/>
      <c r="Q548" s="58"/>
      <c r="R548" s="58"/>
      <c r="S548" s="75" t="str">
        <f t="shared" si="50"/>
        <v/>
      </c>
      <c r="T548" s="75" t="str">
        <f t="shared" si="51"/>
        <v/>
      </c>
      <c r="U548" s="58"/>
      <c r="V548" s="120" t="str">
        <f t="shared" si="48"/>
        <v/>
      </c>
      <c r="W548" s="75" t="str">
        <f t="shared" si="52"/>
        <v/>
      </c>
      <c r="X548" s="75" t="str">
        <f t="shared" si="49"/>
        <v/>
      </c>
      <c r="AB548" s="121"/>
      <c r="AE548" s="77"/>
    </row>
    <row r="549" spans="1:31" s="59" customFormat="1" ht="47.25" customHeight="1" x14ac:dyDescent="0.3">
      <c r="A549" s="58"/>
      <c r="E549" s="77"/>
      <c r="F549" s="77"/>
      <c r="H549" s="58"/>
      <c r="I549" s="98"/>
      <c r="J549" s="77"/>
      <c r="L549" s="58"/>
      <c r="M549" s="77"/>
      <c r="N549" s="77"/>
      <c r="O549" s="103"/>
      <c r="P549" s="77"/>
      <c r="Q549" s="58"/>
      <c r="R549" s="58"/>
      <c r="S549" s="75" t="str">
        <f t="shared" si="50"/>
        <v/>
      </c>
      <c r="T549" s="75" t="str">
        <f t="shared" si="51"/>
        <v/>
      </c>
      <c r="U549" s="58"/>
      <c r="V549" s="120" t="str">
        <f t="shared" si="48"/>
        <v/>
      </c>
      <c r="W549" s="75" t="str">
        <f t="shared" si="52"/>
        <v/>
      </c>
      <c r="X549" s="75" t="str">
        <f t="shared" si="49"/>
        <v/>
      </c>
      <c r="AB549" s="121"/>
      <c r="AE549" s="77"/>
    </row>
    <row r="550" spans="1:31" s="59" customFormat="1" ht="47.25" customHeight="1" x14ac:dyDescent="0.3">
      <c r="A550" s="58"/>
      <c r="E550" s="77"/>
      <c r="F550" s="77"/>
      <c r="H550" s="58"/>
      <c r="I550" s="98"/>
      <c r="J550" s="77"/>
      <c r="L550" s="58"/>
      <c r="M550" s="77"/>
      <c r="N550" s="77"/>
      <c r="O550" s="103"/>
      <c r="P550" s="77"/>
      <c r="Q550" s="58"/>
      <c r="R550" s="58"/>
      <c r="S550" s="75" t="str">
        <f t="shared" si="50"/>
        <v/>
      </c>
      <c r="T550" s="75" t="str">
        <f t="shared" si="51"/>
        <v/>
      </c>
      <c r="U550" s="58"/>
      <c r="V550" s="120" t="str">
        <f t="shared" si="48"/>
        <v/>
      </c>
      <c r="W550" s="75" t="str">
        <f t="shared" si="52"/>
        <v/>
      </c>
      <c r="X550" s="75" t="str">
        <f t="shared" si="49"/>
        <v/>
      </c>
      <c r="AB550" s="121"/>
      <c r="AE550" s="77"/>
    </row>
    <row r="551" spans="1:31" s="59" customFormat="1" ht="47.25" customHeight="1" x14ac:dyDescent="0.3">
      <c r="A551" s="58"/>
      <c r="E551" s="77"/>
      <c r="F551" s="77"/>
      <c r="H551" s="58"/>
      <c r="I551" s="98"/>
      <c r="J551" s="77"/>
      <c r="L551" s="58"/>
      <c r="M551" s="77"/>
      <c r="N551" s="77"/>
      <c r="O551" s="103"/>
      <c r="P551" s="77"/>
      <c r="Q551" s="58"/>
      <c r="R551" s="58"/>
      <c r="S551" s="75" t="str">
        <f t="shared" si="50"/>
        <v/>
      </c>
      <c r="T551" s="75" t="str">
        <f t="shared" si="51"/>
        <v/>
      </c>
      <c r="U551" s="58"/>
      <c r="V551" s="120" t="str">
        <f t="shared" si="48"/>
        <v/>
      </c>
      <c r="W551" s="75" t="str">
        <f t="shared" si="52"/>
        <v/>
      </c>
      <c r="X551" s="75" t="str">
        <f t="shared" si="49"/>
        <v/>
      </c>
      <c r="AB551" s="121"/>
      <c r="AE551" s="77"/>
    </row>
    <row r="552" spans="1:31" s="59" customFormat="1" ht="47.25" customHeight="1" x14ac:dyDescent="0.3">
      <c r="A552" s="58"/>
      <c r="E552" s="77"/>
      <c r="F552" s="77"/>
      <c r="H552" s="58"/>
      <c r="I552" s="98"/>
      <c r="J552" s="77"/>
      <c r="L552" s="58"/>
      <c r="M552" s="77"/>
      <c r="N552" s="77"/>
      <c r="O552" s="103"/>
      <c r="P552" s="77"/>
      <c r="Q552" s="58"/>
      <c r="R552" s="58"/>
      <c r="S552" s="75" t="str">
        <f t="shared" si="50"/>
        <v/>
      </c>
      <c r="T552" s="75" t="str">
        <f t="shared" si="51"/>
        <v/>
      </c>
      <c r="U552" s="58"/>
      <c r="V552" s="120" t="str">
        <f t="shared" si="48"/>
        <v/>
      </c>
      <c r="W552" s="75" t="str">
        <f t="shared" si="52"/>
        <v/>
      </c>
      <c r="X552" s="75" t="str">
        <f t="shared" si="49"/>
        <v/>
      </c>
      <c r="AB552" s="121"/>
      <c r="AE552" s="77"/>
    </row>
    <row r="553" spans="1:31" s="59" customFormat="1" ht="47.25" customHeight="1" x14ac:dyDescent="0.3">
      <c r="A553" s="58"/>
      <c r="E553" s="77"/>
      <c r="F553" s="77"/>
      <c r="H553" s="58"/>
      <c r="I553" s="98"/>
      <c r="J553" s="77"/>
      <c r="L553" s="58"/>
      <c r="M553" s="77"/>
      <c r="N553" s="77"/>
      <c r="O553" s="103"/>
      <c r="P553" s="77"/>
      <c r="Q553" s="58"/>
      <c r="R553" s="58"/>
      <c r="S553" s="75" t="str">
        <f t="shared" si="50"/>
        <v/>
      </c>
      <c r="T553" s="75" t="str">
        <f t="shared" si="51"/>
        <v/>
      </c>
      <c r="U553" s="58"/>
      <c r="V553" s="120" t="str">
        <f t="shared" si="48"/>
        <v/>
      </c>
      <c r="W553" s="75" t="str">
        <f t="shared" si="52"/>
        <v/>
      </c>
      <c r="X553" s="75" t="str">
        <f t="shared" si="49"/>
        <v/>
      </c>
      <c r="AB553" s="121"/>
      <c r="AE553" s="77"/>
    </row>
    <row r="554" spans="1:31" s="59" customFormat="1" ht="47.25" customHeight="1" x14ac:dyDescent="0.3">
      <c r="A554" s="58"/>
      <c r="E554" s="77"/>
      <c r="F554" s="77"/>
      <c r="H554" s="58"/>
      <c r="I554" s="98"/>
      <c r="J554" s="77"/>
      <c r="L554" s="58"/>
      <c r="M554" s="77"/>
      <c r="N554" s="77"/>
      <c r="O554" s="103"/>
      <c r="P554" s="77"/>
      <c r="Q554" s="58"/>
      <c r="R554" s="58"/>
      <c r="S554" s="75" t="str">
        <f t="shared" si="50"/>
        <v/>
      </c>
      <c r="T554" s="75" t="str">
        <f t="shared" si="51"/>
        <v/>
      </c>
      <c r="U554" s="58"/>
      <c r="V554" s="120" t="str">
        <f t="shared" si="48"/>
        <v/>
      </c>
      <c r="W554" s="75" t="str">
        <f t="shared" si="52"/>
        <v/>
      </c>
      <c r="X554" s="75" t="str">
        <f t="shared" si="49"/>
        <v/>
      </c>
      <c r="AB554" s="121"/>
      <c r="AE554" s="77"/>
    </row>
    <row r="555" spans="1:31" s="59" customFormat="1" ht="47.25" customHeight="1" x14ac:dyDescent="0.3">
      <c r="A555" s="58"/>
      <c r="E555" s="77"/>
      <c r="F555" s="77"/>
      <c r="H555" s="58"/>
      <c r="I555" s="98"/>
      <c r="J555" s="77"/>
      <c r="L555" s="58"/>
      <c r="M555" s="77"/>
      <c r="N555" s="77"/>
      <c r="O555" s="103"/>
      <c r="P555" s="77"/>
      <c r="Q555" s="58"/>
      <c r="R555" s="58"/>
      <c r="S555" s="75" t="str">
        <f t="shared" si="50"/>
        <v/>
      </c>
      <c r="T555" s="75" t="str">
        <f t="shared" si="51"/>
        <v/>
      </c>
      <c r="U555" s="58"/>
      <c r="V555" s="120" t="str">
        <f t="shared" si="48"/>
        <v/>
      </c>
      <c r="W555" s="75" t="str">
        <f t="shared" si="52"/>
        <v/>
      </c>
      <c r="X555" s="75" t="str">
        <f t="shared" si="49"/>
        <v/>
      </c>
      <c r="AB555" s="121"/>
      <c r="AE555" s="77"/>
    </row>
    <row r="556" spans="1:31" s="59" customFormat="1" ht="47.25" customHeight="1" x14ac:dyDescent="0.3">
      <c r="A556" s="58"/>
      <c r="E556" s="77"/>
      <c r="F556" s="77"/>
      <c r="H556" s="58"/>
      <c r="I556" s="98"/>
      <c r="J556" s="77"/>
      <c r="L556" s="58"/>
      <c r="M556" s="77"/>
      <c r="N556" s="77"/>
      <c r="O556" s="103"/>
      <c r="P556" s="77"/>
      <c r="Q556" s="58"/>
      <c r="R556" s="58"/>
      <c r="S556" s="75" t="str">
        <f t="shared" si="50"/>
        <v/>
      </c>
      <c r="T556" s="75" t="str">
        <f t="shared" si="51"/>
        <v/>
      </c>
      <c r="U556" s="58"/>
      <c r="V556" s="120" t="str">
        <f t="shared" si="48"/>
        <v/>
      </c>
      <c r="W556" s="75" t="str">
        <f t="shared" si="52"/>
        <v/>
      </c>
      <c r="X556" s="75" t="str">
        <f t="shared" si="49"/>
        <v/>
      </c>
      <c r="AB556" s="121"/>
      <c r="AE556" s="77"/>
    </row>
    <row r="557" spans="1:31" s="59" customFormat="1" ht="47.25" customHeight="1" x14ac:dyDescent="0.3">
      <c r="A557" s="58"/>
      <c r="E557" s="77"/>
      <c r="F557" s="77"/>
      <c r="H557" s="58"/>
      <c r="I557" s="98"/>
      <c r="J557" s="77"/>
      <c r="L557" s="58"/>
      <c r="M557" s="77"/>
      <c r="N557" s="77"/>
      <c r="O557" s="103"/>
      <c r="P557" s="77"/>
      <c r="Q557" s="58"/>
      <c r="R557" s="58"/>
      <c r="S557" s="75" t="str">
        <f t="shared" si="50"/>
        <v/>
      </c>
      <c r="T557" s="75" t="str">
        <f t="shared" si="51"/>
        <v/>
      </c>
      <c r="U557" s="58"/>
      <c r="V557" s="120" t="str">
        <f t="shared" si="48"/>
        <v/>
      </c>
      <c r="W557" s="75" t="str">
        <f t="shared" si="52"/>
        <v/>
      </c>
      <c r="X557" s="75" t="str">
        <f t="shared" si="49"/>
        <v/>
      </c>
      <c r="AB557" s="121"/>
      <c r="AE557" s="77"/>
    </row>
    <row r="558" spans="1:31" s="59" customFormat="1" ht="47.25" customHeight="1" x14ac:dyDescent="0.3">
      <c r="A558" s="58"/>
      <c r="E558" s="77"/>
      <c r="F558" s="77"/>
      <c r="H558" s="58"/>
      <c r="I558" s="98"/>
      <c r="J558" s="77"/>
      <c r="L558" s="58"/>
      <c r="M558" s="77"/>
      <c r="N558" s="77"/>
      <c r="O558" s="103"/>
      <c r="P558" s="77"/>
      <c r="Q558" s="58"/>
      <c r="R558" s="58"/>
      <c r="S558" s="75" t="str">
        <f t="shared" si="50"/>
        <v/>
      </c>
      <c r="T558" s="75" t="str">
        <f t="shared" si="51"/>
        <v/>
      </c>
      <c r="U558" s="58"/>
      <c r="V558" s="120" t="str">
        <f t="shared" si="48"/>
        <v/>
      </c>
      <c r="W558" s="75" t="str">
        <f t="shared" si="52"/>
        <v/>
      </c>
      <c r="X558" s="75" t="str">
        <f t="shared" si="49"/>
        <v/>
      </c>
      <c r="AB558" s="121"/>
      <c r="AE558" s="77"/>
    </row>
    <row r="559" spans="1:31" s="59" customFormat="1" ht="47.25" customHeight="1" x14ac:dyDescent="0.3">
      <c r="A559" s="58"/>
      <c r="E559" s="77"/>
      <c r="F559" s="77"/>
      <c r="H559" s="58"/>
      <c r="I559" s="98"/>
      <c r="J559" s="77"/>
      <c r="L559" s="58"/>
      <c r="M559" s="77"/>
      <c r="N559" s="77"/>
      <c r="O559" s="103"/>
      <c r="P559" s="77"/>
      <c r="Q559" s="58"/>
      <c r="R559" s="58"/>
      <c r="S559" s="75" t="str">
        <f t="shared" si="50"/>
        <v/>
      </c>
      <c r="T559" s="75" t="str">
        <f t="shared" si="51"/>
        <v/>
      </c>
      <c r="U559" s="58"/>
      <c r="V559" s="120" t="str">
        <f t="shared" si="48"/>
        <v/>
      </c>
      <c r="W559" s="75" t="str">
        <f t="shared" si="52"/>
        <v/>
      </c>
      <c r="X559" s="75" t="str">
        <f t="shared" si="49"/>
        <v/>
      </c>
      <c r="AB559" s="121"/>
      <c r="AE559" s="77"/>
    </row>
    <row r="560" spans="1:31" s="59" customFormat="1" ht="47.25" customHeight="1" x14ac:dyDescent="0.3">
      <c r="A560" s="58"/>
      <c r="E560" s="77"/>
      <c r="F560" s="77"/>
      <c r="H560" s="58"/>
      <c r="I560" s="98"/>
      <c r="J560" s="77"/>
      <c r="L560" s="58"/>
      <c r="M560" s="77"/>
      <c r="N560" s="77"/>
      <c r="O560" s="103"/>
      <c r="P560" s="77"/>
      <c r="Q560" s="58"/>
      <c r="R560" s="58"/>
      <c r="S560" s="75" t="str">
        <f t="shared" si="50"/>
        <v/>
      </c>
      <c r="T560" s="75" t="str">
        <f t="shared" si="51"/>
        <v/>
      </c>
      <c r="U560" s="58"/>
      <c r="V560" s="120" t="str">
        <f t="shared" si="48"/>
        <v/>
      </c>
      <c r="W560" s="75" t="str">
        <f t="shared" si="52"/>
        <v/>
      </c>
      <c r="X560" s="75" t="str">
        <f t="shared" si="49"/>
        <v/>
      </c>
      <c r="AB560" s="121"/>
      <c r="AE560" s="77"/>
    </row>
    <row r="561" spans="1:31" s="59" customFormat="1" ht="47.25" customHeight="1" x14ac:dyDescent="0.3">
      <c r="A561" s="58"/>
      <c r="E561" s="77"/>
      <c r="F561" s="77"/>
      <c r="H561" s="58"/>
      <c r="I561" s="98"/>
      <c r="J561" s="77"/>
      <c r="L561" s="58"/>
      <c r="M561" s="77"/>
      <c r="N561" s="77"/>
      <c r="O561" s="103"/>
      <c r="P561" s="77"/>
      <c r="Q561" s="58"/>
      <c r="R561" s="58"/>
      <c r="S561" s="75" t="str">
        <f t="shared" si="50"/>
        <v/>
      </c>
      <c r="T561" s="75" t="str">
        <f t="shared" si="51"/>
        <v/>
      </c>
      <c r="U561" s="58"/>
      <c r="V561" s="120" t="str">
        <f t="shared" si="48"/>
        <v/>
      </c>
      <c r="W561" s="75" t="str">
        <f t="shared" si="52"/>
        <v/>
      </c>
      <c r="X561" s="75" t="str">
        <f t="shared" si="49"/>
        <v/>
      </c>
      <c r="AB561" s="121"/>
      <c r="AE561" s="77"/>
    </row>
    <row r="562" spans="1:31" s="59" customFormat="1" ht="47.25" customHeight="1" x14ac:dyDescent="0.3">
      <c r="A562" s="58"/>
      <c r="E562" s="77"/>
      <c r="F562" s="77"/>
      <c r="H562" s="58"/>
      <c r="I562" s="98"/>
      <c r="J562" s="77"/>
      <c r="L562" s="58"/>
      <c r="M562" s="77"/>
      <c r="N562" s="77"/>
      <c r="O562" s="103"/>
      <c r="P562" s="77"/>
      <c r="Q562" s="58"/>
      <c r="R562" s="58"/>
      <c r="S562" s="75" t="str">
        <f t="shared" si="50"/>
        <v/>
      </c>
      <c r="T562" s="75" t="str">
        <f t="shared" si="51"/>
        <v/>
      </c>
      <c r="U562" s="58"/>
      <c r="V562" s="120" t="str">
        <f t="shared" si="48"/>
        <v/>
      </c>
      <c r="W562" s="75" t="str">
        <f t="shared" si="52"/>
        <v/>
      </c>
      <c r="X562" s="75" t="str">
        <f t="shared" si="49"/>
        <v/>
      </c>
      <c r="AB562" s="121"/>
      <c r="AE562" s="77"/>
    </row>
    <row r="563" spans="1:31" s="59" customFormat="1" ht="47.25" customHeight="1" x14ac:dyDescent="0.3">
      <c r="A563" s="58"/>
      <c r="E563" s="77"/>
      <c r="F563" s="77"/>
      <c r="H563" s="58"/>
      <c r="I563" s="98"/>
      <c r="J563" s="77"/>
      <c r="L563" s="58"/>
      <c r="M563" s="77"/>
      <c r="N563" s="77"/>
      <c r="O563" s="103"/>
      <c r="P563" s="77"/>
      <c r="Q563" s="58"/>
      <c r="R563" s="58"/>
      <c r="S563" s="75" t="str">
        <f t="shared" si="50"/>
        <v/>
      </c>
      <c r="T563" s="75" t="str">
        <f t="shared" si="51"/>
        <v/>
      </c>
      <c r="U563" s="58"/>
      <c r="V563" s="120" t="str">
        <f t="shared" si="48"/>
        <v/>
      </c>
      <c r="W563" s="75" t="str">
        <f t="shared" si="52"/>
        <v/>
      </c>
      <c r="X563" s="75" t="str">
        <f t="shared" si="49"/>
        <v/>
      </c>
      <c r="AB563" s="121"/>
      <c r="AE563" s="77"/>
    </row>
    <row r="564" spans="1:31" s="59" customFormat="1" ht="47.25" customHeight="1" x14ac:dyDescent="0.3">
      <c r="A564" s="58"/>
      <c r="E564" s="77"/>
      <c r="F564" s="77"/>
      <c r="H564" s="58"/>
      <c r="I564" s="98"/>
      <c r="J564" s="77"/>
      <c r="L564" s="58"/>
      <c r="M564" s="77"/>
      <c r="N564" s="77"/>
      <c r="O564" s="103"/>
      <c r="P564" s="77"/>
      <c r="Q564" s="58"/>
      <c r="R564" s="58"/>
      <c r="S564" s="75" t="str">
        <f t="shared" si="50"/>
        <v/>
      </c>
      <c r="T564" s="75" t="str">
        <f t="shared" si="51"/>
        <v/>
      </c>
      <c r="U564" s="58"/>
      <c r="V564" s="120" t="str">
        <f t="shared" si="48"/>
        <v/>
      </c>
      <c r="W564" s="75" t="str">
        <f t="shared" si="52"/>
        <v/>
      </c>
      <c r="X564" s="75" t="str">
        <f t="shared" si="49"/>
        <v/>
      </c>
      <c r="AB564" s="121"/>
      <c r="AE564" s="77"/>
    </row>
    <row r="565" spans="1:31" s="59" customFormat="1" ht="47.25" customHeight="1" x14ac:dyDescent="0.3">
      <c r="A565" s="58"/>
      <c r="E565" s="77"/>
      <c r="F565" s="77"/>
      <c r="H565" s="58"/>
      <c r="I565" s="98"/>
      <c r="J565" s="77"/>
      <c r="L565" s="58"/>
      <c r="M565" s="77"/>
      <c r="N565" s="77"/>
      <c r="O565" s="103"/>
      <c r="P565" s="77"/>
      <c r="Q565" s="58"/>
      <c r="R565" s="58"/>
      <c r="S565" s="75" t="str">
        <f t="shared" si="50"/>
        <v/>
      </c>
      <c r="T565" s="75" t="str">
        <f t="shared" si="51"/>
        <v/>
      </c>
      <c r="U565" s="58"/>
      <c r="V565" s="120" t="str">
        <f t="shared" ref="V565:V628" si="53">IF(OR(U565="",S565=""),"",IF(ISTEXT(S565),"N/A",S565*U565))</f>
        <v/>
      </c>
      <c r="W565" s="75" t="str">
        <f t="shared" si="52"/>
        <v/>
      </c>
      <c r="X565" s="75" t="str">
        <f t="shared" si="49"/>
        <v/>
      </c>
      <c r="AB565" s="121"/>
      <c r="AE565" s="77"/>
    </row>
    <row r="566" spans="1:31" s="59" customFormat="1" ht="47.25" customHeight="1" x14ac:dyDescent="0.3">
      <c r="A566" s="58"/>
      <c r="E566" s="77"/>
      <c r="F566" s="77"/>
      <c r="H566" s="58"/>
      <c r="I566" s="98"/>
      <c r="J566" s="77"/>
      <c r="L566" s="58"/>
      <c r="M566" s="77"/>
      <c r="N566" s="77"/>
      <c r="O566" s="103"/>
      <c r="P566" s="77"/>
      <c r="Q566" s="58"/>
      <c r="R566" s="58"/>
      <c r="S566" s="75" t="str">
        <f t="shared" si="50"/>
        <v/>
      </c>
      <c r="T566" s="75" t="str">
        <f t="shared" si="51"/>
        <v/>
      </c>
      <c r="U566" s="58"/>
      <c r="V566" s="120" t="str">
        <f t="shared" si="53"/>
        <v/>
      </c>
      <c r="W566" s="75" t="str">
        <f t="shared" si="52"/>
        <v/>
      </c>
      <c r="X566" s="75" t="str">
        <f t="shared" ref="X566:X629" si="54">IF(W566="","",IF(OR(W566="IV",W566="III"),"Aceptable",IF(W566="II","No Aceptable o Aceptable con controles",IF(W566="I","No Aceptable","Error"))))</f>
        <v/>
      </c>
      <c r="AB566" s="121"/>
      <c r="AE566" s="77"/>
    </row>
    <row r="567" spans="1:31" s="59" customFormat="1" ht="47.25" customHeight="1" x14ac:dyDescent="0.3">
      <c r="A567" s="58"/>
      <c r="E567" s="77"/>
      <c r="F567" s="77"/>
      <c r="H567" s="58"/>
      <c r="I567" s="98"/>
      <c r="J567" s="77"/>
      <c r="L567" s="58"/>
      <c r="M567" s="77"/>
      <c r="N567" s="77"/>
      <c r="O567" s="103"/>
      <c r="P567" s="77"/>
      <c r="Q567" s="58"/>
      <c r="R567" s="58"/>
      <c r="S567" s="75" t="str">
        <f t="shared" si="50"/>
        <v/>
      </c>
      <c r="T567" s="75" t="str">
        <f t="shared" si="51"/>
        <v/>
      </c>
      <c r="U567" s="58"/>
      <c r="V567" s="120" t="str">
        <f t="shared" si="53"/>
        <v/>
      </c>
      <c r="W567" s="75" t="str">
        <f t="shared" si="52"/>
        <v/>
      </c>
      <c r="X567" s="75" t="str">
        <f t="shared" si="54"/>
        <v/>
      </c>
      <c r="AB567" s="121"/>
      <c r="AE567" s="77"/>
    </row>
    <row r="568" spans="1:31" s="59" customFormat="1" ht="47.25" customHeight="1" x14ac:dyDescent="0.3">
      <c r="A568" s="58"/>
      <c r="E568" s="77"/>
      <c r="F568" s="77"/>
      <c r="H568" s="58"/>
      <c r="I568" s="98"/>
      <c r="J568" s="77"/>
      <c r="L568" s="58"/>
      <c r="M568" s="77"/>
      <c r="N568" s="77"/>
      <c r="O568" s="103"/>
      <c r="P568" s="77"/>
      <c r="Q568" s="58"/>
      <c r="R568" s="58"/>
      <c r="S568" s="75" t="str">
        <f t="shared" si="50"/>
        <v/>
      </c>
      <c r="T568" s="75" t="str">
        <f t="shared" si="51"/>
        <v/>
      </c>
      <c r="U568" s="58"/>
      <c r="V568" s="120" t="str">
        <f t="shared" si="53"/>
        <v/>
      </c>
      <c r="W568" s="75" t="str">
        <f t="shared" si="52"/>
        <v/>
      </c>
      <c r="X568" s="75" t="str">
        <f t="shared" si="54"/>
        <v/>
      </c>
      <c r="AB568" s="121"/>
      <c r="AE568" s="77"/>
    </row>
    <row r="569" spans="1:31" s="59" customFormat="1" ht="47.25" customHeight="1" x14ac:dyDescent="0.3">
      <c r="A569" s="58"/>
      <c r="E569" s="77"/>
      <c r="F569" s="77"/>
      <c r="H569" s="58"/>
      <c r="I569" s="98"/>
      <c r="J569" s="77"/>
      <c r="L569" s="58"/>
      <c r="M569" s="77"/>
      <c r="N569" s="77"/>
      <c r="O569" s="103"/>
      <c r="P569" s="77"/>
      <c r="Q569" s="58"/>
      <c r="R569" s="58"/>
      <c r="S569" s="75" t="str">
        <f t="shared" si="50"/>
        <v/>
      </c>
      <c r="T569" s="75" t="str">
        <f t="shared" si="51"/>
        <v/>
      </c>
      <c r="U569" s="58"/>
      <c r="V569" s="120" t="str">
        <f t="shared" si="53"/>
        <v/>
      </c>
      <c r="W569" s="75" t="str">
        <f t="shared" si="52"/>
        <v/>
      </c>
      <c r="X569" s="75" t="str">
        <f t="shared" si="54"/>
        <v/>
      </c>
      <c r="AB569" s="121"/>
      <c r="AE569" s="77"/>
    </row>
    <row r="570" spans="1:31" s="59" customFormat="1" ht="47.25" customHeight="1" x14ac:dyDescent="0.3">
      <c r="A570" s="58"/>
      <c r="E570" s="77"/>
      <c r="F570" s="77"/>
      <c r="H570" s="58"/>
      <c r="I570" s="98"/>
      <c r="J570" s="77"/>
      <c r="L570" s="58"/>
      <c r="M570" s="77"/>
      <c r="N570" s="77"/>
      <c r="O570" s="103"/>
      <c r="P570" s="77"/>
      <c r="Q570" s="58"/>
      <c r="R570" s="58"/>
      <c r="S570" s="75" t="str">
        <f t="shared" si="50"/>
        <v/>
      </c>
      <c r="T570" s="75" t="str">
        <f t="shared" si="51"/>
        <v/>
      </c>
      <c r="U570" s="58"/>
      <c r="V570" s="120" t="str">
        <f t="shared" si="53"/>
        <v/>
      </c>
      <c r="W570" s="75" t="str">
        <f t="shared" si="52"/>
        <v/>
      </c>
      <c r="X570" s="75" t="str">
        <f t="shared" si="54"/>
        <v/>
      </c>
      <c r="AB570" s="121"/>
      <c r="AE570" s="77"/>
    </row>
    <row r="571" spans="1:31" s="59" customFormat="1" ht="47.25" customHeight="1" x14ac:dyDescent="0.3">
      <c r="A571" s="58"/>
      <c r="E571" s="77"/>
      <c r="F571" s="77"/>
      <c r="H571" s="58"/>
      <c r="I571" s="98"/>
      <c r="J571" s="77"/>
      <c r="L571" s="58"/>
      <c r="M571" s="77"/>
      <c r="N571" s="77"/>
      <c r="O571" s="103"/>
      <c r="P571" s="77"/>
      <c r="Q571" s="58"/>
      <c r="R571" s="58"/>
      <c r="S571" s="75" t="str">
        <f t="shared" si="50"/>
        <v/>
      </c>
      <c r="T571" s="75" t="str">
        <f t="shared" si="51"/>
        <v/>
      </c>
      <c r="U571" s="58"/>
      <c r="V571" s="120" t="str">
        <f t="shared" si="53"/>
        <v/>
      </c>
      <c r="W571" s="75" t="str">
        <f t="shared" si="52"/>
        <v/>
      </c>
      <c r="X571" s="75" t="str">
        <f t="shared" si="54"/>
        <v/>
      </c>
      <c r="AB571" s="121"/>
      <c r="AE571" s="77"/>
    </row>
    <row r="572" spans="1:31" s="59" customFormat="1" ht="47.25" customHeight="1" x14ac:dyDescent="0.3">
      <c r="A572" s="58"/>
      <c r="E572" s="77"/>
      <c r="F572" s="77"/>
      <c r="H572" s="58"/>
      <c r="I572" s="98"/>
      <c r="J572" s="77"/>
      <c r="L572" s="58"/>
      <c r="M572" s="77"/>
      <c r="N572" s="77"/>
      <c r="O572" s="103"/>
      <c r="P572" s="77"/>
      <c r="Q572" s="58"/>
      <c r="R572" s="58"/>
      <c r="S572" s="75" t="str">
        <f t="shared" si="50"/>
        <v/>
      </c>
      <c r="T572" s="75" t="str">
        <f t="shared" si="51"/>
        <v/>
      </c>
      <c r="U572" s="58"/>
      <c r="V572" s="120" t="str">
        <f t="shared" si="53"/>
        <v/>
      </c>
      <c r="W572" s="75" t="str">
        <f t="shared" si="52"/>
        <v/>
      </c>
      <c r="X572" s="75" t="str">
        <f t="shared" si="54"/>
        <v/>
      </c>
      <c r="AB572" s="121"/>
      <c r="AE572" s="77"/>
    </row>
    <row r="573" spans="1:31" s="59" customFormat="1" ht="47.25" customHeight="1" x14ac:dyDescent="0.3">
      <c r="A573" s="58"/>
      <c r="E573" s="77"/>
      <c r="F573" s="77"/>
      <c r="H573" s="58"/>
      <c r="I573" s="98"/>
      <c r="J573" s="77"/>
      <c r="L573" s="58"/>
      <c r="M573" s="77"/>
      <c r="N573" s="77"/>
      <c r="O573" s="103"/>
      <c r="P573" s="77"/>
      <c r="Q573" s="58"/>
      <c r="R573" s="58"/>
      <c r="S573" s="75" t="str">
        <f t="shared" si="50"/>
        <v/>
      </c>
      <c r="T573" s="75" t="str">
        <f t="shared" si="51"/>
        <v/>
      </c>
      <c r="U573" s="58"/>
      <c r="V573" s="120" t="str">
        <f t="shared" si="53"/>
        <v/>
      </c>
      <c r="W573" s="75" t="str">
        <f t="shared" si="52"/>
        <v/>
      </c>
      <c r="X573" s="75" t="str">
        <f t="shared" si="54"/>
        <v/>
      </c>
      <c r="AB573" s="121"/>
      <c r="AE573" s="77"/>
    </row>
    <row r="574" spans="1:31" s="59" customFormat="1" ht="47.25" customHeight="1" x14ac:dyDescent="0.3">
      <c r="A574" s="58"/>
      <c r="E574" s="77"/>
      <c r="F574" s="77"/>
      <c r="H574" s="58"/>
      <c r="I574" s="98"/>
      <c r="J574" s="77"/>
      <c r="L574" s="58"/>
      <c r="M574" s="77"/>
      <c r="N574" s="77"/>
      <c r="O574" s="103"/>
      <c r="P574" s="77"/>
      <c r="Q574" s="58"/>
      <c r="R574" s="58"/>
      <c r="S574" s="75" t="str">
        <f t="shared" si="50"/>
        <v/>
      </c>
      <c r="T574" s="75" t="str">
        <f t="shared" si="51"/>
        <v/>
      </c>
      <c r="U574" s="58"/>
      <c r="V574" s="120" t="str">
        <f t="shared" si="53"/>
        <v/>
      </c>
      <c r="W574" s="75" t="str">
        <f t="shared" si="52"/>
        <v/>
      </c>
      <c r="X574" s="75" t="str">
        <f t="shared" si="54"/>
        <v/>
      </c>
      <c r="AB574" s="121"/>
      <c r="AE574" s="77"/>
    </row>
    <row r="575" spans="1:31" s="59" customFormat="1" ht="47.25" customHeight="1" x14ac:dyDescent="0.3">
      <c r="A575" s="58"/>
      <c r="E575" s="77"/>
      <c r="F575" s="77"/>
      <c r="H575" s="58"/>
      <c r="I575" s="98"/>
      <c r="J575" s="77"/>
      <c r="L575" s="58"/>
      <c r="M575" s="77"/>
      <c r="N575" s="77"/>
      <c r="O575" s="103"/>
      <c r="P575" s="77"/>
      <c r="Q575" s="58"/>
      <c r="R575" s="58"/>
      <c r="S575" s="75" t="str">
        <f t="shared" si="50"/>
        <v/>
      </c>
      <c r="T575" s="75" t="str">
        <f t="shared" si="51"/>
        <v/>
      </c>
      <c r="U575" s="58"/>
      <c r="V575" s="120" t="str">
        <f t="shared" si="53"/>
        <v/>
      </c>
      <c r="W575" s="75" t="str">
        <f t="shared" si="52"/>
        <v/>
      </c>
      <c r="X575" s="75" t="str">
        <f t="shared" si="54"/>
        <v/>
      </c>
      <c r="AB575" s="121"/>
      <c r="AE575" s="77"/>
    </row>
    <row r="576" spans="1:31" s="59" customFormat="1" ht="47.25" customHeight="1" x14ac:dyDescent="0.3">
      <c r="A576" s="58"/>
      <c r="E576" s="77"/>
      <c r="F576" s="77"/>
      <c r="H576" s="58"/>
      <c r="I576" s="98"/>
      <c r="J576" s="77"/>
      <c r="L576" s="58"/>
      <c r="M576" s="77"/>
      <c r="N576" s="77"/>
      <c r="O576" s="103"/>
      <c r="P576" s="77"/>
      <c r="Q576" s="58"/>
      <c r="R576" s="58"/>
      <c r="S576" s="75" t="str">
        <f t="shared" si="50"/>
        <v/>
      </c>
      <c r="T576" s="75" t="str">
        <f t="shared" si="51"/>
        <v/>
      </c>
      <c r="U576" s="58"/>
      <c r="V576" s="120" t="str">
        <f t="shared" si="53"/>
        <v/>
      </c>
      <c r="W576" s="75" t="str">
        <f t="shared" si="52"/>
        <v/>
      </c>
      <c r="X576" s="75" t="str">
        <f t="shared" si="54"/>
        <v/>
      </c>
      <c r="AB576" s="121"/>
      <c r="AE576" s="77"/>
    </row>
    <row r="577" spans="1:31" s="59" customFormat="1" ht="47.25" customHeight="1" x14ac:dyDescent="0.3">
      <c r="A577" s="58"/>
      <c r="E577" s="77"/>
      <c r="F577" s="77"/>
      <c r="H577" s="58"/>
      <c r="I577" s="98"/>
      <c r="J577" s="77"/>
      <c r="L577" s="58"/>
      <c r="M577" s="77"/>
      <c r="N577" s="77"/>
      <c r="O577" s="103"/>
      <c r="P577" s="77"/>
      <c r="Q577" s="58"/>
      <c r="R577" s="58"/>
      <c r="S577" s="75" t="str">
        <f t="shared" si="50"/>
        <v/>
      </c>
      <c r="T577" s="75" t="str">
        <f t="shared" si="51"/>
        <v/>
      </c>
      <c r="U577" s="58"/>
      <c r="V577" s="120" t="str">
        <f t="shared" si="53"/>
        <v/>
      </c>
      <c r="W577" s="75" t="str">
        <f t="shared" si="52"/>
        <v/>
      </c>
      <c r="X577" s="75" t="str">
        <f t="shared" si="54"/>
        <v/>
      </c>
      <c r="AB577" s="121"/>
      <c r="AE577" s="77"/>
    </row>
    <row r="578" spans="1:31" s="59" customFormat="1" ht="47.25" customHeight="1" x14ac:dyDescent="0.3">
      <c r="A578" s="58"/>
      <c r="E578" s="77"/>
      <c r="F578" s="77"/>
      <c r="H578" s="58"/>
      <c r="I578" s="98"/>
      <c r="J578" s="77"/>
      <c r="L578" s="58"/>
      <c r="M578" s="77"/>
      <c r="N578" s="77"/>
      <c r="O578" s="103"/>
      <c r="P578" s="77"/>
      <c r="Q578" s="58"/>
      <c r="R578" s="58"/>
      <c r="S578" s="75" t="str">
        <f t="shared" si="50"/>
        <v/>
      </c>
      <c r="T578" s="75" t="str">
        <f t="shared" si="51"/>
        <v/>
      </c>
      <c r="U578" s="58"/>
      <c r="V578" s="120" t="str">
        <f t="shared" si="53"/>
        <v/>
      </c>
      <c r="W578" s="75" t="str">
        <f t="shared" si="52"/>
        <v/>
      </c>
      <c r="X578" s="75" t="str">
        <f t="shared" si="54"/>
        <v/>
      </c>
      <c r="AB578" s="121"/>
      <c r="AE578" s="77"/>
    </row>
    <row r="579" spans="1:31" s="59" customFormat="1" ht="47.25" customHeight="1" x14ac:dyDescent="0.3">
      <c r="A579" s="58"/>
      <c r="E579" s="77"/>
      <c r="F579" s="77"/>
      <c r="H579" s="58"/>
      <c r="I579" s="98"/>
      <c r="J579" s="77"/>
      <c r="L579" s="58"/>
      <c r="M579" s="77"/>
      <c r="N579" s="77"/>
      <c r="O579" s="103"/>
      <c r="P579" s="77"/>
      <c r="Q579" s="58"/>
      <c r="R579" s="58"/>
      <c r="S579" s="75" t="str">
        <f t="shared" si="50"/>
        <v/>
      </c>
      <c r="T579" s="75" t="str">
        <f t="shared" si="51"/>
        <v/>
      </c>
      <c r="U579" s="58"/>
      <c r="V579" s="120" t="str">
        <f t="shared" si="53"/>
        <v/>
      </c>
      <c r="W579" s="75" t="str">
        <f t="shared" si="52"/>
        <v/>
      </c>
      <c r="X579" s="75" t="str">
        <f t="shared" si="54"/>
        <v/>
      </c>
      <c r="AB579" s="121"/>
      <c r="AE579" s="77"/>
    </row>
    <row r="580" spans="1:31" s="59" customFormat="1" ht="47.25" customHeight="1" x14ac:dyDescent="0.3">
      <c r="A580" s="58"/>
      <c r="E580" s="77"/>
      <c r="F580" s="77"/>
      <c r="H580" s="58"/>
      <c r="I580" s="98"/>
      <c r="J580" s="77"/>
      <c r="L580" s="58"/>
      <c r="M580" s="77"/>
      <c r="N580" s="77"/>
      <c r="O580" s="103"/>
      <c r="P580" s="77"/>
      <c r="Q580" s="58"/>
      <c r="R580" s="58"/>
      <c r="S580" s="75" t="str">
        <f t="shared" si="50"/>
        <v/>
      </c>
      <c r="T580" s="75" t="str">
        <f t="shared" si="51"/>
        <v/>
      </c>
      <c r="U580" s="58"/>
      <c r="V580" s="120" t="str">
        <f t="shared" si="53"/>
        <v/>
      </c>
      <c r="W580" s="75" t="str">
        <f t="shared" si="52"/>
        <v/>
      </c>
      <c r="X580" s="75" t="str">
        <f t="shared" si="54"/>
        <v/>
      </c>
      <c r="AB580" s="121"/>
      <c r="AE580" s="77"/>
    </row>
    <row r="581" spans="1:31" s="59" customFormat="1" ht="47.25" customHeight="1" x14ac:dyDescent="0.3">
      <c r="A581" s="58"/>
      <c r="E581" s="77"/>
      <c r="F581" s="77"/>
      <c r="H581" s="58"/>
      <c r="I581" s="98"/>
      <c r="J581" s="77"/>
      <c r="L581" s="58"/>
      <c r="M581" s="77"/>
      <c r="N581" s="77"/>
      <c r="O581" s="103"/>
      <c r="P581" s="77"/>
      <c r="Q581" s="58"/>
      <c r="R581" s="58"/>
      <c r="S581" s="75" t="str">
        <f t="shared" si="50"/>
        <v/>
      </c>
      <c r="T581" s="75" t="str">
        <f t="shared" si="51"/>
        <v/>
      </c>
      <c r="U581" s="58"/>
      <c r="V581" s="120" t="str">
        <f t="shared" si="53"/>
        <v/>
      </c>
      <c r="W581" s="75" t="str">
        <f t="shared" si="52"/>
        <v/>
      </c>
      <c r="X581" s="75" t="str">
        <f t="shared" si="54"/>
        <v/>
      </c>
      <c r="AB581" s="121"/>
      <c r="AE581" s="77"/>
    </row>
    <row r="582" spans="1:31" s="59" customFormat="1" ht="47.25" customHeight="1" x14ac:dyDescent="0.3">
      <c r="A582" s="58"/>
      <c r="E582" s="77"/>
      <c r="F582" s="77"/>
      <c r="H582" s="58"/>
      <c r="I582" s="98"/>
      <c r="J582" s="77"/>
      <c r="L582" s="58"/>
      <c r="M582" s="77"/>
      <c r="N582" s="77"/>
      <c r="O582" s="103"/>
      <c r="P582" s="77"/>
      <c r="Q582" s="58"/>
      <c r="R582" s="58"/>
      <c r="S582" s="75" t="str">
        <f t="shared" si="50"/>
        <v/>
      </c>
      <c r="T582" s="75" t="str">
        <f t="shared" si="51"/>
        <v/>
      </c>
      <c r="U582" s="58"/>
      <c r="V582" s="120" t="str">
        <f t="shared" si="53"/>
        <v/>
      </c>
      <c r="W582" s="75" t="str">
        <f t="shared" si="52"/>
        <v/>
      </c>
      <c r="X582" s="75" t="str">
        <f t="shared" si="54"/>
        <v/>
      </c>
      <c r="AB582" s="121"/>
      <c r="AE582" s="77"/>
    </row>
    <row r="583" spans="1:31" s="59" customFormat="1" ht="47.25" customHeight="1" x14ac:dyDescent="0.3">
      <c r="A583" s="58"/>
      <c r="E583" s="77"/>
      <c r="F583" s="77"/>
      <c r="H583" s="58"/>
      <c r="I583" s="98"/>
      <c r="J583" s="77"/>
      <c r="L583" s="58"/>
      <c r="M583" s="77"/>
      <c r="N583" s="77"/>
      <c r="O583" s="103"/>
      <c r="P583" s="77"/>
      <c r="Q583" s="58"/>
      <c r="R583" s="58"/>
      <c r="S583" s="75" t="str">
        <f t="shared" si="50"/>
        <v/>
      </c>
      <c r="T583" s="75" t="str">
        <f t="shared" si="51"/>
        <v/>
      </c>
      <c r="U583" s="58"/>
      <c r="V583" s="120" t="str">
        <f t="shared" si="53"/>
        <v/>
      </c>
      <c r="W583" s="75" t="str">
        <f t="shared" si="52"/>
        <v/>
      </c>
      <c r="X583" s="75" t="str">
        <f t="shared" si="54"/>
        <v/>
      </c>
      <c r="AB583" s="121"/>
      <c r="AE583" s="77"/>
    </row>
    <row r="584" spans="1:31" s="59" customFormat="1" ht="47.25" customHeight="1" x14ac:dyDescent="0.3">
      <c r="A584" s="58"/>
      <c r="E584" s="77"/>
      <c r="F584" s="77"/>
      <c r="H584" s="58"/>
      <c r="I584" s="98"/>
      <c r="J584" s="77"/>
      <c r="L584" s="58"/>
      <c r="M584" s="77"/>
      <c r="N584" s="77"/>
      <c r="O584" s="103"/>
      <c r="P584" s="77"/>
      <c r="Q584" s="58"/>
      <c r="R584" s="58"/>
      <c r="S584" s="75" t="str">
        <f t="shared" si="50"/>
        <v/>
      </c>
      <c r="T584" s="75" t="str">
        <f t="shared" si="51"/>
        <v/>
      </c>
      <c r="U584" s="58"/>
      <c r="V584" s="120" t="str">
        <f t="shared" si="53"/>
        <v/>
      </c>
      <c r="W584" s="75" t="str">
        <f t="shared" si="52"/>
        <v/>
      </c>
      <c r="X584" s="75" t="str">
        <f t="shared" si="54"/>
        <v/>
      </c>
      <c r="AB584" s="121"/>
      <c r="AE584" s="77"/>
    </row>
    <row r="585" spans="1:31" s="59" customFormat="1" ht="47.25" customHeight="1" x14ac:dyDescent="0.3">
      <c r="A585" s="58"/>
      <c r="E585" s="77"/>
      <c r="F585" s="77"/>
      <c r="H585" s="58"/>
      <c r="I585" s="98"/>
      <c r="J585" s="77"/>
      <c r="L585" s="58"/>
      <c r="M585" s="77"/>
      <c r="N585" s="77"/>
      <c r="O585" s="103"/>
      <c r="P585" s="77"/>
      <c r="Q585" s="58"/>
      <c r="R585" s="58"/>
      <c r="S585" s="75" t="str">
        <f t="shared" si="50"/>
        <v/>
      </c>
      <c r="T585" s="75" t="str">
        <f t="shared" si="51"/>
        <v/>
      </c>
      <c r="U585" s="58"/>
      <c r="V585" s="120" t="str">
        <f t="shared" si="53"/>
        <v/>
      </c>
      <c r="W585" s="75" t="str">
        <f t="shared" si="52"/>
        <v/>
      </c>
      <c r="X585" s="75" t="str">
        <f t="shared" si="54"/>
        <v/>
      </c>
      <c r="AB585" s="121"/>
      <c r="AE585" s="77"/>
    </row>
    <row r="586" spans="1:31" s="59" customFormat="1" ht="47.25" customHeight="1" x14ac:dyDescent="0.3">
      <c r="A586" s="58"/>
      <c r="E586" s="77"/>
      <c r="F586" s="77"/>
      <c r="H586" s="58"/>
      <c r="I586" s="98"/>
      <c r="J586" s="77"/>
      <c r="L586" s="58"/>
      <c r="M586" s="77"/>
      <c r="N586" s="77"/>
      <c r="O586" s="103"/>
      <c r="P586" s="77"/>
      <c r="Q586" s="58"/>
      <c r="R586" s="58"/>
      <c r="S586" s="75" t="str">
        <f t="shared" si="50"/>
        <v/>
      </c>
      <c r="T586" s="75" t="str">
        <f t="shared" si="51"/>
        <v/>
      </c>
      <c r="U586" s="58"/>
      <c r="V586" s="120" t="str">
        <f t="shared" si="53"/>
        <v/>
      </c>
      <c r="W586" s="75" t="str">
        <f t="shared" si="52"/>
        <v/>
      </c>
      <c r="X586" s="75" t="str">
        <f t="shared" si="54"/>
        <v/>
      </c>
      <c r="AB586" s="121"/>
      <c r="AE586" s="77"/>
    </row>
    <row r="587" spans="1:31" s="59" customFormat="1" ht="47.25" customHeight="1" x14ac:dyDescent="0.3">
      <c r="A587" s="58"/>
      <c r="E587" s="77"/>
      <c r="F587" s="77"/>
      <c r="H587" s="58"/>
      <c r="I587" s="98"/>
      <c r="J587" s="77"/>
      <c r="L587" s="58"/>
      <c r="M587" s="77"/>
      <c r="N587" s="77"/>
      <c r="O587" s="103"/>
      <c r="P587" s="77"/>
      <c r="Q587" s="58"/>
      <c r="R587" s="58"/>
      <c r="S587" s="75" t="str">
        <f t="shared" si="50"/>
        <v/>
      </c>
      <c r="T587" s="75" t="str">
        <f t="shared" si="51"/>
        <v/>
      </c>
      <c r="U587" s="58"/>
      <c r="V587" s="120" t="str">
        <f t="shared" si="53"/>
        <v/>
      </c>
      <c r="W587" s="75" t="str">
        <f t="shared" si="52"/>
        <v/>
      </c>
      <c r="X587" s="75" t="str">
        <f t="shared" si="54"/>
        <v/>
      </c>
      <c r="AB587" s="121"/>
      <c r="AE587" s="77"/>
    </row>
    <row r="588" spans="1:31" s="59" customFormat="1" ht="47.25" customHeight="1" x14ac:dyDescent="0.3">
      <c r="A588" s="58"/>
      <c r="E588" s="77"/>
      <c r="F588" s="77"/>
      <c r="H588" s="58"/>
      <c r="I588" s="98"/>
      <c r="J588" s="77"/>
      <c r="L588" s="58"/>
      <c r="M588" s="77"/>
      <c r="N588" s="77"/>
      <c r="O588" s="103"/>
      <c r="P588" s="77"/>
      <c r="Q588" s="58"/>
      <c r="R588" s="58"/>
      <c r="S588" s="75" t="str">
        <f t="shared" si="50"/>
        <v/>
      </c>
      <c r="T588" s="75" t="str">
        <f t="shared" si="51"/>
        <v/>
      </c>
      <c r="U588" s="58"/>
      <c r="V588" s="120" t="str">
        <f t="shared" si="53"/>
        <v/>
      </c>
      <c r="W588" s="75" t="str">
        <f t="shared" si="52"/>
        <v/>
      </c>
      <c r="X588" s="75" t="str">
        <f t="shared" si="54"/>
        <v/>
      </c>
      <c r="AB588" s="121"/>
      <c r="AE588" s="77"/>
    </row>
    <row r="589" spans="1:31" s="59" customFormat="1" ht="47.25" customHeight="1" x14ac:dyDescent="0.3">
      <c r="A589" s="58"/>
      <c r="E589" s="77"/>
      <c r="F589" s="77"/>
      <c r="H589" s="58"/>
      <c r="I589" s="98"/>
      <c r="J589" s="77"/>
      <c r="L589" s="58"/>
      <c r="M589" s="77"/>
      <c r="N589" s="77"/>
      <c r="O589" s="103"/>
      <c r="P589" s="77"/>
      <c r="Q589" s="58"/>
      <c r="R589" s="58"/>
      <c r="S589" s="75" t="str">
        <f t="shared" si="50"/>
        <v/>
      </c>
      <c r="T589" s="75" t="str">
        <f t="shared" si="51"/>
        <v/>
      </c>
      <c r="U589" s="58"/>
      <c r="V589" s="120" t="str">
        <f t="shared" si="53"/>
        <v/>
      </c>
      <c r="W589" s="75" t="str">
        <f t="shared" si="52"/>
        <v/>
      </c>
      <c r="X589" s="75" t="str">
        <f t="shared" si="54"/>
        <v/>
      </c>
      <c r="AB589" s="121"/>
      <c r="AE589" s="77"/>
    </row>
    <row r="590" spans="1:31" s="59" customFormat="1" ht="47.25" customHeight="1" x14ac:dyDescent="0.3">
      <c r="A590" s="58"/>
      <c r="E590" s="77"/>
      <c r="F590" s="77"/>
      <c r="H590" s="58"/>
      <c r="I590" s="98"/>
      <c r="J590" s="77"/>
      <c r="L590" s="58"/>
      <c r="M590" s="77"/>
      <c r="N590" s="77"/>
      <c r="O590" s="103"/>
      <c r="P590" s="77"/>
      <c r="Q590" s="58"/>
      <c r="R590" s="58"/>
      <c r="S590" s="75" t="str">
        <f t="shared" si="50"/>
        <v/>
      </c>
      <c r="T590" s="75" t="str">
        <f t="shared" si="51"/>
        <v/>
      </c>
      <c r="U590" s="58"/>
      <c r="V590" s="120" t="str">
        <f t="shared" si="53"/>
        <v/>
      </c>
      <c r="W590" s="75" t="str">
        <f t="shared" si="52"/>
        <v/>
      </c>
      <c r="X590" s="75" t="str">
        <f t="shared" si="54"/>
        <v/>
      </c>
      <c r="AB590" s="121"/>
      <c r="AE590" s="77"/>
    </row>
    <row r="591" spans="1:31" s="59" customFormat="1" ht="47.25" customHeight="1" x14ac:dyDescent="0.3">
      <c r="A591" s="58"/>
      <c r="E591" s="77"/>
      <c r="F591" s="77"/>
      <c r="H591" s="58"/>
      <c r="I591" s="98"/>
      <c r="J591" s="77"/>
      <c r="L591" s="58"/>
      <c r="M591" s="77"/>
      <c r="N591" s="77"/>
      <c r="O591" s="103"/>
      <c r="P591" s="77"/>
      <c r="Q591" s="58"/>
      <c r="R591" s="58"/>
      <c r="S591" s="75" t="str">
        <f t="shared" si="50"/>
        <v/>
      </c>
      <c r="T591" s="75" t="str">
        <f t="shared" si="51"/>
        <v/>
      </c>
      <c r="U591" s="58"/>
      <c r="V591" s="120" t="str">
        <f t="shared" si="53"/>
        <v/>
      </c>
      <c r="W591" s="75" t="str">
        <f t="shared" si="52"/>
        <v/>
      </c>
      <c r="X591" s="75" t="str">
        <f t="shared" si="54"/>
        <v/>
      </c>
      <c r="AB591" s="121"/>
      <c r="AE591" s="77"/>
    </row>
    <row r="592" spans="1:31" s="59" customFormat="1" ht="47.25" customHeight="1" x14ac:dyDescent="0.3">
      <c r="A592" s="58"/>
      <c r="E592" s="77"/>
      <c r="F592" s="77"/>
      <c r="H592" s="58"/>
      <c r="I592" s="98"/>
      <c r="J592" s="77"/>
      <c r="L592" s="58"/>
      <c r="M592" s="77"/>
      <c r="N592" s="77"/>
      <c r="O592" s="103"/>
      <c r="P592" s="77"/>
      <c r="Q592" s="58"/>
      <c r="R592" s="58"/>
      <c r="S592" s="75" t="str">
        <f t="shared" si="50"/>
        <v/>
      </c>
      <c r="T592" s="75" t="str">
        <f t="shared" si="51"/>
        <v/>
      </c>
      <c r="U592" s="58"/>
      <c r="V592" s="120" t="str">
        <f t="shared" si="53"/>
        <v/>
      </c>
      <c r="W592" s="75" t="str">
        <f t="shared" si="52"/>
        <v/>
      </c>
      <c r="X592" s="75" t="str">
        <f t="shared" si="54"/>
        <v/>
      </c>
      <c r="AB592" s="121"/>
      <c r="AE592" s="77"/>
    </row>
    <row r="593" spans="1:31" s="59" customFormat="1" ht="47.25" customHeight="1" x14ac:dyDescent="0.3">
      <c r="A593" s="58"/>
      <c r="E593" s="77"/>
      <c r="F593" s="77"/>
      <c r="H593" s="58"/>
      <c r="I593" s="98"/>
      <c r="J593" s="77"/>
      <c r="L593" s="58"/>
      <c r="M593" s="77"/>
      <c r="N593" s="77"/>
      <c r="O593" s="103"/>
      <c r="P593" s="77"/>
      <c r="Q593" s="58"/>
      <c r="R593" s="58"/>
      <c r="S593" s="75" t="str">
        <f t="shared" si="50"/>
        <v/>
      </c>
      <c r="T593" s="75" t="str">
        <f t="shared" si="51"/>
        <v/>
      </c>
      <c r="U593" s="58"/>
      <c r="V593" s="120" t="str">
        <f t="shared" si="53"/>
        <v/>
      </c>
      <c r="W593" s="75" t="str">
        <f t="shared" si="52"/>
        <v/>
      </c>
      <c r="X593" s="75" t="str">
        <f t="shared" si="54"/>
        <v/>
      </c>
      <c r="AB593" s="121"/>
      <c r="AE593" s="77"/>
    </row>
    <row r="594" spans="1:31" s="59" customFormat="1" ht="47.25" customHeight="1" x14ac:dyDescent="0.3">
      <c r="A594" s="58"/>
      <c r="E594" s="77"/>
      <c r="F594" s="77"/>
      <c r="H594" s="58"/>
      <c r="I594" s="98"/>
      <c r="J594" s="77"/>
      <c r="L594" s="58"/>
      <c r="M594" s="77"/>
      <c r="N594" s="77"/>
      <c r="O594" s="103"/>
      <c r="P594" s="77"/>
      <c r="Q594" s="58"/>
      <c r="R594" s="58"/>
      <c r="S594" s="75" t="str">
        <f t="shared" si="50"/>
        <v/>
      </c>
      <c r="T594" s="75" t="str">
        <f t="shared" si="51"/>
        <v/>
      </c>
      <c r="U594" s="58"/>
      <c r="V594" s="120" t="str">
        <f t="shared" si="53"/>
        <v/>
      </c>
      <c r="W594" s="75" t="str">
        <f t="shared" si="52"/>
        <v/>
      </c>
      <c r="X594" s="75" t="str">
        <f t="shared" si="54"/>
        <v/>
      </c>
      <c r="AB594" s="121"/>
      <c r="AE594" s="77"/>
    </row>
    <row r="595" spans="1:31" s="59" customFormat="1" ht="47.25" customHeight="1" x14ac:dyDescent="0.3">
      <c r="A595" s="58"/>
      <c r="E595" s="77"/>
      <c r="F595" s="77"/>
      <c r="H595" s="58"/>
      <c r="I595" s="98"/>
      <c r="J595" s="77"/>
      <c r="L595" s="58"/>
      <c r="M595" s="77"/>
      <c r="N595" s="77"/>
      <c r="O595" s="103"/>
      <c r="P595" s="77"/>
      <c r="Q595" s="58"/>
      <c r="R595" s="58"/>
      <c r="S595" s="75" t="str">
        <f t="shared" si="50"/>
        <v/>
      </c>
      <c r="T595" s="75" t="str">
        <f t="shared" si="51"/>
        <v/>
      </c>
      <c r="U595" s="58"/>
      <c r="V595" s="120" t="str">
        <f t="shared" si="53"/>
        <v/>
      </c>
      <c r="W595" s="75" t="str">
        <f t="shared" si="52"/>
        <v/>
      </c>
      <c r="X595" s="75" t="str">
        <f t="shared" si="54"/>
        <v/>
      </c>
      <c r="AB595" s="121"/>
      <c r="AE595" s="77"/>
    </row>
    <row r="596" spans="1:31" s="59" customFormat="1" ht="47.25" customHeight="1" x14ac:dyDescent="0.3">
      <c r="A596" s="58"/>
      <c r="E596" s="77"/>
      <c r="F596" s="77"/>
      <c r="H596" s="58"/>
      <c r="I596" s="98"/>
      <c r="J596" s="77"/>
      <c r="L596" s="58"/>
      <c r="M596" s="77"/>
      <c r="N596" s="77"/>
      <c r="O596" s="103"/>
      <c r="P596" s="77"/>
      <c r="Q596" s="58"/>
      <c r="R596" s="58"/>
      <c r="S596" s="75" t="str">
        <f t="shared" ref="S596:S659" si="55">IF(OR(Q596="",R596=""),"",IF((Q596*R596=0),"N/A",Q596*R596))</f>
        <v/>
      </c>
      <c r="T596" s="75" t="str">
        <f t="shared" ref="T596:T659" si="56">IF(S596="","",IF(ISTEXT(S596),"N/A",IF(OR(S596=2,S596=4),"Bajo",IF(OR(S596=6,S596=8),"Medio",IF(OR(S596=10,S596=12,S596=18,S596=20),"Alto",IF(OR(S596=24,S596=30,S596=40),"Muy Alto","Error"))))))</f>
        <v/>
      </c>
      <c r="U596" s="58"/>
      <c r="V596" s="120" t="str">
        <f t="shared" si="53"/>
        <v/>
      </c>
      <c r="W596" s="75" t="str">
        <f t="shared" ref="W596:W659" si="57">IF(V596="","",IF(ISTEXT(V596),"IV",IF(V596=20,"IV",IF(AND(V596&gt;=40,V596&lt;=120),"III",IF(AND(V596&gt;=150,V596&lt;=500),"II",IF(AND(V596&gt;=600,V596&lt;=4000),"I","Error"))))))</f>
        <v/>
      </c>
      <c r="X596" s="75" t="str">
        <f t="shared" si="54"/>
        <v/>
      </c>
      <c r="AB596" s="121"/>
      <c r="AE596" s="77"/>
    </row>
    <row r="597" spans="1:31" s="59" customFormat="1" ht="47.25" customHeight="1" x14ac:dyDescent="0.3">
      <c r="A597" s="58"/>
      <c r="E597" s="77"/>
      <c r="F597" s="77"/>
      <c r="H597" s="58"/>
      <c r="I597" s="98"/>
      <c r="J597" s="77"/>
      <c r="L597" s="58"/>
      <c r="M597" s="77"/>
      <c r="N597" s="77"/>
      <c r="O597" s="103"/>
      <c r="P597" s="77"/>
      <c r="Q597" s="58"/>
      <c r="R597" s="58"/>
      <c r="S597" s="75" t="str">
        <f t="shared" si="55"/>
        <v/>
      </c>
      <c r="T597" s="75" t="str">
        <f t="shared" si="56"/>
        <v/>
      </c>
      <c r="U597" s="58"/>
      <c r="V597" s="120" t="str">
        <f t="shared" si="53"/>
        <v/>
      </c>
      <c r="W597" s="75" t="str">
        <f t="shared" si="57"/>
        <v/>
      </c>
      <c r="X597" s="75" t="str">
        <f t="shared" si="54"/>
        <v/>
      </c>
      <c r="AB597" s="121"/>
      <c r="AE597" s="77"/>
    </row>
    <row r="598" spans="1:31" s="59" customFormat="1" ht="47.25" customHeight="1" x14ac:dyDescent="0.3">
      <c r="A598" s="58"/>
      <c r="E598" s="77"/>
      <c r="F598" s="77"/>
      <c r="H598" s="58"/>
      <c r="I598" s="98"/>
      <c r="J598" s="77"/>
      <c r="L598" s="58"/>
      <c r="M598" s="77"/>
      <c r="N598" s="77"/>
      <c r="O598" s="103"/>
      <c r="P598" s="77"/>
      <c r="Q598" s="58"/>
      <c r="R598" s="58"/>
      <c r="S598" s="75" t="str">
        <f t="shared" si="55"/>
        <v/>
      </c>
      <c r="T598" s="75" t="str">
        <f t="shared" si="56"/>
        <v/>
      </c>
      <c r="U598" s="58"/>
      <c r="V598" s="120" t="str">
        <f t="shared" si="53"/>
        <v/>
      </c>
      <c r="W598" s="75" t="str">
        <f t="shared" si="57"/>
        <v/>
      </c>
      <c r="X598" s="75" t="str">
        <f t="shared" si="54"/>
        <v/>
      </c>
      <c r="AB598" s="121"/>
      <c r="AE598" s="77"/>
    </row>
    <row r="599" spans="1:31" s="59" customFormat="1" ht="47.25" customHeight="1" x14ac:dyDescent="0.3">
      <c r="A599" s="58"/>
      <c r="E599" s="77"/>
      <c r="F599" s="77"/>
      <c r="H599" s="58"/>
      <c r="I599" s="98"/>
      <c r="J599" s="77"/>
      <c r="L599" s="58"/>
      <c r="M599" s="77"/>
      <c r="N599" s="77"/>
      <c r="O599" s="103"/>
      <c r="P599" s="77"/>
      <c r="Q599" s="58"/>
      <c r="R599" s="58"/>
      <c r="S599" s="75" t="str">
        <f t="shared" si="55"/>
        <v/>
      </c>
      <c r="T599" s="75" t="str">
        <f t="shared" si="56"/>
        <v/>
      </c>
      <c r="U599" s="58"/>
      <c r="V599" s="120" t="str">
        <f t="shared" si="53"/>
        <v/>
      </c>
      <c r="W599" s="75" t="str">
        <f t="shared" si="57"/>
        <v/>
      </c>
      <c r="X599" s="75" t="str">
        <f t="shared" si="54"/>
        <v/>
      </c>
      <c r="AB599" s="121"/>
      <c r="AE599" s="77"/>
    </row>
    <row r="600" spans="1:31" s="59" customFormat="1" ht="47.25" customHeight="1" x14ac:dyDescent="0.3">
      <c r="A600" s="58"/>
      <c r="E600" s="77"/>
      <c r="F600" s="77"/>
      <c r="H600" s="58"/>
      <c r="I600" s="98"/>
      <c r="J600" s="77"/>
      <c r="L600" s="58"/>
      <c r="M600" s="77"/>
      <c r="N600" s="77"/>
      <c r="O600" s="103"/>
      <c r="P600" s="77"/>
      <c r="Q600" s="58"/>
      <c r="R600" s="58"/>
      <c r="S600" s="75" t="str">
        <f t="shared" si="55"/>
        <v/>
      </c>
      <c r="T600" s="75" t="str">
        <f t="shared" si="56"/>
        <v/>
      </c>
      <c r="U600" s="58"/>
      <c r="V600" s="120" t="str">
        <f t="shared" si="53"/>
        <v/>
      </c>
      <c r="W600" s="75" t="str">
        <f t="shared" si="57"/>
        <v/>
      </c>
      <c r="X600" s="75" t="str">
        <f t="shared" si="54"/>
        <v/>
      </c>
      <c r="AB600" s="121"/>
      <c r="AE600" s="77"/>
    </row>
    <row r="601" spans="1:31" s="59" customFormat="1" ht="47.25" customHeight="1" x14ac:dyDescent="0.3">
      <c r="A601" s="58"/>
      <c r="E601" s="77"/>
      <c r="F601" s="77"/>
      <c r="H601" s="58"/>
      <c r="I601" s="98"/>
      <c r="J601" s="77"/>
      <c r="L601" s="58"/>
      <c r="M601" s="77"/>
      <c r="N601" s="77"/>
      <c r="O601" s="103"/>
      <c r="P601" s="77"/>
      <c r="Q601" s="58"/>
      <c r="R601" s="58"/>
      <c r="S601" s="75" t="str">
        <f t="shared" si="55"/>
        <v/>
      </c>
      <c r="T601" s="75" t="str">
        <f t="shared" si="56"/>
        <v/>
      </c>
      <c r="U601" s="58"/>
      <c r="V601" s="120" t="str">
        <f t="shared" si="53"/>
        <v/>
      </c>
      <c r="W601" s="75" t="str">
        <f t="shared" si="57"/>
        <v/>
      </c>
      <c r="X601" s="75" t="str">
        <f t="shared" si="54"/>
        <v/>
      </c>
      <c r="AB601" s="121"/>
      <c r="AE601" s="77"/>
    </row>
    <row r="602" spans="1:31" s="59" customFormat="1" ht="47.25" customHeight="1" x14ac:dyDescent="0.3">
      <c r="A602" s="58"/>
      <c r="E602" s="77"/>
      <c r="F602" s="77"/>
      <c r="H602" s="58"/>
      <c r="I602" s="98"/>
      <c r="J602" s="77"/>
      <c r="L602" s="58"/>
      <c r="M602" s="77"/>
      <c r="N602" s="77"/>
      <c r="O602" s="103"/>
      <c r="P602" s="77"/>
      <c r="Q602" s="58"/>
      <c r="R602" s="58"/>
      <c r="S602" s="75" t="str">
        <f t="shared" si="55"/>
        <v/>
      </c>
      <c r="T602" s="75" t="str">
        <f t="shared" si="56"/>
        <v/>
      </c>
      <c r="U602" s="58"/>
      <c r="V602" s="120" t="str">
        <f t="shared" si="53"/>
        <v/>
      </c>
      <c r="W602" s="75" t="str">
        <f t="shared" si="57"/>
        <v/>
      </c>
      <c r="X602" s="75" t="str">
        <f t="shared" si="54"/>
        <v/>
      </c>
      <c r="AB602" s="121"/>
      <c r="AE602" s="77"/>
    </row>
    <row r="603" spans="1:31" s="59" customFormat="1" ht="47.25" customHeight="1" x14ac:dyDescent="0.3">
      <c r="A603" s="58"/>
      <c r="E603" s="77"/>
      <c r="F603" s="77"/>
      <c r="H603" s="58"/>
      <c r="I603" s="98"/>
      <c r="J603" s="77"/>
      <c r="L603" s="58"/>
      <c r="M603" s="77"/>
      <c r="N603" s="77"/>
      <c r="O603" s="103"/>
      <c r="P603" s="77"/>
      <c r="Q603" s="58"/>
      <c r="R603" s="58"/>
      <c r="S603" s="75" t="str">
        <f t="shared" si="55"/>
        <v/>
      </c>
      <c r="T603" s="75" t="str">
        <f t="shared" si="56"/>
        <v/>
      </c>
      <c r="U603" s="58"/>
      <c r="V603" s="120" t="str">
        <f t="shared" si="53"/>
        <v/>
      </c>
      <c r="W603" s="75" t="str">
        <f t="shared" si="57"/>
        <v/>
      </c>
      <c r="X603" s="75" t="str">
        <f t="shared" si="54"/>
        <v/>
      </c>
      <c r="AB603" s="121"/>
      <c r="AE603" s="77"/>
    </row>
    <row r="604" spans="1:31" s="59" customFormat="1" ht="47.25" customHeight="1" x14ac:dyDescent="0.3">
      <c r="A604" s="58"/>
      <c r="E604" s="77"/>
      <c r="F604" s="77"/>
      <c r="H604" s="58"/>
      <c r="I604" s="98"/>
      <c r="J604" s="77"/>
      <c r="L604" s="58"/>
      <c r="M604" s="77"/>
      <c r="N604" s="77"/>
      <c r="O604" s="103"/>
      <c r="P604" s="77"/>
      <c r="Q604" s="58"/>
      <c r="R604" s="58"/>
      <c r="S604" s="75" t="str">
        <f t="shared" si="55"/>
        <v/>
      </c>
      <c r="T604" s="75" t="str">
        <f t="shared" si="56"/>
        <v/>
      </c>
      <c r="U604" s="58"/>
      <c r="V604" s="120" t="str">
        <f t="shared" si="53"/>
        <v/>
      </c>
      <c r="W604" s="75" t="str">
        <f t="shared" si="57"/>
        <v/>
      </c>
      <c r="X604" s="75" t="str">
        <f t="shared" si="54"/>
        <v/>
      </c>
      <c r="AB604" s="121"/>
      <c r="AE604" s="77"/>
    </row>
    <row r="605" spans="1:31" s="59" customFormat="1" ht="47.25" customHeight="1" x14ac:dyDescent="0.3">
      <c r="A605" s="58"/>
      <c r="E605" s="77"/>
      <c r="F605" s="77"/>
      <c r="H605" s="58"/>
      <c r="I605" s="98"/>
      <c r="J605" s="77"/>
      <c r="L605" s="58"/>
      <c r="M605" s="77"/>
      <c r="N605" s="77"/>
      <c r="O605" s="103"/>
      <c r="P605" s="77"/>
      <c r="Q605" s="58"/>
      <c r="R605" s="58"/>
      <c r="S605" s="75" t="str">
        <f t="shared" si="55"/>
        <v/>
      </c>
      <c r="T605" s="75" t="str">
        <f t="shared" si="56"/>
        <v/>
      </c>
      <c r="U605" s="58"/>
      <c r="V605" s="120" t="str">
        <f t="shared" si="53"/>
        <v/>
      </c>
      <c r="W605" s="75" t="str">
        <f t="shared" si="57"/>
        <v/>
      </c>
      <c r="X605" s="75" t="str">
        <f t="shared" si="54"/>
        <v/>
      </c>
      <c r="AB605" s="121"/>
      <c r="AE605" s="77"/>
    </row>
    <row r="606" spans="1:31" s="59" customFormat="1" ht="47.25" customHeight="1" x14ac:dyDescent="0.3">
      <c r="A606" s="58"/>
      <c r="E606" s="77"/>
      <c r="F606" s="77"/>
      <c r="H606" s="58"/>
      <c r="I606" s="98"/>
      <c r="J606" s="77"/>
      <c r="L606" s="58"/>
      <c r="M606" s="77"/>
      <c r="N606" s="77"/>
      <c r="O606" s="103"/>
      <c r="P606" s="77"/>
      <c r="Q606" s="58"/>
      <c r="R606" s="58"/>
      <c r="S606" s="75" t="str">
        <f t="shared" si="55"/>
        <v/>
      </c>
      <c r="T606" s="75" t="str">
        <f t="shared" si="56"/>
        <v/>
      </c>
      <c r="U606" s="58"/>
      <c r="V606" s="120" t="str">
        <f t="shared" si="53"/>
        <v/>
      </c>
      <c r="W606" s="75" t="str">
        <f t="shared" si="57"/>
        <v/>
      </c>
      <c r="X606" s="75" t="str">
        <f t="shared" si="54"/>
        <v/>
      </c>
      <c r="AB606" s="121"/>
      <c r="AE606" s="77"/>
    </row>
    <row r="607" spans="1:31" s="59" customFormat="1" ht="47.25" customHeight="1" x14ac:dyDescent="0.3">
      <c r="A607" s="58"/>
      <c r="E607" s="77"/>
      <c r="F607" s="77"/>
      <c r="H607" s="58"/>
      <c r="I607" s="98"/>
      <c r="J607" s="77"/>
      <c r="L607" s="58"/>
      <c r="M607" s="77"/>
      <c r="N607" s="77"/>
      <c r="O607" s="103"/>
      <c r="P607" s="77"/>
      <c r="Q607" s="58"/>
      <c r="R607" s="58"/>
      <c r="S607" s="75" t="str">
        <f t="shared" si="55"/>
        <v/>
      </c>
      <c r="T607" s="75" t="str">
        <f t="shared" si="56"/>
        <v/>
      </c>
      <c r="U607" s="58"/>
      <c r="V607" s="120" t="str">
        <f t="shared" si="53"/>
        <v/>
      </c>
      <c r="W607" s="75" t="str">
        <f t="shared" si="57"/>
        <v/>
      </c>
      <c r="X607" s="75" t="str">
        <f t="shared" si="54"/>
        <v/>
      </c>
      <c r="AB607" s="121"/>
      <c r="AE607" s="77"/>
    </row>
    <row r="608" spans="1:31" s="59" customFormat="1" ht="47.25" customHeight="1" x14ac:dyDescent="0.3">
      <c r="A608" s="58"/>
      <c r="E608" s="77"/>
      <c r="F608" s="77"/>
      <c r="H608" s="58"/>
      <c r="I608" s="98"/>
      <c r="J608" s="77"/>
      <c r="L608" s="58"/>
      <c r="M608" s="77"/>
      <c r="N608" s="77"/>
      <c r="O608" s="103"/>
      <c r="P608" s="77"/>
      <c r="Q608" s="58"/>
      <c r="R608" s="58"/>
      <c r="S608" s="75" t="str">
        <f t="shared" si="55"/>
        <v/>
      </c>
      <c r="T608" s="75" t="str">
        <f t="shared" si="56"/>
        <v/>
      </c>
      <c r="U608" s="58"/>
      <c r="V608" s="120" t="str">
        <f t="shared" si="53"/>
        <v/>
      </c>
      <c r="W608" s="75" t="str">
        <f t="shared" si="57"/>
        <v/>
      </c>
      <c r="X608" s="75" t="str">
        <f t="shared" si="54"/>
        <v/>
      </c>
      <c r="AB608" s="121"/>
      <c r="AE608" s="77"/>
    </row>
    <row r="609" spans="1:31" s="59" customFormat="1" ht="47.25" customHeight="1" x14ac:dyDescent="0.3">
      <c r="A609" s="58"/>
      <c r="E609" s="77"/>
      <c r="F609" s="77"/>
      <c r="H609" s="58"/>
      <c r="I609" s="98"/>
      <c r="J609" s="77"/>
      <c r="L609" s="58"/>
      <c r="M609" s="77"/>
      <c r="N609" s="77"/>
      <c r="O609" s="103"/>
      <c r="P609" s="77"/>
      <c r="Q609" s="58"/>
      <c r="R609" s="58"/>
      <c r="S609" s="75" t="str">
        <f t="shared" si="55"/>
        <v/>
      </c>
      <c r="T609" s="75" t="str">
        <f t="shared" si="56"/>
        <v/>
      </c>
      <c r="U609" s="58"/>
      <c r="V609" s="120" t="str">
        <f t="shared" si="53"/>
        <v/>
      </c>
      <c r="W609" s="75" t="str">
        <f t="shared" si="57"/>
        <v/>
      </c>
      <c r="X609" s="75" t="str">
        <f t="shared" si="54"/>
        <v/>
      </c>
      <c r="AB609" s="121"/>
      <c r="AE609" s="77"/>
    </row>
    <row r="610" spans="1:31" s="59" customFormat="1" ht="47.25" customHeight="1" x14ac:dyDescent="0.3">
      <c r="A610" s="58"/>
      <c r="E610" s="77"/>
      <c r="F610" s="77"/>
      <c r="H610" s="58"/>
      <c r="I610" s="98"/>
      <c r="J610" s="77"/>
      <c r="L610" s="58"/>
      <c r="M610" s="77"/>
      <c r="N610" s="77"/>
      <c r="O610" s="103"/>
      <c r="P610" s="77"/>
      <c r="Q610" s="58"/>
      <c r="R610" s="58"/>
      <c r="S610" s="75" t="str">
        <f t="shared" si="55"/>
        <v/>
      </c>
      <c r="T610" s="75" t="str">
        <f t="shared" si="56"/>
        <v/>
      </c>
      <c r="U610" s="58"/>
      <c r="V610" s="120" t="str">
        <f t="shared" si="53"/>
        <v/>
      </c>
      <c r="W610" s="75" t="str">
        <f t="shared" si="57"/>
        <v/>
      </c>
      <c r="X610" s="75" t="str">
        <f t="shared" si="54"/>
        <v/>
      </c>
      <c r="AB610" s="121"/>
      <c r="AE610" s="77"/>
    </row>
    <row r="611" spans="1:31" s="59" customFormat="1" ht="47.25" customHeight="1" x14ac:dyDescent="0.3">
      <c r="A611" s="58"/>
      <c r="E611" s="77"/>
      <c r="F611" s="77"/>
      <c r="H611" s="58"/>
      <c r="I611" s="98"/>
      <c r="J611" s="77"/>
      <c r="L611" s="58"/>
      <c r="M611" s="77"/>
      <c r="N611" s="77"/>
      <c r="O611" s="103"/>
      <c r="P611" s="77"/>
      <c r="Q611" s="58"/>
      <c r="R611" s="58"/>
      <c r="S611" s="75" t="str">
        <f t="shared" si="55"/>
        <v/>
      </c>
      <c r="T611" s="75" t="str">
        <f t="shared" si="56"/>
        <v/>
      </c>
      <c r="U611" s="58"/>
      <c r="V611" s="120" t="str">
        <f t="shared" si="53"/>
        <v/>
      </c>
      <c r="W611" s="75" t="str">
        <f t="shared" si="57"/>
        <v/>
      </c>
      <c r="X611" s="75" t="str">
        <f t="shared" si="54"/>
        <v/>
      </c>
      <c r="AB611" s="121"/>
      <c r="AE611" s="77"/>
    </row>
    <row r="612" spans="1:31" s="59" customFormat="1" ht="47.25" customHeight="1" x14ac:dyDescent="0.3">
      <c r="A612" s="58"/>
      <c r="E612" s="77"/>
      <c r="F612" s="77"/>
      <c r="H612" s="58"/>
      <c r="I612" s="98"/>
      <c r="J612" s="77"/>
      <c r="L612" s="58"/>
      <c r="M612" s="77"/>
      <c r="N612" s="77"/>
      <c r="O612" s="103"/>
      <c r="P612" s="77"/>
      <c r="Q612" s="58"/>
      <c r="R612" s="58"/>
      <c r="S612" s="75" t="str">
        <f t="shared" si="55"/>
        <v/>
      </c>
      <c r="T612" s="75" t="str">
        <f t="shared" si="56"/>
        <v/>
      </c>
      <c r="U612" s="58"/>
      <c r="V612" s="120" t="str">
        <f t="shared" si="53"/>
        <v/>
      </c>
      <c r="W612" s="75" t="str">
        <f t="shared" si="57"/>
        <v/>
      </c>
      <c r="X612" s="75" t="str">
        <f t="shared" si="54"/>
        <v/>
      </c>
      <c r="AB612" s="121"/>
      <c r="AE612" s="77"/>
    </row>
    <row r="613" spans="1:31" s="59" customFormat="1" ht="47.25" customHeight="1" x14ac:dyDescent="0.3">
      <c r="A613" s="58"/>
      <c r="E613" s="77"/>
      <c r="F613" s="77"/>
      <c r="H613" s="58"/>
      <c r="I613" s="98"/>
      <c r="J613" s="77"/>
      <c r="L613" s="58"/>
      <c r="M613" s="77"/>
      <c r="N613" s="77"/>
      <c r="O613" s="103"/>
      <c r="P613" s="77"/>
      <c r="Q613" s="58"/>
      <c r="R613" s="58"/>
      <c r="S613" s="75" t="str">
        <f t="shared" si="55"/>
        <v/>
      </c>
      <c r="T613" s="75" t="str">
        <f t="shared" si="56"/>
        <v/>
      </c>
      <c r="U613" s="58"/>
      <c r="V613" s="120" t="str">
        <f t="shared" si="53"/>
        <v/>
      </c>
      <c r="W613" s="75" t="str">
        <f t="shared" si="57"/>
        <v/>
      </c>
      <c r="X613" s="75" t="str">
        <f t="shared" si="54"/>
        <v/>
      </c>
      <c r="AB613" s="121"/>
      <c r="AE613" s="77"/>
    </row>
    <row r="614" spans="1:31" s="59" customFormat="1" ht="47.25" customHeight="1" x14ac:dyDescent="0.3">
      <c r="A614" s="58"/>
      <c r="E614" s="77"/>
      <c r="F614" s="77"/>
      <c r="H614" s="58"/>
      <c r="I614" s="98"/>
      <c r="J614" s="77"/>
      <c r="L614" s="58"/>
      <c r="M614" s="77"/>
      <c r="N614" s="77"/>
      <c r="O614" s="103"/>
      <c r="P614" s="77"/>
      <c r="Q614" s="58"/>
      <c r="R614" s="58"/>
      <c r="S614" s="75" t="str">
        <f t="shared" si="55"/>
        <v/>
      </c>
      <c r="T614" s="75" t="str">
        <f t="shared" si="56"/>
        <v/>
      </c>
      <c r="U614" s="58"/>
      <c r="V614" s="120" t="str">
        <f t="shared" si="53"/>
        <v/>
      </c>
      <c r="W614" s="75" t="str">
        <f t="shared" si="57"/>
        <v/>
      </c>
      <c r="X614" s="75" t="str">
        <f t="shared" si="54"/>
        <v/>
      </c>
      <c r="AB614" s="121"/>
      <c r="AE614" s="77"/>
    </row>
    <row r="615" spans="1:31" s="59" customFormat="1" ht="47.25" customHeight="1" x14ac:dyDescent="0.3">
      <c r="A615" s="58"/>
      <c r="E615" s="77"/>
      <c r="F615" s="77"/>
      <c r="H615" s="58"/>
      <c r="I615" s="98"/>
      <c r="J615" s="77"/>
      <c r="L615" s="58"/>
      <c r="M615" s="77"/>
      <c r="N615" s="77"/>
      <c r="O615" s="103"/>
      <c r="P615" s="77"/>
      <c r="Q615" s="58"/>
      <c r="R615" s="58"/>
      <c r="S615" s="75" t="str">
        <f t="shared" si="55"/>
        <v/>
      </c>
      <c r="T615" s="75" t="str">
        <f t="shared" si="56"/>
        <v/>
      </c>
      <c r="U615" s="58"/>
      <c r="V615" s="120" t="str">
        <f t="shared" si="53"/>
        <v/>
      </c>
      <c r="W615" s="75" t="str">
        <f t="shared" si="57"/>
        <v/>
      </c>
      <c r="X615" s="75" t="str">
        <f t="shared" si="54"/>
        <v/>
      </c>
      <c r="AB615" s="121"/>
      <c r="AE615" s="77"/>
    </row>
    <row r="616" spans="1:31" s="59" customFormat="1" ht="47.25" customHeight="1" x14ac:dyDescent="0.3">
      <c r="A616" s="58"/>
      <c r="E616" s="77"/>
      <c r="F616" s="77"/>
      <c r="H616" s="58"/>
      <c r="I616" s="98"/>
      <c r="J616" s="77"/>
      <c r="L616" s="58"/>
      <c r="M616" s="77"/>
      <c r="N616" s="77"/>
      <c r="O616" s="103"/>
      <c r="P616" s="77"/>
      <c r="Q616" s="58"/>
      <c r="R616" s="58"/>
      <c r="S616" s="75" t="str">
        <f t="shared" si="55"/>
        <v/>
      </c>
      <c r="T616" s="75" t="str">
        <f t="shared" si="56"/>
        <v/>
      </c>
      <c r="U616" s="58"/>
      <c r="V616" s="120" t="str">
        <f t="shared" si="53"/>
        <v/>
      </c>
      <c r="W616" s="75" t="str">
        <f t="shared" si="57"/>
        <v/>
      </c>
      <c r="X616" s="75" t="str">
        <f t="shared" si="54"/>
        <v/>
      </c>
      <c r="AB616" s="121"/>
      <c r="AE616" s="77"/>
    </row>
    <row r="617" spans="1:31" s="59" customFormat="1" ht="47.25" customHeight="1" x14ac:dyDescent="0.3">
      <c r="A617" s="58"/>
      <c r="E617" s="77"/>
      <c r="F617" s="77"/>
      <c r="H617" s="58"/>
      <c r="I617" s="98"/>
      <c r="J617" s="77"/>
      <c r="L617" s="58"/>
      <c r="M617" s="77"/>
      <c r="N617" s="77"/>
      <c r="O617" s="103"/>
      <c r="P617" s="77"/>
      <c r="Q617" s="58"/>
      <c r="R617" s="58"/>
      <c r="S617" s="75" t="str">
        <f t="shared" si="55"/>
        <v/>
      </c>
      <c r="T617" s="75" t="str">
        <f t="shared" si="56"/>
        <v/>
      </c>
      <c r="U617" s="58"/>
      <c r="V617" s="120" t="str">
        <f t="shared" si="53"/>
        <v/>
      </c>
      <c r="W617" s="75" t="str">
        <f t="shared" si="57"/>
        <v/>
      </c>
      <c r="X617" s="75" t="str">
        <f t="shared" si="54"/>
        <v/>
      </c>
      <c r="AB617" s="121"/>
      <c r="AE617" s="77"/>
    </row>
    <row r="618" spans="1:31" s="59" customFormat="1" ht="47.25" customHeight="1" x14ac:dyDescent="0.3">
      <c r="A618" s="58"/>
      <c r="E618" s="77"/>
      <c r="F618" s="77"/>
      <c r="H618" s="58"/>
      <c r="I618" s="98"/>
      <c r="J618" s="77"/>
      <c r="L618" s="58"/>
      <c r="M618" s="77"/>
      <c r="N618" s="77"/>
      <c r="O618" s="103"/>
      <c r="P618" s="77"/>
      <c r="Q618" s="58"/>
      <c r="R618" s="58"/>
      <c r="S618" s="75" t="str">
        <f t="shared" si="55"/>
        <v/>
      </c>
      <c r="T618" s="75" t="str">
        <f t="shared" si="56"/>
        <v/>
      </c>
      <c r="U618" s="58"/>
      <c r="V618" s="120" t="str">
        <f t="shared" si="53"/>
        <v/>
      </c>
      <c r="W618" s="75" t="str">
        <f t="shared" si="57"/>
        <v/>
      </c>
      <c r="X618" s="75" t="str">
        <f t="shared" si="54"/>
        <v/>
      </c>
      <c r="AB618" s="121"/>
      <c r="AE618" s="77"/>
    </row>
    <row r="619" spans="1:31" s="59" customFormat="1" ht="47.25" customHeight="1" x14ac:dyDescent="0.3">
      <c r="A619" s="58"/>
      <c r="E619" s="77"/>
      <c r="F619" s="77"/>
      <c r="H619" s="58"/>
      <c r="I619" s="98"/>
      <c r="J619" s="77"/>
      <c r="L619" s="58"/>
      <c r="M619" s="77"/>
      <c r="N619" s="77"/>
      <c r="O619" s="103"/>
      <c r="P619" s="77"/>
      <c r="Q619" s="58"/>
      <c r="R619" s="58"/>
      <c r="S619" s="75" t="str">
        <f t="shared" si="55"/>
        <v/>
      </c>
      <c r="T619" s="75" t="str">
        <f t="shared" si="56"/>
        <v/>
      </c>
      <c r="U619" s="58"/>
      <c r="V619" s="120" t="str">
        <f t="shared" si="53"/>
        <v/>
      </c>
      <c r="W619" s="75" t="str">
        <f t="shared" si="57"/>
        <v/>
      </c>
      <c r="X619" s="75" t="str">
        <f t="shared" si="54"/>
        <v/>
      </c>
      <c r="AB619" s="121"/>
      <c r="AE619" s="77"/>
    </row>
    <row r="620" spans="1:31" s="59" customFormat="1" ht="47.25" customHeight="1" x14ac:dyDescent="0.3">
      <c r="A620" s="58"/>
      <c r="E620" s="77"/>
      <c r="F620" s="77"/>
      <c r="H620" s="58"/>
      <c r="I620" s="98"/>
      <c r="J620" s="77"/>
      <c r="L620" s="58"/>
      <c r="M620" s="77"/>
      <c r="N620" s="77"/>
      <c r="O620" s="103"/>
      <c r="P620" s="77"/>
      <c r="Q620" s="58"/>
      <c r="R620" s="58"/>
      <c r="S620" s="75" t="str">
        <f t="shared" si="55"/>
        <v/>
      </c>
      <c r="T620" s="75" t="str">
        <f t="shared" si="56"/>
        <v/>
      </c>
      <c r="U620" s="58"/>
      <c r="V620" s="120" t="str">
        <f t="shared" si="53"/>
        <v/>
      </c>
      <c r="W620" s="75" t="str">
        <f t="shared" si="57"/>
        <v/>
      </c>
      <c r="X620" s="75" t="str">
        <f t="shared" si="54"/>
        <v/>
      </c>
      <c r="AB620" s="121"/>
      <c r="AE620" s="77"/>
    </row>
    <row r="621" spans="1:31" s="59" customFormat="1" ht="47.25" customHeight="1" x14ac:dyDescent="0.3">
      <c r="A621" s="58"/>
      <c r="E621" s="77"/>
      <c r="F621" s="77"/>
      <c r="H621" s="58"/>
      <c r="I621" s="98"/>
      <c r="J621" s="77"/>
      <c r="L621" s="58"/>
      <c r="M621" s="77"/>
      <c r="N621" s="77"/>
      <c r="O621" s="103"/>
      <c r="P621" s="77"/>
      <c r="Q621" s="58"/>
      <c r="R621" s="58"/>
      <c r="S621" s="75" t="str">
        <f t="shared" si="55"/>
        <v/>
      </c>
      <c r="T621" s="75" t="str">
        <f t="shared" si="56"/>
        <v/>
      </c>
      <c r="U621" s="58"/>
      <c r="V621" s="120" t="str">
        <f t="shared" si="53"/>
        <v/>
      </c>
      <c r="W621" s="75" t="str">
        <f t="shared" si="57"/>
        <v/>
      </c>
      <c r="X621" s="75" t="str">
        <f t="shared" si="54"/>
        <v/>
      </c>
      <c r="AB621" s="121"/>
      <c r="AE621" s="77"/>
    </row>
    <row r="622" spans="1:31" s="59" customFormat="1" ht="47.25" customHeight="1" x14ac:dyDescent="0.3">
      <c r="A622" s="58"/>
      <c r="E622" s="77"/>
      <c r="F622" s="77"/>
      <c r="H622" s="58"/>
      <c r="I622" s="98"/>
      <c r="J622" s="77"/>
      <c r="L622" s="58"/>
      <c r="M622" s="77"/>
      <c r="N622" s="77"/>
      <c r="O622" s="103"/>
      <c r="P622" s="77"/>
      <c r="Q622" s="58"/>
      <c r="R622" s="58"/>
      <c r="S622" s="75" t="str">
        <f t="shared" si="55"/>
        <v/>
      </c>
      <c r="T622" s="75" t="str">
        <f t="shared" si="56"/>
        <v/>
      </c>
      <c r="U622" s="58"/>
      <c r="V622" s="120" t="str">
        <f t="shared" si="53"/>
        <v/>
      </c>
      <c r="W622" s="75" t="str">
        <f t="shared" si="57"/>
        <v/>
      </c>
      <c r="X622" s="75" t="str">
        <f t="shared" si="54"/>
        <v/>
      </c>
      <c r="AB622" s="121"/>
      <c r="AE622" s="77"/>
    </row>
    <row r="623" spans="1:31" s="59" customFormat="1" ht="47.25" customHeight="1" x14ac:dyDescent="0.3">
      <c r="A623" s="58"/>
      <c r="E623" s="77"/>
      <c r="F623" s="77"/>
      <c r="H623" s="58"/>
      <c r="I623" s="98"/>
      <c r="J623" s="77"/>
      <c r="L623" s="58"/>
      <c r="M623" s="77"/>
      <c r="N623" s="77"/>
      <c r="O623" s="103"/>
      <c r="P623" s="77"/>
      <c r="Q623" s="58"/>
      <c r="R623" s="58"/>
      <c r="S623" s="75" t="str">
        <f t="shared" si="55"/>
        <v/>
      </c>
      <c r="T623" s="75" t="str">
        <f t="shared" si="56"/>
        <v/>
      </c>
      <c r="U623" s="58"/>
      <c r="V623" s="120" t="str">
        <f t="shared" si="53"/>
        <v/>
      </c>
      <c r="W623" s="75" t="str">
        <f t="shared" si="57"/>
        <v/>
      </c>
      <c r="X623" s="75" t="str">
        <f t="shared" si="54"/>
        <v/>
      </c>
      <c r="AB623" s="121"/>
      <c r="AE623" s="77"/>
    </row>
    <row r="624" spans="1:31" s="59" customFormat="1" ht="47.25" customHeight="1" x14ac:dyDescent="0.3">
      <c r="A624" s="58"/>
      <c r="E624" s="77"/>
      <c r="F624" s="77"/>
      <c r="H624" s="58"/>
      <c r="I624" s="98"/>
      <c r="J624" s="77"/>
      <c r="L624" s="58"/>
      <c r="M624" s="77"/>
      <c r="N624" s="77"/>
      <c r="O624" s="103"/>
      <c r="P624" s="77"/>
      <c r="Q624" s="58"/>
      <c r="R624" s="58"/>
      <c r="S624" s="75" t="str">
        <f t="shared" si="55"/>
        <v/>
      </c>
      <c r="T624" s="75" t="str">
        <f t="shared" si="56"/>
        <v/>
      </c>
      <c r="U624" s="58"/>
      <c r="V624" s="120" t="str">
        <f t="shared" si="53"/>
        <v/>
      </c>
      <c r="W624" s="75" t="str">
        <f t="shared" si="57"/>
        <v/>
      </c>
      <c r="X624" s="75" t="str">
        <f t="shared" si="54"/>
        <v/>
      </c>
      <c r="AB624" s="121"/>
      <c r="AE624" s="77"/>
    </row>
    <row r="625" spans="1:31" s="59" customFormat="1" ht="47.25" customHeight="1" x14ac:dyDescent="0.3">
      <c r="A625" s="58"/>
      <c r="E625" s="77"/>
      <c r="F625" s="77"/>
      <c r="H625" s="58"/>
      <c r="I625" s="98"/>
      <c r="J625" s="77"/>
      <c r="L625" s="58"/>
      <c r="M625" s="77"/>
      <c r="N625" s="77"/>
      <c r="O625" s="103"/>
      <c r="P625" s="77"/>
      <c r="Q625" s="58"/>
      <c r="R625" s="58"/>
      <c r="S625" s="75" t="str">
        <f t="shared" si="55"/>
        <v/>
      </c>
      <c r="T625" s="75" t="str">
        <f t="shared" si="56"/>
        <v/>
      </c>
      <c r="U625" s="58"/>
      <c r="V625" s="120" t="str">
        <f t="shared" si="53"/>
        <v/>
      </c>
      <c r="W625" s="75" t="str">
        <f t="shared" si="57"/>
        <v/>
      </c>
      <c r="X625" s="75" t="str">
        <f t="shared" si="54"/>
        <v/>
      </c>
      <c r="AB625" s="121"/>
      <c r="AE625" s="77"/>
    </row>
    <row r="626" spans="1:31" s="59" customFormat="1" ht="47.25" customHeight="1" x14ac:dyDescent="0.3">
      <c r="A626" s="58"/>
      <c r="E626" s="77"/>
      <c r="F626" s="77"/>
      <c r="H626" s="58"/>
      <c r="I626" s="98"/>
      <c r="J626" s="77"/>
      <c r="L626" s="58"/>
      <c r="M626" s="77"/>
      <c r="N626" s="77"/>
      <c r="O626" s="103"/>
      <c r="P626" s="77"/>
      <c r="Q626" s="58"/>
      <c r="R626" s="58"/>
      <c r="S626" s="75" t="str">
        <f t="shared" si="55"/>
        <v/>
      </c>
      <c r="T626" s="75" t="str">
        <f t="shared" si="56"/>
        <v/>
      </c>
      <c r="U626" s="58"/>
      <c r="V626" s="120" t="str">
        <f t="shared" si="53"/>
        <v/>
      </c>
      <c r="W626" s="75" t="str">
        <f t="shared" si="57"/>
        <v/>
      </c>
      <c r="X626" s="75" t="str">
        <f t="shared" si="54"/>
        <v/>
      </c>
      <c r="AB626" s="121"/>
      <c r="AE626" s="77"/>
    </row>
    <row r="627" spans="1:31" s="59" customFormat="1" ht="47.25" customHeight="1" x14ac:dyDescent="0.3">
      <c r="A627" s="58"/>
      <c r="E627" s="77"/>
      <c r="F627" s="77"/>
      <c r="H627" s="58"/>
      <c r="I627" s="98"/>
      <c r="J627" s="77"/>
      <c r="L627" s="58"/>
      <c r="M627" s="77"/>
      <c r="N627" s="77"/>
      <c r="O627" s="103"/>
      <c r="P627" s="77"/>
      <c r="Q627" s="58"/>
      <c r="R627" s="58"/>
      <c r="S627" s="75" t="str">
        <f t="shared" si="55"/>
        <v/>
      </c>
      <c r="T627" s="75" t="str">
        <f t="shared" si="56"/>
        <v/>
      </c>
      <c r="U627" s="58"/>
      <c r="V627" s="120" t="str">
        <f t="shared" si="53"/>
        <v/>
      </c>
      <c r="W627" s="75" t="str">
        <f t="shared" si="57"/>
        <v/>
      </c>
      <c r="X627" s="75" t="str">
        <f t="shared" si="54"/>
        <v/>
      </c>
      <c r="AB627" s="121"/>
      <c r="AE627" s="77"/>
    </row>
    <row r="628" spans="1:31" s="59" customFormat="1" ht="47.25" customHeight="1" x14ac:dyDescent="0.3">
      <c r="A628" s="58"/>
      <c r="E628" s="77"/>
      <c r="F628" s="77"/>
      <c r="H628" s="58"/>
      <c r="I628" s="98"/>
      <c r="J628" s="77"/>
      <c r="L628" s="58"/>
      <c r="M628" s="77"/>
      <c r="N628" s="77"/>
      <c r="O628" s="103"/>
      <c r="P628" s="77"/>
      <c r="Q628" s="58"/>
      <c r="R628" s="58"/>
      <c r="S628" s="75" t="str">
        <f t="shared" si="55"/>
        <v/>
      </c>
      <c r="T628" s="75" t="str">
        <f t="shared" si="56"/>
        <v/>
      </c>
      <c r="U628" s="58"/>
      <c r="V628" s="120" t="str">
        <f t="shared" si="53"/>
        <v/>
      </c>
      <c r="W628" s="75" t="str">
        <f t="shared" si="57"/>
        <v/>
      </c>
      <c r="X628" s="75" t="str">
        <f t="shared" si="54"/>
        <v/>
      </c>
      <c r="AB628" s="121"/>
      <c r="AE628" s="77"/>
    </row>
    <row r="629" spans="1:31" s="59" customFormat="1" ht="47.25" customHeight="1" x14ac:dyDescent="0.3">
      <c r="A629" s="58"/>
      <c r="E629" s="77"/>
      <c r="F629" s="77"/>
      <c r="H629" s="58"/>
      <c r="I629" s="98"/>
      <c r="J629" s="77"/>
      <c r="L629" s="58"/>
      <c r="M629" s="77"/>
      <c r="N629" s="77"/>
      <c r="O629" s="103"/>
      <c r="P629" s="77"/>
      <c r="Q629" s="58"/>
      <c r="R629" s="58"/>
      <c r="S629" s="75" t="str">
        <f t="shared" si="55"/>
        <v/>
      </c>
      <c r="T629" s="75" t="str">
        <f t="shared" si="56"/>
        <v/>
      </c>
      <c r="U629" s="58"/>
      <c r="V629" s="120" t="str">
        <f t="shared" ref="V629:V667" si="58">IF(OR(U629="",S629=""),"",IF(ISTEXT(S629),"N/A",S629*U629))</f>
        <v/>
      </c>
      <c r="W629" s="75" t="str">
        <f t="shared" si="57"/>
        <v/>
      </c>
      <c r="X629" s="75" t="str">
        <f t="shared" si="54"/>
        <v/>
      </c>
      <c r="AB629" s="121"/>
      <c r="AE629" s="77"/>
    </row>
    <row r="630" spans="1:31" s="59" customFormat="1" ht="47.25" customHeight="1" x14ac:dyDescent="0.3">
      <c r="A630" s="58"/>
      <c r="E630" s="77"/>
      <c r="F630" s="77"/>
      <c r="H630" s="58"/>
      <c r="I630" s="98"/>
      <c r="J630" s="77"/>
      <c r="L630" s="58"/>
      <c r="M630" s="77"/>
      <c r="N630" s="77"/>
      <c r="O630" s="103"/>
      <c r="P630" s="77"/>
      <c r="Q630" s="58"/>
      <c r="R630" s="58"/>
      <c r="S630" s="75" t="str">
        <f t="shared" si="55"/>
        <v/>
      </c>
      <c r="T630" s="75" t="str">
        <f t="shared" si="56"/>
        <v/>
      </c>
      <c r="U630" s="58"/>
      <c r="V630" s="120" t="str">
        <f t="shared" si="58"/>
        <v/>
      </c>
      <c r="W630" s="75" t="str">
        <f t="shared" si="57"/>
        <v/>
      </c>
      <c r="X630" s="75" t="str">
        <f t="shared" ref="X630:X667" si="59">IF(W630="","",IF(OR(W630="IV",W630="III"),"Aceptable",IF(W630="II","No Aceptable o Aceptable con controles",IF(W630="I","No Aceptable","Error"))))</f>
        <v/>
      </c>
      <c r="AB630" s="121"/>
      <c r="AE630" s="77"/>
    </row>
    <row r="631" spans="1:31" s="59" customFormat="1" ht="47.25" customHeight="1" x14ac:dyDescent="0.3">
      <c r="A631" s="58"/>
      <c r="E631" s="77"/>
      <c r="F631" s="77"/>
      <c r="H631" s="58"/>
      <c r="I631" s="98"/>
      <c r="J631" s="77"/>
      <c r="L631" s="58"/>
      <c r="M631" s="77"/>
      <c r="N631" s="77"/>
      <c r="O631" s="103"/>
      <c r="P631" s="77"/>
      <c r="Q631" s="58"/>
      <c r="R631" s="58"/>
      <c r="S631" s="75" t="str">
        <f t="shared" si="55"/>
        <v/>
      </c>
      <c r="T631" s="75" t="str">
        <f t="shared" si="56"/>
        <v/>
      </c>
      <c r="U631" s="58"/>
      <c r="V631" s="120" t="str">
        <f t="shared" si="58"/>
        <v/>
      </c>
      <c r="W631" s="75" t="str">
        <f t="shared" si="57"/>
        <v/>
      </c>
      <c r="X631" s="75" t="str">
        <f t="shared" si="59"/>
        <v/>
      </c>
      <c r="AB631" s="121"/>
      <c r="AE631" s="77"/>
    </row>
    <row r="632" spans="1:31" s="59" customFormat="1" ht="47.25" customHeight="1" x14ac:dyDescent="0.3">
      <c r="A632" s="58"/>
      <c r="E632" s="77"/>
      <c r="F632" s="77"/>
      <c r="H632" s="58"/>
      <c r="I632" s="98"/>
      <c r="J632" s="77"/>
      <c r="L632" s="58"/>
      <c r="M632" s="77"/>
      <c r="N632" s="77"/>
      <c r="O632" s="103"/>
      <c r="P632" s="77"/>
      <c r="Q632" s="58"/>
      <c r="R632" s="58"/>
      <c r="S632" s="75" t="str">
        <f t="shared" si="55"/>
        <v/>
      </c>
      <c r="T632" s="75" t="str">
        <f t="shared" si="56"/>
        <v/>
      </c>
      <c r="U632" s="58"/>
      <c r="V632" s="120" t="str">
        <f t="shared" si="58"/>
        <v/>
      </c>
      <c r="W632" s="75" t="str">
        <f t="shared" si="57"/>
        <v/>
      </c>
      <c r="X632" s="75" t="str">
        <f t="shared" si="59"/>
        <v/>
      </c>
      <c r="AB632" s="121"/>
      <c r="AE632" s="77"/>
    </row>
    <row r="633" spans="1:31" s="59" customFormat="1" ht="47.25" customHeight="1" x14ac:dyDescent="0.3">
      <c r="A633" s="58"/>
      <c r="E633" s="77"/>
      <c r="F633" s="77"/>
      <c r="H633" s="58"/>
      <c r="I633" s="98"/>
      <c r="J633" s="77"/>
      <c r="L633" s="58"/>
      <c r="M633" s="77"/>
      <c r="N633" s="77"/>
      <c r="O633" s="103"/>
      <c r="P633" s="77"/>
      <c r="Q633" s="58"/>
      <c r="R633" s="58"/>
      <c r="S633" s="75" t="str">
        <f t="shared" si="55"/>
        <v/>
      </c>
      <c r="T633" s="75" t="str">
        <f t="shared" si="56"/>
        <v/>
      </c>
      <c r="U633" s="58"/>
      <c r="V633" s="120" t="str">
        <f t="shared" si="58"/>
        <v/>
      </c>
      <c r="W633" s="75" t="str">
        <f t="shared" si="57"/>
        <v/>
      </c>
      <c r="X633" s="75" t="str">
        <f t="shared" si="59"/>
        <v/>
      </c>
      <c r="AB633" s="121"/>
      <c r="AE633" s="77"/>
    </row>
    <row r="634" spans="1:31" s="59" customFormat="1" ht="47.25" customHeight="1" x14ac:dyDescent="0.3">
      <c r="A634" s="58"/>
      <c r="E634" s="77"/>
      <c r="F634" s="77"/>
      <c r="H634" s="58"/>
      <c r="I634" s="98"/>
      <c r="J634" s="77"/>
      <c r="L634" s="58"/>
      <c r="M634" s="77"/>
      <c r="N634" s="77"/>
      <c r="O634" s="103"/>
      <c r="P634" s="77"/>
      <c r="Q634" s="58"/>
      <c r="R634" s="58"/>
      <c r="S634" s="75" t="str">
        <f t="shared" si="55"/>
        <v/>
      </c>
      <c r="T634" s="75" t="str">
        <f t="shared" si="56"/>
        <v/>
      </c>
      <c r="U634" s="58"/>
      <c r="V634" s="120" t="str">
        <f t="shared" si="58"/>
        <v/>
      </c>
      <c r="W634" s="75" t="str">
        <f t="shared" si="57"/>
        <v/>
      </c>
      <c r="X634" s="75" t="str">
        <f t="shared" si="59"/>
        <v/>
      </c>
      <c r="AB634" s="121"/>
      <c r="AE634" s="77"/>
    </row>
    <row r="635" spans="1:31" s="59" customFormat="1" ht="47.25" customHeight="1" x14ac:dyDescent="0.3">
      <c r="A635" s="58"/>
      <c r="E635" s="77"/>
      <c r="F635" s="77"/>
      <c r="H635" s="58"/>
      <c r="I635" s="98"/>
      <c r="J635" s="77"/>
      <c r="L635" s="58"/>
      <c r="M635" s="77"/>
      <c r="N635" s="77"/>
      <c r="O635" s="103"/>
      <c r="P635" s="77"/>
      <c r="Q635" s="58"/>
      <c r="R635" s="58"/>
      <c r="S635" s="75" t="str">
        <f t="shared" si="55"/>
        <v/>
      </c>
      <c r="T635" s="75" t="str">
        <f t="shared" si="56"/>
        <v/>
      </c>
      <c r="U635" s="58"/>
      <c r="V635" s="120" t="str">
        <f t="shared" si="58"/>
        <v/>
      </c>
      <c r="W635" s="75" t="str">
        <f t="shared" si="57"/>
        <v/>
      </c>
      <c r="X635" s="75" t="str">
        <f t="shared" si="59"/>
        <v/>
      </c>
      <c r="AB635" s="121"/>
      <c r="AE635" s="77"/>
    </row>
    <row r="636" spans="1:31" s="59" customFormat="1" ht="47.25" customHeight="1" x14ac:dyDescent="0.3">
      <c r="A636" s="58"/>
      <c r="E636" s="77"/>
      <c r="F636" s="77"/>
      <c r="H636" s="58"/>
      <c r="I636" s="98"/>
      <c r="J636" s="77"/>
      <c r="L636" s="58"/>
      <c r="M636" s="77"/>
      <c r="N636" s="77"/>
      <c r="O636" s="103"/>
      <c r="P636" s="77"/>
      <c r="Q636" s="58"/>
      <c r="R636" s="58"/>
      <c r="S636" s="75" t="str">
        <f t="shared" si="55"/>
        <v/>
      </c>
      <c r="T636" s="75" t="str">
        <f t="shared" si="56"/>
        <v/>
      </c>
      <c r="U636" s="58"/>
      <c r="V636" s="120" t="str">
        <f t="shared" si="58"/>
        <v/>
      </c>
      <c r="W636" s="75" t="str">
        <f t="shared" si="57"/>
        <v/>
      </c>
      <c r="X636" s="75" t="str">
        <f t="shared" si="59"/>
        <v/>
      </c>
      <c r="AB636" s="121"/>
      <c r="AE636" s="77"/>
    </row>
    <row r="637" spans="1:31" s="59" customFormat="1" ht="47.25" customHeight="1" x14ac:dyDescent="0.3">
      <c r="A637" s="58"/>
      <c r="E637" s="77"/>
      <c r="F637" s="77"/>
      <c r="H637" s="58"/>
      <c r="I637" s="98"/>
      <c r="J637" s="77"/>
      <c r="L637" s="58"/>
      <c r="M637" s="77"/>
      <c r="N637" s="77"/>
      <c r="O637" s="103"/>
      <c r="P637" s="77"/>
      <c r="Q637" s="58"/>
      <c r="R637" s="58"/>
      <c r="S637" s="75" t="str">
        <f t="shared" si="55"/>
        <v/>
      </c>
      <c r="T637" s="75" t="str">
        <f t="shared" si="56"/>
        <v/>
      </c>
      <c r="U637" s="58"/>
      <c r="V637" s="120" t="str">
        <f t="shared" si="58"/>
        <v/>
      </c>
      <c r="W637" s="75" t="str">
        <f t="shared" si="57"/>
        <v/>
      </c>
      <c r="X637" s="75" t="str">
        <f t="shared" si="59"/>
        <v/>
      </c>
      <c r="AB637" s="121"/>
      <c r="AE637" s="77"/>
    </row>
    <row r="638" spans="1:31" s="59" customFormat="1" ht="47.25" customHeight="1" x14ac:dyDescent="0.3">
      <c r="A638" s="58"/>
      <c r="E638" s="77"/>
      <c r="F638" s="77"/>
      <c r="H638" s="58"/>
      <c r="I638" s="98"/>
      <c r="J638" s="77"/>
      <c r="L638" s="58"/>
      <c r="M638" s="77"/>
      <c r="N638" s="77"/>
      <c r="O638" s="103"/>
      <c r="P638" s="77"/>
      <c r="Q638" s="58"/>
      <c r="R638" s="58"/>
      <c r="S638" s="75" t="str">
        <f t="shared" si="55"/>
        <v/>
      </c>
      <c r="T638" s="75" t="str">
        <f t="shared" si="56"/>
        <v/>
      </c>
      <c r="U638" s="58"/>
      <c r="V638" s="120" t="str">
        <f t="shared" si="58"/>
        <v/>
      </c>
      <c r="W638" s="75" t="str">
        <f t="shared" si="57"/>
        <v/>
      </c>
      <c r="X638" s="75" t="str">
        <f t="shared" si="59"/>
        <v/>
      </c>
      <c r="AB638" s="121"/>
      <c r="AE638" s="77"/>
    </row>
    <row r="639" spans="1:31" s="59" customFormat="1" ht="47.25" customHeight="1" x14ac:dyDescent="0.3">
      <c r="A639" s="58"/>
      <c r="E639" s="77"/>
      <c r="F639" s="77"/>
      <c r="H639" s="58"/>
      <c r="I639" s="98"/>
      <c r="J639" s="77"/>
      <c r="L639" s="58"/>
      <c r="M639" s="77"/>
      <c r="N639" s="77"/>
      <c r="O639" s="103"/>
      <c r="P639" s="77"/>
      <c r="Q639" s="58"/>
      <c r="R639" s="58"/>
      <c r="S639" s="75" t="str">
        <f t="shared" si="55"/>
        <v/>
      </c>
      <c r="T639" s="75" t="str">
        <f t="shared" si="56"/>
        <v/>
      </c>
      <c r="U639" s="58"/>
      <c r="V639" s="120" t="str">
        <f t="shared" si="58"/>
        <v/>
      </c>
      <c r="W639" s="75" t="str">
        <f t="shared" si="57"/>
        <v/>
      </c>
      <c r="X639" s="75" t="str">
        <f t="shared" si="59"/>
        <v/>
      </c>
      <c r="AB639" s="121"/>
      <c r="AE639" s="77"/>
    </row>
    <row r="640" spans="1:31" s="59" customFormat="1" ht="47.25" customHeight="1" x14ac:dyDescent="0.3">
      <c r="A640" s="58"/>
      <c r="E640" s="77"/>
      <c r="F640" s="77"/>
      <c r="H640" s="58"/>
      <c r="I640" s="98"/>
      <c r="J640" s="77"/>
      <c r="L640" s="58"/>
      <c r="M640" s="77"/>
      <c r="N640" s="77"/>
      <c r="O640" s="103"/>
      <c r="P640" s="77"/>
      <c r="Q640" s="58"/>
      <c r="R640" s="58"/>
      <c r="S640" s="75" t="str">
        <f t="shared" si="55"/>
        <v/>
      </c>
      <c r="T640" s="75" t="str">
        <f t="shared" si="56"/>
        <v/>
      </c>
      <c r="U640" s="58"/>
      <c r="V640" s="120" t="str">
        <f t="shared" si="58"/>
        <v/>
      </c>
      <c r="W640" s="75" t="str">
        <f t="shared" si="57"/>
        <v/>
      </c>
      <c r="X640" s="75" t="str">
        <f t="shared" si="59"/>
        <v/>
      </c>
      <c r="AB640" s="121"/>
      <c r="AE640" s="77"/>
    </row>
    <row r="641" spans="1:31" s="59" customFormat="1" ht="47.25" customHeight="1" x14ac:dyDescent="0.3">
      <c r="A641" s="58"/>
      <c r="E641" s="77"/>
      <c r="F641" s="77"/>
      <c r="H641" s="58"/>
      <c r="I641" s="98"/>
      <c r="J641" s="77"/>
      <c r="L641" s="58"/>
      <c r="M641" s="77"/>
      <c r="N641" s="77"/>
      <c r="O641" s="103"/>
      <c r="P641" s="77"/>
      <c r="Q641" s="58"/>
      <c r="R641" s="58"/>
      <c r="S641" s="75" t="str">
        <f t="shared" si="55"/>
        <v/>
      </c>
      <c r="T641" s="75" t="str">
        <f t="shared" si="56"/>
        <v/>
      </c>
      <c r="U641" s="58"/>
      <c r="V641" s="120" t="str">
        <f t="shared" si="58"/>
        <v/>
      </c>
      <c r="W641" s="75" t="str">
        <f t="shared" si="57"/>
        <v/>
      </c>
      <c r="X641" s="75" t="str">
        <f t="shared" si="59"/>
        <v/>
      </c>
      <c r="AB641" s="121"/>
      <c r="AE641" s="77"/>
    </row>
    <row r="642" spans="1:31" s="59" customFormat="1" ht="47.25" customHeight="1" x14ac:dyDescent="0.3">
      <c r="A642" s="58"/>
      <c r="E642" s="77"/>
      <c r="F642" s="77"/>
      <c r="H642" s="58"/>
      <c r="I642" s="98"/>
      <c r="J642" s="77"/>
      <c r="L642" s="58"/>
      <c r="M642" s="77"/>
      <c r="N642" s="77"/>
      <c r="O642" s="103"/>
      <c r="P642" s="77"/>
      <c r="Q642" s="58"/>
      <c r="R642" s="58"/>
      <c r="S642" s="75" t="str">
        <f t="shared" si="55"/>
        <v/>
      </c>
      <c r="T642" s="75" t="str">
        <f t="shared" si="56"/>
        <v/>
      </c>
      <c r="U642" s="58"/>
      <c r="V642" s="120" t="str">
        <f t="shared" si="58"/>
        <v/>
      </c>
      <c r="W642" s="75" t="str">
        <f t="shared" si="57"/>
        <v/>
      </c>
      <c r="X642" s="75" t="str">
        <f t="shared" si="59"/>
        <v/>
      </c>
      <c r="AB642" s="121"/>
      <c r="AE642" s="77"/>
    </row>
    <row r="643" spans="1:31" s="59" customFormat="1" ht="47.25" customHeight="1" x14ac:dyDescent="0.3">
      <c r="A643" s="58"/>
      <c r="E643" s="77"/>
      <c r="F643" s="77"/>
      <c r="H643" s="58"/>
      <c r="I643" s="98"/>
      <c r="J643" s="77"/>
      <c r="L643" s="58"/>
      <c r="M643" s="77"/>
      <c r="N643" s="77"/>
      <c r="O643" s="103"/>
      <c r="P643" s="77"/>
      <c r="Q643" s="58"/>
      <c r="R643" s="58"/>
      <c r="S643" s="75" t="str">
        <f t="shared" si="55"/>
        <v/>
      </c>
      <c r="T643" s="75" t="str">
        <f t="shared" si="56"/>
        <v/>
      </c>
      <c r="U643" s="58"/>
      <c r="V643" s="120" t="str">
        <f t="shared" si="58"/>
        <v/>
      </c>
      <c r="W643" s="75" t="str">
        <f t="shared" si="57"/>
        <v/>
      </c>
      <c r="X643" s="75" t="str">
        <f t="shared" si="59"/>
        <v/>
      </c>
      <c r="AB643" s="121"/>
      <c r="AE643" s="77"/>
    </row>
    <row r="644" spans="1:31" s="59" customFormat="1" ht="47.25" customHeight="1" x14ac:dyDescent="0.3">
      <c r="A644" s="58"/>
      <c r="E644" s="77"/>
      <c r="F644" s="77"/>
      <c r="H644" s="58"/>
      <c r="I644" s="98"/>
      <c r="J644" s="77"/>
      <c r="L644" s="58"/>
      <c r="M644" s="77"/>
      <c r="N644" s="77"/>
      <c r="O644" s="103"/>
      <c r="P644" s="77"/>
      <c r="Q644" s="58"/>
      <c r="R644" s="58"/>
      <c r="S644" s="75" t="str">
        <f t="shared" si="55"/>
        <v/>
      </c>
      <c r="T644" s="75" t="str">
        <f t="shared" si="56"/>
        <v/>
      </c>
      <c r="U644" s="58"/>
      <c r="V644" s="120" t="str">
        <f t="shared" si="58"/>
        <v/>
      </c>
      <c r="W644" s="75" t="str">
        <f t="shared" si="57"/>
        <v/>
      </c>
      <c r="X644" s="75" t="str">
        <f t="shared" si="59"/>
        <v/>
      </c>
      <c r="AB644" s="121"/>
      <c r="AE644" s="77"/>
    </row>
    <row r="645" spans="1:31" s="59" customFormat="1" ht="47.25" customHeight="1" x14ac:dyDescent="0.3">
      <c r="A645" s="58"/>
      <c r="E645" s="77"/>
      <c r="F645" s="77"/>
      <c r="H645" s="58"/>
      <c r="I645" s="98"/>
      <c r="J645" s="77"/>
      <c r="L645" s="58"/>
      <c r="M645" s="77"/>
      <c r="N645" s="77"/>
      <c r="O645" s="103"/>
      <c r="P645" s="77"/>
      <c r="Q645" s="58"/>
      <c r="R645" s="58"/>
      <c r="S645" s="75" t="str">
        <f t="shared" si="55"/>
        <v/>
      </c>
      <c r="T645" s="75" t="str">
        <f t="shared" si="56"/>
        <v/>
      </c>
      <c r="U645" s="58"/>
      <c r="V645" s="120" t="str">
        <f t="shared" si="58"/>
        <v/>
      </c>
      <c r="W645" s="75" t="str">
        <f t="shared" si="57"/>
        <v/>
      </c>
      <c r="X645" s="75" t="str">
        <f t="shared" si="59"/>
        <v/>
      </c>
      <c r="AB645" s="121"/>
      <c r="AE645" s="77"/>
    </row>
    <row r="646" spans="1:31" s="59" customFormat="1" ht="47.25" customHeight="1" x14ac:dyDescent="0.3">
      <c r="A646" s="58"/>
      <c r="E646" s="77"/>
      <c r="F646" s="77"/>
      <c r="H646" s="58"/>
      <c r="I646" s="98"/>
      <c r="J646" s="77"/>
      <c r="L646" s="58"/>
      <c r="M646" s="77"/>
      <c r="N646" s="77"/>
      <c r="O646" s="103"/>
      <c r="P646" s="77"/>
      <c r="Q646" s="58"/>
      <c r="R646" s="58"/>
      <c r="S646" s="75" t="str">
        <f t="shared" si="55"/>
        <v/>
      </c>
      <c r="T646" s="75" t="str">
        <f t="shared" si="56"/>
        <v/>
      </c>
      <c r="U646" s="58"/>
      <c r="V646" s="120" t="str">
        <f t="shared" si="58"/>
        <v/>
      </c>
      <c r="W646" s="75" t="str">
        <f t="shared" si="57"/>
        <v/>
      </c>
      <c r="X646" s="75" t="str">
        <f t="shared" si="59"/>
        <v/>
      </c>
      <c r="AB646" s="121"/>
      <c r="AE646" s="77"/>
    </row>
    <row r="647" spans="1:31" s="59" customFormat="1" ht="47.25" customHeight="1" x14ac:dyDescent="0.3">
      <c r="A647" s="58"/>
      <c r="E647" s="77"/>
      <c r="F647" s="77"/>
      <c r="H647" s="58"/>
      <c r="I647" s="98"/>
      <c r="J647" s="77"/>
      <c r="L647" s="58"/>
      <c r="M647" s="77"/>
      <c r="N647" s="77"/>
      <c r="O647" s="103"/>
      <c r="P647" s="77"/>
      <c r="Q647" s="58"/>
      <c r="R647" s="58"/>
      <c r="S647" s="75" t="str">
        <f t="shared" si="55"/>
        <v/>
      </c>
      <c r="T647" s="75" t="str">
        <f t="shared" si="56"/>
        <v/>
      </c>
      <c r="U647" s="58"/>
      <c r="V647" s="120" t="str">
        <f t="shared" si="58"/>
        <v/>
      </c>
      <c r="W647" s="75" t="str">
        <f t="shared" si="57"/>
        <v/>
      </c>
      <c r="X647" s="75" t="str">
        <f t="shared" si="59"/>
        <v/>
      </c>
      <c r="AB647" s="121"/>
      <c r="AE647" s="77"/>
    </row>
    <row r="648" spans="1:31" s="59" customFormat="1" ht="47.25" customHeight="1" x14ac:dyDescent="0.3">
      <c r="A648" s="58"/>
      <c r="E648" s="77"/>
      <c r="F648" s="77"/>
      <c r="H648" s="58"/>
      <c r="I648" s="98"/>
      <c r="J648" s="77"/>
      <c r="L648" s="58"/>
      <c r="M648" s="77"/>
      <c r="N648" s="77"/>
      <c r="O648" s="103"/>
      <c r="P648" s="77"/>
      <c r="Q648" s="58"/>
      <c r="R648" s="58"/>
      <c r="S648" s="75" t="str">
        <f t="shared" si="55"/>
        <v/>
      </c>
      <c r="T648" s="75" t="str">
        <f t="shared" si="56"/>
        <v/>
      </c>
      <c r="U648" s="58"/>
      <c r="V648" s="120" t="str">
        <f t="shared" si="58"/>
        <v/>
      </c>
      <c r="W648" s="75" t="str">
        <f t="shared" si="57"/>
        <v/>
      </c>
      <c r="X648" s="75" t="str">
        <f t="shared" si="59"/>
        <v/>
      </c>
      <c r="AB648" s="121"/>
      <c r="AE648" s="77"/>
    </row>
    <row r="649" spans="1:31" s="59" customFormat="1" ht="47.25" customHeight="1" x14ac:dyDescent="0.3">
      <c r="A649" s="58"/>
      <c r="E649" s="77"/>
      <c r="F649" s="77"/>
      <c r="H649" s="58"/>
      <c r="I649" s="98"/>
      <c r="J649" s="77"/>
      <c r="L649" s="58"/>
      <c r="M649" s="77"/>
      <c r="N649" s="77"/>
      <c r="O649" s="103"/>
      <c r="P649" s="77"/>
      <c r="Q649" s="58"/>
      <c r="R649" s="58"/>
      <c r="S649" s="75" t="str">
        <f t="shared" si="55"/>
        <v/>
      </c>
      <c r="T649" s="75" t="str">
        <f t="shared" si="56"/>
        <v/>
      </c>
      <c r="U649" s="58"/>
      <c r="V649" s="120" t="str">
        <f t="shared" si="58"/>
        <v/>
      </c>
      <c r="W649" s="75" t="str">
        <f t="shared" si="57"/>
        <v/>
      </c>
      <c r="X649" s="75" t="str">
        <f t="shared" si="59"/>
        <v/>
      </c>
      <c r="AB649" s="121"/>
      <c r="AE649" s="77"/>
    </row>
    <row r="650" spans="1:31" s="59" customFormat="1" ht="47.25" customHeight="1" x14ac:dyDescent="0.3">
      <c r="A650" s="58"/>
      <c r="E650" s="77"/>
      <c r="F650" s="77"/>
      <c r="H650" s="58"/>
      <c r="I650" s="98"/>
      <c r="J650" s="77"/>
      <c r="L650" s="58"/>
      <c r="M650" s="77"/>
      <c r="N650" s="77"/>
      <c r="O650" s="103"/>
      <c r="P650" s="77"/>
      <c r="Q650" s="58"/>
      <c r="R650" s="58"/>
      <c r="S650" s="75" t="str">
        <f t="shared" si="55"/>
        <v/>
      </c>
      <c r="T650" s="75" t="str">
        <f t="shared" si="56"/>
        <v/>
      </c>
      <c r="U650" s="58"/>
      <c r="V650" s="120" t="str">
        <f t="shared" si="58"/>
        <v/>
      </c>
      <c r="W650" s="75" t="str">
        <f t="shared" si="57"/>
        <v/>
      </c>
      <c r="X650" s="75" t="str">
        <f t="shared" si="59"/>
        <v/>
      </c>
      <c r="AB650" s="121"/>
      <c r="AE650" s="77"/>
    </row>
    <row r="651" spans="1:31" s="59" customFormat="1" ht="47.25" customHeight="1" x14ac:dyDescent="0.3">
      <c r="A651" s="58"/>
      <c r="E651" s="77"/>
      <c r="F651" s="77"/>
      <c r="H651" s="58"/>
      <c r="I651" s="98"/>
      <c r="J651" s="77"/>
      <c r="L651" s="58"/>
      <c r="M651" s="77"/>
      <c r="N651" s="77"/>
      <c r="O651" s="103"/>
      <c r="P651" s="77"/>
      <c r="Q651" s="58"/>
      <c r="R651" s="58"/>
      <c r="S651" s="75" t="str">
        <f t="shared" si="55"/>
        <v/>
      </c>
      <c r="T651" s="75" t="str">
        <f t="shared" si="56"/>
        <v/>
      </c>
      <c r="U651" s="58"/>
      <c r="V651" s="120" t="str">
        <f t="shared" si="58"/>
        <v/>
      </c>
      <c r="W651" s="75" t="str">
        <f t="shared" si="57"/>
        <v/>
      </c>
      <c r="X651" s="75" t="str">
        <f t="shared" si="59"/>
        <v/>
      </c>
      <c r="AB651" s="121"/>
      <c r="AE651" s="77"/>
    </row>
    <row r="652" spans="1:31" s="59" customFormat="1" ht="47.25" customHeight="1" x14ac:dyDescent="0.3">
      <c r="A652" s="58"/>
      <c r="E652" s="77"/>
      <c r="F652" s="77"/>
      <c r="H652" s="58"/>
      <c r="I652" s="98"/>
      <c r="J652" s="77"/>
      <c r="L652" s="58"/>
      <c r="M652" s="77"/>
      <c r="N652" s="77"/>
      <c r="O652" s="103"/>
      <c r="P652" s="77"/>
      <c r="Q652" s="58"/>
      <c r="R652" s="58"/>
      <c r="S652" s="75" t="str">
        <f t="shared" si="55"/>
        <v/>
      </c>
      <c r="T652" s="75" t="str">
        <f t="shared" si="56"/>
        <v/>
      </c>
      <c r="U652" s="58"/>
      <c r="V652" s="120" t="str">
        <f t="shared" si="58"/>
        <v/>
      </c>
      <c r="W652" s="75" t="str">
        <f t="shared" si="57"/>
        <v/>
      </c>
      <c r="X652" s="75" t="str">
        <f t="shared" si="59"/>
        <v/>
      </c>
      <c r="AB652" s="121"/>
      <c r="AE652" s="77"/>
    </row>
    <row r="653" spans="1:31" s="59" customFormat="1" ht="47.25" customHeight="1" x14ac:dyDescent="0.3">
      <c r="A653" s="58"/>
      <c r="E653" s="77"/>
      <c r="F653" s="77"/>
      <c r="H653" s="58"/>
      <c r="I653" s="98"/>
      <c r="J653" s="77"/>
      <c r="L653" s="58"/>
      <c r="M653" s="77"/>
      <c r="N653" s="77"/>
      <c r="O653" s="103"/>
      <c r="P653" s="77"/>
      <c r="Q653" s="58"/>
      <c r="R653" s="58"/>
      <c r="S653" s="75" t="str">
        <f t="shared" si="55"/>
        <v/>
      </c>
      <c r="T653" s="75" t="str">
        <f t="shared" si="56"/>
        <v/>
      </c>
      <c r="U653" s="58"/>
      <c r="V653" s="120" t="str">
        <f t="shared" si="58"/>
        <v/>
      </c>
      <c r="W653" s="75" t="str">
        <f t="shared" si="57"/>
        <v/>
      </c>
      <c r="X653" s="75" t="str">
        <f t="shared" si="59"/>
        <v/>
      </c>
      <c r="AB653" s="121"/>
      <c r="AE653" s="77"/>
    </row>
    <row r="654" spans="1:31" s="59" customFormat="1" ht="47.25" customHeight="1" x14ac:dyDescent="0.3">
      <c r="A654" s="58"/>
      <c r="E654" s="77"/>
      <c r="F654" s="77"/>
      <c r="H654" s="58"/>
      <c r="I654" s="98"/>
      <c r="J654" s="77"/>
      <c r="L654" s="58"/>
      <c r="M654" s="77"/>
      <c r="N654" s="77"/>
      <c r="O654" s="103"/>
      <c r="P654" s="77"/>
      <c r="Q654" s="58"/>
      <c r="R654" s="58"/>
      <c r="S654" s="75" t="str">
        <f t="shared" si="55"/>
        <v/>
      </c>
      <c r="T654" s="75" t="str">
        <f t="shared" si="56"/>
        <v/>
      </c>
      <c r="U654" s="58"/>
      <c r="V654" s="120" t="str">
        <f t="shared" si="58"/>
        <v/>
      </c>
      <c r="W654" s="75" t="str">
        <f t="shared" si="57"/>
        <v/>
      </c>
      <c r="X654" s="75" t="str">
        <f t="shared" si="59"/>
        <v/>
      </c>
      <c r="AB654" s="121"/>
      <c r="AE654" s="77"/>
    </row>
    <row r="655" spans="1:31" s="59" customFormat="1" ht="47.25" customHeight="1" x14ac:dyDescent="0.3">
      <c r="A655" s="58"/>
      <c r="E655" s="77"/>
      <c r="F655" s="77"/>
      <c r="H655" s="58"/>
      <c r="I655" s="98"/>
      <c r="J655" s="77"/>
      <c r="L655" s="58"/>
      <c r="M655" s="77"/>
      <c r="N655" s="77"/>
      <c r="O655" s="103"/>
      <c r="P655" s="77"/>
      <c r="Q655" s="58"/>
      <c r="R655" s="58"/>
      <c r="S655" s="75" t="str">
        <f t="shared" si="55"/>
        <v/>
      </c>
      <c r="T655" s="75" t="str">
        <f t="shared" si="56"/>
        <v/>
      </c>
      <c r="U655" s="58"/>
      <c r="V655" s="120" t="str">
        <f t="shared" si="58"/>
        <v/>
      </c>
      <c r="W655" s="75" t="str">
        <f t="shared" si="57"/>
        <v/>
      </c>
      <c r="X655" s="75" t="str">
        <f t="shared" si="59"/>
        <v/>
      </c>
      <c r="AB655" s="121"/>
      <c r="AE655" s="77"/>
    </row>
    <row r="656" spans="1:31" s="59" customFormat="1" ht="47.25" customHeight="1" x14ac:dyDescent="0.3">
      <c r="A656" s="58"/>
      <c r="E656" s="77"/>
      <c r="F656" s="77"/>
      <c r="H656" s="58"/>
      <c r="I656" s="98"/>
      <c r="J656" s="77"/>
      <c r="L656" s="58"/>
      <c r="M656" s="77"/>
      <c r="N656" s="77"/>
      <c r="O656" s="103"/>
      <c r="P656" s="77"/>
      <c r="Q656" s="58"/>
      <c r="R656" s="58"/>
      <c r="S656" s="75" t="str">
        <f t="shared" si="55"/>
        <v/>
      </c>
      <c r="T656" s="75" t="str">
        <f t="shared" si="56"/>
        <v/>
      </c>
      <c r="U656" s="58"/>
      <c r="V656" s="120" t="str">
        <f t="shared" si="58"/>
        <v/>
      </c>
      <c r="W656" s="75" t="str">
        <f t="shared" si="57"/>
        <v/>
      </c>
      <c r="X656" s="75" t="str">
        <f t="shared" si="59"/>
        <v/>
      </c>
      <c r="AB656" s="121"/>
      <c r="AE656" s="77"/>
    </row>
    <row r="657" spans="1:31" s="59" customFormat="1" ht="47.25" customHeight="1" x14ac:dyDescent="0.3">
      <c r="A657" s="58"/>
      <c r="E657" s="77"/>
      <c r="F657" s="77"/>
      <c r="H657" s="58"/>
      <c r="I657" s="98"/>
      <c r="J657" s="77"/>
      <c r="L657" s="58"/>
      <c r="M657" s="77"/>
      <c r="N657" s="77"/>
      <c r="O657" s="103"/>
      <c r="P657" s="77"/>
      <c r="Q657" s="58"/>
      <c r="R657" s="58"/>
      <c r="S657" s="75" t="str">
        <f t="shared" si="55"/>
        <v/>
      </c>
      <c r="T657" s="75" t="str">
        <f t="shared" si="56"/>
        <v/>
      </c>
      <c r="U657" s="58"/>
      <c r="V657" s="120" t="str">
        <f t="shared" si="58"/>
        <v/>
      </c>
      <c r="W657" s="75" t="str">
        <f t="shared" si="57"/>
        <v/>
      </c>
      <c r="X657" s="75" t="str">
        <f t="shared" si="59"/>
        <v/>
      </c>
      <c r="AB657" s="121"/>
      <c r="AE657" s="77"/>
    </row>
    <row r="658" spans="1:31" s="59" customFormat="1" ht="47.25" customHeight="1" x14ac:dyDescent="0.3">
      <c r="A658" s="58"/>
      <c r="E658" s="77"/>
      <c r="F658" s="77"/>
      <c r="H658" s="58"/>
      <c r="I658" s="98"/>
      <c r="J658" s="77"/>
      <c r="L658" s="58"/>
      <c r="M658" s="77"/>
      <c r="N658" s="77"/>
      <c r="O658" s="103"/>
      <c r="P658" s="77"/>
      <c r="Q658" s="58"/>
      <c r="R658" s="58"/>
      <c r="S658" s="75" t="str">
        <f t="shared" si="55"/>
        <v/>
      </c>
      <c r="T658" s="75" t="str">
        <f t="shared" si="56"/>
        <v/>
      </c>
      <c r="U658" s="58"/>
      <c r="V658" s="120" t="str">
        <f t="shared" si="58"/>
        <v/>
      </c>
      <c r="W658" s="75" t="str">
        <f t="shared" si="57"/>
        <v/>
      </c>
      <c r="X658" s="75" t="str">
        <f t="shared" si="59"/>
        <v/>
      </c>
      <c r="AB658" s="121"/>
      <c r="AE658" s="77"/>
    </row>
    <row r="659" spans="1:31" s="59" customFormat="1" ht="47.25" customHeight="1" x14ac:dyDescent="0.3">
      <c r="A659" s="58"/>
      <c r="E659" s="77"/>
      <c r="F659" s="77"/>
      <c r="H659" s="58"/>
      <c r="I659" s="98"/>
      <c r="J659" s="77"/>
      <c r="L659" s="58"/>
      <c r="M659" s="77"/>
      <c r="N659" s="77"/>
      <c r="O659" s="103"/>
      <c r="P659" s="77"/>
      <c r="Q659" s="58"/>
      <c r="R659" s="58"/>
      <c r="S659" s="75" t="str">
        <f t="shared" si="55"/>
        <v/>
      </c>
      <c r="T659" s="75" t="str">
        <f t="shared" si="56"/>
        <v/>
      </c>
      <c r="U659" s="58"/>
      <c r="V659" s="120" t="str">
        <f t="shared" si="58"/>
        <v/>
      </c>
      <c r="W659" s="75" t="str">
        <f t="shared" si="57"/>
        <v/>
      </c>
      <c r="X659" s="75" t="str">
        <f t="shared" si="59"/>
        <v/>
      </c>
      <c r="AB659" s="121"/>
      <c r="AE659" s="77"/>
    </row>
    <row r="660" spans="1:31" s="59" customFormat="1" ht="47.25" customHeight="1" x14ac:dyDescent="0.3">
      <c r="A660" s="58"/>
      <c r="E660" s="77"/>
      <c r="F660" s="77"/>
      <c r="H660" s="58"/>
      <c r="I660" s="98"/>
      <c r="J660" s="77"/>
      <c r="L660" s="58"/>
      <c r="M660" s="77"/>
      <c r="N660" s="77"/>
      <c r="O660" s="103"/>
      <c r="P660" s="77"/>
      <c r="Q660" s="58"/>
      <c r="R660" s="58"/>
      <c r="S660" s="75" t="str">
        <f t="shared" ref="S660:S667" si="60">IF(OR(Q660="",R660=""),"",IF((Q660*R660=0),"N/A",Q660*R660))</f>
        <v/>
      </c>
      <c r="T660" s="75" t="str">
        <f t="shared" ref="T660:T667" si="61">IF(S660="","",IF(ISTEXT(S660),"N/A",IF(OR(S660=2,S660=4),"Bajo",IF(OR(S660=6,S660=8),"Medio",IF(OR(S660=10,S660=12,S660=18,S660=20),"Alto",IF(OR(S660=24,S660=30,S660=40),"Muy Alto","Error"))))))</f>
        <v/>
      </c>
      <c r="U660" s="58"/>
      <c r="V660" s="120" t="str">
        <f t="shared" si="58"/>
        <v/>
      </c>
      <c r="W660" s="75" t="str">
        <f t="shared" ref="W660:W667" si="62">IF(V660="","",IF(ISTEXT(V660),"IV",IF(V660=20,"IV",IF(AND(V660&gt;=40,V660&lt;=120),"III",IF(AND(V660&gt;=150,V660&lt;=500),"II",IF(AND(V660&gt;=600,V660&lt;=4000),"I","Error"))))))</f>
        <v/>
      </c>
      <c r="X660" s="75" t="str">
        <f t="shared" si="59"/>
        <v/>
      </c>
      <c r="AB660" s="121"/>
      <c r="AE660" s="77"/>
    </row>
    <row r="661" spans="1:31" s="59" customFormat="1" ht="47.25" customHeight="1" x14ac:dyDescent="0.3">
      <c r="A661" s="58"/>
      <c r="E661" s="77"/>
      <c r="F661" s="77"/>
      <c r="H661" s="58"/>
      <c r="I661" s="98"/>
      <c r="J661" s="77"/>
      <c r="L661" s="58"/>
      <c r="M661" s="77"/>
      <c r="N661" s="77"/>
      <c r="O661" s="103"/>
      <c r="P661" s="77"/>
      <c r="Q661" s="58"/>
      <c r="R661" s="58"/>
      <c r="S661" s="75" t="str">
        <f t="shared" si="60"/>
        <v/>
      </c>
      <c r="T661" s="75" t="str">
        <f t="shared" si="61"/>
        <v/>
      </c>
      <c r="U661" s="58"/>
      <c r="V661" s="120" t="str">
        <f t="shared" si="58"/>
        <v/>
      </c>
      <c r="W661" s="75" t="str">
        <f t="shared" si="62"/>
        <v/>
      </c>
      <c r="X661" s="75" t="str">
        <f t="shared" si="59"/>
        <v/>
      </c>
      <c r="AB661" s="121"/>
      <c r="AE661" s="77"/>
    </row>
    <row r="662" spans="1:31" s="59" customFormat="1" ht="47.25" customHeight="1" x14ac:dyDescent="0.3">
      <c r="A662" s="58"/>
      <c r="E662" s="77"/>
      <c r="F662" s="77"/>
      <c r="H662" s="58"/>
      <c r="I662" s="98"/>
      <c r="J662" s="77"/>
      <c r="L662" s="58"/>
      <c r="M662" s="77"/>
      <c r="N662" s="77"/>
      <c r="O662" s="103"/>
      <c r="P662" s="77"/>
      <c r="Q662" s="58"/>
      <c r="R662" s="58"/>
      <c r="S662" s="75" t="str">
        <f t="shared" si="60"/>
        <v/>
      </c>
      <c r="T662" s="75" t="str">
        <f t="shared" si="61"/>
        <v/>
      </c>
      <c r="U662" s="58"/>
      <c r="V662" s="120" t="str">
        <f t="shared" si="58"/>
        <v/>
      </c>
      <c r="W662" s="75" t="str">
        <f t="shared" si="62"/>
        <v/>
      </c>
      <c r="X662" s="75" t="str">
        <f t="shared" si="59"/>
        <v/>
      </c>
      <c r="AB662" s="121"/>
      <c r="AE662" s="77"/>
    </row>
    <row r="663" spans="1:31" s="59" customFormat="1" ht="47.25" customHeight="1" x14ac:dyDescent="0.3">
      <c r="A663" s="58"/>
      <c r="E663" s="77"/>
      <c r="F663" s="77"/>
      <c r="H663" s="58"/>
      <c r="I663" s="98"/>
      <c r="J663" s="77"/>
      <c r="L663" s="58"/>
      <c r="M663" s="77"/>
      <c r="N663" s="77"/>
      <c r="O663" s="103"/>
      <c r="P663" s="77"/>
      <c r="Q663" s="58"/>
      <c r="R663" s="58"/>
      <c r="S663" s="75" t="str">
        <f t="shared" si="60"/>
        <v/>
      </c>
      <c r="T663" s="75" t="str">
        <f t="shared" si="61"/>
        <v/>
      </c>
      <c r="U663" s="58"/>
      <c r="V663" s="120" t="str">
        <f t="shared" si="58"/>
        <v/>
      </c>
      <c r="W663" s="75" t="str">
        <f t="shared" si="62"/>
        <v/>
      </c>
      <c r="X663" s="75" t="str">
        <f t="shared" si="59"/>
        <v/>
      </c>
      <c r="AB663" s="121"/>
      <c r="AE663" s="77"/>
    </row>
    <row r="664" spans="1:31" s="59" customFormat="1" ht="47.25" customHeight="1" x14ac:dyDescent="0.3">
      <c r="A664" s="58"/>
      <c r="E664" s="77"/>
      <c r="F664" s="77"/>
      <c r="H664" s="58"/>
      <c r="I664" s="98"/>
      <c r="J664" s="77"/>
      <c r="L664" s="58"/>
      <c r="M664" s="77"/>
      <c r="N664" s="77"/>
      <c r="O664" s="103"/>
      <c r="P664" s="77"/>
      <c r="Q664" s="58"/>
      <c r="R664" s="58"/>
      <c r="S664" s="75" t="str">
        <f t="shared" si="60"/>
        <v/>
      </c>
      <c r="T664" s="75" t="str">
        <f t="shared" si="61"/>
        <v/>
      </c>
      <c r="U664" s="58"/>
      <c r="V664" s="120" t="str">
        <f t="shared" si="58"/>
        <v/>
      </c>
      <c r="W664" s="75" t="str">
        <f t="shared" si="62"/>
        <v/>
      </c>
      <c r="X664" s="75" t="str">
        <f t="shared" si="59"/>
        <v/>
      </c>
      <c r="AB664" s="121"/>
      <c r="AE664" s="77"/>
    </row>
    <row r="665" spans="1:31" s="59" customFormat="1" ht="47.25" customHeight="1" x14ac:dyDescent="0.3">
      <c r="A665" s="58"/>
      <c r="E665" s="77"/>
      <c r="F665" s="77"/>
      <c r="H665" s="58"/>
      <c r="I665" s="98"/>
      <c r="J665" s="77"/>
      <c r="L665" s="58"/>
      <c r="M665" s="77"/>
      <c r="N665" s="77"/>
      <c r="O665" s="103"/>
      <c r="P665" s="77"/>
      <c r="Q665" s="58"/>
      <c r="R665" s="58"/>
      <c r="S665" s="75" t="str">
        <f t="shared" si="60"/>
        <v/>
      </c>
      <c r="T665" s="75" t="str">
        <f t="shared" si="61"/>
        <v/>
      </c>
      <c r="U665" s="58"/>
      <c r="V665" s="120" t="str">
        <f t="shared" si="58"/>
        <v/>
      </c>
      <c r="W665" s="75" t="str">
        <f t="shared" si="62"/>
        <v/>
      </c>
      <c r="X665" s="75" t="str">
        <f t="shared" si="59"/>
        <v/>
      </c>
      <c r="AB665" s="121"/>
      <c r="AE665" s="77"/>
    </row>
    <row r="666" spans="1:31" s="59" customFormat="1" ht="47.25" customHeight="1" x14ac:dyDescent="0.3">
      <c r="A666" s="58"/>
      <c r="E666" s="77"/>
      <c r="F666" s="77"/>
      <c r="H666" s="58"/>
      <c r="I666" s="98"/>
      <c r="J666" s="77"/>
      <c r="L666" s="58"/>
      <c r="M666" s="77"/>
      <c r="N666" s="77"/>
      <c r="O666" s="103"/>
      <c r="P666" s="77"/>
      <c r="Q666" s="58"/>
      <c r="R666" s="58"/>
      <c r="S666" s="75" t="str">
        <f t="shared" si="60"/>
        <v/>
      </c>
      <c r="T666" s="75" t="str">
        <f t="shared" si="61"/>
        <v/>
      </c>
      <c r="U666" s="58"/>
      <c r="V666" s="120" t="str">
        <f t="shared" si="58"/>
        <v/>
      </c>
      <c r="W666" s="75" t="str">
        <f t="shared" si="62"/>
        <v/>
      </c>
      <c r="X666" s="75" t="str">
        <f t="shared" si="59"/>
        <v/>
      </c>
      <c r="AB666" s="121"/>
      <c r="AE666" s="77"/>
    </row>
    <row r="667" spans="1:31" s="59" customFormat="1" ht="47.25" customHeight="1" x14ac:dyDescent="0.3">
      <c r="A667" s="58"/>
      <c r="E667" s="77"/>
      <c r="F667" s="77"/>
      <c r="H667" s="58"/>
      <c r="I667" s="98"/>
      <c r="J667" s="77"/>
      <c r="L667" s="58"/>
      <c r="M667" s="77"/>
      <c r="N667" s="77"/>
      <c r="O667" s="103"/>
      <c r="P667" s="77"/>
      <c r="Q667" s="58"/>
      <c r="R667" s="58"/>
      <c r="S667" s="75" t="str">
        <f t="shared" si="60"/>
        <v/>
      </c>
      <c r="T667" s="75" t="str">
        <f t="shared" si="61"/>
        <v/>
      </c>
      <c r="U667" s="58"/>
      <c r="V667" s="120" t="str">
        <f t="shared" si="58"/>
        <v/>
      </c>
      <c r="W667" s="75" t="str">
        <f t="shared" si="62"/>
        <v/>
      </c>
      <c r="X667" s="75" t="str">
        <f t="shared" si="59"/>
        <v/>
      </c>
      <c r="AB667" s="121"/>
      <c r="AE667" s="77"/>
    </row>
    <row r="668" spans="1:31" ht="47.25" customHeight="1" x14ac:dyDescent="0.3">
      <c r="A668" s="58"/>
    </row>
    <row r="669" spans="1:31" ht="47.25" customHeight="1" x14ac:dyDescent="0.3">
      <c r="A669" s="58"/>
    </row>
    <row r="670" spans="1:31" ht="47.25" customHeight="1" x14ac:dyDescent="0.3">
      <c r="A670" s="58"/>
    </row>
    <row r="671" spans="1:31" ht="47.25" customHeight="1" x14ac:dyDescent="0.3">
      <c r="A671" s="58"/>
    </row>
    <row r="672" spans="1:31" ht="47.25" customHeight="1" x14ac:dyDescent="0.3">
      <c r="A672" s="58"/>
    </row>
    <row r="673" spans="1:1" ht="47.25" customHeight="1" x14ac:dyDescent="0.3">
      <c r="A673" s="58"/>
    </row>
    <row r="674" spans="1:1" ht="47.25" customHeight="1" x14ac:dyDescent="0.3">
      <c r="A674" s="58"/>
    </row>
    <row r="675" spans="1:1" ht="47.25" customHeight="1" x14ac:dyDescent="0.3">
      <c r="A675" s="58"/>
    </row>
    <row r="676" spans="1:1" ht="47.25" customHeight="1" x14ac:dyDescent="0.3">
      <c r="A676" s="58"/>
    </row>
    <row r="677" spans="1:1" ht="47.25" customHeight="1" x14ac:dyDescent="0.3">
      <c r="A677" s="58"/>
    </row>
    <row r="678" spans="1:1" ht="47.25" customHeight="1" x14ac:dyDescent="0.3">
      <c r="A678" s="58"/>
    </row>
    <row r="679" spans="1:1" ht="47.25" customHeight="1" x14ac:dyDescent="0.3">
      <c r="A679" s="58"/>
    </row>
    <row r="680" spans="1:1" ht="47.25" customHeight="1" x14ac:dyDescent="0.3">
      <c r="A680" s="58"/>
    </row>
    <row r="681" spans="1:1" ht="47.25" customHeight="1" x14ac:dyDescent="0.3">
      <c r="A681" s="58"/>
    </row>
    <row r="682" spans="1:1" ht="47.25" customHeight="1" x14ac:dyDescent="0.3">
      <c r="A682" s="58"/>
    </row>
    <row r="683" spans="1:1" ht="47.25" customHeight="1" x14ac:dyDescent="0.3">
      <c r="A683" s="58"/>
    </row>
    <row r="684" spans="1:1" ht="47.25" customHeight="1" x14ac:dyDescent="0.3">
      <c r="A684" s="58"/>
    </row>
    <row r="685" spans="1:1" ht="47.25" customHeight="1" x14ac:dyDescent="0.3">
      <c r="A685" s="58"/>
    </row>
    <row r="686" spans="1:1" ht="47.25" customHeight="1" x14ac:dyDescent="0.3">
      <c r="A686" s="58"/>
    </row>
    <row r="687" spans="1:1" ht="47.25" customHeight="1" x14ac:dyDescent="0.3">
      <c r="A687" s="58"/>
    </row>
    <row r="688" spans="1:1" ht="47.25" customHeight="1" x14ac:dyDescent="0.3">
      <c r="A688" s="58"/>
    </row>
    <row r="689" spans="1:1" ht="47.25" customHeight="1" x14ac:dyDescent="0.3">
      <c r="A689" s="58"/>
    </row>
    <row r="690" spans="1:1" ht="47.25" customHeight="1" x14ac:dyDescent="0.3">
      <c r="A690" s="58"/>
    </row>
    <row r="691" spans="1:1" ht="47.25" customHeight="1" x14ac:dyDescent="0.3">
      <c r="A691" s="58"/>
    </row>
    <row r="692" spans="1:1" ht="47.25" customHeight="1" x14ac:dyDescent="0.3">
      <c r="A692" s="58"/>
    </row>
    <row r="693" spans="1:1" ht="47.25" customHeight="1" x14ac:dyDescent="0.3">
      <c r="A693" s="58"/>
    </row>
  </sheetData>
  <sheetProtection formatCells="0" formatColumns="0" formatRows="0" insertColumns="0" insertRows="0" autoFilter="0" pivotTables="0"/>
  <autoFilter ref="A10:L667" xr:uid="{00000000-0001-0000-0800-000000000000}"/>
  <mergeCells count="23">
    <mergeCell ref="AB9:AF9"/>
    <mergeCell ref="A9:I9"/>
    <mergeCell ref="J9:L9"/>
    <mergeCell ref="M9:M10"/>
    <mergeCell ref="N9:P9"/>
    <mergeCell ref="Q9:W9"/>
    <mergeCell ref="Y9:AA9"/>
    <mergeCell ref="A1:D2"/>
    <mergeCell ref="E1:AD2"/>
    <mergeCell ref="AE1:AF2"/>
    <mergeCell ref="A3:E3"/>
    <mergeCell ref="F3:H3"/>
    <mergeCell ref="J3:AF8"/>
    <mergeCell ref="A4:E4"/>
    <mergeCell ref="F4:H4"/>
    <mergeCell ref="A5:E5"/>
    <mergeCell ref="F5:H5"/>
    <mergeCell ref="A6:E6"/>
    <mergeCell ref="F6:H6"/>
    <mergeCell ref="A7:E7"/>
    <mergeCell ref="F7:H7"/>
    <mergeCell ref="A8:E8"/>
    <mergeCell ref="F8:H8"/>
  </mergeCells>
  <conditionalFormatting sqref="W11:W667">
    <cfRule type="containsText" dxfId="11" priority="1" operator="containsText" text="IV">
      <formula>NOT(ISERROR(SEARCH("IV",W11)))</formula>
    </cfRule>
    <cfRule type="containsText" dxfId="10" priority="2" operator="containsText" text="III">
      <formula>NOT(ISERROR(SEARCH("III",W11)))</formula>
    </cfRule>
    <cfRule type="containsText" dxfId="9" priority="3" operator="containsText" text="II">
      <formula>NOT(ISERROR(SEARCH("II",W11)))</formula>
    </cfRule>
    <cfRule type="containsText" dxfId="8" priority="4" operator="containsText" text="I">
      <formula>NOT(ISERROR(SEARCH("I",W11)))</formula>
    </cfRule>
  </conditionalFormatting>
  <dataValidations count="7">
    <dataValidation type="list" allowBlank="1" showInputMessage="1" showErrorMessage="1" errorTitle="Error" error="Seleccione uno de los valores indicados" promptTitle="Seleccione ND" prompt="10 - Muy Alto_x000a_6 - Alto_x000a_2 - Medio_x000a_0 - Bajo | N/A" sqref="Q11:Q667" xr:uid="{07FE3E76-00C9-477B-A355-59B187027E66}">
      <formula1>ND</formula1>
    </dataValidation>
    <dataValidation type="list" allowBlank="1" showInputMessage="1" showErrorMessage="1" errorTitle="Error" error="Seleccione uno de los valor indicado" promptTitle="Seleccione NE" prompt="4 - Continua (EC)_x000a_3 - Frecuente (EF)_x000a_2 - Ocasional (EO)_x000a_1 - Esporádica (EE)" sqref="R11:R667" xr:uid="{066512FD-E9F9-440F-9413-BD81322B3DFA}">
      <formula1>NE</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1:U667" xr:uid="{03C4B9EC-9575-42EB-AE94-5B1C79C419AE}">
      <formula1>NC</formula1>
    </dataValidation>
    <dataValidation type="list" allowBlank="1" showInputMessage="1" showErrorMessage="1" sqref="K11:K1048576" xr:uid="{6EEE9013-697F-4085-94A4-33D30B99A434}">
      <formula1>Peligro</formula1>
    </dataValidation>
    <dataValidation type="list" allowBlank="1" showInputMessage="1" showErrorMessage="1" sqref="L11:L667" xr:uid="{0F472B9B-D0B4-4EA8-A7DA-964462AC5034}">
      <formula1>INDIRECT($K11)</formula1>
    </dataValidation>
    <dataValidation type="list" allowBlank="1" showInputMessage="1" showErrorMessage="1" sqref="L668:L1048576" xr:uid="{5FA17377-2BDD-4218-839A-DDEDEF87EA30}">
      <formula1>INDIRECT($I669)</formula1>
    </dataValidation>
    <dataValidation type="list" allowBlank="1" showInputMessage="1" showErrorMessage="1" errorTitle="Error" error="Seleccione uno de los valores indicados" sqref="H55 H11:H43 H68:H667" xr:uid="{F17E280E-DE4D-413D-9579-F7D1FBF73B76}">
      <formula1>"SI,NO"</formula1>
    </dataValidation>
  </dataValidations>
  <pageMargins left="0.7" right="0.7" top="1.093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E80EB-588C-4033-A248-9BEACBB39380}">
  <dimension ref="A1:OQJ717"/>
  <sheetViews>
    <sheetView showGridLines="0" zoomScale="50" zoomScaleNormal="50" zoomScaleSheetLayoutView="30" workbookViewId="0">
      <selection activeCell="F11" sqref="F11"/>
    </sheetView>
  </sheetViews>
  <sheetFormatPr baseColWidth="10" defaultColWidth="11.44140625" defaultRowHeight="47.25" customHeight="1" outlineLevelRow="1" x14ac:dyDescent="0.3"/>
  <cols>
    <col min="1" max="1" width="8" style="46" customWidth="1"/>
    <col min="2" max="3" width="15.6640625" style="46" customWidth="1"/>
    <col min="4" max="4" width="13.6640625" style="46" customWidth="1"/>
    <col min="5" max="5" width="24.88671875" style="77" customWidth="1"/>
    <col min="6" max="6" width="27.33203125" style="77" bestFit="1" customWidth="1"/>
    <col min="7" max="7" width="16.5546875" style="59" customWidth="1"/>
    <col min="8" max="8" width="6.33203125" style="59" customWidth="1"/>
    <col min="9" max="9" width="27.44140625" style="77" customWidth="1"/>
    <col min="10" max="10" width="32.33203125" style="77" bestFit="1" customWidth="1"/>
    <col min="11" max="11" width="14.5546875" style="59" customWidth="1"/>
    <col min="12" max="12" width="23.88671875" style="59" customWidth="1"/>
    <col min="13" max="13" width="23.5546875" style="77" customWidth="1"/>
    <col min="14" max="14" width="22.33203125" style="77" customWidth="1"/>
    <col min="15" max="15" width="36.88671875" style="103"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6.5546875" style="46" customWidth="1"/>
    <col min="22" max="22" width="9" style="46" customWidth="1"/>
    <col min="23" max="23" width="13.33203125" style="46" customWidth="1"/>
    <col min="24" max="24" width="13.88671875" style="46" bestFit="1" customWidth="1"/>
    <col min="25" max="25" width="14.6640625" style="46" customWidth="1"/>
    <col min="26" max="26" width="20.5546875" style="46" customWidth="1"/>
    <col min="27" max="27" width="17.109375" style="46" customWidth="1"/>
    <col min="28" max="28" width="9.109375" style="62" customWidth="1"/>
    <col min="29" max="29" width="15.44140625" style="46" customWidth="1"/>
    <col min="30" max="30" width="19.44140625" style="46" customWidth="1"/>
    <col min="31" max="31" width="37" style="61" customWidth="1"/>
    <col min="32" max="32" width="18.33203125" style="46" customWidth="1"/>
    <col min="33" max="16384" width="11.44140625" style="46"/>
  </cols>
  <sheetData>
    <row r="1" spans="1:32" ht="24.6" customHeight="1" x14ac:dyDescent="0.3">
      <c r="A1" s="555"/>
      <c r="B1" s="555"/>
      <c r="C1" s="555"/>
      <c r="D1" s="555"/>
      <c r="E1" s="556" t="s">
        <v>1173</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98" t="s">
        <v>426</v>
      </c>
      <c r="AF1" s="599"/>
    </row>
    <row r="2" spans="1:32" ht="64.2" customHeight="1" x14ac:dyDescent="0.3">
      <c r="A2" s="555"/>
      <c r="B2" s="555"/>
      <c r="C2" s="555"/>
      <c r="D2" s="555"/>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98"/>
      <c r="AF2" s="599"/>
    </row>
    <row r="3" spans="1:32" ht="18" customHeight="1" outlineLevel="1" x14ac:dyDescent="0.3">
      <c r="A3" s="604" t="s">
        <v>427</v>
      </c>
      <c r="B3" s="604"/>
      <c r="C3" s="604"/>
      <c r="D3" s="604"/>
      <c r="E3" s="604"/>
      <c r="F3" s="605" t="s">
        <v>428</v>
      </c>
      <c r="G3" s="605"/>
      <c r="H3" s="605"/>
      <c r="I3" s="363"/>
      <c r="J3" s="600"/>
      <c r="K3" s="601"/>
      <c r="L3" s="601"/>
      <c r="M3" s="601"/>
      <c r="N3" s="601"/>
      <c r="O3" s="601"/>
      <c r="P3" s="601"/>
      <c r="Q3" s="601"/>
      <c r="R3" s="601"/>
      <c r="S3" s="601"/>
      <c r="T3" s="601"/>
      <c r="U3" s="601"/>
      <c r="V3" s="601"/>
      <c r="W3" s="601"/>
      <c r="X3" s="601"/>
      <c r="Y3" s="601"/>
      <c r="Z3" s="601"/>
      <c r="AA3" s="601"/>
      <c r="AB3" s="601"/>
      <c r="AC3" s="601"/>
      <c r="AD3" s="601"/>
      <c r="AE3" s="602"/>
      <c r="AF3" s="602"/>
    </row>
    <row r="4" spans="1:32" ht="18" customHeight="1" outlineLevel="1" x14ac:dyDescent="0.3">
      <c r="A4" s="560" t="s">
        <v>429</v>
      </c>
      <c r="B4" s="560"/>
      <c r="C4" s="560"/>
      <c r="D4" s="560"/>
      <c r="E4" s="560"/>
      <c r="F4" s="561" t="s">
        <v>430</v>
      </c>
      <c r="G4" s="561"/>
      <c r="H4" s="561"/>
      <c r="I4" s="361"/>
      <c r="J4" s="603"/>
      <c r="K4" s="602"/>
      <c r="L4" s="602"/>
      <c r="M4" s="602"/>
      <c r="N4" s="602"/>
      <c r="O4" s="602"/>
      <c r="P4" s="602"/>
      <c r="Q4" s="602"/>
      <c r="R4" s="602"/>
      <c r="S4" s="602"/>
      <c r="T4" s="602"/>
      <c r="U4" s="602"/>
      <c r="V4" s="602"/>
      <c r="W4" s="602"/>
      <c r="X4" s="602"/>
      <c r="Y4" s="602"/>
      <c r="Z4" s="602"/>
      <c r="AA4" s="602"/>
      <c r="AB4" s="602"/>
      <c r="AC4" s="602"/>
      <c r="AD4" s="602"/>
      <c r="AE4" s="602"/>
      <c r="AF4" s="602"/>
    </row>
    <row r="5" spans="1:32" ht="18" customHeight="1" outlineLevel="1" x14ac:dyDescent="0.3">
      <c r="A5" s="560" t="s">
        <v>431</v>
      </c>
      <c r="B5" s="560"/>
      <c r="C5" s="560"/>
      <c r="D5" s="560"/>
      <c r="E5" s="560"/>
      <c r="F5" s="561" t="s">
        <v>2137</v>
      </c>
      <c r="G5" s="561"/>
      <c r="H5" s="561"/>
      <c r="I5" s="361"/>
      <c r="J5" s="603"/>
      <c r="K5" s="602"/>
      <c r="L5" s="602"/>
      <c r="M5" s="602"/>
      <c r="N5" s="602"/>
      <c r="O5" s="602"/>
      <c r="P5" s="602"/>
      <c r="Q5" s="602"/>
      <c r="R5" s="602"/>
      <c r="S5" s="602"/>
      <c r="T5" s="602"/>
      <c r="U5" s="602"/>
      <c r="V5" s="602"/>
      <c r="W5" s="602"/>
      <c r="X5" s="602"/>
      <c r="Y5" s="602"/>
      <c r="Z5" s="602"/>
      <c r="AA5" s="602"/>
      <c r="AB5" s="602"/>
      <c r="AC5" s="602"/>
      <c r="AD5" s="602"/>
      <c r="AE5" s="602"/>
      <c r="AF5" s="602"/>
    </row>
    <row r="6" spans="1:32" ht="18" customHeight="1" outlineLevel="1" x14ac:dyDescent="0.3">
      <c r="A6" s="560" t="s">
        <v>433</v>
      </c>
      <c r="B6" s="560"/>
      <c r="C6" s="560"/>
      <c r="D6" s="560"/>
      <c r="E6" s="560"/>
      <c r="F6" s="562">
        <v>45240</v>
      </c>
      <c r="G6" s="562"/>
      <c r="H6" s="562"/>
      <c r="I6" s="362"/>
      <c r="J6" s="603"/>
      <c r="K6" s="602"/>
      <c r="L6" s="602"/>
      <c r="M6" s="602"/>
      <c r="N6" s="602"/>
      <c r="O6" s="602"/>
      <c r="P6" s="602"/>
      <c r="Q6" s="602"/>
      <c r="R6" s="602"/>
      <c r="S6" s="602"/>
      <c r="T6" s="602"/>
      <c r="U6" s="602"/>
      <c r="V6" s="602"/>
      <c r="W6" s="602"/>
      <c r="X6" s="602"/>
      <c r="Y6" s="602"/>
      <c r="Z6" s="602"/>
      <c r="AA6" s="602"/>
      <c r="AB6" s="602"/>
      <c r="AC6" s="602"/>
      <c r="AD6" s="602"/>
      <c r="AE6" s="602"/>
      <c r="AF6" s="602"/>
    </row>
    <row r="7" spans="1:32" ht="18" customHeight="1" outlineLevel="1" x14ac:dyDescent="0.3">
      <c r="A7" s="560" t="s">
        <v>434</v>
      </c>
      <c r="B7" s="560"/>
      <c r="C7" s="560"/>
      <c r="D7" s="560"/>
      <c r="E7" s="560"/>
      <c r="F7" s="561" t="s">
        <v>2138</v>
      </c>
      <c r="G7" s="561"/>
      <c r="H7" s="561"/>
      <c r="I7" s="361"/>
      <c r="J7" s="603"/>
      <c r="K7" s="602"/>
      <c r="L7" s="602"/>
      <c r="M7" s="602"/>
      <c r="N7" s="602"/>
      <c r="O7" s="602"/>
      <c r="P7" s="602"/>
      <c r="Q7" s="602"/>
      <c r="R7" s="602"/>
      <c r="S7" s="602"/>
      <c r="T7" s="602"/>
      <c r="U7" s="602"/>
      <c r="V7" s="602"/>
      <c r="W7" s="602"/>
      <c r="X7" s="602"/>
      <c r="Y7" s="602"/>
      <c r="Z7" s="602"/>
      <c r="AA7" s="602"/>
      <c r="AB7" s="602"/>
      <c r="AC7" s="602"/>
      <c r="AD7" s="602"/>
      <c r="AE7" s="602"/>
      <c r="AF7" s="602"/>
    </row>
    <row r="8" spans="1:32" ht="18" customHeight="1" outlineLevel="1" x14ac:dyDescent="0.3">
      <c r="A8" s="595" t="s">
        <v>436</v>
      </c>
      <c r="B8" s="595"/>
      <c r="C8" s="595"/>
      <c r="D8" s="595"/>
      <c r="E8" s="595"/>
      <c r="F8" s="562"/>
      <c r="G8" s="562"/>
      <c r="H8" s="562"/>
      <c r="I8" s="362"/>
      <c r="J8" s="603"/>
      <c r="K8" s="602"/>
      <c r="L8" s="602"/>
      <c r="M8" s="602"/>
      <c r="N8" s="602"/>
      <c r="O8" s="602"/>
      <c r="P8" s="602"/>
      <c r="Q8" s="602"/>
      <c r="R8" s="602"/>
      <c r="S8" s="602"/>
      <c r="T8" s="602"/>
      <c r="U8" s="602"/>
      <c r="V8" s="602"/>
      <c r="W8" s="602"/>
      <c r="X8" s="602"/>
      <c r="Y8" s="602"/>
      <c r="Z8" s="602"/>
      <c r="AA8" s="602"/>
      <c r="AB8" s="602"/>
      <c r="AC8" s="602"/>
      <c r="AD8" s="602"/>
      <c r="AE8" s="602"/>
      <c r="AF8" s="602"/>
    </row>
    <row r="9" spans="1:32" s="60" customFormat="1" ht="47.25" customHeight="1" x14ac:dyDescent="0.3">
      <c r="A9" s="533" t="s">
        <v>437</v>
      </c>
      <c r="B9" s="533"/>
      <c r="C9" s="533"/>
      <c r="D9" s="533"/>
      <c r="E9" s="533"/>
      <c r="F9" s="533"/>
      <c r="G9" s="533"/>
      <c r="H9" s="533"/>
      <c r="I9" s="533"/>
      <c r="J9" s="528" t="s">
        <v>438</v>
      </c>
      <c r="K9" s="528"/>
      <c r="L9" s="528"/>
      <c r="M9" s="513" t="s">
        <v>439</v>
      </c>
      <c r="N9" s="528" t="s">
        <v>440</v>
      </c>
      <c r="O9" s="528"/>
      <c r="P9" s="528"/>
      <c r="Q9" s="527" t="s">
        <v>441</v>
      </c>
      <c r="R9" s="527"/>
      <c r="S9" s="527"/>
      <c r="T9" s="527"/>
      <c r="U9" s="527"/>
      <c r="V9" s="527"/>
      <c r="W9" s="527"/>
      <c r="X9" s="78" t="s">
        <v>442</v>
      </c>
      <c r="Y9" s="527" t="s">
        <v>443</v>
      </c>
      <c r="Z9" s="527"/>
      <c r="AA9" s="527"/>
      <c r="AB9" s="526" t="s">
        <v>444</v>
      </c>
      <c r="AC9" s="526"/>
      <c r="AD9" s="526"/>
      <c r="AE9" s="526"/>
      <c r="AF9" s="526"/>
    </row>
    <row r="10" spans="1:32" ht="81" customHeight="1" thickBot="1" x14ac:dyDescent="0.35">
      <c r="A10" s="79" t="s">
        <v>366</v>
      </c>
      <c r="B10" s="331" t="s">
        <v>448</v>
      </c>
      <c r="C10" s="331" t="s">
        <v>1176</v>
      </c>
      <c r="D10" s="331" t="s">
        <v>449</v>
      </c>
      <c r="E10" s="332" t="s">
        <v>450</v>
      </c>
      <c r="F10" s="332" t="s">
        <v>451</v>
      </c>
      <c r="G10" s="332" t="s">
        <v>452</v>
      </c>
      <c r="H10" s="332" t="s">
        <v>453</v>
      </c>
      <c r="I10" s="332" t="s">
        <v>454</v>
      </c>
      <c r="J10" s="332" t="s">
        <v>455</v>
      </c>
      <c r="K10" s="332" t="s">
        <v>456</v>
      </c>
      <c r="L10" s="332" t="s">
        <v>457</v>
      </c>
      <c r="M10" s="592"/>
      <c r="N10" s="332" t="s">
        <v>458</v>
      </c>
      <c r="O10" s="332" t="s">
        <v>459</v>
      </c>
      <c r="P10" s="332" t="s">
        <v>460</v>
      </c>
      <c r="Q10" s="331" t="s">
        <v>461</v>
      </c>
      <c r="R10" s="331" t="s">
        <v>462</v>
      </c>
      <c r="S10" s="331" t="s">
        <v>463</v>
      </c>
      <c r="T10" s="331" t="s">
        <v>464</v>
      </c>
      <c r="U10" s="331" t="s">
        <v>465</v>
      </c>
      <c r="V10" s="331" t="s">
        <v>466</v>
      </c>
      <c r="W10" s="331" t="s">
        <v>467</v>
      </c>
      <c r="X10" s="331" t="s">
        <v>468</v>
      </c>
      <c r="Y10" s="331" t="s">
        <v>469</v>
      </c>
      <c r="Z10" s="331" t="s">
        <v>470</v>
      </c>
      <c r="AA10" s="331" t="s">
        <v>471</v>
      </c>
      <c r="AB10" s="331" t="s">
        <v>472</v>
      </c>
      <c r="AC10" s="331" t="s">
        <v>473</v>
      </c>
      <c r="AD10" s="331" t="s">
        <v>458</v>
      </c>
      <c r="AE10" s="331" t="s">
        <v>474</v>
      </c>
      <c r="AF10" s="331" t="s">
        <v>460</v>
      </c>
    </row>
    <row r="11" spans="1:32" s="67" customFormat="1" ht="40.200000000000003" customHeight="1" x14ac:dyDescent="0.3">
      <c r="A11" s="271">
        <v>1</v>
      </c>
      <c r="B11" s="333" t="s">
        <v>1886</v>
      </c>
      <c r="C11" s="334" t="s">
        <v>475</v>
      </c>
      <c r="D11" s="334" t="s">
        <v>476</v>
      </c>
      <c r="E11" s="273" t="s">
        <v>477</v>
      </c>
      <c r="F11" s="273" t="s">
        <v>478</v>
      </c>
      <c r="G11" s="273" t="s">
        <v>769</v>
      </c>
      <c r="H11" s="273" t="s">
        <v>480</v>
      </c>
      <c r="I11" s="273" t="s">
        <v>481</v>
      </c>
      <c r="J11" s="273" t="s">
        <v>482</v>
      </c>
      <c r="K11" s="273" t="s">
        <v>167</v>
      </c>
      <c r="L11" s="335" t="s">
        <v>483</v>
      </c>
      <c r="M11" s="273" t="s">
        <v>484</v>
      </c>
      <c r="N11" s="273" t="s">
        <v>485</v>
      </c>
      <c r="O11" s="335" t="s">
        <v>486</v>
      </c>
      <c r="P11" s="273" t="s">
        <v>487</v>
      </c>
      <c r="Q11" s="334">
        <v>2</v>
      </c>
      <c r="R11" s="334">
        <v>2</v>
      </c>
      <c r="S11" s="319">
        <f>IF(OR(Q11="",R11=""),"",IF((Q11*R11=0),"N/A",Q11*R11))</f>
        <v>4</v>
      </c>
      <c r="T11" s="319" t="str">
        <f>IF(S11="","",IF(ISTEXT(S11),"N/A",IF(OR(S11=2,S11=4),"Bajo",IF(OR(S11=6,S11=8),"Medio",IF(OR(S11=10,S11=12,S11=18,S11=20),"Alto",IF(OR(S11=24,S11=30,S11=40),"Muy Alto","Error"))))))</f>
        <v>Bajo</v>
      </c>
      <c r="U11" s="334">
        <v>25</v>
      </c>
      <c r="V11" s="319">
        <f>IF(OR(U11="",S11=""),"",IF(ISTEXT(S11),"N/A",S11*U11))</f>
        <v>100</v>
      </c>
      <c r="W11" s="319" t="str">
        <f>IF(V11="","",IF(ISTEXT(V11),"IV",IF(V11=20,"IV",IF(AND(V11&gt;=40,V11&lt;=120),"III",IF(AND(V11&gt;=150,V11&lt;=500),"II",IF(AND(V11&gt;=600,V11&lt;=4000),"I","Error"))))))</f>
        <v>III</v>
      </c>
      <c r="X11" s="319" t="str">
        <f>IF(W11="","",IF(OR(W11="IV",W11="III"),"Aceptable",IF(W11="II","No Aceptable o Aceptable con controles",IF(W11="I","No Aceptable","Error"))))</f>
        <v>Aceptable</v>
      </c>
      <c r="Y11" s="334">
        <v>6</v>
      </c>
      <c r="Z11" s="336" t="s">
        <v>488</v>
      </c>
      <c r="AA11" s="334" t="s">
        <v>489</v>
      </c>
      <c r="AB11" s="334" t="s">
        <v>490</v>
      </c>
      <c r="AC11" s="334" t="s">
        <v>497</v>
      </c>
      <c r="AD11" s="334" t="s">
        <v>497</v>
      </c>
      <c r="AE11" s="334" t="s">
        <v>493</v>
      </c>
      <c r="AF11" s="337" t="s">
        <v>497</v>
      </c>
    </row>
    <row r="12" spans="1:32" s="67" customFormat="1" ht="40.200000000000003" customHeight="1" x14ac:dyDescent="0.3">
      <c r="A12" s="271">
        <v>2</v>
      </c>
      <c r="B12" s="338" t="s">
        <v>1886</v>
      </c>
      <c r="C12" s="63" t="s">
        <v>475</v>
      </c>
      <c r="D12" s="63" t="s">
        <v>476</v>
      </c>
      <c r="E12" s="90" t="s">
        <v>477</v>
      </c>
      <c r="F12" s="90" t="s">
        <v>478</v>
      </c>
      <c r="G12" s="90" t="s">
        <v>769</v>
      </c>
      <c r="H12" s="90" t="s">
        <v>480</v>
      </c>
      <c r="I12" s="90" t="s">
        <v>481</v>
      </c>
      <c r="J12" s="90" t="s">
        <v>494</v>
      </c>
      <c r="K12" s="90" t="s">
        <v>167</v>
      </c>
      <c r="L12" s="91" t="s">
        <v>483</v>
      </c>
      <c r="M12" s="90" t="s">
        <v>496</v>
      </c>
      <c r="N12" s="90" t="s">
        <v>497</v>
      </c>
      <c r="O12" s="91" t="s">
        <v>498</v>
      </c>
      <c r="P12" s="90" t="s">
        <v>487</v>
      </c>
      <c r="Q12" s="63">
        <v>2</v>
      </c>
      <c r="R12" s="63">
        <v>2</v>
      </c>
      <c r="S12" s="65">
        <f t="shared" ref="S12:S76" si="0">IF(OR(Q12="",R12=""),"",IF((Q12*R12=0),"N/A",Q12*R12))</f>
        <v>4</v>
      </c>
      <c r="T12" s="65" t="str">
        <f t="shared" ref="T12:T76" si="1">IF(S12="","",IF(ISTEXT(S12),"N/A",IF(OR(S12=2,S12=4),"Bajo",IF(OR(S12=6,S12=8),"Medio",IF(OR(S12=10,S12=12,S12=18,S12=20),"Alto",IF(OR(S12=24,S12=30,S12=40),"Muy Alto","Error"))))))</f>
        <v>Bajo</v>
      </c>
      <c r="U12" s="63">
        <v>25</v>
      </c>
      <c r="V12" s="65">
        <f t="shared" ref="V12:V76" si="2">IF(OR(U12="",S12=""),"",IF(ISTEXT(S12),"N/A",S12*U12))</f>
        <v>100</v>
      </c>
      <c r="W12" s="65" t="str">
        <f t="shared" ref="W12:W76" si="3">IF(V12="","",IF(ISTEXT(V12),"IV",IF(V12=20,"IV",IF(AND(V12&gt;=40,V12&lt;=120),"III",IF(AND(V12&gt;=150,V12&lt;=500),"II",IF(AND(V12&gt;=600,V12&lt;=4000),"I","Error"))))))</f>
        <v>III</v>
      </c>
      <c r="X12" s="65" t="str">
        <f t="shared" ref="X12:X76" si="4">IF(W12="","",IF(OR(W12="IV",W12="III"),"Aceptable",IF(W12="II","No Aceptable o Aceptable con controles",IF(W12="I","No Aceptable","Error"))))</f>
        <v>Aceptable</v>
      </c>
      <c r="Y12" s="63">
        <v>6</v>
      </c>
      <c r="Z12" s="64" t="s">
        <v>499</v>
      </c>
      <c r="AA12" s="63" t="s">
        <v>500</v>
      </c>
      <c r="AB12" s="63" t="s">
        <v>490</v>
      </c>
      <c r="AC12" s="63" t="s">
        <v>497</v>
      </c>
      <c r="AD12" s="63" t="s">
        <v>497</v>
      </c>
      <c r="AE12" s="63" t="s">
        <v>501</v>
      </c>
      <c r="AF12" s="339" t="s">
        <v>497</v>
      </c>
    </row>
    <row r="13" spans="1:32" s="67" customFormat="1" ht="40.200000000000003" customHeight="1" x14ac:dyDescent="0.3">
      <c r="A13" s="271">
        <v>3</v>
      </c>
      <c r="B13" s="338" t="s">
        <v>1886</v>
      </c>
      <c r="C13" s="63" t="s">
        <v>475</v>
      </c>
      <c r="D13" s="63" t="s">
        <v>476</v>
      </c>
      <c r="E13" s="90" t="s">
        <v>477</v>
      </c>
      <c r="F13" s="90" t="s">
        <v>478</v>
      </c>
      <c r="G13" s="90" t="s">
        <v>769</v>
      </c>
      <c r="H13" s="90" t="s">
        <v>480</v>
      </c>
      <c r="I13" s="90" t="s">
        <v>481</v>
      </c>
      <c r="J13" s="90" t="s">
        <v>1970</v>
      </c>
      <c r="K13" s="90" t="s">
        <v>213</v>
      </c>
      <c r="L13" s="91" t="s">
        <v>684</v>
      </c>
      <c r="M13" s="90" t="s">
        <v>504</v>
      </c>
      <c r="N13" s="90" t="s">
        <v>497</v>
      </c>
      <c r="O13" s="91" t="s">
        <v>1971</v>
      </c>
      <c r="P13" s="90" t="s">
        <v>487</v>
      </c>
      <c r="Q13" s="63">
        <v>0</v>
      </c>
      <c r="R13" s="63">
        <v>3</v>
      </c>
      <c r="S13" s="65" t="str">
        <f t="shared" si="0"/>
        <v>N/A</v>
      </c>
      <c r="T13" s="65" t="str">
        <f t="shared" si="1"/>
        <v>N/A</v>
      </c>
      <c r="U13" s="63">
        <v>60</v>
      </c>
      <c r="V13" s="65" t="str">
        <f t="shared" si="2"/>
        <v>N/A</v>
      </c>
      <c r="W13" s="65" t="str">
        <f t="shared" si="3"/>
        <v>IV</v>
      </c>
      <c r="X13" s="65" t="str">
        <f t="shared" si="4"/>
        <v>Aceptable</v>
      </c>
      <c r="Y13" s="63">
        <v>6</v>
      </c>
      <c r="Z13" s="64" t="s">
        <v>506</v>
      </c>
      <c r="AA13" s="63" t="s">
        <v>489</v>
      </c>
      <c r="AB13" s="63" t="s">
        <v>490</v>
      </c>
      <c r="AC13" s="63" t="s">
        <v>497</v>
      </c>
      <c r="AD13" s="63" t="s">
        <v>497</v>
      </c>
      <c r="AE13" s="63" t="s">
        <v>1972</v>
      </c>
      <c r="AF13" s="339" t="s">
        <v>497</v>
      </c>
    </row>
    <row r="14" spans="1:32" s="67" customFormat="1" ht="40.200000000000003" customHeight="1" x14ac:dyDescent="0.3">
      <c r="A14" s="271">
        <v>4</v>
      </c>
      <c r="B14" s="338" t="s">
        <v>1886</v>
      </c>
      <c r="C14" s="63" t="s">
        <v>475</v>
      </c>
      <c r="D14" s="63" t="s">
        <v>476</v>
      </c>
      <c r="E14" s="90" t="s">
        <v>477</v>
      </c>
      <c r="F14" s="90" t="s">
        <v>478</v>
      </c>
      <c r="G14" s="90" t="s">
        <v>769</v>
      </c>
      <c r="H14" s="90" t="s">
        <v>480</v>
      </c>
      <c r="I14" s="90" t="s">
        <v>481</v>
      </c>
      <c r="J14" s="90" t="s">
        <v>1973</v>
      </c>
      <c r="K14" s="90" t="s">
        <v>213</v>
      </c>
      <c r="L14" s="91" t="s">
        <v>503</v>
      </c>
      <c r="M14" s="90" t="s">
        <v>504</v>
      </c>
      <c r="N14" s="90" t="s">
        <v>497</v>
      </c>
      <c r="O14" s="91" t="s">
        <v>505</v>
      </c>
      <c r="P14" s="90" t="s">
        <v>487</v>
      </c>
      <c r="Q14" s="63">
        <v>0</v>
      </c>
      <c r="R14" s="63">
        <v>3</v>
      </c>
      <c r="S14" s="65" t="str">
        <f t="shared" si="0"/>
        <v>N/A</v>
      </c>
      <c r="T14" s="65" t="str">
        <f t="shared" si="1"/>
        <v>N/A</v>
      </c>
      <c r="U14" s="63">
        <v>60</v>
      </c>
      <c r="V14" s="65" t="str">
        <f t="shared" si="2"/>
        <v>N/A</v>
      </c>
      <c r="W14" s="65" t="str">
        <f t="shared" si="3"/>
        <v>IV</v>
      </c>
      <c r="X14" s="65" t="str">
        <f t="shared" si="4"/>
        <v>Aceptable</v>
      </c>
      <c r="Y14" s="63">
        <v>6</v>
      </c>
      <c r="Z14" s="64" t="s">
        <v>506</v>
      </c>
      <c r="AA14" s="63" t="s">
        <v>489</v>
      </c>
      <c r="AB14" s="63" t="s">
        <v>490</v>
      </c>
      <c r="AC14" s="63" t="s">
        <v>497</v>
      </c>
      <c r="AD14" s="63" t="s">
        <v>497</v>
      </c>
      <c r="AE14" s="63" t="s">
        <v>1972</v>
      </c>
      <c r="AF14" s="339" t="s">
        <v>497</v>
      </c>
    </row>
    <row r="15" spans="1:32" s="67" customFormat="1" ht="40.200000000000003" customHeight="1" x14ac:dyDescent="0.3">
      <c r="A15" s="271">
        <v>5</v>
      </c>
      <c r="B15" s="338" t="s">
        <v>1886</v>
      </c>
      <c r="C15" s="63" t="s">
        <v>475</v>
      </c>
      <c r="D15" s="63" t="s">
        <v>476</v>
      </c>
      <c r="E15" s="90" t="s">
        <v>477</v>
      </c>
      <c r="F15" s="90" t="s">
        <v>478</v>
      </c>
      <c r="G15" s="90" t="s">
        <v>769</v>
      </c>
      <c r="H15" s="90" t="s">
        <v>480</v>
      </c>
      <c r="I15" s="90" t="s">
        <v>481</v>
      </c>
      <c r="J15" s="90" t="s">
        <v>507</v>
      </c>
      <c r="K15" s="90" t="s">
        <v>192</v>
      </c>
      <c r="L15" s="91" t="s">
        <v>508</v>
      </c>
      <c r="M15" s="90" t="s">
        <v>509</v>
      </c>
      <c r="N15" s="90" t="s">
        <v>497</v>
      </c>
      <c r="O15" s="91" t="s">
        <v>510</v>
      </c>
      <c r="P15" s="90" t="s">
        <v>681</v>
      </c>
      <c r="Q15" s="63">
        <v>2</v>
      </c>
      <c r="R15" s="63">
        <v>3</v>
      </c>
      <c r="S15" s="65">
        <f t="shared" si="0"/>
        <v>6</v>
      </c>
      <c r="T15" s="65" t="str">
        <f t="shared" si="1"/>
        <v>Medio</v>
      </c>
      <c r="U15" s="63">
        <v>25</v>
      </c>
      <c r="V15" s="65">
        <f t="shared" si="2"/>
        <v>150</v>
      </c>
      <c r="W15" s="65" t="str">
        <f t="shared" si="3"/>
        <v>II</v>
      </c>
      <c r="X15" s="65" t="str">
        <f t="shared" si="4"/>
        <v>No Aceptable o Aceptable con controles</v>
      </c>
      <c r="Y15" s="63">
        <v>6</v>
      </c>
      <c r="Z15" s="63" t="s">
        <v>512</v>
      </c>
      <c r="AA15" s="63" t="s">
        <v>489</v>
      </c>
      <c r="AB15" s="63" t="s">
        <v>490</v>
      </c>
      <c r="AC15" s="63" t="s">
        <v>497</v>
      </c>
      <c r="AD15" s="63" t="s">
        <v>497</v>
      </c>
      <c r="AE15" s="63" t="s">
        <v>1974</v>
      </c>
      <c r="AF15" s="339" t="s">
        <v>514</v>
      </c>
    </row>
    <row r="16" spans="1:32" s="67" customFormat="1" ht="40.200000000000003" customHeight="1" x14ac:dyDescent="0.3">
      <c r="A16" s="271">
        <v>6</v>
      </c>
      <c r="B16" s="338" t="s">
        <v>1886</v>
      </c>
      <c r="C16" s="63" t="s">
        <v>475</v>
      </c>
      <c r="D16" s="63" t="s">
        <v>476</v>
      </c>
      <c r="E16" s="90" t="s">
        <v>477</v>
      </c>
      <c r="F16" s="90" t="s">
        <v>478</v>
      </c>
      <c r="G16" s="90" t="s">
        <v>769</v>
      </c>
      <c r="H16" s="90" t="s">
        <v>480</v>
      </c>
      <c r="I16" s="90" t="s">
        <v>481</v>
      </c>
      <c r="J16" s="90" t="s">
        <v>1975</v>
      </c>
      <c r="K16" s="90" t="s">
        <v>179</v>
      </c>
      <c r="L16" s="91" t="s">
        <v>651</v>
      </c>
      <c r="M16" s="90" t="s">
        <v>1976</v>
      </c>
      <c r="N16" s="90" t="s">
        <v>497</v>
      </c>
      <c r="O16" s="91" t="s">
        <v>1977</v>
      </c>
      <c r="P16" s="90" t="s">
        <v>487</v>
      </c>
      <c r="Q16" s="63">
        <v>2</v>
      </c>
      <c r="R16" s="63">
        <v>2</v>
      </c>
      <c r="S16" s="65">
        <f t="shared" si="0"/>
        <v>4</v>
      </c>
      <c r="T16" s="65" t="str">
        <f t="shared" si="1"/>
        <v>Bajo</v>
      </c>
      <c r="U16" s="63">
        <v>25</v>
      </c>
      <c r="V16" s="65">
        <f t="shared" si="2"/>
        <v>100</v>
      </c>
      <c r="W16" s="65" t="str">
        <f t="shared" si="3"/>
        <v>III</v>
      </c>
      <c r="X16" s="65" t="str">
        <f t="shared" si="4"/>
        <v>Aceptable</v>
      </c>
      <c r="Y16" s="63">
        <v>6</v>
      </c>
      <c r="Z16" s="64" t="s">
        <v>506</v>
      </c>
      <c r="AA16" s="63" t="s">
        <v>519</v>
      </c>
      <c r="AB16" s="63" t="s">
        <v>490</v>
      </c>
      <c r="AC16" s="63" t="s">
        <v>497</v>
      </c>
      <c r="AD16" s="63" t="s">
        <v>1978</v>
      </c>
      <c r="AE16" s="63" t="s">
        <v>497</v>
      </c>
      <c r="AF16" s="339" t="s">
        <v>497</v>
      </c>
    </row>
    <row r="17" spans="1:64" ht="40.200000000000003" customHeight="1" x14ac:dyDescent="0.3">
      <c r="A17" s="271">
        <v>7</v>
      </c>
      <c r="B17" s="338" t="s">
        <v>1886</v>
      </c>
      <c r="C17" s="63" t="s">
        <v>475</v>
      </c>
      <c r="D17" s="63" t="s">
        <v>476</v>
      </c>
      <c r="E17" s="90" t="s">
        <v>477</v>
      </c>
      <c r="F17" s="90" t="s">
        <v>478</v>
      </c>
      <c r="G17" s="90" t="s">
        <v>769</v>
      </c>
      <c r="H17" s="90" t="s">
        <v>480</v>
      </c>
      <c r="I17" s="90" t="s">
        <v>481</v>
      </c>
      <c r="J17" s="90" t="s">
        <v>515</v>
      </c>
      <c r="K17" s="90" t="s">
        <v>179</v>
      </c>
      <c r="L17" s="91" t="s">
        <v>516</v>
      </c>
      <c r="M17" s="90" t="s">
        <v>517</v>
      </c>
      <c r="N17" s="90" t="s">
        <v>497</v>
      </c>
      <c r="O17" s="91" t="s">
        <v>1979</v>
      </c>
      <c r="P17" s="90" t="s">
        <v>487</v>
      </c>
      <c r="Q17" s="63">
        <v>2</v>
      </c>
      <c r="R17" s="63">
        <v>2</v>
      </c>
      <c r="S17" s="65">
        <f t="shared" si="0"/>
        <v>4</v>
      </c>
      <c r="T17" s="65" t="str">
        <f t="shared" si="1"/>
        <v>Bajo</v>
      </c>
      <c r="U17" s="63">
        <v>25</v>
      </c>
      <c r="V17" s="65">
        <f t="shared" si="2"/>
        <v>100</v>
      </c>
      <c r="W17" s="65" t="str">
        <f t="shared" si="3"/>
        <v>III</v>
      </c>
      <c r="X17" s="65" t="str">
        <f t="shared" si="4"/>
        <v>Aceptable</v>
      </c>
      <c r="Y17" s="63">
        <v>6</v>
      </c>
      <c r="Z17" s="64" t="s">
        <v>506</v>
      </c>
      <c r="AA17" s="63" t="s">
        <v>519</v>
      </c>
      <c r="AB17" s="63" t="s">
        <v>490</v>
      </c>
      <c r="AC17" s="63" t="s">
        <v>497</v>
      </c>
      <c r="AD17" s="63" t="s">
        <v>520</v>
      </c>
      <c r="AE17" s="63" t="s">
        <v>497</v>
      </c>
      <c r="AF17" s="339" t="s">
        <v>497</v>
      </c>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row>
    <row r="18" spans="1:64" ht="40.200000000000003" customHeight="1" x14ac:dyDescent="0.3">
      <c r="A18" s="271">
        <v>8</v>
      </c>
      <c r="B18" s="338" t="s">
        <v>1886</v>
      </c>
      <c r="C18" s="63" t="s">
        <v>475</v>
      </c>
      <c r="D18" s="63" t="s">
        <v>476</v>
      </c>
      <c r="E18" s="90" t="s">
        <v>477</v>
      </c>
      <c r="F18" s="90" t="s">
        <v>478</v>
      </c>
      <c r="G18" s="90" t="s">
        <v>769</v>
      </c>
      <c r="H18" s="90" t="s">
        <v>480</v>
      </c>
      <c r="I18" s="90" t="s">
        <v>481</v>
      </c>
      <c r="J18" s="90" t="s">
        <v>521</v>
      </c>
      <c r="K18" s="90" t="s">
        <v>179</v>
      </c>
      <c r="L18" s="91" t="s">
        <v>522</v>
      </c>
      <c r="M18" s="90" t="s">
        <v>517</v>
      </c>
      <c r="N18" s="90" t="s">
        <v>497</v>
      </c>
      <c r="O18" s="91" t="s">
        <v>523</v>
      </c>
      <c r="P18" s="90" t="s">
        <v>487</v>
      </c>
      <c r="Q18" s="63">
        <v>6</v>
      </c>
      <c r="R18" s="63">
        <v>1</v>
      </c>
      <c r="S18" s="65">
        <f t="shared" si="0"/>
        <v>6</v>
      </c>
      <c r="T18" s="65" t="str">
        <f t="shared" si="1"/>
        <v>Medio</v>
      </c>
      <c r="U18" s="63">
        <v>60</v>
      </c>
      <c r="V18" s="65">
        <f t="shared" si="2"/>
        <v>360</v>
      </c>
      <c r="W18" s="65" t="str">
        <f t="shared" si="3"/>
        <v>II</v>
      </c>
      <c r="X18" s="65" t="str">
        <f t="shared" si="4"/>
        <v>No Aceptable o Aceptable con controles</v>
      </c>
      <c r="Y18" s="63">
        <v>6</v>
      </c>
      <c r="Z18" s="64" t="s">
        <v>506</v>
      </c>
      <c r="AA18" s="63" t="s">
        <v>524</v>
      </c>
      <c r="AB18" s="63" t="s">
        <v>490</v>
      </c>
      <c r="AC18" s="63" t="s">
        <v>497</v>
      </c>
      <c r="AD18" s="63" t="s">
        <v>525</v>
      </c>
      <c r="AE18" s="63" t="s">
        <v>526</v>
      </c>
      <c r="AF18" s="339" t="s">
        <v>497</v>
      </c>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64" ht="40.200000000000003" customHeight="1" x14ac:dyDescent="0.3">
      <c r="A19" s="271">
        <v>9</v>
      </c>
      <c r="B19" s="338" t="s">
        <v>1886</v>
      </c>
      <c r="C19" s="63" t="s">
        <v>475</v>
      </c>
      <c r="D19" s="63" t="s">
        <v>476</v>
      </c>
      <c r="E19" s="90" t="s">
        <v>477</v>
      </c>
      <c r="F19" s="90" t="s">
        <v>478</v>
      </c>
      <c r="G19" s="90" t="s">
        <v>769</v>
      </c>
      <c r="H19" s="90" t="s">
        <v>480</v>
      </c>
      <c r="I19" s="90" t="s">
        <v>481</v>
      </c>
      <c r="J19" s="90" t="s">
        <v>1980</v>
      </c>
      <c r="K19" s="90" t="s">
        <v>272</v>
      </c>
      <c r="L19" s="91" t="s">
        <v>1050</v>
      </c>
      <c r="M19" s="90" t="s">
        <v>529</v>
      </c>
      <c r="N19" s="90" t="s">
        <v>497</v>
      </c>
      <c r="O19" s="91" t="s">
        <v>1981</v>
      </c>
      <c r="P19" s="90" t="s">
        <v>497</v>
      </c>
      <c r="Q19" s="63">
        <v>2</v>
      </c>
      <c r="R19" s="63">
        <v>2</v>
      </c>
      <c r="S19" s="65">
        <f t="shared" si="0"/>
        <v>4</v>
      </c>
      <c r="T19" s="65" t="str">
        <f t="shared" si="1"/>
        <v>Bajo</v>
      </c>
      <c r="U19" s="63">
        <v>60</v>
      </c>
      <c r="V19" s="65">
        <f t="shared" si="2"/>
        <v>240</v>
      </c>
      <c r="W19" s="65" t="str">
        <f t="shared" si="3"/>
        <v>II</v>
      </c>
      <c r="X19" s="65" t="str">
        <f t="shared" si="4"/>
        <v>No Aceptable o Aceptable con controles</v>
      </c>
      <c r="Y19" s="63">
        <v>6</v>
      </c>
      <c r="Z19" s="64" t="s">
        <v>531</v>
      </c>
      <c r="AA19" s="63" t="s">
        <v>532</v>
      </c>
      <c r="AB19" s="63" t="s">
        <v>490</v>
      </c>
      <c r="AC19" s="63" t="s">
        <v>497</v>
      </c>
      <c r="AD19" s="63" t="s">
        <v>497</v>
      </c>
      <c r="AE19" s="63" t="s">
        <v>1982</v>
      </c>
      <c r="AF19" s="339" t="s">
        <v>497</v>
      </c>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row>
    <row r="20" spans="1:64" ht="40.200000000000003" customHeight="1" x14ac:dyDescent="0.3">
      <c r="A20" s="271">
        <v>10</v>
      </c>
      <c r="B20" s="338" t="s">
        <v>1886</v>
      </c>
      <c r="C20" s="63" t="s">
        <v>475</v>
      </c>
      <c r="D20" s="63" t="s">
        <v>476</v>
      </c>
      <c r="E20" s="90" t="s">
        <v>477</v>
      </c>
      <c r="F20" s="90" t="s">
        <v>478</v>
      </c>
      <c r="G20" s="90" t="s">
        <v>769</v>
      </c>
      <c r="H20" s="90" t="s">
        <v>480</v>
      </c>
      <c r="I20" s="90" t="s">
        <v>481</v>
      </c>
      <c r="J20" s="90" t="s">
        <v>1983</v>
      </c>
      <c r="K20" s="90" t="s">
        <v>272</v>
      </c>
      <c r="L20" s="91" t="s">
        <v>528</v>
      </c>
      <c r="M20" s="90" t="s">
        <v>529</v>
      </c>
      <c r="N20" s="90" t="s">
        <v>497</v>
      </c>
      <c r="O20" s="91" t="s">
        <v>1981</v>
      </c>
      <c r="P20" s="90" t="s">
        <v>497</v>
      </c>
      <c r="Q20" s="63">
        <v>2</v>
      </c>
      <c r="R20" s="63">
        <v>2</v>
      </c>
      <c r="S20" s="65">
        <f t="shared" si="0"/>
        <v>4</v>
      </c>
      <c r="T20" s="65" t="str">
        <f t="shared" si="1"/>
        <v>Bajo</v>
      </c>
      <c r="U20" s="63">
        <v>60</v>
      </c>
      <c r="V20" s="65">
        <f t="shared" si="2"/>
        <v>240</v>
      </c>
      <c r="W20" s="65" t="str">
        <f t="shared" si="3"/>
        <v>II</v>
      </c>
      <c r="X20" s="65" t="str">
        <f t="shared" si="4"/>
        <v>No Aceptable o Aceptable con controles</v>
      </c>
      <c r="Y20" s="63">
        <v>6</v>
      </c>
      <c r="Z20" s="64" t="s">
        <v>531</v>
      </c>
      <c r="AA20" s="63" t="s">
        <v>532</v>
      </c>
      <c r="AB20" s="63" t="s">
        <v>490</v>
      </c>
      <c r="AC20" s="63" t="s">
        <v>497</v>
      </c>
      <c r="AD20" s="63" t="s">
        <v>497</v>
      </c>
      <c r="AE20" s="63" t="s">
        <v>1984</v>
      </c>
      <c r="AF20" s="339" t="s">
        <v>497</v>
      </c>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row>
    <row r="21" spans="1:64" ht="40.200000000000003" customHeight="1" x14ac:dyDescent="0.3">
      <c r="A21" s="271">
        <v>11</v>
      </c>
      <c r="B21" s="338" t="s">
        <v>1886</v>
      </c>
      <c r="C21" s="63" t="s">
        <v>475</v>
      </c>
      <c r="D21" s="63" t="s">
        <v>476</v>
      </c>
      <c r="E21" s="90" t="s">
        <v>477</v>
      </c>
      <c r="F21" s="90" t="s">
        <v>478</v>
      </c>
      <c r="G21" s="90" t="s">
        <v>769</v>
      </c>
      <c r="H21" s="90" t="s">
        <v>480</v>
      </c>
      <c r="I21" s="90" t="s">
        <v>481</v>
      </c>
      <c r="J21" s="90" t="s">
        <v>534</v>
      </c>
      <c r="K21" s="90" t="s">
        <v>272</v>
      </c>
      <c r="L21" s="91" t="s">
        <v>535</v>
      </c>
      <c r="M21" s="90" t="s">
        <v>536</v>
      </c>
      <c r="N21" s="90" t="s">
        <v>497</v>
      </c>
      <c r="O21" s="91" t="s">
        <v>1981</v>
      </c>
      <c r="P21" s="90" t="s">
        <v>497</v>
      </c>
      <c r="Q21" s="63">
        <v>2</v>
      </c>
      <c r="R21" s="63">
        <v>3</v>
      </c>
      <c r="S21" s="65">
        <f t="shared" si="0"/>
        <v>6</v>
      </c>
      <c r="T21" s="65" t="str">
        <f t="shared" si="1"/>
        <v>Medio</v>
      </c>
      <c r="U21" s="63">
        <v>60</v>
      </c>
      <c r="V21" s="65">
        <f t="shared" si="2"/>
        <v>360</v>
      </c>
      <c r="W21" s="65" t="str">
        <f t="shared" si="3"/>
        <v>II</v>
      </c>
      <c r="X21" s="65" t="str">
        <f t="shared" si="4"/>
        <v>No Aceptable o Aceptable con controles</v>
      </c>
      <c r="Y21" s="63">
        <v>6</v>
      </c>
      <c r="Z21" s="64" t="s">
        <v>531</v>
      </c>
      <c r="AA21" s="63" t="s">
        <v>532</v>
      </c>
      <c r="AB21" s="63" t="s">
        <v>490</v>
      </c>
      <c r="AC21" s="63" t="s">
        <v>497</v>
      </c>
      <c r="AD21" s="63" t="s">
        <v>497</v>
      </c>
      <c r="AE21" s="63" t="s">
        <v>1984</v>
      </c>
      <c r="AF21" s="339" t="s">
        <v>497</v>
      </c>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row>
    <row r="22" spans="1:64" ht="40.200000000000003" customHeight="1" x14ac:dyDescent="0.3">
      <c r="A22" s="271">
        <v>12</v>
      </c>
      <c r="B22" s="338" t="s">
        <v>1886</v>
      </c>
      <c r="C22" s="63" t="s">
        <v>475</v>
      </c>
      <c r="D22" s="63" t="s">
        <v>476</v>
      </c>
      <c r="E22" s="90" t="s">
        <v>477</v>
      </c>
      <c r="F22" s="90" t="s">
        <v>478</v>
      </c>
      <c r="G22" s="90" t="s">
        <v>769</v>
      </c>
      <c r="H22" s="90" t="s">
        <v>480</v>
      </c>
      <c r="I22" s="90" t="s">
        <v>481</v>
      </c>
      <c r="J22" s="90" t="s">
        <v>537</v>
      </c>
      <c r="K22" s="90" t="s">
        <v>307</v>
      </c>
      <c r="L22" s="91" t="s">
        <v>538</v>
      </c>
      <c r="M22" s="90" t="s">
        <v>539</v>
      </c>
      <c r="N22" s="90" t="s">
        <v>497</v>
      </c>
      <c r="O22" s="91" t="s">
        <v>540</v>
      </c>
      <c r="P22" s="90" t="s">
        <v>487</v>
      </c>
      <c r="Q22" s="63">
        <v>2</v>
      </c>
      <c r="R22" s="63">
        <v>4</v>
      </c>
      <c r="S22" s="65">
        <f t="shared" si="0"/>
        <v>8</v>
      </c>
      <c r="T22" s="65" t="str">
        <f t="shared" si="1"/>
        <v>Medio</v>
      </c>
      <c r="U22" s="63">
        <v>60</v>
      </c>
      <c r="V22" s="65">
        <f t="shared" si="2"/>
        <v>480</v>
      </c>
      <c r="W22" s="65" t="str">
        <f t="shared" si="3"/>
        <v>II</v>
      </c>
      <c r="X22" s="65" t="str">
        <f t="shared" si="4"/>
        <v>No Aceptable o Aceptable con controles</v>
      </c>
      <c r="Y22" s="63">
        <v>6</v>
      </c>
      <c r="Z22" s="64" t="s">
        <v>541</v>
      </c>
      <c r="AA22" s="63" t="s">
        <v>524</v>
      </c>
      <c r="AB22" s="63" t="s">
        <v>490</v>
      </c>
      <c r="AC22" s="63" t="s">
        <v>497</v>
      </c>
      <c r="AD22" s="63" t="s">
        <v>497</v>
      </c>
      <c r="AE22" s="63" t="s">
        <v>542</v>
      </c>
      <c r="AF22" s="339" t="s">
        <v>497</v>
      </c>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row>
    <row r="23" spans="1:64" s="67" customFormat="1" ht="40.200000000000003" customHeight="1" x14ac:dyDescent="0.3">
      <c r="A23" s="271">
        <v>13</v>
      </c>
      <c r="B23" s="338" t="s">
        <v>1886</v>
      </c>
      <c r="C23" s="63" t="s">
        <v>475</v>
      </c>
      <c r="D23" s="63" t="s">
        <v>476</v>
      </c>
      <c r="E23" s="90" t="s">
        <v>477</v>
      </c>
      <c r="F23" s="90" t="s">
        <v>543</v>
      </c>
      <c r="G23" s="90" t="s">
        <v>769</v>
      </c>
      <c r="H23" s="90" t="s">
        <v>480</v>
      </c>
      <c r="I23" s="90" t="s">
        <v>481</v>
      </c>
      <c r="J23" s="90" t="s">
        <v>544</v>
      </c>
      <c r="K23" s="90" t="s">
        <v>167</v>
      </c>
      <c r="L23" s="91" t="s">
        <v>545</v>
      </c>
      <c r="M23" s="90" t="s">
        <v>546</v>
      </c>
      <c r="N23" s="90" t="s">
        <v>497</v>
      </c>
      <c r="O23" s="91" t="s">
        <v>547</v>
      </c>
      <c r="P23" s="90" t="s">
        <v>487</v>
      </c>
      <c r="Q23" s="63">
        <v>2</v>
      </c>
      <c r="R23" s="63">
        <v>1</v>
      </c>
      <c r="S23" s="65">
        <f t="shared" si="0"/>
        <v>2</v>
      </c>
      <c r="T23" s="65" t="str">
        <f t="shared" si="1"/>
        <v>Bajo</v>
      </c>
      <c r="U23" s="63">
        <v>60</v>
      </c>
      <c r="V23" s="65">
        <f t="shared" si="2"/>
        <v>120</v>
      </c>
      <c r="W23" s="65" t="str">
        <f t="shared" si="3"/>
        <v>III</v>
      </c>
      <c r="X23" s="65" t="str">
        <f t="shared" si="4"/>
        <v>Aceptable</v>
      </c>
      <c r="Y23" s="63">
        <v>6</v>
      </c>
      <c r="Z23" s="64" t="s">
        <v>548</v>
      </c>
      <c r="AA23" s="63" t="s">
        <v>489</v>
      </c>
      <c r="AB23" s="63" t="s">
        <v>490</v>
      </c>
      <c r="AC23" s="63" t="s">
        <v>497</v>
      </c>
      <c r="AD23" s="63" t="s">
        <v>549</v>
      </c>
      <c r="AE23" s="63" t="s">
        <v>550</v>
      </c>
      <c r="AF23" s="339" t="s">
        <v>497</v>
      </c>
    </row>
    <row r="24" spans="1:64" s="67" customFormat="1" ht="40.200000000000003" customHeight="1" x14ac:dyDescent="0.3">
      <c r="A24" s="271">
        <v>14</v>
      </c>
      <c r="B24" s="338" t="s">
        <v>1886</v>
      </c>
      <c r="C24" s="63" t="s">
        <v>475</v>
      </c>
      <c r="D24" s="63" t="s">
        <v>476</v>
      </c>
      <c r="E24" s="90" t="s">
        <v>477</v>
      </c>
      <c r="F24" s="90" t="s">
        <v>543</v>
      </c>
      <c r="G24" s="90" t="s">
        <v>769</v>
      </c>
      <c r="H24" s="90" t="s">
        <v>480</v>
      </c>
      <c r="I24" s="90" t="s">
        <v>481</v>
      </c>
      <c r="J24" s="90" t="s">
        <v>551</v>
      </c>
      <c r="K24" s="90" t="s">
        <v>234</v>
      </c>
      <c r="L24" s="91" t="s">
        <v>552</v>
      </c>
      <c r="M24" s="90" t="s">
        <v>553</v>
      </c>
      <c r="N24" s="90" t="s">
        <v>497</v>
      </c>
      <c r="O24" s="91" t="s">
        <v>554</v>
      </c>
      <c r="P24" s="90" t="s">
        <v>487</v>
      </c>
      <c r="Q24" s="63">
        <v>2</v>
      </c>
      <c r="R24" s="63">
        <v>1</v>
      </c>
      <c r="S24" s="65">
        <f t="shared" si="0"/>
        <v>2</v>
      </c>
      <c r="T24" s="65" t="str">
        <f t="shared" si="1"/>
        <v>Bajo</v>
      </c>
      <c r="U24" s="63">
        <v>60</v>
      </c>
      <c r="V24" s="65">
        <f t="shared" si="2"/>
        <v>120</v>
      </c>
      <c r="W24" s="65" t="str">
        <f t="shared" si="3"/>
        <v>III</v>
      </c>
      <c r="X24" s="65" t="str">
        <f t="shared" si="4"/>
        <v>Aceptable</v>
      </c>
      <c r="Y24" s="63">
        <v>6</v>
      </c>
      <c r="Z24" s="64" t="s">
        <v>555</v>
      </c>
      <c r="AA24" s="63" t="s">
        <v>489</v>
      </c>
      <c r="AB24" s="63" t="s">
        <v>490</v>
      </c>
      <c r="AC24" s="63" t="s">
        <v>497</v>
      </c>
      <c r="AD24" s="63" t="s">
        <v>490</v>
      </c>
      <c r="AE24" s="63" t="s">
        <v>556</v>
      </c>
      <c r="AF24" s="339" t="s">
        <v>497</v>
      </c>
    </row>
    <row r="25" spans="1:64" s="67" customFormat="1" ht="40.200000000000003" customHeight="1" x14ac:dyDescent="0.3">
      <c r="A25" s="271">
        <v>15</v>
      </c>
      <c r="B25" s="338" t="s">
        <v>1886</v>
      </c>
      <c r="C25" s="63" t="s">
        <v>475</v>
      </c>
      <c r="D25" s="63" t="s">
        <v>476</v>
      </c>
      <c r="E25" s="90" t="s">
        <v>477</v>
      </c>
      <c r="F25" s="90" t="s">
        <v>543</v>
      </c>
      <c r="G25" s="90" t="s">
        <v>769</v>
      </c>
      <c r="H25" s="90" t="s">
        <v>480</v>
      </c>
      <c r="I25" s="90" t="s">
        <v>481</v>
      </c>
      <c r="J25" s="90" t="s">
        <v>557</v>
      </c>
      <c r="K25" s="90" t="s">
        <v>192</v>
      </c>
      <c r="L25" s="91" t="s">
        <v>558</v>
      </c>
      <c r="M25" s="90" t="s">
        <v>559</v>
      </c>
      <c r="N25" s="90" t="s">
        <v>497</v>
      </c>
      <c r="O25" s="91" t="s">
        <v>560</v>
      </c>
      <c r="P25" s="90" t="s">
        <v>561</v>
      </c>
      <c r="Q25" s="63">
        <v>0</v>
      </c>
      <c r="R25" s="63">
        <v>2</v>
      </c>
      <c r="S25" s="65" t="str">
        <f t="shared" si="0"/>
        <v>N/A</v>
      </c>
      <c r="T25" s="65" t="str">
        <f t="shared" si="1"/>
        <v>N/A</v>
      </c>
      <c r="U25" s="63">
        <v>60</v>
      </c>
      <c r="V25" s="65" t="str">
        <f t="shared" si="2"/>
        <v>N/A</v>
      </c>
      <c r="W25" s="65" t="str">
        <f t="shared" si="3"/>
        <v>IV</v>
      </c>
      <c r="X25" s="65" t="str">
        <f t="shared" si="4"/>
        <v>Aceptable</v>
      </c>
      <c r="Y25" s="63">
        <v>6</v>
      </c>
      <c r="Z25" s="64" t="s">
        <v>562</v>
      </c>
      <c r="AA25" s="63" t="s">
        <v>489</v>
      </c>
      <c r="AB25" s="63" t="s">
        <v>490</v>
      </c>
      <c r="AC25" s="63" t="s">
        <v>497</v>
      </c>
      <c r="AD25" s="63" t="s">
        <v>490</v>
      </c>
      <c r="AE25" s="63" t="s">
        <v>490</v>
      </c>
      <c r="AF25" s="339" t="s">
        <v>497</v>
      </c>
    </row>
    <row r="26" spans="1:64" s="67" customFormat="1" ht="40.200000000000003" customHeight="1" x14ac:dyDescent="0.3">
      <c r="A26" s="271">
        <v>16</v>
      </c>
      <c r="B26" s="338" t="s">
        <v>1886</v>
      </c>
      <c r="C26" s="63" t="s">
        <v>475</v>
      </c>
      <c r="D26" s="63" t="s">
        <v>476</v>
      </c>
      <c r="E26" s="90" t="s">
        <v>477</v>
      </c>
      <c r="F26" s="90" t="s">
        <v>563</v>
      </c>
      <c r="G26" s="90" t="s">
        <v>769</v>
      </c>
      <c r="H26" s="90" t="s">
        <v>480</v>
      </c>
      <c r="I26" s="90" t="s">
        <v>481</v>
      </c>
      <c r="J26" s="90" t="s">
        <v>564</v>
      </c>
      <c r="K26" s="90" t="s">
        <v>326</v>
      </c>
      <c r="L26" s="91" t="s">
        <v>565</v>
      </c>
      <c r="M26" s="90" t="s">
        <v>566</v>
      </c>
      <c r="N26" s="90" t="s">
        <v>567</v>
      </c>
      <c r="O26" s="91" t="s">
        <v>568</v>
      </c>
      <c r="P26" s="90" t="s">
        <v>569</v>
      </c>
      <c r="Q26" s="63">
        <v>0</v>
      </c>
      <c r="R26" s="63">
        <v>2</v>
      </c>
      <c r="S26" s="65" t="str">
        <f t="shared" si="0"/>
        <v>N/A</v>
      </c>
      <c r="T26" s="65" t="str">
        <f t="shared" si="1"/>
        <v>N/A</v>
      </c>
      <c r="U26" s="63">
        <v>10</v>
      </c>
      <c r="V26" s="65" t="str">
        <f t="shared" si="2"/>
        <v>N/A</v>
      </c>
      <c r="W26" s="65" t="str">
        <f t="shared" si="3"/>
        <v>IV</v>
      </c>
      <c r="X26" s="65" t="str">
        <f t="shared" si="4"/>
        <v>Aceptable</v>
      </c>
      <c r="Y26" s="63">
        <v>6</v>
      </c>
      <c r="Z26" s="64" t="s">
        <v>570</v>
      </c>
      <c r="AA26" s="63" t="s">
        <v>489</v>
      </c>
      <c r="AB26" s="63" t="s">
        <v>490</v>
      </c>
      <c r="AC26" s="63" t="s">
        <v>497</v>
      </c>
      <c r="AD26" s="63" t="s">
        <v>490</v>
      </c>
      <c r="AE26" s="63" t="s">
        <v>490</v>
      </c>
      <c r="AF26" s="339" t="s">
        <v>497</v>
      </c>
    </row>
    <row r="27" spans="1:64" s="67" customFormat="1" ht="40.200000000000003" customHeight="1" x14ac:dyDescent="0.3">
      <c r="A27" s="271">
        <v>17</v>
      </c>
      <c r="B27" s="338" t="s">
        <v>1886</v>
      </c>
      <c r="C27" s="63" t="s">
        <v>475</v>
      </c>
      <c r="D27" s="63" t="s">
        <v>476</v>
      </c>
      <c r="E27" s="90" t="s">
        <v>477</v>
      </c>
      <c r="F27" s="90" t="s">
        <v>563</v>
      </c>
      <c r="G27" s="90" t="s">
        <v>769</v>
      </c>
      <c r="H27" s="90" t="s">
        <v>480</v>
      </c>
      <c r="I27" s="90" t="s">
        <v>481</v>
      </c>
      <c r="J27" s="90" t="s">
        <v>571</v>
      </c>
      <c r="K27" s="90" t="s">
        <v>128</v>
      </c>
      <c r="L27" s="91" t="s">
        <v>572</v>
      </c>
      <c r="M27" s="90" t="s">
        <v>573</v>
      </c>
      <c r="N27" s="90" t="s">
        <v>490</v>
      </c>
      <c r="O27" s="91" t="s">
        <v>574</v>
      </c>
      <c r="P27" s="90" t="s">
        <v>569</v>
      </c>
      <c r="Q27" s="63">
        <v>2</v>
      </c>
      <c r="R27" s="63">
        <v>3</v>
      </c>
      <c r="S27" s="65">
        <f t="shared" si="0"/>
        <v>6</v>
      </c>
      <c r="T27" s="65" t="str">
        <f t="shared" si="1"/>
        <v>Medio</v>
      </c>
      <c r="U27" s="63">
        <v>10</v>
      </c>
      <c r="V27" s="65">
        <f t="shared" si="2"/>
        <v>60</v>
      </c>
      <c r="W27" s="65" t="str">
        <f t="shared" si="3"/>
        <v>III</v>
      </c>
      <c r="X27" s="65" t="str">
        <f t="shared" si="4"/>
        <v>Aceptable</v>
      </c>
      <c r="Y27" s="63">
        <v>6</v>
      </c>
      <c r="Z27" s="64" t="s">
        <v>575</v>
      </c>
      <c r="AA27" s="63" t="s">
        <v>576</v>
      </c>
      <c r="AB27" s="63" t="s">
        <v>490</v>
      </c>
      <c r="AC27" s="63" t="s">
        <v>497</v>
      </c>
      <c r="AD27" s="63" t="s">
        <v>490</v>
      </c>
      <c r="AE27" s="63" t="s">
        <v>577</v>
      </c>
      <c r="AF27" s="339" t="s">
        <v>497</v>
      </c>
    </row>
    <row r="28" spans="1:64" s="67" customFormat="1" ht="40.200000000000003" customHeight="1" x14ac:dyDescent="0.3">
      <c r="A28" s="271">
        <v>18</v>
      </c>
      <c r="B28" s="338" t="s">
        <v>1886</v>
      </c>
      <c r="C28" s="63" t="s">
        <v>475</v>
      </c>
      <c r="D28" s="63" t="s">
        <v>476</v>
      </c>
      <c r="E28" s="90" t="s">
        <v>477</v>
      </c>
      <c r="F28" s="90" t="s">
        <v>563</v>
      </c>
      <c r="G28" s="90" t="s">
        <v>769</v>
      </c>
      <c r="H28" s="90" t="s">
        <v>480</v>
      </c>
      <c r="I28" s="90" t="s">
        <v>481</v>
      </c>
      <c r="J28" s="90" t="s">
        <v>578</v>
      </c>
      <c r="K28" s="90" t="s">
        <v>234</v>
      </c>
      <c r="L28" s="91" t="s">
        <v>552</v>
      </c>
      <c r="M28" s="90" t="s">
        <v>553</v>
      </c>
      <c r="N28" s="90" t="s">
        <v>497</v>
      </c>
      <c r="O28" s="91" t="s">
        <v>579</v>
      </c>
      <c r="P28" s="90" t="s">
        <v>487</v>
      </c>
      <c r="Q28" s="63">
        <v>2</v>
      </c>
      <c r="R28" s="63">
        <v>2</v>
      </c>
      <c r="S28" s="65">
        <f t="shared" si="0"/>
        <v>4</v>
      </c>
      <c r="T28" s="65" t="str">
        <f t="shared" si="1"/>
        <v>Bajo</v>
      </c>
      <c r="U28" s="63">
        <v>60</v>
      </c>
      <c r="V28" s="65">
        <f t="shared" si="2"/>
        <v>240</v>
      </c>
      <c r="W28" s="65" t="str">
        <f t="shared" si="3"/>
        <v>II</v>
      </c>
      <c r="X28" s="65" t="str">
        <f t="shared" si="4"/>
        <v>No Aceptable o Aceptable con controles</v>
      </c>
      <c r="Y28" s="63">
        <v>6</v>
      </c>
      <c r="Z28" s="64" t="s">
        <v>499</v>
      </c>
      <c r="AA28" s="63" t="s">
        <v>489</v>
      </c>
      <c r="AB28" s="63" t="s">
        <v>490</v>
      </c>
      <c r="AC28" s="63" t="s">
        <v>497</v>
      </c>
      <c r="AD28" s="63" t="s">
        <v>490</v>
      </c>
      <c r="AE28" s="63" t="s">
        <v>580</v>
      </c>
      <c r="AF28" s="339" t="s">
        <v>497</v>
      </c>
    </row>
    <row r="29" spans="1:64" s="67" customFormat="1" ht="40.200000000000003" customHeight="1" x14ac:dyDescent="0.3">
      <c r="A29" s="271">
        <v>19</v>
      </c>
      <c r="B29" s="338" t="s">
        <v>1886</v>
      </c>
      <c r="C29" s="63" t="s">
        <v>475</v>
      </c>
      <c r="D29" s="63" t="s">
        <v>476</v>
      </c>
      <c r="E29" s="90" t="s">
        <v>477</v>
      </c>
      <c r="F29" s="90" t="s">
        <v>563</v>
      </c>
      <c r="G29" s="90" t="s">
        <v>769</v>
      </c>
      <c r="H29" s="90" t="s">
        <v>480</v>
      </c>
      <c r="I29" s="90" t="s">
        <v>481</v>
      </c>
      <c r="J29" s="90" t="s">
        <v>581</v>
      </c>
      <c r="K29" s="90" t="s">
        <v>234</v>
      </c>
      <c r="L29" s="91" t="s">
        <v>582</v>
      </c>
      <c r="M29" s="90" t="s">
        <v>583</v>
      </c>
      <c r="N29" s="90" t="s">
        <v>497</v>
      </c>
      <c r="O29" s="91" t="s">
        <v>584</v>
      </c>
      <c r="P29" s="90" t="s">
        <v>487</v>
      </c>
      <c r="Q29" s="63">
        <v>0</v>
      </c>
      <c r="R29" s="63">
        <v>1</v>
      </c>
      <c r="S29" s="65" t="str">
        <f t="shared" si="0"/>
        <v>N/A</v>
      </c>
      <c r="T29" s="65" t="str">
        <f t="shared" si="1"/>
        <v>N/A</v>
      </c>
      <c r="U29" s="63">
        <v>60</v>
      </c>
      <c r="V29" s="65" t="str">
        <f t="shared" si="2"/>
        <v>N/A</v>
      </c>
      <c r="W29" s="65" t="str">
        <f t="shared" si="3"/>
        <v>IV</v>
      </c>
      <c r="X29" s="65" t="str">
        <f t="shared" si="4"/>
        <v>Aceptable</v>
      </c>
      <c r="Y29" s="63">
        <v>6</v>
      </c>
      <c r="Z29" s="64" t="s">
        <v>585</v>
      </c>
      <c r="AA29" s="63" t="s">
        <v>489</v>
      </c>
      <c r="AB29" s="63" t="s">
        <v>490</v>
      </c>
      <c r="AC29" s="63" t="s">
        <v>497</v>
      </c>
      <c r="AD29" s="63" t="s">
        <v>490</v>
      </c>
      <c r="AE29" s="63" t="s">
        <v>586</v>
      </c>
      <c r="AF29" s="339" t="s">
        <v>497</v>
      </c>
    </row>
    <row r="30" spans="1:64" s="67" customFormat="1" ht="40.200000000000003" customHeight="1" x14ac:dyDescent="0.3">
      <c r="A30" s="271">
        <v>20</v>
      </c>
      <c r="B30" s="338" t="s">
        <v>1886</v>
      </c>
      <c r="C30" s="63" t="s">
        <v>475</v>
      </c>
      <c r="D30" s="63" t="s">
        <v>476</v>
      </c>
      <c r="E30" s="90" t="s">
        <v>477</v>
      </c>
      <c r="F30" s="90" t="s">
        <v>588</v>
      </c>
      <c r="G30" s="90" t="s">
        <v>769</v>
      </c>
      <c r="H30" s="90" t="s">
        <v>480</v>
      </c>
      <c r="I30" s="90" t="s">
        <v>589</v>
      </c>
      <c r="J30" s="90" t="s">
        <v>590</v>
      </c>
      <c r="K30" s="90" t="s">
        <v>158</v>
      </c>
      <c r="L30" s="91" t="s">
        <v>591</v>
      </c>
      <c r="M30" s="90" t="s">
        <v>592</v>
      </c>
      <c r="N30" s="90" t="s">
        <v>593</v>
      </c>
      <c r="O30" s="91" t="s">
        <v>594</v>
      </c>
      <c r="P30" s="90" t="s">
        <v>487</v>
      </c>
      <c r="Q30" s="63">
        <v>6</v>
      </c>
      <c r="R30" s="63">
        <v>1</v>
      </c>
      <c r="S30" s="65">
        <f t="shared" si="0"/>
        <v>6</v>
      </c>
      <c r="T30" s="65" t="str">
        <f t="shared" si="1"/>
        <v>Medio</v>
      </c>
      <c r="U30" s="63">
        <v>60</v>
      </c>
      <c r="V30" s="65">
        <f t="shared" si="2"/>
        <v>360</v>
      </c>
      <c r="W30" s="65" t="str">
        <f t="shared" si="3"/>
        <v>II</v>
      </c>
      <c r="X30" s="65" t="str">
        <f t="shared" si="4"/>
        <v>No Aceptable o Aceptable con controles</v>
      </c>
      <c r="Y30" s="63">
        <v>6</v>
      </c>
      <c r="Z30" s="64" t="s">
        <v>2139</v>
      </c>
      <c r="AA30" s="63" t="s">
        <v>489</v>
      </c>
      <c r="AB30" s="63" t="s">
        <v>490</v>
      </c>
      <c r="AC30" s="63" t="s">
        <v>497</v>
      </c>
      <c r="AD30" s="63" t="s">
        <v>596</v>
      </c>
      <c r="AE30" s="63" t="s">
        <v>597</v>
      </c>
      <c r="AF30" s="339" t="s">
        <v>598</v>
      </c>
    </row>
    <row r="31" spans="1:64" s="67" customFormat="1" ht="40.200000000000003" customHeight="1" x14ac:dyDescent="0.3">
      <c r="A31" s="271">
        <v>21</v>
      </c>
      <c r="B31" s="338" t="s">
        <v>1886</v>
      </c>
      <c r="C31" s="63" t="s">
        <v>475</v>
      </c>
      <c r="D31" s="63" t="s">
        <v>476</v>
      </c>
      <c r="E31" s="90" t="s">
        <v>477</v>
      </c>
      <c r="F31" s="90" t="s">
        <v>588</v>
      </c>
      <c r="G31" s="90" t="s">
        <v>769</v>
      </c>
      <c r="H31" s="90" t="s">
        <v>480</v>
      </c>
      <c r="I31" s="90" t="s">
        <v>589</v>
      </c>
      <c r="J31" s="90" t="s">
        <v>599</v>
      </c>
      <c r="K31" s="90" t="s">
        <v>158</v>
      </c>
      <c r="L31" s="91" t="s">
        <v>600</v>
      </c>
      <c r="M31" s="90" t="s">
        <v>601</v>
      </c>
      <c r="N31" s="90" t="s">
        <v>602</v>
      </c>
      <c r="O31" s="91" t="s">
        <v>603</v>
      </c>
      <c r="P31" s="90" t="s">
        <v>487</v>
      </c>
      <c r="Q31" s="63">
        <v>2</v>
      </c>
      <c r="R31" s="63">
        <v>1</v>
      </c>
      <c r="S31" s="65">
        <f t="shared" si="0"/>
        <v>2</v>
      </c>
      <c r="T31" s="65" t="str">
        <f t="shared" si="1"/>
        <v>Bajo</v>
      </c>
      <c r="U31" s="63">
        <v>60</v>
      </c>
      <c r="V31" s="65">
        <f t="shared" si="2"/>
        <v>120</v>
      </c>
      <c r="W31" s="65" t="str">
        <f t="shared" si="3"/>
        <v>III</v>
      </c>
      <c r="X31" s="65" t="str">
        <f t="shared" si="4"/>
        <v>Aceptable</v>
      </c>
      <c r="Y31" s="63">
        <v>6</v>
      </c>
      <c r="Z31" s="64" t="s">
        <v>604</v>
      </c>
      <c r="AA31" s="63" t="s">
        <v>489</v>
      </c>
      <c r="AB31" s="63" t="s">
        <v>490</v>
      </c>
      <c r="AC31" s="63" t="s">
        <v>497</v>
      </c>
      <c r="AD31" s="63" t="s">
        <v>497</v>
      </c>
      <c r="AE31" s="63" t="s">
        <v>605</v>
      </c>
      <c r="AF31" s="339" t="s">
        <v>598</v>
      </c>
    </row>
    <row r="32" spans="1:64" s="67" customFormat="1" ht="40.200000000000003" customHeight="1" x14ac:dyDescent="0.3">
      <c r="A32" s="271">
        <v>22</v>
      </c>
      <c r="B32" s="338" t="s">
        <v>1886</v>
      </c>
      <c r="C32" s="63" t="s">
        <v>475</v>
      </c>
      <c r="D32" s="63" t="s">
        <v>476</v>
      </c>
      <c r="E32" s="90" t="s">
        <v>477</v>
      </c>
      <c r="F32" s="90" t="s">
        <v>1985</v>
      </c>
      <c r="G32" s="90" t="s">
        <v>769</v>
      </c>
      <c r="H32" s="90" t="s">
        <v>480</v>
      </c>
      <c r="I32" s="90" t="s">
        <v>607</v>
      </c>
      <c r="J32" s="90" t="s">
        <v>608</v>
      </c>
      <c r="K32" s="90" t="s">
        <v>234</v>
      </c>
      <c r="L32" s="91" t="s">
        <v>609</v>
      </c>
      <c r="M32" s="90" t="s">
        <v>610</v>
      </c>
      <c r="N32" s="90" t="s">
        <v>497</v>
      </c>
      <c r="O32" s="91" t="s">
        <v>611</v>
      </c>
      <c r="P32" s="90" t="s">
        <v>612</v>
      </c>
      <c r="Q32" s="63">
        <v>2</v>
      </c>
      <c r="R32" s="63">
        <v>2</v>
      </c>
      <c r="S32" s="65">
        <f t="shared" si="0"/>
        <v>4</v>
      </c>
      <c r="T32" s="65" t="str">
        <f t="shared" si="1"/>
        <v>Bajo</v>
      </c>
      <c r="U32" s="63">
        <v>60</v>
      </c>
      <c r="V32" s="65">
        <f t="shared" si="2"/>
        <v>240</v>
      </c>
      <c r="W32" s="65" t="str">
        <f t="shared" si="3"/>
        <v>II</v>
      </c>
      <c r="X32" s="65" t="str">
        <f t="shared" si="4"/>
        <v>No Aceptable o Aceptable con controles</v>
      </c>
      <c r="Y32" s="63">
        <v>6</v>
      </c>
      <c r="Z32" s="64" t="s">
        <v>613</v>
      </c>
      <c r="AA32" s="63" t="s">
        <v>489</v>
      </c>
      <c r="AB32" s="63" t="s">
        <v>490</v>
      </c>
      <c r="AC32" s="63" t="s">
        <v>497</v>
      </c>
      <c r="AD32" s="63" t="s">
        <v>497</v>
      </c>
      <c r="AE32" s="63" t="s">
        <v>614</v>
      </c>
      <c r="AF32" s="339" t="s">
        <v>497</v>
      </c>
    </row>
    <row r="33" spans="1:64" s="67" customFormat="1" ht="40.200000000000003" customHeight="1" x14ac:dyDescent="0.3">
      <c r="A33" s="271">
        <v>23</v>
      </c>
      <c r="B33" s="338" t="s">
        <v>1886</v>
      </c>
      <c r="C33" s="63" t="s">
        <v>475</v>
      </c>
      <c r="D33" s="63" t="s">
        <v>476</v>
      </c>
      <c r="E33" s="90" t="s">
        <v>477</v>
      </c>
      <c r="F33" s="90" t="s">
        <v>615</v>
      </c>
      <c r="G33" s="90" t="s">
        <v>769</v>
      </c>
      <c r="H33" s="90" t="s">
        <v>480</v>
      </c>
      <c r="I33" s="90" t="s">
        <v>616</v>
      </c>
      <c r="J33" s="90" t="s">
        <v>1986</v>
      </c>
      <c r="K33" s="90" t="s">
        <v>234</v>
      </c>
      <c r="L33" s="91" t="s">
        <v>552</v>
      </c>
      <c r="M33" s="90" t="s">
        <v>1987</v>
      </c>
      <c r="N33" s="90" t="s">
        <v>497</v>
      </c>
      <c r="O33" s="91" t="s">
        <v>1988</v>
      </c>
      <c r="P33" s="90" t="s">
        <v>681</v>
      </c>
      <c r="Q33" s="63">
        <v>2</v>
      </c>
      <c r="R33" s="63">
        <v>1</v>
      </c>
      <c r="S33" s="65">
        <f t="shared" si="0"/>
        <v>2</v>
      </c>
      <c r="T33" s="65" t="str">
        <f t="shared" si="1"/>
        <v>Bajo</v>
      </c>
      <c r="U33" s="63">
        <v>25</v>
      </c>
      <c r="V33" s="65">
        <f t="shared" si="2"/>
        <v>50</v>
      </c>
      <c r="W33" s="65" t="str">
        <f t="shared" si="3"/>
        <v>III</v>
      </c>
      <c r="X33" s="65" t="str">
        <f t="shared" si="4"/>
        <v>Aceptable</v>
      </c>
      <c r="Y33" s="63">
        <v>6</v>
      </c>
      <c r="Z33" s="63" t="s">
        <v>634</v>
      </c>
      <c r="AA33" s="63" t="s">
        <v>489</v>
      </c>
      <c r="AB33" s="66"/>
      <c r="AC33" s="63" t="s">
        <v>497</v>
      </c>
      <c r="AD33" s="63" t="s">
        <v>497</v>
      </c>
      <c r="AE33" s="63" t="s">
        <v>1989</v>
      </c>
      <c r="AF33" s="339" t="s">
        <v>497</v>
      </c>
    </row>
    <row r="34" spans="1:64" s="67" customFormat="1" ht="40.200000000000003" customHeight="1" x14ac:dyDescent="0.3">
      <c r="A34" s="271">
        <v>24</v>
      </c>
      <c r="B34" s="338" t="s">
        <v>1886</v>
      </c>
      <c r="C34" s="63" t="s">
        <v>475</v>
      </c>
      <c r="D34" s="63" t="s">
        <v>476</v>
      </c>
      <c r="E34" s="90" t="s">
        <v>477</v>
      </c>
      <c r="F34" s="90" t="s">
        <v>615</v>
      </c>
      <c r="G34" s="90" t="s">
        <v>769</v>
      </c>
      <c r="H34" s="90" t="s">
        <v>480</v>
      </c>
      <c r="I34" s="90" t="s">
        <v>616</v>
      </c>
      <c r="J34" s="90" t="s">
        <v>1990</v>
      </c>
      <c r="K34" s="90" t="s">
        <v>234</v>
      </c>
      <c r="L34" s="91" t="s">
        <v>552</v>
      </c>
      <c r="M34" s="90" t="s">
        <v>1987</v>
      </c>
      <c r="N34" s="90" t="s">
        <v>497</v>
      </c>
      <c r="O34" s="91" t="s">
        <v>1988</v>
      </c>
      <c r="P34" s="90" t="s">
        <v>681</v>
      </c>
      <c r="Q34" s="63">
        <v>2</v>
      </c>
      <c r="R34" s="63">
        <v>1</v>
      </c>
      <c r="S34" s="65">
        <f t="shared" si="0"/>
        <v>2</v>
      </c>
      <c r="T34" s="65" t="str">
        <f t="shared" si="1"/>
        <v>Bajo</v>
      </c>
      <c r="U34" s="63">
        <v>25</v>
      </c>
      <c r="V34" s="65">
        <f t="shared" si="2"/>
        <v>50</v>
      </c>
      <c r="W34" s="65" t="str">
        <f t="shared" si="3"/>
        <v>III</v>
      </c>
      <c r="X34" s="65" t="str">
        <f t="shared" si="4"/>
        <v>Aceptable</v>
      </c>
      <c r="Y34" s="63">
        <v>7</v>
      </c>
      <c r="Z34" s="63" t="s">
        <v>634</v>
      </c>
      <c r="AA34" s="63" t="s">
        <v>519</v>
      </c>
      <c r="AB34" s="66"/>
      <c r="AC34" s="63" t="s">
        <v>497</v>
      </c>
      <c r="AD34" s="63" t="s">
        <v>497</v>
      </c>
      <c r="AE34" s="63" t="s">
        <v>497</v>
      </c>
      <c r="AF34" s="339" t="s">
        <v>497</v>
      </c>
    </row>
    <row r="35" spans="1:64" s="67" customFormat="1" ht="40.200000000000003" customHeight="1" x14ac:dyDescent="0.3">
      <c r="A35" s="271">
        <v>25</v>
      </c>
      <c r="B35" s="338" t="s">
        <v>1886</v>
      </c>
      <c r="C35" s="63" t="s">
        <v>475</v>
      </c>
      <c r="D35" s="63" t="s">
        <v>476</v>
      </c>
      <c r="E35" s="90" t="s">
        <v>477</v>
      </c>
      <c r="F35" s="90" t="s">
        <v>615</v>
      </c>
      <c r="G35" s="90" t="s">
        <v>769</v>
      </c>
      <c r="H35" s="90" t="s">
        <v>480</v>
      </c>
      <c r="I35" s="90" t="s">
        <v>616</v>
      </c>
      <c r="J35" s="90" t="s">
        <v>617</v>
      </c>
      <c r="K35" s="90" t="s">
        <v>135</v>
      </c>
      <c r="L35" s="91" t="s">
        <v>618</v>
      </c>
      <c r="M35" s="90" t="s">
        <v>619</v>
      </c>
      <c r="N35" s="90" t="s">
        <v>497</v>
      </c>
      <c r="O35" s="91" t="s">
        <v>620</v>
      </c>
      <c r="P35" s="90" t="s">
        <v>511</v>
      </c>
      <c r="Q35" s="63">
        <v>2</v>
      </c>
      <c r="R35" s="63">
        <v>2</v>
      </c>
      <c r="S35" s="65">
        <f t="shared" si="0"/>
        <v>4</v>
      </c>
      <c r="T35" s="65" t="str">
        <f t="shared" si="1"/>
        <v>Bajo</v>
      </c>
      <c r="U35" s="63">
        <v>60</v>
      </c>
      <c r="V35" s="65">
        <f t="shared" si="2"/>
        <v>240</v>
      </c>
      <c r="W35" s="65" t="str">
        <f t="shared" si="3"/>
        <v>II</v>
      </c>
      <c r="X35" s="65" t="str">
        <f t="shared" si="4"/>
        <v>No Aceptable o Aceptable con controles</v>
      </c>
      <c r="Y35" s="63">
        <v>6</v>
      </c>
      <c r="Z35" s="64" t="s">
        <v>621</v>
      </c>
      <c r="AA35" s="63" t="s">
        <v>489</v>
      </c>
      <c r="AB35" s="63" t="s">
        <v>492</v>
      </c>
      <c r="AC35" s="63" t="s">
        <v>497</v>
      </c>
      <c r="AD35" s="63" t="s">
        <v>497</v>
      </c>
      <c r="AE35" s="63" t="s">
        <v>622</v>
      </c>
      <c r="AF35" s="339" t="s">
        <v>623</v>
      </c>
    </row>
    <row r="36" spans="1:64" s="67" customFormat="1" ht="40.200000000000003" customHeight="1" x14ac:dyDescent="0.3">
      <c r="A36" s="271">
        <v>26</v>
      </c>
      <c r="B36" s="338" t="s">
        <v>1886</v>
      </c>
      <c r="C36" s="63" t="s">
        <v>475</v>
      </c>
      <c r="D36" s="63" t="s">
        <v>476</v>
      </c>
      <c r="E36" s="90" t="s">
        <v>477</v>
      </c>
      <c r="F36" s="90" t="s">
        <v>615</v>
      </c>
      <c r="G36" s="90" t="s">
        <v>769</v>
      </c>
      <c r="H36" s="90" t="s">
        <v>480</v>
      </c>
      <c r="I36" s="90" t="s">
        <v>616</v>
      </c>
      <c r="J36" s="90" t="s">
        <v>617</v>
      </c>
      <c r="K36" s="90" t="s">
        <v>135</v>
      </c>
      <c r="L36" s="91" t="s">
        <v>624</v>
      </c>
      <c r="M36" s="90" t="s">
        <v>625</v>
      </c>
      <c r="N36" s="90" t="s">
        <v>497</v>
      </c>
      <c r="O36" s="91" t="s">
        <v>620</v>
      </c>
      <c r="P36" s="90" t="s">
        <v>511</v>
      </c>
      <c r="Q36" s="63">
        <v>2</v>
      </c>
      <c r="R36" s="63">
        <v>2</v>
      </c>
      <c r="S36" s="65">
        <f t="shared" si="0"/>
        <v>4</v>
      </c>
      <c r="T36" s="65" t="str">
        <f t="shared" si="1"/>
        <v>Bajo</v>
      </c>
      <c r="U36" s="63">
        <v>60</v>
      </c>
      <c r="V36" s="65">
        <f t="shared" si="2"/>
        <v>240</v>
      </c>
      <c r="W36" s="65" t="str">
        <f t="shared" si="3"/>
        <v>II</v>
      </c>
      <c r="X36" s="65" t="str">
        <f t="shared" si="4"/>
        <v>No Aceptable o Aceptable con controles</v>
      </c>
      <c r="Y36" s="63">
        <v>6</v>
      </c>
      <c r="Z36" s="64" t="s">
        <v>621</v>
      </c>
      <c r="AA36" s="63" t="s">
        <v>489</v>
      </c>
      <c r="AB36" s="63" t="s">
        <v>492</v>
      </c>
      <c r="AC36" s="63" t="s">
        <v>497</v>
      </c>
      <c r="AD36" s="63" t="s">
        <v>497</v>
      </c>
      <c r="AE36" s="63" t="s">
        <v>622</v>
      </c>
      <c r="AF36" s="339" t="s">
        <v>623</v>
      </c>
    </row>
    <row r="37" spans="1:64" s="71" customFormat="1" ht="40.200000000000003" customHeight="1" x14ac:dyDescent="0.3">
      <c r="A37" s="271">
        <v>27</v>
      </c>
      <c r="B37" s="338" t="s">
        <v>1886</v>
      </c>
      <c r="C37" s="63" t="s">
        <v>475</v>
      </c>
      <c r="D37" s="63" t="s">
        <v>476</v>
      </c>
      <c r="E37" s="90" t="s">
        <v>477</v>
      </c>
      <c r="F37" s="90" t="s">
        <v>626</v>
      </c>
      <c r="G37" s="90" t="s">
        <v>769</v>
      </c>
      <c r="H37" s="90" t="s">
        <v>480</v>
      </c>
      <c r="I37" s="90" t="s">
        <v>628</v>
      </c>
      <c r="J37" s="90" t="s">
        <v>629</v>
      </c>
      <c r="K37" s="90" t="s">
        <v>234</v>
      </c>
      <c r="L37" s="91" t="s">
        <v>552</v>
      </c>
      <c r="M37" s="90" t="s">
        <v>630</v>
      </c>
      <c r="N37" s="90" t="s">
        <v>631</v>
      </c>
      <c r="O37" s="91" t="s">
        <v>632</v>
      </c>
      <c r="P37" s="90" t="s">
        <v>633</v>
      </c>
      <c r="Q37" s="63">
        <v>2</v>
      </c>
      <c r="R37" s="63">
        <v>1</v>
      </c>
      <c r="S37" s="65">
        <f t="shared" si="0"/>
        <v>2</v>
      </c>
      <c r="T37" s="65" t="str">
        <f t="shared" si="1"/>
        <v>Bajo</v>
      </c>
      <c r="U37" s="63">
        <v>25</v>
      </c>
      <c r="V37" s="65">
        <f t="shared" si="2"/>
        <v>50</v>
      </c>
      <c r="W37" s="65" t="str">
        <f t="shared" si="3"/>
        <v>III</v>
      </c>
      <c r="X37" s="65" t="str">
        <f t="shared" si="4"/>
        <v>Aceptable</v>
      </c>
      <c r="Y37" s="63">
        <v>6</v>
      </c>
      <c r="Z37" s="63" t="s">
        <v>634</v>
      </c>
      <c r="AA37" s="63" t="s">
        <v>489</v>
      </c>
      <c r="AB37" s="66"/>
      <c r="AC37" s="63" t="s">
        <v>497</v>
      </c>
      <c r="AD37" s="63" t="s">
        <v>497</v>
      </c>
      <c r="AE37" s="63" t="s">
        <v>497</v>
      </c>
      <c r="AF37" s="339" t="s">
        <v>497</v>
      </c>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row>
    <row r="38" spans="1:64" s="71" customFormat="1" ht="40.200000000000003" customHeight="1" x14ac:dyDescent="0.3">
      <c r="A38" s="271">
        <v>28</v>
      </c>
      <c r="B38" s="338" t="s">
        <v>1886</v>
      </c>
      <c r="C38" s="63" t="s">
        <v>475</v>
      </c>
      <c r="D38" s="63" t="s">
        <v>476</v>
      </c>
      <c r="E38" s="90" t="s">
        <v>477</v>
      </c>
      <c r="F38" s="90" t="s">
        <v>626</v>
      </c>
      <c r="G38" s="90" t="s">
        <v>769</v>
      </c>
      <c r="H38" s="90" t="s">
        <v>480</v>
      </c>
      <c r="I38" s="90" t="s">
        <v>628</v>
      </c>
      <c r="J38" s="90" t="s">
        <v>635</v>
      </c>
      <c r="K38" s="90" t="s">
        <v>234</v>
      </c>
      <c r="L38" s="91" t="s">
        <v>582</v>
      </c>
      <c r="M38" s="90" t="s">
        <v>583</v>
      </c>
      <c r="N38" s="90" t="s">
        <v>497</v>
      </c>
      <c r="O38" s="91" t="s">
        <v>584</v>
      </c>
      <c r="P38" s="90" t="s">
        <v>487</v>
      </c>
      <c r="Q38" s="63">
        <v>2</v>
      </c>
      <c r="R38" s="63">
        <v>1</v>
      </c>
      <c r="S38" s="65">
        <f t="shared" si="0"/>
        <v>2</v>
      </c>
      <c r="T38" s="65" t="str">
        <f t="shared" si="1"/>
        <v>Bajo</v>
      </c>
      <c r="U38" s="63">
        <v>60</v>
      </c>
      <c r="V38" s="65">
        <f t="shared" si="2"/>
        <v>120</v>
      </c>
      <c r="W38" s="65" t="str">
        <f t="shared" si="3"/>
        <v>III</v>
      </c>
      <c r="X38" s="65" t="str">
        <f t="shared" si="4"/>
        <v>Aceptable</v>
      </c>
      <c r="Y38" s="63">
        <v>6</v>
      </c>
      <c r="Z38" s="63" t="s">
        <v>636</v>
      </c>
      <c r="AA38" s="63" t="s">
        <v>500</v>
      </c>
      <c r="AB38" s="66"/>
      <c r="AC38" s="63" t="s">
        <v>497</v>
      </c>
      <c r="AD38" s="63" t="s">
        <v>497</v>
      </c>
      <c r="AE38" s="63" t="s">
        <v>497</v>
      </c>
      <c r="AF38" s="339" t="s">
        <v>497</v>
      </c>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39" spans="1:64" s="71" customFormat="1" ht="40.200000000000003" customHeight="1" x14ac:dyDescent="0.3">
      <c r="A39" s="271">
        <v>29</v>
      </c>
      <c r="B39" s="338" t="s">
        <v>1886</v>
      </c>
      <c r="C39" s="63" t="s">
        <v>475</v>
      </c>
      <c r="D39" s="63" t="s">
        <v>476</v>
      </c>
      <c r="E39" s="90" t="s">
        <v>477</v>
      </c>
      <c r="F39" s="90" t="s">
        <v>626</v>
      </c>
      <c r="G39" s="90" t="s">
        <v>769</v>
      </c>
      <c r="H39" s="90" t="s">
        <v>480</v>
      </c>
      <c r="I39" s="90" t="s">
        <v>628</v>
      </c>
      <c r="J39" s="90" t="s">
        <v>637</v>
      </c>
      <c r="K39" s="90" t="s">
        <v>234</v>
      </c>
      <c r="L39" s="91" t="s">
        <v>638</v>
      </c>
      <c r="M39" s="90" t="s">
        <v>639</v>
      </c>
      <c r="N39" s="90" t="s">
        <v>497</v>
      </c>
      <c r="O39" s="91" t="s">
        <v>640</v>
      </c>
      <c r="P39" s="90" t="s">
        <v>641</v>
      </c>
      <c r="Q39" s="63">
        <v>2</v>
      </c>
      <c r="R39" s="63">
        <v>1</v>
      </c>
      <c r="S39" s="65">
        <f t="shared" si="0"/>
        <v>2</v>
      </c>
      <c r="T39" s="65" t="str">
        <f t="shared" si="1"/>
        <v>Bajo</v>
      </c>
      <c r="U39" s="63">
        <v>25</v>
      </c>
      <c r="V39" s="65">
        <f t="shared" si="2"/>
        <v>50</v>
      </c>
      <c r="W39" s="65" t="str">
        <f t="shared" si="3"/>
        <v>III</v>
      </c>
      <c r="X39" s="65" t="str">
        <f t="shared" si="4"/>
        <v>Aceptable</v>
      </c>
      <c r="Y39" s="63">
        <v>6</v>
      </c>
      <c r="Z39" s="63" t="s">
        <v>642</v>
      </c>
      <c r="AA39" s="63" t="s">
        <v>500</v>
      </c>
      <c r="AB39" s="66"/>
      <c r="AC39" s="63" t="s">
        <v>497</v>
      </c>
      <c r="AD39" s="63" t="s">
        <v>497</v>
      </c>
      <c r="AE39" s="63" t="s">
        <v>497</v>
      </c>
      <c r="AF39" s="339" t="s">
        <v>497</v>
      </c>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row>
    <row r="40" spans="1:64" s="71" customFormat="1" ht="40.200000000000003" customHeight="1" x14ac:dyDescent="0.3">
      <c r="A40" s="271">
        <v>30</v>
      </c>
      <c r="B40" s="338" t="s">
        <v>1886</v>
      </c>
      <c r="C40" s="63" t="s">
        <v>475</v>
      </c>
      <c r="D40" s="63" t="s">
        <v>476</v>
      </c>
      <c r="E40" s="90" t="s">
        <v>477</v>
      </c>
      <c r="F40" s="90" t="s">
        <v>626</v>
      </c>
      <c r="G40" s="90" t="s">
        <v>769</v>
      </c>
      <c r="H40" s="90" t="s">
        <v>480</v>
      </c>
      <c r="I40" s="90" t="s">
        <v>628</v>
      </c>
      <c r="J40" s="90" t="s">
        <v>643</v>
      </c>
      <c r="K40" s="90" t="s">
        <v>167</v>
      </c>
      <c r="L40" s="91" t="s">
        <v>495</v>
      </c>
      <c r="M40" s="90" t="s">
        <v>496</v>
      </c>
      <c r="N40" s="90" t="s">
        <v>497</v>
      </c>
      <c r="O40" s="91" t="s">
        <v>498</v>
      </c>
      <c r="P40" s="90" t="s">
        <v>487</v>
      </c>
      <c r="Q40" s="63">
        <v>2</v>
      </c>
      <c r="R40" s="63">
        <v>2</v>
      </c>
      <c r="S40" s="65">
        <f t="shared" si="0"/>
        <v>4</v>
      </c>
      <c r="T40" s="65" t="str">
        <f t="shared" si="1"/>
        <v>Bajo</v>
      </c>
      <c r="U40" s="63">
        <v>25</v>
      </c>
      <c r="V40" s="65">
        <f t="shared" si="2"/>
        <v>100</v>
      </c>
      <c r="W40" s="65" t="str">
        <f t="shared" si="3"/>
        <v>III</v>
      </c>
      <c r="X40" s="65" t="str">
        <f t="shared" si="4"/>
        <v>Aceptable</v>
      </c>
      <c r="Y40" s="63">
        <v>6</v>
      </c>
      <c r="Z40" s="63" t="s">
        <v>644</v>
      </c>
      <c r="AA40" s="63" t="s">
        <v>500</v>
      </c>
      <c r="AB40" s="66"/>
      <c r="AC40" s="63" t="s">
        <v>497</v>
      </c>
      <c r="AD40" s="63" t="s">
        <v>497</v>
      </c>
      <c r="AE40" s="63" t="s">
        <v>497</v>
      </c>
      <c r="AF40" s="339" t="s">
        <v>497</v>
      </c>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1" spans="1:64" s="71" customFormat="1" ht="40.200000000000003" customHeight="1" x14ac:dyDescent="0.3">
      <c r="A41" s="271">
        <v>31</v>
      </c>
      <c r="B41" s="338" t="s">
        <v>1886</v>
      </c>
      <c r="C41" s="63" t="s">
        <v>475</v>
      </c>
      <c r="D41" s="63" t="s">
        <v>476</v>
      </c>
      <c r="E41" s="90" t="s">
        <v>477</v>
      </c>
      <c r="F41" s="90" t="s">
        <v>626</v>
      </c>
      <c r="G41" s="90" t="s">
        <v>769</v>
      </c>
      <c r="H41" s="90" t="s">
        <v>480</v>
      </c>
      <c r="I41" s="90" t="s">
        <v>628</v>
      </c>
      <c r="J41" s="90" t="s">
        <v>645</v>
      </c>
      <c r="K41" s="90" t="s">
        <v>213</v>
      </c>
      <c r="L41" s="91" t="s">
        <v>646</v>
      </c>
      <c r="M41" s="90" t="s">
        <v>647</v>
      </c>
      <c r="N41" s="90" t="s">
        <v>497</v>
      </c>
      <c r="O41" s="91" t="s">
        <v>648</v>
      </c>
      <c r="P41" s="90" t="s">
        <v>487</v>
      </c>
      <c r="Q41" s="63">
        <v>2</v>
      </c>
      <c r="R41" s="63">
        <v>2</v>
      </c>
      <c r="S41" s="65">
        <f t="shared" si="0"/>
        <v>4</v>
      </c>
      <c r="T41" s="65" t="str">
        <f t="shared" si="1"/>
        <v>Bajo</v>
      </c>
      <c r="U41" s="63">
        <v>25</v>
      </c>
      <c r="V41" s="65">
        <f t="shared" si="2"/>
        <v>100</v>
      </c>
      <c r="W41" s="65" t="str">
        <f t="shared" si="3"/>
        <v>III</v>
      </c>
      <c r="X41" s="65" t="str">
        <f t="shared" si="4"/>
        <v>Aceptable</v>
      </c>
      <c r="Y41" s="63">
        <v>6</v>
      </c>
      <c r="Z41" s="63" t="s">
        <v>649</v>
      </c>
      <c r="AA41" s="63" t="s">
        <v>500</v>
      </c>
      <c r="AB41" s="66"/>
      <c r="AC41" s="63" t="s">
        <v>497</v>
      </c>
      <c r="AD41" s="63" t="s">
        <v>497</v>
      </c>
      <c r="AE41" s="63" t="s">
        <v>497</v>
      </c>
      <c r="AF41" s="339" t="s">
        <v>497</v>
      </c>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row>
    <row r="42" spans="1:64" s="71" customFormat="1" ht="40.200000000000003" customHeight="1" x14ac:dyDescent="0.3">
      <c r="A42" s="271">
        <v>32</v>
      </c>
      <c r="B42" s="338" t="s">
        <v>1886</v>
      </c>
      <c r="C42" s="63" t="s">
        <v>475</v>
      </c>
      <c r="D42" s="63" t="s">
        <v>476</v>
      </c>
      <c r="E42" s="90" t="s">
        <v>477</v>
      </c>
      <c r="F42" s="90" t="s">
        <v>626</v>
      </c>
      <c r="G42" s="90" t="s">
        <v>769</v>
      </c>
      <c r="H42" s="90" t="s">
        <v>480</v>
      </c>
      <c r="I42" s="90" t="s">
        <v>628</v>
      </c>
      <c r="J42" s="90" t="s">
        <v>650</v>
      </c>
      <c r="K42" s="90" t="s">
        <v>179</v>
      </c>
      <c r="L42" s="91" t="s">
        <v>651</v>
      </c>
      <c r="M42" s="90" t="s">
        <v>652</v>
      </c>
      <c r="N42" s="90" t="s">
        <v>497</v>
      </c>
      <c r="O42" s="91" t="s">
        <v>653</v>
      </c>
      <c r="P42" s="90" t="s">
        <v>487</v>
      </c>
      <c r="Q42" s="63">
        <v>2</v>
      </c>
      <c r="R42" s="63">
        <v>2</v>
      </c>
      <c r="S42" s="65">
        <f t="shared" si="0"/>
        <v>4</v>
      </c>
      <c r="T42" s="65" t="str">
        <f t="shared" si="1"/>
        <v>Bajo</v>
      </c>
      <c r="U42" s="63">
        <v>25</v>
      </c>
      <c r="V42" s="65">
        <f t="shared" si="2"/>
        <v>100</v>
      </c>
      <c r="W42" s="65" t="str">
        <f t="shared" si="3"/>
        <v>III</v>
      </c>
      <c r="X42" s="65" t="str">
        <f t="shared" si="4"/>
        <v>Aceptable</v>
      </c>
      <c r="Y42" s="63">
        <v>6</v>
      </c>
      <c r="Z42" s="63" t="s">
        <v>654</v>
      </c>
      <c r="AA42" s="63" t="s">
        <v>500</v>
      </c>
      <c r="AB42" s="66"/>
      <c r="AC42" s="63" t="s">
        <v>497</v>
      </c>
      <c r="AD42" s="63" t="s">
        <v>497</v>
      </c>
      <c r="AE42" s="63" t="s">
        <v>497</v>
      </c>
      <c r="AF42" s="339" t="s">
        <v>497</v>
      </c>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row>
    <row r="43" spans="1:64" ht="40.200000000000003" customHeight="1" x14ac:dyDescent="0.3">
      <c r="A43" s="271">
        <v>33</v>
      </c>
      <c r="B43" s="309" t="s">
        <v>1886</v>
      </c>
      <c r="C43" s="68" t="s">
        <v>475</v>
      </c>
      <c r="D43" s="68" t="s">
        <v>476</v>
      </c>
      <c r="E43" s="92" t="s">
        <v>655</v>
      </c>
      <c r="F43" s="92" t="s">
        <v>687</v>
      </c>
      <c r="G43" s="92" t="s">
        <v>688</v>
      </c>
      <c r="H43" s="92" t="s">
        <v>480</v>
      </c>
      <c r="I43" s="92" t="s">
        <v>689</v>
      </c>
      <c r="J43" s="92" t="s">
        <v>1980</v>
      </c>
      <c r="K43" s="92" t="s">
        <v>272</v>
      </c>
      <c r="L43" s="93" t="s">
        <v>1050</v>
      </c>
      <c r="M43" s="92" t="s">
        <v>529</v>
      </c>
      <c r="N43" s="92" t="s">
        <v>497</v>
      </c>
      <c r="O43" s="93" t="s">
        <v>1981</v>
      </c>
      <c r="P43" s="92" t="s">
        <v>497</v>
      </c>
      <c r="Q43" s="68">
        <v>2</v>
      </c>
      <c r="R43" s="68">
        <v>2</v>
      </c>
      <c r="S43" s="69">
        <f t="shared" si="0"/>
        <v>4</v>
      </c>
      <c r="T43" s="69" t="str">
        <f t="shared" si="1"/>
        <v>Bajo</v>
      </c>
      <c r="U43" s="68">
        <v>60</v>
      </c>
      <c r="V43" s="69">
        <f t="shared" si="2"/>
        <v>240</v>
      </c>
      <c r="W43" s="65" t="str">
        <f t="shared" si="3"/>
        <v>II</v>
      </c>
      <c r="X43" s="69" t="str">
        <f t="shared" si="4"/>
        <v>No Aceptable o Aceptable con controles</v>
      </c>
      <c r="Y43" s="68">
        <v>1</v>
      </c>
      <c r="Z43" s="219" t="s">
        <v>531</v>
      </c>
      <c r="AA43" s="68" t="s">
        <v>532</v>
      </c>
      <c r="AB43" s="68" t="s">
        <v>490</v>
      </c>
      <c r="AC43" s="68" t="s">
        <v>497</v>
      </c>
      <c r="AD43" s="68" t="s">
        <v>497</v>
      </c>
      <c r="AE43" s="68" t="s">
        <v>1982</v>
      </c>
      <c r="AF43" s="310" t="s">
        <v>497</v>
      </c>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row>
    <row r="44" spans="1:64" ht="40.200000000000003" customHeight="1" x14ac:dyDescent="0.3">
      <c r="A44" s="271">
        <v>34</v>
      </c>
      <c r="B44" s="309" t="s">
        <v>1886</v>
      </c>
      <c r="C44" s="68" t="s">
        <v>475</v>
      </c>
      <c r="D44" s="68" t="s">
        <v>476</v>
      </c>
      <c r="E44" s="92" t="s">
        <v>655</v>
      </c>
      <c r="F44" s="92" t="s">
        <v>687</v>
      </c>
      <c r="G44" s="92" t="s">
        <v>688</v>
      </c>
      <c r="H44" s="92" t="s">
        <v>480</v>
      </c>
      <c r="I44" s="92" t="s">
        <v>689</v>
      </c>
      <c r="J44" s="92" t="s">
        <v>1983</v>
      </c>
      <c r="K44" s="92" t="s">
        <v>272</v>
      </c>
      <c r="L44" s="93" t="s">
        <v>528</v>
      </c>
      <c r="M44" s="92" t="s">
        <v>529</v>
      </c>
      <c r="N44" s="92" t="s">
        <v>497</v>
      </c>
      <c r="O44" s="93" t="s">
        <v>1981</v>
      </c>
      <c r="P44" s="92" t="s">
        <v>497</v>
      </c>
      <c r="Q44" s="68">
        <v>2</v>
      </c>
      <c r="R44" s="68">
        <v>2</v>
      </c>
      <c r="S44" s="69">
        <f t="shared" si="0"/>
        <v>4</v>
      </c>
      <c r="T44" s="69" t="str">
        <f t="shared" si="1"/>
        <v>Bajo</v>
      </c>
      <c r="U44" s="68">
        <v>60</v>
      </c>
      <c r="V44" s="69">
        <f t="shared" si="2"/>
        <v>240</v>
      </c>
      <c r="W44" s="65" t="str">
        <f t="shared" si="3"/>
        <v>II</v>
      </c>
      <c r="X44" s="69" t="str">
        <f t="shared" si="4"/>
        <v>No Aceptable o Aceptable con controles</v>
      </c>
      <c r="Y44" s="68">
        <v>1</v>
      </c>
      <c r="Z44" s="219" t="s">
        <v>531</v>
      </c>
      <c r="AA44" s="68" t="s">
        <v>532</v>
      </c>
      <c r="AB44" s="68" t="s">
        <v>490</v>
      </c>
      <c r="AC44" s="68" t="s">
        <v>497</v>
      </c>
      <c r="AD44" s="68" t="s">
        <v>497</v>
      </c>
      <c r="AE44" s="68" t="s">
        <v>1984</v>
      </c>
      <c r="AF44" s="310" t="s">
        <v>497</v>
      </c>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row>
    <row r="45" spans="1:64" ht="40.200000000000003" customHeight="1" x14ac:dyDescent="0.3">
      <c r="A45" s="271">
        <v>35</v>
      </c>
      <c r="B45" s="309" t="s">
        <v>1886</v>
      </c>
      <c r="C45" s="68" t="s">
        <v>475</v>
      </c>
      <c r="D45" s="68" t="s">
        <v>476</v>
      </c>
      <c r="E45" s="92" t="s">
        <v>655</v>
      </c>
      <c r="F45" s="92" t="s">
        <v>687</v>
      </c>
      <c r="G45" s="92" t="s">
        <v>688</v>
      </c>
      <c r="H45" s="92" t="s">
        <v>480</v>
      </c>
      <c r="I45" s="92" t="s">
        <v>689</v>
      </c>
      <c r="J45" s="366" t="s">
        <v>534</v>
      </c>
      <c r="K45" s="92" t="s">
        <v>272</v>
      </c>
      <c r="L45" s="93" t="s">
        <v>535</v>
      </c>
      <c r="M45" s="92" t="s">
        <v>536</v>
      </c>
      <c r="N45" s="92" t="s">
        <v>497</v>
      </c>
      <c r="O45" s="93" t="s">
        <v>1981</v>
      </c>
      <c r="P45" s="92" t="s">
        <v>497</v>
      </c>
      <c r="Q45" s="68">
        <v>2</v>
      </c>
      <c r="R45" s="68">
        <v>3</v>
      </c>
      <c r="S45" s="69">
        <f t="shared" si="0"/>
        <v>6</v>
      </c>
      <c r="T45" s="69" t="str">
        <f t="shared" si="1"/>
        <v>Medio</v>
      </c>
      <c r="U45" s="68">
        <v>60</v>
      </c>
      <c r="V45" s="69">
        <f t="shared" si="2"/>
        <v>360</v>
      </c>
      <c r="W45" s="65" t="str">
        <f t="shared" si="3"/>
        <v>II</v>
      </c>
      <c r="X45" s="69" t="str">
        <f t="shared" si="4"/>
        <v>No Aceptable o Aceptable con controles</v>
      </c>
      <c r="Y45" s="68">
        <v>1</v>
      </c>
      <c r="Z45" s="219" t="s">
        <v>531</v>
      </c>
      <c r="AA45" s="68" t="s">
        <v>532</v>
      </c>
      <c r="AB45" s="68" t="s">
        <v>490</v>
      </c>
      <c r="AC45" s="68" t="s">
        <v>497</v>
      </c>
      <c r="AD45" s="68" t="s">
        <v>497</v>
      </c>
      <c r="AE45" s="68" t="s">
        <v>1984</v>
      </c>
      <c r="AF45" s="310" t="s">
        <v>497</v>
      </c>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row>
    <row r="46" spans="1:64" s="67" customFormat="1" ht="40.200000000000003" customHeight="1" x14ac:dyDescent="0.3">
      <c r="A46" s="271">
        <v>36</v>
      </c>
      <c r="B46" s="309" t="s">
        <v>1886</v>
      </c>
      <c r="C46" s="68" t="s">
        <v>475</v>
      </c>
      <c r="D46" s="68" t="s">
        <v>476</v>
      </c>
      <c r="E46" s="92" t="s">
        <v>655</v>
      </c>
      <c r="F46" s="92" t="s">
        <v>687</v>
      </c>
      <c r="G46" s="92" t="s">
        <v>688</v>
      </c>
      <c r="H46" s="92" t="s">
        <v>480</v>
      </c>
      <c r="I46" s="92" t="s">
        <v>689</v>
      </c>
      <c r="J46" s="92" t="s">
        <v>690</v>
      </c>
      <c r="K46" s="92" t="s">
        <v>326</v>
      </c>
      <c r="L46" s="93" t="s">
        <v>565</v>
      </c>
      <c r="M46" s="92" t="s">
        <v>566</v>
      </c>
      <c r="N46" s="92" t="s">
        <v>691</v>
      </c>
      <c r="O46" s="93" t="s">
        <v>568</v>
      </c>
      <c r="P46" s="92" t="s">
        <v>569</v>
      </c>
      <c r="Q46" s="68">
        <v>2</v>
      </c>
      <c r="R46" s="68">
        <v>2</v>
      </c>
      <c r="S46" s="69">
        <f t="shared" si="0"/>
        <v>4</v>
      </c>
      <c r="T46" s="69" t="str">
        <f t="shared" si="1"/>
        <v>Bajo</v>
      </c>
      <c r="U46" s="68">
        <v>10</v>
      </c>
      <c r="V46" s="69">
        <f t="shared" si="2"/>
        <v>40</v>
      </c>
      <c r="W46" s="69" t="str">
        <f t="shared" si="3"/>
        <v>III</v>
      </c>
      <c r="X46" s="69" t="str">
        <f t="shared" si="4"/>
        <v>Aceptable</v>
      </c>
      <c r="Y46" s="68">
        <v>1</v>
      </c>
      <c r="Z46" s="68" t="s">
        <v>692</v>
      </c>
      <c r="AA46" s="68" t="s">
        <v>524</v>
      </c>
      <c r="AB46" s="68" t="s">
        <v>490</v>
      </c>
      <c r="AC46" s="68" t="s">
        <v>497</v>
      </c>
      <c r="AD46" s="68" t="s">
        <v>693</v>
      </c>
      <c r="AE46" s="68" t="s">
        <v>497</v>
      </c>
      <c r="AF46" s="310" t="s">
        <v>497</v>
      </c>
    </row>
    <row r="47" spans="1:64" s="67" customFormat="1" ht="40.200000000000003" customHeight="1" x14ac:dyDescent="0.3">
      <c r="A47" s="271">
        <v>37</v>
      </c>
      <c r="B47" s="309" t="s">
        <v>1886</v>
      </c>
      <c r="C47" s="68" t="s">
        <v>475</v>
      </c>
      <c r="D47" s="68" t="s">
        <v>476</v>
      </c>
      <c r="E47" s="92" t="s">
        <v>655</v>
      </c>
      <c r="F47" s="92" t="s">
        <v>694</v>
      </c>
      <c r="G47" s="92" t="s">
        <v>688</v>
      </c>
      <c r="H47" s="92" t="s">
        <v>480</v>
      </c>
      <c r="I47" s="92" t="s">
        <v>689</v>
      </c>
      <c r="J47" s="92" t="s">
        <v>695</v>
      </c>
      <c r="K47" s="92" t="s">
        <v>234</v>
      </c>
      <c r="L47" s="93" t="s">
        <v>696</v>
      </c>
      <c r="M47" s="92" t="s">
        <v>697</v>
      </c>
      <c r="N47" s="92" t="s">
        <v>2140</v>
      </c>
      <c r="O47" s="93" t="s">
        <v>699</v>
      </c>
      <c r="P47" s="92" t="s">
        <v>700</v>
      </c>
      <c r="Q47" s="68">
        <v>0</v>
      </c>
      <c r="R47" s="68">
        <v>2</v>
      </c>
      <c r="S47" s="69" t="str">
        <f t="shared" si="0"/>
        <v>N/A</v>
      </c>
      <c r="T47" s="69" t="str">
        <f t="shared" si="1"/>
        <v>N/A</v>
      </c>
      <c r="U47" s="68">
        <v>60</v>
      </c>
      <c r="V47" s="69" t="str">
        <f t="shared" si="2"/>
        <v>N/A</v>
      </c>
      <c r="W47" s="69" t="str">
        <f t="shared" si="3"/>
        <v>IV</v>
      </c>
      <c r="X47" s="69" t="str">
        <f t="shared" si="4"/>
        <v>Aceptable</v>
      </c>
      <c r="Y47" s="68">
        <v>1</v>
      </c>
      <c r="Z47" s="68" t="s">
        <v>701</v>
      </c>
      <c r="AA47" s="68" t="s">
        <v>524</v>
      </c>
      <c r="AB47" s="68" t="s">
        <v>490</v>
      </c>
      <c r="AC47" s="68" t="s">
        <v>702</v>
      </c>
      <c r="AD47" s="68" t="s">
        <v>497</v>
      </c>
      <c r="AE47" s="68" t="s">
        <v>703</v>
      </c>
      <c r="AF47" s="310" t="s">
        <v>497</v>
      </c>
    </row>
    <row r="48" spans="1:64" s="67" customFormat="1" ht="40.200000000000003" customHeight="1" x14ac:dyDescent="0.3">
      <c r="A48" s="271">
        <v>38</v>
      </c>
      <c r="B48" s="309" t="s">
        <v>1886</v>
      </c>
      <c r="C48" s="68" t="s">
        <v>475</v>
      </c>
      <c r="D48" s="68" t="s">
        <v>476</v>
      </c>
      <c r="E48" s="92" t="s">
        <v>655</v>
      </c>
      <c r="F48" s="92" t="s">
        <v>694</v>
      </c>
      <c r="G48" s="92" t="s">
        <v>688</v>
      </c>
      <c r="H48" s="92" t="s">
        <v>480</v>
      </c>
      <c r="I48" s="92" t="s">
        <v>689</v>
      </c>
      <c r="J48" s="92" t="s">
        <v>704</v>
      </c>
      <c r="K48" s="92" t="s">
        <v>347</v>
      </c>
      <c r="L48" s="93" t="s">
        <v>705</v>
      </c>
      <c r="M48" s="92" t="s">
        <v>706</v>
      </c>
      <c r="N48" s="92" t="s">
        <v>707</v>
      </c>
      <c r="O48" s="93" t="s">
        <v>708</v>
      </c>
      <c r="P48" s="92" t="s">
        <v>700</v>
      </c>
      <c r="Q48" s="68">
        <v>2</v>
      </c>
      <c r="R48" s="68">
        <v>3</v>
      </c>
      <c r="S48" s="69">
        <f t="shared" si="0"/>
        <v>6</v>
      </c>
      <c r="T48" s="69" t="str">
        <f t="shared" si="1"/>
        <v>Medio</v>
      </c>
      <c r="U48" s="68">
        <v>60</v>
      </c>
      <c r="V48" s="69">
        <f t="shared" si="2"/>
        <v>360</v>
      </c>
      <c r="W48" s="69" t="str">
        <f t="shared" si="3"/>
        <v>II</v>
      </c>
      <c r="X48" s="69" t="str">
        <f t="shared" si="4"/>
        <v>No Aceptable o Aceptable con controles</v>
      </c>
      <c r="Y48" s="68">
        <v>1</v>
      </c>
      <c r="Z48" s="68" t="s">
        <v>709</v>
      </c>
      <c r="AA48" s="68" t="s">
        <v>524</v>
      </c>
      <c r="AB48" s="68" t="s">
        <v>490</v>
      </c>
      <c r="AC48" s="68" t="s">
        <v>710</v>
      </c>
      <c r="AD48" s="68" t="s">
        <v>497</v>
      </c>
      <c r="AE48" s="68" t="s">
        <v>711</v>
      </c>
      <c r="AF48" s="310" t="s">
        <v>497</v>
      </c>
    </row>
    <row r="49" spans="1:64" s="67" customFormat="1" ht="40.200000000000003" customHeight="1" x14ac:dyDescent="0.3">
      <c r="A49" s="271">
        <v>39</v>
      </c>
      <c r="B49" s="309" t="s">
        <v>1886</v>
      </c>
      <c r="C49" s="68" t="s">
        <v>475</v>
      </c>
      <c r="D49" s="68" t="s">
        <v>476</v>
      </c>
      <c r="E49" s="92" t="s">
        <v>655</v>
      </c>
      <c r="F49" s="92" t="s">
        <v>694</v>
      </c>
      <c r="G49" s="92" t="s">
        <v>688</v>
      </c>
      <c r="H49" s="92" t="s">
        <v>480</v>
      </c>
      <c r="I49" s="92" t="s">
        <v>689</v>
      </c>
      <c r="J49" s="92" t="s">
        <v>712</v>
      </c>
      <c r="K49" s="92" t="s">
        <v>179</v>
      </c>
      <c r="L49" s="93" t="s">
        <v>516</v>
      </c>
      <c r="M49" s="92" t="s">
        <v>517</v>
      </c>
      <c r="N49" s="92" t="s">
        <v>497</v>
      </c>
      <c r="O49" s="93" t="s">
        <v>713</v>
      </c>
      <c r="P49" s="92" t="s">
        <v>714</v>
      </c>
      <c r="Q49" s="68">
        <v>2</v>
      </c>
      <c r="R49" s="68">
        <v>1</v>
      </c>
      <c r="S49" s="69">
        <f t="shared" si="0"/>
        <v>2</v>
      </c>
      <c r="T49" s="69" t="str">
        <f t="shared" si="1"/>
        <v>Bajo</v>
      </c>
      <c r="U49" s="68">
        <v>60</v>
      </c>
      <c r="V49" s="69">
        <f t="shared" si="2"/>
        <v>120</v>
      </c>
      <c r="W49" s="69" t="str">
        <f t="shared" si="3"/>
        <v>III</v>
      </c>
      <c r="X49" s="69" t="str">
        <f t="shared" si="4"/>
        <v>Aceptable</v>
      </c>
      <c r="Y49" s="68">
        <v>1</v>
      </c>
      <c r="Z49" s="68" t="s">
        <v>715</v>
      </c>
      <c r="AA49" s="68" t="s">
        <v>716</v>
      </c>
      <c r="AB49" s="68" t="s">
        <v>490</v>
      </c>
      <c r="AC49" s="68" t="s">
        <v>497</v>
      </c>
      <c r="AD49" s="68" t="s">
        <v>525</v>
      </c>
      <c r="AE49" s="68" t="s">
        <v>526</v>
      </c>
      <c r="AF49" s="310" t="s">
        <v>497</v>
      </c>
    </row>
    <row r="50" spans="1:64" s="67" customFormat="1" ht="40.200000000000003" customHeight="1" x14ac:dyDescent="0.3">
      <c r="A50" s="271">
        <v>40</v>
      </c>
      <c r="B50" s="309" t="s">
        <v>1886</v>
      </c>
      <c r="C50" s="68" t="s">
        <v>475</v>
      </c>
      <c r="D50" s="68" t="s">
        <v>476</v>
      </c>
      <c r="E50" s="92" t="s">
        <v>655</v>
      </c>
      <c r="F50" s="92" t="s">
        <v>694</v>
      </c>
      <c r="G50" s="92" t="s">
        <v>688</v>
      </c>
      <c r="H50" s="92" t="s">
        <v>480</v>
      </c>
      <c r="I50" s="92" t="s">
        <v>689</v>
      </c>
      <c r="J50" s="92" t="s">
        <v>717</v>
      </c>
      <c r="K50" s="92" t="s">
        <v>128</v>
      </c>
      <c r="L50" s="93" t="s">
        <v>572</v>
      </c>
      <c r="M50" s="92" t="s">
        <v>718</v>
      </c>
      <c r="N50" s="92" t="s">
        <v>719</v>
      </c>
      <c r="O50" s="93" t="s">
        <v>720</v>
      </c>
      <c r="P50" s="92" t="s">
        <v>569</v>
      </c>
      <c r="Q50" s="68">
        <v>0</v>
      </c>
      <c r="R50" s="68">
        <v>2</v>
      </c>
      <c r="S50" s="69" t="str">
        <f t="shared" si="0"/>
        <v>N/A</v>
      </c>
      <c r="T50" s="69" t="str">
        <f t="shared" si="1"/>
        <v>N/A</v>
      </c>
      <c r="U50" s="68">
        <v>25</v>
      </c>
      <c r="V50" s="69" t="str">
        <f t="shared" si="2"/>
        <v>N/A</v>
      </c>
      <c r="W50" s="69" t="str">
        <f t="shared" si="3"/>
        <v>IV</v>
      </c>
      <c r="X50" s="69" t="str">
        <f t="shared" si="4"/>
        <v>Aceptable</v>
      </c>
      <c r="Y50" s="68">
        <v>1</v>
      </c>
      <c r="Z50" s="68" t="s">
        <v>575</v>
      </c>
      <c r="AA50" s="68" t="s">
        <v>576</v>
      </c>
      <c r="AB50" s="68" t="s">
        <v>490</v>
      </c>
      <c r="AC50" s="68" t="s">
        <v>497</v>
      </c>
      <c r="AD50" s="68" t="s">
        <v>497</v>
      </c>
      <c r="AE50" s="68" t="s">
        <v>577</v>
      </c>
      <c r="AF50" s="310" t="s">
        <v>497</v>
      </c>
    </row>
    <row r="51" spans="1:64" s="67" customFormat="1" ht="40.200000000000003" customHeight="1" x14ac:dyDescent="0.3">
      <c r="A51" s="271">
        <v>41</v>
      </c>
      <c r="B51" s="309" t="s">
        <v>1886</v>
      </c>
      <c r="C51" s="68" t="s">
        <v>475</v>
      </c>
      <c r="D51" s="68" t="s">
        <v>476</v>
      </c>
      <c r="E51" s="92" t="s">
        <v>655</v>
      </c>
      <c r="F51" s="92" t="s">
        <v>694</v>
      </c>
      <c r="G51" s="92" t="s">
        <v>688</v>
      </c>
      <c r="H51" s="92" t="s">
        <v>480</v>
      </c>
      <c r="I51" s="92" t="s">
        <v>689</v>
      </c>
      <c r="J51" s="92" t="s">
        <v>1983</v>
      </c>
      <c r="K51" s="92" t="s">
        <v>272</v>
      </c>
      <c r="L51" s="93" t="s">
        <v>528</v>
      </c>
      <c r="M51" s="92" t="s">
        <v>529</v>
      </c>
      <c r="N51" s="92" t="s">
        <v>497</v>
      </c>
      <c r="O51" s="93" t="s">
        <v>530</v>
      </c>
      <c r="P51" s="92" t="s">
        <v>497</v>
      </c>
      <c r="Q51" s="68">
        <v>2</v>
      </c>
      <c r="R51" s="68">
        <v>2</v>
      </c>
      <c r="S51" s="69">
        <f t="shared" si="0"/>
        <v>4</v>
      </c>
      <c r="T51" s="69" t="str">
        <f t="shared" si="1"/>
        <v>Bajo</v>
      </c>
      <c r="U51" s="68">
        <v>60</v>
      </c>
      <c r="V51" s="69">
        <f t="shared" si="2"/>
        <v>240</v>
      </c>
      <c r="W51" s="69" t="str">
        <f t="shared" si="3"/>
        <v>II</v>
      </c>
      <c r="X51" s="69" t="str">
        <f t="shared" si="4"/>
        <v>No Aceptable o Aceptable con controles</v>
      </c>
      <c r="Y51" s="68">
        <v>1</v>
      </c>
      <c r="Z51" s="68" t="s">
        <v>531</v>
      </c>
      <c r="AA51" s="68" t="s">
        <v>532</v>
      </c>
      <c r="AB51" s="68" t="s">
        <v>490</v>
      </c>
      <c r="AC51" s="68" t="s">
        <v>497</v>
      </c>
      <c r="AD51" s="68" t="s">
        <v>497</v>
      </c>
      <c r="AE51" s="68" t="s">
        <v>1984</v>
      </c>
      <c r="AF51" s="310" t="s">
        <v>497</v>
      </c>
    </row>
    <row r="52" spans="1:64" s="67" customFormat="1" ht="40.200000000000003" customHeight="1" x14ac:dyDescent="0.3">
      <c r="A52" s="271">
        <v>42</v>
      </c>
      <c r="B52" s="309" t="s">
        <v>1886</v>
      </c>
      <c r="C52" s="68" t="s">
        <v>475</v>
      </c>
      <c r="D52" s="68" t="s">
        <v>476</v>
      </c>
      <c r="E52" s="92" t="s">
        <v>655</v>
      </c>
      <c r="F52" s="92" t="s">
        <v>694</v>
      </c>
      <c r="G52" s="92" t="s">
        <v>688</v>
      </c>
      <c r="H52" s="92" t="s">
        <v>480</v>
      </c>
      <c r="I52" s="92" t="s">
        <v>689</v>
      </c>
      <c r="J52" s="366" t="s">
        <v>534</v>
      </c>
      <c r="K52" s="92" t="s">
        <v>272</v>
      </c>
      <c r="L52" s="93" t="s">
        <v>535</v>
      </c>
      <c r="M52" s="92" t="s">
        <v>536</v>
      </c>
      <c r="N52" s="92" t="s">
        <v>497</v>
      </c>
      <c r="O52" s="93" t="s">
        <v>530</v>
      </c>
      <c r="P52" s="92" t="s">
        <v>497</v>
      </c>
      <c r="Q52" s="68">
        <v>2</v>
      </c>
      <c r="R52" s="68">
        <v>3</v>
      </c>
      <c r="S52" s="69">
        <f t="shared" si="0"/>
        <v>6</v>
      </c>
      <c r="T52" s="69" t="str">
        <f t="shared" si="1"/>
        <v>Medio</v>
      </c>
      <c r="U52" s="68">
        <v>60</v>
      </c>
      <c r="V52" s="69">
        <f t="shared" si="2"/>
        <v>360</v>
      </c>
      <c r="W52" s="69" t="str">
        <f t="shared" si="3"/>
        <v>II</v>
      </c>
      <c r="X52" s="69" t="str">
        <f t="shared" si="4"/>
        <v>No Aceptable o Aceptable con controles</v>
      </c>
      <c r="Y52" s="68">
        <v>1</v>
      </c>
      <c r="Z52" s="68" t="s">
        <v>531</v>
      </c>
      <c r="AA52" s="68" t="s">
        <v>532</v>
      </c>
      <c r="AB52" s="68" t="s">
        <v>490</v>
      </c>
      <c r="AC52" s="68" t="s">
        <v>497</v>
      </c>
      <c r="AD52" s="68" t="s">
        <v>497</v>
      </c>
      <c r="AE52" s="68" t="s">
        <v>1984</v>
      </c>
      <c r="AF52" s="310" t="s">
        <v>497</v>
      </c>
    </row>
    <row r="53" spans="1:64" s="71" customFormat="1" ht="40.200000000000003" customHeight="1" x14ac:dyDescent="0.3">
      <c r="A53" s="271">
        <v>43</v>
      </c>
      <c r="B53" s="309" t="s">
        <v>1886</v>
      </c>
      <c r="C53" s="68" t="s">
        <v>475</v>
      </c>
      <c r="D53" s="68" t="s">
        <v>476</v>
      </c>
      <c r="E53" s="92" t="s">
        <v>655</v>
      </c>
      <c r="F53" s="92" t="s">
        <v>694</v>
      </c>
      <c r="G53" s="92" t="s">
        <v>688</v>
      </c>
      <c r="H53" s="92" t="s">
        <v>480</v>
      </c>
      <c r="I53" s="92" t="s">
        <v>689</v>
      </c>
      <c r="J53" s="92" t="s">
        <v>537</v>
      </c>
      <c r="K53" s="92" t="s">
        <v>307</v>
      </c>
      <c r="L53" s="93" t="s">
        <v>538</v>
      </c>
      <c r="M53" s="92" t="s">
        <v>539</v>
      </c>
      <c r="N53" s="92" t="s">
        <v>497</v>
      </c>
      <c r="O53" s="93" t="s">
        <v>540</v>
      </c>
      <c r="P53" s="92" t="s">
        <v>487</v>
      </c>
      <c r="Q53" s="68">
        <v>2</v>
      </c>
      <c r="R53" s="68">
        <v>4</v>
      </c>
      <c r="S53" s="69">
        <f t="shared" si="0"/>
        <v>8</v>
      </c>
      <c r="T53" s="69" t="str">
        <f t="shared" si="1"/>
        <v>Medio</v>
      </c>
      <c r="U53" s="68">
        <v>60</v>
      </c>
      <c r="V53" s="69">
        <f t="shared" si="2"/>
        <v>480</v>
      </c>
      <c r="W53" s="69" t="str">
        <f t="shared" si="3"/>
        <v>II</v>
      </c>
      <c r="X53" s="69" t="str">
        <f t="shared" si="4"/>
        <v>No Aceptable o Aceptable con controles</v>
      </c>
      <c r="Y53" s="68">
        <v>1</v>
      </c>
      <c r="Z53" s="68" t="s">
        <v>721</v>
      </c>
      <c r="AA53" s="68" t="s">
        <v>489</v>
      </c>
      <c r="AB53" s="68" t="s">
        <v>490</v>
      </c>
      <c r="AC53" s="68" t="s">
        <v>497</v>
      </c>
      <c r="AD53" s="68" t="s">
        <v>497</v>
      </c>
      <c r="AE53" s="68" t="s">
        <v>542</v>
      </c>
      <c r="AF53" s="310" t="s">
        <v>497</v>
      </c>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64" s="71" customFormat="1" ht="40.200000000000003" customHeight="1" x14ac:dyDescent="0.3">
      <c r="A54" s="271">
        <v>44</v>
      </c>
      <c r="B54" s="322" t="s">
        <v>1886</v>
      </c>
      <c r="C54" s="80" t="s">
        <v>475</v>
      </c>
      <c r="D54" s="80" t="s">
        <v>476</v>
      </c>
      <c r="E54" s="94" t="s">
        <v>722</v>
      </c>
      <c r="F54" s="94" t="s">
        <v>723</v>
      </c>
      <c r="G54" s="94" t="s">
        <v>688</v>
      </c>
      <c r="H54" s="94" t="s">
        <v>724</v>
      </c>
      <c r="I54" s="94" t="s">
        <v>725</v>
      </c>
      <c r="J54" s="94" t="s">
        <v>695</v>
      </c>
      <c r="K54" s="94" t="s">
        <v>234</v>
      </c>
      <c r="L54" s="95" t="s">
        <v>696</v>
      </c>
      <c r="M54" s="94" t="s">
        <v>697</v>
      </c>
      <c r="N54" s="94" t="s">
        <v>726</v>
      </c>
      <c r="O54" s="95" t="s">
        <v>727</v>
      </c>
      <c r="P54" s="94" t="s">
        <v>700</v>
      </c>
      <c r="Q54" s="80">
        <v>0</v>
      </c>
      <c r="R54" s="80">
        <v>3</v>
      </c>
      <c r="S54" s="81" t="str">
        <f t="shared" si="0"/>
        <v>N/A</v>
      </c>
      <c r="T54" s="81" t="str">
        <f t="shared" si="1"/>
        <v>N/A</v>
      </c>
      <c r="U54" s="80">
        <v>60</v>
      </c>
      <c r="V54" s="81" t="str">
        <f t="shared" si="2"/>
        <v>N/A</v>
      </c>
      <c r="W54" s="81" t="str">
        <f t="shared" si="3"/>
        <v>IV</v>
      </c>
      <c r="X54" s="81" t="str">
        <f t="shared" si="4"/>
        <v>Aceptable</v>
      </c>
      <c r="Y54" s="80">
        <v>1</v>
      </c>
      <c r="Z54" s="80" t="s">
        <v>728</v>
      </c>
      <c r="AA54" s="80" t="s">
        <v>489</v>
      </c>
      <c r="AB54" s="80" t="s">
        <v>491</v>
      </c>
      <c r="AC54" s="80" t="s">
        <v>702</v>
      </c>
      <c r="AD54" s="80" t="s">
        <v>497</v>
      </c>
      <c r="AE54" s="80" t="s">
        <v>703</v>
      </c>
      <c r="AF54" s="323" t="s">
        <v>490</v>
      </c>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64" s="71" customFormat="1" ht="40.200000000000003" customHeight="1" x14ac:dyDescent="0.3">
      <c r="A55" s="271">
        <v>45</v>
      </c>
      <c r="B55" s="322" t="s">
        <v>1886</v>
      </c>
      <c r="C55" s="80" t="s">
        <v>475</v>
      </c>
      <c r="D55" s="80" t="s">
        <v>476</v>
      </c>
      <c r="E55" s="94" t="s">
        <v>722</v>
      </c>
      <c r="F55" s="94" t="s">
        <v>723</v>
      </c>
      <c r="G55" s="94" t="s">
        <v>688</v>
      </c>
      <c r="H55" s="94" t="s">
        <v>724</v>
      </c>
      <c r="I55" s="94" t="s">
        <v>725</v>
      </c>
      <c r="J55" s="94" t="s">
        <v>729</v>
      </c>
      <c r="K55" s="94" t="s">
        <v>234</v>
      </c>
      <c r="L55" s="95" t="s">
        <v>552</v>
      </c>
      <c r="M55" s="94" t="s">
        <v>730</v>
      </c>
      <c r="N55" s="94" t="s">
        <v>726</v>
      </c>
      <c r="O55" s="95" t="s">
        <v>727</v>
      </c>
      <c r="P55" s="94" t="s">
        <v>700</v>
      </c>
      <c r="Q55" s="80">
        <v>2</v>
      </c>
      <c r="R55" s="80">
        <v>3</v>
      </c>
      <c r="S55" s="81">
        <f t="shared" si="0"/>
        <v>6</v>
      </c>
      <c r="T55" s="81" t="str">
        <f t="shared" si="1"/>
        <v>Medio</v>
      </c>
      <c r="U55" s="80">
        <v>25</v>
      </c>
      <c r="V55" s="81">
        <f t="shared" si="2"/>
        <v>150</v>
      </c>
      <c r="W55" s="81" t="str">
        <f t="shared" si="3"/>
        <v>II</v>
      </c>
      <c r="X55" s="81" t="str">
        <f t="shared" si="4"/>
        <v>No Aceptable o Aceptable con controles</v>
      </c>
      <c r="Y55" s="80">
        <v>1</v>
      </c>
      <c r="Z55" s="80" t="s">
        <v>731</v>
      </c>
      <c r="AA55" s="80" t="s">
        <v>489</v>
      </c>
      <c r="AB55" s="80" t="s">
        <v>490</v>
      </c>
      <c r="AC55" s="80" t="s">
        <v>497</v>
      </c>
      <c r="AD55" s="80" t="s">
        <v>497</v>
      </c>
      <c r="AE55" s="80" t="s">
        <v>732</v>
      </c>
      <c r="AF55" s="323" t="s">
        <v>490</v>
      </c>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64" s="71" customFormat="1" ht="40.200000000000003" customHeight="1" x14ac:dyDescent="0.3">
      <c r="A56" s="271">
        <v>46</v>
      </c>
      <c r="B56" s="322" t="s">
        <v>1886</v>
      </c>
      <c r="C56" s="80" t="s">
        <v>475</v>
      </c>
      <c r="D56" s="80" t="s">
        <v>476</v>
      </c>
      <c r="E56" s="94" t="s">
        <v>722</v>
      </c>
      <c r="F56" s="94" t="s">
        <v>723</v>
      </c>
      <c r="G56" s="94" t="s">
        <v>688</v>
      </c>
      <c r="H56" s="94" t="s">
        <v>724</v>
      </c>
      <c r="I56" s="94" t="s">
        <v>725</v>
      </c>
      <c r="J56" s="94" t="s">
        <v>733</v>
      </c>
      <c r="K56" s="94" t="s">
        <v>192</v>
      </c>
      <c r="L56" s="95" t="s">
        <v>508</v>
      </c>
      <c r="M56" s="94" t="s">
        <v>509</v>
      </c>
      <c r="N56" s="94" t="s">
        <v>497</v>
      </c>
      <c r="O56" s="95" t="s">
        <v>510</v>
      </c>
      <c r="P56" s="94" t="s">
        <v>700</v>
      </c>
      <c r="Q56" s="80">
        <v>2</v>
      </c>
      <c r="R56" s="80">
        <v>3</v>
      </c>
      <c r="S56" s="81">
        <f t="shared" si="0"/>
        <v>6</v>
      </c>
      <c r="T56" s="81" t="str">
        <f t="shared" si="1"/>
        <v>Medio</v>
      </c>
      <c r="U56" s="80">
        <v>60</v>
      </c>
      <c r="V56" s="81">
        <f t="shared" si="2"/>
        <v>360</v>
      </c>
      <c r="W56" s="81" t="str">
        <f t="shared" si="3"/>
        <v>II</v>
      </c>
      <c r="X56" s="81" t="str">
        <f t="shared" si="4"/>
        <v>No Aceptable o Aceptable con controles</v>
      </c>
      <c r="Y56" s="80">
        <v>1</v>
      </c>
      <c r="Z56" s="80" t="s">
        <v>512</v>
      </c>
      <c r="AA56" s="80" t="s">
        <v>489</v>
      </c>
      <c r="AB56" s="80" t="s">
        <v>490</v>
      </c>
      <c r="AC56" s="80" t="s">
        <v>497</v>
      </c>
      <c r="AD56" s="80" t="s">
        <v>497</v>
      </c>
      <c r="AE56" s="80" t="s">
        <v>513</v>
      </c>
      <c r="AF56" s="323" t="s">
        <v>514</v>
      </c>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64" s="67" customFormat="1" ht="40.200000000000003" customHeight="1" x14ac:dyDescent="0.3">
      <c r="A57" s="271">
        <v>47</v>
      </c>
      <c r="B57" s="322" t="s">
        <v>1886</v>
      </c>
      <c r="C57" s="80" t="s">
        <v>475</v>
      </c>
      <c r="D57" s="80" t="s">
        <v>476</v>
      </c>
      <c r="E57" s="94" t="s">
        <v>722</v>
      </c>
      <c r="F57" s="94" t="s">
        <v>723</v>
      </c>
      <c r="G57" s="94" t="s">
        <v>688</v>
      </c>
      <c r="H57" s="94" t="s">
        <v>724</v>
      </c>
      <c r="I57" s="94" t="s">
        <v>725</v>
      </c>
      <c r="J57" s="94" t="s">
        <v>734</v>
      </c>
      <c r="K57" s="94" t="s">
        <v>192</v>
      </c>
      <c r="L57" s="95" t="s">
        <v>735</v>
      </c>
      <c r="M57" s="94" t="s">
        <v>736</v>
      </c>
      <c r="N57" s="94" t="s">
        <v>737</v>
      </c>
      <c r="O57" s="95" t="s">
        <v>560</v>
      </c>
      <c r="P57" s="94" t="s">
        <v>633</v>
      </c>
      <c r="Q57" s="80">
        <v>2</v>
      </c>
      <c r="R57" s="80">
        <v>3</v>
      </c>
      <c r="S57" s="81">
        <f t="shared" si="0"/>
        <v>6</v>
      </c>
      <c r="T57" s="81" t="str">
        <f t="shared" si="1"/>
        <v>Medio</v>
      </c>
      <c r="U57" s="80">
        <v>25</v>
      </c>
      <c r="V57" s="81">
        <f t="shared" si="2"/>
        <v>150</v>
      </c>
      <c r="W57" s="81" t="str">
        <f t="shared" si="3"/>
        <v>II</v>
      </c>
      <c r="X57" s="81" t="str">
        <f t="shared" si="4"/>
        <v>No Aceptable o Aceptable con controles</v>
      </c>
      <c r="Y57" s="80">
        <v>1</v>
      </c>
      <c r="Z57" s="80" t="s">
        <v>738</v>
      </c>
      <c r="AA57" s="80" t="s">
        <v>489</v>
      </c>
      <c r="AB57" s="80" t="s">
        <v>490</v>
      </c>
      <c r="AC57" s="80" t="s">
        <v>497</v>
      </c>
      <c r="AD57" s="80" t="s">
        <v>497</v>
      </c>
      <c r="AE57" s="80" t="s">
        <v>739</v>
      </c>
      <c r="AF57" s="323" t="s">
        <v>497</v>
      </c>
    </row>
    <row r="58" spans="1:64" s="67" customFormat="1" ht="40.200000000000003" customHeight="1" x14ac:dyDescent="0.3">
      <c r="A58" s="271">
        <v>48</v>
      </c>
      <c r="B58" s="322" t="s">
        <v>1886</v>
      </c>
      <c r="C58" s="80" t="s">
        <v>475</v>
      </c>
      <c r="D58" s="80" t="s">
        <v>476</v>
      </c>
      <c r="E58" s="94" t="s">
        <v>722</v>
      </c>
      <c r="F58" s="94" t="s">
        <v>723</v>
      </c>
      <c r="G58" s="94" t="s">
        <v>688</v>
      </c>
      <c r="H58" s="94" t="s">
        <v>724</v>
      </c>
      <c r="I58" s="94" t="s">
        <v>725</v>
      </c>
      <c r="J58" s="94" t="s">
        <v>1991</v>
      </c>
      <c r="K58" s="94" t="s">
        <v>213</v>
      </c>
      <c r="L58" s="95" t="s">
        <v>684</v>
      </c>
      <c r="M58" s="94" t="s">
        <v>504</v>
      </c>
      <c r="N58" s="94" t="s">
        <v>497</v>
      </c>
      <c r="O58" s="95" t="s">
        <v>1992</v>
      </c>
      <c r="P58" s="94" t="s">
        <v>487</v>
      </c>
      <c r="Q58" s="80">
        <v>0</v>
      </c>
      <c r="R58" s="80">
        <v>3</v>
      </c>
      <c r="S58" s="81" t="str">
        <f t="shared" si="0"/>
        <v>N/A</v>
      </c>
      <c r="T58" s="81" t="str">
        <f t="shared" si="1"/>
        <v>N/A</v>
      </c>
      <c r="U58" s="80">
        <v>60</v>
      </c>
      <c r="V58" s="81" t="str">
        <f t="shared" si="2"/>
        <v>N/A</v>
      </c>
      <c r="W58" s="65" t="str">
        <f t="shared" si="3"/>
        <v>IV</v>
      </c>
      <c r="X58" s="81" t="str">
        <f t="shared" si="4"/>
        <v>Aceptable</v>
      </c>
      <c r="Y58" s="80">
        <v>1</v>
      </c>
      <c r="Z58" s="220" t="s">
        <v>506</v>
      </c>
      <c r="AA58" s="80" t="s">
        <v>489</v>
      </c>
      <c r="AB58" s="80" t="s">
        <v>490</v>
      </c>
      <c r="AC58" s="80" t="s">
        <v>497</v>
      </c>
      <c r="AD58" s="80" t="s">
        <v>1993</v>
      </c>
      <c r="AE58" s="80" t="s">
        <v>1994</v>
      </c>
      <c r="AF58" s="323" t="s">
        <v>497</v>
      </c>
    </row>
    <row r="59" spans="1:64" s="71" customFormat="1" ht="40.200000000000003" customHeight="1" x14ac:dyDescent="0.3">
      <c r="A59" s="271">
        <v>49</v>
      </c>
      <c r="B59" s="322" t="s">
        <v>1886</v>
      </c>
      <c r="C59" s="80" t="s">
        <v>475</v>
      </c>
      <c r="D59" s="80" t="s">
        <v>476</v>
      </c>
      <c r="E59" s="94" t="s">
        <v>722</v>
      </c>
      <c r="F59" s="94" t="s">
        <v>723</v>
      </c>
      <c r="G59" s="94" t="s">
        <v>688</v>
      </c>
      <c r="H59" s="94" t="s">
        <v>724</v>
      </c>
      <c r="I59" s="94" t="s">
        <v>725</v>
      </c>
      <c r="J59" s="94" t="s">
        <v>740</v>
      </c>
      <c r="K59" s="94" t="s">
        <v>213</v>
      </c>
      <c r="L59" s="95" t="s">
        <v>741</v>
      </c>
      <c r="M59" s="94" t="s">
        <v>742</v>
      </c>
      <c r="N59" s="94" t="s">
        <v>497</v>
      </c>
      <c r="O59" s="95" t="s">
        <v>743</v>
      </c>
      <c r="P59" s="94" t="s">
        <v>700</v>
      </c>
      <c r="Q59" s="80">
        <v>2</v>
      </c>
      <c r="R59" s="80">
        <v>3</v>
      </c>
      <c r="S59" s="81">
        <f t="shared" si="0"/>
        <v>6</v>
      </c>
      <c r="T59" s="81" t="str">
        <f t="shared" si="1"/>
        <v>Medio</v>
      </c>
      <c r="U59" s="80">
        <v>60</v>
      </c>
      <c r="V59" s="81">
        <f t="shared" si="2"/>
        <v>360</v>
      </c>
      <c r="W59" s="81" t="str">
        <f t="shared" si="3"/>
        <v>II</v>
      </c>
      <c r="X59" s="81" t="str">
        <f t="shared" si="4"/>
        <v>No Aceptable o Aceptable con controles</v>
      </c>
      <c r="Y59" s="80">
        <v>1</v>
      </c>
      <c r="Z59" s="80" t="s">
        <v>744</v>
      </c>
      <c r="AA59" s="80" t="s">
        <v>489</v>
      </c>
      <c r="AB59" s="80" t="s">
        <v>490</v>
      </c>
      <c r="AC59" s="80" t="s">
        <v>702</v>
      </c>
      <c r="AD59" s="80" t="s">
        <v>497</v>
      </c>
      <c r="AE59" s="80" t="s">
        <v>703</v>
      </c>
      <c r="AF59" s="323" t="s">
        <v>497</v>
      </c>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64" s="71" customFormat="1" ht="40.200000000000003" customHeight="1" x14ac:dyDescent="0.3">
      <c r="A60" s="271">
        <v>50</v>
      </c>
      <c r="B60" s="322" t="s">
        <v>1886</v>
      </c>
      <c r="C60" s="80" t="s">
        <v>475</v>
      </c>
      <c r="D60" s="80" t="s">
        <v>476</v>
      </c>
      <c r="E60" s="94" t="s">
        <v>722</v>
      </c>
      <c r="F60" s="94" t="s">
        <v>723</v>
      </c>
      <c r="G60" s="94" t="s">
        <v>688</v>
      </c>
      <c r="H60" s="94" t="s">
        <v>724</v>
      </c>
      <c r="I60" s="94" t="s">
        <v>725</v>
      </c>
      <c r="J60" s="94" t="s">
        <v>745</v>
      </c>
      <c r="K60" s="94" t="s">
        <v>213</v>
      </c>
      <c r="L60" s="95" t="s">
        <v>503</v>
      </c>
      <c r="M60" s="94" t="s">
        <v>504</v>
      </c>
      <c r="N60" s="94" t="s">
        <v>497</v>
      </c>
      <c r="O60" s="95" t="s">
        <v>505</v>
      </c>
      <c r="P60" s="94" t="s">
        <v>700</v>
      </c>
      <c r="Q60" s="80">
        <v>2</v>
      </c>
      <c r="R60" s="80">
        <v>3</v>
      </c>
      <c r="S60" s="81">
        <f t="shared" si="0"/>
        <v>6</v>
      </c>
      <c r="T60" s="81" t="str">
        <f t="shared" si="1"/>
        <v>Medio</v>
      </c>
      <c r="U60" s="80">
        <v>25</v>
      </c>
      <c r="V60" s="81">
        <f t="shared" si="2"/>
        <v>150</v>
      </c>
      <c r="W60" s="81" t="str">
        <f t="shared" si="3"/>
        <v>II</v>
      </c>
      <c r="X60" s="81" t="str">
        <f t="shared" si="4"/>
        <v>No Aceptable o Aceptable con controles</v>
      </c>
      <c r="Y60" s="80">
        <v>1</v>
      </c>
      <c r="Z60" s="80" t="s">
        <v>746</v>
      </c>
      <c r="AA60" s="80" t="s">
        <v>489</v>
      </c>
      <c r="AB60" s="80" t="s">
        <v>490</v>
      </c>
      <c r="AC60" s="80" t="s">
        <v>702</v>
      </c>
      <c r="AD60" s="80" t="s">
        <v>497</v>
      </c>
      <c r="AE60" s="80" t="s">
        <v>703</v>
      </c>
      <c r="AF60" s="323" t="s">
        <v>497</v>
      </c>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64" s="71" customFormat="1" ht="40.200000000000003" customHeight="1" x14ac:dyDescent="0.3">
      <c r="A61" s="271">
        <v>51</v>
      </c>
      <c r="B61" s="322" t="s">
        <v>1886</v>
      </c>
      <c r="C61" s="80" t="s">
        <v>475</v>
      </c>
      <c r="D61" s="80" t="s">
        <v>476</v>
      </c>
      <c r="E61" s="94" t="s">
        <v>722</v>
      </c>
      <c r="F61" s="94" t="s">
        <v>723</v>
      </c>
      <c r="G61" s="94" t="s">
        <v>688</v>
      </c>
      <c r="H61" s="94" t="s">
        <v>724</v>
      </c>
      <c r="I61" s="94" t="s">
        <v>725</v>
      </c>
      <c r="J61" s="94" t="s">
        <v>1983</v>
      </c>
      <c r="K61" s="94" t="s">
        <v>272</v>
      </c>
      <c r="L61" s="95" t="s">
        <v>528</v>
      </c>
      <c r="M61" s="94" t="s">
        <v>529</v>
      </c>
      <c r="N61" s="94" t="s">
        <v>497</v>
      </c>
      <c r="O61" s="95" t="s">
        <v>530</v>
      </c>
      <c r="P61" s="94" t="s">
        <v>497</v>
      </c>
      <c r="Q61" s="80">
        <v>2</v>
      </c>
      <c r="R61" s="80">
        <v>2</v>
      </c>
      <c r="S61" s="81">
        <f t="shared" si="0"/>
        <v>4</v>
      </c>
      <c r="T61" s="81" t="str">
        <f t="shared" si="1"/>
        <v>Bajo</v>
      </c>
      <c r="U61" s="80">
        <v>60</v>
      </c>
      <c r="V61" s="81">
        <f t="shared" si="2"/>
        <v>240</v>
      </c>
      <c r="W61" s="81" t="str">
        <f t="shared" si="3"/>
        <v>II</v>
      </c>
      <c r="X61" s="81" t="str">
        <f t="shared" si="4"/>
        <v>No Aceptable o Aceptable con controles</v>
      </c>
      <c r="Y61" s="80">
        <v>1</v>
      </c>
      <c r="Z61" s="80" t="s">
        <v>531</v>
      </c>
      <c r="AA61" s="80" t="s">
        <v>532</v>
      </c>
      <c r="AB61" s="80" t="s">
        <v>490</v>
      </c>
      <c r="AC61" s="80" t="s">
        <v>497</v>
      </c>
      <c r="AD61" s="80" t="s">
        <v>497</v>
      </c>
      <c r="AE61" s="80" t="s">
        <v>1984</v>
      </c>
      <c r="AF61" s="323" t="s">
        <v>497</v>
      </c>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64" s="71" customFormat="1" ht="40.200000000000003" customHeight="1" x14ac:dyDescent="0.3">
      <c r="A62" s="271">
        <v>52</v>
      </c>
      <c r="B62" s="322" t="s">
        <v>1886</v>
      </c>
      <c r="C62" s="80" t="s">
        <v>475</v>
      </c>
      <c r="D62" s="80" t="s">
        <v>476</v>
      </c>
      <c r="E62" s="94" t="s">
        <v>722</v>
      </c>
      <c r="F62" s="94" t="s">
        <v>723</v>
      </c>
      <c r="G62" s="94" t="s">
        <v>688</v>
      </c>
      <c r="H62" s="94" t="s">
        <v>724</v>
      </c>
      <c r="I62" s="94" t="s">
        <v>725</v>
      </c>
      <c r="J62" s="94" t="s">
        <v>534</v>
      </c>
      <c r="K62" s="94" t="s">
        <v>272</v>
      </c>
      <c r="L62" s="95" t="s">
        <v>535</v>
      </c>
      <c r="M62" s="94" t="s">
        <v>536</v>
      </c>
      <c r="N62" s="94" t="s">
        <v>497</v>
      </c>
      <c r="O62" s="95" t="s">
        <v>530</v>
      </c>
      <c r="P62" s="94" t="s">
        <v>497</v>
      </c>
      <c r="Q62" s="80">
        <v>2</v>
      </c>
      <c r="R62" s="80">
        <v>2</v>
      </c>
      <c r="S62" s="81">
        <f t="shared" si="0"/>
        <v>4</v>
      </c>
      <c r="T62" s="81" t="str">
        <f t="shared" si="1"/>
        <v>Bajo</v>
      </c>
      <c r="U62" s="80">
        <v>60</v>
      </c>
      <c r="V62" s="81">
        <f t="shared" si="2"/>
        <v>240</v>
      </c>
      <c r="W62" s="81" t="str">
        <f t="shared" si="3"/>
        <v>II</v>
      </c>
      <c r="X62" s="81" t="str">
        <f t="shared" si="4"/>
        <v>No Aceptable o Aceptable con controles</v>
      </c>
      <c r="Y62" s="80">
        <v>1</v>
      </c>
      <c r="Z62" s="80" t="s">
        <v>531</v>
      </c>
      <c r="AA62" s="80" t="s">
        <v>532</v>
      </c>
      <c r="AB62" s="80" t="s">
        <v>490</v>
      </c>
      <c r="AC62" s="80" t="s">
        <v>497</v>
      </c>
      <c r="AD62" s="80" t="s">
        <v>497</v>
      </c>
      <c r="AE62" s="80" t="s">
        <v>1984</v>
      </c>
      <c r="AF62" s="323" t="s">
        <v>497</v>
      </c>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64" s="71" customFormat="1" ht="40.200000000000003" customHeight="1" x14ac:dyDescent="0.3">
      <c r="A63" s="271">
        <v>53</v>
      </c>
      <c r="B63" s="322" t="s">
        <v>1886</v>
      </c>
      <c r="C63" s="80" t="s">
        <v>475</v>
      </c>
      <c r="D63" s="80" t="s">
        <v>476</v>
      </c>
      <c r="E63" s="94" t="s">
        <v>722</v>
      </c>
      <c r="F63" s="94" t="s">
        <v>723</v>
      </c>
      <c r="G63" s="94" t="s">
        <v>688</v>
      </c>
      <c r="H63" s="94" t="s">
        <v>724</v>
      </c>
      <c r="I63" s="94" t="s">
        <v>725</v>
      </c>
      <c r="J63" s="94" t="s">
        <v>537</v>
      </c>
      <c r="K63" s="94" t="s">
        <v>307</v>
      </c>
      <c r="L63" s="95" t="s">
        <v>538</v>
      </c>
      <c r="M63" s="94" t="s">
        <v>539</v>
      </c>
      <c r="N63" s="94" t="s">
        <v>497</v>
      </c>
      <c r="O63" s="95" t="s">
        <v>540</v>
      </c>
      <c r="P63" s="94" t="s">
        <v>487</v>
      </c>
      <c r="Q63" s="80">
        <v>2</v>
      </c>
      <c r="R63" s="80">
        <v>2</v>
      </c>
      <c r="S63" s="81">
        <f t="shared" si="0"/>
        <v>4</v>
      </c>
      <c r="T63" s="81" t="str">
        <f t="shared" si="1"/>
        <v>Bajo</v>
      </c>
      <c r="U63" s="80">
        <v>60</v>
      </c>
      <c r="V63" s="81">
        <f t="shared" si="2"/>
        <v>240</v>
      </c>
      <c r="W63" s="81" t="str">
        <f t="shared" si="3"/>
        <v>II</v>
      </c>
      <c r="X63" s="81" t="str">
        <f t="shared" si="4"/>
        <v>No Aceptable o Aceptable con controles</v>
      </c>
      <c r="Y63" s="80">
        <v>1</v>
      </c>
      <c r="Z63" s="80" t="s">
        <v>721</v>
      </c>
      <c r="AA63" s="80" t="s">
        <v>489</v>
      </c>
      <c r="AB63" s="80" t="s">
        <v>490</v>
      </c>
      <c r="AC63" s="80" t="s">
        <v>497</v>
      </c>
      <c r="AD63" s="80" t="s">
        <v>497</v>
      </c>
      <c r="AE63" s="80" t="s">
        <v>542</v>
      </c>
      <c r="AF63" s="323" t="s">
        <v>497</v>
      </c>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64" s="71" customFormat="1" ht="40.200000000000003" customHeight="1" x14ac:dyDescent="0.3">
      <c r="A64" s="271">
        <v>54</v>
      </c>
      <c r="B64" s="322" t="s">
        <v>1886</v>
      </c>
      <c r="C64" s="80" t="s">
        <v>475</v>
      </c>
      <c r="D64" s="80" t="s">
        <v>476</v>
      </c>
      <c r="E64" s="94" t="s">
        <v>722</v>
      </c>
      <c r="F64" s="94" t="s">
        <v>723</v>
      </c>
      <c r="G64" s="94" t="s">
        <v>688</v>
      </c>
      <c r="H64" s="94" t="s">
        <v>724</v>
      </c>
      <c r="I64" s="94" t="s">
        <v>725</v>
      </c>
      <c r="J64" s="94" t="s">
        <v>747</v>
      </c>
      <c r="K64" s="94" t="s">
        <v>179</v>
      </c>
      <c r="L64" s="95" t="s">
        <v>748</v>
      </c>
      <c r="M64" s="94" t="s">
        <v>517</v>
      </c>
      <c r="N64" s="94" t="s">
        <v>497</v>
      </c>
      <c r="O64" s="95" t="s">
        <v>523</v>
      </c>
      <c r="P64" s="94" t="s">
        <v>487</v>
      </c>
      <c r="Q64" s="80">
        <v>2</v>
      </c>
      <c r="R64" s="80">
        <v>1</v>
      </c>
      <c r="S64" s="81">
        <f t="shared" si="0"/>
        <v>2</v>
      </c>
      <c r="T64" s="81" t="str">
        <f t="shared" si="1"/>
        <v>Bajo</v>
      </c>
      <c r="U64" s="80">
        <v>60</v>
      </c>
      <c r="V64" s="81">
        <f t="shared" si="2"/>
        <v>120</v>
      </c>
      <c r="W64" s="81" t="str">
        <f t="shared" si="3"/>
        <v>III</v>
      </c>
      <c r="X64" s="81" t="str">
        <f t="shared" si="4"/>
        <v>Aceptable</v>
      </c>
      <c r="Y64" s="80">
        <v>1</v>
      </c>
      <c r="Z64" s="80" t="s">
        <v>749</v>
      </c>
      <c r="AA64" s="80" t="s">
        <v>489</v>
      </c>
      <c r="AB64" s="80" t="s">
        <v>490</v>
      </c>
      <c r="AC64" s="80" t="s">
        <v>497</v>
      </c>
      <c r="AD64" s="80" t="s">
        <v>497</v>
      </c>
      <c r="AE64" s="80" t="s">
        <v>526</v>
      </c>
      <c r="AF64" s="323" t="s">
        <v>497</v>
      </c>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64" s="71" customFormat="1" ht="40.200000000000003" customHeight="1" x14ac:dyDescent="0.3">
      <c r="A65" s="271">
        <v>55</v>
      </c>
      <c r="B65" s="322" t="s">
        <v>1886</v>
      </c>
      <c r="C65" s="80" t="s">
        <v>475</v>
      </c>
      <c r="D65" s="80" t="s">
        <v>476</v>
      </c>
      <c r="E65" s="94" t="s">
        <v>722</v>
      </c>
      <c r="F65" s="94" t="s">
        <v>750</v>
      </c>
      <c r="G65" s="94" t="s">
        <v>688</v>
      </c>
      <c r="H65" s="94" t="s">
        <v>724</v>
      </c>
      <c r="I65" s="94" t="s">
        <v>689</v>
      </c>
      <c r="J65" s="94" t="s">
        <v>751</v>
      </c>
      <c r="K65" s="94" t="s">
        <v>326</v>
      </c>
      <c r="L65" s="95" t="s">
        <v>565</v>
      </c>
      <c r="M65" s="94" t="s">
        <v>566</v>
      </c>
      <c r="N65" s="94" t="s">
        <v>691</v>
      </c>
      <c r="O65" s="95" t="s">
        <v>568</v>
      </c>
      <c r="P65" s="94" t="s">
        <v>569</v>
      </c>
      <c r="Q65" s="80">
        <v>2</v>
      </c>
      <c r="R65" s="80">
        <v>3</v>
      </c>
      <c r="S65" s="81">
        <f t="shared" si="0"/>
        <v>6</v>
      </c>
      <c r="T65" s="81" t="str">
        <f t="shared" si="1"/>
        <v>Medio</v>
      </c>
      <c r="U65" s="80">
        <v>25</v>
      </c>
      <c r="V65" s="81">
        <f t="shared" si="2"/>
        <v>150</v>
      </c>
      <c r="W65" s="81" t="str">
        <f t="shared" si="3"/>
        <v>II</v>
      </c>
      <c r="X65" s="81" t="str">
        <f t="shared" si="4"/>
        <v>No Aceptable o Aceptable con controles</v>
      </c>
      <c r="Y65" s="80">
        <v>1</v>
      </c>
      <c r="Z65" s="80" t="s">
        <v>575</v>
      </c>
      <c r="AA65" s="80" t="s">
        <v>576</v>
      </c>
      <c r="AB65" s="80" t="s">
        <v>490</v>
      </c>
      <c r="AC65" s="80" t="s">
        <v>497</v>
      </c>
      <c r="AD65" s="80" t="s">
        <v>693</v>
      </c>
      <c r="AE65" s="80" t="s">
        <v>497</v>
      </c>
      <c r="AF65" s="323" t="s">
        <v>497</v>
      </c>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64" s="71" customFormat="1" ht="40.200000000000003" customHeight="1" x14ac:dyDescent="0.3">
      <c r="A66" s="271">
        <v>56</v>
      </c>
      <c r="B66" s="322" t="s">
        <v>1886</v>
      </c>
      <c r="C66" s="80" t="s">
        <v>475</v>
      </c>
      <c r="D66" s="80" t="s">
        <v>476</v>
      </c>
      <c r="E66" s="94" t="s">
        <v>722</v>
      </c>
      <c r="F66" s="94" t="s">
        <v>750</v>
      </c>
      <c r="G66" s="94" t="s">
        <v>688</v>
      </c>
      <c r="H66" s="94" t="s">
        <v>724</v>
      </c>
      <c r="I66" s="94" t="s">
        <v>689</v>
      </c>
      <c r="J66" s="94" t="s">
        <v>752</v>
      </c>
      <c r="K66" s="94" t="s">
        <v>128</v>
      </c>
      <c r="L66" s="95" t="s">
        <v>572</v>
      </c>
      <c r="M66" s="94" t="s">
        <v>718</v>
      </c>
      <c r="N66" s="94" t="s">
        <v>719</v>
      </c>
      <c r="O66" s="95" t="s">
        <v>720</v>
      </c>
      <c r="P66" s="94" t="s">
        <v>569</v>
      </c>
      <c r="Q66" s="80">
        <v>0</v>
      </c>
      <c r="R66" s="80">
        <v>3</v>
      </c>
      <c r="S66" s="81" t="str">
        <f t="shared" si="0"/>
        <v>N/A</v>
      </c>
      <c r="T66" s="81" t="str">
        <f t="shared" si="1"/>
        <v>N/A</v>
      </c>
      <c r="U66" s="80">
        <v>25</v>
      </c>
      <c r="V66" s="81" t="str">
        <f t="shared" si="2"/>
        <v>N/A</v>
      </c>
      <c r="W66" s="81" t="str">
        <f t="shared" si="3"/>
        <v>IV</v>
      </c>
      <c r="X66" s="81" t="str">
        <f t="shared" si="4"/>
        <v>Aceptable</v>
      </c>
      <c r="Y66" s="80">
        <v>1</v>
      </c>
      <c r="Z66" s="80" t="s">
        <v>575</v>
      </c>
      <c r="AA66" s="80" t="s">
        <v>576</v>
      </c>
      <c r="AB66" s="80" t="s">
        <v>491</v>
      </c>
      <c r="AC66" s="80" t="s">
        <v>497</v>
      </c>
      <c r="AD66" s="80" t="s">
        <v>497</v>
      </c>
      <c r="AE66" s="80" t="s">
        <v>497</v>
      </c>
      <c r="AF66" s="323" t="s">
        <v>497</v>
      </c>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64" s="71" customFormat="1" ht="40.200000000000003" customHeight="1" x14ac:dyDescent="0.3">
      <c r="A67" s="271">
        <v>57</v>
      </c>
      <c r="B67" s="322" t="s">
        <v>1886</v>
      </c>
      <c r="C67" s="80" t="s">
        <v>475</v>
      </c>
      <c r="D67" s="80" t="s">
        <v>476</v>
      </c>
      <c r="E67" s="94" t="s">
        <v>722</v>
      </c>
      <c r="F67" s="94" t="s">
        <v>750</v>
      </c>
      <c r="G67" s="94" t="s">
        <v>688</v>
      </c>
      <c r="H67" s="94" t="s">
        <v>724</v>
      </c>
      <c r="I67" s="94" t="s">
        <v>689</v>
      </c>
      <c r="J67" s="94" t="s">
        <v>704</v>
      </c>
      <c r="K67" s="94" t="s">
        <v>347</v>
      </c>
      <c r="L67" s="95" t="s">
        <v>705</v>
      </c>
      <c r="M67" s="94" t="s">
        <v>706</v>
      </c>
      <c r="N67" s="94" t="s">
        <v>1995</v>
      </c>
      <c r="O67" s="95" t="s">
        <v>708</v>
      </c>
      <c r="P67" s="94" t="s">
        <v>700</v>
      </c>
      <c r="Q67" s="80">
        <v>2</v>
      </c>
      <c r="R67" s="80">
        <v>3</v>
      </c>
      <c r="S67" s="81">
        <f t="shared" si="0"/>
        <v>6</v>
      </c>
      <c r="T67" s="81" t="str">
        <f t="shared" si="1"/>
        <v>Medio</v>
      </c>
      <c r="U67" s="80">
        <v>60</v>
      </c>
      <c r="V67" s="81">
        <f t="shared" si="2"/>
        <v>360</v>
      </c>
      <c r="W67" s="81" t="str">
        <f t="shared" si="3"/>
        <v>II</v>
      </c>
      <c r="X67" s="81" t="str">
        <f t="shared" si="4"/>
        <v>No Aceptable o Aceptable con controles</v>
      </c>
      <c r="Y67" s="80">
        <v>1</v>
      </c>
      <c r="Z67" s="80" t="s">
        <v>709</v>
      </c>
      <c r="AA67" s="80" t="s">
        <v>489</v>
      </c>
      <c r="AB67" s="80" t="s">
        <v>490</v>
      </c>
      <c r="AC67" s="80" t="s">
        <v>497</v>
      </c>
      <c r="AD67" s="80" t="s">
        <v>497</v>
      </c>
      <c r="AE67" s="80" t="s">
        <v>711</v>
      </c>
      <c r="AF67" s="323" t="s">
        <v>497</v>
      </c>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64" s="71" customFormat="1" ht="40.200000000000003" customHeight="1" x14ac:dyDescent="0.3">
      <c r="A68" s="271">
        <v>58</v>
      </c>
      <c r="B68" s="322" t="s">
        <v>1886</v>
      </c>
      <c r="C68" s="80" t="s">
        <v>475</v>
      </c>
      <c r="D68" s="80" t="s">
        <v>476</v>
      </c>
      <c r="E68" s="94" t="s">
        <v>722</v>
      </c>
      <c r="F68" s="94" t="s">
        <v>753</v>
      </c>
      <c r="G68" s="94" t="s">
        <v>688</v>
      </c>
      <c r="H68" s="94" t="s">
        <v>724</v>
      </c>
      <c r="I68" s="94" t="s">
        <v>689</v>
      </c>
      <c r="J68" s="94" t="s">
        <v>754</v>
      </c>
      <c r="K68" s="94" t="s">
        <v>135</v>
      </c>
      <c r="L68" s="95" t="s">
        <v>618</v>
      </c>
      <c r="M68" s="94" t="s">
        <v>619</v>
      </c>
      <c r="N68" s="94" t="s">
        <v>497</v>
      </c>
      <c r="O68" s="95" t="s">
        <v>620</v>
      </c>
      <c r="P68" s="94" t="s">
        <v>700</v>
      </c>
      <c r="Q68" s="80">
        <v>2</v>
      </c>
      <c r="R68" s="80">
        <v>3</v>
      </c>
      <c r="S68" s="81">
        <f t="shared" si="0"/>
        <v>6</v>
      </c>
      <c r="T68" s="81" t="str">
        <f t="shared" si="1"/>
        <v>Medio</v>
      </c>
      <c r="U68" s="80">
        <v>60</v>
      </c>
      <c r="V68" s="81">
        <f t="shared" si="2"/>
        <v>360</v>
      </c>
      <c r="W68" s="81" t="str">
        <f t="shared" si="3"/>
        <v>II</v>
      </c>
      <c r="X68" s="81" t="str">
        <f t="shared" si="4"/>
        <v>No Aceptable o Aceptable con controles</v>
      </c>
      <c r="Y68" s="80">
        <v>1</v>
      </c>
      <c r="Z68" s="80" t="s">
        <v>675</v>
      </c>
      <c r="AA68" s="80" t="s">
        <v>489</v>
      </c>
      <c r="AB68" s="80" t="s">
        <v>491</v>
      </c>
      <c r="AC68" s="80" t="s">
        <v>497</v>
      </c>
      <c r="AD68" s="80" t="s">
        <v>497</v>
      </c>
      <c r="AE68" s="80" t="s">
        <v>676</v>
      </c>
      <c r="AF68" s="323" t="s">
        <v>497</v>
      </c>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64" s="71" customFormat="1" ht="40.200000000000003" customHeight="1" x14ac:dyDescent="0.3">
      <c r="A69" s="271">
        <v>59</v>
      </c>
      <c r="B69" s="322" t="s">
        <v>1886</v>
      </c>
      <c r="C69" s="80" t="s">
        <v>475</v>
      </c>
      <c r="D69" s="80" t="s">
        <v>476</v>
      </c>
      <c r="E69" s="94" t="s">
        <v>722</v>
      </c>
      <c r="F69" s="94" t="s">
        <v>753</v>
      </c>
      <c r="G69" s="94" t="s">
        <v>688</v>
      </c>
      <c r="H69" s="94" t="s">
        <v>724</v>
      </c>
      <c r="I69" s="94" t="s">
        <v>689</v>
      </c>
      <c r="J69" s="94" t="s">
        <v>755</v>
      </c>
      <c r="K69" s="94" t="s">
        <v>192</v>
      </c>
      <c r="L69" s="95" t="s">
        <v>756</v>
      </c>
      <c r="M69" s="94" t="s">
        <v>757</v>
      </c>
      <c r="N69" s="94" t="s">
        <v>758</v>
      </c>
      <c r="O69" s="95" t="s">
        <v>759</v>
      </c>
      <c r="P69" s="94" t="s">
        <v>760</v>
      </c>
      <c r="Q69" s="80">
        <v>2</v>
      </c>
      <c r="R69" s="80">
        <v>4</v>
      </c>
      <c r="S69" s="81">
        <f t="shared" si="0"/>
        <v>8</v>
      </c>
      <c r="T69" s="81" t="str">
        <f t="shared" si="1"/>
        <v>Medio</v>
      </c>
      <c r="U69" s="80">
        <v>25</v>
      </c>
      <c r="V69" s="81">
        <f t="shared" si="2"/>
        <v>200</v>
      </c>
      <c r="W69" s="81" t="str">
        <f t="shared" si="3"/>
        <v>II</v>
      </c>
      <c r="X69" s="81" t="str">
        <f t="shared" si="4"/>
        <v>No Aceptable o Aceptable con controles</v>
      </c>
      <c r="Y69" s="80">
        <v>1</v>
      </c>
      <c r="Z69" s="80" t="s">
        <v>761</v>
      </c>
      <c r="AA69" s="80" t="s">
        <v>762</v>
      </c>
      <c r="AB69" s="80" t="s">
        <v>490</v>
      </c>
      <c r="AC69" s="80" t="s">
        <v>497</v>
      </c>
      <c r="AD69" s="80" t="s">
        <v>497</v>
      </c>
      <c r="AE69" s="80" t="s">
        <v>763</v>
      </c>
      <c r="AF69" s="323" t="s">
        <v>497</v>
      </c>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64" s="71" customFormat="1" ht="40.200000000000003" customHeight="1" x14ac:dyDescent="0.3">
      <c r="A70" s="271">
        <v>60</v>
      </c>
      <c r="B70" s="322" t="s">
        <v>1886</v>
      </c>
      <c r="C70" s="80" t="s">
        <v>475</v>
      </c>
      <c r="D70" s="80" t="s">
        <v>476</v>
      </c>
      <c r="E70" s="94" t="s">
        <v>722</v>
      </c>
      <c r="F70" s="94" t="s">
        <v>753</v>
      </c>
      <c r="G70" s="94" t="s">
        <v>688</v>
      </c>
      <c r="H70" s="94" t="s">
        <v>724</v>
      </c>
      <c r="I70" s="94" t="s">
        <v>689</v>
      </c>
      <c r="J70" s="94" t="s">
        <v>764</v>
      </c>
      <c r="K70" s="94" t="s">
        <v>167</v>
      </c>
      <c r="L70" s="95" t="s">
        <v>765</v>
      </c>
      <c r="M70" s="94" t="s">
        <v>484</v>
      </c>
      <c r="N70" s="94" t="s">
        <v>497</v>
      </c>
      <c r="O70" s="95" t="s">
        <v>766</v>
      </c>
      <c r="P70" s="94" t="s">
        <v>700</v>
      </c>
      <c r="Q70" s="80">
        <v>2</v>
      </c>
      <c r="R70" s="80">
        <v>3</v>
      </c>
      <c r="S70" s="81">
        <f t="shared" si="0"/>
        <v>6</v>
      </c>
      <c r="T70" s="81" t="str">
        <f>IF(S70="","",IF(ISTEXT(S70),"N/A",IF(OR(S70=2,S70=4),"Bajo",IF(OR(S70=6,S70=8),"Medio",IF(OR(S70=10,S70=12,S70=18,S70=20),"Alto",IF(OR(S70=24,S70=30,S70=40),"Muy Alto","Error"))))))</f>
        <v>Medio</v>
      </c>
      <c r="U70" s="80">
        <v>25</v>
      </c>
      <c r="V70" s="81">
        <f>IF(OR(U70="",S70=""),"",IF(ISTEXT(S70),"N/A",S70*U70))</f>
        <v>150</v>
      </c>
      <c r="W70" s="81" t="str">
        <f>IF(V70="","",IF(ISTEXT(V70),"IV",IF(V70=20,"IV",IF(AND(V70&gt;=40,V70&lt;=120),"III",IF(AND(V70&gt;=150,V70&lt;=500),"II",IF(AND(V70&gt;=600,V70&lt;=4000),"I","Error"))))))</f>
        <v>II</v>
      </c>
      <c r="X70" s="81" t="str">
        <f>IF(W70="","",IF(OR(W70="IV",W70="III"),"Aceptable",IF(W70="II","No Aceptable o Aceptable con controles",IF(W70="I","No Aceptable","Error"))))</f>
        <v>No Aceptable o Aceptable con controles</v>
      </c>
      <c r="Y70" s="80">
        <v>1</v>
      </c>
      <c r="Z70" s="220" t="s">
        <v>488</v>
      </c>
      <c r="AA70" s="80" t="s">
        <v>489</v>
      </c>
      <c r="AB70" s="80" t="s">
        <v>491</v>
      </c>
      <c r="AC70" s="80" t="s">
        <v>497</v>
      </c>
      <c r="AD70" s="80" t="s">
        <v>497</v>
      </c>
      <c r="AE70" s="80" t="s">
        <v>732</v>
      </c>
      <c r="AF70" s="323" t="s">
        <v>497</v>
      </c>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64" s="71" customFormat="1" ht="40.200000000000003" customHeight="1" x14ac:dyDescent="0.3">
      <c r="A71" s="271">
        <v>61</v>
      </c>
      <c r="B71" s="293" t="s">
        <v>1886</v>
      </c>
      <c r="C71" s="83" t="s">
        <v>475</v>
      </c>
      <c r="D71" s="83" t="s">
        <v>476</v>
      </c>
      <c r="E71" s="96" t="s">
        <v>767</v>
      </c>
      <c r="F71" s="96" t="s">
        <v>768</v>
      </c>
      <c r="G71" s="96" t="s">
        <v>769</v>
      </c>
      <c r="H71" s="96" t="s">
        <v>724</v>
      </c>
      <c r="I71" s="96" t="s">
        <v>770</v>
      </c>
      <c r="J71" s="96" t="s">
        <v>771</v>
      </c>
      <c r="K71" s="96" t="s">
        <v>234</v>
      </c>
      <c r="L71" s="97" t="s">
        <v>638</v>
      </c>
      <c r="M71" s="96" t="s">
        <v>772</v>
      </c>
      <c r="N71" s="96" t="s">
        <v>1996</v>
      </c>
      <c r="O71" s="97" t="s">
        <v>1997</v>
      </c>
      <c r="P71" s="96" t="s">
        <v>633</v>
      </c>
      <c r="Q71" s="83">
        <v>2</v>
      </c>
      <c r="R71" s="83">
        <v>3</v>
      </c>
      <c r="S71" s="84">
        <f t="shared" si="0"/>
        <v>6</v>
      </c>
      <c r="T71" s="84" t="str">
        <f t="shared" si="1"/>
        <v>Medio</v>
      </c>
      <c r="U71" s="83">
        <v>60</v>
      </c>
      <c r="V71" s="84">
        <f t="shared" si="2"/>
        <v>360</v>
      </c>
      <c r="W71" s="84" t="str">
        <f t="shared" si="3"/>
        <v>II</v>
      </c>
      <c r="X71" s="84" t="str">
        <f t="shared" si="4"/>
        <v>No Aceptable o Aceptable con controles</v>
      </c>
      <c r="Y71" s="83">
        <v>3</v>
      </c>
      <c r="Z71" s="83" t="s">
        <v>774</v>
      </c>
      <c r="AA71" s="83" t="s">
        <v>489</v>
      </c>
      <c r="AB71" s="83" t="s">
        <v>490</v>
      </c>
      <c r="AC71" s="83" t="s">
        <v>497</v>
      </c>
      <c r="AD71" s="83" t="s">
        <v>775</v>
      </c>
      <c r="AE71" s="83" t="s">
        <v>776</v>
      </c>
      <c r="AF71" s="294" t="s">
        <v>497</v>
      </c>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64" s="71" customFormat="1" ht="40.200000000000003" customHeight="1" x14ac:dyDescent="0.3">
      <c r="A72" s="271">
        <v>62</v>
      </c>
      <c r="B72" s="293" t="s">
        <v>1886</v>
      </c>
      <c r="C72" s="83" t="s">
        <v>475</v>
      </c>
      <c r="D72" s="83" t="s">
        <v>476</v>
      </c>
      <c r="E72" s="96" t="s">
        <v>767</v>
      </c>
      <c r="F72" s="96" t="s">
        <v>768</v>
      </c>
      <c r="G72" s="96" t="s">
        <v>769</v>
      </c>
      <c r="H72" s="96" t="s">
        <v>724</v>
      </c>
      <c r="I72" s="96" t="s">
        <v>770</v>
      </c>
      <c r="J72" s="96" t="s">
        <v>777</v>
      </c>
      <c r="K72" s="96" t="s">
        <v>234</v>
      </c>
      <c r="L72" s="97" t="s">
        <v>778</v>
      </c>
      <c r="M72" s="96" t="s">
        <v>779</v>
      </c>
      <c r="N72" s="96" t="s">
        <v>1996</v>
      </c>
      <c r="O72" s="97" t="s">
        <v>1997</v>
      </c>
      <c r="P72" s="96" t="s">
        <v>633</v>
      </c>
      <c r="Q72" s="83">
        <v>2</v>
      </c>
      <c r="R72" s="83">
        <v>3</v>
      </c>
      <c r="S72" s="84">
        <f t="shared" si="0"/>
        <v>6</v>
      </c>
      <c r="T72" s="84" t="str">
        <f t="shared" si="1"/>
        <v>Medio</v>
      </c>
      <c r="U72" s="83">
        <v>60</v>
      </c>
      <c r="V72" s="84">
        <f t="shared" si="2"/>
        <v>360</v>
      </c>
      <c r="W72" s="84" t="str">
        <f t="shared" si="3"/>
        <v>II</v>
      </c>
      <c r="X72" s="84" t="str">
        <f t="shared" si="4"/>
        <v>No Aceptable o Aceptable con controles</v>
      </c>
      <c r="Y72" s="83">
        <v>3</v>
      </c>
      <c r="Z72" s="83" t="s">
        <v>780</v>
      </c>
      <c r="AA72" s="83" t="s">
        <v>489</v>
      </c>
      <c r="AB72" s="83" t="s">
        <v>491</v>
      </c>
      <c r="AC72" s="83" t="s">
        <v>497</v>
      </c>
      <c r="AD72" s="83" t="s">
        <v>497</v>
      </c>
      <c r="AE72" s="83" t="s">
        <v>781</v>
      </c>
      <c r="AF72" s="294" t="s">
        <v>497</v>
      </c>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64" s="71" customFormat="1" ht="40.200000000000003" customHeight="1" x14ac:dyDescent="0.3">
      <c r="A73" s="271">
        <v>63</v>
      </c>
      <c r="B73" s="293" t="s">
        <v>1886</v>
      </c>
      <c r="C73" s="83" t="s">
        <v>475</v>
      </c>
      <c r="D73" s="83" t="s">
        <v>476</v>
      </c>
      <c r="E73" s="96" t="s">
        <v>767</v>
      </c>
      <c r="F73" s="96" t="s">
        <v>768</v>
      </c>
      <c r="G73" s="96" t="s">
        <v>769</v>
      </c>
      <c r="H73" s="96" t="s">
        <v>724</v>
      </c>
      <c r="I73" s="96" t="s">
        <v>770</v>
      </c>
      <c r="J73" s="96" t="s">
        <v>782</v>
      </c>
      <c r="K73" s="96" t="s">
        <v>234</v>
      </c>
      <c r="L73" s="97" t="s">
        <v>552</v>
      </c>
      <c r="M73" s="96" t="s">
        <v>630</v>
      </c>
      <c r="N73" s="96" t="s">
        <v>1996</v>
      </c>
      <c r="O73" s="97" t="s">
        <v>632</v>
      </c>
      <c r="P73" s="96" t="s">
        <v>633</v>
      </c>
      <c r="Q73" s="83">
        <v>2</v>
      </c>
      <c r="R73" s="83">
        <v>3</v>
      </c>
      <c r="S73" s="84">
        <f t="shared" si="0"/>
        <v>6</v>
      </c>
      <c r="T73" s="84" t="str">
        <f t="shared" si="1"/>
        <v>Medio</v>
      </c>
      <c r="U73" s="83">
        <v>60</v>
      </c>
      <c r="V73" s="84">
        <f t="shared" si="2"/>
        <v>360</v>
      </c>
      <c r="W73" s="84" t="str">
        <f t="shared" si="3"/>
        <v>II</v>
      </c>
      <c r="X73" s="84" t="str">
        <f t="shared" si="4"/>
        <v>No Aceptable o Aceptable con controles</v>
      </c>
      <c r="Y73" s="83">
        <v>3</v>
      </c>
      <c r="Z73" s="83" t="s">
        <v>780</v>
      </c>
      <c r="AA73" s="83" t="s">
        <v>489</v>
      </c>
      <c r="AB73" s="83" t="s">
        <v>491</v>
      </c>
      <c r="AC73" s="83" t="s">
        <v>497</v>
      </c>
      <c r="AD73" s="83" t="s">
        <v>497</v>
      </c>
      <c r="AE73" s="83" t="s">
        <v>781</v>
      </c>
      <c r="AF73" s="294" t="s">
        <v>497</v>
      </c>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64" s="71" customFormat="1" ht="40.200000000000003" customHeight="1" x14ac:dyDescent="0.3">
      <c r="A74" s="271">
        <v>64</v>
      </c>
      <c r="B74" s="293" t="s">
        <v>1886</v>
      </c>
      <c r="C74" s="83" t="s">
        <v>475</v>
      </c>
      <c r="D74" s="83" t="s">
        <v>476</v>
      </c>
      <c r="E74" s="96" t="s">
        <v>767</v>
      </c>
      <c r="F74" s="96" t="s">
        <v>768</v>
      </c>
      <c r="G74" s="96" t="s">
        <v>769</v>
      </c>
      <c r="H74" s="96" t="s">
        <v>724</v>
      </c>
      <c r="I74" s="96" t="s">
        <v>770</v>
      </c>
      <c r="J74" s="96" t="s">
        <v>1998</v>
      </c>
      <c r="K74" s="96" t="s">
        <v>234</v>
      </c>
      <c r="L74" s="97" t="s">
        <v>784</v>
      </c>
      <c r="M74" s="96" t="s">
        <v>785</v>
      </c>
      <c r="N74" s="96" t="s">
        <v>786</v>
      </c>
      <c r="O74" s="97" t="s">
        <v>787</v>
      </c>
      <c r="P74" s="96" t="s">
        <v>633</v>
      </c>
      <c r="Q74" s="83">
        <v>2</v>
      </c>
      <c r="R74" s="83">
        <v>4</v>
      </c>
      <c r="S74" s="84">
        <f t="shared" si="0"/>
        <v>8</v>
      </c>
      <c r="T74" s="84" t="str">
        <f t="shared" si="1"/>
        <v>Medio</v>
      </c>
      <c r="U74" s="83">
        <v>60</v>
      </c>
      <c r="V74" s="84">
        <f t="shared" si="2"/>
        <v>480</v>
      </c>
      <c r="W74" s="84" t="str">
        <f t="shared" si="3"/>
        <v>II</v>
      </c>
      <c r="X74" s="84" t="str">
        <f t="shared" si="4"/>
        <v>No Aceptable o Aceptable con controles</v>
      </c>
      <c r="Y74" s="83">
        <v>3</v>
      </c>
      <c r="Z74" s="83" t="s">
        <v>788</v>
      </c>
      <c r="AA74" s="83" t="s">
        <v>489</v>
      </c>
      <c r="AB74" s="83" t="s">
        <v>491</v>
      </c>
      <c r="AC74" s="83" t="s">
        <v>497</v>
      </c>
      <c r="AD74" s="83" t="s">
        <v>497</v>
      </c>
      <c r="AE74" s="83" t="s">
        <v>789</v>
      </c>
      <c r="AF74" s="294" t="s">
        <v>497</v>
      </c>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64" s="71" customFormat="1" ht="40.200000000000003" customHeight="1" x14ac:dyDescent="0.3">
      <c r="A75" s="271">
        <v>65</v>
      </c>
      <c r="B75" s="293" t="s">
        <v>1886</v>
      </c>
      <c r="C75" s="83" t="s">
        <v>475</v>
      </c>
      <c r="D75" s="83" t="s">
        <v>476</v>
      </c>
      <c r="E75" s="96" t="s">
        <v>767</v>
      </c>
      <c r="F75" s="96" t="s">
        <v>768</v>
      </c>
      <c r="G75" s="96" t="s">
        <v>769</v>
      </c>
      <c r="H75" s="96" t="s">
        <v>724</v>
      </c>
      <c r="I75" s="96" t="s">
        <v>770</v>
      </c>
      <c r="J75" s="96" t="s">
        <v>790</v>
      </c>
      <c r="K75" s="96" t="s">
        <v>192</v>
      </c>
      <c r="L75" s="97" t="s">
        <v>791</v>
      </c>
      <c r="M75" s="96" t="s">
        <v>792</v>
      </c>
      <c r="N75" s="96" t="s">
        <v>793</v>
      </c>
      <c r="O75" s="97" t="s">
        <v>794</v>
      </c>
      <c r="P75" s="96" t="s">
        <v>633</v>
      </c>
      <c r="Q75" s="83">
        <v>2</v>
      </c>
      <c r="R75" s="83">
        <v>2</v>
      </c>
      <c r="S75" s="84">
        <f t="shared" si="0"/>
        <v>4</v>
      </c>
      <c r="T75" s="84" t="str">
        <f t="shared" si="1"/>
        <v>Bajo</v>
      </c>
      <c r="U75" s="83">
        <v>25</v>
      </c>
      <c r="V75" s="84">
        <f t="shared" si="2"/>
        <v>100</v>
      </c>
      <c r="W75" s="84" t="str">
        <f t="shared" si="3"/>
        <v>III</v>
      </c>
      <c r="X75" s="84" t="str">
        <f t="shared" si="4"/>
        <v>Aceptable</v>
      </c>
      <c r="Y75" s="83">
        <v>3</v>
      </c>
      <c r="Z75" s="83" t="s">
        <v>709</v>
      </c>
      <c r="AA75" s="83" t="s">
        <v>489</v>
      </c>
      <c r="AB75" s="83" t="s">
        <v>491</v>
      </c>
      <c r="AC75" s="83" t="s">
        <v>497</v>
      </c>
      <c r="AD75" s="83" t="s">
        <v>497</v>
      </c>
      <c r="AE75" s="83" t="s">
        <v>497</v>
      </c>
      <c r="AF75" s="294" t="s">
        <v>497</v>
      </c>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64" s="71" customFormat="1" ht="40.200000000000003" customHeight="1" x14ac:dyDescent="0.3">
      <c r="A76" s="271">
        <v>66</v>
      </c>
      <c r="B76" s="293" t="s">
        <v>1886</v>
      </c>
      <c r="C76" s="83" t="s">
        <v>475</v>
      </c>
      <c r="D76" s="83" t="s">
        <v>476</v>
      </c>
      <c r="E76" s="96" t="s">
        <v>767</v>
      </c>
      <c r="F76" s="96" t="s">
        <v>768</v>
      </c>
      <c r="G76" s="96" t="s">
        <v>769</v>
      </c>
      <c r="H76" s="96" t="s">
        <v>724</v>
      </c>
      <c r="I76" s="96" t="s">
        <v>770</v>
      </c>
      <c r="J76" s="96" t="s">
        <v>795</v>
      </c>
      <c r="K76" s="96" t="s">
        <v>192</v>
      </c>
      <c r="L76" s="97" t="s">
        <v>756</v>
      </c>
      <c r="M76" s="96" t="s">
        <v>796</v>
      </c>
      <c r="N76" s="96" t="s">
        <v>737</v>
      </c>
      <c r="O76" s="97" t="s">
        <v>560</v>
      </c>
      <c r="P76" s="96" t="s">
        <v>797</v>
      </c>
      <c r="Q76" s="83">
        <v>0</v>
      </c>
      <c r="R76" s="83">
        <v>4</v>
      </c>
      <c r="S76" s="84" t="str">
        <f t="shared" si="0"/>
        <v>N/A</v>
      </c>
      <c r="T76" s="84" t="str">
        <f t="shared" si="1"/>
        <v>N/A</v>
      </c>
      <c r="U76" s="83">
        <v>25</v>
      </c>
      <c r="V76" s="84" t="str">
        <f t="shared" si="2"/>
        <v>N/A</v>
      </c>
      <c r="W76" s="84" t="str">
        <f t="shared" si="3"/>
        <v>IV</v>
      </c>
      <c r="X76" s="84" t="str">
        <f t="shared" si="4"/>
        <v>Aceptable</v>
      </c>
      <c r="Y76" s="83">
        <v>3</v>
      </c>
      <c r="Z76" s="83" t="s">
        <v>798</v>
      </c>
      <c r="AA76" s="83" t="s">
        <v>489</v>
      </c>
      <c r="AB76" s="83" t="s">
        <v>491</v>
      </c>
      <c r="AC76" s="83" t="s">
        <v>497</v>
      </c>
      <c r="AD76" s="83" t="s">
        <v>497</v>
      </c>
      <c r="AE76" s="83" t="s">
        <v>497</v>
      </c>
      <c r="AF76" s="294" t="s">
        <v>497</v>
      </c>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64" s="71" customFormat="1" ht="40.200000000000003" customHeight="1" x14ac:dyDescent="0.3">
      <c r="A77" s="271">
        <v>67</v>
      </c>
      <c r="B77" s="293" t="s">
        <v>1886</v>
      </c>
      <c r="C77" s="83" t="s">
        <v>475</v>
      </c>
      <c r="D77" s="83" t="s">
        <v>476</v>
      </c>
      <c r="E77" s="96" t="s">
        <v>767</v>
      </c>
      <c r="F77" s="96" t="s">
        <v>768</v>
      </c>
      <c r="G77" s="96" t="s">
        <v>769</v>
      </c>
      <c r="H77" s="96" t="s">
        <v>724</v>
      </c>
      <c r="I77" s="96" t="s">
        <v>770</v>
      </c>
      <c r="J77" s="96" t="s">
        <v>799</v>
      </c>
      <c r="K77" s="96" t="s">
        <v>192</v>
      </c>
      <c r="L77" s="97" t="s">
        <v>558</v>
      </c>
      <c r="M77" s="96" t="s">
        <v>559</v>
      </c>
      <c r="N77" s="96" t="s">
        <v>737</v>
      </c>
      <c r="O77" s="97" t="s">
        <v>560</v>
      </c>
      <c r="P77" s="96" t="s">
        <v>633</v>
      </c>
      <c r="Q77" s="83">
        <v>0</v>
      </c>
      <c r="R77" s="83">
        <v>3</v>
      </c>
      <c r="S77" s="84" t="str">
        <f t="shared" ref="S77:S229" si="5">IF(OR(Q77="",R77=""),"",IF((Q77*R77=0),"N/A",Q77*R77))</f>
        <v>N/A</v>
      </c>
      <c r="T77" s="84" t="str">
        <f t="shared" ref="T77:T229" si="6">IF(S77="","",IF(ISTEXT(S77),"N/A",IF(OR(S77=2,S77=4),"Bajo",IF(OR(S77=6,S77=8),"Medio",IF(OR(S77=10,S77=12,S77=18,S77=20),"Alto",IF(OR(S77=24,S77=30,S77=40),"Muy Alto","Error"))))))</f>
        <v>N/A</v>
      </c>
      <c r="U77" s="83">
        <v>25</v>
      </c>
      <c r="V77" s="84" t="str">
        <f t="shared" ref="V77:V195" si="7">IF(OR(U77="",S77=""),"",IF(ISTEXT(S77),"N/A",S77*U77))</f>
        <v>N/A</v>
      </c>
      <c r="W77" s="84" t="str">
        <f t="shared" ref="W77:W229" si="8">IF(V77="","",IF(ISTEXT(V77),"IV",IF(V77=20,"IV",IF(AND(V77&gt;=40,V77&lt;=120),"III",IF(AND(V77&gt;=150,V77&lt;=500),"II",IF(AND(V77&gt;=600,V77&lt;=4000),"I","Error"))))))</f>
        <v>IV</v>
      </c>
      <c r="X77" s="84" t="str">
        <f t="shared" ref="X77:X195" si="9">IF(W77="","",IF(OR(W77="IV",W77="III"),"Aceptable",IF(W77="II","No Aceptable o Aceptable con controles",IF(W77="I","No Aceptable","Error"))))</f>
        <v>Aceptable</v>
      </c>
      <c r="Y77" s="83">
        <v>3</v>
      </c>
      <c r="Z77" s="83" t="s">
        <v>800</v>
      </c>
      <c r="AA77" s="83" t="s">
        <v>801</v>
      </c>
      <c r="AB77" s="83" t="s">
        <v>491</v>
      </c>
      <c r="AC77" s="83" t="s">
        <v>497</v>
      </c>
      <c r="AD77" s="83" t="s">
        <v>497</v>
      </c>
      <c r="AE77" s="83" t="s">
        <v>497</v>
      </c>
      <c r="AF77" s="294" t="s">
        <v>497</v>
      </c>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64" s="71" customFormat="1" ht="40.200000000000003" customHeight="1" x14ac:dyDescent="0.3">
      <c r="A78" s="271">
        <v>68</v>
      </c>
      <c r="B78" s="293" t="s">
        <v>1886</v>
      </c>
      <c r="C78" s="83" t="s">
        <v>475</v>
      </c>
      <c r="D78" s="83" t="s">
        <v>476</v>
      </c>
      <c r="E78" s="96" t="s">
        <v>767</v>
      </c>
      <c r="F78" s="96" t="s">
        <v>768</v>
      </c>
      <c r="G78" s="96" t="s">
        <v>769</v>
      </c>
      <c r="H78" s="96" t="s">
        <v>724</v>
      </c>
      <c r="I78" s="96" t="s">
        <v>770</v>
      </c>
      <c r="J78" s="96" t="s">
        <v>802</v>
      </c>
      <c r="K78" s="96" t="s">
        <v>192</v>
      </c>
      <c r="L78" s="97" t="s">
        <v>735</v>
      </c>
      <c r="M78" s="96" t="s">
        <v>803</v>
      </c>
      <c r="N78" s="96" t="s">
        <v>737</v>
      </c>
      <c r="O78" s="97" t="s">
        <v>804</v>
      </c>
      <c r="P78" s="96" t="s">
        <v>633</v>
      </c>
      <c r="Q78" s="83">
        <v>0</v>
      </c>
      <c r="R78" s="83">
        <v>3</v>
      </c>
      <c r="S78" s="84" t="str">
        <f t="shared" si="5"/>
        <v>N/A</v>
      </c>
      <c r="T78" s="84" t="str">
        <f t="shared" si="6"/>
        <v>N/A</v>
      </c>
      <c r="U78" s="83">
        <v>25</v>
      </c>
      <c r="V78" s="84" t="str">
        <f t="shared" si="7"/>
        <v>N/A</v>
      </c>
      <c r="W78" s="84" t="str">
        <f t="shared" si="8"/>
        <v>IV</v>
      </c>
      <c r="X78" s="84" t="str">
        <f t="shared" si="9"/>
        <v>Aceptable</v>
      </c>
      <c r="Y78" s="83">
        <v>3</v>
      </c>
      <c r="Z78" s="83" t="s">
        <v>738</v>
      </c>
      <c r="AA78" s="83" t="s">
        <v>801</v>
      </c>
      <c r="AB78" s="83" t="s">
        <v>491</v>
      </c>
      <c r="AC78" s="83" t="s">
        <v>497</v>
      </c>
      <c r="AD78" s="83" t="s">
        <v>497</v>
      </c>
      <c r="AE78" s="83" t="s">
        <v>805</v>
      </c>
      <c r="AF78" s="294" t="s">
        <v>497</v>
      </c>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64" s="71" customFormat="1" ht="40.200000000000003" customHeight="1" x14ac:dyDescent="0.3">
      <c r="A79" s="271">
        <v>69</v>
      </c>
      <c r="B79" s="293" t="s">
        <v>1886</v>
      </c>
      <c r="C79" s="83" t="s">
        <v>475</v>
      </c>
      <c r="D79" s="83" t="s">
        <v>476</v>
      </c>
      <c r="E79" s="96" t="s">
        <v>767</v>
      </c>
      <c r="F79" s="96" t="s">
        <v>768</v>
      </c>
      <c r="G79" s="96" t="s">
        <v>769</v>
      </c>
      <c r="H79" s="96" t="s">
        <v>724</v>
      </c>
      <c r="I79" s="96" t="s">
        <v>770</v>
      </c>
      <c r="J79" s="96" t="s">
        <v>806</v>
      </c>
      <c r="K79" s="96" t="s">
        <v>213</v>
      </c>
      <c r="L79" s="97" t="s">
        <v>646</v>
      </c>
      <c r="M79" s="96" t="s">
        <v>807</v>
      </c>
      <c r="N79" s="96" t="s">
        <v>737</v>
      </c>
      <c r="O79" s="97" t="s">
        <v>584</v>
      </c>
      <c r="P79" s="96" t="s">
        <v>633</v>
      </c>
      <c r="Q79" s="83">
        <v>2</v>
      </c>
      <c r="R79" s="83">
        <v>4</v>
      </c>
      <c r="S79" s="84">
        <f t="shared" si="5"/>
        <v>8</v>
      </c>
      <c r="T79" s="84" t="str">
        <f t="shared" si="6"/>
        <v>Medio</v>
      </c>
      <c r="U79" s="83">
        <v>25</v>
      </c>
      <c r="V79" s="84">
        <f t="shared" si="7"/>
        <v>200</v>
      </c>
      <c r="W79" s="84" t="str">
        <f t="shared" si="8"/>
        <v>II</v>
      </c>
      <c r="X79" s="84" t="str">
        <f t="shared" si="9"/>
        <v>No Aceptable o Aceptable con controles</v>
      </c>
      <c r="Y79" s="83">
        <v>3</v>
      </c>
      <c r="Z79" s="83" t="s">
        <v>808</v>
      </c>
      <c r="AA79" s="83" t="s">
        <v>809</v>
      </c>
      <c r="AB79" s="83" t="s">
        <v>491</v>
      </c>
      <c r="AC79" s="83" t="s">
        <v>497</v>
      </c>
      <c r="AD79" s="83" t="s">
        <v>497</v>
      </c>
      <c r="AE79" s="83" t="s">
        <v>810</v>
      </c>
      <c r="AF79" s="294" t="s">
        <v>497</v>
      </c>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64" s="71" customFormat="1" ht="40.200000000000003" customHeight="1" x14ac:dyDescent="0.3">
      <c r="A80" s="271">
        <v>70</v>
      </c>
      <c r="B80" s="293" t="s">
        <v>1886</v>
      </c>
      <c r="C80" s="83" t="s">
        <v>475</v>
      </c>
      <c r="D80" s="83" t="s">
        <v>476</v>
      </c>
      <c r="E80" s="96" t="s">
        <v>767</v>
      </c>
      <c r="F80" s="96" t="s">
        <v>768</v>
      </c>
      <c r="G80" s="96" t="s">
        <v>769</v>
      </c>
      <c r="H80" s="96" t="s">
        <v>724</v>
      </c>
      <c r="I80" s="96" t="s">
        <v>770</v>
      </c>
      <c r="J80" s="96" t="s">
        <v>811</v>
      </c>
      <c r="K80" s="96" t="s">
        <v>213</v>
      </c>
      <c r="L80" s="97" t="s">
        <v>684</v>
      </c>
      <c r="M80" s="96" t="s">
        <v>812</v>
      </c>
      <c r="N80" s="96" t="s">
        <v>813</v>
      </c>
      <c r="O80" s="97" t="s">
        <v>814</v>
      </c>
      <c r="P80" s="96" t="s">
        <v>633</v>
      </c>
      <c r="Q80" s="83">
        <v>2</v>
      </c>
      <c r="R80" s="83">
        <v>3</v>
      </c>
      <c r="S80" s="84">
        <f t="shared" si="5"/>
        <v>6</v>
      </c>
      <c r="T80" s="84" t="str">
        <f t="shared" si="6"/>
        <v>Medio</v>
      </c>
      <c r="U80" s="83">
        <v>25</v>
      </c>
      <c r="V80" s="84">
        <f t="shared" si="7"/>
        <v>150</v>
      </c>
      <c r="W80" s="84" t="str">
        <f t="shared" si="8"/>
        <v>II</v>
      </c>
      <c r="X80" s="84" t="str">
        <f t="shared" si="9"/>
        <v>No Aceptable o Aceptable con controles</v>
      </c>
      <c r="Y80" s="83">
        <v>3</v>
      </c>
      <c r="Z80" s="83" t="s">
        <v>634</v>
      </c>
      <c r="AA80" s="83" t="s">
        <v>809</v>
      </c>
      <c r="AB80" s="83" t="s">
        <v>491</v>
      </c>
      <c r="AC80" s="83" t="s">
        <v>815</v>
      </c>
      <c r="AD80" s="83" t="s">
        <v>497</v>
      </c>
      <c r="AE80" s="83" t="s">
        <v>497</v>
      </c>
      <c r="AF80" s="294" t="s">
        <v>816</v>
      </c>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64" s="71" customFormat="1" ht="40.200000000000003" customHeight="1" x14ac:dyDescent="0.3">
      <c r="A81" s="271">
        <v>71</v>
      </c>
      <c r="B81" s="293" t="s">
        <v>1886</v>
      </c>
      <c r="C81" s="83" t="s">
        <v>475</v>
      </c>
      <c r="D81" s="83" t="s">
        <v>476</v>
      </c>
      <c r="E81" s="96" t="s">
        <v>767</v>
      </c>
      <c r="F81" s="96" t="s">
        <v>768</v>
      </c>
      <c r="G81" s="96" t="s">
        <v>769</v>
      </c>
      <c r="H81" s="96" t="s">
        <v>724</v>
      </c>
      <c r="I81" s="96" t="s">
        <v>770</v>
      </c>
      <c r="J81" s="96" t="s">
        <v>1983</v>
      </c>
      <c r="K81" s="96" t="s">
        <v>272</v>
      </c>
      <c r="L81" s="97" t="s">
        <v>528</v>
      </c>
      <c r="M81" s="96" t="s">
        <v>529</v>
      </c>
      <c r="N81" s="96" t="s">
        <v>497</v>
      </c>
      <c r="O81" s="97" t="s">
        <v>530</v>
      </c>
      <c r="P81" s="96" t="s">
        <v>497</v>
      </c>
      <c r="Q81" s="83">
        <v>2</v>
      </c>
      <c r="R81" s="83">
        <v>3</v>
      </c>
      <c r="S81" s="84">
        <f t="shared" si="5"/>
        <v>6</v>
      </c>
      <c r="T81" s="84" t="str">
        <f t="shared" si="6"/>
        <v>Medio</v>
      </c>
      <c r="U81" s="83">
        <v>25</v>
      </c>
      <c r="V81" s="84">
        <f t="shared" si="7"/>
        <v>150</v>
      </c>
      <c r="W81" s="84" t="str">
        <f t="shared" si="8"/>
        <v>II</v>
      </c>
      <c r="X81" s="84" t="str">
        <f t="shared" si="9"/>
        <v>No Aceptable o Aceptable con controles</v>
      </c>
      <c r="Y81" s="83">
        <v>3</v>
      </c>
      <c r="Z81" s="83" t="s">
        <v>817</v>
      </c>
      <c r="AA81" s="83" t="s">
        <v>818</v>
      </c>
      <c r="AB81" s="83" t="s">
        <v>491</v>
      </c>
      <c r="AC81" s="83" t="s">
        <v>497</v>
      </c>
      <c r="AD81" s="83" t="s">
        <v>497</v>
      </c>
      <c r="AE81" s="83" t="s">
        <v>1984</v>
      </c>
      <c r="AF81" s="294" t="s">
        <v>497</v>
      </c>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64" s="71" customFormat="1" ht="40.200000000000003" customHeight="1" x14ac:dyDescent="0.3">
      <c r="A82" s="271">
        <v>72</v>
      </c>
      <c r="B82" s="293" t="s">
        <v>1886</v>
      </c>
      <c r="C82" s="83" t="s">
        <v>475</v>
      </c>
      <c r="D82" s="83" t="s">
        <v>476</v>
      </c>
      <c r="E82" s="96" t="s">
        <v>767</v>
      </c>
      <c r="F82" s="96" t="s">
        <v>768</v>
      </c>
      <c r="G82" s="96" t="s">
        <v>769</v>
      </c>
      <c r="H82" s="96" t="s">
        <v>724</v>
      </c>
      <c r="I82" s="96" t="s">
        <v>770</v>
      </c>
      <c r="J82" s="96" t="s">
        <v>534</v>
      </c>
      <c r="K82" s="96" t="s">
        <v>272</v>
      </c>
      <c r="L82" s="97" t="s">
        <v>535</v>
      </c>
      <c r="M82" s="96" t="s">
        <v>536</v>
      </c>
      <c r="N82" s="96" t="s">
        <v>497</v>
      </c>
      <c r="O82" s="97" t="s">
        <v>530</v>
      </c>
      <c r="P82" s="96" t="s">
        <v>497</v>
      </c>
      <c r="Q82" s="83">
        <v>2</v>
      </c>
      <c r="R82" s="83">
        <v>3</v>
      </c>
      <c r="S82" s="84">
        <f t="shared" si="5"/>
        <v>6</v>
      </c>
      <c r="T82" s="84" t="str">
        <f t="shared" si="6"/>
        <v>Medio</v>
      </c>
      <c r="U82" s="83">
        <v>25</v>
      </c>
      <c r="V82" s="84">
        <f t="shared" si="7"/>
        <v>150</v>
      </c>
      <c r="W82" s="84" t="str">
        <f t="shared" si="8"/>
        <v>II</v>
      </c>
      <c r="X82" s="84" t="str">
        <f t="shared" si="9"/>
        <v>No Aceptable o Aceptable con controles</v>
      </c>
      <c r="Y82" s="83">
        <v>3</v>
      </c>
      <c r="Z82" s="83" t="s">
        <v>817</v>
      </c>
      <c r="AA82" s="83" t="s">
        <v>818</v>
      </c>
      <c r="AB82" s="83" t="s">
        <v>491</v>
      </c>
      <c r="AC82" s="83" t="s">
        <v>497</v>
      </c>
      <c r="AD82" s="83" t="s">
        <v>497</v>
      </c>
      <c r="AE82" s="83" t="s">
        <v>1984</v>
      </c>
      <c r="AF82" s="294" t="s">
        <v>497</v>
      </c>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64" s="71" customFormat="1" ht="40.200000000000003" customHeight="1" x14ac:dyDescent="0.3">
      <c r="A83" s="271">
        <v>73</v>
      </c>
      <c r="B83" s="293" t="s">
        <v>1886</v>
      </c>
      <c r="C83" s="83" t="s">
        <v>475</v>
      </c>
      <c r="D83" s="83" t="s">
        <v>476</v>
      </c>
      <c r="E83" s="96" t="s">
        <v>767</v>
      </c>
      <c r="F83" s="96" t="s">
        <v>768</v>
      </c>
      <c r="G83" s="96" t="s">
        <v>769</v>
      </c>
      <c r="H83" s="96" t="s">
        <v>724</v>
      </c>
      <c r="I83" s="96" t="s">
        <v>770</v>
      </c>
      <c r="J83" s="96" t="s">
        <v>819</v>
      </c>
      <c r="K83" s="96" t="s">
        <v>135</v>
      </c>
      <c r="L83" s="97" t="s">
        <v>624</v>
      </c>
      <c r="M83" s="96" t="s">
        <v>625</v>
      </c>
      <c r="N83" s="96" t="s">
        <v>497</v>
      </c>
      <c r="O83" s="97" t="s">
        <v>620</v>
      </c>
      <c r="P83" s="96" t="s">
        <v>511</v>
      </c>
      <c r="Q83" s="83">
        <v>2</v>
      </c>
      <c r="R83" s="83">
        <v>3</v>
      </c>
      <c r="S83" s="84">
        <f t="shared" si="5"/>
        <v>6</v>
      </c>
      <c r="T83" s="84" t="str">
        <f t="shared" si="6"/>
        <v>Medio</v>
      </c>
      <c r="U83" s="83">
        <v>60</v>
      </c>
      <c r="V83" s="84">
        <f t="shared" si="7"/>
        <v>360</v>
      </c>
      <c r="W83" s="84" t="str">
        <f t="shared" si="8"/>
        <v>II</v>
      </c>
      <c r="X83" s="84" t="str">
        <f t="shared" si="9"/>
        <v>No Aceptable o Aceptable con controles</v>
      </c>
      <c r="Y83" s="83">
        <v>3</v>
      </c>
      <c r="Z83" s="83" t="s">
        <v>671</v>
      </c>
      <c r="AA83" s="83" t="s">
        <v>809</v>
      </c>
      <c r="AB83" s="83" t="s">
        <v>491</v>
      </c>
      <c r="AC83" s="83" t="s">
        <v>497</v>
      </c>
      <c r="AD83" s="83" t="s">
        <v>497</v>
      </c>
      <c r="AE83" s="83" t="s">
        <v>820</v>
      </c>
      <c r="AF83" s="294" t="s">
        <v>497</v>
      </c>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64" s="71" customFormat="1" ht="40.200000000000003" customHeight="1" x14ac:dyDescent="0.3">
      <c r="A84" s="271">
        <v>74</v>
      </c>
      <c r="B84" s="293" t="s">
        <v>1886</v>
      </c>
      <c r="C84" s="83" t="s">
        <v>475</v>
      </c>
      <c r="D84" s="83" t="s">
        <v>476</v>
      </c>
      <c r="E84" s="96" t="s">
        <v>767</v>
      </c>
      <c r="F84" s="96" t="s">
        <v>768</v>
      </c>
      <c r="G84" s="96" t="s">
        <v>769</v>
      </c>
      <c r="H84" s="96" t="s">
        <v>724</v>
      </c>
      <c r="I84" s="96" t="s">
        <v>770</v>
      </c>
      <c r="J84" s="96" t="s">
        <v>821</v>
      </c>
      <c r="K84" s="96" t="s">
        <v>135</v>
      </c>
      <c r="L84" s="97" t="s">
        <v>618</v>
      </c>
      <c r="M84" s="96" t="s">
        <v>619</v>
      </c>
      <c r="N84" s="96" t="s">
        <v>497</v>
      </c>
      <c r="O84" s="97" t="s">
        <v>620</v>
      </c>
      <c r="P84" s="96" t="s">
        <v>633</v>
      </c>
      <c r="Q84" s="83">
        <v>2</v>
      </c>
      <c r="R84" s="83">
        <v>3</v>
      </c>
      <c r="S84" s="84">
        <f t="shared" si="5"/>
        <v>6</v>
      </c>
      <c r="T84" s="84" t="str">
        <f t="shared" si="6"/>
        <v>Medio</v>
      </c>
      <c r="U84" s="83">
        <v>60</v>
      </c>
      <c r="V84" s="84">
        <f t="shared" si="7"/>
        <v>360</v>
      </c>
      <c r="W84" s="84" t="str">
        <f t="shared" si="8"/>
        <v>II</v>
      </c>
      <c r="X84" s="84" t="str">
        <f t="shared" si="9"/>
        <v>No Aceptable o Aceptable con controles</v>
      </c>
      <c r="Y84" s="83">
        <v>3</v>
      </c>
      <c r="Z84" s="83" t="s">
        <v>675</v>
      </c>
      <c r="AA84" s="83" t="s">
        <v>809</v>
      </c>
      <c r="AB84" s="83" t="s">
        <v>491</v>
      </c>
      <c r="AC84" s="83" t="s">
        <v>497</v>
      </c>
      <c r="AD84" s="83" t="s">
        <v>497</v>
      </c>
      <c r="AE84" s="83" t="s">
        <v>820</v>
      </c>
      <c r="AF84" s="294" t="s">
        <v>497</v>
      </c>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64" s="71" customFormat="1" ht="40.200000000000003" customHeight="1" x14ac:dyDescent="0.3">
      <c r="A85" s="271">
        <v>75</v>
      </c>
      <c r="B85" s="293" t="s">
        <v>1886</v>
      </c>
      <c r="C85" s="83" t="s">
        <v>475</v>
      </c>
      <c r="D85" s="83" t="s">
        <v>476</v>
      </c>
      <c r="E85" s="96" t="s">
        <v>767</v>
      </c>
      <c r="F85" s="96" t="s">
        <v>768</v>
      </c>
      <c r="G85" s="96" t="s">
        <v>769</v>
      </c>
      <c r="H85" s="96" t="s">
        <v>724</v>
      </c>
      <c r="I85" s="96" t="s">
        <v>770</v>
      </c>
      <c r="J85" s="96" t="s">
        <v>822</v>
      </c>
      <c r="K85" s="96" t="s">
        <v>326</v>
      </c>
      <c r="L85" s="97" t="s">
        <v>565</v>
      </c>
      <c r="M85" s="96" t="s">
        <v>566</v>
      </c>
      <c r="N85" s="96" t="s">
        <v>497</v>
      </c>
      <c r="O85" s="97" t="s">
        <v>823</v>
      </c>
      <c r="P85" s="96" t="s">
        <v>569</v>
      </c>
      <c r="Q85" s="83">
        <v>0</v>
      </c>
      <c r="R85" s="83">
        <v>3</v>
      </c>
      <c r="S85" s="84" t="str">
        <f t="shared" si="5"/>
        <v>N/A</v>
      </c>
      <c r="T85" s="84" t="str">
        <f t="shared" si="6"/>
        <v>N/A</v>
      </c>
      <c r="U85" s="83">
        <v>25</v>
      </c>
      <c r="V85" s="84" t="str">
        <f t="shared" si="7"/>
        <v>N/A</v>
      </c>
      <c r="W85" s="84" t="str">
        <f t="shared" si="8"/>
        <v>IV</v>
      </c>
      <c r="X85" s="84" t="str">
        <f t="shared" si="9"/>
        <v>Aceptable</v>
      </c>
      <c r="Y85" s="83">
        <v>3</v>
      </c>
      <c r="Z85" s="83" t="s">
        <v>824</v>
      </c>
      <c r="AA85" s="83" t="s">
        <v>809</v>
      </c>
      <c r="AB85" s="83" t="s">
        <v>491</v>
      </c>
      <c r="AC85" s="83" t="s">
        <v>497</v>
      </c>
      <c r="AD85" s="83" t="s">
        <v>497</v>
      </c>
      <c r="AE85" s="83" t="s">
        <v>497</v>
      </c>
      <c r="AF85" s="294" t="s">
        <v>497</v>
      </c>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64" s="71" customFormat="1" ht="40.200000000000003" customHeight="1" x14ac:dyDescent="0.3">
      <c r="A86" s="271">
        <v>76</v>
      </c>
      <c r="B86" s="293" t="s">
        <v>1886</v>
      </c>
      <c r="C86" s="83" t="s">
        <v>475</v>
      </c>
      <c r="D86" s="83" t="s">
        <v>476</v>
      </c>
      <c r="E86" s="96" t="s">
        <v>767</v>
      </c>
      <c r="F86" s="96" t="s">
        <v>768</v>
      </c>
      <c r="G86" s="96" t="s">
        <v>769</v>
      </c>
      <c r="H86" s="96" t="s">
        <v>724</v>
      </c>
      <c r="I86" s="96" t="s">
        <v>770</v>
      </c>
      <c r="J86" s="96" t="s">
        <v>1999</v>
      </c>
      <c r="K86" s="96" t="s">
        <v>167</v>
      </c>
      <c r="L86" s="97" t="s">
        <v>483</v>
      </c>
      <c r="M86" s="96" t="s">
        <v>546</v>
      </c>
      <c r="N86" s="96" t="s">
        <v>497</v>
      </c>
      <c r="O86" s="97" t="s">
        <v>826</v>
      </c>
      <c r="P86" s="96" t="s">
        <v>487</v>
      </c>
      <c r="Q86" s="83">
        <v>2</v>
      </c>
      <c r="R86" s="83">
        <v>3</v>
      </c>
      <c r="S86" s="84">
        <f t="shared" si="5"/>
        <v>6</v>
      </c>
      <c r="T86" s="84" t="str">
        <f t="shared" si="6"/>
        <v>Medio</v>
      </c>
      <c r="U86" s="83">
        <v>25</v>
      </c>
      <c r="V86" s="84">
        <f t="shared" si="7"/>
        <v>150</v>
      </c>
      <c r="W86" s="84" t="str">
        <f t="shared" si="8"/>
        <v>II</v>
      </c>
      <c r="X86" s="84" t="str">
        <f t="shared" si="9"/>
        <v>No Aceptable o Aceptable con controles</v>
      </c>
      <c r="Y86" s="83">
        <v>3</v>
      </c>
      <c r="Z86" s="83" t="s">
        <v>488</v>
      </c>
      <c r="AA86" s="83" t="s">
        <v>762</v>
      </c>
      <c r="AB86" s="83" t="s">
        <v>491</v>
      </c>
      <c r="AC86" s="83" t="s">
        <v>497</v>
      </c>
      <c r="AD86" s="83" t="s">
        <v>827</v>
      </c>
      <c r="AE86" s="83" t="s">
        <v>497</v>
      </c>
      <c r="AF86" s="294" t="s">
        <v>497</v>
      </c>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64" s="71" customFormat="1" ht="40.200000000000003" customHeight="1" x14ac:dyDescent="0.3">
      <c r="A87" s="271">
        <v>77</v>
      </c>
      <c r="B87" s="293" t="s">
        <v>1886</v>
      </c>
      <c r="C87" s="83" t="s">
        <v>475</v>
      </c>
      <c r="D87" s="83" t="s">
        <v>476</v>
      </c>
      <c r="E87" s="96" t="s">
        <v>767</v>
      </c>
      <c r="F87" s="96" t="s">
        <v>768</v>
      </c>
      <c r="G87" s="96" t="s">
        <v>769</v>
      </c>
      <c r="H87" s="96" t="s">
        <v>724</v>
      </c>
      <c r="I87" s="96" t="s">
        <v>770</v>
      </c>
      <c r="J87" s="96" t="s">
        <v>825</v>
      </c>
      <c r="K87" s="96" t="s">
        <v>167</v>
      </c>
      <c r="L87" s="97" t="s">
        <v>545</v>
      </c>
      <c r="M87" s="96" t="s">
        <v>546</v>
      </c>
      <c r="N87" s="96" t="s">
        <v>829</v>
      </c>
      <c r="O87" s="97" t="s">
        <v>826</v>
      </c>
      <c r="P87" s="96" t="s">
        <v>487</v>
      </c>
      <c r="Q87" s="83">
        <v>2</v>
      </c>
      <c r="R87" s="83">
        <v>3</v>
      </c>
      <c r="S87" s="84">
        <f t="shared" si="5"/>
        <v>6</v>
      </c>
      <c r="T87" s="84" t="str">
        <f t="shared" si="6"/>
        <v>Medio</v>
      </c>
      <c r="U87" s="83">
        <v>25</v>
      </c>
      <c r="V87" s="84">
        <f t="shared" si="7"/>
        <v>150</v>
      </c>
      <c r="W87" s="84" t="str">
        <f t="shared" si="8"/>
        <v>II</v>
      </c>
      <c r="X87" s="84" t="str">
        <f t="shared" si="9"/>
        <v>No Aceptable o Aceptable con controles</v>
      </c>
      <c r="Y87" s="83">
        <v>3</v>
      </c>
      <c r="Z87" s="83" t="s">
        <v>488</v>
      </c>
      <c r="AA87" s="83" t="s">
        <v>762</v>
      </c>
      <c r="AB87" s="83" t="s">
        <v>491</v>
      </c>
      <c r="AC87" s="83" t="s">
        <v>497</v>
      </c>
      <c r="AD87" s="83" t="s">
        <v>827</v>
      </c>
      <c r="AE87" s="83" t="s">
        <v>497</v>
      </c>
      <c r="AF87" s="294" t="s">
        <v>497</v>
      </c>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64" s="71" customFormat="1" ht="40.200000000000003" customHeight="1" x14ac:dyDescent="0.3">
      <c r="A88" s="271">
        <v>78</v>
      </c>
      <c r="B88" s="293" t="s">
        <v>1886</v>
      </c>
      <c r="C88" s="83" t="s">
        <v>475</v>
      </c>
      <c r="D88" s="83" t="s">
        <v>476</v>
      </c>
      <c r="E88" s="96" t="s">
        <v>767</v>
      </c>
      <c r="F88" s="96" t="s">
        <v>768</v>
      </c>
      <c r="G88" s="96" t="s">
        <v>769</v>
      </c>
      <c r="H88" s="96" t="s">
        <v>724</v>
      </c>
      <c r="I88" s="96" t="s">
        <v>770</v>
      </c>
      <c r="J88" s="96" t="s">
        <v>828</v>
      </c>
      <c r="K88" s="96" t="s">
        <v>167</v>
      </c>
      <c r="L88" s="97" t="s">
        <v>765</v>
      </c>
      <c r="M88" s="96" t="s">
        <v>484</v>
      </c>
      <c r="N88" s="96" t="s">
        <v>829</v>
      </c>
      <c r="O88" s="97" t="s">
        <v>830</v>
      </c>
      <c r="P88" s="96" t="s">
        <v>700</v>
      </c>
      <c r="Q88" s="83">
        <v>2</v>
      </c>
      <c r="R88" s="83">
        <v>3</v>
      </c>
      <c r="S88" s="84">
        <f t="shared" si="5"/>
        <v>6</v>
      </c>
      <c r="T88" s="84" t="str">
        <f t="shared" si="6"/>
        <v>Medio</v>
      </c>
      <c r="U88" s="83">
        <v>25</v>
      </c>
      <c r="V88" s="84">
        <f t="shared" si="7"/>
        <v>150</v>
      </c>
      <c r="W88" s="84" t="str">
        <f t="shared" si="8"/>
        <v>II</v>
      </c>
      <c r="X88" s="84" t="str">
        <f t="shared" si="9"/>
        <v>No Aceptable o Aceptable con controles</v>
      </c>
      <c r="Y88" s="83">
        <v>3</v>
      </c>
      <c r="Z88" s="83" t="s">
        <v>488</v>
      </c>
      <c r="AA88" s="83" t="s">
        <v>762</v>
      </c>
      <c r="AB88" s="83" t="s">
        <v>491</v>
      </c>
      <c r="AC88" s="83" t="s">
        <v>497</v>
      </c>
      <c r="AD88" s="83" t="s">
        <v>497</v>
      </c>
      <c r="AE88" s="83" t="s">
        <v>831</v>
      </c>
      <c r="AF88" s="294" t="s">
        <v>497</v>
      </c>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64" s="71" customFormat="1" ht="40.200000000000003" customHeight="1" x14ac:dyDescent="0.3">
      <c r="A89" s="271">
        <v>79</v>
      </c>
      <c r="B89" s="293" t="s">
        <v>1886</v>
      </c>
      <c r="C89" s="83" t="s">
        <v>475</v>
      </c>
      <c r="D89" s="83" t="s">
        <v>476</v>
      </c>
      <c r="E89" s="96" t="s">
        <v>767</v>
      </c>
      <c r="F89" s="96" t="s">
        <v>768</v>
      </c>
      <c r="G89" s="96" t="s">
        <v>769</v>
      </c>
      <c r="H89" s="96" t="s">
        <v>724</v>
      </c>
      <c r="I89" s="96" t="s">
        <v>770</v>
      </c>
      <c r="J89" s="96" t="s">
        <v>747</v>
      </c>
      <c r="K89" s="96" t="s">
        <v>179</v>
      </c>
      <c r="L89" s="97" t="s">
        <v>748</v>
      </c>
      <c r="M89" s="96" t="s">
        <v>517</v>
      </c>
      <c r="N89" s="96" t="s">
        <v>2000</v>
      </c>
      <c r="O89" s="97" t="s">
        <v>832</v>
      </c>
      <c r="P89" s="96" t="s">
        <v>487</v>
      </c>
      <c r="Q89" s="83">
        <v>2</v>
      </c>
      <c r="R89" s="83">
        <v>3</v>
      </c>
      <c r="S89" s="84">
        <f t="shared" si="5"/>
        <v>6</v>
      </c>
      <c r="T89" s="84" t="str">
        <f t="shared" si="6"/>
        <v>Medio</v>
      </c>
      <c r="U89" s="83">
        <v>25</v>
      </c>
      <c r="V89" s="84">
        <f t="shared" si="7"/>
        <v>150</v>
      </c>
      <c r="W89" s="84" t="str">
        <f t="shared" si="8"/>
        <v>II</v>
      </c>
      <c r="X89" s="84" t="str">
        <f t="shared" si="9"/>
        <v>No Aceptable o Aceptable con controles</v>
      </c>
      <c r="Y89" s="83">
        <v>3</v>
      </c>
      <c r="Z89" s="83" t="s">
        <v>833</v>
      </c>
      <c r="AA89" s="83" t="s">
        <v>834</v>
      </c>
      <c r="AB89" s="83" t="s">
        <v>491</v>
      </c>
      <c r="AC89" s="83" t="s">
        <v>497</v>
      </c>
      <c r="AD89" s="83" t="s">
        <v>497</v>
      </c>
      <c r="AE89" s="83" t="s">
        <v>835</v>
      </c>
      <c r="AF89" s="294" t="s">
        <v>497</v>
      </c>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64" s="71" customFormat="1" ht="40.200000000000003" customHeight="1" x14ac:dyDescent="0.3">
      <c r="A90" s="271">
        <v>80</v>
      </c>
      <c r="B90" s="293" t="s">
        <v>1886</v>
      </c>
      <c r="C90" s="83" t="s">
        <v>475</v>
      </c>
      <c r="D90" s="83" t="s">
        <v>476</v>
      </c>
      <c r="E90" s="96" t="s">
        <v>767</v>
      </c>
      <c r="F90" s="96" t="s">
        <v>768</v>
      </c>
      <c r="G90" s="96" t="s">
        <v>769</v>
      </c>
      <c r="H90" s="96" t="s">
        <v>724</v>
      </c>
      <c r="I90" s="96" t="s">
        <v>770</v>
      </c>
      <c r="J90" s="96" t="s">
        <v>515</v>
      </c>
      <c r="K90" s="96" t="s">
        <v>179</v>
      </c>
      <c r="L90" s="97" t="s">
        <v>516</v>
      </c>
      <c r="M90" s="96" t="s">
        <v>517</v>
      </c>
      <c r="N90" s="96" t="s">
        <v>2000</v>
      </c>
      <c r="O90" s="97" t="s">
        <v>1979</v>
      </c>
      <c r="P90" s="96" t="s">
        <v>487</v>
      </c>
      <c r="Q90" s="83">
        <v>2</v>
      </c>
      <c r="R90" s="83">
        <v>3</v>
      </c>
      <c r="S90" s="84">
        <f t="shared" si="5"/>
        <v>6</v>
      </c>
      <c r="T90" s="84" t="str">
        <f t="shared" si="6"/>
        <v>Medio</v>
      </c>
      <c r="U90" s="83">
        <v>25</v>
      </c>
      <c r="V90" s="84">
        <f t="shared" si="7"/>
        <v>150</v>
      </c>
      <c r="W90" s="84" t="str">
        <f t="shared" si="8"/>
        <v>II</v>
      </c>
      <c r="X90" s="84" t="str">
        <f t="shared" si="9"/>
        <v>No Aceptable o Aceptable con controles</v>
      </c>
      <c r="Y90" s="83">
        <v>3</v>
      </c>
      <c r="Z90" s="83" t="s">
        <v>833</v>
      </c>
      <c r="AA90" s="83" t="s">
        <v>834</v>
      </c>
      <c r="AB90" s="83" t="s">
        <v>491</v>
      </c>
      <c r="AC90" s="83" t="s">
        <v>497</v>
      </c>
      <c r="AD90" s="83" t="s">
        <v>497</v>
      </c>
      <c r="AE90" s="83" t="s">
        <v>835</v>
      </c>
      <c r="AF90" s="294" t="s">
        <v>497</v>
      </c>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64" s="71" customFormat="1" ht="40.200000000000003" customHeight="1" x14ac:dyDescent="0.3">
      <c r="A91" s="271">
        <v>81</v>
      </c>
      <c r="B91" s="293" t="s">
        <v>1886</v>
      </c>
      <c r="C91" s="83" t="s">
        <v>475</v>
      </c>
      <c r="D91" s="83" t="s">
        <v>476</v>
      </c>
      <c r="E91" s="96" t="s">
        <v>767</v>
      </c>
      <c r="F91" s="96" t="s">
        <v>768</v>
      </c>
      <c r="G91" s="96" t="s">
        <v>769</v>
      </c>
      <c r="H91" s="96" t="s">
        <v>724</v>
      </c>
      <c r="I91" s="96" t="s">
        <v>770</v>
      </c>
      <c r="J91" s="96" t="s">
        <v>537</v>
      </c>
      <c r="K91" s="96" t="s">
        <v>307</v>
      </c>
      <c r="L91" s="97" t="s">
        <v>538</v>
      </c>
      <c r="M91" s="96" t="s">
        <v>539</v>
      </c>
      <c r="N91" s="96" t="s">
        <v>2000</v>
      </c>
      <c r="O91" s="97" t="s">
        <v>540</v>
      </c>
      <c r="P91" s="96" t="s">
        <v>633</v>
      </c>
      <c r="Q91" s="83">
        <v>2</v>
      </c>
      <c r="R91" s="83">
        <v>3</v>
      </c>
      <c r="S91" s="84">
        <f t="shared" si="5"/>
        <v>6</v>
      </c>
      <c r="T91" s="84" t="str">
        <f t="shared" si="6"/>
        <v>Medio</v>
      </c>
      <c r="U91" s="83">
        <v>60</v>
      </c>
      <c r="V91" s="84">
        <f t="shared" si="7"/>
        <v>360</v>
      </c>
      <c r="W91" s="84" t="str">
        <f t="shared" si="8"/>
        <v>II</v>
      </c>
      <c r="X91" s="84" t="str">
        <f t="shared" si="9"/>
        <v>No Aceptable o Aceptable con controles</v>
      </c>
      <c r="Y91" s="83">
        <v>3</v>
      </c>
      <c r="Z91" s="83" t="s">
        <v>836</v>
      </c>
      <c r="AA91" s="83" t="s">
        <v>489</v>
      </c>
      <c r="AB91" s="83" t="s">
        <v>491</v>
      </c>
      <c r="AC91" s="83" t="s">
        <v>497</v>
      </c>
      <c r="AD91" s="83" t="s">
        <v>497</v>
      </c>
      <c r="AE91" s="83" t="s">
        <v>542</v>
      </c>
      <c r="AF91" s="294" t="s">
        <v>497</v>
      </c>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64" s="71" customFormat="1" ht="40.200000000000003" customHeight="1" x14ac:dyDescent="0.3">
      <c r="A92" s="271">
        <v>82</v>
      </c>
      <c r="B92" s="293" t="s">
        <v>1886</v>
      </c>
      <c r="C92" s="83" t="s">
        <v>475</v>
      </c>
      <c r="D92" s="83" t="s">
        <v>476</v>
      </c>
      <c r="E92" s="96" t="s">
        <v>767</v>
      </c>
      <c r="F92" s="96" t="s">
        <v>768</v>
      </c>
      <c r="G92" s="96" t="s">
        <v>769</v>
      </c>
      <c r="H92" s="96" t="s">
        <v>724</v>
      </c>
      <c r="I92" s="96" t="s">
        <v>770</v>
      </c>
      <c r="J92" s="96" t="s">
        <v>590</v>
      </c>
      <c r="K92" s="96" t="s">
        <v>158</v>
      </c>
      <c r="L92" s="97" t="s">
        <v>591</v>
      </c>
      <c r="M92" s="96" t="s">
        <v>592</v>
      </c>
      <c r="N92" s="96" t="s">
        <v>593</v>
      </c>
      <c r="O92" s="97" t="s">
        <v>837</v>
      </c>
      <c r="P92" s="96" t="s">
        <v>633</v>
      </c>
      <c r="Q92" s="83">
        <v>0</v>
      </c>
      <c r="R92" s="83">
        <v>2</v>
      </c>
      <c r="S92" s="84" t="str">
        <f t="shared" si="5"/>
        <v>N/A</v>
      </c>
      <c r="T92" s="84" t="str">
        <f t="shared" si="6"/>
        <v>N/A</v>
      </c>
      <c r="U92" s="83">
        <v>10</v>
      </c>
      <c r="V92" s="84" t="str">
        <f t="shared" si="7"/>
        <v>N/A</v>
      </c>
      <c r="W92" s="84" t="str">
        <f t="shared" si="8"/>
        <v>IV</v>
      </c>
      <c r="X92" s="84" t="str">
        <f t="shared" si="9"/>
        <v>Aceptable</v>
      </c>
      <c r="Y92" s="83">
        <v>3</v>
      </c>
      <c r="Z92" s="83" t="s">
        <v>838</v>
      </c>
      <c r="AA92" s="83" t="s">
        <v>762</v>
      </c>
      <c r="AB92" s="83" t="s">
        <v>491</v>
      </c>
      <c r="AC92" s="83" t="s">
        <v>497</v>
      </c>
      <c r="AD92" s="83" t="s">
        <v>497</v>
      </c>
      <c r="AE92" s="83" t="s">
        <v>497</v>
      </c>
      <c r="AF92" s="294" t="s">
        <v>497</v>
      </c>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s="71" customFormat="1" ht="40.200000000000003" customHeight="1" x14ac:dyDescent="0.3">
      <c r="A93" s="271">
        <v>83</v>
      </c>
      <c r="B93" s="293" t="s">
        <v>1886</v>
      </c>
      <c r="C93" s="83" t="s">
        <v>475</v>
      </c>
      <c r="D93" s="83" t="s">
        <v>476</v>
      </c>
      <c r="E93" s="96" t="s">
        <v>767</v>
      </c>
      <c r="F93" s="96" t="s">
        <v>768</v>
      </c>
      <c r="G93" s="96" t="s">
        <v>769</v>
      </c>
      <c r="H93" s="96" t="s">
        <v>724</v>
      </c>
      <c r="I93" s="96" t="s">
        <v>770</v>
      </c>
      <c r="J93" s="96" t="s">
        <v>839</v>
      </c>
      <c r="K93" s="96" t="s">
        <v>158</v>
      </c>
      <c r="L93" s="97" t="s">
        <v>600</v>
      </c>
      <c r="M93" s="96" t="s">
        <v>601</v>
      </c>
      <c r="N93" s="96" t="s">
        <v>602</v>
      </c>
      <c r="O93" s="97" t="s">
        <v>840</v>
      </c>
      <c r="P93" s="96" t="s">
        <v>633</v>
      </c>
      <c r="Q93" s="83">
        <v>0</v>
      </c>
      <c r="R93" s="83">
        <v>2</v>
      </c>
      <c r="S93" s="84" t="str">
        <f t="shared" si="5"/>
        <v>N/A</v>
      </c>
      <c r="T93" s="84" t="str">
        <f t="shared" si="6"/>
        <v>N/A</v>
      </c>
      <c r="U93" s="83">
        <v>10</v>
      </c>
      <c r="V93" s="84" t="str">
        <f t="shared" si="7"/>
        <v>N/A</v>
      </c>
      <c r="W93" s="84" t="str">
        <f t="shared" si="8"/>
        <v>IV</v>
      </c>
      <c r="X93" s="84" t="str">
        <f t="shared" si="9"/>
        <v>Aceptable</v>
      </c>
      <c r="Y93" s="83">
        <v>3</v>
      </c>
      <c r="Z93" s="83" t="s">
        <v>838</v>
      </c>
      <c r="AA93" s="83" t="s">
        <v>762</v>
      </c>
      <c r="AB93" s="83" t="s">
        <v>491</v>
      </c>
      <c r="AC93" s="83" t="s">
        <v>497</v>
      </c>
      <c r="AD93" s="83" t="s">
        <v>497</v>
      </c>
      <c r="AE93" s="83" t="s">
        <v>497</v>
      </c>
      <c r="AF93" s="294" t="s">
        <v>497</v>
      </c>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64" s="71" customFormat="1" ht="40.200000000000003" customHeight="1" x14ac:dyDescent="0.3">
      <c r="A94" s="271">
        <v>84</v>
      </c>
      <c r="B94" s="293" t="s">
        <v>1886</v>
      </c>
      <c r="C94" s="83" t="s">
        <v>475</v>
      </c>
      <c r="D94" s="83" t="s">
        <v>476</v>
      </c>
      <c r="E94" s="96" t="s">
        <v>767</v>
      </c>
      <c r="F94" s="96" t="s">
        <v>841</v>
      </c>
      <c r="G94" s="96" t="s">
        <v>769</v>
      </c>
      <c r="H94" s="96" t="s">
        <v>724</v>
      </c>
      <c r="I94" s="96" t="s">
        <v>842</v>
      </c>
      <c r="J94" s="96" t="s">
        <v>843</v>
      </c>
      <c r="K94" s="96" t="s">
        <v>326</v>
      </c>
      <c r="L94" s="97" t="s">
        <v>565</v>
      </c>
      <c r="M94" s="96" t="s">
        <v>566</v>
      </c>
      <c r="N94" s="96" t="s">
        <v>497</v>
      </c>
      <c r="O94" s="97" t="s">
        <v>844</v>
      </c>
      <c r="P94" s="96" t="s">
        <v>569</v>
      </c>
      <c r="Q94" s="83">
        <v>2</v>
      </c>
      <c r="R94" s="83">
        <v>3</v>
      </c>
      <c r="S94" s="84">
        <f t="shared" si="5"/>
        <v>6</v>
      </c>
      <c r="T94" s="84" t="str">
        <f t="shared" si="6"/>
        <v>Medio</v>
      </c>
      <c r="U94" s="83">
        <v>25</v>
      </c>
      <c r="V94" s="84">
        <f t="shared" si="7"/>
        <v>150</v>
      </c>
      <c r="W94" s="84" t="str">
        <f t="shared" si="8"/>
        <v>II</v>
      </c>
      <c r="X94" s="84" t="str">
        <f t="shared" si="9"/>
        <v>No Aceptable o Aceptable con controles</v>
      </c>
      <c r="Y94" s="83">
        <v>3</v>
      </c>
      <c r="Z94" s="83" t="s">
        <v>824</v>
      </c>
      <c r="AA94" s="83" t="s">
        <v>762</v>
      </c>
      <c r="AB94" s="83" t="s">
        <v>491</v>
      </c>
      <c r="AC94" s="83" t="s">
        <v>497</v>
      </c>
      <c r="AD94" s="83" t="s">
        <v>497</v>
      </c>
      <c r="AE94" s="83" t="s">
        <v>845</v>
      </c>
      <c r="AF94" s="294" t="s">
        <v>846</v>
      </c>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64" s="71" customFormat="1" ht="40.200000000000003" customHeight="1" x14ac:dyDescent="0.3">
      <c r="A95" s="271">
        <v>85</v>
      </c>
      <c r="B95" s="293" t="s">
        <v>1886</v>
      </c>
      <c r="C95" s="83" t="s">
        <v>475</v>
      </c>
      <c r="D95" s="83" t="s">
        <v>476</v>
      </c>
      <c r="E95" s="96" t="s">
        <v>767</v>
      </c>
      <c r="F95" s="96" t="s">
        <v>841</v>
      </c>
      <c r="G95" s="96" t="s">
        <v>769</v>
      </c>
      <c r="H95" s="96" t="s">
        <v>724</v>
      </c>
      <c r="I95" s="96" t="s">
        <v>842</v>
      </c>
      <c r="J95" s="96" t="s">
        <v>843</v>
      </c>
      <c r="K95" s="96" t="s">
        <v>326</v>
      </c>
      <c r="L95" s="97" t="s">
        <v>847</v>
      </c>
      <c r="M95" s="96" t="s">
        <v>848</v>
      </c>
      <c r="N95" s="96" t="s">
        <v>497</v>
      </c>
      <c r="O95" s="97" t="s">
        <v>844</v>
      </c>
      <c r="P95" s="96" t="s">
        <v>633</v>
      </c>
      <c r="Q95" s="83">
        <v>2</v>
      </c>
      <c r="R95" s="83">
        <v>2</v>
      </c>
      <c r="S95" s="84">
        <f t="shared" si="5"/>
        <v>4</v>
      </c>
      <c r="T95" s="84" t="str">
        <f t="shared" si="6"/>
        <v>Bajo</v>
      </c>
      <c r="U95" s="83">
        <v>25</v>
      </c>
      <c r="V95" s="84">
        <f t="shared" si="7"/>
        <v>100</v>
      </c>
      <c r="W95" s="84" t="str">
        <f t="shared" si="8"/>
        <v>III</v>
      </c>
      <c r="X95" s="84" t="str">
        <f t="shared" si="9"/>
        <v>Aceptable</v>
      </c>
      <c r="Y95" s="83">
        <v>3</v>
      </c>
      <c r="Z95" s="83" t="s">
        <v>575</v>
      </c>
      <c r="AA95" s="83" t="s">
        <v>576</v>
      </c>
      <c r="AB95" s="83" t="s">
        <v>491</v>
      </c>
      <c r="AC95" s="83" t="s">
        <v>497</v>
      </c>
      <c r="AD95" s="83" t="s">
        <v>497</v>
      </c>
      <c r="AE95" s="83" t="s">
        <v>849</v>
      </c>
      <c r="AF95" s="294" t="s">
        <v>497</v>
      </c>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64" s="71" customFormat="1" ht="40.200000000000003" customHeight="1" x14ac:dyDescent="0.3">
      <c r="A96" s="271">
        <v>86</v>
      </c>
      <c r="B96" s="293" t="s">
        <v>1886</v>
      </c>
      <c r="C96" s="83" t="s">
        <v>475</v>
      </c>
      <c r="D96" s="83" t="s">
        <v>476</v>
      </c>
      <c r="E96" s="96" t="s">
        <v>767</v>
      </c>
      <c r="F96" s="96" t="s">
        <v>841</v>
      </c>
      <c r="G96" s="96" t="s">
        <v>769</v>
      </c>
      <c r="H96" s="96" t="s">
        <v>724</v>
      </c>
      <c r="I96" s="96" t="s">
        <v>842</v>
      </c>
      <c r="J96" s="96" t="s">
        <v>850</v>
      </c>
      <c r="K96" s="96" t="s">
        <v>213</v>
      </c>
      <c r="L96" s="97" t="s">
        <v>684</v>
      </c>
      <c r="M96" s="96" t="s">
        <v>812</v>
      </c>
      <c r="N96" s="96" t="s">
        <v>813</v>
      </c>
      <c r="O96" s="97" t="s">
        <v>851</v>
      </c>
      <c r="P96" s="96" t="s">
        <v>633</v>
      </c>
      <c r="Q96" s="83">
        <v>2</v>
      </c>
      <c r="R96" s="83">
        <v>3</v>
      </c>
      <c r="S96" s="84">
        <f t="shared" si="5"/>
        <v>6</v>
      </c>
      <c r="T96" s="84" t="str">
        <f t="shared" si="6"/>
        <v>Medio</v>
      </c>
      <c r="U96" s="83">
        <v>25</v>
      </c>
      <c r="V96" s="84">
        <f t="shared" si="7"/>
        <v>150</v>
      </c>
      <c r="W96" s="84" t="str">
        <f t="shared" si="8"/>
        <v>II</v>
      </c>
      <c r="X96" s="84" t="str">
        <f t="shared" si="9"/>
        <v>No Aceptable o Aceptable con controles</v>
      </c>
      <c r="Y96" s="83">
        <v>3</v>
      </c>
      <c r="Z96" s="83" t="s">
        <v>642</v>
      </c>
      <c r="AA96" s="83" t="s">
        <v>762</v>
      </c>
      <c r="AB96" s="83" t="s">
        <v>491</v>
      </c>
      <c r="AC96" s="83" t="s">
        <v>815</v>
      </c>
      <c r="AD96" s="83" t="s">
        <v>497</v>
      </c>
      <c r="AE96" s="83" t="s">
        <v>497</v>
      </c>
      <c r="AF96" s="294" t="s">
        <v>816</v>
      </c>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64" s="71" customFormat="1" ht="40.200000000000003" customHeight="1" x14ac:dyDescent="0.3">
      <c r="A97" s="271">
        <v>87</v>
      </c>
      <c r="B97" s="293" t="s">
        <v>1886</v>
      </c>
      <c r="C97" s="83" t="s">
        <v>475</v>
      </c>
      <c r="D97" s="83" t="s">
        <v>476</v>
      </c>
      <c r="E97" s="96" t="s">
        <v>767</v>
      </c>
      <c r="F97" s="96" t="s">
        <v>841</v>
      </c>
      <c r="G97" s="96" t="s">
        <v>769</v>
      </c>
      <c r="H97" s="96" t="s">
        <v>724</v>
      </c>
      <c r="I97" s="96" t="s">
        <v>842</v>
      </c>
      <c r="J97" s="96" t="s">
        <v>850</v>
      </c>
      <c r="K97" s="96" t="s">
        <v>213</v>
      </c>
      <c r="L97" s="97" t="s">
        <v>678</v>
      </c>
      <c r="M97" s="96" t="s">
        <v>679</v>
      </c>
      <c r="N97" s="96" t="s">
        <v>497</v>
      </c>
      <c r="O97" s="97" t="s">
        <v>852</v>
      </c>
      <c r="P97" s="96" t="s">
        <v>681</v>
      </c>
      <c r="Q97" s="83">
        <v>2</v>
      </c>
      <c r="R97" s="83">
        <v>3</v>
      </c>
      <c r="S97" s="84">
        <f t="shared" si="5"/>
        <v>6</v>
      </c>
      <c r="T97" s="84" t="str">
        <f t="shared" si="6"/>
        <v>Medio</v>
      </c>
      <c r="U97" s="83">
        <v>60</v>
      </c>
      <c r="V97" s="84">
        <f t="shared" si="7"/>
        <v>360</v>
      </c>
      <c r="W97" s="84" t="str">
        <f t="shared" si="8"/>
        <v>II</v>
      </c>
      <c r="X97" s="84" t="str">
        <f t="shared" si="9"/>
        <v>No Aceptable o Aceptable con controles</v>
      </c>
      <c r="Y97" s="83">
        <v>3</v>
      </c>
      <c r="Z97" s="83" t="s">
        <v>642</v>
      </c>
      <c r="AA97" s="83" t="s">
        <v>762</v>
      </c>
      <c r="AB97" s="83" t="s">
        <v>491</v>
      </c>
      <c r="AC97" s="83" t="s">
        <v>815</v>
      </c>
      <c r="AD97" s="83" t="s">
        <v>497</v>
      </c>
      <c r="AE97" s="83" t="s">
        <v>497</v>
      </c>
      <c r="AF97" s="294" t="s">
        <v>816</v>
      </c>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64" s="71" customFormat="1" ht="40.200000000000003" customHeight="1" x14ac:dyDescent="0.3">
      <c r="A98" s="271">
        <v>88</v>
      </c>
      <c r="B98" s="293" t="s">
        <v>1886</v>
      </c>
      <c r="C98" s="83" t="s">
        <v>475</v>
      </c>
      <c r="D98" s="83" t="s">
        <v>476</v>
      </c>
      <c r="E98" s="96" t="s">
        <v>767</v>
      </c>
      <c r="F98" s="96" t="s">
        <v>841</v>
      </c>
      <c r="G98" s="96" t="s">
        <v>769</v>
      </c>
      <c r="H98" s="96" t="s">
        <v>724</v>
      </c>
      <c r="I98" s="96" t="s">
        <v>842</v>
      </c>
      <c r="J98" s="96" t="s">
        <v>853</v>
      </c>
      <c r="K98" s="96" t="s">
        <v>234</v>
      </c>
      <c r="L98" s="97" t="s">
        <v>854</v>
      </c>
      <c r="M98" s="96" t="s">
        <v>855</v>
      </c>
      <c r="N98" s="96" t="s">
        <v>497</v>
      </c>
      <c r="O98" s="97" t="s">
        <v>856</v>
      </c>
      <c r="P98" s="96" t="s">
        <v>857</v>
      </c>
      <c r="Q98" s="83">
        <v>2</v>
      </c>
      <c r="R98" s="83">
        <v>2</v>
      </c>
      <c r="S98" s="84">
        <f t="shared" si="5"/>
        <v>4</v>
      </c>
      <c r="T98" s="84" t="str">
        <f t="shared" si="6"/>
        <v>Bajo</v>
      </c>
      <c r="U98" s="83">
        <v>60</v>
      </c>
      <c r="V98" s="84">
        <f t="shared" si="7"/>
        <v>240</v>
      </c>
      <c r="W98" s="84" t="str">
        <f t="shared" si="8"/>
        <v>II</v>
      </c>
      <c r="X98" s="84" t="str">
        <f t="shared" si="9"/>
        <v>No Aceptable o Aceptable con controles</v>
      </c>
      <c r="Y98" s="83">
        <v>3</v>
      </c>
      <c r="Z98" s="83" t="s">
        <v>780</v>
      </c>
      <c r="AA98" s="83" t="s">
        <v>762</v>
      </c>
      <c r="AB98" s="83" t="s">
        <v>491</v>
      </c>
      <c r="AC98" s="83" t="s">
        <v>497</v>
      </c>
      <c r="AD98" s="83" t="s">
        <v>858</v>
      </c>
      <c r="AE98" s="83" t="s">
        <v>859</v>
      </c>
      <c r="AF98" s="294" t="s">
        <v>497</v>
      </c>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64" s="71" customFormat="1" ht="40.200000000000003" customHeight="1" x14ac:dyDescent="0.3">
      <c r="A99" s="271">
        <v>89</v>
      </c>
      <c r="B99" s="340" t="s">
        <v>1886</v>
      </c>
      <c r="C99" s="101" t="s">
        <v>475</v>
      </c>
      <c r="D99" s="101" t="s">
        <v>476</v>
      </c>
      <c r="E99" s="99" t="s">
        <v>767</v>
      </c>
      <c r="F99" s="99" t="s">
        <v>860</v>
      </c>
      <c r="G99" s="99" t="s">
        <v>769</v>
      </c>
      <c r="H99" s="99" t="s">
        <v>724</v>
      </c>
      <c r="I99" s="99" t="s">
        <v>861</v>
      </c>
      <c r="J99" s="99" t="s">
        <v>862</v>
      </c>
      <c r="K99" s="99" t="s">
        <v>347</v>
      </c>
      <c r="L99" s="100" t="s">
        <v>705</v>
      </c>
      <c r="M99" s="99" t="s">
        <v>706</v>
      </c>
      <c r="N99" s="99" t="s">
        <v>707</v>
      </c>
      <c r="O99" s="100" t="s">
        <v>863</v>
      </c>
      <c r="P99" s="99" t="s">
        <v>633</v>
      </c>
      <c r="Q99" s="101">
        <v>2</v>
      </c>
      <c r="R99" s="101">
        <v>3</v>
      </c>
      <c r="S99" s="102">
        <f t="shared" si="5"/>
        <v>6</v>
      </c>
      <c r="T99" s="102" t="str">
        <f t="shared" si="6"/>
        <v>Medio</v>
      </c>
      <c r="U99" s="101">
        <v>60</v>
      </c>
      <c r="V99" s="102">
        <f t="shared" si="7"/>
        <v>360</v>
      </c>
      <c r="W99" s="102" t="str">
        <f t="shared" si="8"/>
        <v>II</v>
      </c>
      <c r="X99" s="102" t="str">
        <f t="shared" si="9"/>
        <v>No Aceptable o Aceptable con controles</v>
      </c>
      <c r="Y99" s="101">
        <v>3</v>
      </c>
      <c r="Z99" s="101" t="s">
        <v>864</v>
      </c>
      <c r="AA99" s="101" t="s">
        <v>865</v>
      </c>
      <c r="AB99" s="101" t="s">
        <v>490</v>
      </c>
      <c r="AC99" s="101" t="s">
        <v>497</v>
      </c>
      <c r="AD99" s="101" t="s">
        <v>497</v>
      </c>
      <c r="AE99" s="101" t="s">
        <v>711</v>
      </c>
      <c r="AF99" s="341" t="s">
        <v>497</v>
      </c>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64" s="71" customFormat="1" ht="40.200000000000003" customHeight="1" x14ac:dyDescent="0.3">
      <c r="A100" s="271">
        <v>90</v>
      </c>
      <c r="B100" s="340" t="s">
        <v>1886</v>
      </c>
      <c r="C100" s="101" t="s">
        <v>475</v>
      </c>
      <c r="D100" s="101" t="s">
        <v>476</v>
      </c>
      <c r="E100" s="99" t="s">
        <v>767</v>
      </c>
      <c r="F100" s="99" t="s">
        <v>860</v>
      </c>
      <c r="G100" s="99" t="s">
        <v>769</v>
      </c>
      <c r="H100" s="99" t="s">
        <v>724</v>
      </c>
      <c r="I100" s="99" t="s">
        <v>861</v>
      </c>
      <c r="J100" s="99" t="s">
        <v>866</v>
      </c>
      <c r="K100" s="99" t="s">
        <v>192</v>
      </c>
      <c r="L100" s="100" t="s">
        <v>756</v>
      </c>
      <c r="M100" s="99" t="s">
        <v>796</v>
      </c>
      <c r="N100" s="99" t="s">
        <v>737</v>
      </c>
      <c r="O100" s="100" t="s">
        <v>560</v>
      </c>
      <c r="P100" s="99" t="s">
        <v>797</v>
      </c>
      <c r="Q100" s="101">
        <v>2</v>
      </c>
      <c r="R100" s="101">
        <v>2</v>
      </c>
      <c r="S100" s="102">
        <f t="shared" si="5"/>
        <v>4</v>
      </c>
      <c r="T100" s="102" t="str">
        <f t="shared" si="6"/>
        <v>Bajo</v>
      </c>
      <c r="U100" s="101">
        <v>10</v>
      </c>
      <c r="V100" s="102">
        <f t="shared" si="7"/>
        <v>40</v>
      </c>
      <c r="W100" s="102" t="str">
        <f t="shared" si="8"/>
        <v>III</v>
      </c>
      <c r="X100" s="102" t="str">
        <f t="shared" si="9"/>
        <v>Aceptable</v>
      </c>
      <c r="Y100" s="101">
        <v>3</v>
      </c>
      <c r="Z100" s="101" t="s">
        <v>798</v>
      </c>
      <c r="AA100" s="101" t="s">
        <v>762</v>
      </c>
      <c r="AB100" s="101" t="s">
        <v>490</v>
      </c>
      <c r="AC100" s="101" t="s">
        <v>497</v>
      </c>
      <c r="AD100" s="101" t="s">
        <v>867</v>
      </c>
      <c r="AE100" s="101" t="s">
        <v>497</v>
      </c>
      <c r="AF100" s="341" t="s">
        <v>497</v>
      </c>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64" s="71" customFormat="1" ht="40.200000000000003" customHeight="1" x14ac:dyDescent="0.3">
      <c r="A101" s="271">
        <v>91</v>
      </c>
      <c r="B101" s="340" t="s">
        <v>1886</v>
      </c>
      <c r="C101" s="101" t="s">
        <v>475</v>
      </c>
      <c r="D101" s="101" t="s">
        <v>476</v>
      </c>
      <c r="E101" s="99" t="s">
        <v>767</v>
      </c>
      <c r="F101" s="99" t="s">
        <v>860</v>
      </c>
      <c r="G101" s="99" t="s">
        <v>769</v>
      </c>
      <c r="H101" s="99" t="s">
        <v>724</v>
      </c>
      <c r="I101" s="99" t="s">
        <v>861</v>
      </c>
      <c r="J101" s="99" t="s">
        <v>790</v>
      </c>
      <c r="K101" s="99" t="s">
        <v>192</v>
      </c>
      <c r="L101" s="100" t="s">
        <v>791</v>
      </c>
      <c r="M101" s="99" t="s">
        <v>792</v>
      </c>
      <c r="N101" s="99" t="s">
        <v>793</v>
      </c>
      <c r="O101" s="100" t="s">
        <v>794</v>
      </c>
      <c r="P101" s="99" t="s">
        <v>633</v>
      </c>
      <c r="Q101" s="101">
        <v>2</v>
      </c>
      <c r="R101" s="101">
        <v>2</v>
      </c>
      <c r="S101" s="102">
        <f t="shared" si="5"/>
        <v>4</v>
      </c>
      <c r="T101" s="102" t="str">
        <f t="shared" si="6"/>
        <v>Bajo</v>
      </c>
      <c r="U101" s="101">
        <v>10</v>
      </c>
      <c r="V101" s="102">
        <f t="shared" si="7"/>
        <v>40</v>
      </c>
      <c r="W101" s="102" t="str">
        <f t="shared" si="8"/>
        <v>III</v>
      </c>
      <c r="X101" s="102" t="str">
        <f t="shared" si="9"/>
        <v>Aceptable</v>
      </c>
      <c r="Y101" s="101">
        <v>3</v>
      </c>
      <c r="Z101" s="101" t="s">
        <v>709</v>
      </c>
      <c r="AA101" s="101" t="s">
        <v>500</v>
      </c>
      <c r="AB101" s="101" t="s">
        <v>490</v>
      </c>
      <c r="AC101" s="101" t="s">
        <v>497</v>
      </c>
      <c r="AD101" s="101" t="s">
        <v>497</v>
      </c>
      <c r="AE101" s="101" t="s">
        <v>497</v>
      </c>
      <c r="AF101" s="341" t="s">
        <v>497</v>
      </c>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64" s="71" customFormat="1" ht="40.200000000000003" customHeight="1" x14ac:dyDescent="0.3">
      <c r="A102" s="271">
        <v>92</v>
      </c>
      <c r="B102" s="340" t="s">
        <v>1886</v>
      </c>
      <c r="C102" s="101" t="s">
        <v>475</v>
      </c>
      <c r="D102" s="101" t="s">
        <v>476</v>
      </c>
      <c r="E102" s="99" t="s">
        <v>767</v>
      </c>
      <c r="F102" s="99" t="s">
        <v>860</v>
      </c>
      <c r="G102" s="99" t="s">
        <v>769</v>
      </c>
      <c r="H102" s="99" t="s">
        <v>724</v>
      </c>
      <c r="I102" s="99" t="s">
        <v>861</v>
      </c>
      <c r="J102" s="99" t="s">
        <v>868</v>
      </c>
      <c r="K102" s="99" t="s">
        <v>326</v>
      </c>
      <c r="L102" s="100" t="s">
        <v>869</v>
      </c>
      <c r="M102" s="99" t="s">
        <v>848</v>
      </c>
      <c r="N102" s="99" t="s">
        <v>497</v>
      </c>
      <c r="O102" s="100" t="s">
        <v>844</v>
      </c>
      <c r="P102" s="99" t="s">
        <v>633</v>
      </c>
      <c r="Q102" s="101">
        <v>2</v>
      </c>
      <c r="R102" s="101">
        <v>3</v>
      </c>
      <c r="S102" s="102">
        <f t="shared" si="5"/>
        <v>6</v>
      </c>
      <c r="T102" s="102" t="str">
        <f t="shared" si="6"/>
        <v>Medio</v>
      </c>
      <c r="U102" s="101">
        <v>25</v>
      </c>
      <c r="V102" s="102">
        <f t="shared" si="7"/>
        <v>150</v>
      </c>
      <c r="W102" s="102" t="str">
        <f t="shared" si="8"/>
        <v>II</v>
      </c>
      <c r="X102" s="102" t="str">
        <f t="shared" si="9"/>
        <v>No Aceptable o Aceptable con controles</v>
      </c>
      <c r="Y102" s="101">
        <v>3</v>
      </c>
      <c r="Z102" s="101" t="s">
        <v>870</v>
      </c>
      <c r="AA102" s="101" t="s">
        <v>500</v>
      </c>
      <c r="AB102" s="101" t="s">
        <v>490</v>
      </c>
      <c r="AC102" s="101" t="s">
        <v>497</v>
      </c>
      <c r="AD102" s="101" t="s">
        <v>497</v>
      </c>
      <c r="AE102" s="101" t="s">
        <v>871</v>
      </c>
      <c r="AF102" s="341" t="s">
        <v>497</v>
      </c>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64" s="71" customFormat="1" ht="40.200000000000003" customHeight="1" thickBot="1" x14ac:dyDescent="0.35">
      <c r="A103" s="271">
        <v>93</v>
      </c>
      <c r="B103" s="342" t="s">
        <v>1886</v>
      </c>
      <c r="C103" s="327" t="s">
        <v>475</v>
      </c>
      <c r="D103" s="327" t="s">
        <v>476</v>
      </c>
      <c r="E103" s="328" t="s">
        <v>767</v>
      </c>
      <c r="F103" s="328" t="s">
        <v>860</v>
      </c>
      <c r="G103" s="328" t="s">
        <v>769</v>
      </c>
      <c r="H103" s="328" t="s">
        <v>724</v>
      </c>
      <c r="I103" s="328" t="s">
        <v>861</v>
      </c>
      <c r="J103" s="328" t="s">
        <v>872</v>
      </c>
      <c r="K103" s="328" t="s">
        <v>213</v>
      </c>
      <c r="L103" s="329" t="s">
        <v>684</v>
      </c>
      <c r="M103" s="328" t="s">
        <v>812</v>
      </c>
      <c r="N103" s="328" t="s">
        <v>813</v>
      </c>
      <c r="O103" s="329" t="s">
        <v>851</v>
      </c>
      <c r="P103" s="328" t="s">
        <v>633</v>
      </c>
      <c r="Q103" s="327">
        <v>2</v>
      </c>
      <c r="R103" s="327">
        <v>2</v>
      </c>
      <c r="S103" s="330">
        <f t="shared" si="5"/>
        <v>4</v>
      </c>
      <c r="T103" s="330" t="str">
        <f t="shared" si="6"/>
        <v>Bajo</v>
      </c>
      <c r="U103" s="327">
        <v>25</v>
      </c>
      <c r="V103" s="330">
        <f t="shared" si="7"/>
        <v>100</v>
      </c>
      <c r="W103" s="330" t="str">
        <f t="shared" si="8"/>
        <v>III</v>
      </c>
      <c r="X103" s="330" t="str">
        <f t="shared" si="9"/>
        <v>Aceptable</v>
      </c>
      <c r="Y103" s="327">
        <v>3</v>
      </c>
      <c r="Z103" s="327" t="s">
        <v>585</v>
      </c>
      <c r="AA103" s="327" t="s">
        <v>500</v>
      </c>
      <c r="AB103" s="327"/>
      <c r="AC103" s="327" t="s">
        <v>815</v>
      </c>
      <c r="AD103" s="327" t="s">
        <v>497</v>
      </c>
      <c r="AE103" s="327" t="s">
        <v>497</v>
      </c>
      <c r="AF103" s="343" t="s">
        <v>816</v>
      </c>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64" s="71" customFormat="1" ht="40.200000000000003" customHeight="1" x14ac:dyDescent="0.3">
      <c r="A104" s="271">
        <v>94</v>
      </c>
      <c r="B104" s="307" t="s">
        <v>1886</v>
      </c>
      <c r="C104" s="239" t="s">
        <v>475</v>
      </c>
      <c r="D104" s="239" t="s">
        <v>476</v>
      </c>
      <c r="E104" s="240" t="s">
        <v>767</v>
      </c>
      <c r="F104" s="240" t="s">
        <v>873</v>
      </c>
      <c r="G104" s="240" t="s">
        <v>769</v>
      </c>
      <c r="H104" s="240" t="s">
        <v>724</v>
      </c>
      <c r="I104" s="240" t="s">
        <v>874</v>
      </c>
      <c r="J104" s="240" t="s">
        <v>875</v>
      </c>
      <c r="K104" s="240" t="s">
        <v>326</v>
      </c>
      <c r="L104" s="241" t="s">
        <v>847</v>
      </c>
      <c r="M104" s="240" t="s">
        <v>848</v>
      </c>
      <c r="N104" s="240" t="s">
        <v>497</v>
      </c>
      <c r="O104" s="241" t="s">
        <v>844</v>
      </c>
      <c r="P104" s="240" t="s">
        <v>876</v>
      </c>
      <c r="Q104" s="239">
        <v>2</v>
      </c>
      <c r="R104" s="239">
        <v>2</v>
      </c>
      <c r="S104" s="242">
        <f t="shared" si="5"/>
        <v>4</v>
      </c>
      <c r="T104" s="242" t="str">
        <f t="shared" si="6"/>
        <v>Bajo</v>
      </c>
      <c r="U104" s="239">
        <v>25</v>
      </c>
      <c r="V104" s="242">
        <f t="shared" si="7"/>
        <v>100</v>
      </c>
      <c r="W104" s="242" t="str">
        <f t="shared" si="8"/>
        <v>III</v>
      </c>
      <c r="X104" s="242" t="str">
        <f t="shared" si="9"/>
        <v>Aceptable</v>
      </c>
      <c r="Y104" s="239">
        <v>3</v>
      </c>
      <c r="Z104" s="239" t="s">
        <v>575</v>
      </c>
      <c r="AA104" s="239" t="s">
        <v>500</v>
      </c>
      <c r="AB104" s="239" t="s">
        <v>491</v>
      </c>
      <c r="AC104" s="239" t="s">
        <v>497</v>
      </c>
      <c r="AD104" s="239" t="s">
        <v>497</v>
      </c>
      <c r="AE104" s="239" t="s">
        <v>497</v>
      </c>
      <c r="AF104" s="308" t="s">
        <v>497</v>
      </c>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64" s="71" customFormat="1" ht="40.200000000000003" customHeight="1" x14ac:dyDescent="0.3">
      <c r="A105" s="271">
        <v>95</v>
      </c>
      <c r="B105" s="309" t="s">
        <v>1886</v>
      </c>
      <c r="C105" s="68" t="s">
        <v>475</v>
      </c>
      <c r="D105" s="68" t="s">
        <v>476</v>
      </c>
      <c r="E105" s="92" t="s">
        <v>767</v>
      </c>
      <c r="F105" s="92" t="s">
        <v>873</v>
      </c>
      <c r="G105" s="92" t="s">
        <v>769</v>
      </c>
      <c r="H105" s="92" t="s">
        <v>724</v>
      </c>
      <c r="I105" s="92" t="s">
        <v>874</v>
      </c>
      <c r="J105" s="92" t="s">
        <v>875</v>
      </c>
      <c r="K105" s="92" t="s">
        <v>347</v>
      </c>
      <c r="L105" s="93" t="s">
        <v>705</v>
      </c>
      <c r="M105" s="92" t="s">
        <v>706</v>
      </c>
      <c r="N105" s="92" t="s">
        <v>877</v>
      </c>
      <c r="O105" s="93" t="s">
        <v>863</v>
      </c>
      <c r="P105" s="92" t="s">
        <v>633</v>
      </c>
      <c r="Q105" s="68">
        <v>2</v>
      </c>
      <c r="R105" s="68">
        <v>3</v>
      </c>
      <c r="S105" s="69">
        <f t="shared" si="5"/>
        <v>6</v>
      </c>
      <c r="T105" s="69" t="str">
        <f t="shared" si="6"/>
        <v>Medio</v>
      </c>
      <c r="U105" s="68">
        <v>60</v>
      </c>
      <c r="V105" s="69">
        <f t="shared" si="7"/>
        <v>360</v>
      </c>
      <c r="W105" s="69" t="str">
        <f t="shared" si="8"/>
        <v>II</v>
      </c>
      <c r="X105" s="69" t="str">
        <f t="shared" si="9"/>
        <v>No Aceptable o Aceptable con controles</v>
      </c>
      <c r="Y105" s="68">
        <v>3</v>
      </c>
      <c r="Z105" s="68" t="s">
        <v>878</v>
      </c>
      <c r="AA105" s="68" t="s">
        <v>879</v>
      </c>
      <c r="AB105" s="68" t="s">
        <v>491</v>
      </c>
      <c r="AC105" s="68" t="s">
        <v>497</v>
      </c>
      <c r="AD105" s="68" t="s">
        <v>497</v>
      </c>
      <c r="AE105" s="68" t="s">
        <v>880</v>
      </c>
      <c r="AF105" s="310" t="s">
        <v>497</v>
      </c>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64" s="71" customFormat="1" ht="40.200000000000003" customHeight="1" x14ac:dyDescent="0.3">
      <c r="A106" s="271">
        <v>96</v>
      </c>
      <c r="B106" s="309" t="s">
        <v>1886</v>
      </c>
      <c r="C106" s="68" t="s">
        <v>475</v>
      </c>
      <c r="D106" s="68" t="s">
        <v>476</v>
      </c>
      <c r="E106" s="92" t="s">
        <v>767</v>
      </c>
      <c r="F106" s="92" t="s">
        <v>873</v>
      </c>
      <c r="G106" s="92" t="s">
        <v>769</v>
      </c>
      <c r="H106" s="92" t="s">
        <v>724</v>
      </c>
      <c r="I106" s="92" t="s">
        <v>874</v>
      </c>
      <c r="J106" s="92" t="s">
        <v>881</v>
      </c>
      <c r="K106" s="92" t="s">
        <v>167</v>
      </c>
      <c r="L106" s="93" t="s">
        <v>483</v>
      </c>
      <c r="M106" s="92" t="s">
        <v>882</v>
      </c>
      <c r="N106" s="92" t="s">
        <v>497</v>
      </c>
      <c r="O106" s="93" t="s">
        <v>883</v>
      </c>
      <c r="P106" s="92" t="s">
        <v>876</v>
      </c>
      <c r="Q106" s="68">
        <v>2</v>
      </c>
      <c r="R106" s="68">
        <v>2</v>
      </c>
      <c r="S106" s="69">
        <f t="shared" si="5"/>
        <v>4</v>
      </c>
      <c r="T106" s="69" t="str">
        <f t="shared" si="6"/>
        <v>Bajo</v>
      </c>
      <c r="U106" s="68">
        <v>25</v>
      </c>
      <c r="V106" s="69">
        <f t="shared" si="7"/>
        <v>100</v>
      </c>
      <c r="W106" s="69" t="str">
        <f t="shared" si="8"/>
        <v>III</v>
      </c>
      <c r="X106" s="69" t="str">
        <f t="shared" si="9"/>
        <v>Aceptable</v>
      </c>
      <c r="Y106" s="68">
        <v>3</v>
      </c>
      <c r="Z106" s="68" t="s">
        <v>882</v>
      </c>
      <c r="AA106" s="68" t="s">
        <v>500</v>
      </c>
      <c r="AB106" s="68" t="s">
        <v>491</v>
      </c>
      <c r="AC106" s="68" t="s">
        <v>497</v>
      </c>
      <c r="AD106" s="68" t="s">
        <v>497</v>
      </c>
      <c r="AE106" s="68" t="s">
        <v>497</v>
      </c>
      <c r="AF106" s="310" t="s">
        <v>497</v>
      </c>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64" s="71" customFormat="1" ht="40.200000000000003" customHeight="1" x14ac:dyDescent="0.3">
      <c r="A107" s="271">
        <v>97</v>
      </c>
      <c r="B107" s="309" t="s">
        <v>1886</v>
      </c>
      <c r="C107" s="68" t="s">
        <v>475</v>
      </c>
      <c r="D107" s="68" t="s">
        <v>476</v>
      </c>
      <c r="E107" s="92" t="s">
        <v>767</v>
      </c>
      <c r="F107" s="92" t="s">
        <v>873</v>
      </c>
      <c r="G107" s="92" t="s">
        <v>769</v>
      </c>
      <c r="H107" s="92" t="s">
        <v>724</v>
      </c>
      <c r="I107" s="92" t="s">
        <v>874</v>
      </c>
      <c r="J107" s="92" t="s">
        <v>884</v>
      </c>
      <c r="K107" s="92" t="s">
        <v>213</v>
      </c>
      <c r="L107" s="93" t="s">
        <v>684</v>
      </c>
      <c r="M107" s="92" t="s">
        <v>812</v>
      </c>
      <c r="N107" s="92" t="s">
        <v>813</v>
      </c>
      <c r="O107" s="93" t="s">
        <v>851</v>
      </c>
      <c r="P107" s="92" t="s">
        <v>633</v>
      </c>
      <c r="Q107" s="68">
        <v>2</v>
      </c>
      <c r="R107" s="68">
        <v>2</v>
      </c>
      <c r="S107" s="69">
        <f t="shared" si="5"/>
        <v>4</v>
      </c>
      <c r="T107" s="69" t="str">
        <f t="shared" si="6"/>
        <v>Bajo</v>
      </c>
      <c r="U107" s="68">
        <v>25</v>
      </c>
      <c r="V107" s="69">
        <f t="shared" si="7"/>
        <v>100</v>
      </c>
      <c r="W107" s="69" t="str">
        <f t="shared" si="8"/>
        <v>III</v>
      </c>
      <c r="X107" s="69" t="str">
        <f t="shared" si="9"/>
        <v>Aceptable</v>
      </c>
      <c r="Y107" s="68">
        <v>3</v>
      </c>
      <c r="Z107" s="68" t="s">
        <v>585</v>
      </c>
      <c r="AA107" s="68" t="s">
        <v>500</v>
      </c>
      <c r="AB107" s="68" t="s">
        <v>491</v>
      </c>
      <c r="AC107" s="68" t="s">
        <v>815</v>
      </c>
      <c r="AD107" s="68" t="s">
        <v>497</v>
      </c>
      <c r="AE107" s="68" t="s">
        <v>497</v>
      </c>
      <c r="AF107" s="310" t="s">
        <v>816</v>
      </c>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64" s="71" customFormat="1" ht="40.200000000000003" customHeight="1" thickBot="1" x14ac:dyDescent="0.35">
      <c r="A108" s="271">
        <v>98</v>
      </c>
      <c r="B108" s="312" t="s">
        <v>1886</v>
      </c>
      <c r="C108" s="138" t="s">
        <v>475</v>
      </c>
      <c r="D108" s="138" t="s">
        <v>476</v>
      </c>
      <c r="E108" s="139" t="s">
        <v>767</v>
      </c>
      <c r="F108" s="139" t="s">
        <v>873</v>
      </c>
      <c r="G108" s="139" t="s">
        <v>769</v>
      </c>
      <c r="H108" s="139" t="s">
        <v>724</v>
      </c>
      <c r="I108" s="139" t="s">
        <v>874</v>
      </c>
      <c r="J108" s="139" t="s">
        <v>884</v>
      </c>
      <c r="K108" s="139" t="s">
        <v>213</v>
      </c>
      <c r="L108" s="140" t="s">
        <v>678</v>
      </c>
      <c r="M108" s="139" t="s">
        <v>679</v>
      </c>
      <c r="N108" s="139" t="s">
        <v>497</v>
      </c>
      <c r="O108" s="140" t="s">
        <v>852</v>
      </c>
      <c r="P108" s="139" t="s">
        <v>681</v>
      </c>
      <c r="Q108" s="138">
        <v>2</v>
      </c>
      <c r="R108" s="138">
        <v>3</v>
      </c>
      <c r="S108" s="141">
        <f t="shared" si="5"/>
        <v>6</v>
      </c>
      <c r="T108" s="141" t="str">
        <f t="shared" si="6"/>
        <v>Medio</v>
      </c>
      <c r="U108" s="138">
        <v>60</v>
      </c>
      <c r="V108" s="141">
        <f t="shared" si="7"/>
        <v>360</v>
      </c>
      <c r="W108" s="141" t="str">
        <f t="shared" si="8"/>
        <v>II</v>
      </c>
      <c r="X108" s="141" t="str">
        <f t="shared" si="9"/>
        <v>No Aceptable o Aceptable con controles</v>
      </c>
      <c r="Y108" s="138">
        <v>3</v>
      </c>
      <c r="Z108" s="138" t="s">
        <v>585</v>
      </c>
      <c r="AA108" s="138" t="s">
        <v>500</v>
      </c>
      <c r="AB108" s="138" t="s">
        <v>491</v>
      </c>
      <c r="AC108" s="138" t="s">
        <v>815</v>
      </c>
      <c r="AD108" s="138" t="s">
        <v>497</v>
      </c>
      <c r="AE108" s="138" t="s">
        <v>497</v>
      </c>
      <c r="AF108" s="313" t="s">
        <v>816</v>
      </c>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64" s="67" customFormat="1" ht="40.200000000000003" customHeight="1" x14ac:dyDescent="0.3">
      <c r="A109" s="271">
        <v>99</v>
      </c>
      <c r="B109" s="290" t="s">
        <v>1886</v>
      </c>
      <c r="C109" s="244" t="s">
        <v>475</v>
      </c>
      <c r="D109" s="244" t="s">
        <v>476</v>
      </c>
      <c r="E109" s="245" t="s">
        <v>767</v>
      </c>
      <c r="F109" s="245" t="s">
        <v>885</v>
      </c>
      <c r="G109" s="245" t="s">
        <v>886</v>
      </c>
      <c r="H109" s="245" t="s">
        <v>724</v>
      </c>
      <c r="I109" s="245" t="s">
        <v>887</v>
      </c>
      <c r="J109" s="245" t="s">
        <v>2001</v>
      </c>
      <c r="K109" s="245" t="s">
        <v>213</v>
      </c>
      <c r="L109" s="246" t="s">
        <v>684</v>
      </c>
      <c r="M109" s="245" t="s">
        <v>504</v>
      </c>
      <c r="N109" s="245" t="s">
        <v>497</v>
      </c>
      <c r="O109" s="246" t="s">
        <v>2002</v>
      </c>
      <c r="P109" s="245" t="s">
        <v>487</v>
      </c>
      <c r="Q109" s="244">
        <v>0</v>
      </c>
      <c r="R109" s="244">
        <v>3</v>
      </c>
      <c r="S109" s="190" t="str">
        <f t="shared" si="5"/>
        <v>N/A</v>
      </c>
      <c r="T109" s="190" t="str">
        <f t="shared" si="6"/>
        <v>N/A</v>
      </c>
      <c r="U109" s="244">
        <v>60</v>
      </c>
      <c r="V109" s="190" t="str">
        <f t="shared" si="7"/>
        <v>N/A</v>
      </c>
      <c r="W109" s="319" t="str">
        <f t="shared" si="8"/>
        <v>IV</v>
      </c>
      <c r="X109" s="190" t="str">
        <f t="shared" si="9"/>
        <v>Aceptable</v>
      </c>
      <c r="Y109" s="244">
        <v>6</v>
      </c>
      <c r="Z109" s="326" t="s">
        <v>506</v>
      </c>
      <c r="AA109" s="244" t="s">
        <v>489</v>
      </c>
      <c r="AB109" s="244" t="s">
        <v>490</v>
      </c>
      <c r="AC109" s="244" t="s">
        <v>497</v>
      </c>
      <c r="AD109" s="244" t="s">
        <v>497</v>
      </c>
      <c r="AE109" s="244" t="s">
        <v>1972</v>
      </c>
      <c r="AF109" s="292" t="s">
        <v>497</v>
      </c>
    </row>
    <row r="110" spans="1:64" s="71" customFormat="1" ht="40.200000000000003" customHeight="1" x14ac:dyDescent="0.3">
      <c r="A110" s="271">
        <v>100</v>
      </c>
      <c r="B110" s="293" t="s">
        <v>1886</v>
      </c>
      <c r="C110" s="83" t="s">
        <v>475</v>
      </c>
      <c r="D110" s="83" t="s">
        <v>476</v>
      </c>
      <c r="E110" s="96" t="s">
        <v>767</v>
      </c>
      <c r="F110" s="96" t="s">
        <v>885</v>
      </c>
      <c r="G110" s="96" t="s">
        <v>886</v>
      </c>
      <c r="H110" s="96" t="s">
        <v>724</v>
      </c>
      <c r="I110" s="96" t="s">
        <v>887</v>
      </c>
      <c r="J110" s="96" t="s">
        <v>888</v>
      </c>
      <c r="K110" s="96" t="s">
        <v>192</v>
      </c>
      <c r="L110" s="97" t="s">
        <v>756</v>
      </c>
      <c r="M110" s="96" t="s">
        <v>757</v>
      </c>
      <c r="N110" s="96" t="s">
        <v>758</v>
      </c>
      <c r="O110" s="97" t="s">
        <v>759</v>
      </c>
      <c r="P110" s="96" t="s">
        <v>760</v>
      </c>
      <c r="Q110" s="83">
        <v>2</v>
      </c>
      <c r="R110" s="83">
        <v>4</v>
      </c>
      <c r="S110" s="84">
        <f t="shared" si="5"/>
        <v>8</v>
      </c>
      <c r="T110" s="84" t="str">
        <f t="shared" si="6"/>
        <v>Medio</v>
      </c>
      <c r="U110" s="83">
        <v>25</v>
      </c>
      <c r="V110" s="84">
        <f t="shared" si="7"/>
        <v>200</v>
      </c>
      <c r="W110" s="84" t="str">
        <f t="shared" si="8"/>
        <v>II</v>
      </c>
      <c r="X110" s="84" t="str">
        <f t="shared" si="9"/>
        <v>No Aceptable o Aceptable con controles</v>
      </c>
      <c r="Y110" s="83">
        <v>1</v>
      </c>
      <c r="Z110" s="83" t="s">
        <v>798</v>
      </c>
      <c r="AA110" s="83" t="s">
        <v>500</v>
      </c>
      <c r="AB110" s="85"/>
      <c r="AC110" s="83" t="s">
        <v>497</v>
      </c>
      <c r="AD110" s="83" t="s">
        <v>889</v>
      </c>
      <c r="AE110" s="83" t="s">
        <v>890</v>
      </c>
      <c r="AF110" s="294" t="s">
        <v>497</v>
      </c>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s="71" customFormat="1" ht="40.200000000000003" customHeight="1" x14ac:dyDescent="0.3">
      <c r="A111" s="271">
        <v>101</v>
      </c>
      <c r="B111" s="293" t="s">
        <v>1886</v>
      </c>
      <c r="C111" s="83" t="s">
        <v>475</v>
      </c>
      <c r="D111" s="83" t="s">
        <v>476</v>
      </c>
      <c r="E111" s="96" t="s">
        <v>767</v>
      </c>
      <c r="F111" s="96" t="s">
        <v>885</v>
      </c>
      <c r="G111" s="96" t="s">
        <v>886</v>
      </c>
      <c r="H111" s="96" t="s">
        <v>724</v>
      </c>
      <c r="I111" s="96" t="s">
        <v>887</v>
      </c>
      <c r="J111" s="96" t="s">
        <v>891</v>
      </c>
      <c r="K111" s="96" t="s">
        <v>192</v>
      </c>
      <c r="L111" s="97" t="s">
        <v>735</v>
      </c>
      <c r="M111" s="96" t="s">
        <v>803</v>
      </c>
      <c r="N111" s="96" t="s">
        <v>737</v>
      </c>
      <c r="O111" s="97" t="s">
        <v>560</v>
      </c>
      <c r="P111" s="96" t="s">
        <v>633</v>
      </c>
      <c r="Q111" s="83">
        <v>2</v>
      </c>
      <c r="R111" s="83">
        <v>4</v>
      </c>
      <c r="S111" s="84">
        <f t="shared" si="5"/>
        <v>8</v>
      </c>
      <c r="T111" s="84" t="str">
        <f t="shared" si="6"/>
        <v>Medio</v>
      </c>
      <c r="U111" s="83">
        <v>25</v>
      </c>
      <c r="V111" s="84">
        <f t="shared" si="7"/>
        <v>200</v>
      </c>
      <c r="W111" s="84" t="str">
        <f t="shared" si="8"/>
        <v>II</v>
      </c>
      <c r="X111" s="84" t="str">
        <f t="shared" si="9"/>
        <v>No Aceptable o Aceptable con controles</v>
      </c>
      <c r="Y111" s="83">
        <v>1</v>
      </c>
      <c r="Z111" s="83" t="s">
        <v>738</v>
      </c>
      <c r="AA111" s="83" t="s">
        <v>500</v>
      </c>
      <c r="AB111" s="85"/>
      <c r="AC111" s="83" t="s">
        <v>497</v>
      </c>
      <c r="AD111" s="83" t="s">
        <v>892</v>
      </c>
      <c r="AE111" s="83" t="s">
        <v>893</v>
      </c>
      <c r="AF111" s="294" t="s">
        <v>894</v>
      </c>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64" s="71" customFormat="1" ht="40.200000000000003" customHeight="1" x14ac:dyDescent="0.3">
      <c r="A112" s="271">
        <v>102</v>
      </c>
      <c r="B112" s="293" t="s">
        <v>1886</v>
      </c>
      <c r="C112" s="83" t="s">
        <v>475</v>
      </c>
      <c r="D112" s="83" t="s">
        <v>476</v>
      </c>
      <c r="E112" s="96" t="s">
        <v>767</v>
      </c>
      <c r="F112" s="96" t="s">
        <v>885</v>
      </c>
      <c r="G112" s="96" t="s">
        <v>886</v>
      </c>
      <c r="H112" s="96" t="s">
        <v>724</v>
      </c>
      <c r="I112" s="96" t="s">
        <v>887</v>
      </c>
      <c r="J112" s="96" t="s">
        <v>895</v>
      </c>
      <c r="K112" s="96" t="s">
        <v>192</v>
      </c>
      <c r="L112" s="97" t="s">
        <v>558</v>
      </c>
      <c r="M112" s="96" t="s">
        <v>559</v>
      </c>
      <c r="N112" s="96" t="s">
        <v>497</v>
      </c>
      <c r="O112" s="97" t="s">
        <v>560</v>
      </c>
      <c r="P112" s="96" t="s">
        <v>561</v>
      </c>
      <c r="Q112" s="83">
        <v>2</v>
      </c>
      <c r="R112" s="83">
        <v>3</v>
      </c>
      <c r="S112" s="84">
        <f t="shared" si="5"/>
        <v>6</v>
      </c>
      <c r="T112" s="84" t="str">
        <f t="shared" si="6"/>
        <v>Medio</v>
      </c>
      <c r="U112" s="83">
        <v>25</v>
      </c>
      <c r="V112" s="84">
        <f t="shared" si="7"/>
        <v>150</v>
      </c>
      <c r="W112" s="84" t="str">
        <f t="shared" si="8"/>
        <v>II</v>
      </c>
      <c r="X112" s="84" t="str">
        <f t="shared" si="9"/>
        <v>No Aceptable o Aceptable con controles</v>
      </c>
      <c r="Y112" s="83">
        <v>1</v>
      </c>
      <c r="Z112" s="83" t="s">
        <v>896</v>
      </c>
      <c r="AA112" s="83" t="s">
        <v>500</v>
      </c>
      <c r="AB112" s="85"/>
      <c r="AC112" s="83" t="s">
        <v>497</v>
      </c>
      <c r="AD112" s="83" t="s">
        <v>897</v>
      </c>
      <c r="AE112" s="83" t="s">
        <v>497</v>
      </c>
      <c r="AF112" s="294" t="s">
        <v>497</v>
      </c>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64" s="71" customFormat="1" ht="40.200000000000003" customHeight="1" x14ac:dyDescent="0.3">
      <c r="A113" s="271">
        <v>103</v>
      </c>
      <c r="B113" s="293" t="s">
        <v>1886</v>
      </c>
      <c r="C113" s="83" t="s">
        <v>475</v>
      </c>
      <c r="D113" s="83" t="s">
        <v>476</v>
      </c>
      <c r="E113" s="96" t="s">
        <v>767</v>
      </c>
      <c r="F113" s="96" t="s">
        <v>885</v>
      </c>
      <c r="G113" s="96" t="s">
        <v>886</v>
      </c>
      <c r="H113" s="96" t="s">
        <v>724</v>
      </c>
      <c r="I113" s="96" t="s">
        <v>887</v>
      </c>
      <c r="J113" s="96" t="s">
        <v>898</v>
      </c>
      <c r="K113" s="96" t="s">
        <v>158</v>
      </c>
      <c r="L113" s="97" t="s">
        <v>600</v>
      </c>
      <c r="M113" s="96" t="s">
        <v>601</v>
      </c>
      <c r="N113" s="96" t="s">
        <v>602</v>
      </c>
      <c r="O113" s="97" t="s">
        <v>840</v>
      </c>
      <c r="P113" s="96" t="s">
        <v>633</v>
      </c>
      <c r="Q113" s="83">
        <v>2</v>
      </c>
      <c r="R113" s="83">
        <v>4</v>
      </c>
      <c r="S113" s="84">
        <f t="shared" si="5"/>
        <v>8</v>
      </c>
      <c r="T113" s="84" t="str">
        <f t="shared" si="6"/>
        <v>Medio</v>
      </c>
      <c r="U113" s="83">
        <v>25</v>
      </c>
      <c r="V113" s="84">
        <f t="shared" si="7"/>
        <v>200</v>
      </c>
      <c r="W113" s="84" t="str">
        <f t="shared" si="8"/>
        <v>II</v>
      </c>
      <c r="X113" s="84" t="str">
        <f t="shared" si="9"/>
        <v>No Aceptable o Aceptable con controles</v>
      </c>
      <c r="Y113" s="83">
        <v>1</v>
      </c>
      <c r="Z113" s="83" t="s">
        <v>838</v>
      </c>
      <c r="AA113" s="83" t="s">
        <v>500</v>
      </c>
      <c r="AB113" s="85"/>
      <c r="AC113" s="83" t="s">
        <v>497</v>
      </c>
      <c r="AD113" s="83" t="s">
        <v>497</v>
      </c>
      <c r="AE113" s="83" t="s">
        <v>497</v>
      </c>
      <c r="AF113" s="294" t="s">
        <v>899</v>
      </c>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64" s="71" customFormat="1" ht="40.200000000000003" customHeight="1" x14ac:dyDescent="0.3">
      <c r="A114" s="271">
        <v>104</v>
      </c>
      <c r="B114" s="293" t="s">
        <v>1886</v>
      </c>
      <c r="C114" s="83" t="s">
        <v>475</v>
      </c>
      <c r="D114" s="83" t="s">
        <v>476</v>
      </c>
      <c r="E114" s="96" t="s">
        <v>767</v>
      </c>
      <c r="F114" s="96" t="s">
        <v>885</v>
      </c>
      <c r="G114" s="96" t="s">
        <v>886</v>
      </c>
      <c r="H114" s="96" t="s">
        <v>724</v>
      </c>
      <c r="I114" s="96" t="s">
        <v>887</v>
      </c>
      <c r="J114" s="96" t="s">
        <v>900</v>
      </c>
      <c r="K114" s="96" t="s">
        <v>135</v>
      </c>
      <c r="L114" s="97" t="s">
        <v>624</v>
      </c>
      <c r="M114" s="96" t="s">
        <v>625</v>
      </c>
      <c r="N114" s="96" t="s">
        <v>497</v>
      </c>
      <c r="O114" s="97" t="s">
        <v>620</v>
      </c>
      <c r="P114" s="96" t="s">
        <v>511</v>
      </c>
      <c r="Q114" s="83">
        <v>2</v>
      </c>
      <c r="R114" s="83">
        <v>3</v>
      </c>
      <c r="S114" s="84">
        <f t="shared" si="5"/>
        <v>6</v>
      </c>
      <c r="T114" s="84" t="str">
        <f t="shared" si="6"/>
        <v>Medio</v>
      </c>
      <c r="U114" s="83">
        <v>25</v>
      </c>
      <c r="V114" s="84">
        <f t="shared" si="7"/>
        <v>150</v>
      </c>
      <c r="W114" s="84" t="str">
        <f t="shared" si="8"/>
        <v>II</v>
      </c>
      <c r="X114" s="84" t="str">
        <f t="shared" si="9"/>
        <v>No Aceptable o Aceptable con controles</v>
      </c>
      <c r="Y114" s="83">
        <v>1</v>
      </c>
      <c r="Z114" s="221" t="s">
        <v>621</v>
      </c>
      <c r="AA114" s="83" t="s">
        <v>500</v>
      </c>
      <c r="AB114" s="85"/>
      <c r="AC114" s="83" t="s">
        <v>497</v>
      </c>
      <c r="AD114" s="83" t="s">
        <v>497</v>
      </c>
      <c r="AE114" s="83" t="s">
        <v>820</v>
      </c>
      <c r="AF114" s="294" t="s">
        <v>497</v>
      </c>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64" s="71" customFormat="1" ht="40.200000000000003" customHeight="1" x14ac:dyDescent="0.3">
      <c r="A115" s="271">
        <v>105</v>
      </c>
      <c r="B115" s="293" t="s">
        <v>1886</v>
      </c>
      <c r="C115" s="83" t="s">
        <v>475</v>
      </c>
      <c r="D115" s="83" t="s">
        <v>476</v>
      </c>
      <c r="E115" s="96" t="s">
        <v>767</v>
      </c>
      <c r="F115" s="96" t="s">
        <v>885</v>
      </c>
      <c r="G115" s="96" t="s">
        <v>886</v>
      </c>
      <c r="H115" s="96" t="s">
        <v>724</v>
      </c>
      <c r="I115" s="96" t="s">
        <v>887</v>
      </c>
      <c r="J115" s="96" t="s">
        <v>901</v>
      </c>
      <c r="K115" s="96" t="s">
        <v>135</v>
      </c>
      <c r="L115" s="97" t="s">
        <v>618</v>
      </c>
      <c r="M115" s="96" t="s">
        <v>619</v>
      </c>
      <c r="N115" s="96" t="s">
        <v>497</v>
      </c>
      <c r="O115" s="97" t="s">
        <v>620</v>
      </c>
      <c r="P115" s="96" t="s">
        <v>633</v>
      </c>
      <c r="Q115" s="83">
        <v>2</v>
      </c>
      <c r="R115" s="83">
        <v>3</v>
      </c>
      <c r="S115" s="84">
        <f t="shared" si="5"/>
        <v>6</v>
      </c>
      <c r="T115" s="84" t="str">
        <f t="shared" si="6"/>
        <v>Medio</v>
      </c>
      <c r="U115" s="83">
        <v>25</v>
      </c>
      <c r="V115" s="84">
        <f t="shared" si="7"/>
        <v>150</v>
      </c>
      <c r="W115" s="84" t="str">
        <f t="shared" si="8"/>
        <v>II</v>
      </c>
      <c r="X115" s="84" t="str">
        <f t="shared" si="9"/>
        <v>No Aceptable o Aceptable con controles</v>
      </c>
      <c r="Y115" s="83">
        <v>1</v>
      </c>
      <c r="Z115" s="221" t="s">
        <v>621</v>
      </c>
      <c r="AA115" s="83" t="s">
        <v>500</v>
      </c>
      <c r="AB115" s="85"/>
      <c r="AC115" s="83" t="s">
        <v>497</v>
      </c>
      <c r="AD115" s="83" t="s">
        <v>497</v>
      </c>
      <c r="AE115" s="83" t="s">
        <v>820</v>
      </c>
      <c r="AF115" s="294" t="s">
        <v>497</v>
      </c>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64" s="71" customFormat="1" ht="40.200000000000003" customHeight="1" x14ac:dyDescent="0.3">
      <c r="A116" s="271">
        <v>106</v>
      </c>
      <c r="B116" s="293" t="s">
        <v>1886</v>
      </c>
      <c r="C116" s="83" t="s">
        <v>475</v>
      </c>
      <c r="D116" s="83" t="s">
        <v>476</v>
      </c>
      <c r="E116" s="96" t="s">
        <v>767</v>
      </c>
      <c r="F116" s="96" t="s">
        <v>885</v>
      </c>
      <c r="G116" s="96" t="s">
        <v>886</v>
      </c>
      <c r="H116" s="96" t="s">
        <v>724</v>
      </c>
      <c r="I116" s="96" t="s">
        <v>887</v>
      </c>
      <c r="J116" s="96" t="s">
        <v>902</v>
      </c>
      <c r="K116" s="96" t="s">
        <v>234</v>
      </c>
      <c r="L116" s="97" t="s">
        <v>784</v>
      </c>
      <c r="M116" s="96" t="s">
        <v>903</v>
      </c>
      <c r="N116" s="96" t="s">
        <v>904</v>
      </c>
      <c r="O116" s="97" t="s">
        <v>632</v>
      </c>
      <c r="P116" s="96" t="s">
        <v>633</v>
      </c>
      <c r="Q116" s="83">
        <v>2</v>
      </c>
      <c r="R116" s="83">
        <v>4</v>
      </c>
      <c r="S116" s="84">
        <f t="shared" si="5"/>
        <v>8</v>
      </c>
      <c r="T116" s="84" t="str">
        <f t="shared" si="6"/>
        <v>Medio</v>
      </c>
      <c r="U116" s="83">
        <v>60</v>
      </c>
      <c r="V116" s="84">
        <f t="shared" si="7"/>
        <v>480</v>
      </c>
      <c r="W116" s="84" t="str">
        <f t="shared" si="8"/>
        <v>II</v>
      </c>
      <c r="X116" s="84" t="str">
        <f t="shared" si="9"/>
        <v>No Aceptable o Aceptable con controles</v>
      </c>
      <c r="Y116" s="83">
        <v>1</v>
      </c>
      <c r="Z116" s="83" t="s">
        <v>905</v>
      </c>
      <c r="AA116" s="83" t="s">
        <v>500</v>
      </c>
      <c r="AB116" s="85"/>
      <c r="AC116" s="83" t="s">
        <v>497</v>
      </c>
      <c r="AD116" s="83" t="s">
        <v>497</v>
      </c>
      <c r="AE116" s="83" t="s">
        <v>906</v>
      </c>
      <c r="AF116" s="294" t="s">
        <v>497</v>
      </c>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64" s="71" customFormat="1" ht="40.200000000000003" customHeight="1" x14ac:dyDescent="0.3">
      <c r="A117" s="271">
        <v>107</v>
      </c>
      <c r="B117" s="293" t="s">
        <v>1886</v>
      </c>
      <c r="C117" s="83" t="s">
        <v>475</v>
      </c>
      <c r="D117" s="83" t="s">
        <v>476</v>
      </c>
      <c r="E117" s="96" t="s">
        <v>767</v>
      </c>
      <c r="F117" s="96" t="s">
        <v>885</v>
      </c>
      <c r="G117" s="96" t="s">
        <v>886</v>
      </c>
      <c r="H117" s="96" t="s">
        <v>724</v>
      </c>
      <c r="I117" s="96" t="s">
        <v>887</v>
      </c>
      <c r="J117" s="96" t="s">
        <v>907</v>
      </c>
      <c r="K117" s="96" t="s">
        <v>167</v>
      </c>
      <c r="L117" s="97" t="s">
        <v>483</v>
      </c>
      <c r="M117" s="96" t="s">
        <v>484</v>
      </c>
      <c r="N117" s="96" t="s">
        <v>485</v>
      </c>
      <c r="O117" s="97" t="s">
        <v>486</v>
      </c>
      <c r="P117" s="96" t="s">
        <v>487</v>
      </c>
      <c r="Q117" s="83">
        <v>2</v>
      </c>
      <c r="R117" s="83">
        <v>4</v>
      </c>
      <c r="S117" s="84">
        <f t="shared" si="5"/>
        <v>8</v>
      </c>
      <c r="T117" s="84" t="str">
        <f t="shared" si="6"/>
        <v>Medio</v>
      </c>
      <c r="U117" s="83">
        <v>25</v>
      </c>
      <c r="V117" s="84">
        <f t="shared" si="7"/>
        <v>200</v>
      </c>
      <c r="W117" s="84" t="str">
        <f t="shared" si="8"/>
        <v>II</v>
      </c>
      <c r="X117" s="84" t="str">
        <f t="shared" si="9"/>
        <v>No Aceptable o Aceptable con controles</v>
      </c>
      <c r="Y117" s="83">
        <v>1</v>
      </c>
      <c r="Z117" s="83" t="s">
        <v>882</v>
      </c>
      <c r="AA117" s="83" t="s">
        <v>500</v>
      </c>
      <c r="AB117" s="85"/>
      <c r="AC117" s="83" t="s">
        <v>497</v>
      </c>
      <c r="AD117" s="83" t="s">
        <v>497</v>
      </c>
      <c r="AE117" s="83" t="s">
        <v>908</v>
      </c>
      <c r="AF117" s="294" t="s">
        <v>497</v>
      </c>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64" s="71" customFormat="1" ht="40.200000000000003" customHeight="1" x14ac:dyDescent="0.3">
      <c r="A118" s="271">
        <v>108</v>
      </c>
      <c r="B118" s="293" t="s">
        <v>1886</v>
      </c>
      <c r="C118" s="83" t="s">
        <v>475</v>
      </c>
      <c r="D118" s="83" t="s">
        <v>476</v>
      </c>
      <c r="E118" s="96" t="s">
        <v>767</v>
      </c>
      <c r="F118" s="96" t="s">
        <v>885</v>
      </c>
      <c r="G118" s="96" t="s">
        <v>886</v>
      </c>
      <c r="H118" s="96" t="s">
        <v>724</v>
      </c>
      <c r="I118" s="96" t="s">
        <v>887</v>
      </c>
      <c r="J118" s="96" t="s">
        <v>907</v>
      </c>
      <c r="K118" s="96" t="s">
        <v>167</v>
      </c>
      <c r="L118" s="97" t="s">
        <v>545</v>
      </c>
      <c r="M118" s="96" t="s">
        <v>546</v>
      </c>
      <c r="N118" s="96" t="s">
        <v>497</v>
      </c>
      <c r="O118" s="97" t="s">
        <v>909</v>
      </c>
      <c r="P118" s="96" t="s">
        <v>487</v>
      </c>
      <c r="Q118" s="83">
        <v>2</v>
      </c>
      <c r="R118" s="83">
        <v>2</v>
      </c>
      <c r="S118" s="84">
        <f t="shared" si="5"/>
        <v>4</v>
      </c>
      <c r="T118" s="84" t="str">
        <f t="shared" si="6"/>
        <v>Bajo</v>
      </c>
      <c r="U118" s="83">
        <v>25</v>
      </c>
      <c r="V118" s="84">
        <f t="shared" si="7"/>
        <v>100</v>
      </c>
      <c r="W118" s="84" t="str">
        <f t="shared" si="8"/>
        <v>III</v>
      </c>
      <c r="X118" s="84" t="str">
        <f t="shared" si="9"/>
        <v>Aceptable</v>
      </c>
      <c r="Y118" s="83">
        <v>1</v>
      </c>
      <c r="Z118" s="83" t="s">
        <v>882</v>
      </c>
      <c r="AA118" s="83" t="s">
        <v>500</v>
      </c>
      <c r="AB118" s="85"/>
      <c r="AC118" s="230" t="s">
        <v>497</v>
      </c>
      <c r="AD118" s="230" t="s">
        <v>497</v>
      </c>
      <c r="AE118" s="230"/>
      <c r="AF118" s="311" t="s">
        <v>491</v>
      </c>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64" s="71" customFormat="1" ht="40.200000000000003" customHeight="1" x14ac:dyDescent="0.3">
      <c r="A119" s="271">
        <v>109</v>
      </c>
      <c r="B119" s="293" t="s">
        <v>1886</v>
      </c>
      <c r="C119" s="83" t="s">
        <v>475</v>
      </c>
      <c r="D119" s="83" t="s">
        <v>476</v>
      </c>
      <c r="E119" s="96" t="s">
        <v>767</v>
      </c>
      <c r="F119" s="96" t="s">
        <v>885</v>
      </c>
      <c r="G119" s="96" t="s">
        <v>886</v>
      </c>
      <c r="H119" s="96" t="s">
        <v>724</v>
      </c>
      <c r="I119" s="96" t="s">
        <v>887</v>
      </c>
      <c r="J119" s="96" t="s">
        <v>910</v>
      </c>
      <c r="K119" s="96" t="s">
        <v>272</v>
      </c>
      <c r="L119" s="97" t="s">
        <v>911</v>
      </c>
      <c r="M119" s="96" t="s">
        <v>912</v>
      </c>
      <c r="N119" s="96" t="s">
        <v>497</v>
      </c>
      <c r="O119" s="97" t="s">
        <v>913</v>
      </c>
      <c r="P119" s="96" t="s">
        <v>497</v>
      </c>
      <c r="Q119" s="83">
        <v>2</v>
      </c>
      <c r="R119" s="83">
        <v>3</v>
      </c>
      <c r="S119" s="84">
        <f t="shared" si="5"/>
        <v>6</v>
      </c>
      <c r="T119" s="84" t="str">
        <f t="shared" si="6"/>
        <v>Medio</v>
      </c>
      <c r="U119" s="83">
        <v>25</v>
      </c>
      <c r="V119" s="84">
        <f t="shared" si="7"/>
        <v>150</v>
      </c>
      <c r="W119" s="84" t="str">
        <f t="shared" si="8"/>
        <v>II</v>
      </c>
      <c r="X119" s="84" t="str">
        <f t="shared" si="9"/>
        <v>No Aceptable o Aceptable con controles</v>
      </c>
      <c r="Y119" s="83">
        <v>1</v>
      </c>
      <c r="Z119" s="83" t="s">
        <v>914</v>
      </c>
      <c r="AA119" s="83" t="s">
        <v>532</v>
      </c>
      <c r="AB119" s="85"/>
      <c r="AC119" s="83" t="s">
        <v>497</v>
      </c>
      <c r="AD119" s="83" t="s">
        <v>497</v>
      </c>
      <c r="AE119" s="83" t="s">
        <v>1984</v>
      </c>
      <c r="AF119" s="294" t="s">
        <v>497</v>
      </c>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64" s="71" customFormat="1" ht="40.200000000000003" customHeight="1" x14ac:dyDescent="0.3">
      <c r="A120" s="271">
        <v>110</v>
      </c>
      <c r="B120" s="293" t="s">
        <v>1886</v>
      </c>
      <c r="C120" s="83" t="s">
        <v>475</v>
      </c>
      <c r="D120" s="83" t="s">
        <v>476</v>
      </c>
      <c r="E120" s="96" t="s">
        <v>767</v>
      </c>
      <c r="F120" s="96" t="s">
        <v>885</v>
      </c>
      <c r="G120" s="96" t="s">
        <v>886</v>
      </c>
      <c r="H120" s="96" t="s">
        <v>724</v>
      </c>
      <c r="I120" s="96" t="s">
        <v>887</v>
      </c>
      <c r="J120" s="96" t="s">
        <v>534</v>
      </c>
      <c r="K120" s="96" t="s">
        <v>272</v>
      </c>
      <c r="L120" s="97" t="s">
        <v>535</v>
      </c>
      <c r="M120" s="96" t="s">
        <v>536</v>
      </c>
      <c r="N120" s="96" t="s">
        <v>497</v>
      </c>
      <c r="O120" s="97" t="s">
        <v>530</v>
      </c>
      <c r="P120" s="96" t="s">
        <v>497</v>
      </c>
      <c r="Q120" s="83">
        <v>2</v>
      </c>
      <c r="R120" s="83">
        <v>3</v>
      </c>
      <c r="S120" s="84">
        <f t="shared" si="5"/>
        <v>6</v>
      </c>
      <c r="T120" s="84" t="str">
        <f t="shared" si="6"/>
        <v>Medio</v>
      </c>
      <c r="U120" s="83">
        <v>60</v>
      </c>
      <c r="V120" s="84">
        <f t="shared" si="7"/>
        <v>360</v>
      </c>
      <c r="W120" s="84" t="str">
        <f t="shared" si="8"/>
        <v>II</v>
      </c>
      <c r="X120" s="84" t="str">
        <f t="shared" si="9"/>
        <v>No Aceptable o Aceptable con controles</v>
      </c>
      <c r="Y120" s="83">
        <v>1</v>
      </c>
      <c r="Z120" s="83" t="s">
        <v>531</v>
      </c>
      <c r="AA120" s="83" t="s">
        <v>818</v>
      </c>
      <c r="AB120" s="85"/>
      <c r="AC120" s="83" t="s">
        <v>497</v>
      </c>
      <c r="AD120" s="83" t="s">
        <v>497</v>
      </c>
      <c r="AE120" s="83" t="s">
        <v>1984</v>
      </c>
      <c r="AF120" s="294" t="s">
        <v>497</v>
      </c>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64" s="71" customFormat="1" ht="40.200000000000003" customHeight="1" x14ac:dyDescent="0.3">
      <c r="A121" s="271">
        <v>111</v>
      </c>
      <c r="B121" s="293" t="s">
        <v>1886</v>
      </c>
      <c r="C121" s="83" t="s">
        <v>475</v>
      </c>
      <c r="D121" s="83" t="s">
        <v>476</v>
      </c>
      <c r="E121" s="96" t="s">
        <v>767</v>
      </c>
      <c r="F121" s="96" t="s">
        <v>915</v>
      </c>
      <c r="G121" s="96" t="s">
        <v>769</v>
      </c>
      <c r="H121" s="96" t="s">
        <v>480</v>
      </c>
      <c r="I121" s="96" t="s">
        <v>916</v>
      </c>
      <c r="J121" s="96" t="s">
        <v>917</v>
      </c>
      <c r="K121" s="96" t="s">
        <v>326</v>
      </c>
      <c r="L121" s="97" t="s">
        <v>565</v>
      </c>
      <c r="M121" s="96" t="s">
        <v>566</v>
      </c>
      <c r="N121" s="96" t="s">
        <v>691</v>
      </c>
      <c r="O121" s="97" t="s">
        <v>568</v>
      </c>
      <c r="P121" s="96" t="s">
        <v>569</v>
      </c>
      <c r="Q121" s="83">
        <v>2</v>
      </c>
      <c r="R121" s="83">
        <v>2</v>
      </c>
      <c r="S121" s="84">
        <f t="shared" si="5"/>
        <v>4</v>
      </c>
      <c r="T121" s="84" t="str">
        <f t="shared" si="6"/>
        <v>Bajo</v>
      </c>
      <c r="U121" s="83">
        <v>25</v>
      </c>
      <c r="V121" s="84">
        <f t="shared" si="7"/>
        <v>100</v>
      </c>
      <c r="W121" s="84" t="str">
        <f t="shared" si="8"/>
        <v>III</v>
      </c>
      <c r="X121" s="84" t="str">
        <f t="shared" si="9"/>
        <v>Aceptable</v>
      </c>
      <c r="Y121" s="83">
        <v>3</v>
      </c>
      <c r="Z121" s="83" t="s">
        <v>575</v>
      </c>
      <c r="AA121" s="83" t="s">
        <v>500</v>
      </c>
      <c r="AB121" s="85"/>
      <c r="AC121" s="83" t="s">
        <v>497</v>
      </c>
      <c r="AD121" s="83" t="s">
        <v>497</v>
      </c>
      <c r="AE121" s="83" t="s">
        <v>918</v>
      </c>
      <c r="AF121" s="294" t="s">
        <v>919</v>
      </c>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64" s="71" customFormat="1" ht="40.200000000000003" customHeight="1" x14ac:dyDescent="0.3">
      <c r="A122" s="271">
        <v>112</v>
      </c>
      <c r="B122" s="293" t="s">
        <v>1886</v>
      </c>
      <c r="C122" s="83" t="s">
        <v>475</v>
      </c>
      <c r="D122" s="83" t="s">
        <v>476</v>
      </c>
      <c r="E122" s="96" t="s">
        <v>767</v>
      </c>
      <c r="F122" s="96" t="s">
        <v>915</v>
      </c>
      <c r="G122" s="96" t="s">
        <v>769</v>
      </c>
      <c r="H122" s="96" t="s">
        <v>480</v>
      </c>
      <c r="I122" s="96" t="s">
        <v>916</v>
      </c>
      <c r="J122" s="96" t="s">
        <v>920</v>
      </c>
      <c r="K122" s="96" t="s">
        <v>234</v>
      </c>
      <c r="L122" s="97" t="s">
        <v>784</v>
      </c>
      <c r="M122" s="96" t="s">
        <v>785</v>
      </c>
      <c r="N122" s="96" t="s">
        <v>786</v>
      </c>
      <c r="O122" s="97" t="s">
        <v>787</v>
      </c>
      <c r="P122" s="96" t="s">
        <v>633</v>
      </c>
      <c r="Q122" s="83">
        <v>2</v>
      </c>
      <c r="R122" s="83">
        <v>3</v>
      </c>
      <c r="S122" s="84">
        <f t="shared" si="5"/>
        <v>6</v>
      </c>
      <c r="T122" s="84" t="str">
        <f t="shared" si="6"/>
        <v>Medio</v>
      </c>
      <c r="U122" s="83">
        <v>60</v>
      </c>
      <c r="V122" s="84">
        <f t="shared" si="7"/>
        <v>360</v>
      </c>
      <c r="W122" s="84" t="str">
        <f t="shared" si="8"/>
        <v>II</v>
      </c>
      <c r="X122" s="84" t="str">
        <f t="shared" si="9"/>
        <v>No Aceptable o Aceptable con controles</v>
      </c>
      <c r="Y122" s="83">
        <v>3</v>
      </c>
      <c r="Z122" s="83" t="s">
        <v>905</v>
      </c>
      <c r="AA122" s="83" t="s">
        <v>500</v>
      </c>
      <c r="AB122" s="85"/>
      <c r="AC122" s="83" t="s">
        <v>497</v>
      </c>
      <c r="AD122" s="83" t="s">
        <v>497</v>
      </c>
      <c r="AE122" s="83" t="s">
        <v>906</v>
      </c>
      <c r="AF122" s="294" t="s">
        <v>497</v>
      </c>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64" s="71" customFormat="1" ht="40.200000000000003" customHeight="1" x14ac:dyDescent="0.3">
      <c r="A123" s="271">
        <v>113</v>
      </c>
      <c r="B123" s="293" t="s">
        <v>1886</v>
      </c>
      <c r="C123" s="83" t="s">
        <v>475</v>
      </c>
      <c r="D123" s="83" t="s">
        <v>476</v>
      </c>
      <c r="E123" s="96" t="s">
        <v>767</v>
      </c>
      <c r="F123" s="96" t="s">
        <v>921</v>
      </c>
      <c r="G123" s="96" t="s">
        <v>922</v>
      </c>
      <c r="H123" s="96" t="s">
        <v>480</v>
      </c>
      <c r="I123" s="96" t="s">
        <v>923</v>
      </c>
      <c r="J123" s="96" t="s">
        <v>924</v>
      </c>
      <c r="K123" s="96" t="s">
        <v>234</v>
      </c>
      <c r="L123" s="97" t="s">
        <v>925</v>
      </c>
      <c r="M123" s="96" t="s">
        <v>926</v>
      </c>
      <c r="N123" s="96" t="s">
        <v>491</v>
      </c>
      <c r="O123" s="97" t="s">
        <v>927</v>
      </c>
      <c r="P123" s="96" t="s">
        <v>928</v>
      </c>
      <c r="Q123" s="83">
        <v>2</v>
      </c>
      <c r="R123" s="83">
        <v>3</v>
      </c>
      <c r="S123" s="84">
        <f t="shared" si="5"/>
        <v>6</v>
      </c>
      <c r="T123" s="84" t="str">
        <f t="shared" si="6"/>
        <v>Medio</v>
      </c>
      <c r="U123" s="83">
        <v>60</v>
      </c>
      <c r="V123" s="84">
        <f t="shared" si="7"/>
        <v>360</v>
      </c>
      <c r="W123" s="84" t="str">
        <f t="shared" si="8"/>
        <v>II</v>
      </c>
      <c r="X123" s="84" t="str">
        <f t="shared" si="9"/>
        <v>No Aceptable o Aceptable con controles</v>
      </c>
      <c r="Y123" s="83">
        <v>3</v>
      </c>
      <c r="Z123" s="83" t="s">
        <v>929</v>
      </c>
      <c r="AA123" s="83" t="s">
        <v>500</v>
      </c>
      <c r="AB123" s="85"/>
      <c r="AC123" s="83" t="s">
        <v>497</v>
      </c>
      <c r="AD123" s="83" t="s">
        <v>497</v>
      </c>
      <c r="AE123" s="83" t="s">
        <v>930</v>
      </c>
      <c r="AF123" s="294" t="s">
        <v>931</v>
      </c>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64" s="71" customFormat="1" ht="40.200000000000003" customHeight="1" x14ac:dyDescent="0.3">
      <c r="A124" s="271">
        <v>114</v>
      </c>
      <c r="B124" s="293" t="s">
        <v>1886</v>
      </c>
      <c r="C124" s="83" t="s">
        <v>475</v>
      </c>
      <c r="D124" s="83" t="s">
        <v>476</v>
      </c>
      <c r="E124" s="96" t="s">
        <v>767</v>
      </c>
      <c r="F124" s="96" t="s">
        <v>921</v>
      </c>
      <c r="G124" s="96" t="s">
        <v>922</v>
      </c>
      <c r="H124" s="96" t="s">
        <v>480</v>
      </c>
      <c r="I124" s="96" t="s">
        <v>923</v>
      </c>
      <c r="J124" s="96" t="s">
        <v>932</v>
      </c>
      <c r="K124" s="96" t="s">
        <v>234</v>
      </c>
      <c r="L124" s="97" t="s">
        <v>552</v>
      </c>
      <c r="M124" s="96" t="s">
        <v>933</v>
      </c>
      <c r="N124" s="96" t="s">
        <v>491</v>
      </c>
      <c r="O124" s="97" t="s">
        <v>554</v>
      </c>
      <c r="P124" s="96" t="s">
        <v>928</v>
      </c>
      <c r="Q124" s="83">
        <v>2</v>
      </c>
      <c r="R124" s="83">
        <v>2</v>
      </c>
      <c r="S124" s="84">
        <f t="shared" si="5"/>
        <v>4</v>
      </c>
      <c r="T124" s="84" t="str">
        <f t="shared" si="6"/>
        <v>Bajo</v>
      </c>
      <c r="U124" s="83">
        <v>60</v>
      </c>
      <c r="V124" s="84">
        <f t="shared" si="7"/>
        <v>240</v>
      </c>
      <c r="W124" s="84" t="str">
        <f t="shared" si="8"/>
        <v>II</v>
      </c>
      <c r="X124" s="84" t="str">
        <f t="shared" si="9"/>
        <v>No Aceptable o Aceptable con controles</v>
      </c>
      <c r="Y124" s="83">
        <v>3</v>
      </c>
      <c r="Z124" s="83" t="s">
        <v>934</v>
      </c>
      <c r="AA124" s="83" t="s">
        <v>500</v>
      </c>
      <c r="AB124" s="85"/>
      <c r="AC124" s="83" t="s">
        <v>497</v>
      </c>
      <c r="AD124" s="83" t="s">
        <v>497</v>
      </c>
      <c r="AE124" s="83" t="s">
        <v>497</v>
      </c>
      <c r="AF124" s="294" t="s">
        <v>935</v>
      </c>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64" s="71" customFormat="1" ht="40.200000000000003" customHeight="1" x14ac:dyDescent="0.3">
      <c r="A125" s="271">
        <v>115</v>
      </c>
      <c r="B125" s="293" t="s">
        <v>1886</v>
      </c>
      <c r="C125" s="83" t="s">
        <v>475</v>
      </c>
      <c r="D125" s="83" t="s">
        <v>476</v>
      </c>
      <c r="E125" s="96" t="s">
        <v>767</v>
      </c>
      <c r="F125" s="96" t="s">
        <v>2003</v>
      </c>
      <c r="G125" s="96" t="s">
        <v>922</v>
      </c>
      <c r="H125" s="96" t="s">
        <v>480</v>
      </c>
      <c r="I125" s="96" t="s">
        <v>2004</v>
      </c>
      <c r="J125" s="96" t="s">
        <v>2005</v>
      </c>
      <c r="K125" s="96" t="s">
        <v>167</v>
      </c>
      <c r="L125" s="97" t="s">
        <v>495</v>
      </c>
      <c r="M125" s="96" t="s">
        <v>496</v>
      </c>
      <c r="N125" s="96" t="s">
        <v>497</v>
      </c>
      <c r="O125" s="97" t="s">
        <v>486</v>
      </c>
      <c r="P125" s="96" t="s">
        <v>633</v>
      </c>
      <c r="Q125" s="83">
        <v>2</v>
      </c>
      <c r="R125" s="83">
        <v>4</v>
      </c>
      <c r="S125" s="84">
        <f t="shared" si="5"/>
        <v>8</v>
      </c>
      <c r="T125" s="84" t="str">
        <f t="shared" si="6"/>
        <v>Medio</v>
      </c>
      <c r="U125" s="83">
        <v>25</v>
      </c>
      <c r="V125" s="84">
        <f t="shared" si="7"/>
        <v>200</v>
      </c>
      <c r="W125" s="84" t="str">
        <f t="shared" si="8"/>
        <v>II</v>
      </c>
      <c r="X125" s="84" t="str">
        <f t="shared" si="9"/>
        <v>No Aceptable o Aceptable con controles</v>
      </c>
      <c r="Y125" s="83">
        <v>2</v>
      </c>
      <c r="Z125" s="83" t="s">
        <v>585</v>
      </c>
      <c r="AA125" s="83" t="s">
        <v>2006</v>
      </c>
      <c r="AB125" s="85"/>
      <c r="AC125" s="83" t="s">
        <v>497</v>
      </c>
      <c r="AD125" s="83" t="s">
        <v>497</v>
      </c>
      <c r="AE125" s="83" t="s">
        <v>2007</v>
      </c>
      <c r="AF125" s="294" t="s">
        <v>497</v>
      </c>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64" s="71" customFormat="1" ht="40.200000000000003" customHeight="1" x14ac:dyDescent="0.3">
      <c r="A126" s="271">
        <v>116</v>
      </c>
      <c r="B126" s="293" t="s">
        <v>1886</v>
      </c>
      <c r="C126" s="83" t="s">
        <v>475</v>
      </c>
      <c r="D126" s="83" t="s">
        <v>476</v>
      </c>
      <c r="E126" s="96" t="s">
        <v>767</v>
      </c>
      <c r="F126" s="96" t="s">
        <v>2008</v>
      </c>
      <c r="G126" s="96" t="s">
        <v>922</v>
      </c>
      <c r="H126" s="96" t="s">
        <v>480</v>
      </c>
      <c r="I126" s="96" t="s">
        <v>937</v>
      </c>
      <c r="J126" s="96" t="s">
        <v>2009</v>
      </c>
      <c r="K126" s="96" t="s">
        <v>234</v>
      </c>
      <c r="L126" s="97" t="s">
        <v>552</v>
      </c>
      <c r="M126" s="96" t="s">
        <v>1987</v>
      </c>
      <c r="N126" s="96" t="s">
        <v>497</v>
      </c>
      <c r="O126" s="97" t="s">
        <v>2010</v>
      </c>
      <c r="P126" s="96" t="s">
        <v>633</v>
      </c>
      <c r="Q126" s="83">
        <v>2</v>
      </c>
      <c r="R126" s="83">
        <v>4</v>
      </c>
      <c r="S126" s="84">
        <f t="shared" si="5"/>
        <v>8</v>
      </c>
      <c r="T126" s="84" t="str">
        <f t="shared" si="6"/>
        <v>Medio</v>
      </c>
      <c r="U126" s="83">
        <v>25</v>
      </c>
      <c r="V126" s="84">
        <f t="shared" si="7"/>
        <v>200</v>
      </c>
      <c r="W126" s="84" t="str">
        <f t="shared" si="8"/>
        <v>II</v>
      </c>
      <c r="X126" s="84" t="str">
        <f t="shared" si="9"/>
        <v>No Aceptable o Aceptable con controles</v>
      </c>
      <c r="Y126" s="83">
        <v>3</v>
      </c>
      <c r="Z126" s="83" t="s">
        <v>585</v>
      </c>
      <c r="AA126" s="83" t="s">
        <v>500</v>
      </c>
      <c r="AB126" s="85"/>
      <c r="AC126" s="83" t="s">
        <v>497</v>
      </c>
      <c r="AD126" s="83" t="s">
        <v>497</v>
      </c>
      <c r="AE126" s="83" t="s">
        <v>831</v>
      </c>
      <c r="AF126" s="294" t="s">
        <v>497</v>
      </c>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64" s="71" customFormat="1" ht="40.200000000000003" customHeight="1" x14ac:dyDescent="0.3">
      <c r="A127" s="271">
        <v>117</v>
      </c>
      <c r="B127" s="293" t="s">
        <v>1886</v>
      </c>
      <c r="C127" s="83" t="s">
        <v>475</v>
      </c>
      <c r="D127" s="83" t="s">
        <v>476</v>
      </c>
      <c r="E127" s="96" t="s">
        <v>767</v>
      </c>
      <c r="F127" s="96" t="s">
        <v>936</v>
      </c>
      <c r="G127" s="96" t="s">
        <v>922</v>
      </c>
      <c r="H127" s="96" t="s">
        <v>480</v>
      </c>
      <c r="I127" s="96" t="s">
        <v>937</v>
      </c>
      <c r="J127" s="96" t="s">
        <v>938</v>
      </c>
      <c r="K127" s="96" t="s">
        <v>234</v>
      </c>
      <c r="L127" s="97" t="s">
        <v>552</v>
      </c>
      <c r="M127" s="96" t="s">
        <v>630</v>
      </c>
      <c r="N127" s="96" t="s">
        <v>631</v>
      </c>
      <c r="O127" s="97" t="s">
        <v>632</v>
      </c>
      <c r="P127" s="96" t="s">
        <v>633</v>
      </c>
      <c r="Q127" s="83">
        <v>2</v>
      </c>
      <c r="R127" s="83">
        <v>2</v>
      </c>
      <c r="S127" s="84">
        <f t="shared" si="5"/>
        <v>4</v>
      </c>
      <c r="T127" s="84" t="str">
        <f t="shared" si="6"/>
        <v>Bajo</v>
      </c>
      <c r="U127" s="83">
        <v>60</v>
      </c>
      <c r="V127" s="84">
        <f t="shared" si="7"/>
        <v>240</v>
      </c>
      <c r="W127" s="84" t="str">
        <f t="shared" si="8"/>
        <v>II</v>
      </c>
      <c r="X127" s="84" t="str">
        <f t="shared" si="9"/>
        <v>No Aceptable o Aceptable con controles</v>
      </c>
      <c r="Y127" s="83">
        <v>3</v>
      </c>
      <c r="Z127" s="83" t="s">
        <v>746</v>
      </c>
      <c r="AA127" s="83" t="s">
        <v>500</v>
      </c>
      <c r="AB127" s="85"/>
      <c r="AC127" s="83" t="s">
        <v>497</v>
      </c>
      <c r="AD127" s="83" t="s">
        <v>497</v>
      </c>
      <c r="AE127" s="83" t="s">
        <v>497</v>
      </c>
      <c r="AF127" s="294" t="s">
        <v>935</v>
      </c>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64" s="71" customFormat="1" ht="40.200000000000003" customHeight="1" x14ac:dyDescent="0.3">
      <c r="A128" s="271">
        <v>118</v>
      </c>
      <c r="B128" s="293" t="s">
        <v>1886</v>
      </c>
      <c r="C128" s="83" t="s">
        <v>475</v>
      </c>
      <c r="D128" s="83" t="s">
        <v>476</v>
      </c>
      <c r="E128" s="96" t="s">
        <v>767</v>
      </c>
      <c r="F128" s="96" t="s">
        <v>936</v>
      </c>
      <c r="G128" s="96" t="s">
        <v>922</v>
      </c>
      <c r="H128" s="96" t="s">
        <v>480</v>
      </c>
      <c r="I128" s="96" t="s">
        <v>937</v>
      </c>
      <c r="J128" s="96" t="s">
        <v>939</v>
      </c>
      <c r="K128" s="96" t="s">
        <v>234</v>
      </c>
      <c r="L128" s="97" t="s">
        <v>778</v>
      </c>
      <c r="M128" s="96" t="s">
        <v>779</v>
      </c>
      <c r="N128" s="96" t="s">
        <v>631</v>
      </c>
      <c r="O128" s="97" t="s">
        <v>2011</v>
      </c>
      <c r="P128" s="96" t="s">
        <v>633</v>
      </c>
      <c r="Q128" s="83">
        <v>2</v>
      </c>
      <c r="R128" s="83">
        <v>2</v>
      </c>
      <c r="S128" s="84">
        <f t="shared" si="5"/>
        <v>4</v>
      </c>
      <c r="T128" s="84" t="str">
        <f t="shared" si="6"/>
        <v>Bajo</v>
      </c>
      <c r="U128" s="83">
        <v>60</v>
      </c>
      <c r="V128" s="84">
        <f t="shared" si="7"/>
        <v>240</v>
      </c>
      <c r="W128" s="84" t="str">
        <f t="shared" si="8"/>
        <v>II</v>
      </c>
      <c r="X128" s="84" t="str">
        <f t="shared" si="9"/>
        <v>No Aceptable o Aceptable con controles</v>
      </c>
      <c r="Y128" s="83">
        <v>3</v>
      </c>
      <c r="Z128" s="83" t="s">
        <v>746</v>
      </c>
      <c r="AA128" s="83" t="s">
        <v>500</v>
      </c>
      <c r="AB128" s="85"/>
      <c r="AC128" s="83" t="s">
        <v>497</v>
      </c>
      <c r="AD128" s="83" t="s">
        <v>497</v>
      </c>
      <c r="AE128" s="83"/>
      <c r="AF128" s="294" t="s">
        <v>491</v>
      </c>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64" s="71" customFormat="1" ht="40.200000000000003" customHeight="1" x14ac:dyDescent="0.3">
      <c r="A129" s="271">
        <v>119</v>
      </c>
      <c r="B129" s="293" t="s">
        <v>1886</v>
      </c>
      <c r="C129" s="83" t="s">
        <v>475</v>
      </c>
      <c r="D129" s="83" t="s">
        <v>476</v>
      </c>
      <c r="E129" s="96" t="s">
        <v>767</v>
      </c>
      <c r="F129" s="96" t="s">
        <v>936</v>
      </c>
      <c r="G129" s="96" t="s">
        <v>922</v>
      </c>
      <c r="H129" s="96" t="s">
        <v>480</v>
      </c>
      <c r="I129" s="96" t="s">
        <v>937</v>
      </c>
      <c r="J129" s="96" t="s">
        <v>941</v>
      </c>
      <c r="K129" s="96" t="s">
        <v>234</v>
      </c>
      <c r="L129" s="97" t="s">
        <v>784</v>
      </c>
      <c r="M129" s="96" t="s">
        <v>903</v>
      </c>
      <c r="N129" s="96" t="s">
        <v>904</v>
      </c>
      <c r="O129" s="97" t="s">
        <v>942</v>
      </c>
      <c r="P129" s="96" t="s">
        <v>633</v>
      </c>
      <c r="Q129" s="83">
        <v>2</v>
      </c>
      <c r="R129" s="83">
        <v>1</v>
      </c>
      <c r="S129" s="84">
        <f t="shared" si="5"/>
        <v>2</v>
      </c>
      <c r="T129" s="84" t="str">
        <f t="shared" si="6"/>
        <v>Bajo</v>
      </c>
      <c r="U129" s="83">
        <v>60</v>
      </c>
      <c r="V129" s="84">
        <f t="shared" si="7"/>
        <v>120</v>
      </c>
      <c r="W129" s="84" t="str">
        <f t="shared" si="8"/>
        <v>III</v>
      </c>
      <c r="X129" s="84" t="str">
        <f t="shared" si="9"/>
        <v>Aceptable</v>
      </c>
      <c r="Y129" s="83">
        <v>3</v>
      </c>
      <c r="Z129" s="83" t="s">
        <v>746</v>
      </c>
      <c r="AA129" s="83" t="s">
        <v>500</v>
      </c>
      <c r="AB129" s="85"/>
      <c r="AC129" s="83" t="s">
        <v>497</v>
      </c>
      <c r="AD129" s="83" t="s">
        <v>497</v>
      </c>
      <c r="AE129" s="83" t="s">
        <v>497</v>
      </c>
      <c r="AF129" s="294" t="s">
        <v>497</v>
      </c>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64" s="71" customFormat="1" ht="40.200000000000003" customHeight="1" x14ac:dyDescent="0.3">
      <c r="A130" s="271">
        <v>120</v>
      </c>
      <c r="B130" s="293" t="s">
        <v>1886</v>
      </c>
      <c r="C130" s="83" t="s">
        <v>475</v>
      </c>
      <c r="D130" s="83" t="s">
        <v>476</v>
      </c>
      <c r="E130" s="96" t="s">
        <v>767</v>
      </c>
      <c r="F130" s="96" t="s">
        <v>936</v>
      </c>
      <c r="G130" s="96" t="s">
        <v>922</v>
      </c>
      <c r="H130" s="96" t="s">
        <v>480</v>
      </c>
      <c r="I130" s="96" t="s">
        <v>937</v>
      </c>
      <c r="J130" s="96" t="s">
        <v>943</v>
      </c>
      <c r="K130" s="96" t="s">
        <v>234</v>
      </c>
      <c r="L130" s="97" t="s">
        <v>638</v>
      </c>
      <c r="M130" s="96" t="s">
        <v>772</v>
      </c>
      <c r="N130" s="96" t="s">
        <v>631</v>
      </c>
      <c r="O130" s="97" t="s">
        <v>940</v>
      </c>
      <c r="P130" s="96" t="s">
        <v>633</v>
      </c>
      <c r="Q130" s="83">
        <v>2</v>
      </c>
      <c r="R130" s="83">
        <v>2</v>
      </c>
      <c r="S130" s="84">
        <f t="shared" si="5"/>
        <v>4</v>
      </c>
      <c r="T130" s="84" t="str">
        <f t="shared" si="6"/>
        <v>Bajo</v>
      </c>
      <c r="U130" s="83">
        <v>25</v>
      </c>
      <c r="V130" s="84">
        <f t="shared" si="7"/>
        <v>100</v>
      </c>
      <c r="W130" s="84" t="str">
        <f t="shared" si="8"/>
        <v>III</v>
      </c>
      <c r="X130" s="84" t="str">
        <f t="shared" si="9"/>
        <v>Aceptable</v>
      </c>
      <c r="Y130" s="83">
        <v>3</v>
      </c>
      <c r="Z130" s="83" t="s">
        <v>746</v>
      </c>
      <c r="AA130" s="83" t="s">
        <v>500</v>
      </c>
      <c r="AB130" s="85"/>
      <c r="AC130" s="83" t="s">
        <v>497</v>
      </c>
      <c r="AD130" s="83" t="s">
        <v>497</v>
      </c>
      <c r="AE130" s="83" t="s">
        <v>497</v>
      </c>
      <c r="AF130" s="294" t="s">
        <v>497</v>
      </c>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64" s="71" customFormat="1" ht="40.200000000000003" customHeight="1" x14ac:dyDescent="0.3">
      <c r="A131" s="271">
        <v>121</v>
      </c>
      <c r="B131" s="293" t="s">
        <v>1886</v>
      </c>
      <c r="C131" s="83" t="s">
        <v>475</v>
      </c>
      <c r="D131" s="83" t="s">
        <v>476</v>
      </c>
      <c r="E131" s="96" t="s">
        <v>767</v>
      </c>
      <c r="F131" s="96" t="s">
        <v>936</v>
      </c>
      <c r="G131" s="96" t="s">
        <v>922</v>
      </c>
      <c r="H131" s="96" t="s">
        <v>480</v>
      </c>
      <c r="I131" s="96" t="s">
        <v>937</v>
      </c>
      <c r="J131" s="96" t="s">
        <v>944</v>
      </c>
      <c r="K131" s="96" t="s">
        <v>213</v>
      </c>
      <c r="L131" s="97" t="s">
        <v>684</v>
      </c>
      <c r="M131" s="96" t="s">
        <v>812</v>
      </c>
      <c r="N131" s="96" t="s">
        <v>813</v>
      </c>
      <c r="O131" s="97" t="s">
        <v>945</v>
      </c>
      <c r="P131" s="96" t="s">
        <v>633</v>
      </c>
      <c r="Q131" s="83">
        <v>2</v>
      </c>
      <c r="R131" s="83">
        <v>2</v>
      </c>
      <c r="S131" s="84">
        <f t="shared" si="5"/>
        <v>4</v>
      </c>
      <c r="T131" s="84" t="str">
        <f t="shared" si="6"/>
        <v>Bajo</v>
      </c>
      <c r="U131" s="83">
        <v>25</v>
      </c>
      <c r="V131" s="84">
        <f t="shared" si="7"/>
        <v>100</v>
      </c>
      <c r="W131" s="84" t="str">
        <f t="shared" si="8"/>
        <v>III</v>
      </c>
      <c r="X131" s="84" t="str">
        <f t="shared" si="9"/>
        <v>Aceptable</v>
      </c>
      <c r="Y131" s="83">
        <v>3</v>
      </c>
      <c r="Z131" s="83" t="s">
        <v>746</v>
      </c>
      <c r="AA131" s="83" t="s">
        <v>500</v>
      </c>
      <c r="AB131" s="85"/>
      <c r="AC131" s="83" t="s">
        <v>815</v>
      </c>
      <c r="AD131" s="83" t="s">
        <v>497</v>
      </c>
      <c r="AE131" s="83" t="s">
        <v>497</v>
      </c>
      <c r="AF131" s="294" t="s">
        <v>816</v>
      </c>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64" s="71" customFormat="1" ht="40.200000000000003" customHeight="1" x14ac:dyDescent="0.3">
      <c r="A132" s="271">
        <v>122</v>
      </c>
      <c r="B132" s="293" t="s">
        <v>1886</v>
      </c>
      <c r="C132" s="83" t="s">
        <v>475</v>
      </c>
      <c r="D132" s="83" t="s">
        <v>476</v>
      </c>
      <c r="E132" s="96" t="s">
        <v>767</v>
      </c>
      <c r="F132" s="96" t="s">
        <v>2003</v>
      </c>
      <c r="G132" s="96" t="s">
        <v>922</v>
      </c>
      <c r="H132" s="96" t="s">
        <v>480</v>
      </c>
      <c r="I132" s="96" t="s">
        <v>937</v>
      </c>
      <c r="J132" s="96" t="s">
        <v>2005</v>
      </c>
      <c r="K132" s="96" t="s">
        <v>167</v>
      </c>
      <c r="L132" s="97" t="s">
        <v>495</v>
      </c>
      <c r="M132" s="96" t="s">
        <v>496</v>
      </c>
      <c r="N132" s="96" t="s">
        <v>497</v>
      </c>
      <c r="O132" s="97" t="s">
        <v>486</v>
      </c>
      <c r="P132" s="96" t="s">
        <v>633</v>
      </c>
      <c r="Q132" s="83">
        <v>2</v>
      </c>
      <c r="R132" s="83">
        <v>4</v>
      </c>
      <c r="S132" s="84">
        <f t="shared" si="5"/>
        <v>8</v>
      </c>
      <c r="T132" s="84" t="str">
        <f t="shared" si="6"/>
        <v>Medio</v>
      </c>
      <c r="U132" s="83">
        <v>25</v>
      </c>
      <c r="V132" s="84">
        <f t="shared" si="7"/>
        <v>200</v>
      </c>
      <c r="W132" s="84" t="str">
        <f t="shared" si="8"/>
        <v>II</v>
      </c>
      <c r="X132" s="84" t="str">
        <f t="shared" si="9"/>
        <v>No Aceptable o Aceptable con controles</v>
      </c>
      <c r="Y132" s="83">
        <v>2</v>
      </c>
      <c r="Z132" s="83" t="s">
        <v>585</v>
      </c>
      <c r="AA132" s="83" t="s">
        <v>2006</v>
      </c>
      <c r="AB132" s="85"/>
      <c r="AC132" s="83" t="s">
        <v>497</v>
      </c>
      <c r="AD132" s="83" t="s">
        <v>497</v>
      </c>
      <c r="AE132" s="83" t="s">
        <v>2007</v>
      </c>
      <c r="AF132" s="294"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40.200000000000003" customHeight="1" x14ac:dyDescent="0.3">
      <c r="A133" s="271">
        <v>123</v>
      </c>
      <c r="B133" s="293" t="s">
        <v>1886</v>
      </c>
      <c r="C133" s="83" t="s">
        <v>475</v>
      </c>
      <c r="D133" s="83" t="s">
        <v>476</v>
      </c>
      <c r="E133" s="96" t="s">
        <v>767</v>
      </c>
      <c r="F133" s="96" t="s">
        <v>946</v>
      </c>
      <c r="G133" s="96" t="s">
        <v>947</v>
      </c>
      <c r="H133" s="96" t="s">
        <v>724</v>
      </c>
      <c r="I133" s="96" t="s">
        <v>948</v>
      </c>
      <c r="J133" s="96" t="s">
        <v>949</v>
      </c>
      <c r="K133" s="96" t="s">
        <v>234</v>
      </c>
      <c r="L133" s="97" t="s">
        <v>638</v>
      </c>
      <c r="M133" s="96" t="s">
        <v>639</v>
      </c>
      <c r="N133" s="96" t="s">
        <v>950</v>
      </c>
      <c r="O133" s="97" t="s">
        <v>830</v>
      </c>
      <c r="P133" s="96" t="s">
        <v>951</v>
      </c>
      <c r="Q133" s="83">
        <v>2</v>
      </c>
      <c r="R133" s="83">
        <v>4</v>
      </c>
      <c r="S133" s="84">
        <f t="shared" si="5"/>
        <v>8</v>
      </c>
      <c r="T133" s="84" t="str">
        <f t="shared" si="6"/>
        <v>Medio</v>
      </c>
      <c r="U133" s="83">
        <v>25</v>
      </c>
      <c r="V133" s="84">
        <f t="shared" si="7"/>
        <v>200</v>
      </c>
      <c r="W133" s="84" t="str">
        <f t="shared" si="8"/>
        <v>II</v>
      </c>
      <c r="X133" s="84" t="str">
        <f t="shared" si="9"/>
        <v>No Aceptable o Aceptable con controles</v>
      </c>
      <c r="Y133" s="83">
        <v>3</v>
      </c>
      <c r="Z133" s="83" t="s">
        <v>585</v>
      </c>
      <c r="AA133" s="83" t="s">
        <v>500</v>
      </c>
      <c r="AB133" s="85"/>
      <c r="AC133" s="83" t="s">
        <v>952</v>
      </c>
      <c r="AD133" s="83" t="s">
        <v>497</v>
      </c>
      <c r="AE133" s="83" t="s">
        <v>497</v>
      </c>
      <c r="AF133" s="294" t="s">
        <v>954</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40.200000000000003" customHeight="1" x14ac:dyDescent="0.3">
      <c r="A134" s="271">
        <v>124</v>
      </c>
      <c r="B134" s="293" t="s">
        <v>1886</v>
      </c>
      <c r="C134" s="83" t="s">
        <v>475</v>
      </c>
      <c r="D134" s="83" t="s">
        <v>476</v>
      </c>
      <c r="E134" s="96" t="s">
        <v>767</v>
      </c>
      <c r="F134" s="96" t="s">
        <v>946</v>
      </c>
      <c r="G134" s="96" t="s">
        <v>947</v>
      </c>
      <c r="H134" s="96" t="s">
        <v>724</v>
      </c>
      <c r="I134" s="96" t="s">
        <v>948</v>
      </c>
      <c r="J134" s="96" t="s">
        <v>955</v>
      </c>
      <c r="K134" s="96" t="s">
        <v>234</v>
      </c>
      <c r="L134" s="97" t="s">
        <v>784</v>
      </c>
      <c r="M134" s="96" t="s">
        <v>785</v>
      </c>
      <c r="N134" s="96" t="s">
        <v>786</v>
      </c>
      <c r="O134" s="97" t="s">
        <v>787</v>
      </c>
      <c r="P134" s="96" t="s">
        <v>951</v>
      </c>
      <c r="Q134" s="83">
        <v>2</v>
      </c>
      <c r="R134" s="83">
        <v>3</v>
      </c>
      <c r="S134" s="84">
        <f t="shared" si="5"/>
        <v>6</v>
      </c>
      <c r="T134" s="84" t="str">
        <f t="shared" si="6"/>
        <v>Medio</v>
      </c>
      <c r="U134" s="83">
        <v>25</v>
      </c>
      <c r="V134" s="84">
        <f t="shared" si="7"/>
        <v>150</v>
      </c>
      <c r="W134" s="84" t="str">
        <f t="shared" si="8"/>
        <v>II</v>
      </c>
      <c r="X134" s="84" t="str">
        <f t="shared" si="9"/>
        <v>No Aceptable o Aceptable con controles</v>
      </c>
      <c r="Y134" s="83">
        <v>3</v>
      </c>
      <c r="Z134" s="83" t="s">
        <v>585</v>
      </c>
      <c r="AA134" s="83" t="s">
        <v>500</v>
      </c>
      <c r="AB134" s="85"/>
      <c r="AC134" s="83"/>
      <c r="AD134" s="83"/>
      <c r="AE134" s="83"/>
      <c r="AF134" s="294" t="s">
        <v>491</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71" customFormat="1" ht="40.200000000000003" customHeight="1" x14ac:dyDescent="0.3">
      <c r="A135" s="271">
        <v>125</v>
      </c>
      <c r="B135" s="293" t="s">
        <v>1886</v>
      </c>
      <c r="C135" s="83" t="s">
        <v>475</v>
      </c>
      <c r="D135" s="83" t="s">
        <v>476</v>
      </c>
      <c r="E135" s="96" t="s">
        <v>767</v>
      </c>
      <c r="F135" s="96" t="s">
        <v>946</v>
      </c>
      <c r="G135" s="96" t="s">
        <v>947</v>
      </c>
      <c r="H135" s="96" t="s">
        <v>724</v>
      </c>
      <c r="I135" s="96" t="s">
        <v>948</v>
      </c>
      <c r="J135" s="96" t="s">
        <v>956</v>
      </c>
      <c r="K135" s="96" t="s">
        <v>234</v>
      </c>
      <c r="L135" s="97" t="s">
        <v>957</v>
      </c>
      <c r="M135" s="96" t="s">
        <v>958</v>
      </c>
      <c r="N135" s="96" t="s">
        <v>490</v>
      </c>
      <c r="O135" s="97" t="s">
        <v>959</v>
      </c>
      <c r="P135" s="96" t="s">
        <v>960</v>
      </c>
      <c r="Q135" s="83">
        <v>2</v>
      </c>
      <c r="R135" s="83">
        <v>4</v>
      </c>
      <c r="S135" s="84">
        <f t="shared" si="5"/>
        <v>8</v>
      </c>
      <c r="T135" s="84" t="str">
        <f t="shared" si="6"/>
        <v>Medio</v>
      </c>
      <c r="U135" s="83">
        <v>60</v>
      </c>
      <c r="V135" s="84">
        <f t="shared" si="7"/>
        <v>480</v>
      </c>
      <c r="W135" s="84" t="str">
        <f t="shared" si="8"/>
        <v>II</v>
      </c>
      <c r="X135" s="84" t="str">
        <f t="shared" si="9"/>
        <v>No Aceptable o Aceptable con controles</v>
      </c>
      <c r="Y135" s="83">
        <v>3</v>
      </c>
      <c r="Z135" s="83" t="s">
        <v>585</v>
      </c>
      <c r="AA135" s="83" t="s">
        <v>500</v>
      </c>
      <c r="AB135" s="85"/>
      <c r="AC135" s="83" t="s">
        <v>497</v>
      </c>
      <c r="AD135" s="83" t="s">
        <v>497</v>
      </c>
      <c r="AE135" s="83" t="s">
        <v>2012</v>
      </c>
      <c r="AF135" s="294" t="s">
        <v>497</v>
      </c>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64" s="71" customFormat="1" ht="40.200000000000003" customHeight="1" x14ac:dyDescent="0.3">
      <c r="A136" s="271">
        <v>126</v>
      </c>
      <c r="B136" s="293" t="s">
        <v>1886</v>
      </c>
      <c r="C136" s="83" t="s">
        <v>475</v>
      </c>
      <c r="D136" s="83" t="s">
        <v>476</v>
      </c>
      <c r="E136" s="96" t="s">
        <v>767</v>
      </c>
      <c r="F136" s="96" t="s">
        <v>946</v>
      </c>
      <c r="G136" s="96" t="s">
        <v>947</v>
      </c>
      <c r="H136" s="96" t="s">
        <v>724</v>
      </c>
      <c r="I136" s="96" t="s">
        <v>948</v>
      </c>
      <c r="J136" s="96" t="s">
        <v>963</v>
      </c>
      <c r="K136" s="96" t="s">
        <v>167</v>
      </c>
      <c r="L136" s="97" t="s">
        <v>765</v>
      </c>
      <c r="M136" s="96" t="s">
        <v>484</v>
      </c>
      <c r="N136" s="96" t="s">
        <v>950</v>
      </c>
      <c r="O136" s="97" t="s">
        <v>830</v>
      </c>
      <c r="P136" s="96" t="s">
        <v>951</v>
      </c>
      <c r="Q136" s="83">
        <v>2</v>
      </c>
      <c r="R136" s="83">
        <v>4</v>
      </c>
      <c r="S136" s="84">
        <f t="shared" si="5"/>
        <v>8</v>
      </c>
      <c r="T136" s="84" t="str">
        <f t="shared" si="6"/>
        <v>Medio</v>
      </c>
      <c r="U136" s="83">
        <v>10</v>
      </c>
      <c r="V136" s="84">
        <f t="shared" si="7"/>
        <v>80</v>
      </c>
      <c r="W136" s="84" t="str">
        <f t="shared" si="8"/>
        <v>III</v>
      </c>
      <c r="X136" s="84" t="str">
        <f t="shared" si="9"/>
        <v>Aceptable</v>
      </c>
      <c r="Y136" s="83">
        <v>3</v>
      </c>
      <c r="Z136" s="83" t="s">
        <v>488</v>
      </c>
      <c r="AA136" s="83" t="s">
        <v>500</v>
      </c>
      <c r="AB136" s="85"/>
      <c r="AC136" s="230" t="s">
        <v>491</v>
      </c>
      <c r="AD136" s="230" t="s">
        <v>491</v>
      </c>
      <c r="AE136" s="230" t="s">
        <v>491</v>
      </c>
      <c r="AF136" s="311" t="s">
        <v>491</v>
      </c>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64" s="71" customFormat="1" ht="40.200000000000003" customHeight="1" x14ac:dyDescent="0.3">
      <c r="A137" s="271">
        <v>127</v>
      </c>
      <c r="B137" s="293" t="s">
        <v>1886</v>
      </c>
      <c r="C137" s="83" t="s">
        <v>475</v>
      </c>
      <c r="D137" s="83" t="s">
        <v>476</v>
      </c>
      <c r="E137" s="96" t="s">
        <v>767</v>
      </c>
      <c r="F137" s="96" t="s">
        <v>946</v>
      </c>
      <c r="G137" s="96" t="s">
        <v>947</v>
      </c>
      <c r="H137" s="96" t="s">
        <v>724</v>
      </c>
      <c r="I137" s="96" t="s">
        <v>948</v>
      </c>
      <c r="J137" s="96" t="s">
        <v>964</v>
      </c>
      <c r="K137" s="96" t="s">
        <v>272</v>
      </c>
      <c r="L137" s="97" t="s">
        <v>965</v>
      </c>
      <c r="M137" s="96" t="s">
        <v>966</v>
      </c>
      <c r="N137" s="96" t="s">
        <v>497</v>
      </c>
      <c r="O137" s="97" t="s">
        <v>530</v>
      </c>
      <c r="P137" s="96" t="s">
        <v>497</v>
      </c>
      <c r="Q137" s="83">
        <v>2</v>
      </c>
      <c r="R137" s="83">
        <v>3</v>
      </c>
      <c r="S137" s="84">
        <f t="shared" si="5"/>
        <v>6</v>
      </c>
      <c r="T137" s="84" t="str">
        <f t="shared" si="6"/>
        <v>Medio</v>
      </c>
      <c r="U137" s="83">
        <v>25</v>
      </c>
      <c r="V137" s="84">
        <f t="shared" si="7"/>
        <v>150</v>
      </c>
      <c r="W137" s="84" t="str">
        <f t="shared" si="8"/>
        <v>II</v>
      </c>
      <c r="X137" s="84" t="str">
        <f t="shared" si="9"/>
        <v>No Aceptable o Aceptable con controles</v>
      </c>
      <c r="Y137" s="83">
        <v>3</v>
      </c>
      <c r="Z137" s="83" t="s">
        <v>914</v>
      </c>
      <c r="AA137" s="83" t="s">
        <v>967</v>
      </c>
      <c r="AB137" s="85"/>
      <c r="AC137" s="83" t="s">
        <v>497</v>
      </c>
      <c r="AD137" s="83" t="s">
        <v>497</v>
      </c>
      <c r="AE137" s="83" t="s">
        <v>1984</v>
      </c>
      <c r="AF137" s="294" t="s">
        <v>497</v>
      </c>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64" s="71" customFormat="1" ht="40.200000000000003" customHeight="1" x14ac:dyDescent="0.3">
      <c r="A138" s="271">
        <v>128</v>
      </c>
      <c r="B138" s="293" t="s">
        <v>1886</v>
      </c>
      <c r="C138" s="83" t="s">
        <v>475</v>
      </c>
      <c r="D138" s="83" t="s">
        <v>476</v>
      </c>
      <c r="E138" s="96" t="s">
        <v>767</v>
      </c>
      <c r="F138" s="96" t="s">
        <v>2013</v>
      </c>
      <c r="G138" s="96" t="s">
        <v>947</v>
      </c>
      <c r="H138" s="96" t="s">
        <v>480</v>
      </c>
      <c r="I138" s="96" t="s">
        <v>980</v>
      </c>
      <c r="J138" s="96" t="s">
        <v>1970</v>
      </c>
      <c r="K138" s="96" t="s">
        <v>213</v>
      </c>
      <c r="L138" s="97" t="s">
        <v>684</v>
      </c>
      <c r="M138" s="96" t="s">
        <v>504</v>
      </c>
      <c r="N138" s="96" t="s">
        <v>497</v>
      </c>
      <c r="O138" s="97" t="s">
        <v>2014</v>
      </c>
      <c r="P138" s="96" t="s">
        <v>487</v>
      </c>
      <c r="Q138" s="83">
        <v>0</v>
      </c>
      <c r="R138" s="83">
        <v>3</v>
      </c>
      <c r="S138" s="84" t="str">
        <f t="shared" si="5"/>
        <v>N/A</v>
      </c>
      <c r="T138" s="84" t="str">
        <f t="shared" si="6"/>
        <v>N/A</v>
      </c>
      <c r="U138" s="83">
        <v>60</v>
      </c>
      <c r="V138" s="84" t="str">
        <f t="shared" si="7"/>
        <v>N/A</v>
      </c>
      <c r="W138" s="65" t="str">
        <f t="shared" si="8"/>
        <v>IV</v>
      </c>
      <c r="X138" s="84" t="str">
        <f t="shared" si="9"/>
        <v>Aceptable</v>
      </c>
      <c r="Y138" s="83">
        <v>6</v>
      </c>
      <c r="Z138" s="221" t="s">
        <v>506</v>
      </c>
      <c r="AA138" s="83" t="s">
        <v>489</v>
      </c>
      <c r="AB138" s="83" t="s">
        <v>490</v>
      </c>
      <c r="AC138" s="83" t="s">
        <v>497</v>
      </c>
      <c r="AD138" s="83" t="s">
        <v>497</v>
      </c>
      <c r="AE138" s="83" t="s">
        <v>1972</v>
      </c>
      <c r="AF138" s="294" t="s">
        <v>497</v>
      </c>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64" s="71" customFormat="1" ht="40.200000000000003" customHeight="1" x14ac:dyDescent="0.3">
      <c r="A139" s="271">
        <v>129</v>
      </c>
      <c r="B139" s="293" t="s">
        <v>1886</v>
      </c>
      <c r="C139" s="83" t="s">
        <v>475</v>
      </c>
      <c r="D139" s="83" t="s">
        <v>476</v>
      </c>
      <c r="E139" s="96" t="s">
        <v>767</v>
      </c>
      <c r="F139" s="96" t="s">
        <v>2013</v>
      </c>
      <c r="G139" s="96" t="s">
        <v>947</v>
      </c>
      <c r="H139" s="96" t="s">
        <v>480</v>
      </c>
      <c r="I139" s="96" t="s">
        <v>980</v>
      </c>
      <c r="J139" s="96" t="s">
        <v>2015</v>
      </c>
      <c r="K139" s="96" t="s">
        <v>234</v>
      </c>
      <c r="L139" s="97" t="s">
        <v>957</v>
      </c>
      <c r="M139" s="96" t="s">
        <v>958</v>
      </c>
      <c r="N139" s="96" t="s">
        <v>497</v>
      </c>
      <c r="O139" s="97" t="s">
        <v>959</v>
      </c>
      <c r="P139" s="96" t="s">
        <v>960</v>
      </c>
      <c r="Q139" s="83">
        <v>2</v>
      </c>
      <c r="R139" s="83">
        <v>2</v>
      </c>
      <c r="S139" s="84">
        <f t="shared" si="5"/>
        <v>4</v>
      </c>
      <c r="T139" s="84" t="str">
        <f t="shared" si="6"/>
        <v>Bajo</v>
      </c>
      <c r="U139" s="83">
        <v>60</v>
      </c>
      <c r="V139" s="84">
        <f t="shared" si="7"/>
        <v>240</v>
      </c>
      <c r="W139" s="84" t="str">
        <f t="shared" si="8"/>
        <v>II</v>
      </c>
      <c r="X139" s="84" t="str">
        <f t="shared" si="9"/>
        <v>No Aceptable o Aceptable con controles</v>
      </c>
      <c r="Y139" s="83">
        <v>3</v>
      </c>
      <c r="Z139" s="83" t="s">
        <v>585</v>
      </c>
      <c r="AA139" s="83" t="s">
        <v>500</v>
      </c>
      <c r="AB139" s="85"/>
      <c r="AC139" s="83" t="s">
        <v>491</v>
      </c>
      <c r="AD139" s="83" t="s">
        <v>491</v>
      </c>
      <c r="AE139" s="83"/>
      <c r="AF139" s="294" t="s">
        <v>491</v>
      </c>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64" s="71" customFormat="1" ht="40.200000000000003" customHeight="1" x14ac:dyDescent="0.3">
      <c r="A140" s="271">
        <v>130</v>
      </c>
      <c r="B140" s="293" t="s">
        <v>1886</v>
      </c>
      <c r="C140" s="83" t="s">
        <v>475</v>
      </c>
      <c r="D140" s="83" t="s">
        <v>476</v>
      </c>
      <c r="E140" s="96" t="s">
        <v>767</v>
      </c>
      <c r="F140" s="96" t="s">
        <v>2013</v>
      </c>
      <c r="G140" s="96" t="s">
        <v>947</v>
      </c>
      <c r="H140" s="96" t="s">
        <v>480</v>
      </c>
      <c r="I140" s="96" t="s">
        <v>980</v>
      </c>
      <c r="J140" s="96" t="s">
        <v>986</v>
      </c>
      <c r="K140" s="96" t="s">
        <v>234</v>
      </c>
      <c r="L140" s="97" t="s">
        <v>552</v>
      </c>
      <c r="M140" s="96" t="s">
        <v>553</v>
      </c>
      <c r="N140" s="96" t="s">
        <v>497</v>
      </c>
      <c r="O140" s="97" t="s">
        <v>554</v>
      </c>
      <c r="P140" s="96" t="s">
        <v>487</v>
      </c>
      <c r="Q140" s="83">
        <v>2</v>
      </c>
      <c r="R140" s="83">
        <v>3</v>
      </c>
      <c r="S140" s="84">
        <f t="shared" si="5"/>
        <v>6</v>
      </c>
      <c r="T140" s="84" t="str">
        <f t="shared" si="6"/>
        <v>Medio</v>
      </c>
      <c r="U140" s="83">
        <v>25</v>
      </c>
      <c r="V140" s="84">
        <f t="shared" si="7"/>
        <v>150</v>
      </c>
      <c r="W140" s="81" t="str">
        <f t="shared" si="8"/>
        <v>II</v>
      </c>
      <c r="X140" s="84" t="str">
        <f t="shared" si="9"/>
        <v>No Aceptable o Aceptable con controles</v>
      </c>
      <c r="Y140" s="83">
        <v>1</v>
      </c>
      <c r="Z140" s="83" t="s">
        <v>585</v>
      </c>
      <c r="AA140" s="83" t="s">
        <v>500</v>
      </c>
      <c r="AB140" s="85"/>
      <c r="AC140" s="83" t="s">
        <v>497</v>
      </c>
      <c r="AD140" s="83" t="s">
        <v>497</v>
      </c>
      <c r="AE140" s="83" t="s">
        <v>987</v>
      </c>
      <c r="AF140" s="294" t="s">
        <v>497</v>
      </c>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64" s="71" customFormat="1" ht="40.200000000000003" customHeight="1" x14ac:dyDescent="0.3">
      <c r="A141" s="271">
        <v>131</v>
      </c>
      <c r="B141" s="293" t="s">
        <v>1886</v>
      </c>
      <c r="C141" s="83" t="s">
        <v>475</v>
      </c>
      <c r="D141" s="83" t="s">
        <v>476</v>
      </c>
      <c r="E141" s="96" t="s">
        <v>767</v>
      </c>
      <c r="F141" s="96" t="s">
        <v>2013</v>
      </c>
      <c r="G141" s="96" t="s">
        <v>947</v>
      </c>
      <c r="H141" s="96" t="s">
        <v>480</v>
      </c>
      <c r="I141" s="96" t="s">
        <v>980</v>
      </c>
      <c r="J141" s="96" t="s">
        <v>2016</v>
      </c>
      <c r="K141" s="96" t="s">
        <v>272</v>
      </c>
      <c r="L141" s="97" t="s">
        <v>965</v>
      </c>
      <c r="M141" s="96" t="s">
        <v>966</v>
      </c>
      <c r="N141" s="96" t="s">
        <v>497</v>
      </c>
      <c r="O141" s="97" t="s">
        <v>530</v>
      </c>
      <c r="P141" s="96" t="s">
        <v>497</v>
      </c>
      <c r="Q141" s="83">
        <v>2</v>
      </c>
      <c r="R141" s="83">
        <v>3</v>
      </c>
      <c r="S141" s="84">
        <f t="shared" si="5"/>
        <v>6</v>
      </c>
      <c r="T141" s="84" t="str">
        <f t="shared" si="6"/>
        <v>Medio</v>
      </c>
      <c r="U141" s="83">
        <v>25</v>
      </c>
      <c r="V141" s="84">
        <f t="shared" si="7"/>
        <v>150</v>
      </c>
      <c r="W141" s="84" t="str">
        <f t="shared" si="8"/>
        <v>II</v>
      </c>
      <c r="X141" s="84" t="str">
        <f t="shared" si="9"/>
        <v>No Aceptable o Aceptable con controles</v>
      </c>
      <c r="Y141" s="83">
        <v>3</v>
      </c>
      <c r="Z141" s="83" t="s">
        <v>914</v>
      </c>
      <c r="AA141" s="83" t="s">
        <v>967</v>
      </c>
      <c r="AB141" s="85"/>
      <c r="AC141" s="83" t="s">
        <v>497</v>
      </c>
      <c r="AD141" s="83" t="s">
        <v>497</v>
      </c>
      <c r="AE141" s="83" t="s">
        <v>1984</v>
      </c>
      <c r="AF141" s="294" t="s">
        <v>497</v>
      </c>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64" s="71" customFormat="1" ht="40.200000000000003" customHeight="1" x14ac:dyDescent="0.3">
      <c r="A142" s="271">
        <v>132</v>
      </c>
      <c r="B142" s="293" t="s">
        <v>1886</v>
      </c>
      <c r="C142" s="83" t="s">
        <v>475</v>
      </c>
      <c r="D142" s="83" t="s">
        <v>476</v>
      </c>
      <c r="E142" s="96" t="s">
        <v>767</v>
      </c>
      <c r="F142" s="96" t="s">
        <v>968</v>
      </c>
      <c r="G142" s="96" t="s">
        <v>947</v>
      </c>
      <c r="H142" s="96" t="s">
        <v>480</v>
      </c>
      <c r="I142" s="96" t="s">
        <v>916</v>
      </c>
      <c r="J142" s="96" t="s">
        <v>969</v>
      </c>
      <c r="K142" s="96" t="s">
        <v>347</v>
      </c>
      <c r="L142" s="97" t="s">
        <v>970</v>
      </c>
      <c r="M142" s="96" t="s">
        <v>971</v>
      </c>
      <c r="N142" s="96" t="s">
        <v>497</v>
      </c>
      <c r="O142" s="97" t="s">
        <v>959</v>
      </c>
      <c r="P142" s="96" t="s">
        <v>951</v>
      </c>
      <c r="Q142" s="83">
        <v>2</v>
      </c>
      <c r="R142" s="83">
        <v>2</v>
      </c>
      <c r="S142" s="84">
        <f t="shared" si="5"/>
        <v>4</v>
      </c>
      <c r="T142" s="84" t="str">
        <f t="shared" si="6"/>
        <v>Bajo</v>
      </c>
      <c r="U142" s="83">
        <v>25</v>
      </c>
      <c r="V142" s="84">
        <f t="shared" si="7"/>
        <v>100</v>
      </c>
      <c r="W142" s="84" t="str">
        <f t="shared" si="8"/>
        <v>III</v>
      </c>
      <c r="X142" s="84" t="str">
        <f t="shared" si="9"/>
        <v>Aceptable</v>
      </c>
      <c r="Y142" s="83">
        <v>3</v>
      </c>
      <c r="Z142" s="83" t="s">
        <v>972</v>
      </c>
      <c r="AA142" s="83" t="s">
        <v>500</v>
      </c>
      <c r="AB142" s="85"/>
      <c r="AC142" s="83" t="s">
        <v>497</v>
      </c>
      <c r="AD142" s="83" t="s">
        <v>497</v>
      </c>
      <c r="AE142" s="83" t="s">
        <v>973</v>
      </c>
      <c r="AF142" s="294" t="s">
        <v>497</v>
      </c>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64" s="71" customFormat="1" ht="40.200000000000003" customHeight="1" thickBot="1" x14ac:dyDescent="0.35">
      <c r="A143" s="271">
        <v>133</v>
      </c>
      <c r="B143" s="295" t="s">
        <v>1886</v>
      </c>
      <c r="C143" s="158" t="s">
        <v>475</v>
      </c>
      <c r="D143" s="158" t="s">
        <v>476</v>
      </c>
      <c r="E143" s="160" t="s">
        <v>767</v>
      </c>
      <c r="F143" s="160" t="s">
        <v>968</v>
      </c>
      <c r="G143" s="160" t="s">
        <v>947</v>
      </c>
      <c r="H143" s="160" t="s">
        <v>480</v>
      </c>
      <c r="I143" s="160" t="s">
        <v>916</v>
      </c>
      <c r="J143" s="160" t="s">
        <v>974</v>
      </c>
      <c r="K143" s="160" t="s">
        <v>234</v>
      </c>
      <c r="L143" s="161" t="s">
        <v>784</v>
      </c>
      <c r="M143" s="160" t="s">
        <v>785</v>
      </c>
      <c r="N143" s="160" t="s">
        <v>786</v>
      </c>
      <c r="O143" s="161" t="s">
        <v>787</v>
      </c>
      <c r="P143" s="160" t="s">
        <v>633</v>
      </c>
      <c r="Q143" s="158">
        <v>2</v>
      </c>
      <c r="R143" s="158">
        <v>2</v>
      </c>
      <c r="S143" s="162">
        <f t="shared" si="5"/>
        <v>4</v>
      </c>
      <c r="T143" s="162" t="str">
        <f t="shared" si="6"/>
        <v>Bajo</v>
      </c>
      <c r="U143" s="158">
        <v>25</v>
      </c>
      <c r="V143" s="162">
        <f t="shared" si="7"/>
        <v>100</v>
      </c>
      <c r="W143" s="162" t="str">
        <f t="shared" si="8"/>
        <v>III</v>
      </c>
      <c r="X143" s="162" t="str">
        <f t="shared" si="9"/>
        <v>Aceptable</v>
      </c>
      <c r="Y143" s="158">
        <v>3</v>
      </c>
      <c r="Z143" s="158" t="s">
        <v>585</v>
      </c>
      <c r="AA143" s="158" t="s">
        <v>500</v>
      </c>
      <c r="AB143" s="173"/>
      <c r="AC143" s="158" t="s">
        <v>497</v>
      </c>
      <c r="AD143" s="158" t="s">
        <v>497</v>
      </c>
      <c r="AE143" s="158" t="s">
        <v>906</v>
      </c>
      <c r="AF143" s="296" t="s">
        <v>497</v>
      </c>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64" s="71" customFormat="1" ht="40.200000000000003" customHeight="1" x14ac:dyDescent="0.3">
      <c r="A144" s="271">
        <v>134</v>
      </c>
      <c r="B144" s="367" t="s">
        <v>1886</v>
      </c>
      <c r="C144" s="368" t="s">
        <v>475</v>
      </c>
      <c r="D144" s="368" t="s">
        <v>2141</v>
      </c>
      <c r="E144" s="368" t="s">
        <v>1687</v>
      </c>
      <c r="F144" s="368" t="s">
        <v>2142</v>
      </c>
      <c r="G144" s="368" t="s">
        <v>2143</v>
      </c>
      <c r="H144" s="368" t="s">
        <v>724</v>
      </c>
      <c r="I144" s="368" t="s">
        <v>2144</v>
      </c>
      <c r="J144" s="368" t="s">
        <v>1041</v>
      </c>
      <c r="K144" s="368" t="s">
        <v>167</v>
      </c>
      <c r="L144" s="368" t="s">
        <v>483</v>
      </c>
      <c r="M144" s="368" t="s">
        <v>1042</v>
      </c>
      <c r="N144" s="368" t="s">
        <v>490</v>
      </c>
      <c r="O144" s="369" t="s">
        <v>2145</v>
      </c>
      <c r="P144" s="368" t="s">
        <v>491</v>
      </c>
      <c r="Q144" s="368">
        <v>2</v>
      </c>
      <c r="R144" s="368">
        <v>2</v>
      </c>
      <c r="S144" s="370">
        <f t="shared" si="5"/>
        <v>4</v>
      </c>
      <c r="T144" s="370" t="str">
        <f t="shared" si="6"/>
        <v>Bajo</v>
      </c>
      <c r="U144" s="368">
        <v>25</v>
      </c>
      <c r="V144" s="370">
        <f t="shared" si="7"/>
        <v>100</v>
      </c>
      <c r="W144" s="203" t="str">
        <f t="shared" si="8"/>
        <v>III</v>
      </c>
      <c r="X144" s="370" t="str">
        <f t="shared" si="9"/>
        <v>Aceptable</v>
      </c>
      <c r="Y144" s="368">
        <v>2</v>
      </c>
      <c r="Z144" s="368" t="s">
        <v>488</v>
      </c>
      <c r="AA144" s="368" t="s">
        <v>500</v>
      </c>
      <c r="AB144" s="371"/>
      <c r="AC144" s="368"/>
      <c r="AD144" s="368"/>
      <c r="AE144" s="368"/>
      <c r="AF144" s="368" t="s">
        <v>491</v>
      </c>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64" s="71" customFormat="1" ht="40.200000000000003" customHeight="1" x14ac:dyDescent="0.3">
      <c r="A145" s="271">
        <v>135</v>
      </c>
      <c r="B145" s="367" t="s">
        <v>1886</v>
      </c>
      <c r="C145" s="368" t="s">
        <v>475</v>
      </c>
      <c r="D145" s="368" t="s">
        <v>2141</v>
      </c>
      <c r="E145" s="368" t="s">
        <v>1687</v>
      </c>
      <c r="F145" s="368" t="s">
        <v>2142</v>
      </c>
      <c r="G145" s="368" t="s">
        <v>2143</v>
      </c>
      <c r="H145" s="368" t="s">
        <v>724</v>
      </c>
      <c r="I145" s="368" t="s">
        <v>2144</v>
      </c>
      <c r="J145" s="368" t="s">
        <v>2146</v>
      </c>
      <c r="K145" s="368" t="s">
        <v>167</v>
      </c>
      <c r="L145" s="368" t="s">
        <v>545</v>
      </c>
      <c r="M145" s="368" t="s">
        <v>1042</v>
      </c>
      <c r="N145" s="368" t="s">
        <v>490</v>
      </c>
      <c r="O145" s="369" t="s">
        <v>2145</v>
      </c>
      <c r="P145" s="368" t="s">
        <v>491</v>
      </c>
      <c r="Q145" s="368">
        <v>2</v>
      </c>
      <c r="R145" s="368">
        <v>2</v>
      </c>
      <c r="S145" s="370">
        <f t="shared" si="5"/>
        <v>4</v>
      </c>
      <c r="T145" s="370" t="str">
        <f t="shared" si="6"/>
        <v>Bajo</v>
      </c>
      <c r="U145" s="368">
        <v>25</v>
      </c>
      <c r="V145" s="370">
        <f t="shared" si="7"/>
        <v>100</v>
      </c>
      <c r="W145" s="203" t="str">
        <f t="shared" si="8"/>
        <v>III</v>
      </c>
      <c r="X145" s="370" t="str">
        <f t="shared" si="9"/>
        <v>Aceptable</v>
      </c>
      <c r="Y145" s="368">
        <v>2</v>
      </c>
      <c r="Z145" s="368" t="s">
        <v>488</v>
      </c>
      <c r="AA145" s="368" t="s">
        <v>500</v>
      </c>
      <c r="AB145" s="371"/>
      <c r="AC145" s="368"/>
      <c r="AD145" s="368"/>
      <c r="AE145" s="368"/>
      <c r="AF145" s="368" t="s">
        <v>491</v>
      </c>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64" s="71" customFormat="1" ht="40.200000000000003" customHeight="1" x14ac:dyDescent="0.3">
      <c r="A146" s="271">
        <v>136</v>
      </c>
      <c r="B146" s="367" t="s">
        <v>1886</v>
      </c>
      <c r="C146" s="368" t="s">
        <v>475</v>
      </c>
      <c r="D146" s="368" t="s">
        <v>2141</v>
      </c>
      <c r="E146" s="368" t="s">
        <v>1687</v>
      </c>
      <c r="F146" s="368" t="s">
        <v>2142</v>
      </c>
      <c r="G146" s="368" t="s">
        <v>2143</v>
      </c>
      <c r="H146" s="368" t="s">
        <v>724</v>
      </c>
      <c r="I146" s="368" t="s">
        <v>2144</v>
      </c>
      <c r="J146" s="368" t="s">
        <v>1070</v>
      </c>
      <c r="K146" s="368" t="s">
        <v>234</v>
      </c>
      <c r="L146" s="368" t="s">
        <v>552</v>
      </c>
      <c r="M146" s="368" t="s">
        <v>958</v>
      </c>
      <c r="N146" s="368" t="s">
        <v>490</v>
      </c>
      <c r="O146" s="369" t="s">
        <v>2147</v>
      </c>
      <c r="P146" s="368" t="s">
        <v>1072</v>
      </c>
      <c r="Q146" s="368">
        <v>2</v>
      </c>
      <c r="R146" s="368">
        <v>2</v>
      </c>
      <c r="S146" s="370">
        <f t="shared" si="5"/>
        <v>4</v>
      </c>
      <c r="T146" s="370" t="str">
        <f t="shared" si="6"/>
        <v>Bajo</v>
      </c>
      <c r="U146" s="368">
        <v>25</v>
      </c>
      <c r="V146" s="370">
        <f t="shared" si="7"/>
        <v>100</v>
      </c>
      <c r="W146" s="203" t="str">
        <f t="shared" si="8"/>
        <v>III</v>
      </c>
      <c r="X146" s="370" t="str">
        <f t="shared" si="9"/>
        <v>Aceptable</v>
      </c>
      <c r="Y146" s="368">
        <v>2</v>
      </c>
      <c r="Z146" s="368" t="s">
        <v>1073</v>
      </c>
      <c r="AA146" s="368" t="s">
        <v>500</v>
      </c>
      <c r="AB146" s="371"/>
      <c r="AC146" s="368" t="s">
        <v>491</v>
      </c>
      <c r="AD146" s="368" t="s">
        <v>491</v>
      </c>
      <c r="AE146" s="368" t="s">
        <v>491</v>
      </c>
      <c r="AF146" s="368" t="s">
        <v>491</v>
      </c>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64" s="71" customFormat="1" ht="40.200000000000003" customHeight="1" x14ac:dyDescent="0.3">
      <c r="A147" s="271">
        <v>137</v>
      </c>
      <c r="B147" s="367" t="s">
        <v>1886</v>
      </c>
      <c r="C147" s="368" t="s">
        <v>475</v>
      </c>
      <c r="D147" s="368" t="s">
        <v>2141</v>
      </c>
      <c r="E147" s="368" t="s">
        <v>1687</v>
      </c>
      <c r="F147" s="368" t="s">
        <v>2142</v>
      </c>
      <c r="G147" s="368" t="s">
        <v>2143</v>
      </c>
      <c r="H147" s="368" t="s">
        <v>724</v>
      </c>
      <c r="I147" s="368" t="s">
        <v>2144</v>
      </c>
      <c r="J147" s="368" t="s">
        <v>2148</v>
      </c>
      <c r="K147" s="368" t="s">
        <v>192</v>
      </c>
      <c r="L147" s="368" t="s">
        <v>756</v>
      </c>
      <c r="M147" s="368" t="s">
        <v>757</v>
      </c>
      <c r="N147" s="368" t="s">
        <v>758</v>
      </c>
      <c r="O147" s="369" t="s">
        <v>759</v>
      </c>
      <c r="P147" s="368" t="s">
        <v>760</v>
      </c>
      <c r="Q147" s="368">
        <v>2</v>
      </c>
      <c r="R147" s="368">
        <v>2</v>
      </c>
      <c r="S147" s="370">
        <f t="shared" si="5"/>
        <v>4</v>
      </c>
      <c r="T147" s="370" t="str">
        <f t="shared" si="6"/>
        <v>Bajo</v>
      </c>
      <c r="U147" s="368">
        <v>25</v>
      </c>
      <c r="V147" s="370">
        <f t="shared" si="7"/>
        <v>100</v>
      </c>
      <c r="W147" s="203" t="str">
        <f t="shared" si="8"/>
        <v>III</v>
      </c>
      <c r="X147" s="370" t="str">
        <f t="shared" si="9"/>
        <v>Aceptable</v>
      </c>
      <c r="Y147" s="368">
        <v>2</v>
      </c>
      <c r="Z147" s="368" t="s">
        <v>798</v>
      </c>
      <c r="AA147" s="368" t="s">
        <v>500</v>
      </c>
      <c r="AB147" s="371"/>
      <c r="AC147" s="368"/>
      <c r="AD147" s="368"/>
      <c r="AE147" s="368"/>
      <c r="AF147" s="368" t="s">
        <v>491</v>
      </c>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64" s="71" customFormat="1" ht="40.200000000000003" customHeight="1" x14ac:dyDescent="0.3">
      <c r="A148" s="271">
        <v>138</v>
      </c>
      <c r="B148" s="367" t="s">
        <v>1886</v>
      </c>
      <c r="C148" s="368" t="s">
        <v>475</v>
      </c>
      <c r="D148" s="368" t="s">
        <v>2141</v>
      </c>
      <c r="E148" s="368" t="s">
        <v>1687</v>
      </c>
      <c r="F148" s="368" t="s">
        <v>2142</v>
      </c>
      <c r="G148" s="368" t="s">
        <v>2143</v>
      </c>
      <c r="H148" s="368" t="s">
        <v>724</v>
      </c>
      <c r="I148" s="368" t="s">
        <v>2144</v>
      </c>
      <c r="J148" s="368" t="s">
        <v>1084</v>
      </c>
      <c r="K148" s="368" t="s">
        <v>213</v>
      </c>
      <c r="L148" s="369" t="s">
        <v>678</v>
      </c>
      <c r="M148" s="368" t="s">
        <v>679</v>
      </c>
      <c r="N148" s="368" t="s">
        <v>490</v>
      </c>
      <c r="O148" s="369" t="s">
        <v>680</v>
      </c>
      <c r="P148" s="368" t="s">
        <v>681</v>
      </c>
      <c r="Q148" s="368">
        <v>2</v>
      </c>
      <c r="R148" s="368">
        <v>2</v>
      </c>
      <c r="S148" s="370">
        <f t="shared" si="5"/>
        <v>4</v>
      </c>
      <c r="T148" s="370" t="str">
        <f t="shared" si="6"/>
        <v>Bajo</v>
      </c>
      <c r="U148" s="368">
        <v>60</v>
      </c>
      <c r="V148" s="370">
        <f t="shared" si="7"/>
        <v>240</v>
      </c>
      <c r="W148" s="203" t="str">
        <f t="shared" si="8"/>
        <v>II</v>
      </c>
      <c r="X148" s="370" t="str">
        <f t="shared" si="9"/>
        <v>No Aceptable o Aceptable con controles</v>
      </c>
      <c r="Y148" s="368">
        <v>2</v>
      </c>
      <c r="Z148" s="368" t="s">
        <v>746</v>
      </c>
      <c r="AA148" s="368" t="s">
        <v>500</v>
      </c>
      <c r="AB148" s="371"/>
      <c r="AC148" s="368" t="s">
        <v>490</v>
      </c>
      <c r="AD148" s="368" t="s">
        <v>490</v>
      </c>
      <c r="AE148" s="368" t="s">
        <v>2149</v>
      </c>
      <c r="AF148" s="368" t="s">
        <v>816</v>
      </c>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64" s="71" customFormat="1" ht="40.200000000000003" customHeight="1" x14ac:dyDescent="0.3">
      <c r="A149" s="271">
        <v>139</v>
      </c>
      <c r="B149" s="367" t="s">
        <v>1886</v>
      </c>
      <c r="C149" s="368" t="s">
        <v>475</v>
      </c>
      <c r="D149" s="368" t="s">
        <v>2141</v>
      </c>
      <c r="E149" s="368" t="s">
        <v>1687</v>
      </c>
      <c r="F149" s="368" t="s">
        <v>2142</v>
      </c>
      <c r="G149" s="368" t="s">
        <v>2143</v>
      </c>
      <c r="H149" s="368" t="s">
        <v>724</v>
      </c>
      <c r="I149" s="368" t="s">
        <v>2144</v>
      </c>
      <c r="J149" s="368" t="s">
        <v>1084</v>
      </c>
      <c r="K149" s="368" t="s">
        <v>213</v>
      </c>
      <c r="L149" s="369" t="s">
        <v>684</v>
      </c>
      <c r="M149" s="368" t="s">
        <v>685</v>
      </c>
      <c r="N149" s="368" t="s">
        <v>490</v>
      </c>
      <c r="O149" s="369" t="s">
        <v>680</v>
      </c>
      <c r="P149" s="368" t="s">
        <v>2150</v>
      </c>
      <c r="Q149" s="368">
        <v>2</v>
      </c>
      <c r="R149" s="368">
        <v>2</v>
      </c>
      <c r="S149" s="370">
        <f t="shared" si="5"/>
        <v>4</v>
      </c>
      <c r="T149" s="370" t="str">
        <f t="shared" si="6"/>
        <v>Bajo</v>
      </c>
      <c r="U149" s="368">
        <v>25</v>
      </c>
      <c r="V149" s="370">
        <f t="shared" si="7"/>
        <v>100</v>
      </c>
      <c r="W149" s="203" t="str">
        <f t="shared" si="8"/>
        <v>III</v>
      </c>
      <c r="X149" s="370" t="str">
        <f t="shared" si="9"/>
        <v>Aceptable</v>
      </c>
      <c r="Y149" s="368">
        <v>2</v>
      </c>
      <c r="Z149" s="368" t="s">
        <v>746</v>
      </c>
      <c r="AA149" s="368" t="s">
        <v>500</v>
      </c>
      <c r="AB149" s="371"/>
      <c r="AC149" s="368" t="s">
        <v>490</v>
      </c>
      <c r="AD149" s="368" t="s">
        <v>490</v>
      </c>
      <c r="AE149" s="368" t="s">
        <v>2149</v>
      </c>
      <c r="AF149" s="368" t="s">
        <v>816</v>
      </c>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64" s="71" customFormat="1" ht="40.200000000000003" customHeight="1" x14ac:dyDescent="0.3">
      <c r="A150" s="271">
        <v>140</v>
      </c>
      <c r="B150" s="367" t="s">
        <v>1886</v>
      </c>
      <c r="C150" s="368" t="s">
        <v>475</v>
      </c>
      <c r="D150" s="368" t="s">
        <v>2141</v>
      </c>
      <c r="E150" s="368" t="s">
        <v>1687</v>
      </c>
      <c r="F150" s="368" t="s">
        <v>2142</v>
      </c>
      <c r="G150" s="368" t="s">
        <v>2143</v>
      </c>
      <c r="H150" s="368" t="s">
        <v>724</v>
      </c>
      <c r="I150" s="368" t="s">
        <v>2144</v>
      </c>
      <c r="J150" s="368" t="s">
        <v>1119</v>
      </c>
      <c r="K150" s="368" t="s">
        <v>179</v>
      </c>
      <c r="L150" s="368" t="s">
        <v>748</v>
      </c>
      <c r="M150" s="368" t="s">
        <v>517</v>
      </c>
      <c r="N150" s="368" t="s">
        <v>490</v>
      </c>
      <c r="O150" s="369" t="s">
        <v>2151</v>
      </c>
      <c r="P150" s="368" t="s">
        <v>2152</v>
      </c>
      <c r="Q150" s="368">
        <v>2</v>
      </c>
      <c r="R150" s="368">
        <v>2</v>
      </c>
      <c r="S150" s="370">
        <f t="shared" si="5"/>
        <v>4</v>
      </c>
      <c r="T150" s="370" t="str">
        <f t="shared" si="6"/>
        <v>Bajo</v>
      </c>
      <c r="U150" s="368">
        <v>60</v>
      </c>
      <c r="V150" s="370">
        <f t="shared" si="7"/>
        <v>240</v>
      </c>
      <c r="W150" s="203" t="str">
        <f t="shared" si="8"/>
        <v>II</v>
      </c>
      <c r="X150" s="370" t="str">
        <f t="shared" si="9"/>
        <v>No Aceptable o Aceptable con controles</v>
      </c>
      <c r="Y150" s="368">
        <v>2</v>
      </c>
      <c r="Z150" s="368" t="s">
        <v>1117</v>
      </c>
      <c r="AA150" s="368" t="s">
        <v>500</v>
      </c>
      <c r="AB150" s="371"/>
      <c r="AC150" s="368" t="s">
        <v>491</v>
      </c>
      <c r="AD150" s="368" t="s">
        <v>490</v>
      </c>
      <c r="AE150" s="368" t="s">
        <v>835</v>
      </c>
      <c r="AF150" s="368" t="s">
        <v>491</v>
      </c>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64" s="71" customFormat="1" ht="40.200000000000003" customHeight="1" x14ac:dyDescent="0.3">
      <c r="A151" s="271">
        <v>141</v>
      </c>
      <c r="B151" s="367" t="s">
        <v>1886</v>
      </c>
      <c r="C151" s="368" t="s">
        <v>475</v>
      </c>
      <c r="D151" s="368" t="s">
        <v>2141</v>
      </c>
      <c r="E151" s="368" t="s">
        <v>1687</v>
      </c>
      <c r="F151" s="368" t="s">
        <v>2142</v>
      </c>
      <c r="G151" s="368" t="s">
        <v>2143</v>
      </c>
      <c r="H151" s="368" t="s">
        <v>724</v>
      </c>
      <c r="I151" s="368" t="s">
        <v>2144</v>
      </c>
      <c r="J151" s="368" t="s">
        <v>1118</v>
      </c>
      <c r="K151" s="368" t="s">
        <v>179</v>
      </c>
      <c r="L151" s="368" t="s">
        <v>516</v>
      </c>
      <c r="M151" s="368" t="s">
        <v>517</v>
      </c>
      <c r="N151" s="368" t="s">
        <v>490</v>
      </c>
      <c r="O151" s="369" t="s">
        <v>2151</v>
      </c>
      <c r="P151" s="368" t="s">
        <v>2152</v>
      </c>
      <c r="Q151" s="368">
        <v>2</v>
      </c>
      <c r="R151" s="368">
        <v>2</v>
      </c>
      <c r="S151" s="370">
        <f t="shared" si="5"/>
        <v>4</v>
      </c>
      <c r="T151" s="370" t="str">
        <f t="shared" si="6"/>
        <v>Bajo</v>
      </c>
      <c r="U151" s="368">
        <v>25</v>
      </c>
      <c r="V151" s="370">
        <f t="shared" si="7"/>
        <v>100</v>
      </c>
      <c r="W151" s="203" t="str">
        <f t="shared" si="8"/>
        <v>III</v>
      </c>
      <c r="X151" s="370" t="str">
        <f t="shared" si="9"/>
        <v>Aceptable</v>
      </c>
      <c r="Y151" s="368">
        <v>2</v>
      </c>
      <c r="Z151" s="368" t="s">
        <v>1117</v>
      </c>
      <c r="AA151" s="368" t="s">
        <v>500</v>
      </c>
      <c r="AB151" s="371"/>
      <c r="AC151" s="368" t="s">
        <v>491</v>
      </c>
      <c r="AD151" s="368" t="s">
        <v>491</v>
      </c>
      <c r="AE151" s="368" t="s">
        <v>835</v>
      </c>
      <c r="AF151" s="368" t="s">
        <v>491</v>
      </c>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64" s="71" customFormat="1" ht="40.200000000000003" customHeight="1" x14ac:dyDescent="0.3">
      <c r="A152" s="271">
        <v>142</v>
      </c>
      <c r="B152" s="367" t="s">
        <v>1886</v>
      </c>
      <c r="C152" s="368" t="s">
        <v>475</v>
      </c>
      <c r="D152" s="368" t="s">
        <v>2141</v>
      </c>
      <c r="E152" s="368" t="s">
        <v>1687</v>
      </c>
      <c r="F152" s="368" t="s">
        <v>2142</v>
      </c>
      <c r="G152" s="368" t="s">
        <v>2143</v>
      </c>
      <c r="H152" s="368" t="s">
        <v>724</v>
      </c>
      <c r="I152" s="368" t="s">
        <v>2144</v>
      </c>
      <c r="J152" s="368" t="s">
        <v>1119</v>
      </c>
      <c r="K152" s="368" t="s">
        <v>179</v>
      </c>
      <c r="L152" s="368" t="s">
        <v>748</v>
      </c>
      <c r="M152" s="368" t="s">
        <v>517</v>
      </c>
      <c r="N152" s="368" t="s">
        <v>490</v>
      </c>
      <c r="O152" s="369" t="s">
        <v>523</v>
      </c>
      <c r="P152" s="368" t="s">
        <v>2152</v>
      </c>
      <c r="Q152" s="368">
        <v>2</v>
      </c>
      <c r="R152" s="368">
        <v>2</v>
      </c>
      <c r="S152" s="370">
        <f t="shared" si="5"/>
        <v>4</v>
      </c>
      <c r="T152" s="370" t="str">
        <f t="shared" si="6"/>
        <v>Bajo</v>
      </c>
      <c r="U152" s="368">
        <v>60</v>
      </c>
      <c r="V152" s="370">
        <f t="shared" si="7"/>
        <v>240</v>
      </c>
      <c r="W152" s="203" t="str">
        <f t="shared" si="8"/>
        <v>II</v>
      </c>
      <c r="X152" s="370" t="str">
        <f t="shared" si="9"/>
        <v>No Aceptable o Aceptable con controles</v>
      </c>
      <c r="Y152" s="368">
        <v>2</v>
      </c>
      <c r="Z152" s="368" t="s">
        <v>1117</v>
      </c>
      <c r="AA152" s="368" t="s">
        <v>500</v>
      </c>
      <c r="AB152" s="371"/>
      <c r="AC152" s="368" t="s">
        <v>491</v>
      </c>
      <c r="AD152" s="368" t="s">
        <v>490</v>
      </c>
      <c r="AE152" s="368" t="s">
        <v>835</v>
      </c>
      <c r="AF152" s="368" t="s">
        <v>491</v>
      </c>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64" s="71" customFormat="1" ht="40.200000000000003" customHeight="1" x14ac:dyDescent="0.3">
      <c r="A153" s="271">
        <v>143</v>
      </c>
      <c r="B153" s="367" t="s">
        <v>1886</v>
      </c>
      <c r="C153" s="368" t="s">
        <v>475</v>
      </c>
      <c r="D153" s="368" t="s">
        <v>2141</v>
      </c>
      <c r="E153" s="368" t="s">
        <v>1687</v>
      </c>
      <c r="F153" s="368" t="s">
        <v>2142</v>
      </c>
      <c r="G153" s="368" t="s">
        <v>2143</v>
      </c>
      <c r="H153" s="368" t="s">
        <v>724</v>
      </c>
      <c r="I153" s="368" t="s">
        <v>2144</v>
      </c>
      <c r="J153" s="368" t="s">
        <v>1892</v>
      </c>
      <c r="K153" s="368" t="s">
        <v>213</v>
      </c>
      <c r="L153" s="369" t="s">
        <v>646</v>
      </c>
      <c r="M153" s="368" t="s">
        <v>807</v>
      </c>
      <c r="N153" s="368" t="s">
        <v>490</v>
      </c>
      <c r="O153" s="369" t="s">
        <v>680</v>
      </c>
      <c r="P153" s="368" t="s">
        <v>1961</v>
      </c>
      <c r="Q153" s="368">
        <v>6</v>
      </c>
      <c r="R153" s="368">
        <v>1</v>
      </c>
      <c r="S153" s="370">
        <f t="shared" si="5"/>
        <v>6</v>
      </c>
      <c r="T153" s="370" t="str">
        <f t="shared" si="6"/>
        <v>Medio</v>
      </c>
      <c r="U153" s="368">
        <v>60</v>
      </c>
      <c r="V153" s="370">
        <f t="shared" si="7"/>
        <v>360</v>
      </c>
      <c r="W153" s="203" t="str">
        <f t="shared" si="8"/>
        <v>II</v>
      </c>
      <c r="X153" s="370" t="str">
        <f t="shared" si="9"/>
        <v>No Aceptable o Aceptable con controles</v>
      </c>
      <c r="Y153" s="368">
        <v>2</v>
      </c>
      <c r="Z153" s="368" t="s">
        <v>506</v>
      </c>
      <c r="AA153" s="368" t="s">
        <v>809</v>
      </c>
      <c r="AB153" s="368" t="s">
        <v>491</v>
      </c>
      <c r="AC153" s="368" t="s">
        <v>491</v>
      </c>
      <c r="AD153" s="368"/>
      <c r="AE153" s="368" t="s">
        <v>1931</v>
      </c>
      <c r="AF153" s="368" t="s">
        <v>491</v>
      </c>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64" s="71" customFormat="1" ht="40.200000000000003" customHeight="1" x14ac:dyDescent="0.3">
      <c r="A154" s="271">
        <v>144</v>
      </c>
      <c r="B154" s="367" t="s">
        <v>1886</v>
      </c>
      <c r="C154" s="368" t="s">
        <v>475</v>
      </c>
      <c r="D154" s="368" t="s">
        <v>2141</v>
      </c>
      <c r="E154" s="368" t="s">
        <v>1687</v>
      </c>
      <c r="F154" s="368" t="s">
        <v>2142</v>
      </c>
      <c r="G154" s="368" t="s">
        <v>2143</v>
      </c>
      <c r="H154" s="368" t="s">
        <v>724</v>
      </c>
      <c r="I154" s="368" t="s">
        <v>2144</v>
      </c>
      <c r="J154" s="368" t="s">
        <v>534</v>
      </c>
      <c r="K154" s="368" t="s">
        <v>272</v>
      </c>
      <c r="L154" s="368" t="s">
        <v>535</v>
      </c>
      <c r="M154" s="368" t="s">
        <v>536</v>
      </c>
      <c r="N154" s="368" t="s">
        <v>490</v>
      </c>
      <c r="O154" s="369" t="s">
        <v>530</v>
      </c>
      <c r="P154" s="368" t="s">
        <v>491</v>
      </c>
      <c r="Q154" s="368">
        <v>2</v>
      </c>
      <c r="R154" s="368">
        <v>1</v>
      </c>
      <c r="S154" s="370">
        <f t="shared" si="5"/>
        <v>2</v>
      </c>
      <c r="T154" s="370" t="str">
        <f t="shared" si="6"/>
        <v>Bajo</v>
      </c>
      <c r="U154" s="368">
        <v>60</v>
      </c>
      <c r="V154" s="370">
        <f t="shared" si="7"/>
        <v>120</v>
      </c>
      <c r="W154" s="203" t="str">
        <f t="shared" si="8"/>
        <v>III</v>
      </c>
      <c r="X154" s="370" t="str">
        <f t="shared" si="9"/>
        <v>Aceptable</v>
      </c>
      <c r="Y154" s="368">
        <v>2</v>
      </c>
      <c r="Z154" s="368" t="s">
        <v>817</v>
      </c>
      <c r="AA154" s="368" t="s">
        <v>818</v>
      </c>
      <c r="AB154" s="371"/>
      <c r="AC154" s="368"/>
      <c r="AD154" s="368"/>
      <c r="AE154" s="368" t="s">
        <v>533</v>
      </c>
      <c r="AF154" s="368" t="s">
        <v>491</v>
      </c>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64" s="71" customFormat="1" ht="40.200000000000003" customHeight="1" x14ac:dyDescent="0.3">
      <c r="A155" s="271">
        <v>145</v>
      </c>
      <c r="B155" s="367" t="s">
        <v>1886</v>
      </c>
      <c r="C155" s="368" t="s">
        <v>475</v>
      </c>
      <c r="D155" s="368" t="s">
        <v>2141</v>
      </c>
      <c r="E155" s="368" t="s">
        <v>1687</v>
      </c>
      <c r="F155" s="368" t="s">
        <v>2142</v>
      </c>
      <c r="G155" s="368" t="s">
        <v>2143</v>
      </c>
      <c r="H155" s="368" t="s">
        <v>724</v>
      </c>
      <c r="I155" s="368" t="s">
        <v>2144</v>
      </c>
      <c r="J155" s="368" t="s">
        <v>527</v>
      </c>
      <c r="K155" s="368" t="s">
        <v>272</v>
      </c>
      <c r="L155" s="368" t="s">
        <v>1093</v>
      </c>
      <c r="M155" s="368" t="s">
        <v>2153</v>
      </c>
      <c r="N155" s="368" t="s">
        <v>490</v>
      </c>
      <c r="O155" s="369" t="s">
        <v>530</v>
      </c>
      <c r="P155" s="368"/>
      <c r="Q155" s="368">
        <v>2</v>
      </c>
      <c r="R155" s="368">
        <v>2</v>
      </c>
      <c r="S155" s="370">
        <f t="shared" si="5"/>
        <v>4</v>
      </c>
      <c r="T155" s="370" t="str">
        <f t="shared" si="6"/>
        <v>Bajo</v>
      </c>
      <c r="U155" s="368">
        <v>60</v>
      </c>
      <c r="V155" s="370">
        <f t="shared" si="7"/>
        <v>240</v>
      </c>
      <c r="W155" s="203" t="str">
        <f t="shared" si="8"/>
        <v>II</v>
      </c>
      <c r="X155" s="370" t="str">
        <f t="shared" si="9"/>
        <v>No Aceptable o Aceptable con controles</v>
      </c>
      <c r="Y155" s="368">
        <v>2</v>
      </c>
      <c r="Z155" s="368" t="s">
        <v>817</v>
      </c>
      <c r="AA155" s="368" t="s">
        <v>818</v>
      </c>
      <c r="AB155" s="371"/>
      <c r="AC155" s="368"/>
      <c r="AD155" s="368"/>
      <c r="AE155" s="368" t="s">
        <v>1094</v>
      </c>
      <c r="AF155" s="368" t="s">
        <v>491</v>
      </c>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64" s="71" customFormat="1" ht="40.200000000000003" customHeight="1" x14ac:dyDescent="0.3">
      <c r="A156" s="271">
        <v>146</v>
      </c>
      <c r="B156" s="367" t="s">
        <v>2154</v>
      </c>
      <c r="C156" s="368" t="s">
        <v>2155</v>
      </c>
      <c r="D156" s="368" t="s">
        <v>2141</v>
      </c>
      <c r="E156" s="368" t="s">
        <v>1687</v>
      </c>
      <c r="F156" s="368" t="s">
        <v>2142</v>
      </c>
      <c r="G156" s="368" t="s">
        <v>2143</v>
      </c>
      <c r="H156" s="368" t="s">
        <v>724</v>
      </c>
      <c r="I156" s="368" t="s">
        <v>2144</v>
      </c>
      <c r="J156" s="368" t="s">
        <v>2156</v>
      </c>
      <c r="K156" s="368" t="s">
        <v>234</v>
      </c>
      <c r="L156" s="368" t="s">
        <v>696</v>
      </c>
      <c r="M156" s="368" t="s">
        <v>2157</v>
      </c>
      <c r="N156" s="368"/>
      <c r="O156" s="369" t="s">
        <v>2158</v>
      </c>
      <c r="P156" s="368" t="s">
        <v>2159</v>
      </c>
      <c r="Q156" s="368">
        <v>2</v>
      </c>
      <c r="R156" s="368">
        <v>3</v>
      </c>
      <c r="S156" s="370">
        <f t="shared" si="5"/>
        <v>6</v>
      </c>
      <c r="T156" s="370" t="str">
        <f t="shared" si="6"/>
        <v>Medio</v>
      </c>
      <c r="U156" s="368">
        <v>60</v>
      </c>
      <c r="V156" s="370">
        <f t="shared" si="7"/>
        <v>360</v>
      </c>
      <c r="W156" s="203" t="str">
        <f t="shared" si="8"/>
        <v>II</v>
      </c>
      <c r="X156" s="370" t="str">
        <f t="shared" si="9"/>
        <v>No Aceptable o Aceptable con controles</v>
      </c>
      <c r="Y156" s="368">
        <v>6</v>
      </c>
      <c r="Z156" s="368" t="s">
        <v>1117</v>
      </c>
      <c r="AA156" s="368" t="s">
        <v>489</v>
      </c>
      <c r="AB156" s="371"/>
      <c r="AC156" s="368"/>
      <c r="AD156" s="368" t="s">
        <v>2160</v>
      </c>
      <c r="AE156" s="368"/>
      <c r="AF156" s="368"/>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64" s="71" customFormat="1" ht="40.200000000000003" customHeight="1" x14ac:dyDescent="0.3">
      <c r="A157" s="271">
        <v>147</v>
      </c>
      <c r="B157" s="367" t="s">
        <v>1886</v>
      </c>
      <c r="C157" s="368" t="s">
        <v>475</v>
      </c>
      <c r="D157" s="368" t="s">
        <v>2141</v>
      </c>
      <c r="E157" s="368" t="s">
        <v>1687</v>
      </c>
      <c r="F157" s="368" t="s">
        <v>2142</v>
      </c>
      <c r="G157" s="368" t="s">
        <v>2143</v>
      </c>
      <c r="H157" s="368" t="s">
        <v>724</v>
      </c>
      <c r="I157" s="368" t="s">
        <v>2144</v>
      </c>
      <c r="J157" s="368" t="s">
        <v>1103</v>
      </c>
      <c r="K157" s="368" t="s">
        <v>347</v>
      </c>
      <c r="L157" s="368" t="s">
        <v>705</v>
      </c>
      <c r="M157" s="368" t="s">
        <v>706</v>
      </c>
      <c r="N157" s="368"/>
      <c r="O157" s="369" t="s">
        <v>2161</v>
      </c>
      <c r="P157" s="368" t="s">
        <v>491</v>
      </c>
      <c r="Q157" s="368">
        <v>2</v>
      </c>
      <c r="R157" s="368">
        <v>3</v>
      </c>
      <c r="S157" s="370">
        <f t="shared" si="5"/>
        <v>6</v>
      </c>
      <c r="T157" s="370" t="str">
        <f t="shared" si="6"/>
        <v>Medio</v>
      </c>
      <c r="U157" s="368">
        <v>25</v>
      </c>
      <c r="V157" s="370">
        <f t="shared" si="7"/>
        <v>150</v>
      </c>
      <c r="W157" s="203" t="str">
        <f t="shared" si="8"/>
        <v>II</v>
      </c>
      <c r="X157" s="370" t="str">
        <f t="shared" si="9"/>
        <v>No Aceptable o Aceptable con controles</v>
      </c>
      <c r="Y157" s="368">
        <v>2</v>
      </c>
      <c r="Z157" s="368" t="s">
        <v>1014</v>
      </c>
      <c r="AA157" s="368" t="s">
        <v>500</v>
      </c>
      <c r="AB157" s="371"/>
      <c r="AC157" s="368" t="s">
        <v>491</v>
      </c>
      <c r="AD157" s="368"/>
      <c r="AE157" s="368" t="s">
        <v>1105</v>
      </c>
      <c r="AF157" s="368" t="s">
        <v>491</v>
      </c>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64" s="71" customFormat="1" ht="105" customHeight="1" x14ac:dyDescent="0.3">
      <c r="A158" s="271">
        <v>148</v>
      </c>
      <c r="B158" s="276" t="s">
        <v>1886</v>
      </c>
      <c r="C158" s="63" t="s">
        <v>475</v>
      </c>
      <c r="D158" s="63" t="s">
        <v>1086</v>
      </c>
      <c r="E158" s="63" t="s">
        <v>1687</v>
      </c>
      <c r="F158" s="63" t="s">
        <v>2162</v>
      </c>
      <c r="G158" s="63" t="s">
        <v>2163</v>
      </c>
      <c r="H158" s="63" t="s">
        <v>724</v>
      </c>
      <c r="I158" s="63" t="s">
        <v>2164</v>
      </c>
      <c r="J158" s="63" t="s">
        <v>482</v>
      </c>
      <c r="K158" s="63" t="s">
        <v>167</v>
      </c>
      <c r="L158" s="64" t="s">
        <v>483</v>
      </c>
      <c r="M158" s="63" t="s">
        <v>484</v>
      </c>
      <c r="N158" s="63" t="s">
        <v>1888</v>
      </c>
      <c r="O158" s="64" t="s">
        <v>2165</v>
      </c>
      <c r="P158" s="63" t="s">
        <v>2166</v>
      </c>
      <c r="Q158" s="63">
        <v>2</v>
      </c>
      <c r="R158" s="63">
        <v>2</v>
      </c>
      <c r="S158" s="65">
        <f t="shared" si="5"/>
        <v>4</v>
      </c>
      <c r="T158" s="65" t="str">
        <f>IF(S158="","",IF(ISTEXT(S158),"N/A",IF(OR(S158=2,S158=4),"Bajo",IF(OR(S158=6,S158=8),"Medio",IF(OR(S158=10,S158=12,S158=18,S158=20),"Alto",IF(OR(S158=24,S158=30,S158=40),"Muy Alto","Error"))))))</f>
        <v>Bajo</v>
      </c>
      <c r="U158" s="63">
        <v>25</v>
      </c>
      <c r="V158" s="65">
        <f>IF(OR(U158="",S158=""),"",IF(ISTEXT(S158),"N/A",S158*U158))</f>
        <v>100</v>
      </c>
      <c r="W158" s="65" t="str">
        <f>IF(V158="","",IF(ISTEXT(V158),"IV",IF(V158=20,"IV",IF(AND(V158&gt;=40,V158&lt;=120),"III",IF(AND(V158&gt;=150,V158&lt;=500),"II",IF(AND(V158&gt;=600,V158&lt;=4000),"I","Error"))))))</f>
        <v>III</v>
      </c>
      <c r="X158" s="65" t="str">
        <f>IF(W158="","",IF(OR(W158="IV",W158="III"),"Aceptable",IF(W158="II","No Aceptable o Aceptable con controles",IF(W158="I","No Aceptable","Error"))))</f>
        <v>Aceptable</v>
      </c>
      <c r="Y158" s="63">
        <v>5</v>
      </c>
      <c r="Z158" s="64" t="s">
        <v>488</v>
      </c>
      <c r="AA158" s="63" t="s">
        <v>489</v>
      </c>
      <c r="AB158" s="63" t="s">
        <v>490</v>
      </c>
      <c r="AC158" s="63" t="s">
        <v>491</v>
      </c>
      <c r="AD158" s="63" t="s">
        <v>492</v>
      </c>
      <c r="AE158" s="63" t="s">
        <v>493</v>
      </c>
      <c r="AF158" s="63" t="s">
        <v>492</v>
      </c>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64" s="71" customFormat="1" ht="40.200000000000003" customHeight="1" x14ac:dyDescent="0.3">
      <c r="A159" s="271">
        <v>149</v>
      </c>
      <c r="B159" s="276" t="s">
        <v>1886</v>
      </c>
      <c r="C159" s="63" t="s">
        <v>475</v>
      </c>
      <c r="D159" s="63" t="s">
        <v>1086</v>
      </c>
      <c r="E159" s="63" t="s">
        <v>1687</v>
      </c>
      <c r="F159" s="63" t="s">
        <v>2162</v>
      </c>
      <c r="G159" s="63" t="s">
        <v>2163</v>
      </c>
      <c r="H159" s="63" t="s">
        <v>724</v>
      </c>
      <c r="I159" s="63" t="s">
        <v>2164</v>
      </c>
      <c r="J159" s="63" t="s">
        <v>494</v>
      </c>
      <c r="K159" s="63" t="s">
        <v>167</v>
      </c>
      <c r="L159" s="64" t="s">
        <v>495</v>
      </c>
      <c r="M159" s="63" t="s">
        <v>496</v>
      </c>
      <c r="N159" s="63" t="s">
        <v>497</v>
      </c>
      <c r="O159" s="64" t="s">
        <v>2165</v>
      </c>
      <c r="P159" s="63" t="s">
        <v>2166</v>
      </c>
      <c r="Q159" s="63">
        <v>2</v>
      </c>
      <c r="R159" s="63">
        <v>2</v>
      </c>
      <c r="S159" s="65">
        <f t="shared" si="5"/>
        <v>4</v>
      </c>
      <c r="T159" s="65" t="str">
        <f t="shared" ref="T159:T188" si="10">IF(S159="","",IF(ISTEXT(S159),"N/A",IF(OR(S159=2,S159=4),"Bajo",IF(OR(S159=6,S159=8),"Medio",IF(OR(S159=10,S159=12,S159=18,S159=20),"Alto",IF(OR(S159=24,S159=30,S159=40),"Muy Alto","Error"))))))</f>
        <v>Bajo</v>
      </c>
      <c r="U159" s="63">
        <v>25</v>
      </c>
      <c r="V159" s="65">
        <f t="shared" ref="V159:V188" si="11">IF(OR(U159="",S159=""),"",IF(ISTEXT(S159),"N/A",S159*U159))</f>
        <v>100</v>
      </c>
      <c r="W159" s="65" t="str">
        <f t="shared" ref="W159:W188" si="12">IF(V159="","",IF(ISTEXT(V159),"IV",IF(V159=20,"IV",IF(AND(V159&gt;=40,V159&lt;=120),"III",IF(AND(V159&gt;=150,V159&lt;=500),"II",IF(AND(V159&gt;=600,V159&lt;=4000),"I","Error"))))))</f>
        <v>III</v>
      </c>
      <c r="X159" s="65" t="str">
        <f t="shared" ref="X159:X188" si="13">IF(W159="","",IF(OR(W159="IV",W159="III"),"Aceptable",IF(W159="II","No Aceptable o Aceptable con controles",IF(W159="I","No Aceptable","Error"))))</f>
        <v>Aceptable</v>
      </c>
      <c r="Y159" s="63">
        <v>5</v>
      </c>
      <c r="Z159" s="64" t="s">
        <v>499</v>
      </c>
      <c r="AA159" s="63" t="s">
        <v>500</v>
      </c>
      <c r="AB159" s="63" t="s">
        <v>490</v>
      </c>
      <c r="AC159" s="63" t="s">
        <v>491</v>
      </c>
      <c r="AD159" s="63"/>
      <c r="AE159" s="63" t="s">
        <v>501</v>
      </c>
      <c r="AF159" s="63" t="s">
        <v>492</v>
      </c>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64" s="71" customFormat="1" ht="40.200000000000003" customHeight="1" x14ac:dyDescent="0.3">
      <c r="A160" s="271">
        <v>150</v>
      </c>
      <c r="B160" s="276" t="s">
        <v>1886</v>
      </c>
      <c r="C160" s="63" t="s">
        <v>475</v>
      </c>
      <c r="D160" s="63" t="s">
        <v>1086</v>
      </c>
      <c r="E160" s="63" t="s">
        <v>1687</v>
      </c>
      <c r="F160" s="63" t="s">
        <v>2162</v>
      </c>
      <c r="G160" s="63" t="s">
        <v>2163</v>
      </c>
      <c r="H160" s="63" t="s">
        <v>724</v>
      </c>
      <c r="I160" s="63" t="s">
        <v>2164</v>
      </c>
      <c r="J160" s="63" t="s">
        <v>507</v>
      </c>
      <c r="K160" s="63" t="s">
        <v>192</v>
      </c>
      <c r="L160" s="64" t="s">
        <v>508</v>
      </c>
      <c r="M160" s="63" t="s">
        <v>509</v>
      </c>
      <c r="N160" s="63" t="s">
        <v>497</v>
      </c>
      <c r="O160" s="64" t="s">
        <v>2167</v>
      </c>
      <c r="P160" s="63" t="s">
        <v>2166</v>
      </c>
      <c r="Q160" s="63">
        <v>2</v>
      </c>
      <c r="R160" s="63">
        <v>3</v>
      </c>
      <c r="S160" s="65">
        <f t="shared" si="5"/>
        <v>6</v>
      </c>
      <c r="T160" s="65" t="str">
        <f t="shared" si="10"/>
        <v>Medio</v>
      </c>
      <c r="U160" s="63">
        <v>25</v>
      </c>
      <c r="V160" s="65">
        <f t="shared" si="11"/>
        <v>150</v>
      </c>
      <c r="W160" s="65" t="str">
        <f t="shared" si="12"/>
        <v>II</v>
      </c>
      <c r="X160" s="65" t="str">
        <f t="shared" si="13"/>
        <v>No Aceptable o Aceptable con controles</v>
      </c>
      <c r="Y160" s="63">
        <v>5</v>
      </c>
      <c r="Z160" s="63" t="s">
        <v>512</v>
      </c>
      <c r="AA160" s="63" t="s">
        <v>489</v>
      </c>
      <c r="AB160" s="63" t="s">
        <v>490</v>
      </c>
      <c r="AC160" s="63" t="s">
        <v>491</v>
      </c>
      <c r="AD160" s="63" t="s">
        <v>497</v>
      </c>
      <c r="AE160" s="63" t="s">
        <v>513</v>
      </c>
      <c r="AF160" s="63" t="s">
        <v>514</v>
      </c>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64" s="71" customFormat="1" ht="40.200000000000003" customHeight="1" x14ac:dyDescent="0.3">
      <c r="A161" s="271">
        <v>151</v>
      </c>
      <c r="B161" s="276" t="s">
        <v>1886</v>
      </c>
      <c r="C161" s="63" t="s">
        <v>475</v>
      </c>
      <c r="D161" s="63" t="s">
        <v>1086</v>
      </c>
      <c r="E161" s="63" t="s">
        <v>1687</v>
      </c>
      <c r="F161" s="63" t="s">
        <v>2162</v>
      </c>
      <c r="G161" s="63" t="s">
        <v>2163</v>
      </c>
      <c r="H161" s="63" t="s">
        <v>724</v>
      </c>
      <c r="I161" s="63" t="s">
        <v>2164</v>
      </c>
      <c r="J161" s="63" t="s">
        <v>515</v>
      </c>
      <c r="K161" s="63" t="s">
        <v>179</v>
      </c>
      <c r="L161" s="64" t="s">
        <v>516</v>
      </c>
      <c r="M161" s="63" t="s">
        <v>517</v>
      </c>
      <c r="N161" s="63" t="s">
        <v>497</v>
      </c>
      <c r="O161" s="64" t="s">
        <v>832</v>
      </c>
      <c r="P161" s="63" t="s">
        <v>2166</v>
      </c>
      <c r="Q161" s="63">
        <v>2</v>
      </c>
      <c r="R161" s="63">
        <v>2</v>
      </c>
      <c r="S161" s="65">
        <f t="shared" si="5"/>
        <v>4</v>
      </c>
      <c r="T161" s="65" t="str">
        <f t="shared" si="10"/>
        <v>Bajo</v>
      </c>
      <c r="U161" s="63">
        <v>25</v>
      </c>
      <c r="V161" s="65">
        <f t="shared" si="11"/>
        <v>100</v>
      </c>
      <c r="W161" s="65" t="str">
        <f t="shared" si="12"/>
        <v>III</v>
      </c>
      <c r="X161" s="65" t="str">
        <f t="shared" si="13"/>
        <v>Aceptable</v>
      </c>
      <c r="Y161" s="63">
        <v>5</v>
      </c>
      <c r="Z161" s="64" t="s">
        <v>506</v>
      </c>
      <c r="AA161" s="63" t="s">
        <v>519</v>
      </c>
      <c r="AB161" s="63" t="s">
        <v>490</v>
      </c>
      <c r="AC161" s="63" t="s">
        <v>491</v>
      </c>
      <c r="AD161" s="63" t="s">
        <v>520</v>
      </c>
      <c r="AE161" s="63" t="s">
        <v>490</v>
      </c>
      <c r="AF161" s="63" t="s">
        <v>490</v>
      </c>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64" s="71" customFormat="1" ht="40.200000000000003" customHeight="1" x14ac:dyDescent="0.3">
      <c r="A162" s="271">
        <v>152</v>
      </c>
      <c r="B162" s="276" t="s">
        <v>1886</v>
      </c>
      <c r="C162" s="63" t="s">
        <v>475</v>
      </c>
      <c r="D162" s="63" t="s">
        <v>1086</v>
      </c>
      <c r="E162" s="63" t="s">
        <v>1687</v>
      </c>
      <c r="F162" s="63" t="s">
        <v>2162</v>
      </c>
      <c r="G162" s="63" t="s">
        <v>2163</v>
      </c>
      <c r="H162" s="63" t="s">
        <v>724</v>
      </c>
      <c r="I162" s="63" t="s">
        <v>2164</v>
      </c>
      <c r="J162" s="63" t="s">
        <v>521</v>
      </c>
      <c r="K162" s="63" t="s">
        <v>179</v>
      </c>
      <c r="L162" s="64" t="s">
        <v>522</v>
      </c>
      <c r="M162" s="63" t="s">
        <v>517</v>
      </c>
      <c r="N162" s="63" t="s">
        <v>497</v>
      </c>
      <c r="O162" s="64" t="s">
        <v>832</v>
      </c>
      <c r="P162" s="63" t="s">
        <v>2166</v>
      </c>
      <c r="Q162" s="63">
        <v>6</v>
      </c>
      <c r="R162" s="63">
        <v>1</v>
      </c>
      <c r="S162" s="65">
        <f t="shared" si="5"/>
        <v>6</v>
      </c>
      <c r="T162" s="65" t="str">
        <f t="shared" si="10"/>
        <v>Medio</v>
      </c>
      <c r="U162" s="63">
        <v>60</v>
      </c>
      <c r="V162" s="65">
        <f t="shared" si="11"/>
        <v>360</v>
      </c>
      <c r="W162" s="65" t="str">
        <f t="shared" si="12"/>
        <v>II</v>
      </c>
      <c r="X162" s="65" t="str">
        <f t="shared" si="13"/>
        <v>No Aceptable o Aceptable con controles</v>
      </c>
      <c r="Y162" s="63">
        <v>5</v>
      </c>
      <c r="Z162" s="64" t="s">
        <v>506</v>
      </c>
      <c r="AA162" s="63" t="s">
        <v>524</v>
      </c>
      <c r="AB162" s="63" t="s">
        <v>490</v>
      </c>
      <c r="AC162" s="63" t="s">
        <v>491</v>
      </c>
      <c r="AD162" s="63" t="s">
        <v>525</v>
      </c>
      <c r="AE162" s="63" t="s">
        <v>526</v>
      </c>
      <c r="AF162" s="63" t="s">
        <v>490</v>
      </c>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64" s="71" customFormat="1" ht="40.200000000000003" customHeight="1" x14ac:dyDescent="0.3">
      <c r="A163" s="271">
        <v>153</v>
      </c>
      <c r="B163" s="276" t="s">
        <v>1886</v>
      </c>
      <c r="C163" s="63" t="s">
        <v>475</v>
      </c>
      <c r="D163" s="63" t="s">
        <v>1086</v>
      </c>
      <c r="E163" s="63" t="s">
        <v>1687</v>
      </c>
      <c r="F163" s="63" t="s">
        <v>2162</v>
      </c>
      <c r="G163" s="63" t="s">
        <v>2163</v>
      </c>
      <c r="H163" s="63" t="s">
        <v>724</v>
      </c>
      <c r="I163" s="63" t="s">
        <v>2164</v>
      </c>
      <c r="J163" s="63" t="s">
        <v>527</v>
      </c>
      <c r="K163" s="63" t="s">
        <v>272</v>
      </c>
      <c r="L163" s="64" t="s">
        <v>528</v>
      </c>
      <c r="M163" s="63" t="s">
        <v>529</v>
      </c>
      <c r="N163" s="63" t="s">
        <v>497</v>
      </c>
      <c r="O163" s="64" t="s">
        <v>530</v>
      </c>
      <c r="P163" s="63" t="s">
        <v>2166</v>
      </c>
      <c r="Q163" s="63">
        <v>2</v>
      </c>
      <c r="R163" s="63">
        <v>2</v>
      </c>
      <c r="S163" s="65">
        <f t="shared" si="5"/>
        <v>4</v>
      </c>
      <c r="T163" s="65" t="str">
        <f t="shared" si="10"/>
        <v>Bajo</v>
      </c>
      <c r="U163" s="63">
        <v>60</v>
      </c>
      <c r="V163" s="65">
        <f t="shared" si="11"/>
        <v>240</v>
      </c>
      <c r="W163" s="65" t="str">
        <f t="shared" si="12"/>
        <v>II</v>
      </c>
      <c r="X163" s="65" t="str">
        <f t="shared" si="13"/>
        <v>No Aceptable o Aceptable con controles</v>
      </c>
      <c r="Y163" s="63">
        <v>5</v>
      </c>
      <c r="Z163" s="64" t="s">
        <v>531</v>
      </c>
      <c r="AA163" s="63" t="s">
        <v>532</v>
      </c>
      <c r="AB163" s="63" t="s">
        <v>490</v>
      </c>
      <c r="AC163" s="63" t="s">
        <v>491</v>
      </c>
      <c r="AD163" s="63" t="s">
        <v>492</v>
      </c>
      <c r="AE163" s="63" t="s">
        <v>533</v>
      </c>
      <c r="AF163" s="63" t="s">
        <v>490</v>
      </c>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64" s="71" customFormat="1" ht="40.200000000000003" customHeight="1" x14ac:dyDescent="0.3">
      <c r="A164" s="271">
        <v>154</v>
      </c>
      <c r="B164" s="276" t="s">
        <v>1886</v>
      </c>
      <c r="C164" s="63" t="s">
        <v>475</v>
      </c>
      <c r="D164" s="63" t="s">
        <v>1086</v>
      </c>
      <c r="E164" s="63" t="s">
        <v>1687</v>
      </c>
      <c r="F164" s="63" t="s">
        <v>2162</v>
      </c>
      <c r="G164" s="63" t="s">
        <v>2163</v>
      </c>
      <c r="H164" s="63" t="s">
        <v>724</v>
      </c>
      <c r="I164" s="63" t="s">
        <v>2164</v>
      </c>
      <c r="J164" s="63" t="s">
        <v>534</v>
      </c>
      <c r="K164" s="63" t="s">
        <v>272</v>
      </c>
      <c r="L164" s="64" t="s">
        <v>535</v>
      </c>
      <c r="M164" s="63" t="s">
        <v>536</v>
      </c>
      <c r="N164" s="63" t="s">
        <v>497</v>
      </c>
      <c r="O164" s="64" t="s">
        <v>530</v>
      </c>
      <c r="P164" s="63" t="s">
        <v>2166</v>
      </c>
      <c r="Q164" s="63">
        <v>2</v>
      </c>
      <c r="R164" s="63">
        <v>3</v>
      </c>
      <c r="S164" s="65">
        <f t="shared" si="5"/>
        <v>6</v>
      </c>
      <c r="T164" s="65" t="str">
        <f t="shared" si="10"/>
        <v>Medio</v>
      </c>
      <c r="U164" s="63">
        <v>60</v>
      </c>
      <c r="V164" s="65">
        <f t="shared" si="11"/>
        <v>360</v>
      </c>
      <c r="W164" s="65" t="str">
        <f t="shared" si="12"/>
        <v>II</v>
      </c>
      <c r="X164" s="65" t="str">
        <f t="shared" si="13"/>
        <v>No Aceptable o Aceptable con controles</v>
      </c>
      <c r="Y164" s="63">
        <v>5</v>
      </c>
      <c r="Z164" s="64" t="s">
        <v>531</v>
      </c>
      <c r="AA164" s="63" t="s">
        <v>532</v>
      </c>
      <c r="AB164" s="63" t="s">
        <v>490</v>
      </c>
      <c r="AC164" s="63" t="s">
        <v>491</v>
      </c>
      <c r="AD164" s="63" t="s">
        <v>492</v>
      </c>
      <c r="AE164" s="63" t="s">
        <v>533</v>
      </c>
      <c r="AF164" s="63"/>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64" s="71" customFormat="1" ht="40.200000000000003" customHeight="1" x14ac:dyDescent="0.3">
      <c r="A165" s="271">
        <v>155</v>
      </c>
      <c r="B165" s="276" t="s">
        <v>1886</v>
      </c>
      <c r="C165" s="63" t="s">
        <v>475</v>
      </c>
      <c r="D165" s="63" t="s">
        <v>1086</v>
      </c>
      <c r="E165" s="63" t="s">
        <v>1687</v>
      </c>
      <c r="F165" s="63" t="s">
        <v>2162</v>
      </c>
      <c r="G165" s="63" t="s">
        <v>2163</v>
      </c>
      <c r="H165" s="63" t="s">
        <v>724</v>
      </c>
      <c r="I165" s="63" t="s">
        <v>2164</v>
      </c>
      <c r="J165" s="63" t="s">
        <v>544</v>
      </c>
      <c r="K165" s="63" t="s">
        <v>167</v>
      </c>
      <c r="L165" s="64" t="s">
        <v>545</v>
      </c>
      <c r="M165" s="63" t="s">
        <v>546</v>
      </c>
      <c r="N165" s="63" t="s">
        <v>497</v>
      </c>
      <c r="O165" s="64" t="s">
        <v>2168</v>
      </c>
      <c r="P165" s="63" t="s">
        <v>2166</v>
      </c>
      <c r="Q165" s="63">
        <v>2</v>
      </c>
      <c r="R165" s="63">
        <v>1</v>
      </c>
      <c r="S165" s="65">
        <f t="shared" si="5"/>
        <v>2</v>
      </c>
      <c r="T165" s="65" t="str">
        <f t="shared" si="10"/>
        <v>Bajo</v>
      </c>
      <c r="U165" s="63">
        <v>60</v>
      </c>
      <c r="V165" s="65">
        <f t="shared" si="11"/>
        <v>120</v>
      </c>
      <c r="W165" s="65" t="str">
        <f t="shared" si="12"/>
        <v>III</v>
      </c>
      <c r="X165" s="65" t="str">
        <f t="shared" si="13"/>
        <v>Aceptable</v>
      </c>
      <c r="Y165" s="63">
        <v>5</v>
      </c>
      <c r="Z165" s="64" t="s">
        <v>548</v>
      </c>
      <c r="AA165" s="63" t="s">
        <v>489</v>
      </c>
      <c r="AB165" s="63" t="s">
        <v>490</v>
      </c>
      <c r="AC165" s="63" t="s">
        <v>491</v>
      </c>
      <c r="AD165" s="63" t="s">
        <v>549</v>
      </c>
      <c r="AE165" s="63" t="s">
        <v>550</v>
      </c>
      <c r="AF165" s="63" t="s">
        <v>490</v>
      </c>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64" s="71" customFormat="1" ht="40.200000000000003" customHeight="1" x14ac:dyDescent="0.3">
      <c r="A166" s="271">
        <v>156</v>
      </c>
      <c r="B166" s="276" t="s">
        <v>1886</v>
      </c>
      <c r="C166" s="63" t="s">
        <v>475</v>
      </c>
      <c r="D166" s="63" t="s">
        <v>1086</v>
      </c>
      <c r="E166" s="63" t="s">
        <v>1687</v>
      </c>
      <c r="F166" s="63" t="s">
        <v>2162</v>
      </c>
      <c r="G166" s="63" t="s">
        <v>2163</v>
      </c>
      <c r="H166" s="63" t="s">
        <v>724</v>
      </c>
      <c r="I166" s="63" t="s">
        <v>2164</v>
      </c>
      <c r="J166" s="63" t="s">
        <v>2169</v>
      </c>
      <c r="K166" s="63" t="s">
        <v>234</v>
      </c>
      <c r="L166" s="64" t="s">
        <v>582</v>
      </c>
      <c r="M166" s="63" t="s">
        <v>583</v>
      </c>
      <c r="N166" s="63" t="s">
        <v>497</v>
      </c>
      <c r="O166" s="64" t="s">
        <v>2170</v>
      </c>
      <c r="P166" s="63" t="s">
        <v>2166</v>
      </c>
      <c r="Q166" s="63">
        <v>0</v>
      </c>
      <c r="R166" s="63">
        <v>1</v>
      </c>
      <c r="S166" s="65" t="str">
        <f t="shared" si="5"/>
        <v>N/A</v>
      </c>
      <c r="T166" s="65" t="str">
        <f t="shared" si="10"/>
        <v>N/A</v>
      </c>
      <c r="U166" s="63">
        <v>60</v>
      </c>
      <c r="V166" s="65" t="str">
        <f t="shared" si="11"/>
        <v>N/A</v>
      </c>
      <c r="W166" s="65" t="str">
        <f t="shared" si="12"/>
        <v>IV</v>
      </c>
      <c r="X166" s="65" t="str">
        <f t="shared" si="13"/>
        <v>Aceptable</v>
      </c>
      <c r="Y166" s="63">
        <v>5</v>
      </c>
      <c r="Z166" s="64" t="s">
        <v>585</v>
      </c>
      <c r="AA166" s="63" t="s">
        <v>489</v>
      </c>
      <c r="AB166" s="63" t="s">
        <v>490</v>
      </c>
      <c r="AC166" s="63" t="s">
        <v>491</v>
      </c>
      <c r="AD166" s="63" t="s">
        <v>490</v>
      </c>
      <c r="AE166" s="63" t="s">
        <v>586</v>
      </c>
      <c r="AF166" s="63" t="s">
        <v>587</v>
      </c>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64" s="71" customFormat="1" ht="40.200000000000003" customHeight="1" x14ac:dyDescent="0.3">
      <c r="A167" s="271">
        <v>157</v>
      </c>
      <c r="B167" s="276" t="s">
        <v>1886</v>
      </c>
      <c r="C167" s="63" t="s">
        <v>475</v>
      </c>
      <c r="D167" s="63" t="s">
        <v>1086</v>
      </c>
      <c r="E167" s="63" t="s">
        <v>1687</v>
      </c>
      <c r="F167" s="63" t="s">
        <v>2162</v>
      </c>
      <c r="G167" s="63" t="s">
        <v>2163</v>
      </c>
      <c r="H167" s="63" t="s">
        <v>724</v>
      </c>
      <c r="I167" s="63" t="s">
        <v>2164</v>
      </c>
      <c r="J167" s="63" t="s">
        <v>645</v>
      </c>
      <c r="K167" s="63" t="s">
        <v>213</v>
      </c>
      <c r="L167" s="64" t="s">
        <v>646</v>
      </c>
      <c r="M167" s="63" t="s">
        <v>647</v>
      </c>
      <c r="N167" s="63" t="s">
        <v>497</v>
      </c>
      <c r="O167" s="64" t="s">
        <v>648</v>
      </c>
      <c r="P167" s="63" t="s">
        <v>2166</v>
      </c>
      <c r="Q167" s="63">
        <v>2</v>
      </c>
      <c r="R167" s="63">
        <v>2</v>
      </c>
      <c r="S167" s="65">
        <f t="shared" si="5"/>
        <v>4</v>
      </c>
      <c r="T167" s="65" t="str">
        <f t="shared" si="10"/>
        <v>Bajo</v>
      </c>
      <c r="U167" s="63">
        <v>25</v>
      </c>
      <c r="V167" s="65">
        <f t="shared" si="11"/>
        <v>100</v>
      </c>
      <c r="W167" s="65" t="str">
        <f t="shared" si="12"/>
        <v>III</v>
      </c>
      <c r="X167" s="65" t="str">
        <f t="shared" si="13"/>
        <v>Aceptable</v>
      </c>
      <c r="Y167" s="63">
        <v>4</v>
      </c>
      <c r="Z167" s="63" t="s">
        <v>649</v>
      </c>
      <c r="AA167" s="63" t="s">
        <v>500</v>
      </c>
      <c r="AB167" s="66"/>
      <c r="AC167" s="63" t="s">
        <v>491</v>
      </c>
      <c r="AD167" s="63" t="s">
        <v>490</v>
      </c>
      <c r="AE167" s="63"/>
      <c r="AF167" s="63" t="s">
        <v>491</v>
      </c>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64" s="71" customFormat="1" ht="58.8" customHeight="1" x14ac:dyDescent="0.3">
      <c r="A168" s="271">
        <v>158</v>
      </c>
      <c r="B168" s="276" t="s">
        <v>1886</v>
      </c>
      <c r="C168" s="63" t="s">
        <v>475</v>
      </c>
      <c r="D168" s="63" t="s">
        <v>1086</v>
      </c>
      <c r="E168" s="63" t="s">
        <v>1687</v>
      </c>
      <c r="F168" s="63" t="s">
        <v>2162</v>
      </c>
      <c r="G168" s="63" t="s">
        <v>2163</v>
      </c>
      <c r="H168" s="63" t="s">
        <v>724</v>
      </c>
      <c r="I168" s="63" t="s">
        <v>2164</v>
      </c>
      <c r="J168" s="63" t="s">
        <v>1084</v>
      </c>
      <c r="K168" s="63" t="s">
        <v>213</v>
      </c>
      <c r="L168" s="64" t="s">
        <v>678</v>
      </c>
      <c r="M168" s="63" t="s">
        <v>679</v>
      </c>
      <c r="N168" s="63" t="s">
        <v>490</v>
      </c>
      <c r="O168" s="64" t="s">
        <v>680</v>
      </c>
      <c r="P168" s="63" t="s">
        <v>2171</v>
      </c>
      <c r="Q168" s="63">
        <v>6</v>
      </c>
      <c r="R168" s="63">
        <v>2</v>
      </c>
      <c r="S168" s="65">
        <f t="shared" si="5"/>
        <v>12</v>
      </c>
      <c r="T168" s="65" t="str">
        <f t="shared" si="10"/>
        <v>Alto</v>
      </c>
      <c r="U168" s="63">
        <v>60</v>
      </c>
      <c r="V168" s="65">
        <f t="shared" si="11"/>
        <v>720</v>
      </c>
      <c r="W168" s="65" t="str">
        <f t="shared" si="12"/>
        <v>I</v>
      </c>
      <c r="X168" s="65" t="str">
        <f t="shared" si="13"/>
        <v>No Aceptable</v>
      </c>
      <c r="Y168" s="63">
        <v>4</v>
      </c>
      <c r="Z168" s="63" t="s">
        <v>746</v>
      </c>
      <c r="AA168" s="63" t="s">
        <v>500</v>
      </c>
      <c r="AB168" s="66"/>
      <c r="AC168" s="63" t="s">
        <v>2172</v>
      </c>
      <c r="AD168" s="63" t="s">
        <v>490</v>
      </c>
      <c r="AE168" s="63" t="s">
        <v>2173</v>
      </c>
      <c r="AF168" s="63" t="s">
        <v>816</v>
      </c>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64" s="71" customFormat="1" ht="91.8" customHeight="1" x14ac:dyDescent="0.3">
      <c r="A169" s="271">
        <v>159</v>
      </c>
      <c r="B169" s="276" t="s">
        <v>1886</v>
      </c>
      <c r="C169" s="63" t="s">
        <v>475</v>
      </c>
      <c r="D169" s="63" t="s">
        <v>1086</v>
      </c>
      <c r="E169" s="63" t="s">
        <v>1687</v>
      </c>
      <c r="F169" s="63" t="s">
        <v>2162</v>
      </c>
      <c r="G169" s="63" t="s">
        <v>2163</v>
      </c>
      <c r="H169" s="63" t="s">
        <v>724</v>
      </c>
      <c r="I169" s="63" t="s">
        <v>2164</v>
      </c>
      <c r="J169" s="63" t="s">
        <v>1084</v>
      </c>
      <c r="K169" s="63" t="s">
        <v>213</v>
      </c>
      <c r="L169" s="64" t="s">
        <v>684</v>
      </c>
      <c r="M169" s="63" t="s">
        <v>685</v>
      </c>
      <c r="N169" s="63" t="s">
        <v>490</v>
      </c>
      <c r="O169" s="64" t="s">
        <v>680</v>
      </c>
      <c r="P169" s="63" t="s">
        <v>2166</v>
      </c>
      <c r="Q169" s="63">
        <v>2</v>
      </c>
      <c r="R169" s="63">
        <v>2</v>
      </c>
      <c r="S169" s="65">
        <f t="shared" si="5"/>
        <v>4</v>
      </c>
      <c r="T169" s="65" t="str">
        <f t="shared" si="10"/>
        <v>Bajo</v>
      </c>
      <c r="U169" s="63">
        <v>25</v>
      </c>
      <c r="V169" s="65">
        <f t="shared" si="11"/>
        <v>100</v>
      </c>
      <c r="W169" s="65" t="str">
        <f t="shared" si="12"/>
        <v>III</v>
      </c>
      <c r="X169" s="65" t="str">
        <f t="shared" si="13"/>
        <v>Aceptable</v>
      </c>
      <c r="Y169" s="63">
        <v>4</v>
      </c>
      <c r="Z169" s="63" t="s">
        <v>746</v>
      </c>
      <c r="AA169" s="63" t="s">
        <v>500</v>
      </c>
      <c r="AB169" s="66"/>
      <c r="AC169" s="63" t="s">
        <v>2172</v>
      </c>
      <c r="AD169" s="63" t="s">
        <v>490</v>
      </c>
      <c r="AE169" s="63"/>
      <c r="AF169" s="63" t="s">
        <v>816</v>
      </c>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64" s="71" customFormat="1" ht="40.200000000000003" customHeight="1" x14ac:dyDescent="0.3">
      <c r="A170" s="271">
        <v>160</v>
      </c>
      <c r="B170" s="276" t="s">
        <v>1886</v>
      </c>
      <c r="C170" s="63" t="s">
        <v>475</v>
      </c>
      <c r="D170" s="63" t="s">
        <v>1086</v>
      </c>
      <c r="E170" s="63" t="s">
        <v>1687</v>
      </c>
      <c r="F170" s="63" t="s">
        <v>2162</v>
      </c>
      <c r="G170" s="63" t="s">
        <v>2163</v>
      </c>
      <c r="H170" s="63" t="s">
        <v>724</v>
      </c>
      <c r="I170" s="63" t="s">
        <v>2164</v>
      </c>
      <c r="J170" s="372" t="s">
        <v>674</v>
      </c>
      <c r="K170" s="63" t="s">
        <v>135</v>
      </c>
      <c r="L170" s="64" t="s">
        <v>618</v>
      </c>
      <c r="M170" s="63" t="s">
        <v>619</v>
      </c>
      <c r="N170" s="63" t="s">
        <v>490</v>
      </c>
      <c r="O170" s="64" t="s">
        <v>620</v>
      </c>
      <c r="P170" s="63" t="s">
        <v>2166</v>
      </c>
      <c r="Q170" s="63">
        <v>2</v>
      </c>
      <c r="R170" s="63">
        <v>2</v>
      </c>
      <c r="S170" s="65">
        <f t="shared" si="5"/>
        <v>4</v>
      </c>
      <c r="T170" s="65" t="str">
        <f t="shared" si="10"/>
        <v>Bajo</v>
      </c>
      <c r="U170" s="63">
        <v>25</v>
      </c>
      <c r="V170" s="65">
        <f t="shared" si="11"/>
        <v>100</v>
      </c>
      <c r="W170" s="65" t="str">
        <f t="shared" si="12"/>
        <v>III</v>
      </c>
      <c r="X170" s="65" t="str">
        <f t="shared" si="13"/>
        <v>Aceptable</v>
      </c>
      <c r="Y170" s="63">
        <v>4</v>
      </c>
      <c r="Z170" s="63" t="s">
        <v>621</v>
      </c>
      <c r="AA170" s="63" t="s">
        <v>500</v>
      </c>
      <c r="AB170" s="66"/>
      <c r="AC170" s="63"/>
      <c r="AD170" s="63"/>
      <c r="AE170" s="63" t="s">
        <v>820</v>
      </c>
      <c r="AF170" s="63" t="s">
        <v>491</v>
      </c>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64" s="71" customFormat="1" ht="40.200000000000003" customHeight="1" x14ac:dyDescent="0.3">
      <c r="A171" s="271">
        <v>161</v>
      </c>
      <c r="B171" s="276" t="s">
        <v>1886</v>
      </c>
      <c r="C171" s="63" t="s">
        <v>475</v>
      </c>
      <c r="D171" s="63" t="s">
        <v>1086</v>
      </c>
      <c r="E171" s="63" t="s">
        <v>1687</v>
      </c>
      <c r="F171" s="63" t="s">
        <v>2162</v>
      </c>
      <c r="G171" s="63" t="s">
        <v>2163</v>
      </c>
      <c r="H171" s="63" t="s">
        <v>724</v>
      </c>
      <c r="I171" s="63" t="s">
        <v>2164</v>
      </c>
      <c r="J171" s="372" t="s">
        <v>674</v>
      </c>
      <c r="K171" s="63" t="s">
        <v>135</v>
      </c>
      <c r="L171" s="64" t="s">
        <v>624</v>
      </c>
      <c r="M171" s="63" t="s">
        <v>625</v>
      </c>
      <c r="N171" s="63" t="s">
        <v>490</v>
      </c>
      <c r="O171" s="64" t="s">
        <v>620</v>
      </c>
      <c r="P171" s="63" t="s">
        <v>2166</v>
      </c>
      <c r="Q171" s="63">
        <v>2</v>
      </c>
      <c r="R171" s="63">
        <v>2</v>
      </c>
      <c r="S171" s="65">
        <f t="shared" si="5"/>
        <v>4</v>
      </c>
      <c r="T171" s="65" t="str">
        <f t="shared" si="10"/>
        <v>Bajo</v>
      </c>
      <c r="U171" s="63">
        <v>25</v>
      </c>
      <c r="V171" s="65">
        <f t="shared" si="11"/>
        <v>100</v>
      </c>
      <c r="W171" s="65" t="str">
        <f t="shared" si="12"/>
        <v>III</v>
      </c>
      <c r="X171" s="65" t="str">
        <f t="shared" si="13"/>
        <v>Aceptable</v>
      </c>
      <c r="Y171" s="63">
        <v>4</v>
      </c>
      <c r="Z171" s="63" t="s">
        <v>621</v>
      </c>
      <c r="AA171" s="63" t="s">
        <v>500</v>
      </c>
      <c r="AB171" s="66"/>
      <c r="AC171" s="63"/>
      <c r="AD171" s="63"/>
      <c r="AE171" s="63" t="s">
        <v>820</v>
      </c>
      <c r="AF171" s="63" t="s">
        <v>491</v>
      </c>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64" s="71" customFormat="1" ht="40.200000000000003" customHeight="1" x14ac:dyDescent="0.3">
      <c r="A172" s="271">
        <v>162</v>
      </c>
      <c r="B172" s="276" t="s">
        <v>1886</v>
      </c>
      <c r="C172" s="63" t="s">
        <v>475</v>
      </c>
      <c r="D172" s="63" t="s">
        <v>1086</v>
      </c>
      <c r="E172" s="63" t="s">
        <v>1687</v>
      </c>
      <c r="F172" s="63" t="s">
        <v>2162</v>
      </c>
      <c r="G172" s="63" t="s">
        <v>2163</v>
      </c>
      <c r="H172" s="63" t="s">
        <v>724</v>
      </c>
      <c r="I172" s="63" t="s">
        <v>2164</v>
      </c>
      <c r="J172" s="63" t="s">
        <v>1891</v>
      </c>
      <c r="K172" s="63" t="s">
        <v>213</v>
      </c>
      <c r="L172" s="64" t="s">
        <v>678</v>
      </c>
      <c r="M172" s="63" t="s">
        <v>679</v>
      </c>
      <c r="N172" s="63" t="s">
        <v>490</v>
      </c>
      <c r="O172" s="64" t="s">
        <v>680</v>
      </c>
      <c r="P172" s="63" t="s">
        <v>2166</v>
      </c>
      <c r="Q172" s="63">
        <v>2</v>
      </c>
      <c r="R172" s="63">
        <v>2</v>
      </c>
      <c r="S172" s="65">
        <f t="shared" si="5"/>
        <v>4</v>
      </c>
      <c r="T172" s="65" t="str">
        <f t="shared" si="10"/>
        <v>Bajo</v>
      </c>
      <c r="U172" s="63">
        <v>60</v>
      </c>
      <c r="V172" s="65">
        <f t="shared" si="11"/>
        <v>240</v>
      </c>
      <c r="W172" s="65" t="str">
        <f t="shared" si="12"/>
        <v>II</v>
      </c>
      <c r="X172" s="65" t="str">
        <f t="shared" si="13"/>
        <v>No Aceptable o Aceptable con controles</v>
      </c>
      <c r="Y172" s="63">
        <v>4</v>
      </c>
      <c r="Z172" s="63" t="s">
        <v>746</v>
      </c>
      <c r="AA172" s="63" t="s">
        <v>500</v>
      </c>
      <c r="AB172" s="66"/>
      <c r="AC172" s="63" t="s">
        <v>815</v>
      </c>
      <c r="AD172" s="63" t="s">
        <v>490</v>
      </c>
      <c r="AE172" s="63"/>
      <c r="AF172" s="63" t="s">
        <v>816</v>
      </c>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64" s="71" customFormat="1" ht="40.200000000000003" customHeight="1" x14ac:dyDescent="0.3">
      <c r="A173" s="271">
        <v>163</v>
      </c>
      <c r="B173" s="276" t="s">
        <v>1886</v>
      </c>
      <c r="C173" s="63" t="s">
        <v>475</v>
      </c>
      <c r="D173" s="63" t="s">
        <v>1086</v>
      </c>
      <c r="E173" s="63" t="s">
        <v>1687</v>
      </c>
      <c r="F173" s="63" t="s">
        <v>2162</v>
      </c>
      <c r="G173" s="63" t="s">
        <v>2163</v>
      </c>
      <c r="H173" s="63" t="s">
        <v>724</v>
      </c>
      <c r="I173" s="63" t="s">
        <v>2164</v>
      </c>
      <c r="J173" s="63" t="s">
        <v>1891</v>
      </c>
      <c r="K173" s="63" t="s">
        <v>213</v>
      </c>
      <c r="L173" s="64" t="s">
        <v>684</v>
      </c>
      <c r="M173" s="63" t="s">
        <v>685</v>
      </c>
      <c r="N173" s="63" t="s">
        <v>490</v>
      </c>
      <c r="O173" s="64" t="s">
        <v>680</v>
      </c>
      <c r="P173" s="63" t="s">
        <v>2166</v>
      </c>
      <c r="Q173" s="63">
        <v>2</v>
      </c>
      <c r="R173" s="63">
        <v>2</v>
      </c>
      <c r="S173" s="65">
        <f t="shared" si="5"/>
        <v>4</v>
      </c>
      <c r="T173" s="65" t="str">
        <f t="shared" si="10"/>
        <v>Bajo</v>
      </c>
      <c r="U173" s="63">
        <v>25</v>
      </c>
      <c r="V173" s="65">
        <f t="shared" si="11"/>
        <v>100</v>
      </c>
      <c r="W173" s="65" t="str">
        <f t="shared" si="12"/>
        <v>III</v>
      </c>
      <c r="X173" s="65" t="str">
        <f t="shared" si="13"/>
        <v>Aceptable</v>
      </c>
      <c r="Y173" s="63">
        <v>4</v>
      </c>
      <c r="Z173" s="63" t="s">
        <v>746</v>
      </c>
      <c r="AA173" s="63" t="s">
        <v>500</v>
      </c>
      <c r="AB173" s="66"/>
      <c r="AC173" s="63" t="s">
        <v>815</v>
      </c>
      <c r="AD173" s="63" t="s">
        <v>490</v>
      </c>
      <c r="AE173" s="63"/>
      <c r="AF173" s="63" t="s">
        <v>816</v>
      </c>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64" s="71" customFormat="1" ht="40.200000000000003" customHeight="1" x14ac:dyDescent="0.3">
      <c r="A174" s="271">
        <v>164</v>
      </c>
      <c r="B174" s="276" t="s">
        <v>1886</v>
      </c>
      <c r="C174" s="63" t="s">
        <v>475</v>
      </c>
      <c r="D174" s="63" t="s">
        <v>1086</v>
      </c>
      <c r="E174" s="63" t="s">
        <v>1687</v>
      </c>
      <c r="F174" s="63" t="s">
        <v>2162</v>
      </c>
      <c r="G174" s="63" t="s">
        <v>2163</v>
      </c>
      <c r="H174" s="63" t="s">
        <v>724</v>
      </c>
      <c r="I174" s="63" t="s">
        <v>2164</v>
      </c>
      <c r="J174" s="63" t="s">
        <v>1118</v>
      </c>
      <c r="K174" s="63" t="s">
        <v>179</v>
      </c>
      <c r="L174" s="63" t="s">
        <v>516</v>
      </c>
      <c r="M174" s="63" t="s">
        <v>517</v>
      </c>
      <c r="N174" s="63" t="s">
        <v>490</v>
      </c>
      <c r="O174" s="64" t="s">
        <v>2174</v>
      </c>
      <c r="P174" s="63" t="s">
        <v>2166</v>
      </c>
      <c r="Q174" s="63">
        <v>2</v>
      </c>
      <c r="R174" s="63">
        <v>2</v>
      </c>
      <c r="S174" s="65">
        <f t="shared" si="5"/>
        <v>4</v>
      </c>
      <c r="T174" s="65" t="str">
        <f t="shared" si="10"/>
        <v>Bajo</v>
      </c>
      <c r="U174" s="63">
        <v>25</v>
      </c>
      <c r="V174" s="65">
        <f t="shared" si="11"/>
        <v>100</v>
      </c>
      <c r="W174" s="65" t="str">
        <f t="shared" si="12"/>
        <v>III</v>
      </c>
      <c r="X174" s="65" t="str">
        <f t="shared" si="13"/>
        <v>Aceptable</v>
      </c>
      <c r="Y174" s="63">
        <v>4</v>
      </c>
      <c r="Z174" s="63" t="s">
        <v>1117</v>
      </c>
      <c r="AA174" s="63" t="s">
        <v>500</v>
      </c>
      <c r="AB174" s="66"/>
      <c r="AC174" s="63" t="s">
        <v>491</v>
      </c>
      <c r="AD174" s="63" t="s">
        <v>491</v>
      </c>
      <c r="AE174" s="63" t="s">
        <v>835</v>
      </c>
      <c r="AF174" s="63" t="s">
        <v>491</v>
      </c>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64" s="71" customFormat="1" ht="40.200000000000003" customHeight="1" x14ac:dyDescent="0.3">
      <c r="A175" s="271">
        <v>165</v>
      </c>
      <c r="B175" s="276" t="s">
        <v>1886</v>
      </c>
      <c r="C175" s="63" t="s">
        <v>475</v>
      </c>
      <c r="D175" s="63" t="s">
        <v>1086</v>
      </c>
      <c r="E175" s="63" t="s">
        <v>1687</v>
      </c>
      <c r="F175" s="63" t="s">
        <v>2162</v>
      </c>
      <c r="G175" s="63" t="s">
        <v>2163</v>
      </c>
      <c r="H175" s="63" t="s">
        <v>724</v>
      </c>
      <c r="I175" s="63" t="s">
        <v>2164</v>
      </c>
      <c r="J175" s="63" t="s">
        <v>1892</v>
      </c>
      <c r="K175" s="63" t="s">
        <v>179</v>
      </c>
      <c r="L175" s="64" t="s">
        <v>651</v>
      </c>
      <c r="M175" s="63" t="s">
        <v>652</v>
      </c>
      <c r="N175" s="63" t="s">
        <v>497</v>
      </c>
      <c r="O175" s="64" t="s">
        <v>653</v>
      </c>
      <c r="P175" s="63" t="s">
        <v>2166</v>
      </c>
      <c r="Q175" s="63">
        <v>2</v>
      </c>
      <c r="R175" s="63">
        <v>2</v>
      </c>
      <c r="S175" s="65">
        <f t="shared" si="5"/>
        <v>4</v>
      </c>
      <c r="T175" s="65" t="str">
        <f t="shared" si="10"/>
        <v>Bajo</v>
      </c>
      <c r="U175" s="63">
        <v>25</v>
      </c>
      <c r="V175" s="65">
        <f t="shared" si="11"/>
        <v>100</v>
      </c>
      <c r="W175" s="65" t="str">
        <f t="shared" si="12"/>
        <v>III</v>
      </c>
      <c r="X175" s="65" t="str">
        <f t="shared" si="13"/>
        <v>Aceptable</v>
      </c>
      <c r="Y175" s="63">
        <v>4</v>
      </c>
      <c r="Z175" s="63" t="s">
        <v>654</v>
      </c>
      <c r="AA175" s="63" t="s">
        <v>500</v>
      </c>
      <c r="AB175" s="66"/>
      <c r="AC175" s="63" t="s">
        <v>491</v>
      </c>
      <c r="AD175" s="63" t="s">
        <v>490</v>
      </c>
      <c r="AE175" s="63"/>
      <c r="AF175" s="63" t="s">
        <v>491</v>
      </c>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64" s="71" customFormat="1" ht="40.200000000000003" customHeight="1" x14ac:dyDescent="0.3">
      <c r="A176" s="271">
        <v>166</v>
      </c>
      <c r="B176" s="276" t="s">
        <v>1886</v>
      </c>
      <c r="C176" s="63" t="s">
        <v>475</v>
      </c>
      <c r="D176" s="63" t="s">
        <v>1086</v>
      </c>
      <c r="E176" s="63" t="s">
        <v>1687</v>
      </c>
      <c r="F176" s="63" t="s">
        <v>2162</v>
      </c>
      <c r="G176" s="63" t="s">
        <v>2163</v>
      </c>
      <c r="H176" s="63" t="s">
        <v>724</v>
      </c>
      <c r="I176" s="63" t="s">
        <v>2164</v>
      </c>
      <c r="J176" s="63" t="s">
        <v>2175</v>
      </c>
      <c r="K176" s="63" t="s">
        <v>272</v>
      </c>
      <c r="L176" s="64" t="s">
        <v>1050</v>
      </c>
      <c r="M176" s="63" t="s">
        <v>2176</v>
      </c>
      <c r="N176" s="63" t="s">
        <v>497</v>
      </c>
      <c r="O176" s="64" t="s">
        <v>1981</v>
      </c>
      <c r="P176" s="63" t="s">
        <v>497</v>
      </c>
      <c r="Q176" s="63">
        <v>2</v>
      </c>
      <c r="R176" s="63">
        <v>2</v>
      </c>
      <c r="S176" s="65">
        <f t="shared" si="5"/>
        <v>4</v>
      </c>
      <c r="T176" s="65" t="str">
        <f t="shared" si="10"/>
        <v>Bajo</v>
      </c>
      <c r="U176" s="63">
        <v>60</v>
      </c>
      <c r="V176" s="65">
        <f t="shared" si="11"/>
        <v>240</v>
      </c>
      <c r="W176" s="65" t="str">
        <f t="shared" si="12"/>
        <v>II</v>
      </c>
      <c r="X176" s="65" t="str">
        <f t="shared" si="13"/>
        <v>No Aceptable o Aceptable con controles</v>
      </c>
      <c r="Y176" s="63">
        <v>1</v>
      </c>
      <c r="Z176" s="64" t="s">
        <v>531</v>
      </c>
      <c r="AA176" s="63" t="s">
        <v>532</v>
      </c>
      <c r="AB176" s="63" t="s">
        <v>490</v>
      </c>
      <c r="AC176" s="63" t="s">
        <v>491</v>
      </c>
      <c r="AD176" s="63" t="s">
        <v>492</v>
      </c>
      <c r="AE176" s="63" t="s">
        <v>1982</v>
      </c>
      <c r="AF176" s="63" t="s">
        <v>490</v>
      </c>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64" s="71" customFormat="1" ht="40.200000000000003" customHeight="1" x14ac:dyDescent="0.3">
      <c r="A177" s="271">
        <v>167</v>
      </c>
      <c r="B177" s="276" t="s">
        <v>1886</v>
      </c>
      <c r="C177" s="63" t="s">
        <v>475</v>
      </c>
      <c r="D177" s="63" t="s">
        <v>1086</v>
      </c>
      <c r="E177" s="63" t="s">
        <v>1687</v>
      </c>
      <c r="F177" s="63" t="s">
        <v>2162</v>
      </c>
      <c r="G177" s="63" t="s">
        <v>2163</v>
      </c>
      <c r="H177" s="63" t="s">
        <v>724</v>
      </c>
      <c r="I177" s="63" t="s">
        <v>2164</v>
      </c>
      <c r="J177" s="63" t="s">
        <v>1983</v>
      </c>
      <c r="K177" s="63" t="s">
        <v>272</v>
      </c>
      <c r="L177" s="64" t="s">
        <v>528</v>
      </c>
      <c r="M177" s="63" t="s">
        <v>529</v>
      </c>
      <c r="N177" s="63" t="s">
        <v>497</v>
      </c>
      <c r="O177" s="64" t="s">
        <v>1981</v>
      </c>
      <c r="P177" s="63" t="s">
        <v>497</v>
      </c>
      <c r="Q177" s="63">
        <v>2</v>
      </c>
      <c r="R177" s="63">
        <v>2</v>
      </c>
      <c r="S177" s="65">
        <f t="shared" si="5"/>
        <v>4</v>
      </c>
      <c r="T177" s="65" t="str">
        <f t="shared" si="10"/>
        <v>Bajo</v>
      </c>
      <c r="U177" s="63">
        <v>60</v>
      </c>
      <c r="V177" s="65">
        <f t="shared" si="11"/>
        <v>240</v>
      </c>
      <c r="W177" s="65" t="str">
        <f t="shared" si="12"/>
        <v>II</v>
      </c>
      <c r="X177" s="65" t="str">
        <f t="shared" si="13"/>
        <v>No Aceptable o Aceptable con controles</v>
      </c>
      <c r="Y177" s="63">
        <v>1</v>
      </c>
      <c r="Z177" s="64" t="s">
        <v>531</v>
      </c>
      <c r="AA177" s="63" t="s">
        <v>532</v>
      </c>
      <c r="AB177" s="63" t="s">
        <v>490</v>
      </c>
      <c r="AC177" s="63" t="s">
        <v>491</v>
      </c>
      <c r="AD177" s="63" t="s">
        <v>492</v>
      </c>
      <c r="AE177" s="63" t="s">
        <v>1984</v>
      </c>
      <c r="AF177" s="63" t="s">
        <v>490</v>
      </c>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64" s="71" customFormat="1" ht="40.200000000000003" customHeight="1" x14ac:dyDescent="0.3">
      <c r="A178" s="271">
        <v>168</v>
      </c>
      <c r="B178" s="373" t="s">
        <v>1886</v>
      </c>
      <c r="C178" s="261" t="s">
        <v>475</v>
      </c>
      <c r="D178" s="261" t="s">
        <v>2177</v>
      </c>
      <c r="E178" s="261" t="s">
        <v>1687</v>
      </c>
      <c r="F178" s="261" t="s">
        <v>2178</v>
      </c>
      <c r="G178" s="261" t="s">
        <v>2163</v>
      </c>
      <c r="H178" s="261" t="s">
        <v>724</v>
      </c>
      <c r="I178" s="261" t="s">
        <v>2179</v>
      </c>
      <c r="J178" s="261" t="s">
        <v>795</v>
      </c>
      <c r="K178" s="261" t="s">
        <v>192</v>
      </c>
      <c r="L178" s="374" t="s">
        <v>756</v>
      </c>
      <c r="M178" s="261" t="s">
        <v>796</v>
      </c>
      <c r="N178" s="261" t="s">
        <v>737</v>
      </c>
      <c r="O178" s="374" t="s">
        <v>560</v>
      </c>
      <c r="P178" s="261" t="s">
        <v>797</v>
      </c>
      <c r="Q178" s="261">
        <v>0</v>
      </c>
      <c r="R178" s="261">
        <v>4</v>
      </c>
      <c r="S178" s="375" t="s">
        <v>497</v>
      </c>
      <c r="T178" s="259" t="str">
        <f t="shared" si="10"/>
        <v>N/A</v>
      </c>
      <c r="U178" s="256">
        <v>61</v>
      </c>
      <c r="V178" s="259" t="str">
        <f t="shared" si="11"/>
        <v>N/A</v>
      </c>
      <c r="W178" s="259" t="str">
        <f t="shared" si="12"/>
        <v>IV</v>
      </c>
      <c r="X178" s="259" t="str">
        <f t="shared" si="13"/>
        <v>Aceptable</v>
      </c>
      <c r="Y178" s="261">
        <v>4</v>
      </c>
      <c r="Z178" s="374" t="s">
        <v>798</v>
      </c>
      <c r="AA178" s="261" t="s">
        <v>489</v>
      </c>
      <c r="AB178" s="261" t="s">
        <v>491</v>
      </c>
      <c r="AC178" s="261" t="s">
        <v>497</v>
      </c>
      <c r="AD178" s="261" t="s">
        <v>497</v>
      </c>
      <c r="AE178" s="261" t="s">
        <v>497</v>
      </c>
      <c r="AF178" s="376" t="s">
        <v>497</v>
      </c>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64" s="71" customFormat="1" ht="40.200000000000003" customHeight="1" x14ac:dyDescent="0.3">
      <c r="A179" s="271">
        <v>169</v>
      </c>
      <c r="B179" s="373" t="s">
        <v>1886</v>
      </c>
      <c r="C179" s="261" t="s">
        <v>475</v>
      </c>
      <c r="D179" s="261" t="s">
        <v>2177</v>
      </c>
      <c r="E179" s="261" t="s">
        <v>1687</v>
      </c>
      <c r="F179" s="261" t="s">
        <v>2178</v>
      </c>
      <c r="G179" s="261" t="s">
        <v>2163</v>
      </c>
      <c r="H179" s="261" t="s">
        <v>724</v>
      </c>
      <c r="I179" s="261" t="s">
        <v>2179</v>
      </c>
      <c r="J179" s="261" t="s">
        <v>799</v>
      </c>
      <c r="K179" s="261" t="s">
        <v>192</v>
      </c>
      <c r="L179" s="374" t="s">
        <v>558</v>
      </c>
      <c r="M179" s="261" t="s">
        <v>559</v>
      </c>
      <c r="N179" s="261" t="s">
        <v>737</v>
      </c>
      <c r="O179" s="374" t="s">
        <v>560</v>
      </c>
      <c r="P179" s="261" t="s">
        <v>633</v>
      </c>
      <c r="Q179" s="261">
        <v>0</v>
      </c>
      <c r="R179" s="261">
        <v>3</v>
      </c>
      <c r="S179" s="375" t="s">
        <v>497</v>
      </c>
      <c r="T179" s="259" t="str">
        <f t="shared" si="10"/>
        <v>N/A</v>
      </c>
      <c r="U179" s="256">
        <v>62</v>
      </c>
      <c r="V179" s="259" t="str">
        <f t="shared" si="11"/>
        <v>N/A</v>
      </c>
      <c r="W179" s="259" t="str">
        <f t="shared" si="12"/>
        <v>IV</v>
      </c>
      <c r="X179" s="259" t="str">
        <f t="shared" si="13"/>
        <v>Aceptable</v>
      </c>
      <c r="Y179" s="261">
        <v>4</v>
      </c>
      <c r="Z179" s="374" t="s">
        <v>800</v>
      </c>
      <c r="AA179" s="261" t="s">
        <v>801</v>
      </c>
      <c r="AB179" s="261" t="s">
        <v>491</v>
      </c>
      <c r="AC179" s="261" t="s">
        <v>497</v>
      </c>
      <c r="AD179" s="261" t="s">
        <v>497</v>
      </c>
      <c r="AE179" s="261" t="s">
        <v>497</v>
      </c>
      <c r="AF179" s="376" t="s">
        <v>497</v>
      </c>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64" s="71" customFormat="1" ht="40.200000000000003" customHeight="1" x14ac:dyDescent="0.3">
      <c r="A180" s="271">
        <v>170</v>
      </c>
      <c r="B180" s="373" t="s">
        <v>1886</v>
      </c>
      <c r="C180" s="261" t="s">
        <v>475</v>
      </c>
      <c r="D180" s="261" t="s">
        <v>2177</v>
      </c>
      <c r="E180" s="261" t="s">
        <v>1687</v>
      </c>
      <c r="F180" s="261" t="s">
        <v>2178</v>
      </c>
      <c r="G180" s="261" t="s">
        <v>2163</v>
      </c>
      <c r="H180" s="261" t="s">
        <v>724</v>
      </c>
      <c r="I180" s="261" t="s">
        <v>2179</v>
      </c>
      <c r="J180" s="261" t="s">
        <v>802</v>
      </c>
      <c r="K180" s="261" t="s">
        <v>192</v>
      </c>
      <c r="L180" s="374" t="s">
        <v>735</v>
      </c>
      <c r="M180" s="261" t="s">
        <v>803</v>
      </c>
      <c r="N180" s="261" t="s">
        <v>737</v>
      </c>
      <c r="O180" s="374" t="s">
        <v>804</v>
      </c>
      <c r="P180" s="261" t="s">
        <v>633</v>
      </c>
      <c r="Q180" s="261">
        <v>0</v>
      </c>
      <c r="R180" s="261">
        <v>3</v>
      </c>
      <c r="S180" s="375" t="s">
        <v>497</v>
      </c>
      <c r="T180" s="259" t="str">
        <f t="shared" si="10"/>
        <v>N/A</v>
      </c>
      <c r="U180" s="256">
        <v>63</v>
      </c>
      <c r="V180" s="259" t="str">
        <f t="shared" si="11"/>
        <v>N/A</v>
      </c>
      <c r="W180" s="259" t="str">
        <f t="shared" si="12"/>
        <v>IV</v>
      </c>
      <c r="X180" s="259" t="str">
        <f t="shared" si="13"/>
        <v>Aceptable</v>
      </c>
      <c r="Y180" s="261">
        <v>4</v>
      </c>
      <c r="Z180" s="374" t="s">
        <v>738</v>
      </c>
      <c r="AA180" s="261" t="s">
        <v>801</v>
      </c>
      <c r="AB180" s="261" t="s">
        <v>491</v>
      </c>
      <c r="AC180" s="261" t="s">
        <v>497</v>
      </c>
      <c r="AD180" s="261" t="s">
        <v>497</v>
      </c>
      <c r="AE180" s="261" t="s">
        <v>805</v>
      </c>
      <c r="AF180" s="376" t="s">
        <v>497</v>
      </c>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64" s="71" customFormat="1" ht="40.200000000000003" customHeight="1" x14ac:dyDescent="0.3">
      <c r="A181" s="271">
        <v>171</v>
      </c>
      <c r="B181" s="373" t="s">
        <v>1886</v>
      </c>
      <c r="C181" s="261" t="s">
        <v>475</v>
      </c>
      <c r="D181" s="261" t="s">
        <v>2177</v>
      </c>
      <c r="E181" s="261" t="s">
        <v>1687</v>
      </c>
      <c r="F181" s="261" t="s">
        <v>2178</v>
      </c>
      <c r="G181" s="261" t="s">
        <v>2163</v>
      </c>
      <c r="H181" s="261" t="s">
        <v>724</v>
      </c>
      <c r="I181" s="261" t="s">
        <v>2179</v>
      </c>
      <c r="J181" s="261" t="s">
        <v>806</v>
      </c>
      <c r="K181" s="261" t="s">
        <v>213</v>
      </c>
      <c r="L181" s="374" t="s">
        <v>646</v>
      </c>
      <c r="M181" s="261" t="s">
        <v>807</v>
      </c>
      <c r="N181" s="261" t="s">
        <v>737</v>
      </c>
      <c r="O181" s="374" t="s">
        <v>584</v>
      </c>
      <c r="P181" s="261" t="s">
        <v>633</v>
      </c>
      <c r="Q181" s="261">
        <v>2</v>
      </c>
      <c r="R181" s="261">
        <v>4</v>
      </c>
      <c r="S181" s="375">
        <v>8</v>
      </c>
      <c r="T181" s="259" t="str">
        <f t="shared" si="10"/>
        <v>Medio</v>
      </c>
      <c r="U181" s="256">
        <v>60</v>
      </c>
      <c r="V181" s="259">
        <f t="shared" si="11"/>
        <v>480</v>
      </c>
      <c r="W181" s="259" t="str">
        <f t="shared" si="12"/>
        <v>II</v>
      </c>
      <c r="X181" s="259" t="str">
        <f t="shared" si="13"/>
        <v>No Aceptable o Aceptable con controles</v>
      </c>
      <c r="Y181" s="261">
        <v>4</v>
      </c>
      <c r="Z181" s="374" t="s">
        <v>808</v>
      </c>
      <c r="AA181" s="261" t="s">
        <v>809</v>
      </c>
      <c r="AB181" s="261" t="s">
        <v>491</v>
      </c>
      <c r="AC181" s="261" t="s">
        <v>497</v>
      </c>
      <c r="AD181" s="261" t="s">
        <v>497</v>
      </c>
      <c r="AE181" s="261" t="s">
        <v>810</v>
      </c>
      <c r="AF181" s="376" t="s">
        <v>497</v>
      </c>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64" s="71" customFormat="1" ht="40.200000000000003" customHeight="1" x14ac:dyDescent="0.3">
      <c r="A182" s="271">
        <v>172</v>
      </c>
      <c r="B182" s="373" t="s">
        <v>1886</v>
      </c>
      <c r="C182" s="261" t="s">
        <v>475</v>
      </c>
      <c r="D182" s="261" t="s">
        <v>2177</v>
      </c>
      <c r="E182" s="261" t="s">
        <v>1687</v>
      </c>
      <c r="F182" s="261" t="s">
        <v>2178</v>
      </c>
      <c r="G182" s="261" t="s">
        <v>2163</v>
      </c>
      <c r="H182" s="261" t="s">
        <v>724</v>
      </c>
      <c r="I182" s="261" t="s">
        <v>2179</v>
      </c>
      <c r="J182" s="261" t="s">
        <v>2180</v>
      </c>
      <c r="K182" s="261" t="s">
        <v>234</v>
      </c>
      <c r="L182" s="374" t="s">
        <v>552</v>
      </c>
      <c r="M182" s="261" t="s">
        <v>2181</v>
      </c>
      <c r="N182" s="261" t="s">
        <v>737</v>
      </c>
      <c r="O182" s="374" t="s">
        <v>584</v>
      </c>
      <c r="P182" s="261" t="s">
        <v>633</v>
      </c>
      <c r="Q182" s="261">
        <v>6</v>
      </c>
      <c r="R182" s="261">
        <v>3</v>
      </c>
      <c r="S182" s="375">
        <v>10</v>
      </c>
      <c r="T182" s="259" t="str">
        <f t="shared" si="10"/>
        <v>Alto</v>
      </c>
      <c r="U182" s="256">
        <v>65</v>
      </c>
      <c r="V182" s="259">
        <f t="shared" si="11"/>
        <v>650</v>
      </c>
      <c r="W182" s="259" t="str">
        <f t="shared" si="12"/>
        <v>I</v>
      </c>
      <c r="X182" s="259" t="str">
        <f t="shared" si="13"/>
        <v>No Aceptable</v>
      </c>
      <c r="Y182" s="261">
        <v>4</v>
      </c>
      <c r="Z182" s="374" t="s">
        <v>1264</v>
      </c>
      <c r="AA182" s="261" t="s">
        <v>519</v>
      </c>
      <c r="AB182" s="261"/>
      <c r="AC182" s="261" t="s">
        <v>497</v>
      </c>
      <c r="AD182" s="261" t="s">
        <v>2182</v>
      </c>
      <c r="AE182" s="261" t="s">
        <v>2183</v>
      </c>
      <c r="AF182" s="376" t="s">
        <v>497</v>
      </c>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64" s="71" customFormat="1" ht="40.200000000000003" customHeight="1" x14ac:dyDescent="0.3">
      <c r="A183" s="271">
        <v>173</v>
      </c>
      <c r="B183" s="373" t="s">
        <v>1886</v>
      </c>
      <c r="C183" s="261" t="s">
        <v>475</v>
      </c>
      <c r="D183" s="261" t="s">
        <v>2177</v>
      </c>
      <c r="E183" s="261" t="s">
        <v>1687</v>
      </c>
      <c r="F183" s="261" t="s">
        <v>2178</v>
      </c>
      <c r="G183" s="261" t="s">
        <v>2163</v>
      </c>
      <c r="H183" s="261" t="s">
        <v>724</v>
      </c>
      <c r="I183" s="261" t="s">
        <v>2179</v>
      </c>
      <c r="J183" s="261" t="s">
        <v>1891</v>
      </c>
      <c r="K183" s="261" t="s">
        <v>213</v>
      </c>
      <c r="L183" s="374" t="s">
        <v>684</v>
      </c>
      <c r="M183" s="261" t="s">
        <v>2184</v>
      </c>
      <c r="N183" s="261" t="s">
        <v>2185</v>
      </c>
      <c r="O183" s="374" t="s">
        <v>2186</v>
      </c>
      <c r="P183" s="261" t="s">
        <v>2187</v>
      </c>
      <c r="Q183" s="261">
        <v>2</v>
      </c>
      <c r="R183" s="261">
        <v>2</v>
      </c>
      <c r="S183" s="375">
        <v>6</v>
      </c>
      <c r="T183" s="259" t="str">
        <f t="shared" si="10"/>
        <v>Medio</v>
      </c>
      <c r="U183" s="256">
        <v>10</v>
      </c>
      <c r="V183" s="259">
        <f t="shared" si="11"/>
        <v>60</v>
      </c>
      <c r="W183" s="259" t="str">
        <f t="shared" si="12"/>
        <v>III</v>
      </c>
      <c r="X183" s="259" t="str">
        <f t="shared" si="13"/>
        <v>Aceptable</v>
      </c>
      <c r="Y183" s="261">
        <v>4</v>
      </c>
      <c r="Z183" s="374" t="s">
        <v>2188</v>
      </c>
      <c r="AA183" s="261" t="s">
        <v>524</v>
      </c>
      <c r="AB183" s="261"/>
      <c r="AC183" s="261" t="s">
        <v>497</v>
      </c>
      <c r="AD183" s="261" t="s">
        <v>497</v>
      </c>
      <c r="AE183" s="261" t="s">
        <v>497</v>
      </c>
      <c r="AF183" s="376" t="s">
        <v>497</v>
      </c>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64" s="71" customFormat="1" ht="40.200000000000003" customHeight="1" x14ac:dyDescent="0.3">
      <c r="A184" s="271">
        <v>174</v>
      </c>
      <c r="B184" s="373" t="s">
        <v>1886</v>
      </c>
      <c r="C184" s="261" t="s">
        <v>475</v>
      </c>
      <c r="D184" s="261" t="s">
        <v>2177</v>
      </c>
      <c r="E184" s="261" t="s">
        <v>1687</v>
      </c>
      <c r="F184" s="261" t="s">
        <v>2178</v>
      </c>
      <c r="G184" s="261" t="s">
        <v>2163</v>
      </c>
      <c r="H184" s="261" t="s">
        <v>724</v>
      </c>
      <c r="I184" s="261" t="s">
        <v>2179</v>
      </c>
      <c r="J184" s="261" t="s">
        <v>2189</v>
      </c>
      <c r="K184" s="261" t="s">
        <v>234</v>
      </c>
      <c r="L184" s="374" t="s">
        <v>609</v>
      </c>
      <c r="M184" s="261" t="s">
        <v>2190</v>
      </c>
      <c r="N184" s="261" t="s">
        <v>737</v>
      </c>
      <c r="O184" s="374" t="s">
        <v>584</v>
      </c>
      <c r="P184" s="261" t="s">
        <v>633</v>
      </c>
      <c r="Q184" s="261">
        <v>2</v>
      </c>
      <c r="R184" s="261">
        <v>2</v>
      </c>
      <c r="S184" s="375">
        <v>6</v>
      </c>
      <c r="T184" s="259" t="str">
        <f t="shared" si="10"/>
        <v>Medio</v>
      </c>
      <c r="U184" s="256">
        <v>10</v>
      </c>
      <c r="V184" s="259">
        <f t="shared" si="11"/>
        <v>60</v>
      </c>
      <c r="W184" s="259" t="str">
        <f t="shared" si="12"/>
        <v>III</v>
      </c>
      <c r="X184" s="259" t="str">
        <f t="shared" si="13"/>
        <v>Aceptable</v>
      </c>
      <c r="Y184" s="261">
        <v>4</v>
      </c>
      <c r="Z184" s="374" t="s">
        <v>2190</v>
      </c>
      <c r="AA184" s="261" t="s">
        <v>2191</v>
      </c>
      <c r="AB184" s="261"/>
      <c r="AC184" s="261" t="s">
        <v>497</v>
      </c>
      <c r="AD184" s="261" t="s">
        <v>497</v>
      </c>
      <c r="AE184" s="261" t="s">
        <v>497</v>
      </c>
      <c r="AF184" s="376" t="s">
        <v>2192</v>
      </c>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64" s="71" customFormat="1" ht="40.200000000000003" customHeight="1" x14ac:dyDescent="0.3">
      <c r="A185" s="271">
        <v>175</v>
      </c>
      <c r="B185" s="373" t="s">
        <v>1886</v>
      </c>
      <c r="C185" s="261" t="s">
        <v>475</v>
      </c>
      <c r="D185" s="261" t="s">
        <v>2177</v>
      </c>
      <c r="E185" s="261" t="s">
        <v>1687</v>
      </c>
      <c r="F185" s="261" t="s">
        <v>2178</v>
      </c>
      <c r="G185" s="261" t="s">
        <v>2163</v>
      </c>
      <c r="H185" s="261" t="s">
        <v>724</v>
      </c>
      <c r="I185" s="261" t="s">
        <v>2179</v>
      </c>
      <c r="J185" s="261" t="s">
        <v>2193</v>
      </c>
      <c r="K185" s="261" t="s">
        <v>234</v>
      </c>
      <c r="L185" s="374" t="s">
        <v>957</v>
      </c>
      <c r="M185" s="261" t="s">
        <v>2194</v>
      </c>
      <c r="N185" s="261" t="s">
        <v>737</v>
      </c>
      <c r="O185" s="374" t="s">
        <v>584</v>
      </c>
      <c r="P185" s="261" t="s">
        <v>633</v>
      </c>
      <c r="Q185" s="261">
        <v>2</v>
      </c>
      <c r="R185" s="261">
        <v>1</v>
      </c>
      <c r="S185" s="375" t="s">
        <v>497</v>
      </c>
      <c r="T185" s="259" t="str">
        <f t="shared" si="10"/>
        <v>N/A</v>
      </c>
      <c r="U185" s="256">
        <v>10</v>
      </c>
      <c r="V185" s="259" t="str">
        <f t="shared" si="11"/>
        <v>N/A</v>
      </c>
      <c r="W185" s="259" t="str">
        <f t="shared" si="12"/>
        <v>IV</v>
      </c>
      <c r="X185" s="259" t="str">
        <f t="shared" si="13"/>
        <v>Aceptable</v>
      </c>
      <c r="Y185" s="261">
        <v>4</v>
      </c>
      <c r="Z185" s="374" t="s">
        <v>2195</v>
      </c>
      <c r="AA185" s="261" t="s">
        <v>2196</v>
      </c>
      <c r="AB185" s="261"/>
      <c r="AC185" s="261" t="s">
        <v>497</v>
      </c>
      <c r="AD185" s="261" t="s">
        <v>497</v>
      </c>
      <c r="AE185" s="261" t="s">
        <v>497</v>
      </c>
      <c r="AF185" s="376" t="s">
        <v>2182</v>
      </c>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64" s="71" customFormat="1" ht="40.200000000000003" customHeight="1" x14ac:dyDescent="0.3">
      <c r="A186" s="271">
        <v>176</v>
      </c>
      <c r="B186" s="373" t="s">
        <v>1886</v>
      </c>
      <c r="C186" s="261" t="s">
        <v>475</v>
      </c>
      <c r="D186" s="261" t="s">
        <v>2177</v>
      </c>
      <c r="E186" s="261" t="s">
        <v>1687</v>
      </c>
      <c r="F186" s="261" t="s">
        <v>2178</v>
      </c>
      <c r="G186" s="261" t="s">
        <v>2163</v>
      </c>
      <c r="H186" s="261" t="s">
        <v>724</v>
      </c>
      <c r="I186" s="261" t="s">
        <v>2179</v>
      </c>
      <c r="J186" s="261" t="s">
        <v>2016</v>
      </c>
      <c r="K186" s="261" t="s">
        <v>272</v>
      </c>
      <c r="L186" s="374" t="s">
        <v>965</v>
      </c>
      <c r="M186" s="261" t="s">
        <v>2197</v>
      </c>
      <c r="N186" s="261" t="s">
        <v>497</v>
      </c>
      <c r="O186" s="374" t="s">
        <v>2198</v>
      </c>
      <c r="P186" s="261" t="s">
        <v>497</v>
      </c>
      <c r="Q186" s="261">
        <v>0</v>
      </c>
      <c r="R186" s="261">
        <v>2</v>
      </c>
      <c r="S186" s="375" t="s">
        <v>497</v>
      </c>
      <c r="T186" s="259" t="str">
        <f t="shared" si="10"/>
        <v>N/A</v>
      </c>
      <c r="U186" s="256">
        <v>10</v>
      </c>
      <c r="V186" s="259" t="str">
        <f t="shared" si="11"/>
        <v>N/A</v>
      </c>
      <c r="W186" s="259" t="str">
        <f t="shared" si="12"/>
        <v>IV</v>
      </c>
      <c r="X186" s="259" t="str">
        <f t="shared" si="13"/>
        <v>Aceptable</v>
      </c>
      <c r="Y186" s="261">
        <v>4</v>
      </c>
      <c r="Z186" s="374" t="s">
        <v>531</v>
      </c>
      <c r="AA186" s="256" t="s">
        <v>532</v>
      </c>
      <c r="AB186" s="261"/>
      <c r="AC186" s="261" t="s">
        <v>2182</v>
      </c>
      <c r="AD186" s="261" t="s">
        <v>2182</v>
      </c>
      <c r="AE186" s="261" t="s">
        <v>2182</v>
      </c>
      <c r="AF186" s="376" t="s">
        <v>2182</v>
      </c>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64" s="71" customFormat="1" ht="40.200000000000003" customHeight="1" x14ac:dyDescent="0.3">
      <c r="A187" s="271">
        <v>177</v>
      </c>
      <c r="B187" s="373" t="s">
        <v>1886</v>
      </c>
      <c r="C187" s="261" t="s">
        <v>475</v>
      </c>
      <c r="D187" s="261" t="s">
        <v>2177</v>
      </c>
      <c r="E187" s="261" t="s">
        <v>1687</v>
      </c>
      <c r="F187" s="261" t="s">
        <v>2178</v>
      </c>
      <c r="G187" s="261" t="s">
        <v>2163</v>
      </c>
      <c r="H187" s="261" t="s">
        <v>724</v>
      </c>
      <c r="I187" s="261" t="s">
        <v>2179</v>
      </c>
      <c r="J187" s="261" t="s">
        <v>2199</v>
      </c>
      <c r="K187" s="261" t="s">
        <v>326</v>
      </c>
      <c r="L187" s="374" t="s">
        <v>2200</v>
      </c>
      <c r="M187" s="261" t="s">
        <v>2201</v>
      </c>
      <c r="N187" s="261" t="s">
        <v>497</v>
      </c>
      <c r="O187" s="374" t="s">
        <v>2202</v>
      </c>
      <c r="P187" s="261" t="s">
        <v>2203</v>
      </c>
      <c r="Q187" s="261">
        <v>2</v>
      </c>
      <c r="R187" s="261">
        <v>1</v>
      </c>
      <c r="S187" s="375">
        <v>2</v>
      </c>
      <c r="T187" s="259" t="str">
        <f t="shared" si="10"/>
        <v>Bajo</v>
      </c>
      <c r="U187" s="256">
        <v>10</v>
      </c>
      <c r="V187" s="259">
        <f t="shared" si="11"/>
        <v>20</v>
      </c>
      <c r="W187" s="259" t="str">
        <f t="shared" si="12"/>
        <v>IV</v>
      </c>
      <c r="X187" s="259" t="str">
        <f t="shared" si="13"/>
        <v>Aceptable</v>
      </c>
      <c r="Y187" s="261">
        <v>4</v>
      </c>
      <c r="Z187" s="374" t="s">
        <v>2204</v>
      </c>
      <c r="AA187" s="261" t="s">
        <v>2196</v>
      </c>
      <c r="AB187" s="261"/>
      <c r="AC187" s="261" t="s">
        <v>2182</v>
      </c>
      <c r="AD187" s="261" t="s">
        <v>2182</v>
      </c>
      <c r="AE187" s="261" t="s">
        <v>2182</v>
      </c>
      <c r="AF187" s="376" t="s">
        <v>2205</v>
      </c>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64" s="71" customFormat="1" ht="40.200000000000003" customHeight="1" thickBot="1" x14ac:dyDescent="0.35">
      <c r="A188" s="271">
        <v>178</v>
      </c>
      <c r="B188" s="373" t="s">
        <v>1886</v>
      </c>
      <c r="C188" s="261" t="s">
        <v>475</v>
      </c>
      <c r="D188" s="261" t="s">
        <v>2177</v>
      </c>
      <c r="E188" s="261" t="s">
        <v>1687</v>
      </c>
      <c r="F188" s="261" t="s">
        <v>2178</v>
      </c>
      <c r="G188" s="261" t="s">
        <v>2163</v>
      </c>
      <c r="H188" s="261" t="s">
        <v>724</v>
      </c>
      <c r="I188" s="261" t="s">
        <v>2179</v>
      </c>
      <c r="J188" s="261" t="s">
        <v>2175</v>
      </c>
      <c r="K188" s="261" t="s">
        <v>272</v>
      </c>
      <c r="L188" s="374" t="s">
        <v>1050</v>
      </c>
      <c r="M188" s="261" t="s">
        <v>2197</v>
      </c>
      <c r="N188" s="261" t="s">
        <v>497</v>
      </c>
      <c r="O188" s="374" t="s">
        <v>2198</v>
      </c>
      <c r="P188" s="261" t="s">
        <v>497</v>
      </c>
      <c r="Q188" s="261">
        <v>2</v>
      </c>
      <c r="R188" s="261">
        <v>1</v>
      </c>
      <c r="S188" s="375">
        <v>2</v>
      </c>
      <c r="T188" s="259" t="str">
        <f t="shared" si="10"/>
        <v>Bajo</v>
      </c>
      <c r="U188" s="256">
        <v>10</v>
      </c>
      <c r="V188" s="259">
        <f t="shared" si="11"/>
        <v>20</v>
      </c>
      <c r="W188" s="259" t="str">
        <f t="shared" si="12"/>
        <v>IV</v>
      </c>
      <c r="X188" s="259" t="str">
        <f t="shared" si="13"/>
        <v>Aceptable</v>
      </c>
      <c r="Y188" s="261">
        <v>4</v>
      </c>
      <c r="Z188" s="374" t="s">
        <v>531</v>
      </c>
      <c r="AA188" s="256" t="s">
        <v>532</v>
      </c>
      <c r="AB188" s="261"/>
      <c r="AC188" s="261" t="s">
        <v>2182</v>
      </c>
      <c r="AD188" s="261" t="s">
        <v>2182</v>
      </c>
      <c r="AE188" s="261" t="s">
        <v>2182</v>
      </c>
      <c r="AF188" s="376" t="s">
        <v>2182</v>
      </c>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64" s="67" customFormat="1" ht="40.200000000000003" customHeight="1" x14ac:dyDescent="0.3">
      <c r="A189" s="271">
        <v>179</v>
      </c>
      <c r="B189" s="314" t="s">
        <v>1951</v>
      </c>
      <c r="C189" s="315" t="s">
        <v>975</v>
      </c>
      <c r="D189" s="315" t="s">
        <v>976</v>
      </c>
      <c r="E189" s="316" t="s">
        <v>977</v>
      </c>
      <c r="F189" s="316" t="s">
        <v>978</v>
      </c>
      <c r="G189" s="316" t="s">
        <v>979</v>
      </c>
      <c r="H189" s="316" t="s">
        <v>724</v>
      </c>
      <c r="I189" s="316" t="s">
        <v>980</v>
      </c>
      <c r="J189" s="316" t="s">
        <v>2017</v>
      </c>
      <c r="K189" s="316" t="s">
        <v>213</v>
      </c>
      <c r="L189" s="317" t="s">
        <v>684</v>
      </c>
      <c r="M189" s="316" t="s">
        <v>504</v>
      </c>
      <c r="N189" s="316" t="s">
        <v>497</v>
      </c>
      <c r="O189" s="317" t="s">
        <v>2014</v>
      </c>
      <c r="P189" s="316" t="s">
        <v>487</v>
      </c>
      <c r="Q189" s="315">
        <v>0</v>
      </c>
      <c r="R189" s="315">
        <v>3</v>
      </c>
      <c r="S189" s="318" t="str">
        <f t="shared" si="5"/>
        <v>N/A</v>
      </c>
      <c r="T189" s="318" t="str">
        <f t="shared" si="6"/>
        <v>N/A</v>
      </c>
      <c r="U189" s="315">
        <v>60</v>
      </c>
      <c r="V189" s="318" t="str">
        <f t="shared" si="7"/>
        <v>N/A</v>
      </c>
      <c r="W189" s="319" t="str">
        <f t="shared" si="8"/>
        <v>IV</v>
      </c>
      <c r="X189" s="318" t="str">
        <f t="shared" si="9"/>
        <v>Aceptable</v>
      </c>
      <c r="Y189" s="315">
        <v>6</v>
      </c>
      <c r="Z189" s="320" t="s">
        <v>506</v>
      </c>
      <c r="AA189" s="315" t="s">
        <v>489</v>
      </c>
      <c r="AB189" s="315" t="s">
        <v>490</v>
      </c>
      <c r="AC189" s="315" t="s">
        <v>497</v>
      </c>
      <c r="AD189" s="315" t="s">
        <v>497</v>
      </c>
      <c r="AE189" s="315" t="s">
        <v>1972</v>
      </c>
      <c r="AF189" s="321" t="s">
        <v>497</v>
      </c>
    </row>
    <row r="190" spans="1:64" s="71" customFormat="1" ht="40.200000000000003" customHeight="1" x14ac:dyDescent="0.3">
      <c r="A190" s="271">
        <v>180</v>
      </c>
      <c r="B190" s="322" t="s">
        <v>1951</v>
      </c>
      <c r="C190" s="80" t="s">
        <v>975</v>
      </c>
      <c r="D190" s="80" t="s">
        <v>976</v>
      </c>
      <c r="E190" s="94" t="s">
        <v>977</v>
      </c>
      <c r="F190" s="94" t="s">
        <v>978</v>
      </c>
      <c r="G190" s="94" t="s">
        <v>979</v>
      </c>
      <c r="H190" s="94" t="s">
        <v>724</v>
      </c>
      <c r="I190" s="94" t="s">
        <v>980</v>
      </c>
      <c r="J190" s="94" t="s">
        <v>981</v>
      </c>
      <c r="K190" s="94" t="s">
        <v>234</v>
      </c>
      <c r="L190" s="94" t="s">
        <v>784</v>
      </c>
      <c r="M190" s="94" t="s">
        <v>982</v>
      </c>
      <c r="N190" s="94" t="s">
        <v>983</v>
      </c>
      <c r="O190" s="95" t="s">
        <v>984</v>
      </c>
      <c r="P190" s="94" t="s">
        <v>487</v>
      </c>
      <c r="Q190" s="80">
        <v>2</v>
      </c>
      <c r="R190" s="80">
        <v>3</v>
      </c>
      <c r="S190" s="81">
        <f t="shared" si="5"/>
        <v>6</v>
      </c>
      <c r="T190" s="81" t="str">
        <f t="shared" si="6"/>
        <v>Medio</v>
      </c>
      <c r="U190" s="80">
        <v>60</v>
      </c>
      <c r="V190" s="81">
        <f t="shared" si="7"/>
        <v>360</v>
      </c>
      <c r="W190" s="81" t="str">
        <f t="shared" si="8"/>
        <v>II</v>
      </c>
      <c r="X190" s="81" t="str">
        <f t="shared" si="9"/>
        <v>No Aceptable o Aceptable con controles</v>
      </c>
      <c r="Y190" s="80">
        <v>1</v>
      </c>
      <c r="Z190" s="80" t="s">
        <v>585</v>
      </c>
      <c r="AA190" s="80" t="s">
        <v>500</v>
      </c>
      <c r="AB190" s="82"/>
      <c r="AC190" s="80" t="s">
        <v>497</v>
      </c>
      <c r="AD190" s="80" t="s">
        <v>497</v>
      </c>
      <c r="AE190" s="80" t="s">
        <v>985</v>
      </c>
      <c r="AF190" s="323" t="s">
        <v>497</v>
      </c>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64" s="71" customFormat="1" ht="40.200000000000003" customHeight="1" x14ac:dyDescent="0.3">
      <c r="A191" s="271">
        <v>181</v>
      </c>
      <c r="B191" s="322" t="s">
        <v>1951</v>
      </c>
      <c r="C191" s="80" t="s">
        <v>975</v>
      </c>
      <c r="D191" s="80" t="s">
        <v>976</v>
      </c>
      <c r="E191" s="94" t="s">
        <v>977</v>
      </c>
      <c r="F191" s="94" t="s">
        <v>978</v>
      </c>
      <c r="G191" s="94" t="s">
        <v>979</v>
      </c>
      <c r="H191" s="94" t="s">
        <v>724</v>
      </c>
      <c r="I191" s="94" t="s">
        <v>980</v>
      </c>
      <c r="J191" s="94" t="s">
        <v>986</v>
      </c>
      <c r="K191" s="94" t="s">
        <v>234</v>
      </c>
      <c r="L191" s="94" t="s">
        <v>552</v>
      </c>
      <c r="M191" s="94" t="s">
        <v>553</v>
      </c>
      <c r="N191" s="94" t="s">
        <v>490</v>
      </c>
      <c r="O191" s="95" t="s">
        <v>554</v>
      </c>
      <c r="P191" s="94" t="s">
        <v>487</v>
      </c>
      <c r="Q191" s="80">
        <v>2</v>
      </c>
      <c r="R191" s="80">
        <v>3</v>
      </c>
      <c r="S191" s="81">
        <f t="shared" si="5"/>
        <v>6</v>
      </c>
      <c r="T191" s="81" t="str">
        <f t="shared" si="6"/>
        <v>Medio</v>
      </c>
      <c r="U191" s="80">
        <v>25</v>
      </c>
      <c r="V191" s="81">
        <f t="shared" si="7"/>
        <v>150</v>
      </c>
      <c r="W191" s="81" t="str">
        <f t="shared" si="8"/>
        <v>II</v>
      </c>
      <c r="X191" s="81" t="str">
        <f t="shared" si="9"/>
        <v>No Aceptable o Aceptable con controles</v>
      </c>
      <c r="Y191" s="80">
        <v>1</v>
      </c>
      <c r="Z191" s="80" t="s">
        <v>585</v>
      </c>
      <c r="AA191" s="80" t="s">
        <v>500</v>
      </c>
      <c r="AB191" s="82"/>
      <c r="AC191" s="80" t="s">
        <v>497</v>
      </c>
      <c r="AD191" s="80" t="s">
        <v>497</v>
      </c>
      <c r="AE191" s="80" t="s">
        <v>987</v>
      </c>
      <c r="AF191" s="323" t="s">
        <v>497</v>
      </c>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64" s="71" customFormat="1" ht="40.200000000000003" customHeight="1" x14ac:dyDescent="0.3">
      <c r="A192" s="271">
        <v>182</v>
      </c>
      <c r="B192" s="322" t="s">
        <v>1951</v>
      </c>
      <c r="C192" s="80" t="s">
        <v>975</v>
      </c>
      <c r="D192" s="80" t="s">
        <v>976</v>
      </c>
      <c r="E192" s="94" t="s">
        <v>977</v>
      </c>
      <c r="F192" s="94" t="s">
        <v>978</v>
      </c>
      <c r="G192" s="94" t="s">
        <v>979</v>
      </c>
      <c r="H192" s="94" t="s">
        <v>724</v>
      </c>
      <c r="I192" s="94" t="s">
        <v>980</v>
      </c>
      <c r="J192" s="94" t="s">
        <v>988</v>
      </c>
      <c r="K192" s="94" t="s">
        <v>326</v>
      </c>
      <c r="L192" s="94" t="s">
        <v>565</v>
      </c>
      <c r="M192" s="94" t="s">
        <v>566</v>
      </c>
      <c r="N192" s="94" t="s">
        <v>567</v>
      </c>
      <c r="O192" s="95" t="s">
        <v>568</v>
      </c>
      <c r="P192" s="94" t="s">
        <v>569</v>
      </c>
      <c r="Q192" s="80">
        <v>2</v>
      </c>
      <c r="R192" s="80">
        <v>3</v>
      </c>
      <c r="S192" s="81">
        <f t="shared" si="5"/>
        <v>6</v>
      </c>
      <c r="T192" s="81" t="str">
        <f t="shared" si="6"/>
        <v>Medio</v>
      </c>
      <c r="U192" s="80">
        <v>10</v>
      </c>
      <c r="V192" s="81">
        <f t="shared" si="7"/>
        <v>60</v>
      </c>
      <c r="W192" s="81" t="str">
        <f t="shared" si="8"/>
        <v>III</v>
      </c>
      <c r="X192" s="81" t="str">
        <f t="shared" si="9"/>
        <v>Aceptable</v>
      </c>
      <c r="Y192" s="80">
        <v>1</v>
      </c>
      <c r="Z192" s="80" t="s">
        <v>575</v>
      </c>
      <c r="AA192" s="80" t="s">
        <v>500</v>
      </c>
      <c r="AB192" s="82" t="s">
        <v>491</v>
      </c>
      <c r="AC192" s="80" t="s">
        <v>497</v>
      </c>
      <c r="AD192" s="80" t="s">
        <v>497</v>
      </c>
      <c r="AE192" s="80" t="s">
        <v>497</v>
      </c>
      <c r="AF192" s="323" t="s">
        <v>497</v>
      </c>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s="71" customFormat="1" ht="40.200000000000003" customHeight="1" x14ac:dyDescent="0.3">
      <c r="A193" s="271">
        <v>183</v>
      </c>
      <c r="B193" s="322" t="s">
        <v>1951</v>
      </c>
      <c r="C193" s="80" t="s">
        <v>975</v>
      </c>
      <c r="D193" s="80" t="s">
        <v>976</v>
      </c>
      <c r="E193" s="94" t="s">
        <v>977</v>
      </c>
      <c r="F193" s="94" t="s">
        <v>978</v>
      </c>
      <c r="G193" s="94" t="s">
        <v>979</v>
      </c>
      <c r="H193" s="94" t="s">
        <v>724</v>
      </c>
      <c r="I193" s="94" t="s">
        <v>980</v>
      </c>
      <c r="J193" s="94" t="s">
        <v>989</v>
      </c>
      <c r="K193" s="94" t="s">
        <v>167</v>
      </c>
      <c r="L193" s="94" t="s">
        <v>765</v>
      </c>
      <c r="M193" s="94" t="s">
        <v>484</v>
      </c>
      <c r="N193" s="94" t="s">
        <v>490</v>
      </c>
      <c r="O193" s="95" t="s">
        <v>766</v>
      </c>
      <c r="P193" s="94" t="s">
        <v>700</v>
      </c>
      <c r="Q193" s="80">
        <v>2</v>
      </c>
      <c r="R193" s="80">
        <v>3</v>
      </c>
      <c r="S193" s="81">
        <f t="shared" si="5"/>
        <v>6</v>
      </c>
      <c r="T193" s="81" t="str">
        <f t="shared" si="6"/>
        <v>Medio</v>
      </c>
      <c r="U193" s="80">
        <v>10</v>
      </c>
      <c r="V193" s="81">
        <f t="shared" si="7"/>
        <v>60</v>
      </c>
      <c r="W193" s="81" t="str">
        <f t="shared" si="8"/>
        <v>III</v>
      </c>
      <c r="X193" s="81" t="str">
        <f t="shared" si="9"/>
        <v>Aceptable</v>
      </c>
      <c r="Y193" s="80">
        <v>1</v>
      </c>
      <c r="Z193" s="80" t="s">
        <v>488</v>
      </c>
      <c r="AA193" s="80" t="s">
        <v>500</v>
      </c>
      <c r="AB193" s="82"/>
      <c r="AC193" s="80" t="s">
        <v>497</v>
      </c>
      <c r="AD193" s="80" t="s">
        <v>497</v>
      </c>
      <c r="AE193" s="80" t="s">
        <v>497</v>
      </c>
      <c r="AF193" s="323" t="s">
        <v>497</v>
      </c>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s="67" customFormat="1" ht="40.200000000000003" customHeight="1" x14ac:dyDescent="0.3">
      <c r="A194" s="271">
        <v>184</v>
      </c>
      <c r="B194" s="322" t="s">
        <v>1951</v>
      </c>
      <c r="C194" s="80" t="s">
        <v>975</v>
      </c>
      <c r="D194" s="80" t="s">
        <v>976</v>
      </c>
      <c r="E194" s="94" t="s">
        <v>977</v>
      </c>
      <c r="F194" s="94" t="s">
        <v>990</v>
      </c>
      <c r="G194" s="94" t="s">
        <v>979</v>
      </c>
      <c r="H194" s="94" t="s">
        <v>724</v>
      </c>
      <c r="I194" s="94" t="s">
        <v>991</v>
      </c>
      <c r="J194" s="94" t="s">
        <v>2017</v>
      </c>
      <c r="K194" s="94" t="s">
        <v>213</v>
      </c>
      <c r="L194" s="95" t="s">
        <v>684</v>
      </c>
      <c r="M194" s="94" t="s">
        <v>504</v>
      </c>
      <c r="N194" s="94" t="s">
        <v>497</v>
      </c>
      <c r="O194" s="95" t="s">
        <v>2014</v>
      </c>
      <c r="P194" s="94" t="s">
        <v>487</v>
      </c>
      <c r="Q194" s="80">
        <v>0</v>
      </c>
      <c r="R194" s="80">
        <v>3</v>
      </c>
      <c r="S194" s="81" t="str">
        <f t="shared" si="5"/>
        <v>N/A</v>
      </c>
      <c r="T194" s="81" t="str">
        <f t="shared" si="6"/>
        <v>N/A</v>
      </c>
      <c r="U194" s="80">
        <v>60</v>
      </c>
      <c r="V194" s="81" t="str">
        <f t="shared" si="7"/>
        <v>N/A</v>
      </c>
      <c r="W194" s="65" t="str">
        <f t="shared" si="8"/>
        <v>IV</v>
      </c>
      <c r="X194" s="81" t="str">
        <f t="shared" si="9"/>
        <v>Aceptable</v>
      </c>
      <c r="Y194" s="80">
        <v>6</v>
      </c>
      <c r="Z194" s="220" t="s">
        <v>506</v>
      </c>
      <c r="AA194" s="80" t="s">
        <v>489</v>
      </c>
      <c r="AB194" s="80" t="s">
        <v>490</v>
      </c>
      <c r="AC194" s="80" t="s">
        <v>497</v>
      </c>
      <c r="AD194" s="80" t="s">
        <v>497</v>
      </c>
      <c r="AE194" s="80" t="s">
        <v>1972</v>
      </c>
      <c r="AF194" s="323" t="s">
        <v>497</v>
      </c>
    </row>
    <row r="195" spans="1:64" s="71" customFormat="1" ht="40.200000000000003" customHeight="1" x14ac:dyDescent="0.3">
      <c r="A195" s="271">
        <v>185</v>
      </c>
      <c r="B195" s="322" t="s">
        <v>1951</v>
      </c>
      <c r="C195" s="80" t="s">
        <v>975</v>
      </c>
      <c r="D195" s="80" t="s">
        <v>976</v>
      </c>
      <c r="E195" s="94" t="s">
        <v>977</v>
      </c>
      <c r="F195" s="94" t="s">
        <v>990</v>
      </c>
      <c r="G195" s="94" t="s">
        <v>979</v>
      </c>
      <c r="H195" s="94" t="s">
        <v>724</v>
      </c>
      <c r="I195" s="94" t="s">
        <v>991</v>
      </c>
      <c r="J195" s="94" t="s">
        <v>992</v>
      </c>
      <c r="K195" s="94" t="s">
        <v>234</v>
      </c>
      <c r="L195" s="94" t="s">
        <v>638</v>
      </c>
      <c r="M195" s="94" t="s">
        <v>639</v>
      </c>
      <c r="N195" s="94" t="s">
        <v>490</v>
      </c>
      <c r="O195" s="95" t="s">
        <v>640</v>
      </c>
      <c r="P195" s="94" t="s">
        <v>641</v>
      </c>
      <c r="Q195" s="80">
        <v>2</v>
      </c>
      <c r="R195" s="80">
        <v>3</v>
      </c>
      <c r="S195" s="81">
        <f t="shared" si="5"/>
        <v>6</v>
      </c>
      <c r="T195" s="81" t="str">
        <f t="shared" si="6"/>
        <v>Medio</v>
      </c>
      <c r="U195" s="80">
        <v>10</v>
      </c>
      <c r="V195" s="81">
        <f t="shared" si="7"/>
        <v>60</v>
      </c>
      <c r="W195" s="81" t="str">
        <f t="shared" si="8"/>
        <v>III</v>
      </c>
      <c r="X195" s="81" t="str">
        <f t="shared" si="9"/>
        <v>Aceptable</v>
      </c>
      <c r="Y195" s="80">
        <v>1</v>
      </c>
      <c r="Z195" s="80" t="s">
        <v>585</v>
      </c>
      <c r="AA195" s="80" t="s">
        <v>500</v>
      </c>
      <c r="AB195" s="82"/>
      <c r="AC195" s="80" t="s">
        <v>497</v>
      </c>
      <c r="AD195" s="80" t="s">
        <v>497</v>
      </c>
      <c r="AE195" s="80" t="s">
        <v>497</v>
      </c>
      <c r="AF195" s="323" t="s">
        <v>497</v>
      </c>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64" s="71" customFormat="1" ht="40.200000000000003" customHeight="1" x14ac:dyDescent="0.3">
      <c r="A196" s="271">
        <v>186</v>
      </c>
      <c r="B196" s="322" t="s">
        <v>1951</v>
      </c>
      <c r="C196" s="80" t="s">
        <v>975</v>
      </c>
      <c r="D196" s="80" t="s">
        <v>976</v>
      </c>
      <c r="E196" s="94" t="s">
        <v>977</v>
      </c>
      <c r="F196" s="94" t="s">
        <v>990</v>
      </c>
      <c r="G196" s="94" t="s">
        <v>979</v>
      </c>
      <c r="H196" s="94" t="s">
        <v>724</v>
      </c>
      <c r="I196" s="94" t="s">
        <v>991</v>
      </c>
      <c r="J196" s="94" t="s">
        <v>986</v>
      </c>
      <c r="K196" s="94" t="s">
        <v>234</v>
      </c>
      <c r="L196" s="94" t="s">
        <v>552</v>
      </c>
      <c r="M196" s="94" t="s">
        <v>553</v>
      </c>
      <c r="N196" s="94" t="s">
        <v>490</v>
      </c>
      <c r="O196" s="95" t="s">
        <v>554</v>
      </c>
      <c r="P196" s="94" t="s">
        <v>487</v>
      </c>
      <c r="Q196" s="80">
        <v>2</v>
      </c>
      <c r="R196" s="80">
        <v>3</v>
      </c>
      <c r="S196" s="81">
        <f t="shared" si="5"/>
        <v>6</v>
      </c>
      <c r="T196" s="81" t="str">
        <f t="shared" si="6"/>
        <v>Medio</v>
      </c>
      <c r="U196" s="80">
        <v>25</v>
      </c>
      <c r="V196" s="81">
        <f t="shared" ref="V196:V233" si="14">IF(OR(U196="",S196=""),"",IF(ISTEXT(S196),"N/A",S196*U196))</f>
        <v>150</v>
      </c>
      <c r="W196" s="81" t="str">
        <f t="shared" si="8"/>
        <v>II</v>
      </c>
      <c r="X196" s="81" t="str">
        <f t="shared" ref="X196:X233" si="15">IF(W196="","",IF(OR(W196="IV",W196="III"),"Aceptable",IF(W196="II","No Aceptable o Aceptable con controles",IF(W196="I","No Aceptable","Error"))))</f>
        <v>No Aceptable o Aceptable con controles</v>
      </c>
      <c r="Y196" s="80">
        <v>1</v>
      </c>
      <c r="Z196" s="80" t="s">
        <v>585</v>
      </c>
      <c r="AA196" s="80" t="s">
        <v>500</v>
      </c>
      <c r="AB196" s="82"/>
      <c r="AC196" s="80" t="s">
        <v>497</v>
      </c>
      <c r="AD196" s="80" t="s">
        <v>497</v>
      </c>
      <c r="AE196" s="80" t="s">
        <v>993</v>
      </c>
      <c r="AF196" s="323" t="s">
        <v>497</v>
      </c>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64" s="71" customFormat="1" ht="40.200000000000003" customHeight="1" x14ac:dyDescent="0.3">
      <c r="A197" s="271">
        <v>187</v>
      </c>
      <c r="B197" s="322" t="s">
        <v>1951</v>
      </c>
      <c r="C197" s="80" t="s">
        <v>975</v>
      </c>
      <c r="D197" s="80" t="s">
        <v>976</v>
      </c>
      <c r="E197" s="94" t="s">
        <v>977</v>
      </c>
      <c r="F197" s="94" t="s">
        <v>990</v>
      </c>
      <c r="G197" s="94" t="s">
        <v>979</v>
      </c>
      <c r="H197" s="94" t="s">
        <v>724</v>
      </c>
      <c r="I197" s="94" t="s">
        <v>991</v>
      </c>
      <c r="J197" s="94" t="s">
        <v>994</v>
      </c>
      <c r="K197" s="94" t="s">
        <v>234</v>
      </c>
      <c r="L197" s="94" t="s">
        <v>582</v>
      </c>
      <c r="M197" s="94" t="s">
        <v>995</v>
      </c>
      <c r="N197" s="94" t="s">
        <v>996</v>
      </c>
      <c r="O197" s="95" t="s">
        <v>997</v>
      </c>
      <c r="P197" s="94" t="s">
        <v>487</v>
      </c>
      <c r="Q197" s="80">
        <v>2</v>
      </c>
      <c r="R197" s="80">
        <v>3</v>
      </c>
      <c r="S197" s="81">
        <f t="shared" si="5"/>
        <v>6</v>
      </c>
      <c r="T197" s="81" t="str">
        <f t="shared" si="6"/>
        <v>Medio</v>
      </c>
      <c r="U197" s="80">
        <v>60</v>
      </c>
      <c r="V197" s="81">
        <f t="shared" si="14"/>
        <v>360</v>
      </c>
      <c r="W197" s="81" t="str">
        <f t="shared" si="8"/>
        <v>II</v>
      </c>
      <c r="X197" s="81" t="str">
        <f t="shared" si="15"/>
        <v>No Aceptable o Aceptable con controles</v>
      </c>
      <c r="Y197" s="80">
        <v>1</v>
      </c>
      <c r="Z197" s="80" t="s">
        <v>585</v>
      </c>
      <c r="AA197" s="80" t="s">
        <v>500</v>
      </c>
      <c r="AB197" s="82"/>
      <c r="AC197" s="80" t="s">
        <v>497</v>
      </c>
      <c r="AD197" s="80" t="s">
        <v>497</v>
      </c>
      <c r="AE197" s="80" t="s">
        <v>993</v>
      </c>
      <c r="AF197" s="323" t="s">
        <v>497</v>
      </c>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64" s="71" customFormat="1" ht="40.200000000000003" customHeight="1" x14ac:dyDescent="0.3">
      <c r="A198" s="271">
        <v>188</v>
      </c>
      <c r="B198" s="322" t="s">
        <v>1951</v>
      </c>
      <c r="C198" s="80" t="s">
        <v>975</v>
      </c>
      <c r="D198" s="80" t="s">
        <v>976</v>
      </c>
      <c r="E198" s="94" t="s">
        <v>977</v>
      </c>
      <c r="F198" s="94" t="s">
        <v>990</v>
      </c>
      <c r="G198" s="94" t="s">
        <v>979</v>
      </c>
      <c r="H198" s="94" t="s">
        <v>724</v>
      </c>
      <c r="I198" s="94" t="s">
        <v>991</v>
      </c>
      <c r="J198" s="94" t="s">
        <v>998</v>
      </c>
      <c r="K198" s="94" t="s">
        <v>192</v>
      </c>
      <c r="L198" s="94" t="s">
        <v>791</v>
      </c>
      <c r="M198" s="94" t="s">
        <v>792</v>
      </c>
      <c r="N198" s="94" t="s">
        <v>793</v>
      </c>
      <c r="O198" s="95" t="s">
        <v>997</v>
      </c>
      <c r="P198" s="94" t="s">
        <v>633</v>
      </c>
      <c r="Q198" s="80">
        <v>2</v>
      </c>
      <c r="R198" s="80">
        <v>3</v>
      </c>
      <c r="S198" s="81">
        <f t="shared" si="5"/>
        <v>6</v>
      </c>
      <c r="T198" s="81" t="str">
        <f t="shared" si="6"/>
        <v>Medio</v>
      </c>
      <c r="U198" s="80">
        <v>25</v>
      </c>
      <c r="V198" s="81">
        <f t="shared" si="14"/>
        <v>150</v>
      </c>
      <c r="W198" s="81" t="str">
        <f t="shared" si="8"/>
        <v>II</v>
      </c>
      <c r="X198" s="81" t="str">
        <f t="shared" si="15"/>
        <v>No Aceptable o Aceptable con controles</v>
      </c>
      <c r="Y198" s="80">
        <v>1</v>
      </c>
      <c r="Z198" s="80" t="s">
        <v>709</v>
      </c>
      <c r="AA198" s="80" t="s">
        <v>500</v>
      </c>
      <c r="AB198" s="82"/>
      <c r="AC198" s="80" t="s">
        <v>497</v>
      </c>
      <c r="AD198" s="80" t="s">
        <v>497</v>
      </c>
      <c r="AE198" s="80" t="s">
        <v>999</v>
      </c>
      <c r="AF198" s="323" t="s">
        <v>497</v>
      </c>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64" s="71" customFormat="1" ht="40.200000000000003" customHeight="1" x14ac:dyDescent="0.3">
      <c r="A199" s="271">
        <v>189</v>
      </c>
      <c r="B199" s="322" t="s">
        <v>1951</v>
      </c>
      <c r="C199" s="80" t="s">
        <v>975</v>
      </c>
      <c r="D199" s="80" t="s">
        <v>976</v>
      </c>
      <c r="E199" s="94" t="s">
        <v>977</v>
      </c>
      <c r="F199" s="94" t="s">
        <v>990</v>
      </c>
      <c r="G199" s="94" t="s">
        <v>979</v>
      </c>
      <c r="H199" s="94" t="s">
        <v>724</v>
      </c>
      <c r="I199" s="94" t="s">
        <v>991</v>
      </c>
      <c r="J199" s="94" t="s">
        <v>2018</v>
      </c>
      <c r="K199" s="94" t="s">
        <v>192</v>
      </c>
      <c r="L199" s="94" t="s">
        <v>756</v>
      </c>
      <c r="M199" s="94" t="s">
        <v>757</v>
      </c>
      <c r="N199" s="94" t="s">
        <v>758</v>
      </c>
      <c r="O199" s="95" t="s">
        <v>759</v>
      </c>
      <c r="P199" s="94" t="s">
        <v>760</v>
      </c>
      <c r="Q199" s="80">
        <v>2</v>
      </c>
      <c r="R199" s="80">
        <v>3</v>
      </c>
      <c r="S199" s="81">
        <f t="shared" si="5"/>
        <v>6</v>
      </c>
      <c r="T199" s="81" t="str">
        <f t="shared" si="6"/>
        <v>Medio</v>
      </c>
      <c r="U199" s="80">
        <v>25</v>
      </c>
      <c r="V199" s="81">
        <f t="shared" si="14"/>
        <v>150</v>
      </c>
      <c r="W199" s="81" t="str">
        <f t="shared" si="8"/>
        <v>II</v>
      </c>
      <c r="X199" s="81" t="str">
        <f t="shared" si="15"/>
        <v>No Aceptable o Aceptable con controles</v>
      </c>
      <c r="Y199" s="80">
        <v>1</v>
      </c>
      <c r="Z199" s="80" t="s">
        <v>798</v>
      </c>
      <c r="AA199" s="80" t="s">
        <v>500</v>
      </c>
      <c r="AB199" s="82"/>
      <c r="AC199" s="80" t="s">
        <v>497</v>
      </c>
      <c r="AD199" s="80" t="s">
        <v>497</v>
      </c>
      <c r="AE199" s="80" t="s">
        <v>999</v>
      </c>
      <c r="AF199" s="323" t="s">
        <v>497</v>
      </c>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64" s="71" customFormat="1" ht="40.200000000000003" customHeight="1" x14ac:dyDescent="0.3">
      <c r="A200" s="271">
        <v>190</v>
      </c>
      <c r="B200" s="322" t="s">
        <v>1951</v>
      </c>
      <c r="C200" s="80" t="s">
        <v>975</v>
      </c>
      <c r="D200" s="80" t="s">
        <v>976</v>
      </c>
      <c r="E200" s="94" t="s">
        <v>977</v>
      </c>
      <c r="F200" s="94" t="s">
        <v>990</v>
      </c>
      <c r="G200" s="94" t="s">
        <v>979</v>
      </c>
      <c r="H200" s="94" t="s">
        <v>724</v>
      </c>
      <c r="I200" s="94" t="s">
        <v>991</v>
      </c>
      <c r="J200" s="94" t="s">
        <v>989</v>
      </c>
      <c r="K200" s="94" t="s">
        <v>167</v>
      </c>
      <c r="L200" s="94" t="s">
        <v>765</v>
      </c>
      <c r="M200" s="94" t="s">
        <v>484</v>
      </c>
      <c r="N200" s="94" t="s">
        <v>490</v>
      </c>
      <c r="O200" s="95" t="s">
        <v>766</v>
      </c>
      <c r="P200" s="94" t="s">
        <v>700</v>
      </c>
      <c r="Q200" s="80">
        <v>2</v>
      </c>
      <c r="R200" s="80">
        <v>2</v>
      </c>
      <c r="S200" s="81">
        <f t="shared" si="5"/>
        <v>4</v>
      </c>
      <c r="T200" s="81" t="str">
        <f t="shared" si="6"/>
        <v>Bajo</v>
      </c>
      <c r="U200" s="80">
        <v>25</v>
      </c>
      <c r="V200" s="81">
        <f t="shared" si="14"/>
        <v>100</v>
      </c>
      <c r="W200" s="81" t="str">
        <f t="shared" si="8"/>
        <v>III</v>
      </c>
      <c r="X200" s="81" t="str">
        <f t="shared" si="15"/>
        <v>Aceptable</v>
      </c>
      <c r="Y200" s="80">
        <v>1</v>
      </c>
      <c r="Z200" s="80" t="s">
        <v>488</v>
      </c>
      <c r="AA200" s="80" t="s">
        <v>500</v>
      </c>
      <c r="AB200" s="82"/>
      <c r="AC200" s="80" t="s">
        <v>497</v>
      </c>
      <c r="AD200" s="80" t="s">
        <v>497</v>
      </c>
      <c r="AE200" s="80" t="s">
        <v>497</v>
      </c>
      <c r="AF200" s="323" t="s">
        <v>497</v>
      </c>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64" s="71" customFormat="1" ht="40.200000000000003" customHeight="1" x14ac:dyDescent="0.3">
      <c r="A201" s="271">
        <v>191</v>
      </c>
      <c r="B201" s="322" t="s">
        <v>1951</v>
      </c>
      <c r="C201" s="80" t="s">
        <v>975</v>
      </c>
      <c r="D201" s="80" t="s">
        <v>976</v>
      </c>
      <c r="E201" s="94" t="s">
        <v>977</v>
      </c>
      <c r="F201" s="94" t="s">
        <v>990</v>
      </c>
      <c r="G201" s="94" t="s">
        <v>979</v>
      </c>
      <c r="H201" s="94" t="s">
        <v>724</v>
      </c>
      <c r="I201" s="94" t="s">
        <v>991</v>
      </c>
      <c r="J201" s="94" t="s">
        <v>1001</v>
      </c>
      <c r="K201" s="94" t="s">
        <v>326</v>
      </c>
      <c r="L201" s="94" t="s">
        <v>565</v>
      </c>
      <c r="M201" s="94" t="s">
        <v>566</v>
      </c>
      <c r="N201" s="94" t="s">
        <v>490</v>
      </c>
      <c r="O201" s="95" t="s">
        <v>568</v>
      </c>
      <c r="P201" s="94" t="s">
        <v>569</v>
      </c>
      <c r="Q201" s="80">
        <v>2</v>
      </c>
      <c r="R201" s="80">
        <v>4</v>
      </c>
      <c r="S201" s="81">
        <f t="shared" si="5"/>
        <v>8</v>
      </c>
      <c r="T201" s="81" t="str">
        <f t="shared" si="6"/>
        <v>Medio</v>
      </c>
      <c r="U201" s="80">
        <v>25</v>
      </c>
      <c r="V201" s="81">
        <f t="shared" si="14"/>
        <v>200</v>
      </c>
      <c r="W201" s="81" t="str">
        <f t="shared" si="8"/>
        <v>II</v>
      </c>
      <c r="X201" s="81" t="str">
        <f t="shared" si="15"/>
        <v>No Aceptable o Aceptable con controles</v>
      </c>
      <c r="Y201" s="80">
        <v>1</v>
      </c>
      <c r="Z201" s="80" t="s">
        <v>575</v>
      </c>
      <c r="AA201" s="80" t="s">
        <v>500</v>
      </c>
      <c r="AB201" s="82"/>
      <c r="AC201" s="80" t="s">
        <v>497</v>
      </c>
      <c r="AD201" s="80" t="s">
        <v>497</v>
      </c>
      <c r="AE201" s="80" t="s">
        <v>497</v>
      </c>
      <c r="AF201" s="323" t="s">
        <v>1002</v>
      </c>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64" s="71" customFormat="1" ht="40.200000000000003" customHeight="1" x14ac:dyDescent="0.3">
      <c r="A202" s="271">
        <v>192</v>
      </c>
      <c r="B202" s="322" t="s">
        <v>1951</v>
      </c>
      <c r="C202" s="80" t="s">
        <v>975</v>
      </c>
      <c r="D202" s="80" t="s">
        <v>976</v>
      </c>
      <c r="E202" s="94" t="s">
        <v>977</v>
      </c>
      <c r="F202" s="94" t="s">
        <v>1003</v>
      </c>
      <c r="G202" s="94" t="s">
        <v>979</v>
      </c>
      <c r="H202" s="94" t="s">
        <v>724</v>
      </c>
      <c r="I202" s="94" t="s">
        <v>1004</v>
      </c>
      <c r="J202" s="94" t="s">
        <v>2017</v>
      </c>
      <c r="K202" s="94" t="s">
        <v>213</v>
      </c>
      <c r="L202" s="95" t="s">
        <v>684</v>
      </c>
      <c r="M202" s="94" t="s">
        <v>504</v>
      </c>
      <c r="N202" s="94" t="s">
        <v>497</v>
      </c>
      <c r="O202" s="95" t="s">
        <v>2014</v>
      </c>
      <c r="P202" s="94" t="s">
        <v>487</v>
      </c>
      <c r="Q202" s="80">
        <v>0</v>
      </c>
      <c r="R202" s="80">
        <v>3</v>
      </c>
      <c r="S202" s="81" t="str">
        <f t="shared" si="5"/>
        <v>N/A</v>
      </c>
      <c r="T202" s="81" t="str">
        <f t="shared" si="6"/>
        <v>N/A</v>
      </c>
      <c r="U202" s="80">
        <v>60</v>
      </c>
      <c r="V202" s="81" t="str">
        <f t="shared" si="14"/>
        <v>N/A</v>
      </c>
      <c r="W202" s="65" t="str">
        <f t="shared" si="8"/>
        <v>IV</v>
      </c>
      <c r="X202" s="81" t="str">
        <f t="shared" si="15"/>
        <v>Aceptable</v>
      </c>
      <c r="Y202" s="80">
        <v>6</v>
      </c>
      <c r="Z202" s="220" t="s">
        <v>506</v>
      </c>
      <c r="AA202" s="80" t="s">
        <v>489</v>
      </c>
      <c r="AB202" s="80" t="s">
        <v>490</v>
      </c>
      <c r="AC202" s="80" t="s">
        <v>497</v>
      </c>
      <c r="AD202" s="80" t="s">
        <v>497</v>
      </c>
      <c r="AE202" s="80" t="s">
        <v>1972</v>
      </c>
      <c r="AF202" s="323" t="s">
        <v>497</v>
      </c>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64" s="71" customFormat="1" ht="40.200000000000003" customHeight="1" x14ac:dyDescent="0.3">
      <c r="A203" s="271">
        <v>193</v>
      </c>
      <c r="B203" s="322" t="s">
        <v>1951</v>
      </c>
      <c r="C203" s="80" t="s">
        <v>975</v>
      </c>
      <c r="D203" s="80" t="s">
        <v>976</v>
      </c>
      <c r="E203" s="94" t="s">
        <v>977</v>
      </c>
      <c r="F203" s="94" t="s">
        <v>1003</v>
      </c>
      <c r="G203" s="94" t="s">
        <v>979</v>
      </c>
      <c r="H203" s="94" t="s">
        <v>724</v>
      </c>
      <c r="I203" s="94" t="s">
        <v>1004</v>
      </c>
      <c r="J203" s="94" t="s">
        <v>1005</v>
      </c>
      <c r="K203" s="94" t="s">
        <v>158</v>
      </c>
      <c r="L203" s="95" t="s">
        <v>600</v>
      </c>
      <c r="M203" s="94" t="s">
        <v>601</v>
      </c>
      <c r="N203" s="94" t="s">
        <v>602</v>
      </c>
      <c r="O203" s="95" t="s">
        <v>840</v>
      </c>
      <c r="P203" s="94" t="s">
        <v>633</v>
      </c>
      <c r="Q203" s="80">
        <v>2</v>
      </c>
      <c r="R203" s="80">
        <v>3</v>
      </c>
      <c r="S203" s="81">
        <f t="shared" si="5"/>
        <v>6</v>
      </c>
      <c r="T203" s="81" t="str">
        <f t="shared" si="6"/>
        <v>Medio</v>
      </c>
      <c r="U203" s="80">
        <v>25</v>
      </c>
      <c r="V203" s="81">
        <f t="shared" si="14"/>
        <v>150</v>
      </c>
      <c r="W203" s="81" t="str">
        <f t="shared" si="8"/>
        <v>II</v>
      </c>
      <c r="X203" s="81" t="str">
        <f t="shared" si="15"/>
        <v>No Aceptable o Aceptable con controles</v>
      </c>
      <c r="Y203" s="80">
        <v>1</v>
      </c>
      <c r="Z203" s="80" t="s">
        <v>838</v>
      </c>
      <c r="AA203" s="80" t="s">
        <v>500</v>
      </c>
      <c r="AB203" s="82"/>
      <c r="AC203" s="80" t="s">
        <v>497</v>
      </c>
      <c r="AD203" s="80" t="s">
        <v>497</v>
      </c>
      <c r="AE203" s="80" t="s">
        <v>1006</v>
      </c>
      <c r="AF203" s="323" t="s">
        <v>497</v>
      </c>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64" s="71" customFormat="1" ht="40.200000000000003" customHeight="1" x14ac:dyDescent="0.3">
      <c r="A204" s="271">
        <v>194</v>
      </c>
      <c r="B204" s="322" t="s">
        <v>1951</v>
      </c>
      <c r="C204" s="80" t="s">
        <v>975</v>
      </c>
      <c r="D204" s="80" t="s">
        <v>976</v>
      </c>
      <c r="E204" s="94" t="s">
        <v>977</v>
      </c>
      <c r="F204" s="94" t="s">
        <v>1003</v>
      </c>
      <c r="G204" s="94" t="s">
        <v>979</v>
      </c>
      <c r="H204" s="94" t="s">
        <v>724</v>
      </c>
      <c r="I204" s="94" t="s">
        <v>628</v>
      </c>
      <c r="J204" s="94" t="s">
        <v>1005</v>
      </c>
      <c r="K204" s="94" t="s">
        <v>158</v>
      </c>
      <c r="L204" s="95" t="s">
        <v>600</v>
      </c>
      <c r="M204" s="94" t="s">
        <v>601</v>
      </c>
      <c r="N204" s="94" t="s">
        <v>602</v>
      </c>
      <c r="O204" s="95" t="s">
        <v>603</v>
      </c>
      <c r="P204" s="94" t="s">
        <v>487</v>
      </c>
      <c r="Q204" s="80">
        <v>2</v>
      </c>
      <c r="R204" s="80">
        <v>3</v>
      </c>
      <c r="S204" s="81">
        <f t="shared" si="5"/>
        <v>6</v>
      </c>
      <c r="T204" s="81" t="str">
        <f t="shared" si="6"/>
        <v>Medio</v>
      </c>
      <c r="U204" s="80">
        <v>25</v>
      </c>
      <c r="V204" s="81">
        <f t="shared" si="14"/>
        <v>150</v>
      </c>
      <c r="W204" s="81" t="str">
        <f t="shared" si="8"/>
        <v>II</v>
      </c>
      <c r="X204" s="81" t="str">
        <f t="shared" si="15"/>
        <v>No Aceptable o Aceptable con controles</v>
      </c>
      <c r="Y204" s="80">
        <v>1</v>
      </c>
      <c r="Z204" s="80" t="s">
        <v>838</v>
      </c>
      <c r="AA204" s="80" t="s">
        <v>500</v>
      </c>
      <c r="AB204" s="82"/>
      <c r="AC204" s="80" t="s">
        <v>497</v>
      </c>
      <c r="AD204" s="80" t="s">
        <v>497</v>
      </c>
      <c r="AE204" s="80" t="s">
        <v>1006</v>
      </c>
      <c r="AF204" s="323" t="s">
        <v>497</v>
      </c>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64" s="71" customFormat="1" ht="40.200000000000003" customHeight="1" x14ac:dyDescent="0.3">
      <c r="A205" s="271">
        <v>195</v>
      </c>
      <c r="B205" s="322" t="s">
        <v>1951</v>
      </c>
      <c r="C205" s="80" t="s">
        <v>975</v>
      </c>
      <c r="D205" s="80" t="s">
        <v>976</v>
      </c>
      <c r="E205" s="94" t="s">
        <v>977</v>
      </c>
      <c r="F205" s="94" t="s">
        <v>1003</v>
      </c>
      <c r="G205" s="94" t="s">
        <v>979</v>
      </c>
      <c r="H205" s="94" t="s">
        <v>724</v>
      </c>
      <c r="I205" s="94" t="s">
        <v>628</v>
      </c>
      <c r="J205" s="94" t="s">
        <v>1007</v>
      </c>
      <c r="K205" s="94" t="s">
        <v>326</v>
      </c>
      <c r="L205" s="94" t="s">
        <v>565</v>
      </c>
      <c r="M205" s="94" t="s">
        <v>566</v>
      </c>
      <c r="N205" s="94" t="s">
        <v>490</v>
      </c>
      <c r="O205" s="95" t="s">
        <v>568</v>
      </c>
      <c r="P205" s="94" t="s">
        <v>569</v>
      </c>
      <c r="Q205" s="80">
        <v>2</v>
      </c>
      <c r="R205" s="80">
        <v>2</v>
      </c>
      <c r="S205" s="81">
        <f t="shared" si="5"/>
        <v>4</v>
      </c>
      <c r="T205" s="81" t="str">
        <f t="shared" si="6"/>
        <v>Bajo</v>
      </c>
      <c r="U205" s="80">
        <v>60</v>
      </c>
      <c r="V205" s="81">
        <f t="shared" si="14"/>
        <v>240</v>
      </c>
      <c r="W205" s="81" t="str">
        <f t="shared" si="8"/>
        <v>II</v>
      </c>
      <c r="X205" s="81" t="str">
        <f t="shared" si="15"/>
        <v>No Aceptable o Aceptable con controles</v>
      </c>
      <c r="Y205" s="80">
        <v>1</v>
      </c>
      <c r="Z205" s="80" t="s">
        <v>575</v>
      </c>
      <c r="AA205" s="80" t="s">
        <v>500</v>
      </c>
      <c r="AB205" s="82"/>
      <c r="AC205" s="80" t="s">
        <v>497</v>
      </c>
      <c r="AD205" s="80" t="s">
        <v>497</v>
      </c>
      <c r="AE205" s="80" t="s">
        <v>1008</v>
      </c>
      <c r="AF205" s="323" t="s">
        <v>497</v>
      </c>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64" s="71" customFormat="1" ht="40.200000000000003" customHeight="1" x14ac:dyDescent="0.3">
      <c r="A206" s="271">
        <v>196</v>
      </c>
      <c r="B206" s="322" t="s">
        <v>1951</v>
      </c>
      <c r="C206" s="80" t="s">
        <v>975</v>
      </c>
      <c r="D206" s="80" t="s">
        <v>976</v>
      </c>
      <c r="E206" s="94" t="s">
        <v>977</v>
      </c>
      <c r="F206" s="94" t="s">
        <v>1003</v>
      </c>
      <c r="G206" s="94" t="s">
        <v>979</v>
      </c>
      <c r="H206" s="94" t="s">
        <v>724</v>
      </c>
      <c r="I206" s="94" t="s">
        <v>628</v>
      </c>
      <c r="J206" s="94" t="s">
        <v>1009</v>
      </c>
      <c r="K206" s="94" t="s">
        <v>167</v>
      </c>
      <c r="L206" s="94" t="s">
        <v>495</v>
      </c>
      <c r="M206" s="94" t="s">
        <v>484</v>
      </c>
      <c r="N206" s="94" t="s">
        <v>485</v>
      </c>
      <c r="O206" s="95" t="s">
        <v>486</v>
      </c>
      <c r="P206" s="94" t="s">
        <v>487</v>
      </c>
      <c r="Q206" s="80">
        <v>2</v>
      </c>
      <c r="R206" s="80">
        <v>3</v>
      </c>
      <c r="S206" s="81">
        <f t="shared" si="5"/>
        <v>6</v>
      </c>
      <c r="T206" s="81" t="str">
        <f t="shared" si="6"/>
        <v>Medio</v>
      </c>
      <c r="U206" s="80">
        <v>10</v>
      </c>
      <c r="V206" s="81">
        <f t="shared" si="14"/>
        <v>60</v>
      </c>
      <c r="W206" s="81" t="str">
        <f t="shared" si="8"/>
        <v>III</v>
      </c>
      <c r="X206" s="81" t="str">
        <f t="shared" si="15"/>
        <v>Aceptable</v>
      </c>
      <c r="Y206" s="80">
        <v>1</v>
      </c>
      <c r="Z206" s="80" t="s">
        <v>488</v>
      </c>
      <c r="AA206" s="80" t="s">
        <v>500</v>
      </c>
      <c r="AB206" s="82"/>
      <c r="AC206" s="80" t="s">
        <v>497</v>
      </c>
      <c r="AD206" s="80" t="s">
        <v>497</v>
      </c>
      <c r="AE206" s="80" t="s">
        <v>497</v>
      </c>
      <c r="AF206" s="323" t="s">
        <v>497</v>
      </c>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64" s="71" customFormat="1" ht="40.200000000000003" customHeight="1" x14ac:dyDescent="0.3">
      <c r="A207" s="271">
        <v>197</v>
      </c>
      <c r="B207" s="322" t="s">
        <v>1951</v>
      </c>
      <c r="C207" s="80" t="s">
        <v>975</v>
      </c>
      <c r="D207" s="80" t="s">
        <v>976</v>
      </c>
      <c r="E207" s="94" t="s">
        <v>977</v>
      </c>
      <c r="F207" s="94" t="s">
        <v>2019</v>
      </c>
      <c r="G207" s="94" t="s">
        <v>979</v>
      </c>
      <c r="H207" s="94" t="s">
        <v>480</v>
      </c>
      <c r="I207" s="94" t="s">
        <v>991</v>
      </c>
      <c r="J207" s="94" t="s">
        <v>2017</v>
      </c>
      <c r="K207" s="94" t="s">
        <v>213</v>
      </c>
      <c r="L207" s="95" t="s">
        <v>684</v>
      </c>
      <c r="M207" s="94" t="s">
        <v>504</v>
      </c>
      <c r="N207" s="94" t="s">
        <v>497</v>
      </c>
      <c r="O207" s="95" t="s">
        <v>2014</v>
      </c>
      <c r="P207" s="94" t="s">
        <v>487</v>
      </c>
      <c r="Q207" s="80">
        <v>0</v>
      </c>
      <c r="R207" s="80">
        <v>3</v>
      </c>
      <c r="S207" s="81" t="str">
        <f t="shared" si="5"/>
        <v>N/A</v>
      </c>
      <c r="T207" s="81" t="str">
        <f t="shared" si="6"/>
        <v>N/A</v>
      </c>
      <c r="U207" s="80">
        <v>60</v>
      </c>
      <c r="V207" s="81" t="str">
        <f t="shared" si="14"/>
        <v>N/A</v>
      </c>
      <c r="W207" s="65" t="str">
        <f t="shared" si="8"/>
        <v>IV</v>
      </c>
      <c r="X207" s="81" t="str">
        <f t="shared" si="15"/>
        <v>Aceptable</v>
      </c>
      <c r="Y207" s="80">
        <v>6</v>
      </c>
      <c r="Z207" s="220" t="s">
        <v>506</v>
      </c>
      <c r="AA207" s="80" t="s">
        <v>489</v>
      </c>
      <c r="AB207" s="80" t="s">
        <v>490</v>
      </c>
      <c r="AC207" s="80" t="s">
        <v>497</v>
      </c>
      <c r="AD207" s="80" t="s">
        <v>497</v>
      </c>
      <c r="AE207" s="80" t="s">
        <v>1972</v>
      </c>
      <c r="AF207" s="323" t="s">
        <v>497</v>
      </c>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64" s="71" customFormat="1" ht="40.200000000000003" customHeight="1" x14ac:dyDescent="0.3">
      <c r="A208" s="271">
        <v>198</v>
      </c>
      <c r="B208" s="322" t="s">
        <v>1951</v>
      </c>
      <c r="C208" s="80" t="s">
        <v>975</v>
      </c>
      <c r="D208" s="80" t="s">
        <v>976</v>
      </c>
      <c r="E208" s="94" t="s">
        <v>977</v>
      </c>
      <c r="F208" s="94" t="s">
        <v>2019</v>
      </c>
      <c r="G208" s="94" t="s">
        <v>979</v>
      </c>
      <c r="H208" s="94" t="s">
        <v>724</v>
      </c>
      <c r="I208" s="94" t="s">
        <v>991</v>
      </c>
      <c r="J208" s="94" t="s">
        <v>992</v>
      </c>
      <c r="K208" s="94" t="s">
        <v>234</v>
      </c>
      <c r="L208" s="94" t="s">
        <v>638</v>
      </c>
      <c r="M208" s="94" t="s">
        <v>639</v>
      </c>
      <c r="N208" s="94" t="s">
        <v>490</v>
      </c>
      <c r="O208" s="95" t="s">
        <v>640</v>
      </c>
      <c r="P208" s="94" t="s">
        <v>641</v>
      </c>
      <c r="Q208" s="80">
        <v>2</v>
      </c>
      <c r="R208" s="80">
        <v>3</v>
      </c>
      <c r="S208" s="81">
        <f t="shared" si="5"/>
        <v>6</v>
      </c>
      <c r="T208" s="81" t="str">
        <f t="shared" si="6"/>
        <v>Medio</v>
      </c>
      <c r="U208" s="80">
        <v>25</v>
      </c>
      <c r="V208" s="81">
        <f t="shared" si="14"/>
        <v>150</v>
      </c>
      <c r="W208" s="81" t="str">
        <f t="shared" si="8"/>
        <v>II</v>
      </c>
      <c r="X208" s="81" t="str">
        <f t="shared" si="15"/>
        <v>No Aceptable o Aceptable con controles</v>
      </c>
      <c r="Y208" s="80">
        <v>1</v>
      </c>
      <c r="Z208" s="80" t="s">
        <v>1011</v>
      </c>
      <c r="AA208" s="80" t="s">
        <v>500</v>
      </c>
      <c r="AB208" s="82"/>
      <c r="AC208" s="80" t="s">
        <v>497</v>
      </c>
      <c r="AD208" s="80" t="s">
        <v>497</v>
      </c>
      <c r="AE208" s="80" t="s">
        <v>1012</v>
      </c>
      <c r="AF208" s="323" t="s">
        <v>497</v>
      </c>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s="71" customFormat="1" ht="40.200000000000003" customHeight="1" x14ac:dyDescent="0.3">
      <c r="A209" s="271">
        <v>199</v>
      </c>
      <c r="B209" s="322" t="s">
        <v>1951</v>
      </c>
      <c r="C209" s="80" t="s">
        <v>975</v>
      </c>
      <c r="D209" s="80" t="s">
        <v>976</v>
      </c>
      <c r="E209" s="94" t="s">
        <v>977</v>
      </c>
      <c r="F209" s="94" t="s">
        <v>2019</v>
      </c>
      <c r="G209" s="94" t="s">
        <v>979</v>
      </c>
      <c r="H209" s="94" t="s">
        <v>724</v>
      </c>
      <c r="I209" s="94" t="s">
        <v>991</v>
      </c>
      <c r="J209" s="94" t="s">
        <v>986</v>
      </c>
      <c r="K209" s="94" t="s">
        <v>234</v>
      </c>
      <c r="L209" s="94" t="s">
        <v>552</v>
      </c>
      <c r="M209" s="94" t="s">
        <v>553</v>
      </c>
      <c r="N209" s="94" t="s">
        <v>490</v>
      </c>
      <c r="O209" s="95" t="s">
        <v>554</v>
      </c>
      <c r="P209" s="94" t="s">
        <v>487</v>
      </c>
      <c r="Q209" s="80">
        <v>2</v>
      </c>
      <c r="R209" s="80">
        <v>3</v>
      </c>
      <c r="S209" s="81">
        <f t="shared" si="5"/>
        <v>6</v>
      </c>
      <c r="T209" s="81" t="str">
        <f t="shared" si="6"/>
        <v>Medio</v>
      </c>
      <c r="U209" s="80">
        <v>25</v>
      </c>
      <c r="V209" s="81">
        <f t="shared" si="14"/>
        <v>150</v>
      </c>
      <c r="W209" s="81" t="str">
        <f t="shared" si="8"/>
        <v>II</v>
      </c>
      <c r="X209" s="81" t="str">
        <f t="shared" si="15"/>
        <v>No Aceptable o Aceptable con controles</v>
      </c>
      <c r="Y209" s="80">
        <v>1</v>
      </c>
      <c r="Z209" s="80" t="s">
        <v>1011</v>
      </c>
      <c r="AA209" s="80" t="s">
        <v>500</v>
      </c>
      <c r="AB209" s="82"/>
      <c r="AC209" s="80" t="s">
        <v>497</v>
      </c>
      <c r="AD209" s="80" t="s">
        <v>497</v>
      </c>
      <c r="AE209" s="80" t="s">
        <v>999</v>
      </c>
      <c r="AF209" s="323" t="s">
        <v>497</v>
      </c>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s="71" customFormat="1" ht="40.200000000000003" customHeight="1" x14ac:dyDescent="0.3">
      <c r="A210" s="271">
        <v>200</v>
      </c>
      <c r="B210" s="322" t="s">
        <v>1951</v>
      </c>
      <c r="C210" s="80" t="s">
        <v>975</v>
      </c>
      <c r="D210" s="80" t="s">
        <v>976</v>
      </c>
      <c r="E210" s="94" t="s">
        <v>977</v>
      </c>
      <c r="F210" s="94" t="s">
        <v>2019</v>
      </c>
      <c r="G210" s="94" t="s">
        <v>979</v>
      </c>
      <c r="H210" s="94" t="s">
        <v>724</v>
      </c>
      <c r="I210" s="94" t="s">
        <v>991</v>
      </c>
      <c r="J210" s="94" t="s">
        <v>994</v>
      </c>
      <c r="K210" s="94" t="s">
        <v>234</v>
      </c>
      <c r="L210" s="94" t="s">
        <v>582</v>
      </c>
      <c r="M210" s="94" t="s">
        <v>995</v>
      </c>
      <c r="N210" s="94" t="s">
        <v>996</v>
      </c>
      <c r="O210" s="95" t="s">
        <v>997</v>
      </c>
      <c r="P210" s="94" t="s">
        <v>487</v>
      </c>
      <c r="Q210" s="80">
        <v>2</v>
      </c>
      <c r="R210" s="80">
        <v>3</v>
      </c>
      <c r="S210" s="81">
        <f t="shared" si="5"/>
        <v>6</v>
      </c>
      <c r="T210" s="81" t="str">
        <f t="shared" si="6"/>
        <v>Medio</v>
      </c>
      <c r="U210" s="80">
        <v>25</v>
      </c>
      <c r="V210" s="81">
        <f t="shared" si="14"/>
        <v>150</v>
      </c>
      <c r="W210" s="81" t="str">
        <f t="shared" si="8"/>
        <v>II</v>
      </c>
      <c r="X210" s="81" t="str">
        <f t="shared" si="15"/>
        <v>No Aceptable o Aceptable con controles</v>
      </c>
      <c r="Y210" s="80">
        <v>1</v>
      </c>
      <c r="Z210" s="80" t="s">
        <v>1011</v>
      </c>
      <c r="AA210" s="80" t="s">
        <v>500</v>
      </c>
      <c r="AB210" s="82"/>
      <c r="AC210" s="80" t="s">
        <v>497</v>
      </c>
      <c r="AD210" s="80" t="s">
        <v>497</v>
      </c>
      <c r="AE210" s="80" t="s">
        <v>999</v>
      </c>
      <c r="AF210" s="323" t="s">
        <v>497</v>
      </c>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s="71" customFormat="1" ht="40.200000000000003" customHeight="1" x14ac:dyDescent="0.3">
      <c r="A211" s="271">
        <v>201</v>
      </c>
      <c r="B211" s="322" t="s">
        <v>1951</v>
      </c>
      <c r="C211" s="80" t="s">
        <v>975</v>
      </c>
      <c r="D211" s="80" t="s">
        <v>976</v>
      </c>
      <c r="E211" s="94" t="s">
        <v>977</v>
      </c>
      <c r="F211" s="94" t="s">
        <v>2019</v>
      </c>
      <c r="G211" s="94" t="s">
        <v>979</v>
      </c>
      <c r="H211" s="94" t="s">
        <v>724</v>
      </c>
      <c r="I211" s="94" t="s">
        <v>991</v>
      </c>
      <c r="J211" s="94" t="s">
        <v>998</v>
      </c>
      <c r="K211" s="94" t="s">
        <v>192</v>
      </c>
      <c r="L211" s="94" t="s">
        <v>791</v>
      </c>
      <c r="M211" s="94" t="s">
        <v>792</v>
      </c>
      <c r="N211" s="94" t="s">
        <v>793</v>
      </c>
      <c r="O211" s="95" t="s">
        <v>997</v>
      </c>
      <c r="P211" s="94" t="s">
        <v>633</v>
      </c>
      <c r="Q211" s="80">
        <v>2</v>
      </c>
      <c r="R211" s="80">
        <v>3</v>
      </c>
      <c r="S211" s="81">
        <f t="shared" si="5"/>
        <v>6</v>
      </c>
      <c r="T211" s="81" t="str">
        <f t="shared" si="6"/>
        <v>Medio</v>
      </c>
      <c r="U211" s="80">
        <v>25</v>
      </c>
      <c r="V211" s="81">
        <f t="shared" si="14"/>
        <v>150</v>
      </c>
      <c r="W211" s="81" t="str">
        <f t="shared" si="8"/>
        <v>II</v>
      </c>
      <c r="X211" s="81" t="str">
        <f t="shared" si="15"/>
        <v>No Aceptable o Aceptable con controles</v>
      </c>
      <c r="Y211" s="80">
        <v>1</v>
      </c>
      <c r="Z211" s="80" t="s">
        <v>709</v>
      </c>
      <c r="AA211" s="80" t="s">
        <v>500</v>
      </c>
      <c r="AB211" s="82"/>
      <c r="AC211" s="80"/>
      <c r="AD211" s="80"/>
      <c r="AE211" s="80"/>
      <c r="AF211" s="323" t="s">
        <v>491</v>
      </c>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s="71" customFormat="1" ht="40.200000000000003" customHeight="1" x14ac:dyDescent="0.3">
      <c r="A212" s="271">
        <v>202</v>
      </c>
      <c r="B212" s="322" t="s">
        <v>1951</v>
      </c>
      <c r="C212" s="80" t="s">
        <v>975</v>
      </c>
      <c r="D212" s="80" t="s">
        <v>976</v>
      </c>
      <c r="E212" s="94" t="s">
        <v>977</v>
      </c>
      <c r="F212" s="94" t="s">
        <v>2019</v>
      </c>
      <c r="G212" s="94" t="s">
        <v>979</v>
      </c>
      <c r="H212" s="94" t="s">
        <v>724</v>
      </c>
      <c r="I212" s="94" t="s">
        <v>991</v>
      </c>
      <c r="J212" s="94" t="s">
        <v>1000</v>
      </c>
      <c r="K212" s="94" t="s">
        <v>192</v>
      </c>
      <c r="L212" s="94" t="s">
        <v>756</v>
      </c>
      <c r="M212" s="94" t="s">
        <v>757</v>
      </c>
      <c r="N212" s="94" t="s">
        <v>758</v>
      </c>
      <c r="O212" s="95" t="s">
        <v>759</v>
      </c>
      <c r="P212" s="94" t="s">
        <v>760</v>
      </c>
      <c r="Q212" s="80">
        <v>2</v>
      </c>
      <c r="R212" s="80">
        <v>3</v>
      </c>
      <c r="S212" s="81">
        <f t="shared" si="5"/>
        <v>6</v>
      </c>
      <c r="T212" s="81" t="str">
        <f t="shared" si="6"/>
        <v>Medio</v>
      </c>
      <c r="U212" s="80">
        <v>25</v>
      </c>
      <c r="V212" s="81">
        <f t="shared" si="14"/>
        <v>150</v>
      </c>
      <c r="W212" s="81" t="str">
        <f t="shared" si="8"/>
        <v>II</v>
      </c>
      <c r="X212" s="81" t="str">
        <f t="shared" si="15"/>
        <v>No Aceptable o Aceptable con controles</v>
      </c>
      <c r="Y212" s="80">
        <v>1</v>
      </c>
      <c r="Z212" s="80" t="s">
        <v>798</v>
      </c>
      <c r="AA212" s="80" t="s">
        <v>500</v>
      </c>
      <c r="AB212" s="82"/>
      <c r="AC212" s="80"/>
      <c r="AD212" s="80"/>
      <c r="AE212" s="80"/>
      <c r="AF212" s="323" t="s">
        <v>491</v>
      </c>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s="71" customFormat="1" ht="40.200000000000003" customHeight="1" x14ac:dyDescent="0.3">
      <c r="A213" s="271">
        <v>203</v>
      </c>
      <c r="B213" s="322" t="s">
        <v>1951</v>
      </c>
      <c r="C213" s="80" t="s">
        <v>975</v>
      </c>
      <c r="D213" s="80" t="s">
        <v>976</v>
      </c>
      <c r="E213" s="94" t="s">
        <v>977</v>
      </c>
      <c r="F213" s="94" t="s">
        <v>2019</v>
      </c>
      <c r="G213" s="94" t="s">
        <v>979</v>
      </c>
      <c r="H213" s="94" t="s">
        <v>724</v>
      </c>
      <c r="I213" s="94" t="s">
        <v>991</v>
      </c>
      <c r="J213" s="94" t="s">
        <v>989</v>
      </c>
      <c r="K213" s="94" t="s">
        <v>167</v>
      </c>
      <c r="L213" s="94" t="s">
        <v>765</v>
      </c>
      <c r="M213" s="94" t="s">
        <v>484</v>
      </c>
      <c r="N213" s="94" t="s">
        <v>490</v>
      </c>
      <c r="O213" s="95" t="s">
        <v>766</v>
      </c>
      <c r="P213" s="94" t="s">
        <v>700</v>
      </c>
      <c r="Q213" s="80">
        <v>2</v>
      </c>
      <c r="R213" s="80">
        <v>3</v>
      </c>
      <c r="S213" s="81">
        <f t="shared" si="5"/>
        <v>6</v>
      </c>
      <c r="T213" s="81" t="str">
        <f t="shared" si="6"/>
        <v>Medio</v>
      </c>
      <c r="U213" s="80">
        <v>25</v>
      </c>
      <c r="V213" s="81">
        <f t="shared" si="14"/>
        <v>150</v>
      </c>
      <c r="W213" s="81" t="str">
        <f t="shared" si="8"/>
        <v>II</v>
      </c>
      <c r="X213" s="81" t="str">
        <f t="shared" si="15"/>
        <v>No Aceptable o Aceptable con controles</v>
      </c>
      <c r="Y213" s="80">
        <v>1</v>
      </c>
      <c r="Z213" s="80" t="s">
        <v>882</v>
      </c>
      <c r="AA213" s="80" t="s">
        <v>500</v>
      </c>
      <c r="AB213" s="82"/>
      <c r="AC213" s="80"/>
      <c r="AD213" s="80"/>
      <c r="AE213" s="80"/>
      <c r="AF213" s="323" t="s">
        <v>491</v>
      </c>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s="71" customFormat="1" ht="40.200000000000003" customHeight="1" x14ac:dyDescent="0.3">
      <c r="A214" s="271">
        <v>204</v>
      </c>
      <c r="B214" s="322" t="s">
        <v>1951</v>
      </c>
      <c r="C214" s="80" t="s">
        <v>975</v>
      </c>
      <c r="D214" s="80" t="s">
        <v>976</v>
      </c>
      <c r="E214" s="94" t="s">
        <v>977</v>
      </c>
      <c r="F214" s="94" t="s">
        <v>2019</v>
      </c>
      <c r="G214" s="94" t="s">
        <v>979</v>
      </c>
      <c r="H214" s="94" t="s">
        <v>724</v>
      </c>
      <c r="I214" s="94" t="s">
        <v>991</v>
      </c>
      <c r="J214" s="94" t="s">
        <v>1001</v>
      </c>
      <c r="K214" s="94" t="s">
        <v>326</v>
      </c>
      <c r="L214" s="94" t="s">
        <v>565</v>
      </c>
      <c r="M214" s="94" t="s">
        <v>566</v>
      </c>
      <c r="N214" s="94" t="s">
        <v>490</v>
      </c>
      <c r="O214" s="95" t="s">
        <v>568</v>
      </c>
      <c r="P214" s="94" t="s">
        <v>569</v>
      </c>
      <c r="Q214" s="80">
        <v>2</v>
      </c>
      <c r="R214" s="80">
        <v>3</v>
      </c>
      <c r="S214" s="81">
        <f t="shared" si="5"/>
        <v>6</v>
      </c>
      <c r="T214" s="81" t="str">
        <f t="shared" si="6"/>
        <v>Medio</v>
      </c>
      <c r="U214" s="80">
        <v>25</v>
      </c>
      <c r="V214" s="81">
        <f t="shared" si="14"/>
        <v>150</v>
      </c>
      <c r="W214" s="81" t="str">
        <f t="shared" si="8"/>
        <v>II</v>
      </c>
      <c r="X214" s="81" t="str">
        <f t="shared" si="15"/>
        <v>No Aceptable o Aceptable con controles</v>
      </c>
      <c r="Y214" s="80">
        <v>1</v>
      </c>
      <c r="Z214" s="80" t="s">
        <v>1017</v>
      </c>
      <c r="AA214" s="80" t="s">
        <v>500</v>
      </c>
      <c r="AB214" s="82"/>
      <c r="AC214" s="80"/>
      <c r="AD214" s="80"/>
      <c r="AE214" s="80"/>
      <c r="AF214" s="323" t="s">
        <v>491</v>
      </c>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s="71" customFormat="1" ht="40.200000000000003" customHeight="1" x14ac:dyDescent="0.3">
      <c r="A215" s="271">
        <v>205</v>
      </c>
      <c r="B215" s="322" t="s">
        <v>1951</v>
      </c>
      <c r="C215" s="80" t="s">
        <v>975</v>
      </c>
      <c r="D215" s="80" t="s">
        <v>976</v>
      </c>
      <c r="E215" s="94" t="s">
        <v>977</v>
      </c>
      <c r="F215" s="94" t="s">
        <v>2019</v>
      </c>
      <c r="G215" s="94" t="s">
        <v>979</v>
      </c>
      <c r="H215" s="94" t="s">
        <v>724</v>
      </c>
      <c r="I215" s="94" t="s">
        <v>991</v>
      </c>
      <c r="J215" s="94" t="s">
        <v>1013</v>
      </c>
      <c r="K215" s="94" t="s">
        <v>347</v>
      </c>
      <c r="L215" s="94" t="s">
        <v>705</v>
      </c>
      <c r="M215" s="94" t="s">
        <v>2020</v>
      </c>
      <c r="N215" s="94" t="s">
        <v>2021</v>
      </c>
      <c r="O215" s="95" t="s">
        <v>2022</v>
      </c>
      <c r="P215" s="94" t="s">
        <v>487</v>
      </c>
      <c r="Q215" s="80">
        <v>2</v>
      </c>
      <c r="R215" s="80">
        <v>2</v>
      </c>
      <c r="S215" s="81">
        <f t="shared" si="5"/>
        <v>4</v>
      </c>
      <c r="T215" s="81" t="str">
        <f t="shared" si="6"/>
        <v>Bajo</v>
      </c>
      <c r="U215" s="80">
        <v>60</v>
      </c>
      <c r="V215" s="81">
        <f t="shared" si="14"/>
        <v>240</v>
      </c>
      <c r="W215" s="81" t="str">
        <f t="shared" si="8"/>
        <v>II</v>
      </c>
      <c r="X215" s="81" t="str">
        <f t="shared" si="15"/>
        <v>No Aceptable o Aceptable con controles</v>
      </c>
      <c r="Y215" s="80">
        <v>1</v>
      </c>
      <c r="Z215" s="80" t="s">
        <v>2023</v>
      </c>
      <c r="AA215" s="80" t="s">
        <v>500</v>
      </c>
      <c r="AB215" s="82"/>
      <c r="AC215" s="80" t="s">
        <v>497</v>
      </c>
      <c r="AD215" s="80" t="s">
        <v>497</v>
      </c>
      <c r="AE215" s="80" t="s">
        <v>2024</v>
      </c>
      <c r="AF215" s="323" t="s">
        <v>497</v>
      </c>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s="71" customFormat="1" ht="40.200000000000003" customHeight="1" x14ac:dyDescent="0.3">
      <c r="A216" s="271">
        <v>206</v>
      </c>
      <c r="B216" s="322" t="s">
        <v>1951</v>
      </c>
      <c r="C216" s="80" t="s">
        <v>975</v>
      </c>
      <c r="D216" s="80" t="s">
        <v>976</v>
      </c>
      <c r="E216" s="94" t="s">
        <v>977</v>
      </c>
      <c r="F216" s="94" t="s">
        <v>2019</v>
      </c>
      <c r="G216" s="94" t="s">
        <v>979</v>
      </c>
      <c r="H216" s="94" t="s">
        <v>480</v>
      </c>
      <c r="I216" s="94" t="s">
        <v>991</v>
      </c>
      <c r="J216" s="94" t="s">
        <v>992</v>
      </c>
      <c r="K216" s="94" t="s">
        <v>234</v>
      </c>
      <c r="L216" s="94" t="s">
        <v>582</v>
      </c>
      <c r="M216" s="94" t="s">
        <v>995</v>
      </c>
      <c r="N216" s="94" t="s">
        <v>2025</v>
      </c>
      <c r="O216" s="95" t="s">
        <v>2026</v>
      </c>
      <c r="P216" s="94" t="s">
        <v>487</v>
      </c>
      <c r="Q216" s="80">
        <v>2</v>
      </c>
      <c r="R216" s="80">
        <v>3</v>
      </c>
      <c r="S216" s="81">
        <f t="shared" si="5"/>
        <v>6</v>
      </c>
      <c r="T216" s="81" t="str">
        <f t="shared" si="6"/>
        <v>Medio</v>
      </c>
      <c r="U216" s="80">
        <v>60</v>
      </c>
      <c r="V216" s="81">
        <f t="shared" si="14"/>
        <v>360</v>
      </c>
      <c r="W216" s="81" t="str">
        <f t="shared" si="8"/>
        <v>II</v>
      </c>
      <c r="X216" s="81" t="str">
        <f t="shared" si="15"/>
        <v>No Aceptable o Aceptable con controles</v>
      </c>
      <c r="Y216" s="80">
        <v>3</v>
      </c>
      <c r="Z216" s="80" t="s">
        <v>2027</v>
      </c>
      <c r="AA216" s="80" t="s">
        <v>2028</v>
      </c>
      <c r="AB216" s="82"/>
      <c r="AC216" s="80" t="s">
        <v>497</v>
      </c>
      <c r="AD216" s="80" t="s">
        <v>497</v>
      </c>
      <c r="AE216" s="80" t="s">
        <v>2029</v>
      </c>
      <c r="AF216" s="323" t="s">
        <v>497</v>
      </c>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64" s="71" customFormat="1" ht="40.200000000000003" customHeight="1" x14ac:dyDescent="0.3">
      <c r="A217" s="271">
        <v>207</v>
      </c>
      <c r="B217" s="322" t="s">
        <v>1951</v>
      </c>
      <c r="C217" s="80" t="s">
        <v>975</v>
      </c>
      <c r="D217" s="80" t="s">
        <v>976</v>
      </c>
      <c r="E217" s="94" t="s">
        <v>1015</v>
      </c>
      <c r="F217" s="94" t="s">
        <v>1016</v>
      </c>
      <c r="G217" s="94" t="s">
        <v>979</v>
      </c>
      <c r="H217" s="94" t="s">
        <v>724</v>
      </c>
      <c r="I217" s="94" t="s">
        <v>991</v>
      </c>
      <c r="J217" s="94" t="s">
        <v>2017</v>
      </c>
      <c r="K217" s="94" t="s">
        <v>213</v>
      </c>
      <c r="L217" s="95" t="s">
        <v>684</v>
      </c>
      <c r="M217" s="94" t="s">
        <v>504</v>
      </c>
      <c r="N217" s="94" t="s">
        <v>497</v>
      </c>
      <c r="O217" s="95" t="s">
        <v>2014</v>
      </c>
      <c r="P217" s="94" t="s">
        <v>487</v>
      </c>
      <c r="Q217" s="80">
        <v>0</v>
      </c>
      <c r="R217" s="80">
        <v>3</v>
      </c>
      <c r="S217" s="81" t="str">
        <f t="shared" si="5"/>
        <v>N/A</v>
      </c>
      <c r="T217" s="81" t="str">
        <f t="shared" si="6"/>
        <v>N/A</v>
      </c>
      <c r="U217" s="80">
        <v>60</v>
      </c>
      <c r="V217" s="81" t="str">
        <f t="shared" si="14"/>
        <v>N/A</v>
      </c>
      <c r="W217" s="65" t="str">
        <f t="shared" si="8"/>
        <v>IV</v>
      </c>
      <c r="X217" s="81" t="str">
        <f t="shared" si="15"/>
        <v>Aceptable</v>
      </c>
      <c r="Y217" s="80">
        <v>6</v>
      </c>
      <c r="Z217" s="220" t="s">
        <v>506</v>
      </c>
      <c r="AA217" s="80" t="s">
        <v>489</v>
      </c>
      <c r="AB217" s="80" t="s">
        <v>490</v>
      </c>
      <c r="AC217" s="80" t="s">
        <v>497</v>
      </c>
      <c r="AD217" s="80" t="s">
        <v>497</v>
      </c>
      <c r="AE217" s="80" t="s">
        <v>1972</v>
      </c>
      <c r="AF217" s="323" t="s">
        <v>497</v>
      </c>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64" s="71" customFormat="1" ht="40.200000000000003" customHeight="1" x14ac:dyDescent="0.3">
      <c r="A218" s="271">
        <v>208</v>
      </c>
      <c r="B218" s="322" t="s">
        <v>1951</v>
      </c>
      <c r="C218" s="80" t="s">
        <v>975</v>
      </c>
      <c r="D218" s="80" t="s">
        <v>976</v>
      </c>
      <c r="E218" s="94" t="s">
        <v>1015</v>
      </c>
      <c r="F218" s="94" t="s">
        <v>1016</v>
      </c>
      <c r="G218" s="94" t="s">
        <v>979</v>
      </c>
      <c r="H218" s="94" t="s">
        <v>724</v>
      </c>
      <c r="I218" s="94" t="s">
        <v>991</v>
      </c>
      <c r="J218" s="94" t="s">
        <v>992</v>
      </c>
      <c r="K218" s="94" t="s">
        <v>234</v>
      </c>
      <c r="L218" s="94" t="s">
        <v>638</v>
      </c>
      <c r="M218" s="94" t="s">
        <v>639</v>
      </c>
      <c r="N218" s="94" t="s">
        <v>490</v>
      </c>
      <c r="O218" s="95" t="s">
        <v>640</v>
      </c>
      <c r="P218" s="94" t="s">
        <v>641</v>
      </c>
      <c r="Q218" s="80">
        <v>2</v>
      </c>
      <c r="R218" s="80">
        <v>3</v>
      </c>
      <c r="S218" s="81">
        <f t="shared" si="5"/>
        <v>6</v>
      </c>
      <c r="T218" s="81" t="str">
        <f t="shared" si="6"/>
        <v>Medio</v>
      </c>
      <c r="U218" s="80">
        <v>25</v>
      </c>
      <c r="V218" s="81">
        <f t="shared" si="14"/>
        <v>150</v>
      </c>
      <c r="W218" s="81" t="str">
        <f t="shared" si="8"/>
        <v>II</v>
      </c>
      <c r="X218" s="81" t="str">
        <f t="shared" si="15"/>
        <v>No Aceptable o Aceptable con controles</v>
      </c>
      <c r="Y218" s="80">
        <v>1</v>
      </c>
      <c r="Z218" s="80" t="s">
        <v>1017</v>
      </c>
      <c r="AA218" s="80" t="s">
        <v>500</v>
      </c>
      <c r="AB218" s="82"/>
      <c r="AC218" s="80" t="s">
        <v>497</v>
      </c>
      <c r="AD218" s="80" t="s">
        <v>497</v>
      </c>
      <c r="AE218" s="80" t="s">
        <v>999</v>
      </c>
      <c r="AF218" s="323" t="s">
        <v>497</v>
      </c>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64" s="71" customFormat="1" ht="40.200000000000003" customHeight="1" x14ac:dyDescent="0.3">
      <c r="A219" s="271">
        <v>209</v>
      </c>
      <c r="B219" s="322" t="s">
        <v>1951</v>
      </c>
      <c r="C219" s="80" t="s">
        <v>975</v>
      </c>
      <c r="D219" s="80" t="s">
        <v>976</v>
      </c>
      <c r="E219" s="94" t="s">
        <v>1015</v>
      </c>
      <c r="F219" s="94" t="s">
        <v>1016</v>
      </c>
      <c r="G219" s="94" t="s">
        <v>979</v>
      </c>
      <c r="H219" s="94" t="s">
        <v>724</v>
      </c>
      <c r="I219" s="94" t="s">
        <v>991</v>
      </c>
      <c r="J219" s="94" t="s">
        <v>2030</v>
      </c>
      <c r="K219" s="94" t="s">
        <v>234</v>
      </c>
      <c r="L219" s="94" t="s">
        <v>582</v>
      </c>
      <c r="M219" s="94" t="s">
        <v>995</v>
      </c>
      <c r="N219" s="94" t="s">
        <v>2031</v>
      </c>
      <c r="O219" s="95" t="s">
        <v>2032</v>
      </c>
      <c r="P219" s="94" t="s">
        <v>487</v>
      </c>
      <c r="Q219" s="80">
        <v>6</v>
      </c>
      <c r="R219" s="80">
        <v>3</v>
      </c>
      <c r="S219" s="81">
        <f t="shared" si="5"/>
        <v>18</v>
      </c>
      <c r="T219" s="81" t="str">
        <f t="shared" si="6"/>
        <v>Alto</v>
      </c>
      <c r="U219" s="80">
        <v>25</v>
      </c>
      <c r="V219" s="81">
        <f t="shared" si="14"/>
        <v>450</v>
      </c>
      <c r="W219" s="81" t="str">
        <f t="shared" si="8"/>
        <v>II</v>
      </c>
      <c r="X219" s="81" t="str">
        <f t="shared" si="15"/>
        <v>No Aceptable o Aceptable con controles</v>
      </c>
      <c r="Y219" s="80">
        <v>1</v>
      </c>
      <c r="Z219" s="80" t="s">
        <v>1017</v>
      </c>
      <c r="AA219" s="80" t="s">
        <v>500</v>
      </c>
      <c r="AB219" s="82"/>
      <c r="AC219" s="80" t="s">
        <v>497</v>
      </c>
      <c r="AD219" s="80" t="s">
        <v>497</v>
      </c>
      <c r="AE219" s="80" t="s">
        <v>2024</v>
      </c>
      <c r="AF219" s="323" t="s">
        <v>497</v>
      </c>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64" s="71" customFormat="1" ht="40.200000000000003" customHeight="1" x14ac:dyDescent="0.3">
      <c r="A220" s="271">
        <v>210</v>
      </c>
      <c r="B220" s="322" t="s">
        <v>1951</v>
      </c>
      <c r="C220" s="80" t="s">
        <v>975</v>
      </c>
      <c r="D220" s="80" t="s">
        <v>976</v>
      </c>
      <c r="E220" s="94" t="s">
        <v>1015</v>
      </c>
      <c r="F220" s="94" t="s">
        <v>1016</v>
      </c>
      <c r="G220" s="94" t="s">
        <v>979</v>
      </c>
      <c r="H220" s="94" t="s">
        <v>724</v>
      </c>
      <c r="I220" s="94" t="s">
        <v>991</v>
      </c>
      <c r="J220" s="94" t="s">
        <v>986</v>
      </c>
      <c r="K220" s="94" t="s">
        <v>234</v>
      </c>
      <c r="L220" s="94" t="s">
        <v>552</v>
      </c>
      <c r="M220" s="94" t="s">
        <v>553</v>
      </c>
      <c r="N220" s="94" t="s">
        <v>490</v>
      </c>
      <c r="O220" s="95" t="s">
        <v>554</v>
      </c>
      <c r="P220" s="94" t="s">
        <v>487</v>
      </c>
      <c r="Q220" s="80">
        <v>6</v>
      </c>
      <c r="R220" s="80">
        <v>2</v>
      </c>
      <c r="S220" s="81">
        <f t="shared" si="5"/>
        <v>12</v>
      </c>
      <c r="T220" s="81" t="str">
        <f t="shared" si="6"/>
        <v>Alto</v>
      </c>
      <c r="U220" s="80">
        <v>25</v>
      </c>
      <c r="V220" s="81">
        <f t="shared" si="14"/>
        <v>300</v>
      </c>
      <c r="W220" s="81" t="str">
        <f t="shared" si="8"/>
        <v>II</v>
      </c>
      <c r="X220" s="81" t="str">
        <f t="shared" si="15"/>
        <v>No Aceptable o Aceptable con controles</v>
      </c>
      <c r="Y220" s="80">
        <v>1</v>
      </c>
      <c r="Z220" s="80" t="s">
        <v>1017</v>
      </c>
      <c r="AA220" s="80" t="s">
        <v>500</v>
      </c>
      <c r="AB220" s="82"/>
      <c r="AC220" s="80" t="s">
        <v>497</v>
      </c>
      <c r="AD220" s="80" t="s">
        <v>497</v>
      </c>
      <c r="AE220" s="80" t="s">
        <v>999</v>
      </c>
      <c r="AF220" s="323" t="s">
        <v>497</v>
      </c>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64" s="71" customFormat="1" ht="40.200000000000003" customHeight="1" x14ac:dyDescent="0.3">
      <c r="A221" s="271">
        <v>211</v>
      </c>
      <c r="B221" s="322" t="s">
        <v>1951</v>
      </c>
      <c r="C221" s="80" t="s">
        <v>975</v>
      </c>
      <c r="D221" s="80" t="s">
        <v>976</v>
      </c>
      <c r="E221" s="94" t="s">
        <v>1015</v>
      </c>
      <c r="F221" s="94" t="s">
        <v>1016</v>
      </c>
      <c r="G221" s="94" t="s">
        <v>979</v>
      </c>
      <c r="H221" s="94" t="s">
        <v>724</v>
      </c>
      <c r="I221" s="94" t="s">
        <v>991</v>
      </c>
      <c r="J221" s="94" t="s">
        <v>994</v>
      </c>
      <c r="K221" s="94" t="s">
        <v>234</v>
      </c>
      <c r="L221" s="94" t="s">
        <v>582</v>
      </c>
      <c r="M221" s="94" t="s">
        <v>995</v>
      </c>
      <c r="N221" s="94" t="s">
        <v>996</v>
      </c>
      <c r="O221" s="95" t="s">
        <v>997</v>
      </c>
      <c r="P221" s="94" t="s">
        <v>487</v>
      </c>
      <c r="Q221" s="80">
        <v>2</v>
      </c>
      <c r="R221" s="80">
        <v>2</v>
      </c>
      <c r="S221" s="81">
        <f t="shared" si="5"/>
        <v>4</v>
      </c>
      <c r="T221" s="81" t="str">
        <f t="shared" si="6"/>
        <v>Bajo</v>
      </c>
      <c r="U221" s="80">
        <v>25</v>
      </c>
      <c r="V221" s="81">
        <f t="shared" si="14"/>
        <v>100</v>
      </c>
      <c r="W221" s="81" t="str">
        <f t="shared" si="8"/>
        <v>III</v>
      </c>
      <c r="X221" s="81" t="str">
        <f t="shared" si="15"/>
        <v>Aceptable</v>
      </c>
      <c r="Y221" s="80">
        <v>1</v>
      </c>
      <c r="Z221" s="80" t="s">
        <v>1017</v>
      </c>
      <c r="AA221" s="80" t="s">
        <v>500</v>
      </c>
      <c r="AB221" s="82"/>
      <c r="AC221" s="80" t="s">
        <v>497</v>
      </c>
      <c r="AD221" s="80" t="s">
        <v>497</v>
      </c>
      <c r="AE221" s="80" t="s">
        <v>497</v>
      </c>
      <c r="AF221" s="323" t="s">
        <v>497</v>
      </c>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64" s="71" customFormat="1" ht="40.200000000000003" customHeight="1" x14ac:dyDescent="0.3">
      <c r="A222" s="271">
        <v>212</v>
      </c>
      <c r="B222" s="322" t="s">
        <v>1951</v>
      </c>
      <c r="C222" s="80" t="s">
        <v>975</v>
      </c>
      <c r="D222" s="80" t="s">
        <v>976</v>
      </c>
      <c r="E222" s="94" t="s">
        <v>1015</v>
      </c>
      <c r="F222" s="94" t="s">
        <v>1016</v>
      </c>
      <c r="G222" s="94" t="s">
        <v>979</v>
      </c>
      <c r="H222" s="94" t="s">
        <v>724</v>
      </c>
      <c r="I222" s="94" t="s">
        <v>991</v>
      </c>
      <c r="J222" s="94" t="s">
        <v>998</v>
      </c>
      <c r="K222" s="94" t="s">
        <v>192</v>
      </c>
      <c r="L222" s="94" t="s">
        <v>791</v>
      </c>
      <c r="M222" s="94" t="s">
        <v>792</v>
      </c>
      <c r="N222" s="94" t="s">
        <v>793</v>
      </c>
      <c r="O222" s="95" t="s">
        <v>997</v>
      </c>
      <c r="P222" s="94" t="s">
        <v>633</v>
      </c>
      <c r="Q222" s="80">
        <v>2</v>
      </c>
      <c r="R222" s="80">
        <v>2</v>
      </c>
      <c r="S222" s="81">
        <f t="shared" si="5"/>
        <v>4</v>
      </c>
      <c r="T222" s="81" t="str">
        <f t="shared" si="6"/>
        <v>Bajo</v>
      </c>
      <c r="U222" s="80">
        <v>25</v>
      </c>
      <c r="V222" s="81">
        <f t="shared" si="14"/>
        <v>100</v>
      </c>
      <c r="W222" s="81" t="str">
        <f t="shared" si="8"/>
        <v>III</v>
      </c>
      <c r="X222" s="81" t="str">
        <f t="shared" si="15"/>
        <v>Aceptable</v>
      </c>
      <c r="Y222" s="80">
        <v>1</v>
      </c>
      <c r="Z222" s="80" t="s">
        <v>1018</v>
      </c>
      <c r="AA222" s="80" t="s">
        <v>500</v>
      </c>
      <c r="AB222" s="82"/>
      <c r="AC222" s="80" t="s">
        <v>497</v>
      </c>
      <c r="AD222" s="80" t="s">
        <v>497</v>
      </c>
      <c r="AE222" s="80" t="s">
        <v>497</v>
      </c>
      <c r="AF222" s="323" t="s">
        <v>497</v>
      </c>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64" s="71" customFormat="1" ht="40.200000000000003" customHeight="1" x14ac:dyDescent="0.3">
      <c r="A223" s="271">
        <v>213</v>
      </c>
      <c r="B223" s="322" t="s">
        <v>1951</v>
      </c>
      <c r="C223" s="80" t="s">
        <v>975</v>
      </c>
      <c r="D223" s="80" t="s">
        <v>976</v>
      </c>
      <c r="E223" s="94" t="s">
        <v>1015</v>
      </c>
      <c r="F223" s="94" t="s">
        <v>1016</v>
      </c>
      <c r="G223" s="94" t="s">
        <v>979</v>
      </c>
      <c r="H223" s="94" t="s">
        <v>724</v>
      </c>
      <c r="I223" s="94" t="s">
        <v>991</v>
      </c>
      <c r="J223" s="94" t="s">
        <v>1000</v>
      </c>
      <c r="K223" s="94" t="s">
        <v>192</v>
      </c>
      <c r="L223" s="94" t="s">
        <v>756</v>
      </c>
      <c r="M223" s="94" t="s">
        <v>757</v>
      </c>
      <c r="N223" s="94" t="s">
        <v>758</v>
      </c>
      <c r="O223" s="95" t="s">
        <v>759</v>
      </c>
      <c r="P223" s="94" t="s">
        <v>760</v>
      </c>
      <c r="Q223" s="80">
        <v>2</v>
      </c>
      <c r="R223" s="80">
        <v>3</v>
      </c>
      <c r="S223" s="81">
        <f t="shared" si="5"/>
        <v>6</v>
      </c>
      <c r="T223" s="81" t="str">
        <f t="shared" si="6"/>
        <v>Medio</v>
      </c>
      <c r="U223" s="80">
        <v>25</v>
      </c>
      <c r="V223" s="81">
        <f t="shared" si="14"/>
        <v>150</v>
      </c>
      <c r="W223" s="81" t="str">
        <f t="shared" si="8"/>
        <v>II</v>
      </c>
      <c r="X223" s="81" t="str">
        <f t="shared" si="15"/>
        <v>No Aceptable o Aceptable con controles</v>
      </c>
      <c r="Y223" s="80">
        <v>1</v>
      </c>
      <c r="Z223" s="80" t="s">
        <v>798</v>
      </c>
      <c r="AA223" s="80" t="s">
        <v>500</v>
      </c>
      <c r="AB223" s="82"/>
      <c r="AC223" s="80"/>
      <c r="AD223" s="80"/>
      <c r="AE223" s="80"/>
      <c r="AF223" s="323" t="s">
        <v>491</v>
      </c>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64" s="71" customFormat="1" ht="40.200000000000003" customHeight="1" x14ac:dyDescent="0.3">
      <c r="A224" s="271">
        <v>214</v>
      </c>
      <c r="B224" s="322" t="s">
        <v>1951</v>
      </c>
      <c r="C224" s="80" t="s">
        <v>975</v>
      </c>
      <c r="D224" s="80" t="s">
        <v>976</v>
      </c>
      <c r="E224" s="94" t="s">
        <v>1015</v>
      </c>
      <c r="F224" s="94" t="s">
        <v>1016</v>
      </c>
      <c r="G224" s="94" t="s">
        <v>979</v>
      </c>
      <c r="H224" s="94" t="s">
        <v>724</v>
      </c>
      <c r="I224" s="94" t="s">
        <v>991</v>
      </c>
      <c r="J224" s="94" t="s">
        <v>989</v>
      </c>
      <c r="K224" s="94" t="s">
        <v>167</v>
      </c>
      <c r="L224" s="94" t="s">
        <v>765</v>
      </c>
      <c r="M224" s="94" t="s">
        <v>484</v>
      </c>
      <c r="N224" s="94" t="s">
        <v>490</v>
      </c>
      <c r="O224" s="95" t="s">
        <v>766</v>
      </c>
      <c r="P224" s="94" t="s">
        <v>700</v>
      </c>
      <c r="Q224" s="80">
        <v>2</v>
      </c>
      <c r="R224" s="80">
        <v>3</v>
      </c>
      <c r="S224" s="81">
        <f t="shared" si="5"/>
        <v>6</v>
      </c>
      <c r="T224" s="81" t="str">
        <f t="shared" si="6"/>
        <v>Medio</v>
      </c>
      <c r="U224" s="80">
        <v>10</v>
      </c>
      <c r="V224" s="81">
        <f t="shared" si="14"/>
        <v>60</v>
      </c>
      <c r="W224" s="81" t="str">
        <f t="shared" si="8"/>
        <v>III</v>
      </c>
      <c r="X224" s="81" t="str">
        <f t="shared" si="15"/>
        <v>Aceptable</v>
      </c>
      <c r="Y224" s="80">
        <v>1</v>
      </c>
      <c r="Z224" s="80" t="s">
        <v>488</v>
      </c>
      <c r="AA224" s="80" t="s">
        <v>500</v>
      </c>
      <c r="AB224" s="82"/>
      <c r="AC224" s="80" t="s">
        <v>497</v>
      </c>
      <c r="AD224" s="80" t="s">
        <v>497</v>
      </c>
      <c r="AE224" s="80" t="s">
        <v>497</v>
      </c>
      <c r="AF224" s="323" t="s">
        <v>497</v>
      </c>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64" s="71" customFormat="1" ht="40.200000000000003" customHeight="1" x14ac:dyDescent="0.3">
      <c r="A225" s="271">
        <v>215</v>
      </c>
      <c r="B225" s="322" t="s">
        <v>1951</v>
      </c>
      <c r="C225" s="80" t="s">
        <v>975</v>
      </c>
      <c r="D225" s="80" t="s">
        <v>976</v>
      </c>
      <c r="E225" s="94" t="s">
        <v>1015</v>
      </c>
      <c r="F225" s="94" t="s">
        <v>1016</v>
      </c>
      <c r="G225" s="94" t="s">
        <v>979</v>
      </c>
      <c r="H225" s="94" t="s">
        <v>724</v>
      </c>
      <c r="I225" s="94" t="s">
        <v>991</v>
      </c>
      <c r="J225" s="94" t="s">
        <v>1001</v>
      </c>
      <c r="K225" s="94" t="s">
        <v>326</v>
      </c>
      <c r="L225" s="94" t="s">
        <v>565</v>
      </c>
      <c r="M225" s="94" t="s">
        <v>566</v>
      </c>
      <c r="N225" s="94" t="s">
        <v>490</v>
      </c>
      <c r="O225" s="95" t="s">
        <v>568</v>
      </c>
      <c r="P225" s="94" t="s">
        <v>569</v>
      </c>
      <c r="Q225" s="80">
        <v>2</v>
      </c>
      <c r="R225" s="80">
        <v>3</v>
      </c>
      <c r="S225" s="81">
        <f t="shared" si="5"/>
        <v>6</v>
      </c>
      <c r="T225" s="81" t="str">
        <f t="shared" si="6"/>
        <v>Medio</v>
      </c>
      <c r="U225" s="80">
        <v>25</v>
      </c>
      <c r="V225" s="81">
        <f t="shared" si="14"/>
        <v>150</v>
      </c>
      <c r="W225" s="81" t="str">
        <f t="shared" si="8"/>
        <v>II</v>
      </c>
      <c r="X225" s="81" t="str">
        <f t="shared" si="15"/>
        <v>No Aceptable o Aceptable con controles</v>
      </c>
      <c r="Y225" s="80">
        <v>1</v>
      </c>
      <c r="Z225" s="80" t="s">
        <v>575</v>
      </c>
      <c r="AA225" s="80" t="s">
        <v>500</v>
      </c>
      <c r="AB225" s="82"/>
      <c r="AC225" s="80"/>
      <c r="AD225" s="80"/>
      <c r="AE225" s="80"/>
      <c r="AF225" s="323" t="s">
        <v>491</v>
      </c>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s="71" customFormat="1" ht="40.200000000000003" customHeight="1" x14ac:dyDescent="0.3">
      <c r="A226" s="271">
        <v>216</v>
      </c>
      <c r="B226" s="322" t="s">
        <v>1951</v>
      </c>
      <c r="C226" s="80" t="s">
        <v>975</v>
      </c>
      <c r="D226" s="80" t="s">
        <v>976</v>
      </c>
      <c r="E226" s="94" t="s">
        <v>1015</v>
      </c>
      <c r="F226" s="94" t="s">
        <v>1016</v>
      </c>
      <c r="G226" s="94" t="s">
        <v>979</v>
      </c>
      <c r="H226" s="94" t="s">
        <v>724</v>
      </c>
      <c r="I226" s="94" t="s">
        <v>991</v>
      </c>
      <c r="J226" s="94" t="s">
        <v>1013</v>
      </c>
      <c r="K226" s="94" t="s">
        <v>347</v>
      </c>
      <c r="L226" s="94" t="s">
        <v>705</v>
      </c>
      <c r="M226" s="94" t="s">
        <v>706</v>
      </c>
      <c r="N226" s="94" t="s">
        <v>707</v>
      </c>
      <c r="O226" s="95" t="s">
        <v>708</v>
      </c>
      <c r="P226" s="94" t="s">
        <v>700</v>
      </c>
      <c r="Q226" s="80">
        <v>2</v>
      </c>
      <c r="R226" s="80">
        <v>2</v>
      </c>
      <c r="S226" s="81">
        <f t="shared" si="5"/>
        <v>4</v>
      </c>
      <c r="T226" s="81" t="str">
        <f t="shared" si="6"/>
        <v>Bajo</v>
      </c>
      <c r="U226" s="80">
        <v>25</v>
      </c>
      <c r="V226" s="81">
        <f t="shared" si="14"/>
        <v>100</v>
      </c>
      <c r="W226" s="81" t="str">
        <f t="shared" si="8"/>
        <v>III</v>
      </c>
      <c r="X226" s="81" t="str">
        <f t="shared" si="15"/>
        <v>Aceptable</v>
      </c>
      <c r="Y226" s="80">
        <v>1</v>
      </c>
      <c r="Z226" s="80" t="s">
        <v>1019</v>
      </c>
      <c r="AA226" s="80" t="s">
        <v>500</v>
      </c>
      <c r="AB226" s="82"/>
      <c r="AC226" s="80" t="s">
        <v>497</v>
      </c>
      <c r="AD226" s="80" t="s">
        <v>497</v>
      </c>
      <c r="AE226" s="80" t="s">
        <v>497</v>
      </c>
      <c r="AF226" s="323" t="s">
        <v>497</v>
      </c>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s="71" customFormat="1" ht="40.200000000000003" customHeight="1" x14ac:dyDescent="0.3">
      <c r="A227" s="271">
        <v>217</v>
      </c>
      <c r="B227" s="322" t="s">
        <v>1951</v>
      </c>
      <c r="C227" s="80" t="s">
        <v>975</v>
      </c>
      <c r="D227" s="80" t="s">
        <v>976</v>
      </c>
      <c r="E227" s="94" t="s">
        <v>1015</v>
      </c>
      <c r="F227" s="94" t="s">
        <v>1016</v>
      </c>
      <c r="G227" s="94" t="s">
        <v>979</v>
      </c>
      <c r="H227" s="94" t="s">
        <v>724</v>
      </c>
      <c r="I227" s="94" t="s">
        <v>991</v>
      </c>
      <c r="J227" s="94" t="s">
        <v>1983</v>
      </c>
      <c r="K227" s="94" t="s">
        <v>272</v>
      </c>
      <c r="L227" s="95" t="s">
        <v>528</v>
      </c>
      <c r="M227" s="94" t="s">
        <v>529</v>
      </c>
      <c r="N227" s="94" t="s">
        <v>490</v>
      </c>
      <c r="O227" s="95" t="s">
        <v>530</v>
      </c>
      <c r="P227" s="94" t="s">
        <v>487</v>
      </c>
      <c r="Q227" s="80">
        <v>2</v>
      </c>
      <c r="R227" s="80">
        <v>2</v>
      </c>
      <c r="S227" s="81">
        <f t="shared" si="5"/>
        <v>4</v>
      </c>
      <c r="T227" s="81" t="str">
        <f t="shared" si="6"/>
        <v>Bajo</v>
      </c>
      <c r="U227" s="80">
        <v>25</v>
      </c>
      <c r="V227" s="81">
        <f t="shared" si="14"/>
        <v>100</v>
      </c>
      <c r="W227" s="81" t="str">
        <f t="shared" si="8"/>
        <v>III</v>
      </c>
      <c r="X227" s="81" t="str">
        <f t="shared" si="15"/>
        <v>Aceptable</v>
      </c>
      <c r="Y227" s="80">
        <v>1</v>
      </c>
      <c r="Z227" s="80" t="s">
        <v>817</v>
      </c>
      <c r="AA227" s="80" t="s">
        <v>818</v>
      </c>
      <c r="AB227" s="82"/>
      <c r="AC227" s="80" t="s">
        <v>497</v>
      </c>
      <c r="AD227" s="80" t="s">
        <v>497</v>
      </c>
      <c r="AE227" s="80" t="s">
        <v>1984</v>
      </c>
      <c r="AF227" s="323" t="s">
        <v>497</v>
      </c>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s="71" customFormat="1" ht="40.200000000000003" customHeight="1" x14ac:dyDescent="0.3">
      <c r="A228" s="271">
        <v>218</v>
      </c>
      <c r="B228" s="322" t="s">
        <v>1951</v>
      </c>
      <c r="C228" s="80" t="s">
        <v>975</v>
      </c>
      <c r="D228" s="80" t="s">
        <v>976</v>
      </c>
      <c r="E228" s="94" t="s">
        <v>1015</v>
      </c>
      <c r="F228" s="94" t="s">
        <v>1016</v>
      </c>
      <c r="G228" s="94" t="s">
        <v>979</v>
      </c>
      <c r="H228" s="94" t="s">
        <v>724</v>
      </c>
      <c r="I228" s="94" t="s">
        <v>991</v>
      </c>
      <c r="J228" s="94" t="s">
        <v>534</v>
      </c>
      <c r="K228" s="94" t="s">
        <v>272</v>
      </c>
      <c r="L228" s="95" t="s">
        <v>535</v>
      </c>
      <c r="M228" s="94" t="s">
        <v>536</v>
      </c>
      <c r="N228" s="94" t="s">
        <v>490</v>
      </c>
      <c r="O228" s="95" t="s">
        <v>530</v>
      </c>
      <c r="P228" s="94" t="s">
        <v>487</v>
      </c>
      <c r="Q228" s="80">
        <v>2</v>
      </c>
      <c r="R228" s="80">
        <v>2</v>
      </c>
      <c r="S228" s="81">
        <f t="shared" si="5"/>
        <v>4</v>
      </c>
      <c r="T228" s="81" t="str">
        <f t="shared" si="6"/>
        <v>Bajo</v>
      </c>
      <c r="U228" s="80">
        <v>25</v>
      </c>
      <c r="V228" s="81">
        <f t="shared" si="14"/>
        <v>100</v>
      </c>
      <c r="W228" s="81" t="str">
        <f t="shared" si="8"/>
        <v>III</v>
      </c>
      <c r="X228" s="81" t="str">
        <f t="shared" si="15"/>
        <v>Aceptable</v>
      </c>
      <c r="Y228" s="80">
        <v>1</v>
      </c>
      <c r="Z228" s="80" t="s">
        <v>817</v>
      </c>
      <c r="AA228" s="80" t="s">
        <v>967</v>
      </c>
      <c r="AB228" s="82"/>
      <c r="AC228" s="80" t="s">
        <v>497</v>
      </c>
      <c r="AD228" s="80" t="s">
        <v>497</v>
      </c>
      <c r="AE228" s="80" t="s">
        <v>1984</v>
      </c>
      <c r="AF228" s="323" t="s">
        <v>497</v>
      </c>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s="71" customFormat="1" ht="40.200000000000003" customHeight="1" x14ac:dyDescent="0.3">
      <c r="A229" s="271">
        <v>219</v>
      </c>
      <c r="B229" s="322" t="s">
        <v>1951</v>
      </c>
      <c r="C229" s="80" t="s">
        <v>975</v>
      </c>
      <c r="D229" s="80" t="s">
        <v>976</v>
      </c>
      <c r="E229" s="94" t="s">
        <v>1015</v>
      </c>
      <c r="F229" s="94" t="s">
        <v>1016</v>
      </c>
      <c r="G229" s="94" t="s">
        <v>979</v>
      </c>
      <c r="H229" s="94" t="s">
        <v>724</v>
      </c>
      <c r="I229" s="94" t="s">
        <v>991</v>
      </c>
      <c r="J229" s="94" t="s">
        <v>537</v>
      </c>
      <c r="K229" s="94" t="s">
        <v>307</v>
      </c>
      <c r="L229" s="95" t="s">
        <v>538</v>
      </c>
      <c r="M229" s="94" t="s">
        <v>539</v>
      </c>
      <c r="N229" s="94" t="s">
        <v>490</v>
      </c>
      <c r="O229" s="95" t="s">
        <v>540</v>
      </c>
      <c r="P229" s="94" t="s">
        <v>487</v>
      </c>
      <c r="Q229" s="80">
        <v>2</v>
      </c>
      <c r="R229" s="80">
        <v>2</v>
      </c>
      <c r="S229" s="81">
        <f t="shared" si="5"/>
        <v>4</v>
      </c>
      <c r="T229" s="81" t="str">
        <f t="shared" si="6"/>
        <v>Bajo</v>
      </c>
      <c r="U229" s="80">
        <v>60</v>
      </c>
      <c r="V229" s="81">
        <f t="shared" si="14"/>
        <v>240</v>
      </c>
      <c r="W229" s="81" t="str">
        <f t="shared" si="8"/>
        <v>II</v>
      </c>
      <c r="X229" s="81" t="str">
        <f t="shared" si="15"/>
        <v>No Aceptable o Aceptable con controles</v>
      </c>
      <c r="Y229" s="80">
        <v>1</v>
      </c>
      <c r="Z229" s="80" t="s">
        <v>541</v>
      </c>
      <c r="AA229" s="80" t="s">
        <v>500</v>
      </c>
      <c r="AB229" s="82"/>
      <c r="AC229" s="80" t="s">
        <v>497</v>
      </c>
      <c r="AD229" s="80" t="s">
        <v>497</v>
      </c>
      <c r="AE229" s="80" t="s">
        <v>542</v>
      </c>
      <c r="AF229" s="323" t="s">
        <v>497</v>
      </c>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s="67" customFormat="1" ht="40.200000000000003" customHeight="1" x14ac:dyDescent="0.3">
      <c r="A230" s="271">
        <v>220</v>
      </c>
      <c r="B230" s="322" t="s">
        <v>1951</v>
      </c>
      <c r="C230" s="80" t="s">
        <v>975</v>
      </c>
      <c r="D230" s="80" t="s">
        <v>1134</v>
      </c>
      <c r="E230" s="94" t="s">
        <v>1135</v>
      </c>
      <c r="F230" s="94" t="s">
        <v>1136</v>
      </c>
      <c r="G230" s="94" t="s">
        <v>1137</v>
      </c>
      <c r="H230" s="94" t="s">
        <v>480</v>
      </c>
      <c r="I230" s="94" t="s">
        <v>1138</v>
      </c>
      <c r="J230" s="94" t="s">
        <v>1139</v>
      </c>
      <c r="K230" s="94" t="s">
        <v>213</v>
      </c>
      <c r="L230" s="95" t="s">
        <v>684</v>
      </c>
      <c r="M230" s="94" t="s">
        <v>685</v>
      </c>
      <c r="N230" s="94" t="s">
        <v>2033</v>
      </c>
      <c r="O230" s="95" t="s">
        <v>2034</v>
      </c>
      <c r="P230" s="94" t="s">
        <v>1114</v>
      </c>
      <c r="Q230" s="80">
        <v>2</v>
      </c>
      <c r="R230" s="80">
        <v>2</v>
      </c>
      <c r="S230" s="81">
        <f t="shared" ref="S230:S293" si="16">IF(OR(Q230="",R230=""),"",IF((Q230*R230=0),"N/A",Q230*R230))</f>
        <v>4</v>
      </c>
      <c r="T230" s="81" t="str">
        <f t="shared" ref="T230:T293" si="17">IF(S230="","",IF(ISTEXT(S230),"N/A",IF(OR(S230=2,S230=4),"Bajo",IF(OR(S230=6,S230=8),"Medio",IF(OR(S230=10,S230=12,S230=18,S230=20),"Alto",IF(OR(S230=24,S230=30,S230=40),"Muy Alto","Error"))))))</f>
        <v>Bajo</v>
      </c>
      <c r="U230" s="80">
        <v>25</v>
      </c>
      <c r="V230" s="81">
        <f t="shared" si="14"/>
        <v>100</v>
      </c>
      <c r="W230" s="84" t="str">
        <f t="shared" ref="W230:W293" si="18">IF(V230="","",IF(ISTEXT(V230),"IV",IF(V230=20,"IV",IF(AND(V230&gt;=40,V230&lt;=120),"III",IF(AND(V230&gt;=150,V230&lt;=500),"II",IF(AND(V230&gt;=600,V230&lt;=4000),"I","Error"))))))</f>
        <v>III</v>
      </c>
      <c r="X230" s="81" t="str">
        <f t="shared" si="15"/>
        <v>Aceptable</v>
      </c>
      <c r="Y230" s="80">
        <v>2</v>
      </c>
      <c r="Z230" s="80" t="s">
        <v>1117</v>
      </c>
      <c r="AA230" s="80" t="s">
        <v>500</v>
      </c>
      <c r="AB230" s="82"/>
      <c r="AC230" s="80" t="s">
        <v>497</v>
      </c>
      <c r="AD230" s="94" t="s">
        <v>2033</v>
      </c>
      <c r="AE230" s="80" t="s">
        <v>497</v>
      </c>
      <c r="AF230" s="323" t="s">
        <v>497</v>
      </c>
      <c r="AG230" s="289"/>
    </row>
    <row r="231" spans="1:64" s="67" customFormat="1" ht="40.200000000000003" customHeight="1" x14ac:dyDescent="0.3">
      <c r="A231" s="271">
        <v>221</v>
      </c>
      <c r="B231" s="322" t="s">
        <v>1951</v>
      </c>
      <c r="C231" s="80" t="s">
        <v>975</v>
      </c>
      <c r="D231" s="80" t="s">
        <v>1134</v>
      </c>
      <c r="E231" s="94" t="s">
        <v>1135</v>
      </c>
      <c r="F231" s="94" t="s">
        <v>1136</v>
      </c>
      <c r="G231" s="94" t="s">
        <v>1137</v>
      </c>
      <c r="H231" s="94" t="s">
        <v>480</v>
      </c>
      <c r="I231" s="94" t="s">
        <v>1138</v>
      </c>
      <c r="J231" s="94" t="s">
        <v>1139</v>
      </c>
      <c r="K231" s="94" t="s">
        <v>125</v>
      </c>
      <c r="L231" s="94" t="s">
        <v>1027</v>
      </c>
      <c r="M231" s="94" t="s">
        <v>1028</v>
      </c>
      <c r="N231" s="94" t="s">
        <v>1029</v>
      </c>
      <c r="O231" s="95" t="s">
        <v>2035</v>
      </c>
      <c r="P231" s="94" t="s">
        <v>491</v>
      </c>
      <c r="Q231" s="80">
        <v>2</v>
      </c>
      <c r="R231" s="80">
        <v>2</v>
      </c>
      <c r="S231" s="81">
        <f t="shared" si="16"/>
        <v>4</v>
      </c>
      <c r="T231" s="81" t="str">
        <f t="shared" si="17"/>
        <v>Bajo</v>
      </c>
      <c r="U231" s="80">
        <v>60</v>
      </c>
      <c r="V231" s="81">
        <f t="shared" si="14"/>
        <v>240</v>
      </c>
      <c r="W231" s="81" t="str">
        <f t="shared" si="18"/>
        <v>II</v>
      </c>
      <c r="X231" s="81" t="str">
        <f t="shared" si="15"/>
        <v>No Aceptable o Aceptable con controles</v>
      </c>
      <c r="Y231" s="80">
        <v>1</v>
      </c>
      <c r="Z231" s="80" t="s">
        <v>701</v>
      </c>
      <c r="AA231" s="80" t="s">
        <v>1032</v>
      </c>
      <c r="AB231" s="80" t="s">
        <v>491</v>
      </c>
      <c r="AC231" s="80" t="s">
        <v>497</v>
      </c>
      <c r="AD231" s="80" t="s">
        <v>497</v>
      </c>
      <c r="AE231" s="80" t="s">
        <v>1140</v>
      </c>
      <c r="AF231" s="323" t="s">
        <v>497</v>
      </c>
    </row>
    <row r="232" spans="1:64" s="67" customFormat="1" ht="40.200000000000003" customHeight="1" x14ac:dyDescent="0.3">
      <c r="A232" s="271">
        <v>222</v>
      </c>
      <c r="B232" s="322" t="s">
        <v>1951</v>
      </c>
      <c r="C232" s="80" t="s">
        <v>975</v>
      </c>
      <c r="D232" s="80" t="s">
        <v>1134</v>
      </c>
      <c r="E232" s="94" t="s">
        <v>1135</v>
      </c>
      <c r="F232" s="94" t="s">
        <v>1136</v>
      </c>
      <c r="G232" s="94" t="s">
        <v>1137</v>
      </c>
      <c r="H232" s="94" t="s">
        <v>480</v>
      </c>
      <c r="I232" s="94" t="s">
        <v>1141</v>
      </c>
      <c r="J232" s="94" t="s">
        <v>1139</v>
      </c>
      <c r="K232" s="94" t="s">
        <v>307</v>
      </c>
      <c r="L232" s="94" t="s">
        <v>1142</v>
      </c>
      <c r="M232" s="94" t="s">
        <v>1143</v>
      </c>
      <c r="N232" s="94" t="s">
        <v>587</v>
      </c>
      <c r="O232" s="95" t="s">
        <v>1144</v>
      </c>
      <c r="P232" s="94" t="s">
        <v>491</v>
      </c>
      <c r="Q232" s="80">
        <v>2</v>
      </c>
      <c r="R232" s="80">
        <v>2</v>
      </c>
      <c r="S232" s="81">
        <f t="shared" si="16"/>
        <v>4</v>
      </c>
      <c r="T232" s="81" t="str">
        <f t="shared" si="17"/>
        <v>Bajo</v>
      </c>
      <c r="U232" s="80">
        <v>25</v>
      </c>
      <c r="V232" s="81">
        <f t="shared" si="14"/>
        <v>100</v>
      </c>
      <c r="W232" s="81" t="str">
        <f t="shared" si="18"/>
        <v>III</v>
      </c>
      <c r="X232" s="81" t="str">
        <f t="shared" si="15"/>
        <v>Aceptable</v>
      </c>
      <c r="Y232" s="80">
        <v>1</v>
      </c>
      <c r="Z232" s="80" t="s">
        <v>1145</v>
      </c>
      <c r="AA232" s="80" t="s">
        <v>500</v>
      </c>
      <c r="AB232" s="80" t="s">
        <v>491</v>
      </c>
      <c r="AC232" s="80" t="s">
        <v>497</v>
      </c>
      <c r="AD232" s="80" t="s">
        <v>497</v>
      </c>
      <c r="AE232" s="80" t="s">
        <v>1146</v>
      </c>
      <c r="AF232" s="323" t="s">
        <v>497</v>
      </c>
    </row>
    <row r="233" spans="1:64" s="67" customFormat="1" ht="40.200000000000003" customHeight="1" thickBot="1" x14ac:dyDescent="0.35">
      <c r="A233" s="271">
        <v>223</v>
      </c>
      <c r="B233" s="324" t="s">
        <v>1951</v>
      </c>
      <c r="C233" s="147" t="s">
        <v>975</v>
      </c>
      <c r="D233" s="147" t="s">
        <v>1134</v>
      </c>
      <c r="E233" s="149" t="s">
        <v>1135</v>
      </c>
      <c r="F233" s="149" t="s">
        <v>1136</v>
      </c>
      <c r="G233" s="149" t="s">
        <v>1137</v>
      </c>
      <c r="H233" s="149" t="s">
        <v>480</v>
      </c>
      <c r="I233" s="149" t="s">
        <v>1147</v>
      </c>
      <c r="J233" s="149" t="s">
        <v>1139</v>
      </c>
      <c r="K233" s="149" t="s">
        <v>307</v>
      </c>
      <c r="L233" s="149" t="s">
        <v>1148</v>
      </c>
      <c r="M233" s="149" t="s">
        <v>1143</v>
      </c>
      <c r="N233" s="149" t="s">
        <v>490</v>
      </c>
      <c r="O233" s="150" t="s">
        <v>1144</v>
      </c>
      <c r="P233" s="149" t="s">
        <v>1149</v>
      </c>
      <c r="Q233" s="147">
        <v>2</v>
      </c>
      <c r="R233" s="147">
        <v>2</v>
      </c>
      <c r="S233" s="151">
        <f t="shared" si="16"/>
        <v>4</v>
      </c>
      <c r="T233" s="151" t="str">
        <f t="shared" si="17"/>
        <v>Bajo</v>
      </c>
      <c r="U233" s="147">
        <v>25</v>
      </c>
      <c r="V233" s="151">
        <f t="shared" si="14"/>
        <v>100</v>
      </c>
      <c r="W233" s="151" t="str">
        <f t="shared" si="18"/>
        <v>III</v>
      </c>
      <c r="X233" s="151" t="str">
        <f t="shared" si="15"/>
        <v>Aceptable</v>
      </c>
      <c r="Y233" s="147">
        <v>1</v>
      </c>
      <c r="Z233" s="147" t="s">
        <v>1150</v>
      </c>
      <c r="AA233" s="147" t="s">
        <v>500</v>
      </c>
      <c r="AB233" s="147" t="s">
        <v>491</v>
      </c>
      <c r="AC233" s="147" t="s">
        <v>497</v>
      </c>
      <c r="AD233" s="147" t="s">
        <v>497</v>
      </c>
      <c r="AE233" s="147" t="s">
        <v>1146</v>
      </c>
      <c r="AF233" s="325" t="s">
        <v>497</v>
      </c>
    </row>
    <row r="234" spans="1:64" s="71" customFormat="1" ht="40.200000000000003" customHeight="1" x14ac:dyDescent="0.3">
      <c r="A234" s="271">
        <v>224</v>
      </c>
      <c r="B234" s="307" t="s">
        <v>1960</v>
      </c>
      <c r="C234" s="239" t="s">
        <v>1020</v>
      </c>
      <c r="D234" s="239" t="s">
        <v>1021</v>
      </c>
      <c r="E234" s="240" t="s">
        <v>1022</v>
      </c>
      <c r="F234" s="240" t="s">
        <v>1023</v>
      </c>
      <c r="G234" s="240" t="s">
        <v>1024</v>
      </c>
      <c r="H234" s="240" t="s">
        <v>724</v>
      </c>
      <c r="I234" s="240" t="s">
        <v>1025</v>
      </c>
      <c r="J234" s="240" t="s">
        <v>1026</v>
      </c>
      <c r="K234" s="240" t="s">
        <v>125</v>
      </c>
      <c r="L234" s="240" t="s">
        <v>1027</v>
      </c>
      <c r="M234" s="240" t="s">
        <v>1028</v>
      </c>
      <c r="N234" s="240" t="s">
        <v>1029</v>
      </c>
      <c r="O234" s="241" t="s">
        <v>2036</v>
      </c>
      <c r="P234" s="240" t="s">
        <v>491</v>
      </c>
      <c r="Q234" s="239">
        <v>2</v>
      </c>
      <c r="R234" s="239">
        <v>3</v>
      </c>
      <c r="S234" s="242">
        <f t="shared" si="16"/>
        <v>6</v>
      </c>
      <c r="T234" s="242" t="str">
        <f t="shared" si="17"/>
        <v>Medio</v>
      </c>
      <c r="U234" s="239">
        <v>60</v>
      </c>
      <c r="V234" s="242">
        <f>IF(OR(U234="",S234=""),"",IF(ISTEXT(S234),"N/A",S234*U234))</f>
        <v>360</v>
      </c>
      <c r="W234" s="242" t="str">
        <f t="shared" si="18"/>
        <v>II</v>
      </c>
      <c r="X234" s="242" t="str">
        <f>IF(W234="","",IF(OR(W234="IV",W234="III"),"Aceptable",IF(W234="II","No Aceptable o Aceptable con controles",IF(W234="I","No Aceptable","Error"))))</f>
        <v>No Aceptable o Aceptable con controles</v>
      </c>
      <c r="Y234" s="239">
        <v>2</v>
      </c>
      <c r="Z234" s="239" t="s">
        <v>1031</v>
      </c>
      <c r="AA234" s="239" t="s">
        <v>1032</v>
      </c>
      <c r="AB234" s="243"/>
      <c r="AC234" s="239" t="s">
        <v>497</v>
      </c>
      <c r="AD234" s="239" t="s">
        <v>1033</v>
      </c>
      <c r="AE234" s="239" t="s">
        <v>497</v>
      </c>
      <c r="AF234" s="308" t="s">
        <v>497</v>
      </c>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64" s="71" customFormat="1" ht="40.200000000000003" customHeight="1" x14ac:dyDescent="0.3">
      <c r="A235" s="271">
        <v>225</v>
      </c>
      <c r="B235" s="309" t="s">
        <v>1960</v>
      </c>
      <c r="C235" s="68" t="s">
        <v>1020</v>
      </c>
      <c r="D235" s="68" t="s">
        <v>1021</v>
      </c>
      <c r="E235" s="92" t="s">
        <v>1022</v>
      </c>
      <c r="F235" s="92" t="s">
        <v>1023</v>
      </c>
      <c r="G235" s="92" t="s">
        <v>1024</v>
      </c>
      <c r="H235" s="92" t="s">
        <v>724</v>
      </c>
      <c r="I235" s="92" t="s">
        <v>1025</v>
      </c>
      <c r="J235" s="92" t="s">
        <v>1034</v>
      </c>
      <c r="K235" s="92" t="s">
        <v>234</v>
      </c>
      <c r="L235" s="92" t="s">
        <v>696</v>
      </c>
      <c r="M235" s="92" t="s">
        <v>1035</v>
      </c>
      <c r="N235" s="92" t="s">
        <v>1029</v>
      </c>
      <c r="O235" s="93" t="s">
        <v>2037</v>
      </c>
      <c r="P235" s="92" t="s">
        <v>491</v>
      </c>
      <c r="Q235" s="68">
        <v>2</v>
      </c>
      <c r="R235" s="68">
        <v>3</v>
      </c>
      <c r="S235" s="69">
        <f t="shared" si="16"/>
        <v>6</v>
      </c>
      <c r="T235" s="69" t="str">
        <f t="shared" si="17"/>
        <v>Medio</v>
      </c>
      <c r="U235" s="68">
        <v>60</v>
      </c>
      <c r="V235" s="69">
        <f>IF(OR(U235="",S235=""),"",IF(ISTEXT(S235),"N/A",S235*U235))</f>
        <v>360</v>
      </c>
      <c r="W235" s="69" t="str">
        <f t="shared" si="18"/>
        <v>II</v>
      </c>
      <c r="X235" s="69" t="str">
        <f>IF(W235="","",IF(OR(W235="IV",W235="III"),"Aceptable",IF(W235="II","No Aceptable o Aceptable con controles",IF(W235="I","No Aceptable","Error"))))</f>
        <v>No Aceptable o Aceptable con controles</v>
      </c>
      <c r="Y235" s="68">
        <v>2</v>
      </c>
      <c r="Z235" s="68" t="s">
        <v>1037</v>
      </c>
      <c r="AA235" s="68" t="s">
        <v>500</v>
      </c>
      <c r="AB235" s="70"/>
      <c r="AC235" s="68" t="s">
        <v>497</v>
      </c>
      <c r="AD235" s="68" t="s">
        <v>497</v>
      </c>
      <c r="AE235" s="68" t="s">
        <v>1038</v>
      </c>
      <c r="AF235" s="310" t="s">
        <v>497</v>
      </c>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64" s="71" customFormat="1" ht="40.200000000000003" customHeight="1" x14ac:dyDescent="0.3">
      <c r="A236" s="271">
        <v>226</v>
      </c>
      <c r="B236" s="309" t="s">
        <v>1960</v>
      </c>
      <c r="C236" s="68" t="s">
        <v>1020</v>
      </c>
      <c r="D236" s="68" t="s">
        <v>1021</v>
      </c>
      <c r="E236" s="92" t="s">
        <v>1022</v>
      </c>
      <c r="F236" s="92" t="s">
        <v>1023</v>
      </c>
      <c r="G236" s="92" t="s">
        <v>1024</v>
      </c>
      <c r="H236" s="92" t="s">
        <v>724</v>
      </c>
      <c r="I236" s="92" t="s">
        <v>1025</v>
      </c>
      <c r="J236" s="92" t="s">
        <v>1039</v>
      </c>
      <c r="K236" s="92" t="s">
        <v>326</v>
      </c>
      <c r="L236" s="93" t="s">
        <v>565</v>
      </c>
      <c r="M236" s="92" t="s">
        <v>566</v>
      </c>
      <c r="N236" s="92" t="s">
        <v>491</v>
      </c>
      <c r="O236" s="93" t="s">
        <v>568</v>
      </c>
      <c r="P236" s="92" t="s">
        <v>1040</v>
      </c>
      <c r="Q236" s="68">
        <v>2</v>
      </c>
      <c r="R236" s="68">
        <v>1</v>
      </c>
      <c r="S236" s="69">
        <f t="shared" si="16"/>
        <v>2</v>
      </c>
      <c r="T236" s="69" t="str">
        <f t="shared" si="17"/>
        <v>Bajo</v>
      </c>
      <c r="U236" s="68">
        <v>25</v>
      </c>
      <c r="V236" s="69">
        <f>IF(OR(U236="",S236=""),"",IF(ISTEXT(S236),"N/A",S236*U236))</f>
        <v>50</v>
      </c>
      <c r="W236" s="69" t="str">
        <f t="shared" si="18"/>
        <v>III</v>
      </c>
      <c r="X236" s="69" t="str">
        <f>IF(W236="","",IF(OR(W236="IV",W236="III"),"Aceptable",IF(W236="II","No Aceptable o Aceptable con controles",IF(W236="I","No Aceptable","Error"))))</f>
        <v>Aceptable</v>
      </c>
      <c r="Y236" s="68">
        <v>2</v>
      </c>
      <c r="Z236" s="68" t="s">
        <v>575</v>
      </c>
      <c r="AA236" s="68" t="s">
        <v>500</v>
      </c>
      <c r="AB236" s="70"/>
      <c r="AC236" s="68" t="s">
        <v>497</v>
      </c>
      <c r="AD236" s="68" t="s">
        <v>497</v>
      </c>
      <c r="AE236" s="68" t="s">
        <v>497</v>
      </c>
      <c r="AF236" s="310" t="s">
        <v>497</v>
      </c>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64" s="71" customFormat="1" ht="40.200000000000003" customHeight="1" x14ac:dyDescent="0.3">
      <c r="A237" s="271">
        <v>227</v>
      </c>
      <c r="B237" s="309" t="s">
        <v>1960</v>
      </c>
      <c r="C237" s="68" t="s">
        <v>1020</v>
      </c>
      <c r="D237" s="68" t="s">
        <v>1021</v>
      </c>
      <c r="E237" s="92" t="s">
        <v>1022</v>
      </c>
      <c r="F237" s="92" t="s">
        <v>1023</v>
      </c>
      <c r="G237" s="92" t="s">
        <v>1024</v>
      </c>
      <c r="H237" s="92" t="s">
        <v>724</v>
      </c>
      <c r="I237" s="92" t="s">
        <v>1025</v>
      </c>
      <c r="J237" s="92" t="s">
        <v>1041</v>
      </c>
      <c r="K237" s="92" t="s">
        <v>167</v>
      </c>
      <c r="L237" s="92" t="s">
        <v>483</v>
      </c>
      <c r="M237" s="92" t="s">
        <v>1042</v>
      </c>
      <c r="N237" s="92" t="s">
        <v>1043</v>
      </c>
      <c r="O237" s="93" t="s">
        <v>1044</v>
      </c>
      <c r="P237" s="92" t="s">
        <v>491</v>
      </c>
      <c r="Q237" s="68">
        <v>2</v>
      </c>
      <c r="R237" s="68">
        <v>3</v>
      </c>
      <c r="S237" s="69">
        <f t="shared" si="16"/>
        <v>6</v>
      </c>
      <c r="T237" s="69" t="str">
        <f t="shared" si="17"/>
        <v>Medio</v>
      </c>
      <c r="U237" s="68">
        <v>25</v>
      </c>
      <c r="V237" s="69">
        <f t="shared" ref="V237:V242" si="19">IF(OR(U237="",S237=""),"",IF(ISTEXT(S237),"N/A",S237*U237))</f>
        <v>150</v>
      </c>
      <c r="W237" s="69" t="str">
        <f t="shared" si="18"/>
        <v>II</v>
      </c>
      <c r="X237" s="69" t="str">
        <f t="shared" ref="X237:X242" si="20">IF(W237="","",IF(OR(W237="IV",W237="III"),"Aceptable",IF(W237="II","No Aceptable o Aceptable con controles",IF(W237="I","No Aceptable","Error"))))</f>
        <v>No Aceptable o Aceptable con controles</v>
      </c>
      <c r="Y237" s="68">
        <v>2</v>
      </c>
      <c r="Z237" s="68" t="s">
        <v>1045</v>
      </c>
      <c r="AA237" s="68" t="s">
        <v>500</v>
      </c>
      <c r="AB237" s="70"/>
      <c r="AC237" s="68" t="s">
        <v>491</v>
      </c>
      <c r="AD237" s="68" t="s">
        <v>491</v>
      </c>
      <c r="AE237" s="68" t="s">
        <v>491</v>
      </c>
      <c r="AF237" s="310" t="s">
        <v>491</v>
      </c>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64" s="71" customFormat="1" ht="40.200000000000003" customHeight="1" x14ac:dyDescent="0.3">
      <c r="A238" s="271">
        <v>228</v>
      </c>
      <c r="B238" s="309" t="s">
        <v>1960</v>
      </c>
      <c r="C238" s="68" t="s">
        <v>1020</v>
      </c>
      <c r="D238" s="68" t="s">
        <v>1021</v>
      </c>
      <c r="E238" s="92" t="s">
        <v>1022</v>
      </c>
      <c r="F238" s="92" t="s">
        <v>1023</v>
      </c>
      <c r="G238" s="92" t="s">
        <v>1024</v>
      </c>
      <c r="H238" s="92" t="s">
        <v>724</v>
      </c>
      <c r="I238" s="92" t="s">
        <v>1025</v>
      </c>
      <c r="J238" s="92" t="s">
        <v>1046</v>
      </c>
      <c r="K238" s="92" t="s">
        <v>179</v>
      </c>
      <c r="L238" s="92" t="s">
        <v>516</v>
      </c>
      <c r="M238" s="92" t="s">
        <v>517</v>
      </c>
      <c r="N238" s="92" t="s">
        <v>491</v>
      </c>
      <c r="O238" s="93" t="s">
        <v>1047</v>
      </c>
      <c r="P238" s="92" t="s">
        <v>491</v>
      </c>
      <c r="Q238" s="68">
        <v>2</v>
      </c>
      <c r="R238" s="68">
        <v>2</v>
      </c>
      <c r="S238" s="69">
        <f t="shared" si="16"/>
        <v>4</v>
      </c>
      <c r="T238" s="69" t="str">
        <f t="shared" si="17"/>
        <v>Bajo</v>
      </c>
      <c r="U238" s="68">
        <v>25</v>
      </c>
      <c r="V238" s="69">
        <f t="shared" si="19"/>
        <v>100</v>
      </c>
      <c r="W238" s="69" t="str">
        <f t="shared" si="18"/>
        <v>III</v>
      </c>
      <c r="X238" s="69" t="str">
        <f t="shared" si="20"/>
        <v>Aceptable</v>
      </c>
      <c r="Y238" s="68">
        <v>2</v>
      </c>
      <c r="Z238" s="68" t="s">
        <v>833</v>
      </c>
      <c r="AA238" s="68" t="s">
        <v>500</v>
      </c>
      <c r="AB238" s="70"/>
      <c r="AC238" s="68" t="s">
        <v>497</v>
      </c>
      <c r="AD238" s="68" t="s">
        <v>497</v>
      </c>
      <c r="AE238" s="68" t="s">
        <v>835</v>
      </c>
      <c r="AF238" s="310" t="s">
        <v>497</v>
      </c>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64" s="71" customFormat="1" ht="40.200000000000003" customHeight="1" x14ac:dyDescent="0.3">
      <c r="A239" s="271">
        <v>229</v>
      </c>
      <c r="B239" s="309" t="s">
        <v>1960</v>
      </c>
      <c r="C239" s="68" t="s">
        <v>1020</v>
      </c>
      <c r="D239" s="68" t="s">
        <v>1021</v>
      </c>
      <c r="E239" s="92" t="s">
        <v>1022</v>
      </c>
      <c r="F239" s="92" t="s">
        <v>1023</v>
      </c>
      <c r="G239" s="92" t="s">
        <v>1024</v>
      </c>
      <c r="H239" s="92" t="s">
        <v>724</v>
      </c>
      <c r="I239" s="92" t="s">
        <v>1025</v>
      </c>
      <c r="J239" s="92" t="s">
        <v>1048</v>
      </c>
      <c r="K239" s="92" t="s">
        <v>272</v>
      </c>
      <c r="L239" s="92" t="s">
        <v>535</v>
      </c>
      <c r="M239" s="92" t="s">
        <v>536</v>
      </c>
      <c r="N239" s="92" t="s">
        <v>491</v>
      </c>
      <c r="O239" s="93" t="s">
        <v>530</v>
      </c>
      <c r="P239" s="92" t="s">
        <v>487</v>
      </c>
      <c r="Q239" s="68">
        <v>2</v>
      </c>
      <c r="R239" s="68">
        <v>2</v>
      </c>
      <c r="S239" s="69">
        <f t="shared" si="16"/>
        <v>4</v>
      </c>
      <c r="T239" s="69" t="str">
        <f t="shared" si="17"/>
        <v>Bajo</v>
      </c>
      <c r="U239" s="68">
        <v>25</v>
      </c>
      <c r="V239" s="69">
        <f t="shared" si="19"/>
        <v>100</v>
      </c>
      <c r="W239" s="69" t="str">
        <f t="shared" si="18"/>
        <v>III</v>
      </c>
      <c r="X239" s="69" t="str">
        <f t="shared" si="20"/>
        <v>Aceptable</v>
      </c>
      <c r="Y239" s="68">
        <v>2</v>
      </c>
      <c r="Z239" s="68" t="s">
        <v>817</v>
      </c>
      <c r="AA239" s="68" t="s">
        <v>818</v>
      </c>
      <c r="AB239" s="70" t="s">
        <v>491</v>
      </c>
      <c r="AC239" s="68" t="s">
        <v>497</v>
      </c>
      <c r="AD239" s="68" t="s">
        <v>497</v>
      </c>
      <c r="AE239" s="68" t="s">
        <v>1984</v>
      </c>
      <c r="AF239" s="310" t="s">
        <v>497</v>
      </c>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64" s="71" customFormat="1" ht="40.200000000000003" customHeight="1" x14ac:dyDescent="0.3">
      <c r="A240" s="271">
        <v>230</v>
      </c>
      <c r="B240" s="309" t="s">
        <v>1960</v>
      </c>
      <c r="C240" s="68" t="s">
        <v>1020</v>
      </c>
      <c r="D240" s="68" t="s">
        <v>1021</v>
      </c>
      <c r="E240" s="92" t="s">
        <v>1022</v>
      </c>
      <c r="F240" s="92" t="s">
        <v>1023</v>
      </c>
      <c r="G240" s="92" t="s">
        <v>1024</v>
      </c>
      <c r="H240" s="92" t="s">
        <v>724</v>
      </c>
      <c r="I240" s="92" t="s">
        <v>1025</v>
      </c>
      <c r="J240" s="92" t="s">
        <v>1049</v>
      </c>
      <c r="K240" s="92" t="s">
        <v>272</v>
      </c>
      <c r="L240" s="92" t="s">
        <v>1050</v>
      </c>
      <c r="M240" s="92" t="s">
        <v>1051</v>
      </c>
      <c r="N240" s="92" t="s">
        <v>490</v>
      </c>
      <c r="O240" s="93" t="s">
        <v>1052</v>
      </c>
      <c r="P240" s="92" t="s">
        <v>490</v>
      </c>
      <c r="Q240" s="68">
        <v>2</v>
      </c>
      <c r="R240" s="68">
        <v>2</v>
      </c>
      <c r="S240" s="69">
        <f t="shared" si="16"/>
        <v>4</v>
      </c>
      <c r="T240" s="69" t="str">
        <f t="shared" si="17"/>
        <v>Bajo</v>
      </c>
      <c r="U240" s="68">
        <v>25</v>
      </c>
      <c r="V240" s="69">
        <f t="shared" si="19"/>
        <v>100</v>
      </c>
      <c r="W240" s="69" t="str">
        <f t="shared" si="18"/>
        <v>III</v>
      </c>
      <c r="X240" s="69" t="str">
        <f t="shared" si="20"/>
        <v>Aceptable</v>
      </c>
      <c r="Y240" s="68">
        <v>2</v>
      </c>
      <c r="Z240" s="68" t="s">
        <v>914</v>
      </c>
      <c r="AA240" s="68" t="s">
        <v>818</v>
      </c>
      <c r="AB240" s="70"/>
      <c r="AC240" s="68" t="s">
        <v>497</v>
      </c>
      <c r="AD240" s="68" t="s">
        <v>497</v>
      </c>
      <c r="AE240" s="68" t="s">
        <v>1984</v>
      </c>
      <c r="AF240" s="310" t="s">
        <v>497</v>
      </c>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s="71" customFormat="1" ht="40.200000000000003" customHeight="1" x14ac:dyDescent="0.3">
      <c r="A241" s="271">
        <v>231</v>
      </c>
      <c r="B241" s="309" t="s">
        <v>1960</v>
      </c>
      <c r="C241" s="68" t="s">
        <v>1020</v>
      </c>
      <c r="D241" s="68" t="s">
        <v>1021</v>
      </c>
      <c r="E241" s="92" t="s">
        <v>1022</v>
      </c>
      <c r="F241" s="92" t="s">
        <v>1053</v>
      </c>
      <c r="G241" s="92" t="s">
        <v>1024</v>
      </c>
      <c r="H241" s="92" t="s">
        <v>724</v>
      </c>
      <c r="I241" s="92" t="s">
        <v>1025</v>
      </c>
      <c r="J241" s="92" t="s">
        <v>537</v>
      </c>
      <c r="K241" s="92" t="s">
        <v>307</v>
      </c>
      <c r="L241" s="93" t="s">
        <v>538</v>
      </c>
      <c r="M241" s="92" t="s">
        <v>539</v>
      </c>
      <c r="N241" s="92" t="s">
        <v>490</v>
      </c>
      <c r="O241" s="93" t="s">
        <v>540</v>
      </c>
      <c r="P241" s="92" t="s">
        <v>490</v>
      </c>
      <c r="Q241" s="68">
        <v>2</v>
      </c>
      <c r="R241" s="68">
        <v>2</v>
      </c>
      <c r="S241" s="69">
        <f t="shared" si="16"/>
        <v>4</v>
      </c>
      <c r="T241" s="69" t="str">
        <f t="shared" si="17"/>
        <v>Bajo</v>
      </c>
      <c r="U241" s="68">
        <v>60</v>
      </c>
      <c r="V241" s="69">
        <f t="shared" si="19"/>
        <v>240</v>
      </c>
      <c r="W241" s="69" t="str">
        <f t="shared" si="18"/>
        <v>II</v>
      </c>
      <c r="X241" s="69" t="str">
        <f t="shared" si="20"/>
        <v>No Aceptable o Aceptable con controles</v>
      </c>
      <c r="Y241" s="68">
        <v>2</v>
      </c>
      <c r="Z241" s="68" t="s">
        <v>721</v>
      </c>
      <c r="AA241" s="68" t="s">
        <v>500</v>
      </c>
      <c r="AB241" s="70"/>
      <c r="AC241" s="68" t="s">
        <v>497</v>
      </c>
      <c r="AD241" s="68" t="s">
        <v>497</v>
      </c>
      <c r="AE241" s="68" t="s">
        <v>542</v>
      </c>
      <c r="AF241" s="310" t="s">
        <v>497</v>
      </c>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s="71" customFormat="1" ht="40.200000000000003" customHeight="1" x14ac:dyDescent="0.3">
      <c r="A242" s="271">
        <v>232</v>
      </c>
      <c r="B242" s="309" t="s">
        <v>1960</v>
      </c>
      <c r="C242" s="68" t="s">
        <v>1020</v>
      </c>
      <c r="D242" s="68" t="s">
        <v>1021</v>
      </c>
      <c r="E242" s="92" t="s">
        <v>1022</v>
      </c>
      <c r="F242" s="92" t="s">
        <v>1053</v>
      </c>
      <c r="G242" s="92" t="s">
        <v>1024</v>
      </c>
      <c r="H242" s="92" t="s">
        <v>724</v>
      </c>
      <c r="I242" s="92" t="s">
        <v>1025</v>
      </c>
      <c r="J242" s="92" t="s">
        <v>1054</v>
      </c>
      <c r="K242" s="92" t="s">
        <v>347</v>
      </c>
      <c r="L242" s="92" t="s">
        <v>705</v>
      </c>
      <c r="M242" s="92" t="s">
        <v>706</v>
      </c>
      <c r="N242" s="92" t="s">
        <v>490</v>
      </c>
      <c r="O242" s="93" t="s">
        <v>1055</v>
      </c>
      <c r="P242" s="92" t="s">
        <v>490</v>
      </c>
      <c r="Q242" s="68">
        <v>2</v>
      </c>
      <c r="R242" s="68">
        <v>3</v>
      </c>
      <c r="S242" s="69">
        <f t="shared" si="16"/>
        <v>6</v>
      </c>
      <c r="T242" s="69" t="str">
        <f t="shared" si="17"/>
        <v>Medio</v>
      </c>
      <c r="U242" s="68">
        <v>60</v>
      </c>
      <c r="V242" s="69">
        <f t="shared" si="19"/>
        <v>360</v>
      </c>
      <c r="W242" s="69" t="str">
        <f t="shared" si="18"/>
        <v>II</v>
      </c>
      <c r="X242" s="69" t="str">
        <f t="shared" si="20"/>
        <v>No Aceptable o Aceptable con controles</v>
      </c>
      <c r="Y242" s="68">
        <v>2</v>
      </c>
      <c r="Z242" s="68" t="s">
        <v>1056</v>
      </c>
      <c r="AA242" s="68" t="s">
        <v>879</v>
      </c>
      <c r="AB242" s="70"/>
      <c r="AC242" s="68" t="s">
        <v>497</v>
      </c>
      <c r="AD242" s="68" t="s">
        <v>497</v>
      </c>
      <c r="AE242" s="68" t="s">
        <v>1057</v>
      </c>
      <c r="AF242" s="310" t="s">
        <v>497</v>
      </c>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s="71" customFormat="1" ht="40.200000000000003" customHeight="1" x14ac:dyDescent="0.3">
      <c r="A243" s="271">
        <v>233</v>
      </c>
      <c r="B243" s="309" t="s">
        <v>1960</v>
      </c>
      <c r="C243" s="68" t="s">
        <v>1020</v>
      </c>
      <c r="D243" s="68" t="s">
        <v>1021</v>
      </c>
      <c r="E243" s="92" t="s">
        <v>1022</v>
      </c>
      <c r="F243" s="92" t="s">
        <v>1053</v>
      </c>
      <c r="G243" s="92" t="s">
        <v>1024</v>
      </c>
      <c r="H243" s="92" t="s">
        <v>724</v>
      </c>
      <c r="I243" s="92" t="s">
        <v>1025</v>
      </c>
      <c r="J243" s="92" t="s">
        <v>1058</v>
      </c>
      <c r="K243" s="92" t="s">
        <v>192</v>
      </c>
      <c r="L243" s="92" t="s">
        <v>1059</v>
      </c>
      <c r="M243" s="92" t="s">
        <v>1060</v>
      </c>
      <c r="N243" s="92" t="s">
        <v>490</v>
      </c>
      <c r="O243" s="93" t="s">
        <v>1061</v>
      </c>
      <c r="P243" s="92" t="s">
        <v>1062</v>
      </c>
      <c r="Q243" s="68">
        <v>2</v>
      </c>
      <c r="R243" s="68">
        <v>1</v>
      </c>
      <c r="S243" s="69">
        <f t="shared" si="16"/>
        <v>2</v>
      </c>
      <c r="T243" s="69" t="str">
        <f t="shared" si="17"/>
        <v>Bajo</v>
      </c>
      <c r="U243" s="68">
        <v>25</v>
      </c>
      <c r="V243" s="69">
        <f>IF(OR(U243="",S243=""),"",IF(ISTEXT(S243),"N/A",S243*U243))</f>
        <v>50</v>
      </c>
      <c r="W243" s="69" t="str">
        <f t="shared" si="18"/>
        <v>III</v>
      </c>
      <c r="X243" s="69" t="str">
        <f>IF(W243="","",IF(OR(W243="IV",W243="III"),"Aceptable",IF(W243="II","No Aceptable o Aceptable con controles",IF(W243="I","No Aceptable","Error"))))</f>
        <v>Aceptable</v>
      </c>
      <c r="Y243" s="68">
        <v>2</v>
      </c>
      <c r="Z243" s="68" t="s">
        <v>512</v>
      </c>
      <c r="AA243" s="68" t="s">
        <v>500</v>
      </c>
      <c r="AB243" s="70"/>
      <c r="AC243" s="68" t="s">
        <v>497</v>
      </c>
      <c r="AD243" s="68" t="s">
        <v>497</v>
      </c>
      <c r="AE243" s="68" t="s">
        <v>497</v>
      </c>
      <c r="AF243" s="310" t="s">
        <v>1063</v>
      </c>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s="71" customFormat="1" ht="40.200000000000003" customHeight="1" thickBot="1" x14ac:dyDescent="0.35">
      <c r="A244" s="271">
        <v>234</v>
      </c>
      <c r="B244" s="309" t="s">
        <v>1960</v>
      </c>
      <c r="C244" s="68" t="s">
        <v>1020</v>
      </c>
      <c r="D244" s="68" t="s">
        <v>1021</v>
      </c>
      <c r="E244" s="92" t="s">
        <v>1022</v>
      </c>
      <c r="F244" s="92" t="s">
        <v>1064</v>
      </c>
      <c r="G244" s="139" t="s">
        <v>1024</v>
      </c>
      <c r="H244" s="92" t="s">
        <v>724</v>
      </c>
      <c r="I244" s="92" t="s">
        <v>1025</v>
      </c>
      <c r="J244" s="92" t="s">
        <v>1065</v>
      </c>
      <c r="K244" s="92" t="s">
        <v>192</v>
      </c>
      <c r="L244" s="92" t="s">
        <v>508</v>
      </c>
      <c r="M244" s="92" t="s">
        <v>509</v>
      </c>
      <c r="N244" s="92" t="s">
        <v>1066</v>
      </c>
      <c r="O244" s="93" t="s">
        <v>510</v>
      </c>
      <c r="P244" s="92" t="s">
        <v>490</v>
      </c>
      <c r="Q244" s="68">
        <v>2</v>
      </c>
      <c r="R244" s="68">
        <v>2</v>
      </c>
      <c r="S244" s="69">
        <f t="shared" si="16"/>
        <v>4</v>
      </c>
      <c r="T244" s="69" t="str">
        <f t="shared" si="17"/>
        <v>Bajo</v>
      </c>
      <c r="U244" s="68">
        <v>25</v>
      </c>
      <c r="V244" s="69">
        <f t="shared" ref="V244:V324" si="21">IF(OR(U244="",S244=""),"",IF(ISTEXT(S244),"N/A",S244*U244))</f>
        <v>100</v>
      </c>
      <c r="W244" s="69" t="str">
        <f t="shared" si="18"/>
        <v>III</v>
      </c>
      <c r="X244" s="69" t="str">
        <f>IF(W244="","",IF(OR(W244="IV",W244="III"),"Aceptable",IF(W244="II","No Aceptable o Aceptable con controles",IF(W244="I","No Aceptable","Error"))))</f>
        <v>Aceptable</v>
      </c>
      <c r="Y244" s="68">
        <v>2</v>
      </c>
      <c r="Z244" s="68" t="s">
        <v>512</v>
      </c>
      <c r="AA244" s="68" t="s">
        <v>500</v>
      </c>
      <c r="AB244" s="70"/>
      <c r="AC244" s="68" t="s">
        <v>497</v>
      </c>
      <c r="AD244" s="68" t="s">
        <v>497</v>
      </c>
      <c r="AE244" s="68" t="s">
        <v>513</v>
      </c>
      <c r="AF244" s="310" t="s">
        <v>497</v>
      </c>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s="71" customFormat="1" ht="40.200000000000003" customHeight="1" x14ac:dyDescent="0.3">
      <c r="A245" s="271">
        <v>235</v>
      </c>
      <c r="B245" s="297" t="s">
        <v>1960</v>
      </c>
      <c r="C245" s="298" t="s">
        <v>1020</v>
      </c>
      <c r="D245" s="298" t="s">
        <v>1021</v>
      </c>
      <c r="E245" s="299" t="s">
        <v>1022</v>
      </c>
      <c r="F245" s="377" t="s">
        <v>1023</v>
      </c>
      <c r="G245" s="179" t="s">
        <v>2206</v>
      </c>
      <c r="H245" s="378" t="s">
        <v>724</v>
      </c>
      <c r="I245" s="299" t="s">
        <v>1025</v>
      </c>
      <c r="J245" s="299" t="s">
        <v>1026</v>
      </c>
      <c r="K245" s="299" t="s">
        <v>125</v>
      </c>
      <c r="L245" s="299" t="s">
        <v>1027</v>
      </c>
      <c r="M245" s="299" t="s">
        <v>1028</v>
      </c>
      <c r="N245" s="299" t="s">
        <v>1029</v>
      </c>
      <c r="O245" s="300" t="s">
        <v>2036</v>
      </c>
      <c r="P245" s="299" t="s">
        <v>491</v>
      </c>
      <c r="Q245" s="298">
        <v>2</v>
      </c>
      <c r="R245" s="298">
        <v>3</v>
      </c>
      <c r="S245" s="291">
        <f t="shared" si="16"/>
        <v>6</v>
      </c>
      <c r="T245" s="291" t="str">
        <f t="shared" si="17"/>
        <v>Medio</v>
      </c>
      <c r="U245" s="298">
        <v>60</v>
      </c>
      <c r="V245" s="291">
        <f>IF(OR(U245="",S245=""),"",IF(ISTEXT(S245),"N/A",S245*U245))</f>
        <v>360</v>
      </c>
      <c r="W245" s="291" t="str">
        <f t="shared" si="18"/>
        <v>II</v>
      </c>
      <c r="X245" s="291" t="str">
        <f>IF(W245="","",IF(OR(W245="IV",W245="III"),"Aceptable",IF(W245="II","No Aceptable o Aceptable con controles",IF(W245="I","No Aceptable","Error"))))</f>
        <v>No Aceptable o Aceptable con controles</v>
      </c>
      <c r="Y245" s="298">
        <v>2</v>
      </c>
      <c r="Z245" s="298" t="s">
        <v>1031</v>
      </c>
      <c r="AA245" s="298" t="s">
        <v>1032</v>
      </c>
      <c r="AB245" s="301"/>
      <c r="AC245" s="298" t="s">
        <v>497</v>
      </c>
      <c r="AD245" s="111" t="s">
        <v>497</v>
      </c>
      <c r="AE245" s="298" t="s">
        <v>497</v>
      </c>
      <c r="AF245" s="302" t="s">
        <v>497</v>
      </c>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s="71" customFormat="1" ht="40.200000000000003" customHeight="1" x14ac:dyDescent="0.3">
      <c r="A246" s="271">
        <v>236</v>
      </c>
      <c r="B246" s="303" t="s">
        <v>1960</v>
      </c>
      <c r="C246" s="111" t="s">
        <v>1020</v>
      </c>
      <c r="D246" s="111" t="s">
        <v>1021</v>
      </c>
      <c r="E246" s="113" t="s">
        <v>1022</v>
      </c>
      <c r="F246" s="379" t="s">
        <v>1023</v>
      </c>
      <c r="G246" s="113" t="s">
        <v>2206</v>
      </c>
      <c r="H246" s="380" t="s">
        <v>724</v>
      </c>
      <c r="I246" s="113" t="s">
        <v>1025</v>
      </c>
      <c r="J246" s="113" t="s">
        <v>1034</v>
      </c>
      <c r="K246" s="113" t="s">
        <v>234</v>
      </c>
      <c r="L246" s="113" t="s">
        <v>696</v>
      </c>
      <c r="M246" s="113" t="s">
        <v>1035</v>
      </c>
      <c r="N246" s="113" t="s">
        <v>1029</v>
      </c>
      <c r="O246" s="114" t="s">
        <v>2037</v>
      </c>
      <c r="P246" s="113" t="s">
        <v>491</v>
      </c>
      <c r="Q246" s="111">
        <v>2</v>
      </c>
      <c r="R246" s="111">
        <v>3</v>
      </c>
      <c r="S246" s="188">
        <f t="shared" si="16"/>
        <v>6</v>
      </c>
      <c r="T246" s="188" t="str">
        <f t="shared" si="17"/>
        <v>Medio</v>
      </c>
      <c r="U246" s="111">
        <v>60</v>
      </c>
      <c r="V246" s="188">
        <f>IF(OR(U246="",S246=""),"",IF(ISTEXT(S246),"N/A",S246*U246))</f>
        <v>360</v>
      </c>
      <c r="W246" s="188" t="str">
        <f t="shared" si="18"/>
        <v>II</v>
      </c>
      <c r="X246" s="188" t="str">
        <f>IF(W246="","",IF(OR(W246="IV",W246="III"),"Aceptable",IF(W246="II","No Aceptable o Aceptable con controles",IF(W246="I","No Aceptable","Error"))))</f>
        <v>No Aceptable o Aceptable con controles</v>
      </c>
      <c r="Y246" s="111">
        <v>2</v>
      </c>
      <c r="Z246" s="111" t="s">
        <v>1037</v>
      </c>
      <c r="AA246" s="111" t="s">
        <v>500</v>
      </c>
      <c r="AB246" s="115"/>
      <c r="AC246" s="111" t="s">
        <v>497</v>
      </c>
      <c r="AD246" s="111" t="s">
        <v>497</v>
      </c>
      <c r="AE246" s="111" t="s">
        <v>1038</v>
      </c>
      <c r="AF246" s="304" t="s">
        <v>497</v>
      </c>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64" s="71" customFormat="1" ht="40.200000000000003" customHeight="1" x14ac:dyDescent="0.3">
      <c r="A247" s="271">
        <v>237</v>
      </c>
      <c r="B247" s="303" t="s">
        <v>1960</v>
      </c>
      <c r="C247" s="111" t="s">
        <v>1020</v>
      </c>
      <c r="D247" s="111" t="s">
        <v>1021</v>
      </c>
      <c r="E247" s="113" t="s">
        <v>1022</v>
      </c>
      <c r="F247" s="379" t="s">
        <v>1023</v>
      </c>
      <c r="G247" s="113" t="s">
        <v>2206</v>
      </c>
      <c r="H247" s="380" t="s">
        <v>724</v>
      </c>
      <c r="I247" s="113" t="s">
        <v>1025</v>
      </c>
      <c r="J247" s="113" t="s">
        <v>1041</v>
      </c>
      <c r="K247" s="113" t="s">
        <v>167</v>
      </c>
      <c r="L247" s="113" t="s">
        <v>483</v>
      </c>
      <c r="M247" s="113" t="s">
        <v>1042</v>
      </c>
      <c r="N247" s="113" t="s">
        <v>1043</v>
      </c>
      <c r="O247" s="114" t="s">
        <v>1044</v>
      </c>
      <c r="P247" s="113" t="s">
        <v>491</v>
      </c>
      <c r="Q247" s="111">
        <v>2</v>
      </c>
      <c r="R247" s="111">
        <v>3</v>
      </c>
      <c r="S247" s="188">
        <f t="shared" si="16"/>
        <v>6</v>
      </c>
      <c r="T247" s="188" t="str">
        <f t="shared" si="17"/>
        <v>Medio</v>
      </c>
      <c r="U247" s="111">
        <v>25</v>
      </c>
      <c r="V247" s="188">
        <f t="shared" ref="V247:V251" si="22">IF(OR(U247="",S247=""),"",IF(ISTEXT(S247),"N/A",S247*U247))</f>
        <v>150</v>
      </c>
      <c r="W247" s="188" t="str">
        <f t="shared" si="18"/>
        <v>II</v>
      </c>
      <c r="X247" s="188" t="str">
        <f t="shared" ref="X247:X251" si="23">IF(W247="","",IF(OR(W247="IV",W247="III"),"Aceptable",IF(W247="II","No Aceptable o Aceptable con controles",IF(W247="I","No Aceptable","Error"))))</f>
        <v>No Aceptable o Aceptable con controles</v>
      </c>
      <c r="Y247" s="111">
        <v>2</v>
      </c>
      <c r="Z247" s="111" t="s">
        <v>1045</v>
      </c>
      <c r="AA247" s="111" t="s">
        <v>500</v>
      </c>
      <c r="AB247" s="115"/>
      <c r="AC247" s="111" t="s">
        <v>491</v>
      </c>
      <c r="AD247" s="111" t="s">
        <v>491</v>
      </c>
      <c r="AE247" s="111" t="s">
        <v>491</v>
      </c>
      <c r="AF247" s="304" t="s">
        <v>491</v>
      </c>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64" s="71" customFormat="1" ht="40.200000000000003" customHeight="1" x14ac:dyDescent="0.3">
      <c r="A248" s="271">
        <v>238</v>
      </c>
      <c r="B248" s="303" t="s">
        <v>1960</v>
      </c>
      <c r="C248" s="111" t="s">
        <v>1020</v>
      </c>
      <c r="D248" s="111" t="s">
        <v>1021</v>
      </c>
      <c r="E248" s="113" t="s">
        <v>1022</v>
      </c>
      <c r="F248" s="379" t="s">
        <v>1023</v>
      </c>
      <c r="G248" s="113" t="s">
        <v>2206</v>
      </c>
      <c r="H248" s="380" t="s">
        <v>724</v>
      </c>
      <c r="I248" s="113" t="s">
        <v>1025</v>
      </c>
      <c r="J248" s="113" t="s">
        <v>1046</v>
      </c>
      <c r="K248" s="113" t="s">
        <v>179</v>
      </c>
      <c r="L248" s="113" t="s">
        <v>516</v>
      </c>
      <c r="M248" s="113" t="s">
        <v>517</v>
      </c>
      <c r="N248" s="113" t="s">
        <v>491</v>
      </c>
      <c r="O248" s="114" t="s">
        <v>1047</v>
      </c>
      <c r="P248" s="113" t="s">
        <v>491</v>
      </c>
      <c r="Q248" s="111">
        <v>2</v>
      </c>
      <c r="R248" s="111">
        <v>2</v>
      </c>
      <c r="S248" s="188">
        <f t="shared" si="16"/>
        <v>4</v>
      </c>
      <c r="T248" s="188" t="str">
        <f t="shared" si="17"/>
        <v>Bajo</v>
      </c>
      <c r="U248" s="111">
        <v>25</v>
      </c>
      <c r="V248" s="188">
        <f t="shared" si="22"/>
        <v>100</v>
      </c>
      <c r="W248" s="188" t="str">
        <f t="shared" si="18"/>
        <v>III</v>
      </c>
      <c r="X248" s="188" t="str">
        <f t="shared" si="23"/>
        <v>Aceptable</v>
      </c>
      <c r="Y248" s="111">
        <v>2</v>
      </c>
      <c r="Z248" s="111" t="s">
        <v>833</v>
      </c>
      <c r="AA248" s="111" t="s">
        <v>500</v>
      </c>
      <c r="AB248" s="115"/>
      <c r="AC248" s="111" t="s">
        <v>497</v>
      </c>
      <c r="AD248" s="111" t="s">
        <v>497</v>
      </c>
      <c r="AE248" s="111" t="s">
        <v>835</v>
      </c>
      <c r="AF248" s="304" t="s">
        <v>497</v>
      </c>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64" s="71" customFormat="1" ht="40.200000000000003" customHeight="1" x14ac:dyDescent="0.3">
      <c r="A249" s="271">
        <v>239</v>
      </c>
      <c r="B249" s="303" t="s">
        <v>1960</v>
      </c>
      <c r="C249" s="111" t="s">
        <v>1020</v>
      </c>
      <c r="D249" s="111" t="s">
        <v>1021</v>
      </c>
      <c r="E249" s="113" t="s">
        <v>1022</v>
      </c>
      <c r="F249" s="379" t="s">
        <v>1023</v>
      </c>
      <c r="G249" s="113" t="s">
        <v>2206</v>
      </c>
      <c r="H249" s="380" t="s">
        <v>724</v>
      </c>
      <c r="I249" s="113" t="s">
        <v>1025</v>
      </c>
      <c r="J249" s="113" t="s">
        <v>1048</v>
      </c>
      <c r="K249" s="113" t="s">
        <v>272</v>
      </c>
      <c r="L249" s="113" t="s">
        <v>535</v>
      </c>
      <c r="M249" s="113" t="s">
        <v>536</v>
      </c>
      <c r="N249" s="113" t="s">
        <v>491</v>
      </c>
      <c r="O249" s="114" t="s">
        <v>530</v>
      </c>
      <c r="P249" s="113" t="s">
        <v>487</v>
      </c>
      <c r="Q249" s="111">
        <v>2</v>
      </c>
      <c r="R249" s="111">
        <v>2</v>
      </c>
      <c r="S249" s="188">
        <f t="shared" si="16"/>
        <v>4</v>
      </c>
      <c r="T249" s="188" t="str">
        <f t="shared" si="17"/>
        <v>Bajo</v>
      </c>
      <c r="U249" s="111">
        <v>25</v>
      </c>
      <c r="V249" s="188">
        <f t="shared" si="22"/>
        <v>100</v>
      </c>
      <c r="W249" s="188" t="str">
        <f t="shared" si="18"/>
        <v>III</v>
      </c>
      <c r="X249" s="188" t="str">
        <f t="shared" si="23"/>
        <v>Aceptable</v>
      </c>
      <c r="Y249" s="111">
        <v>2</v>
      </c>
      <c r="Z249" s="111" t="s">
        <v>817</v>
      </c>
      <c r="AA249" s="111" t="s">
        <v>818</v>
      </c>
      <c r="AB249" s="115" t="s">
        <v>491</v>
      </c>
      <c r="AC249" s="111" t="s">
        <v>497</v>
      </c>
      <c r="AD249" s="111" t="s">
        <v>497</v>
      </c>
      <c r="AE249" s="111" t="s">
        <v>1984</v>
      </c>
      <c r="AF249" s="304" t="s">
        <v>497</v>
      </c>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s="71" customFormat="1" ht="40.200000000000003" customHeight="1" x14ac:dyDescent="0.3">
      <c r="A250" s="271">
        <v>240</v>
      </c>
      <c r="B250" s="303" t="s">
        <v>1960</v>
      </c>
      <c r="C250" s="111" t="s">
        <v>1020</v>
      </c>
      <c r="D250" s="111" t="s">
        <v>1021</v>
      </c>
      <c r="E250" s="113" t="s">
        <v>1022</v>
      </c>
      <c r="F250" s="379" t="s">
        <v>1023</v>
      </c>
      <c r="G250" s="113" t="s">
        <v>2206</v>
      </c>
      <c r="H250" s="380" t="s">
        <v>724</v>
      </c>
      <c r="I250" s="113" t="s">
        <v>1025</v>
      </c>
      <c r="J250" s="113" t="s">
        <v>2207</v>
      </c>
      <c r="K250" s="113" t="s">
        <v>272</v>
      </c>
      <c r="L250" s="113" t="s">
        <v>1050</v>
      </c>
      <c r="M250" s="113" t="s">
        <v>1051</v>
      </c>
      <c r="N250" s="113" t="s">
        <v>490</v>
      </c>
      <c r="O250" s="114" t="s">
        <v>1052</v>
      </c>
      <c r="P250" s="113" t="s">
        <v>490</v>
      </c>
      <c r="Q250" s="111">
        <v>2</v>
      </c>
      <c r="R250" s="111">
        <v>2</v>
      </c>
      <c r="S250" s="188">
        <f t="shared" si="16"/>
        <v>4</v>
      </c>
      <c r="T250" s="188" t="str">
        <f t="shared" si="17"/>
        <v>Bajo</v>
      </c>
      <c r="U250" s="111">
        <v>25</v>
      </c>
      <c r="V250" s="188">
        <f t="shared" si="22"/>
        <v>100</v>
      </c>
      <c r="W250" s="188" t="str">
        <f t="shared" si="18"/>
        <v>III</v>
      </c>
      <c r="X250" s="188" t="str">
        <f t="shared" si="23"/>
        <v>Aceptable</v>
      </c>
      <c r="Y250" s="111">
        <v>2</v>
      </c>
      <c r="Z250" s="111" t="s">
        <v>914</v>
      </c>
      <c r="AA250" s="111" t="s">
        <v>818</v>
      </c>
      <c r="AB250" s="115"/>
      <c r="AC250" s="111" t="s">
        <v>497</v>
      </c>
      <c r="AD250" s="111" t="s">
        <v>497</v>
      </c>
      <c r="AE250" s="111" t="s">
        <v>1984</v>
      </c>
      <c r="AF250" s="304" t="s">
        <v>497</v>
      </c>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64" s="71" customFormat="1" ht="40.200000000000003" customHeight="1" x14ac:dyDescent="0.3">
      <c r="A251" s="271">
        <v>241</v>
      </c>
      <c r="B251" s="303" t="s">
        <v>1960</v>
      </c>
      <c r="C251" s="111" t="s">
        <v>1020</v>
      </c>
      <c r="D251" s="111" t="s">
        <v>1021</v>
      </c>
      <c r="E251" s="113" t="s">
        <v>1022</v>
      </c>
      <c r="F251" s="379" t="s">
        <v>1053</v>
      </c>
      <c r="G251" s="113" t="s">
        <v>2206</v>
      </c>
      <c r="H251" s="380" t="s">
        <v>724</v>
      </c>
      <c r="I251" s="113" t="s">
        <v>1025</v>
      </c>
      <c r="J251" s="113" t="s">
        <v>537</v>
      </c>
      <c r="K251" s="113" t="s">
        <v>307</v>
      </c>
      <c r="L251" s="114" t="s">
        <v>538</v>
      </c>
      <c r="M251" s="113" t="s">
        <v>539</v>
      </c>
      <c r="N251" s="113" t="s">
        <v>490</v>
      </c>
      <c r="O251" s="114" t="s">
        <v>540</v>
      </c>
      <c r="P251" s="113" t="s">
        <v>490</v>
      </c>
      <c r="Q251" s="111">
        <v>2</v>
      </c>
      <c r="R251" s="111">
        <v>2</v>
      </c>
      <c r="S251" s="188">
        <f t="shared" si="16"/>
        <v>4</v>
      </c>
      <c r="T251" s="188" t="str">
        <f t="shared" si="17"/>
        <v>Bajo</v>
      </c>
      <c r="U251" s="111">
        <v>60</v>
      </c>
      <c r="V251" s="188">
        <f t="shared" si="22"/>
        <v>240</v>
      </c>
      <c r="W251" s="188" t="str">
        <f t="shared" si="18"/>
        <v>II</v>
      </c>
      <c r="X251" s="188" t="str">
        <f t="shared" si="23"/>
        <v>No Aceptable o Aceptable con controles</v>
      </c>
      <c r="Y251" s="111">
        <v>2</v>
      </c>
      <c r="Z251" s="111" t="s">
        <v>721</v>
      </c>
      <c r="AA251" s="111" t="s">
        <v>500</v>
      </c>
      <c r="AB251" s="115"/>
      <c r="AC251" s="111" t="s">
        <v>497</v>
      </c>
      <c r="AD251" s="111" t="s">
        <v>497</v>
      </c>
      <c r="AE251" s="111" t="s">
        <v>542</v>
      </c>
      <c r="AF251" s="304" t="s">
        <v>497</v>
      </c>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64" s="71" customFormat="1" ht="40.200000000000003" customHeight="1" x14ac:dyDescent="0.3">
      <c r="A252" s="271">
        <v>242</v>
      </c>
      <c r="B252" s="303" t="s">
        <v>1960</v>
      </c>
      <c r="C252" s="111" t="s">
        <v>1020</v>
      </c>
      <c r="D252" s="111" t="s">
        <v>1021</v>
      </c>
      <c r="E252" s="113" t="s">
        <v>1022</v>
      </c>
      <c r="F252" s="379" t="s">
        <v>1053</v>
      </c>
      <c r="G252" s="113" t="s">
        <v>2206</v>
      </c>
      <c r="H252" s="380" t="s">
        <v>724</v>
      </c>
      <c r="I252" s="113" t="s">
        <v>1025</v>
      </c>
      <c r="J252" s="113" t="s">
        <v>1058</v>
      </c>
      <c r="K252" s="113" t="s">
        <v>192</v>
      </c>
      <c r="L252" s="113" t="s">
        <v>1059</v>
      </c>
      <c r="M252" s="113" t="s">
        <v>1060</v>
      </c>
      <c r="N252" s="113" t="s">
        <v>490</v>
      </c>
      <c r="O252" s="114" t="s">
        <v>1061</v>
      </c>
      <c r="P252" s="113" t="s">
        <v>1062</v>
      </c>
      <c r="Q252" s="111">
        <v>2</v>
      </c>
      <c r="R252" s="111">
        <v>1</v>
      </c>
      <c r="S252" s="188">
        <f t="shared" si="16"/>
        <v>2</v>
      </c>
      <c r="T252" s="188" t="str">
        <f t="shared" si="17"/>
        <v>Bajo</v>
      </c>
      <c r="U252" s="111">
        <v>25</v>
      </c>
      <c r="V252" s="188">
        <f>IF(OR(U252="",S252=""),"",IF(ISTEXT(S252),"N/A",S252*U252))</f>
        <v>50</v>
      </c>
      <c r="W252" s="188" t="str">
        <f t="shared" si="18"/>
        <v>III</v>
      </c>
      <c r="X252" s="188" t="str">
        <f>IF(W252="","",IF(OR(W252="IV",W252="III"),"Aceptable",IF(W252="II","No Aceptable o Aceptable con controles",IF(W252="I","No Aceptable","Error"))))</f>
        <v>Aceptable</v>
      </c>
      <c r="Y252" s="111">
        <v>2</v>
      </c>
      <c r="Z252" s="111" t="s">
        <v>512</v>
      </c>
      <c r="AA252" s="111" t="s">
        <v>500</v>
      </c>
      <c r="AB252" s="115"/>
      <c r="AC252" s="111" t="s">
        <v>497</v>
      </c>
      <c r="AD252" s="111" t="s">
        <v>497</v>
      </c>
      <c r="AE252" s="111" t="s">
        <v>497</v>
      </c>
      <c r="AF252" s="304" t="s">
        <v>497</v>
      </c>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64" s="71" customFormat="1" ht="40.200000000000003" customHeight="1" x14ac:dyDescent="0.3">
      <c r="A253" s="271">
        <v>243</v>
      </c>
      <c r="B253" s="303" t="s">
        <v>1960</v>
      </c>
      <c r="C253" s="111" t="s">
        <v>1020</v>
      </c>
      <c r="D253" s="111" t="s">
        <v>1021</v>
      </c>
      <c r="E253" s="113" t="s">
        <v>1022</v>
      </c>
      <c r="F253" s="379" t="s">
        <v>1064</v>
      </c>
      <c r="G253" s="113" t="s">
        <v>2206</v>
      </c>
      <c r="H253" s="380" t="s">
        <v>724</v>
      </c>
      <c r="I253" s="113" t="s">
        <v>1025</v>
      </c>
      <c r="J253" s="113" t="s">
        <v>1065</v>
      </c>
      <c r="K253" s="113" t="s">
        <v>192</v>
      </c>
      <c r="L253" s="113" t="s">
        <v>508</v>
      </c>
      <c r="M253" s="113" t="s">
        <v>509</v>
      </c>
      <c r="N253" s="113" t="s">
        <v>1066</v>
      </c>
      <c r="O253" s="114" t="s">
        <v>510</v>
      </c>
      <c r="P253" s="113" t="s">
        <v>490</v>
      </c>
      <c r="Q253" s="111">
        <v>2</v>
      </c>
      <c r="R253" s="111">
        <v>2</v>
      </c>
      <c r="S253" s="188">
        <f t="shared" si="16"/>
        <v>4</v>
      </c>
      <c r="T253" s="188" t="str">
        <f t="shared" si="17"/>
        <v>Bajo</v>
      </c>
      <c r="U253" s="111">
        <v>25</v>
      </c>
      <c r="V253" s="188">
        <f t="shared" ref="V253" si="24">IF(OR(U253="",S253=""),"",IF(ISTEXT(S253),"N/A",S253*U253))</f>
        <v>100</v>
      </c>
      <c r="W253" s="188" t="str">
        <f t="shared" si="18"/>
        <v>III</v>
      </c>
      <c r="X253" s="188" t="str">
        <f>IF(W253="","",IF(OR(W253="IV",W253="III"),"Aceptable",IF(W253="II","No Aceptable o Aceptable con controles",IF(W253="I","No Aceptable","Error"))))</f>
        <v>Aceptable</v>
      </c>
      <c r="Y253" s="111">
        <v>2</v>
      </c>
      <c r="Z253" s="111" t="s">
        <v>512</v>
      </c>
      <c r="AA253" s="111" t="s">
        <v>500</v>
      </c>
      <c r="AB253" s="115"/>
      <c r="AC253" s="111" t="s">
        <v>497</v>
      </c>
      <c r="AD253" s="111" t="s">
        <v>497</v>
      </c>
      <c r="AE253" s="111" t="s">
        <v>497</v>
      </c>
      <c r="AF253" s="304" t="s">
        <v>497</v>
      </c>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64" s="71" customFormat="1" ht="40.200000000000003" customHeight="1" x14ac:dyDescent="0.3">
      <c r="A254" s="271">
        <v>244</v>
      </c>
      <c r="B254" s="338" t="s">
        <v>1960</v>
      </c>
      <c r="C254" s="63" t="s">
        <v>1020</v>
      </c>
      <c r="D254" s="63" t="s">
        <v>1086</v>
      </c>
      <c r="E254" s="90" t="s">
        <v>2208</v>
      </c>
      <c r="F254" s="90" t="s">
        <v>2209</v>
      </c>
      <c r="G254" s="90" t="s">
        <v>2206</v>
      </c>
      <c r="H254" s="90" t="s">
        <v>480</v>
      </c>
      <c r="I254" s="90" t="s">
        <v>2210</v>
      </c>
      <c r="J254" s="90" t="s">
        <v>2211</v>
      </c>
      <c r="K254" s="90" t="s">
        <v>326</v>
      </c>
      <c r="L254" s="91" t="s">
        <v>565</v>
      </c>
      <c r="M254" s="90" t="s">
        <v>566</v>
      </c>
      <c r="N254" s="90" t="s">
        <v>491</v>
      </c>
      <c r="O254" s="91" t="s">
        <v>568</v>
      </c>
      <c r="P254" s="90" t="s">
        <v>2212</v>
      </c>
      <c r="Q254" s="63">
        <v>0</v>
      </c>
      <c r="R254" s="63">
        <v>1</v>
      </c>
      <c r="S254" s="65">
        <v>2</v>
      </c>
      <c r="T254" s="65" t="str">
        <f t="shared" si="17"/>
        <v>Bajo</v>
      </c>
      <c r="U254" s="63">
        <v>10</v>
      </c>
      <c r="V254" s="65">
        <f>IF(OR(U254="",S254=""),"",IF(ISTEXT(S254),"N/A",S254*U254))</f>
        <v>20</v>
      </c>
      <c r="W254" s="65" t="str">
        <f t="shared" si="18"/>
        <v>IV</v>
      </c>
      <c r="X254" s="65" t="str">
        <f>IF(W254="","",IF(OR(W254="IV",W254="III"),"Aceptable",IF(W254="II","No Aceptable o Aceptable con controles",IF(W254="I","No Aceptable","Error"))))</f>
        <v>Aceptable</v>
      </c>
      <c r="Y254" s="63">
        <v>1</v>
      </c>
      <c r="Z254" s="63" t="s">
        <v>575</v>
      </c>
      <c r="AA254" s="63" t="s">
        <v>2213</v>
      </c>
      <c r="AB254" s="63" t="s">
        <v>490</v>
      </c>
      <c r="AC254" s="63" t="s">
        <v>497</v>
      </c>
      <c r="AD254" s="63" t="s">
        <v>497</v>
      </c>
      <c r="AE254" s="63" t="s">
        <v>2214</v>
      </c>
      <c r="AF254" s="339" t="s">
        <v>497</v>
      </c>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64" s="71" customFormat="1" ht="40.200000000000003" customHeight="1" x14ac:dyDescent="0.3">
      <c r="A255" s="271">
        <v>245</v>
      </c>
      <c r="B255" s="338" t="s">
        <v>1960</v>
      </c>
      <c r="C255" s="63" t="s">
        <v>1020</v>
      </c>
      <c r="D255" s="63" t="s">
        <v>1086</v>
      </c>
      <c r="E255" s="90" t="s">
        <v>2208</v>
      </c>
      <c r="F255" s="90" t="s">
        <v>2209</v>
      </c>
      <c r="G255" s="90" t="s">
        <v>2206</v>
      </c>
      <c r="H255" s="90" t="s">
        <v>480</v>
      </c>
      <c r="I255" s="90" t="s">
        <v>2210</v>
      </c>
      <c r="J255" s="90" t="s">
        <v>2211</v>
      </c>
      <c r="K255" s="90" t="s">
        <v>125</v>
      </c>
      <c r="L255" s="91" t="s">
        <v>1027</v>
      </c>
      <c r="M255" s="90" t="s">
        <v>2215</v>
      </c>
      <c r="N255" s="90" t="s">
        <v>497</v>
      </c>
      <c r="O255" s="91" t="s">
        <v>2216</v>
      </c>
      <c r="P255" s="90" t="s">
        <v>492</v>
      </c>
      <c r="Q255" s="63">
        <v>0</v>
      </c>
      <c r="R255" s="63">
        <v>1</v>
      </c>
      <c r="S255" s="65">
        <v>2</v>
      </c>
      <c r="T255" s="65" t="str">
        <f t="shared" si="17"/>
        <v>Bajo</v>
      </c>
      <c r="U255" s="63">
        <v>10</v>
      </c>
      <c r="V255" s="65">
        <f t="shared" ref="V255:V257" si="25">IF(OR(U255="",S255=""),"",IF(ISTEXT(S255),"N/A",S255*U255))</f>
        <v>20</v>
      </c>
      <c r="W255" s="65" t="str">
        <f t="shared" si="18"/>
        <v>IV</v>
      </c>
      <c r="X255" s="65" t="str">
        <f t="shared" ref="X255:X318" si="26">IF(W255="","",IF(OR(W255="IV",W255="III"),"Aceptable",IF(W255="II","No Aceptable o Aceptable con controles",IF(W255="I","No Aceptable","Error"))))</f>
        <v>Aceptable</v>
      </c>
      <c r="Y255" s="63">
        <v>1</v>
      </c>
      <c r="Z255" s="64" t="s">
        <v>506</v>
      </c>
      <c r="AA255" s="63" t="s">
        <v>2213</v>
      </c>
      <c r="AB255" s="63" t="s">
        <v>490</v>
      </c>
      <c r="AC255" s="63" t="s">
        <v>497</v>
      </c>
      <c r="AD255" s="63" t="s">
        <v>497</v>
      </c>
      <c r="AE255" s="63" t="s">
        <v>497</v>
      </c>
      <c r="AF255" s="339" t="s">
        <v>497</v>
      </c>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64" s="71" customFormat="1" ht="40.200000000000003" customHeight="1" x14ac:dyDescent="0.3">
      <c r="A256" s="271">
        <v>246</v>
      </c>
      <c r="B256" s="338" t="s">
        <v>1960</v>
      </c>
      <c r="C256" s="63" t="s">
        <v>1020</v>
      </c>
      <c r="D256" s="63" t="s">
        <v>1086</v>
      </c>
      <c r="E256" s="90" t="s">
        <v>2208</v>
      </c>
      <c r="F256" s="90" t="s">
        <v>2209</v>
      </c>
      <c r="G256" s="90" t="s">
        <v>2206</v>
      </c>
      <c r="H256" s="90" t="s">
        <v>480</v>
      </c>
      <c r="I256" s="90" t="s">
        <v>2210</v>
      </c>
      <c r="J256" s="90" t="s">
        <v>2211</v>
      </c>
      <c r="K256" s="90" t="s">
        <v>347</v>
      </c>
      <c r="L256" s="91" t="s">
        <v>2217</v>
      </c>
      <c r="M256" s="90" t="s">
        <v>2218</v>
      </c>
      <c r="N256" s="90" t="s">
        <v>497</v>
      </c>
      <c r="O256" s="91" t="s">
        <v>2219</v>
      </c>
      <c r="P256" s="90" t="s">
        <v>2212</v>
      </c>
      <c r="Q256" s="63">
        <v>0</v>
      </c>
      <c r="R256" s="63">
        <v>1</v>
      </c>
      <c r="S256" s="65">
        <v>2</v>
      </c>
      <c r="T256" s="65" t="str">
        <f t="shared" si="17"/>
        <v>Bajo</v>
      </c>
      <c r="U256" s="63">
        <v>10</v>
      </c>
      <c r="V256" s="65">
        <f t="shared" si="25"/>
        <v>20</v>
      </c>
      <c r="W256" s="65" t="str">
        <f t="shared" si="18"/>
        <v>IV</v>
      </c>
      <c r="X256" s="65" t="str">
        <f t="shared" si="26"/>
        <v>Aceptable</v>
      </c>
      <c r="Y256" s="63">
        <v>1</v>
      </c>
      <c r="Z256" s="63" t="s">
        <v>492</v>
      </c>
      <c r="AA256" s="63" t="s">
        <v>2213</v>
      </c>
      <c r="AB256" s="63" t="s">
        <v>490</v>
      </c>
      <c r="AC256" s="63" t="s">
        <v>497</v>
      </c>
      <c r="AD256" s="63" t="s">
        <v>497</v>
      </c>
      <c r="AE256" s="63" t="s">
        <v>2214</v>
      </c>
      <c r="AF256" s="339" t="s">
        <v>497</v>
      </c>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64" s="71" customFormat="1" ht="40.200000000000003" customHeight="1" x14ac:dyDescent="0.3">
      <c r="A257" s="271">
        <v>247</v>
      </c>
      <c r="B257" s="338" t="s">
        <v>1960</v>
      </c>
      <c r="C257" s="63" t="s">
        <v>1020</v>
      </c>
      <c r="D257" s="63" t="s">
        <v>1086</v>
      </c>
      <c r="E257" s="90" t="s">
        <v>2220</v>
      </c>
      <c r="F257" s="90" t="s">
        <v>2209</v>
      </c>
      <c r="G257" s="90" t="s">
        <v>2206</v>
      </c>
      <c r="H257" s="90" t="s">
        <v>480</v>
      </c>
      <c r="I257" s="90" t="s">
        <v>2221</v>
      </c>
      <c r="J257" s="90" t="s">
        <v>2222</v>
      </c>
      <c r="K257" s="90" t="s">
        <v>213</v>
      </c>
      <c r="L257" s="91" t="s">
        <v>678</v>
      </c>
      <c r="M257" s="90" t="s">
        <v>504</v>
      </c>
      <c r="N257" s="90" t="s">
        <v>497</v>
      </c>
      <c r="O257" s="91" t="s">
        <v>2223</v>
      </c>
      <c r="P257" s="90" t="s">
        <v>2187</v>
      </c>
      <c r="Q257" s="63">
        <v>0</v>
      </c>
      <c r="R257" s="63">
        <v>3</v>
      </c>
      <c r="S257" s="65" t="str">
        <f t="shared" ref="S257" si="27">IF(OR(Q257="",R257=""),"",IF((Q257*R257=0),"N/A",Q257*R257))</f>
        <v>N/A</v>
      </c>
      <c r="T257" s="65" t="str">
        <f t="shared" si="17"/>
        <v>N/A</v>
      </c>
      <c r="U257" s="63">
        <v>60</v>
      </c>
      <c r="V257" s="65" t="str">
        <f t="shared" si="25"/>
        <v>N/A</v>
      </c>
      <c r="W257" s="65" t="str">
        <f t="shared" si="18"/>
        <v>IV</v>
      </c>
      <c r="X257" s="65" t="str">
        <f t="shared" si="26"/>
        <v>Aceptable</v>
      </c>
      <c r="Y257" s="63">
        <v>6</v>
      </c>
      <c r="Z257" s="64" t="s">
        <v>506</v>
      </c>
      <c r="AA257" s="63" t="s">
        <v>2213</v>
      </c>
      <c r="AB257" s="63" t="s">
        <v>490</v>
      </c>
      <c r="AC257" s="63" t="s">
        <v>497</v>
      </c>
      <c r="AD257" s="63" t="s">
        <v>497</v>
      </c>
      <c r="AE257" s="63" t="s">
        <v>1972</v>
      </c>
      <c r="AF257" s="339" t="s">
        <v>497</v>
      </c>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64" s="71" customFormat="1" ht="40.200000000000003" customHeight="1" x14ac:dyDescent="0.3">
      <c r="A258" s="271">
        <v>248</v>
      </c>
      <c r="B258" s="309" t="s">
        <v>1960</v>
      </c>
      <c r="C258" s="68" t="s">
        <v>1020</v>
      </c>
      <c r="D258" s="68" t="s">
        <v>1021</v>
      </c>
      <c r="E258" s="92" t="s">
        <v>1067</v>
      </c>
      <c r="F258" s="92" t="s">
        <v>1064</v>
      </c>
      <c r="G258" s="124" t="s">
        <v>1068</v>
      </c>
      <c r="H258" s="92" t="s">
        <v>724</v>
      </c>
      <c r="I258" s="92" t="s">
        <v>1069</v>
      </c>
      <c r="J258" s="92" t="s">
        <v>1070</v>
      </c>
      <c r="K258" s="92" t="s">
        <v>234</v>
      </c>
      <c r="L258" s="92" t="s">
        <v>552</v>
      </c>
      <c r="M258" s="92" t="s">
        <v>958</v>
      </c>
      <c r="N258" s="92" t="s">
        <v>490</v>
      </c>
      <c r="O258" s="93" t="s">
        <v>1071</v>
      </c>
      <c r="P258" s="92" t="s">
        <v>1072</v>
      </c>
      <c r="Q258" s="68">
        <v>2</v>
      </c>
      <c r="R258" s="68">
        <v>2</v>
      </c>
      <c r="S258" s="69">
        <f t="shared" si="16"/>
        <v>4</v>
      </c>
      <c r="T258" s="69" t="str">
        <f t="shared" si="17"/>
        <v>Bajo</v>
      </c>
      <c r="U258" s="68">
        <v>25</v>
      </c>
      <c r="V258" s="69">
        <f t="shared" si="21"/>
        <v>100</v>
      </c>
      <c r="W258" s="69" t="str">
        <f t="shared" si="18"/>
        <v>III</v>
      </c>
      <c r="X258" s="69" t="str">
        <f t="shared" si="26"/>
        <v>Aceptable</v>
      </c>
      <c r="Y258" s="68">
        <v>2</v>
      </c>
      <c r="Z258" s="68" t="s">
        <v>1073</v>
      </c>
      <c r="AA258" s="68" t="s">
        <v>500</v>
      </c>
      <c r="AB258" s="70"/>
      <c r="AC258" s="68" t="s">
        <v>497</v>
      </c>
      <c r="AD258" s="68" t="s">
        <v>497</v>
      </c>
      <c r="AE258" s="68" t="s">
        <v>497</v>
      </c>
      <c r="AF258" s="310" t="s">
        <v>497</v>
      </c>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s="71" customFormat="1" ht="40.200000000000003" customHeight="1" x14ac:dyDescent="0.3">
      <c r="A259" s="271">
        <v>249</v>
      </c>
      <c r="B259" s="309" t="s">
        <v>1960</v>
      </c>
      <c r="C259" s="68" t="s">
        <v>1020</v>
      </c>
      <c r="D259" s="68" t="s">
        <v>1021</v>
      </c>
      <c r="E259" s="92" t="s">
        <v>1067</v>
      </c>
      <c r="F259" s="92" t="s">
        <v>1064</v>
      </c>
      <c r="G259" s="92" t="s">
        <v>1068</v>
      </c>
      <c r="H259" s="92" t="s">
        <v>724</v>
      </c>
      <c r="I259" s="92" t="s">
        <v>1069</v>
      </c>
      <c r="J259" s="92" t="s">
        <v>1074</v>
      </c>
      <c r="K259" s="92" t="s">
        <v>326</v>
      </c>
      <c r="L259" s="92" t="s">
        <v>847</v>
      </c>
      <c r="M259" s="92" t="s">
        <v>1075</v>
      </c>
      <c r="N259" s="92" t="s">
        <v>490</v>
      </c>
      <c r="O259" s="93" t="s">
        <v>1076</v>
      </c>
      <c r="P259" s="92" t="s">
        <v>1072</v>
      </c>
      <c r="Q259" s="68">
        <v>2</v>
      </c>
      <c r="R259" s="68">
        <v>2</v>
      </c>
      <c r="S259" s="69">
        <f t="shared" si="16"/>
        <v>4</v>
      </c>
      <c r="T259" s="69" t="str">
        <f t="shared" si="17"/>
        <v>Bajo</v>
      </c>
      <c r="U259" s="68">
        <v>25</v>
      </c>
      <c r="V259" s="69">
        <f t="shared" si="21"/>
        <v>100</v>
      </c>
      <c r="W259" s="69" t="str">
        <f t="shared" si="18"/>
        <v>III</v>
      </c>
      <c r="X259" s="69" t="str">
        <f t="shared" si="26"/>
        <v>Aceptable</v>
      </c>
      <c r="Y259" s="68">
        <v>2</v>
      </c>
      <c r="Z259" s="68" t="s">
        <v>575</v>
      </c>
      <c r="AA259" s="68" t="s">
        <v>500</v>
      </c>
      <c r="AB259" s="70"/>
      <c r="AC259" s="68" t="s">
        <v>497</v>
      </c>
      <c r="AD259" s="68" t="s">
        <v>497</v>
      </c>
      <c r="AE259" s="68" t="s">
        <v>497</v>
      </c>
      <c r="AF259" s="310" t="s">
        <v>497</v>
      </c>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64" s="71" customFormat="1" ht="40.200000000000003" customHeight="1" x14ac:dyDescent="0.3">
      <c r="A260" s="271">
        <v>250</v>
      </c>
      <c r="B260" s="309" t="s">
        <v>1960</v>
      </c>
      <c r="C260" s="68" t="s">
        <v>1020</v>
      </c>
      <c r="D260" s="68" t="s">
        <v>1021</v>
      </c>
      <c r="E260" s="92" t="s">
        <v>1067</v>
      </c>
      <c r="F260" s="92" t="s">
        <v>1077</v>
      </c>
      <c r="G260" s="92" t="s">
        <v>1068</v>
      </c>
      <c r="H260" s="92" t="s">
        <v>480</v>
      </c>
      <c r="I260" s="92" t="s">
        <v>1078</v>
      </c>
      <c r="J260" s="92" t="s">
        <v>1079</v>
      </c>
      <c r="K260" s="92" t="s">
        <v>234</v>
      </c>
      <c r="L260" s="92" t="s">
        <v>638</v>
      </c>
      <c r="M260" s="92" t="s">
        <v>639</v>
      </c>
      <c r="N260" s="92" t="s">
        <v>490</v>
      </c>
      <c r="O260" s="93" t="s">
        <v>1080</v>
      </c>
      <c r="P260" s="92" t="s">
        <v>1072</v>
      </c>
      <c r="Q260" s="68">
        <v>2</v>
      </c>
      <c r="R260" s="68">
        <v>3</v>
      </c>
      <c r="S260" s="69">
        <f t="shared" si="16"/>
        <v>6</v>
      </c>
      <c r="T260" s="69" t="str">
        <f t="shared" si="17"/>
        <v>Medio</v>
      </c>
      <c r="U260" s="68">
        <v>25</v>
      </c>
      <c r="V260" s="69">
        <f t="shared" si="21"/>
        <v>150</v>
      </c>
      <c r="W260" s="69" t="str">
        <f t="shared" si="18"/>
        <v>II</v>
      </c>
      <c r="X260" s="69" t="str">
        <f t="shared" si="26"/>
        <v>No Aceptable o Aceptable con controles</v>
      </c>
      <c r="Y260" s="68">
        <v>2</v>
      </c>
      <c r="Z260" s="68" t="s">
        <v>642</v>
      </c>
      <c r="AA260" s="68" t="s">
        <v>500</v>
      </c>
      <c r="AB260" s="70"/>
      <c r="AC260" s="68" t="s">
        <v>497</v>
      </c>
      <c r="AD260" s="68" t="s">
        <v>1081</v>
      </c>
      <c r="AE260" s="68" t="s">
        <v>497</v>
      </c>
      <c r="AF260" s="310" t="s">
        <v>497</v>
      </c>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64" s="71" customFormat="1" ht="40.200000000000003" customHeight="1" x14ac:dyDescent="0.3">
      <c r="A261" s="271">
        <v>251</v>
      </c>
      <c r="B261" s="309" t="s">
        <v>1960</v>
      </c>
      <c r="C261" s="68" t="s">
        <v>1020</v>
      </c>
      <c r="D261" s="68" t="s">
        <v>1021</v>
      </c>
      <c r="E261" s="92" t="s">
        <v>1067</v>
      </c>
      <c r="F261" s="92" t="s">
        <v>1077</v>
      </c>
      <c r="G261" s="92" t="s">
        <v>1068</v>
      </c>
      <c r="H261" s="92" t="s">
        <v>480</v>
      </c>
      <c r="I261" s="92" t="s">
        <v>1078</v>
      </c>
      <c r="J261" s="92" t="s">
        <v>1082</v>
      </c>
      <c r="K261" s="92" t="s">
        <v>234</v>
      </c>
      <c r="L261" s="92" t="s">
        <v>552</v>
      </c>
      <c r="M261" s="92" t="s">
        <v>553</v>
      </c>
      <c r="N261" s="92" t="s">
        <v>490</v>
      </c>
      <c r="O261" s="93" t="s">
        <v>554</v>
      </c>
      <c r="P261" s="92" t="s">
        <v>1072</v>
      </c>
      <c r="Q261" s="68">
        <v>2</v>
      </c>
      <c r="R261" s="68">
        <v>3</v>
      </c>
      <c r="S261" s="69">
        <f t="shared" si="16"/>
        <v>6</v>
      </c>
      <c r="T261" s="69" t="str">
        <f t="shared" si="17"/>
        <v>Medio</v>
      </c>
      <c r="U261" s="68">
        <v>10</v>
      </c>
      <c r="V261" s="69">
        <f t="shared" si="21"/>
        <v>60</v>
      </c>
      <c r="W261" s="69" t="str">
        <f t="shared" si="18"/>
        <v>III</v>
      </c>
      <c r="X261" s="69" t="str">
        <f t="shared" si="26"/>
        <v>Aceptable</v>
      </c>
      <c r="Y261" s="68">
        <v>2</v>
      </c>
      <c r="Z261" s="68" t="s">
        <v>642</v>
      </c>
      <c r="AA261" s="68" t="s">
        <v>500</v>
      </c>
      <c r="AB261" s="70"/>
      <c r="AC261" s="68" t="s">
        <v>497</v>
      </c>
      <c r="AD261" s="68" t="s">
        <v>497</v>
      </c>
      <c r="AE261" s="68" t="s">
        <v>497</v>
      </c>
      <c r="AF261" s="310" t="s">
        <v>497</v>
      </c>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64" s="71" customFormat="1" ht="40.200000000000003" customHeight="1" x14ac:dyDescent="0.3">
      <c r="A262" s="271">
        <v>252</v>
      </c>
      <c r="B262" s="309" t="s">
        <v>1960</v>
      </c>
      <c r="C262" s="68" t="s">
        <v>1020</v>
      </c>
      <c r="D262" s="68" t="s">
        <v>1021</v>
      </c>
      <c r="E262" s="92" t="s">
        <v>1067</v>
      </c>
      <c r="F262" s="92" t="s">
        <v>1077</v>
      </c>
      <c r="G262" s="92" t="s">
        <v>1068</v>
      </c>
      <c r="H262" s="92" t="s">
        <v>480</v>
      </c>
      <c r="I262" s="92" t="s">
        <v>1078</v>
      </c>
      <c r="J262" s="92" t="s">
        <v>1083</v>
      </c>
      <c r="K262" s="92" t="s">
        <v>192</v>
      </c>
      <c r="L262" s="92" t="s">
        <v>756</v>
      </c>
      <c r="M262" s="92" t="s">
        <v>757</v>
      </c>
      <c r="N262" s="92" t="s">
        <v>758</v>
      </c>
      <c r="O262" s="93" t="s">
        <v>759</v>
      </c>
      <c r="P262" s="92" t="s">
        <v>760</v>
      </c>
      <c r="Q262" s="68">
        <v>2</v>
      </c>
      <c r="R262" s="68">
        <v>2</v>
      </c>
      <c r="S262" s="69">
        <f t="shared" si="16"/>
        <v>4</v>
      </c>
      <c r="T262" s="69" t="str">
        <f t="shared" si="17"/>
        <v>Bajo</v>
      </c>
      <c r="U262" s="68">
        <v>25</v>
      </c>
      <c r="V262" s="69">
        <f t="shared" si="21"/>
        <v>100</v>
      </c>
      <c r="W262" s="69" t="str">
        <f t="shared" si="18"/>
        <v>III</v>
      </c>
      <c r="X262" s="69" t="str">
        <f t="shared" si="26"/>
        <v>Aceptable</v>
      </c>
      <c r="Y262" s="68">
        <v>2</v>
      </c>
      <c r="Z262" s="68" t="s">
        <v>798</v>
      </c>
      <c r="AA262" s="68" t="s">
        <v>500</v>
      </c>
      <c r="AB262" s="70"/>
      <c r="AC262" s="68" t="s">
        <v>497</v>
      </c>
      <c r="AD262" s="68" t="s">
        <v>497</v>
      </c>
      <c r="AE262" s="68" t="s">
        <v>497</v>
      </c>
      <c r="AF262" s="310" t="s">
        <v>497</v>
      </c>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s="71" customFormat="1" ht="40.200000000000003" customHeight="1" x14ac:dyDescent="0.3">
      <c r="A263" s="271">
        <v>253</v>
      </c>
      <c r="B263" s="309" t="s">
        <v>1960</v>
      </c>
      <c r="C263" s="68" t="s">
        <v>1020</v>
      </c>
      <c r="D263" s="68" t="s">
        <v>1021</v>
      </c>
      <c r="E263" s="92" t="s">
        <v>1067</v>
      </c>
      <c r="F263" s="92" t="s">
        <v>1077</v>
      </c>
      <c r="G263" s="92" t="s">
        <v>1068</v>
      </c>
      <c r="H263" s="92" t="s">
        <v>480</v>
      </c>
      <c r="I263" s="92" t="s">
        <v>1078</v>
      </c>
      <c r="J263" s="92" t="s">
        <v>1084</v>
      </c>
      <c r="K263" s="92" t="s">
        <v>213</v>
      </c>
      <c r="L263" s="93" t="s">
        <v>678</v>
      </c>
      <c r="M263" s="92" t="s">
        <v>679</v>
      </c>
      <c r="N263" s="92" t="s">
        <v>490</v>
      </c>
      <c r="O263" s="93" t="s">
        <v>680</v>
      </c>
      <c r="P263" s="92" t="s">
        <v>681</v>
      </c>
      <c r="Q263" s="68">
        <v>2</v>
      </c>
      <c r="R263" s="68">
        <v>2</v>
      </c>
      <c r="S263" s="69">
        <f t="shared" si="16"/>
        <v>4</v>
      </c>
      <c r="T263" s="69" t="str">
        <f t="shared" si="17"/>
        <v>Bajo</v>
      </c>
      <c r="U263" s="68">
        <v>60</v>
      </c>
      <c r="V263" s="69">
        <f t="shared" si="21"/>
        <v>240</v>
      </c>
      <c r="W263" s="69" t="str">
        <f t="shared" si="18"/>
        <v>II</v>
      </c>
      <c r="X263" s="69" t="str">
        <f t="shared" si="26"/>
        <v>No Aceptable o Aceptable con controles</v>
      </c>
      <c r="Y263" s="68">
        <v>2</v>
      </c>
      <c r="Z263" s="68" t="s">
        <v>746</v>
      </c>
      <c r="AA263" s="68" t="s">
        <v>500</v>
      </c>
      <c r="AB263" s="70"/>
      <c r="AC263" s="68" t="s">
        <v>815</v>
      </c>
      <c r="AD263" s="68" t="s">
        <v>497</v>
      </c>
      <c r="AE263" s="68" t="s">
        <v>497</v>
      </c>
      <c r="AF263" s="310" t="s">
        <v>816</v>
      </c>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64" s="71" customFormat="1" ht="40.200000000000003" customHeight="1" x14ac:dyDescent="0.3">
      <c r="A264" s="271">
        <v>254</v>
      </c>
      <c r="B264" s="309" t="s">
        <v>1960</v>
      </c>
      <c r="C264" s="68" t="s">
        <v>1020</v>
      </c>
      <c r="D264" s="68" t="s">
        <v>1021</v>
      </c>
      <c r="E264" s="92" t="s">
        <v>1067</v>
      </c>
      <c r="F264" s="92" t="s">
        <v>1077</v>
      </c>
      <c r="G264" s="92" t="s">
        <v>1068</v>
      </c>
      <c r="H264" s="92" t="s">
        <v>480</v>
      </c>
      <c r="I264" s="92" t="s">
        <v>1078</v>
      </c>
      <c r="J264" s="92" t="s">
        <v>1084</v>
      </c>
      <c r="K264" s="92" t="s">
        <v>213</v>
      </c>
      <c r="L264" s="93" t="s">
        <v>684</v>
      </c>
      <c r="M264" s="92" t="s">
        <v>685</v>
      </c>
      <c r="N264" s="92" t="s">
        <v>490</v>
      </c>
      <c r="O264" s="93" t="s">
        <v>680</v>
      </c>
      <c r="P264" s="92" t="s">
        <v>686</v>
      </c>
      <c r="Q264" s="68">
        <v>2</v>
      </c>
      <c r="R264" s="68">
        <v>2</v>
      </c>
      <c r="S264" s="69">
        <f t="shared" si="16"/>
        <v>4</v>
      </c>
      <c r="T264" s="69" t="str">
        <f t="shared" si="17"/>
        <v>Bajo</v>
      </c>
      <c r="U264" s="68">
        <v>25</v>
      </c>
      <c r="V264" s="69">
        <f t="shared" si="21"/>
        <v>100</v>
      </c>
      <c r="W264" s="69" t="str">
        <f t="shared" si="18"/>
        <v>III</v>
      </c>
      <c r="X264" s="69" t="str">
        <f t="shared" si="26"/>
        <v>Aceptable</v>
      </c>
      <c r="Y264" s="68">
        <v>2</v>
      </c>
      <c r="Z264" s="68" t="s">
        <v>746</v>
      </c>
      <c r="AA264" s="68" t="s">
        <v>500</v>
      </c>
      <c r="AB264" s="70"/>
      <c r="AC264" s="68" t="s">
        <v>815</v>
      </c>
      <c r="AD264" s="68" t="s">
        <v>497</v>
      </c>
      <c r="AE264" s="68" t="s">
        <v>497</v>
      </c>
      <c r="AF264" s="310" t="s">
        <v>816</v>
      </c>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row>
    <row r="265" spans="1:64" s="71" customFormat="1" ht="40.200000000000003" customHeight="1" x14ac:dyDescent="0.3">
      <c r="A265" s="271">
        <v>255</v>
      </c>
      <c r="B265" s="309" t="s">
        <v>1960</v>
      </c>
      <c r="C265" s="68" t="s">
        <v>1020</v>
      </c>
      <c r="D265" s="68" t="s">
        <v>1021</v>
      </c>
      <c r="E265" s="92" t="s">
        <v>1067</v>
      </c>
      <c r="F265" s="92" t="s">
        <v>1077</v>
      </c>
      <c r="G265" s="92" t="s">
        <v>1068</v>
      </c>
      <c r="H265" s="92" t="s">
        <v>480</v>
      </c>
      <c r="I265" s="92" t="s">
        <v>1078</v>
      </c>
      <c r="J265" s="92" t="s">
        <v>1085</v>
      </c>
      <c r="K265" s="92" t="s">
        <v>135</v>
      </c>
      <c r="L265" s="93" t="s">
        <v>618</v>
      </c>
      <c r="M265" s="92" t="s">
        <v>619</v>
      </c>
      <c r="N265" s="92" t="s">
        <v>490</v>
      </c>
      <c r="O265" s="93" t="s">
        <v>620</v>
      </c>
      <c r="P265" s="92" t="s">
        <v>681</v>
      </c>
      <c r="Q265" s="68">
        <v>2</v>
      </c>
      <c r="R265" s="68">
        <v>3</v>
      </c>
      <c r="S265" s="69">
        <f t="shared" si="16"/>
        <v>6</v>
      </c>
      <c r="T265" s="69" t="str">
        <f t="shared" si="17"/>
        <v>Medio</v>
      </c>
      <c r="U265" s="68">
        <v>25</v>
      </c>
      <c r="V265" s="69">
        <f t="shared" si="21"/>
        <v>150</v>
      </c>
      <c r="W265" s="69" t="str">
        <f t="shared" si="18"/>
        <v>II</v>
      </c>
      <c r="X265" s="69" t="str">
        <f t="shared" si="26"/>
        <v>No Aceptable o Aceptable con controles</v>
      </c>
      <c r="Y265" s="68">
        <v>2</v>
      </c>
      <c r="Z265" s="68" t="s">
        <v>621</v>
      </c>
      <c r="AA265" s="68" t="s">
        <v>500</v>
      </c>
      <c r="AB265" s="70"/>
      <c r="AC265" s="68" t="s">
        <v>497</v>
      </c>
      <c r="AD265" s="68" t="s">
        <v>497</v>
      </c>
      <c r="AE265" s="68" t="s">
        <v>820</v>
      </c>
      <c r="AF265" s="310" t="s">
        <v>497</v>
      </c>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64" s="71" customFormat="1" ht="40.200000000000003" customHeight="1" x14ac:dyDescent="0.3">
      <c r="A266" s="271">
        <v>256</v>
      </c>
      <c r="B266" s="309" t="s">
        <v>1960</v>
      </c>
      <c r="C266" s="68" t="s">
        <v>1020</v>
      </c>
      <c r="D266" s="68" t="s">
        <v>1021</v>
      </c>
      <c r="E266" s="92" t="s">
        <v>1067</v>
      </c>
      <c r="F266" s="92" t="s">
        <v>1077</v>
      </c>
      <c r="G266" s="92" t="s">
        <v>1068</v>
      </c>
      <c r="H266" s="92" t="s">
        <v>480</v>
      </c>
      <c r="I266" s="92" t="s">
        <v>1078</v>
      </c>
      <c r="J266" s="92" t="s">
        <v>1085</v>
      </c>
      <c r="K266" s="92" t="s">
        <v>135</v>
      </c>
      <c r="L266" s="93" t="s">
        <v>624</v>
      </c>
      <c r="M266" s="92" t="s">
        <v>625</v>
      </c>
      <c r="N266" s="92" t="s">
        <v>490</v>
      </c>
      <c r="O266" s="93" t="s">
        <v>620</v>
      </c>
      <c r="P266" s="92" t="s">
        <v>681</v>
      </c>
      <c r="Q266" s="68">
        <v>2</v>
      </c>
      <c r="R266" s="68">
        <v>3</v>
      </c>
      <c r="S266" s="69">
        <f t="shared" si="16"/>
        <v>6</v>
      </c>
      <c r="T266" s="69" t="str">
        <f t="shared" si="17"/>
        <v>Medio</v>
      </c>
      <c r="U266" s="68">
        <v>25</v>
      </c>
      <c r="V266" s="69">
        <f t="shared" si="21"/>
        <v>150</v>
      </c>
      <c r="W266" s="69" t="str">
        <f t="shared" si="18"/>
        <v>II</v>
      </c>
      <c r="X266" s="69" t="str">
        <f t="shared" si="26"/>
        <v>No Aceptable o Aceptable con controles</v>
      </c>
      <c r="Y266" s="68">
        <v>2</v>
      </c>
      <c r="Z266" s="68" t="s">
        <v>621</v>
      </c>
      <c r="AA266" s="68" t="s">
        <v>500</v>
      </c>
      <c r="AB266" s="70"/>
      <c r="AC266" s="68" t="s">
        <v>497</v>
      </c>
      <c r="AD266" s="68" t="s">
        <v>497</v>
      </c>
      <c r="AE266" s="68" t="s">
        <v>820</v>
      </c>
      <c r="AF266" s="310" t="s">
        <v>497</v>
      </c>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64" s="71" customFormat="1" ht="40.200000000000003" customHeight="1" x14ac:dyDescent="0.3">
      <c r="A267" s="271">
        <v>257</v>
      </c>
      <c r="B267" s="309" t="s">
        <v>1960</v>
      </c>
      <c r="C267" s="68" t="s">
        <v>1020</v>
      </c>
      <c r="D267" s="68" t="s">
        <v>1021</v>
      </c>
      <c r="E267" s="92" t="s">
        <v>1067</v>
      </c>
      <c r="F267" s="92" t="s">
        <v>1077</v>
      </c>
      <c r="G267" s="92" t="s">
        <v>1068</v>
      </c>
      <c r="H267" s="92" t="s">
        <v>480</v>
      </c>
      <c r="I267" s="92" t="s">
        <v>1078</v>
      </c>
      <c r="J267" s="92" t="s">
        <v>537</v>
      </c>
      <c r="K267" s="92" t="s">
        <v>307</v>
      </c>
      <c r="L267" s="93" t="s">
        <v>538</v>
      </c>
      <c r="M267" s="92" t="s">
        <v>539</v>
      </c>
      <c r="N267" s="92" t="s">
        <v>490</v>
      </c>
      <c r="O267" s="93" t="s">
        <v>540</v>
      </c>
      <c r="P267" s="92" t="s">
        <v>681</v>
      </c>
      <c r="Q267" s="68">
        <v>2</v>
      </c>
      <c r="R267" s="68">
        <v>3</v>
      </c>
      <c r="S267" s="69">
        <f t="shared" si="16"/>
        <v>6</v>
      </c>
      <c r="T267" s="69" t="str">
        <f t="shared" si="17"/>
        <v>Medio</v>
      </c>
      <c r="U267" s="68">
        <v>25</v>
      </c>
      <c r="V267" s="69">
        <f t="shared" si="21"/>
        <v>150</v>
      </c>
      <c r="W267" s="69" t="str">
        <f t="shared" si="18"/>
        <v>II</v>
      </c>
      <c r="X267" s="69" t="str">
        <f t="shared" si="26"/>
        <v>No Aceptable o Aceptable con controles</v>
      </c>
      <c r="Y267" s="68">
        <v>2</v>
      </c>
      <c r="Z267" s="68" t="s">
        <v>541</v>
      </c>
      <c r="AA267" s="68" t="s">
        <v>500</v>
      </c>
      <c r="AB267" s="70"/>
      <c r="AC267" s="68" t="s">
        <v>497</v>
      </c>
      <c r="AD267" s="68" t="s">
        <v>497</v>
      </c>
      <c r="AE267" s="68" t="s">
        <v>542</v>
      </c>
      <c r="AF267" s="310" t="s">
        <v>497</v>
      </c>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s="67" customFormat="1" ht="40.200000000000003" customHeight="1" x14ac:dyDescent="0.3">
      <c r="A268" s="271">
        <v>258</v>
      </c>
      <c r="B268" s="309" t="s">
        <v>1960</v>
      </c>
      <c r="C268" s="68" t="s">
        <v>1020</v>
      </c>
      <c r="D268" s="68" t="s">
        <v>1086</v>
      </c>
      <c r="E268" s="92" t="s">
        <v>1087</v>
      </c>
      <c r="F268" s="92" t="s">
        <v>1088</v>
      </c>
      <c r="G268" s="92" t="s">
        <v>1068</v>
      </c>
      <c r="H268" s="92" t="s">
        <v>724</v>
      </c>
      <c r="I268" s="92" t="s">
        <v>1089</v>
      </c>
      <c r="J268" s="92" t="s">
        <v>1090</v>
      </c>
      <c r="K268" s="92" t="s">
        <v>272</v>
      </c>
      <c r="L268" s="92" t="s">
        <v>1091</v>
      </c>
      <c r="M268" s="92" t="s">
        <v>966</v>
      </c>
      <c r="N268" s="92" t="s">
        <v>490</v>
      </c>
      <c r="O268" s="93" t="s">
        <v>1092</v>
      </c>
      <c r="P268" s="92" t="s">
        <v>491</v>
      </c>
      <c r="Q268" s="68">
        <v>2</v>
      </c>
      <c r="R268" s="68">
        <v>1</v>
      </c>
      <c r="S268" s="69">
        <f t="shared" si="16"/>
        <v>2</v>
      </c>
      <c r="T268" s="69" t="str">
        <f t="shared" si="17"/>
        <v>Bajo</v>
      </c>
      <c r="U268" s="68">
        <v>25</v>
      </c>
      <c r="V268" s="69">
        <f t="shared" si="21"/>
        <v>50</v>
      </c>
      <c r="W268" s="69" t="str">
        <f t="shared" si="18"/>
        <v>III</v>
      </c>
      <c r="X268" s="69" t="str">
        <f t="shared" si="26"/>
        <v>Aceptable</v>
      </c>
      <c r="Y268" s="68">
        <v>2</v>
      </c>
      <c r="Z268" s="68" t="s">
        <v>914</v>
      </c>
      <c r="AA268" s="68" t="s">
        <v>818</v>
      </c>
      <c r="AB268" s="70"/>
      <c r="AC268" s="68" t="s">
        <v>497</v>
      </c>
      <c r="AD268" s="68" t="s">
        <v>497</v>
      </c>
      <c r="AE268" s="68" t="s">
        <v>1984</v>
      </c>
      <c r="AF268" s="310" t="s">
        <v>497</v>
      </c>
    </row>
    <row r="269" spans="1:64" s="67" customFormat="1" ht="40.200000000000003" customHeight="1" x14ac:dyDescent="0.3">
      <c r="A269" s="271">
        <v>259</v>
      </c>
      <c r="B269" s="309" t="s">
        <v>1960</v>
      </c>
      <c r="C269" s="68" t="s">
        <v>1020</v>
      </c>
      <c r="D269" s="68" t="s">
        <v>1086</v>
      </c>
      <c r="E269" s="92" t="s">
        <v>1087</v>
      </c>
      <c r="F269" s="92" t="s">
        <v>1088</v>
      </c>
      <c r="G269" s="92" t="s">
        <v>1068</v>
      </c>
      <c r="H269" s="92" t="s">
        <v>724</v>
      </c>
      <c r="I269" s="92" t="s">
        <v>1089</v>
      </c>
      <c r="J269" s="92" t="s">
        <v>534</v>
      </c>
      <c r="K269" s="92" t="s">
        <v>272</v>
      </c>
      <c r="L269" s="92" t="s">
        <v>535</v>
      </c>
      <c r="M269" s="92" t="s">
        <v>536</v>
      </c>
      <c r="N269" s="92" t="s">
        <v>490</v>
      </c>
      <c r="O269" s="93" t="s">
        <v>530</v>
      </c>
      <c r="P269" s="92" t="s">
        <v>491</v>
      </c>
      <c r="Q269" s="68">
        <v>2</v>
      </c>
      <c r="R269" s="68">
        <v>1</v>
      </c>
      <c r="S269" s="69">
        <f t="shared" si="16"/>
        <v>2</v>
      </c>
      <c r="T269" s="69" t="str">
        <f t="shared" si="17"/>
        <v>Bajo</v>
      </c>
      <c r="U269" s="68">
        <v>60</v>
      </c>
      <c r="V269" s="69">
        <f t="shared" si="21"/>
        <v>120</v>
      </c>
      <c r="W269" s="69" t="str">
        <f t="shared" si="18"/>
        <v>III</v>
      </c>
      <c r="X269" s="69" t="str">
        <f t="shared" si="26"/>
        <v>Aceptable</v>
      </c>
      <c r="Y269" s="68">
        <v>2</v>
      </c>
      <c r="Z269" s="68" t="s">
        <v>817</v>
      </c>
      <c r="AA269" s="68" t="s">
        <v>818</v>
      </c>
      <c r="AB269" s="70"/>
      <c r="AC269" s="68" t="s">
        <v>497</v>
      </c>
      <c r="AD269" s="68" t="s">
        <v>497</v>
      </c>
      <c r="AE269" s="68" t="s">
        <v>1984</v>
      </c>
      <c r="AF269" s="310" t="s">
        <v>497</v>
      </c>
    </row>
    <row r="270" spans="1:64" s="67" customFormat="1" ht="40.200000000000003" customHeight="1" x14ac:dyDescent="0.3">
      <c r="A270" s="271">
        <v>260</v>
      </c>
      <c r="B270" s="309" t="s">
        <v>1960</v>
      </c>
      <c r="C270" s="68" t="s">
        <v>1020</v>
      </c>
      <c r="D270" s="68" t="s">
        <v>1086</v>
      </c>
      <c r="E270" s="92" t="s">
        <v>1087</v>
      </c>
      <c r="F270" s="92" t="s">
        <v>1088</v>
      </c>
      <c r="G270" s="92" t="s">
        <v>1068</v>
      </c>
      <c r="H270" s="92" t="s">
        <v>724</v>
      </c>
      <c r="I270" s="92" t="s">
        <v>1089</v>
      </c>
      <c r="J270" s="92" t="s">
        <v>1983</v>
      </c>
      <c r="K270" s="92" t="s">
        <v>272</v>
      </c>
      <c r="L270" s="92" t="s">
        <v>1093</v>
      </c>
      <c r="M270" s="92" t="s">
        <v>529</v>
      </c>
      <c r="N270" s="92" t="s">
        <v>490</v>
      </c>
      <c r="O270" s="93" t="s">
        <v>530</v>
      </c>
      <c r="P270" s="92" t="s">
        <v>497</v>
      </c>
      <c r="Q270" s="68">
        <v>2</v>
      </c>
      <c r="R270" s="68">
        <v>2</v>
      </c>
      <c r="S270" s="69">
        <f t="shared" si="16"/>
        <v>4</v>
      </c>
      <c r="T270" s="69" t="str">
        <f t="shared" si="17"/>
        <v>Bajo</v>
      </c>
      <c r="U270" s="68">
        <v>60</v>
      </c>
      <c r="V270" s="69">
        <f t="shared" si="21"/>
        <v>240</v>
      </c>
      <c r="W270" s="69" t="str">
        <f t="shared" si="18"/>
        <v>II</v>
      </c>
      <c r="X270" s="69" t="str">
        <f t="shared" si="26"/>
        <v>No Aceptable o Aceptable con controles</v>
      </c>
      <c r="Y270" s="68">
        <v>2</v>
      </c>
      <c r="Z270" s="68" t="s">
        <v>817</v>
      </c>
      <c r="AA270" s="68" t="s">
        <v>818</v>
      </c>
      <c r="AB270" s="70"/>
      <c r="AC270" s="68" t="s">
        <v>497</v>
      </c>
      <c r="AD270" s="68" t="s">
        <v>497</v>
      </c>
      <c r="AE270" s="68" t="s">
        <v>1094</v>
      </c>
      <c r="AF270" s="310" t="s">
        <v>497</v>
      </c>
    </row>
    <row r="271" spans="1:64" s="67" customFormat="1" ht="40.200000000000003" customHeight="1" x14ac:dyDescent="0.3">
      <c r="A271" s="271">
        <v>261</v>
      </c>
      <c r="B271" s="309" t="s">
        <v>1960</v>
      </c>
      <c r="C271" s="68" t="s">
        <v>1020</v>
      </c>
      <c r="D271" s="68" t="s">
        <v>1086</v>
      </c>
      <c r="E271" s="92" t="s">
        <v>1087</v>
      </c>
      <c r="F271" s="92" t="s">
        <v>1088</v>
      </c>
      <c r="G271" s="92" t="s">
        <v>1068</v>
      </c>
      <c r="H271" s="92" t="s">
        <v>724</v>
      </c>
      <c r="I271" s="92" t="s">
        <v>1089</v>
      </c>
      <c r="J271" s="92" t="s">
        <v>1041</v>
      </c>
      <c r="K271" s="92" t="s">
        <v>167</v>
      </c>
      <c r="L271" s="92" t="s">
        <v>483</v>
      </c>
      <c r="M271" s="92" t="s">
        <v>1042</v>
      </c>
      <c r="N271" s="92" t="s">
        <v>490</v>
      </c>
      <c r="O271" s="93" t="s">
        <v>1044</v>
      </c>
      <c r="P271" s="92" t="s">
        <v>491</v>
      </c>
      <c r="Q271" s="68">
        <v>2</v>
      </c>
      <c r="R271" s="68">
        <v>2</v>
      </c>
      <c r="S271" s="69">
        <f t="shared" si="16"/>
        <v>4</v>
      </c>
      <c r="T271" s="69" t="str">
        <f t="shared" si="17"/>
        <v>Bajo</v>
      </c>
      <c r="U271" s="68">
        <v>25</v>
      </c>
      <c r="V271" s="69">
        <f t="shared" si="21"/>
        <v>100</v>
      </c>
      <c r="W271" s="69" t="str">
        <f t="shared" si="18"/>
        <v>III</v>
      </c>
      <c r="X271" s="69" t="str">
        <f t="shared" si="26"/>
        <v>Aceptable</v>
      </c>
      <c r="Y271" s="68">
        <v>2</v>
      </c>
      <c r="Z271" s="68" t="s">
        <v>488</v>
      </c>
      <c r="AA271" s="68" t="s">
        <v>500</v>
      </c>
      <c r="AB271" s="70"/>
      <c r="AC271" s="68" t="s">
        <v>497</v>
      </c>
      <c r="AD271" s="68" t="s">
        <v>497</v>
      </c>
      <c r="AE271" s="68" t="s">
        <v>497</v>
      </c>
      <c r="AF271" s="310" t="s">
        <v>497</v>
      </c>
    </row>
    <row r="272" spans="1:64" s="67" customFormat="1" ht="40.200000000000003" customHeight="1" x14ac:dyDescent="0.3">
      <c r="A272" s="271">
        <v>262</v>
      </c>
      <c r="B272" s="309" t="s">
        <v>1960</v>
      </c>
      <c r="C272" s="68" t="s">
        <v>1020</v>
      </c>
      <c r="D272" s="68" t="s">
        <v>1086</v>
      </c>
      <c r="E272" s="92" t="s">
        <v>1087</v>
      </c>
      <c r="F272" s="92" t="s">
        <v>1088</v>
      </c>
      <c r="G272" s="92" t="s">
        <v>1068</v>
      </c>
      <c r="H272" s="92" t="s">
        <v>724</v>
      </c>
      <c r="I272" s="92" t="s">
        <v>1089</v>
      </c>
      <c r="J272" s="92" t="s">
        <v>1095</v>
      </c>
      <c r="K272" s="92" t="s">
        <v>192</v>
      </c>
      <c r="L272" s="92" t="s">
        <v>558</v>
      </c>
      <c r="M272" s="92" t="s">
        <v>559</v>
      </c>
      <c r="N272" s="92" t="s">
        <v>490</v>
      </c>
      <c r="O272" s="93" t="s">
        <v>1096</v>
      </c>
      <c r="P272" s="92" t="s">
        <v>491</v>
      </c>
      <c r="Q272" s="68">
        <v>2</v>
      </c>
      <c r="R272" s="68">
        <v>2</v>
      </c>
      <c r="S272" s="69">
        <f t="shared" si="16"/>
        <v>4</v>
      </c>
      <c r="T272" s="69" t="str">
        <f t="shared" si="17"/>
        <v>Bajo</v>
      </c>
      <c r="U272" s="68">
        <v>25</v>
      </c>
      <c r="V272" s="69">
        <f t="shared" si="21"/>
        <v>100</v>
      </c>
      <c r="W272" s="69" t="str">
        <f t="shared" si="18"/>
        <v>III</v>
      </c>
      <c r="X272" s="69" t="str">
        <f t="shared" si="26"/>
        <v>Aceptable</v>
      </c>
      <c r="Y272" s="68">
        <v>2</v>
      </c>
      <c r="Z272" s="68" t="s">
        <v>1097</v>
      </c>
      <c r="AA272" s="68" t="s">
        <v>500</v>
      </c>
      <c r="AB272" s="70"/>
      <c r="AC272" s="68" t="s">
        <v>497</v>
      </c>
      <c r="AD272" s="68" t="s">
        <v>497</v>
      </c>
      <c r="AE272" s="68" t="s">
        <v>497</v>
      </c>
      <c r="AF272" s="310" t="s">
        <v>497</v>
      </c>
    </row>
    <row r="273" spans="1:64 6929:7463 9892:10592" s="67" customFormat="1" ht="40.200000000000003" customHeight="1" x14ac:dyDescent="0.3">
      <c r="A273" s="271">
        <v>263</v>
      </c>
      <c r="B273" s="309" t="s">
        <v>1960</v>
      </c>
      <c r="C273" s="68" t="s">
        <v>1020</v>
      </c>
      <c r="D273" s="68" t="s">
        <v>1086</v>
      </c>
      <c r="E273" s="92" t="s">
        <v>1087</v>
      </c>
      <c r="F273" s="92" t="s">
        <v>1088</v>
      </c>
      <c r="G273" s="92" t="s">
        <v>1068</v>
      </c>
      <c r="H273" s="92" t="s">
        <v>724</v>
      </c>
      <c r="I273" s="92" t="s">
        <v>1089</v>
      </c>
      <c r="J273" s="92" t="s">
        <v>1098</v>
      </c>
      <c r="K273" s="92" t="s">
        <v>158</v>
      </c>
      <c r="L273" s="92" t="s">
        <v>591</v>
      </c>
      <c r="M273" s="92" t="s">
        <v>1099</v>
      </c>
      <c r="N273" s="92" t="s">
        <v>1100</v>
      </c>
      <c r="O273" s="93" t="s">
        <v>1101</v>
      </c>
      <c r="P273" s="92" t="s">
        <v>491</v>
      </c>
      <c r="Q273" s="68">
        <v>2</v>
      </c>
      <c r="R273" s="68">
        <v>2</v>
      </c>
      <c r="S273" s="69">
        <f t="shared" si="16"/>
        <v>4</v>
      </c>
      <c r="T273" s="69" t="str">
        <f t="shared" si="17"/>
        <v>Bajo</v>
      </c>
      <c r="U273" s="68">
        <v>25</v>
      </c>
      <c r="V273" s="69">
        <f t="shared" si="21"/>
        <v>100</v>
      </c>
      <c r="W273" s="69" t="str">
        <f t="shared" si="18"/>
        <v>III</v>
      </c>
      <c r="X273" s="69" t="str">
        <f t="shared" si="26"/>
        <v>Aceptable</v>
      </c>
      <c r="Y273" s="68">
        <v>2</v>
      </c>
      <c r="Z273" s="68" t="s">
        <v>1102</v>
      </c>
      <c r="AA273" s="68" t="s">
        <v>500</v>
      </c>
      <c r="AB273" s="70"/>
      <c r="AC273" s="68" t="s">
        <v>497</v>
      </c>
      <c r="AD273" s="68" t="s">
        <v>497</v>
      </c>
      <c r="AE273" s="68" t="s">
        <v>497</v>
      </c>
      <c r="AF273" s="310" t="s">
        <v>497</v>
      </c>
    </row>
    <row r="274" spans="1:64 6929:7463 9892:10592" s="67" customFormat="1" ht="40.200000000000003" customHeight="1" x14ac:dyDescent="0.3">
      <c r="A274" s="271">
        <v>264</v>
      </c>
      <c r="B274" s="309" t="s">
        <v>1960</v>
      </c>
      <c r="C274" s="68" t="s">
        <v>1020</v>
      </c>
      <c r="D274" s="68" t="s">
        <v>1086</v>
      </c>
      <c r="E274" s="92" t="s">
        <v>1087</v>
      </c>
      <c r="F274" s="92" t="s">
        <v>1088</v>
      </c>
      <c r="G274" s="92" t="s">
        <v>1068</v>
      </c>
      <c r="H274" s="92" t="s">
        <v>724</v>
      </c>
      <c r="I274" s="92" t="s">
        <v>1089</v>
      </c>
      <c r="J274" s="92" t="s">
        <v>1103</v>
      </c>
      <c r="K274" s="92" t="s">
        <v>347</v>
      </c>
      <c r="L274" s="92" t="s">
        <v>705</v>
      </c>
      <c r="M274" s="92" t="s">
        <v>706</v>
      </c>
      <c r="N274" s="92" t="s">
        <v>1104</v>
      </c>
      <c r="O274" s="93" t="s">
        <v>708</v>
      </c>
      <c r="P274" s="92" t="s">
        <v>491</v>
      </c>
      <c r="Q274" s="68">
        <v>2</v>
      </c>
      <c r="R274" s="68">
        <v>3</v>
      </c>
      <c r="S274" s="69">
        <f t="shared" si="16"/>
        <v>6</v>
      </c>
      <c r="T274" s="69" t="str">
        <f t="shared" si="17"/>
        <v>Medio</v>
      </c>
      <c r="U274" s="68">
        <v>25</v>
      </c>
      <c r="V274" s="69">
        <f t="shared" si="21"/>
        <v>150</v>
      </c>
      <c r="W274" s="69" t="str">
        <f t="shared" si="18"/>
        <v>II</v>
      </c>
      <c r="X274" s="69" t="str">
        <f t="shared" si="26"/>
        <v>No Aceptable o Aceptable con controles</v>
      </c>
      <c r="Y274" s="68">
        <v>2</v>
      </c>
      <c r="Z274" s="68" t="s">
        <v>1014</v>
      </c>
      <c r="AA274" s="68" t="s">
        <v>500</v>
      </c>
      <c r="AB274" s="70"/>
      <c r="AC274" s="68" t="s">
        <v>497</v>
      </c>
      <c r="AD274" s="68" t="s">
        <v>497</v>
      </c>
      <c r="AE274" s="68" t="s">
        <v>1105</v>
      </c>
      <c r="AF274" s="310" t="s">
        <v>497</v>
      </c>
    </row>
    <row r="275" spans="1:64 6929:7463 9892:10592" s="67" customFormat="1" ht="40.200000000000003" customHeight="1" x14ac:dyDescent="0.3">
      <c r="A275" s="271">
        <v>265</v>
      </c>
      <c r="B275" s="309" t="s">
        <v>1960</v>
      </c>
      <c r="C275" s="68" t="s">
        <v>1020</v>
      </c>
      <c r="D275" s="68" t="s">
        <v>1134</v>
      </c>
      <c r="E275" s="92" t="s">
        <v>1135</v>
      </c>
      <c r="F275" s="92" t="s">
        <v>1136</v>
      </c>
      <c r="G275" s="92" t="s">
        <v>1137</v>
      </c>
      <c r="H275" s="92" t="s">
        <v>480</v>
      </c>
      <c r="I275" s="92" t="s">
        <v>1138</v>
      </c>
      <c r="J275" s="92" t="s">
        <v>1139</v>
      </c>
      <c r="K275" s="92" t="s">
        <v>213</v>
      </c>
      <c r="L275" s="93" t="s">
        <v>684</v>
      </c>
      <c r="M275" s="92" t="s">
        <v>685</v>
      </c>
      <c r="N275" s="92" t="s">
        <v>2033</v>
      </c>
      <c r="O275" s="93" t="s">
        <v>2034</v>
      </c>
      <c r="P275" s="92" t="s">
        <v>1114</v>
      </c>
      <c r="Q275" s="68">
        <v>2</v>
      </c>
      <c r="R275" s="68">
        <v>2</v>
      </c>
      <c r="S275" s="69">
        <f t="shared" si="16"/>
        <v>4</v>
      </c>
      <c r="T275" s="69" t="str">
        <f t="shared" si="17"/>
        <v>Bajo</v>
      </c>
      <c r="U275" s="68">
        <v>25</v>
      </c>
      <c r="V275" s="69">
        <f t="shared" si="21"/>
        <v>100</v>
      </c>
      <c r="W275" s="69" t="str">
        <f t="shared" si="18"/>
        <v>III</v>
      </c>
      <c r="X275" s="69" t="str">
        <f t="shared" si="26"/>
        <v>Aceptable</v>
      </c>
      <c r="Y275" s="68">
        <v>2</v>
      </c>
      <c r="Z275" s="68" t="s">
        <v>1117</v>
      </c>
      <c r="AA275" s="68" t="s">
        <v>500</v>
      </c>
      <c r="AB275" s="70"/>
      <c r="AC275" s="68" t="s">
        <v>497</v>
      </c>
      <c r="AD275" s="92" t="s">
        <v>2033</v>
      </c>
      <c r="AE275" s="68" t="s">
        <v>497</v>
      </c>
      <c r="AF275" s="310" t="s">
        <v>497</v>
      </c>
      <c r="AG275" s="289"/>
    </row>
    <row r="276" spans="1:64 6929:7463 9892:10592" s="67" customFormat="1" ht="40.200000000000003" customHeight="1" x14ac:dyDescent="0.3">
      <c r="A276" s="271">
        <v>266</v>
      </c>
      <c r="B276" s="309" t="s">
        <v>1960</v>
      </c>
      <c r="C276" s="68" t="s">
        <v>1020</v>
      </c>
      <c r="D276" s="68" t="s">
        <v>1134</v>
      </c>
      <c r="E276" s="92" t="s">
        <v>1135</v>
      </c>
      <c r="F276" s="92" t="s">
        <v>1136</v>
      </c>
      <c r="G276" s="92" t="s">
        <v>1137</v>
      </c>
      <c r="H276" s="92" t="s">
        <v>480</v>
      </c>
      <c r="I276" s="92" t="s">
        <v>1138</v>
      </c>
      <c r="J276" s="92" t="s">
        <v>1139</v>
      </c>
      <c r="K276" s="92" t="s">
        <v>125</v>
      </c>
      <c r="L276" s="92" t="s">
        <v>1027</v>
      </c>
      <c r="M276" s="92" t="s">
        <v>1028</v>
      </c>
      <c r="N276" s="92" t="s">
        <v>1029</v>
      </c>
      <c r="O276" s="93" t="s">
        <v>2035</v>
      </c>
      <c r="P276" s="92" t="s">
        <v>491</v>
      </c>
      <c r="Q276" s="68">
        <v>2</v>
      </c>
      <c r="R276" s="68">
        <v>2</v>
      </c>
      <c r="S276" s="69">
        <f t="shared" si="16"/>
        <v>4</v>
      </c>
      <c r="T276" s="69" t="str">
        <f t="shared" si="17"/>
        <v>Bajo</v>
      </c>
      <c r="U276" s="68">
        <v>60</v>
      </c>
      <c r="V276" s="69">
        <f t="shared" si="21"/>
        <v>240</v>
      </c>
      <c r="W276" s="69" t="str">
        <f t="shared" si="18"/>
        <v>II</v>
      </c>
      <c r="X276" s="69" t="str">
        <f t="shared" si="26"/>
        <v>No Aceptable o Aceptable con controles</v>
      </c>
      <c r="Y276" s="68">
        <v>1</v>
      </c>
      <c r="Z276" s="68" t="s">
        <v>701</v>
      </c>
      <c r="AA276" s="68" t="s">
        <v>1032</v>
      </c>
      <c r="AB276" s="68" t="s">
        <v>491</v>
      </c>
      <c r="AC276" s="68" t="s">
        <v>497</v>
      </c>
      <c r="AD276" s="68" t="s">
        <v>497</v>
      </c>
      <c r="AE276" s="68" t="s">
        <v>1140</v>
      </c>
      <c r="AF276" s="310" t="s">
        <v>497</v>
      </c>
    </row>
    <row r="277" spans="1:64 6929:7463 9892:10592" s="67" customFormat="1" ht="40.200000000000003" customHeight="1" x14ac:dyDescent="0.3">
      <c r="A277" s="271">
        <v>267</v>
      </c>
      <c r="B277" s="309" t="s">
        <v>1960</v>
      </c>
      <c r="C277" s="68" t="s">
        <v>1020</v>
      </c>
      <c r="D277" s="68" t="s">
        <v>1134</v>
      </c>
      <c r="E277" s="92" t="s">
        <v>1135</v>
      </c>
      <c r="F277" s="92" t="s">
        <v>1136</v>
      </c>
      <c r="G277" s="92" t="s">
        <v>1137</v>
      </c>
      <c r="H277" s="92" t="s">
        <v>480</v>
      </c>
      <c r="I277" s="92" t="s">
        <v>1141</v>
      </c>
      <c r="J277" s="92" t="s">
        <v>1139</v>
      </c>
      <c r="K277" s="92" t="s">
        <v>307</v>
      </c>
      <c r="L277" s="92" t="s">
        <v>1142</v>
      </c>
      <c r="M277" s="92" t="s">
        <v>1143</v>
      </c>
      <c r="N277" s="92" t="s">
        <v>587</v>
      </c>
      <c r="O277" s="93" t="s">
        <v>1144</v>
      </c>
      <c r="P277" s="92" t="s">
        <v>491</v>
      </c>
      <c r="Q277" s="68">
        <v>2</v>
      </c>
      <c r="R277" s="68">
        <v>2</v>
      </c>
      <c r="S277" s="69">
        <f t="shared" si="16"/>
        <v>4</v>
      </c>
      <c r="T277" s="69" t="str">
        <f t="shared" si="17"/>
        <v>Bajo</v>
      </c>
      <c r="U277" s="68">
        <v>25</v>
      </c>
      <c r="V277" s="69">
        <f t="shared" si="21"/>
        <v>100</v>
      </c>
      <c r="W277" s="69" t="str">
        <f t="shared" si="18"/>
        <v>III</v>
      </c>
      <c r="X277" s="69" t="str">
        <f t="shared" si="26"/>
        <v>Aceptable</v>
      </c>
      <c r="Y277" s="68">
        <v>1</v>
      </c>
      <c r="Z277" s="68" t="s">
        <v>1145</v>
      </c>
      <c r="AA277" s="68" t="s">
        <v>500</v>
      </c>
      <c r="AB277" s="68" t="s">
        <v>491</v>
      </c>
      <c r="AC277" s="68" t="s">
        <v>497</v>
      </c>
      <c r="AD277" s="68" t="s">
        <v>497</v>
      </c>
      <c r="AE277" s="68" t="s">
        <v>1146</v>
      </c>
      <c r="AF277" s="310" t="s">
        <v>497</v>
      </c>
    </row>
    <row r="278" spans="1:64 6929:7463 9892:10592" s="67" customFormat="1" ht="40.200000000000003" customHeight="1" thickBot="1" x14ac:dyDescent="0.35">
      <c r="A278" s="271">
        <v>268</v>
      </c>
      <c r="B278" s="312" t="s">
        <v>1960</v>
      </c>
      <c r="C278" s="138" t="s">
        <v>1020</v>
      </c>
      <c r="D278" s="138" t="s">
        <v>1134</v>
      </c>
      <c r="E278" s="139" t="s">
        <v>1135</v>
      </c>
      <c r="F278" s="139" t="s">
        <v>1136</v>
      </c>
      <c r="G278" s="139" t="s">
        <v>1137</v>
      </c>
      <c r="H278" s="139" t="s">
        <v>480</v>
      </c>
      <c r="I278" s="139" t="s">
        <v>1147</v>
      </c>
      <c r="J278" s="139" t="s">
        <v>1139</v>
      </c>
      <c r="K278" s="139" t="s">
        <v>307</v>
      </c>
      <c r="L278" s="139" t="s">
        <v>1148</v>
      </c>
      <c r="M278" s="139" t="s">
        <v>1143</v>
      </c>
      <c r="N278" s="139" t="s">
        <v>490</v>
      </c>
      <c r="O278" s="140" t="s">
        <v>1144</v>
      </c>
      <c r="P278" s="139" t="s">
        <v>1149</v>
      </c>
      <c r="Q278" s="138">
        <v>2</v>
      </c>
      <c r="R278" s="138">
        <v>2</v>
      </c>
      <c r="S278" s="141">
        <f t="shared" si="16"/>
        <v>4</v>
      </c>
      <c r="T278" s="141" t="str">
        <f t="shared" si="17"/>
        <v>Bajo</v>
      </c>
      <c r="U278" s="138">
        <v>25</v>
      </c>
      <c r="V278" s="141">
        <f t="shared" si="21"/>
        <v>100</v>
      </c>
      <c r="W278" s="141" t="str">
        <f t="shared" si="18"/>
        <v>III</v>
      </c>
      <c r="X278" s="141" t="str">
        <f t="shared" si="26"/>
        <v>Aceptable</v>
      </c>
      <c r="Y278" s="138">
        <v>1</v>
      </c>
      <c r="Z278" s="138" t="s">
        <v>1150</v>
      </c>
      <c r="AA278" s="138" t="s">
        <v>500</v>
      </c>
      <c r="AB278" s="138" t="s">
        <v>491</v>
      </c>
      <c r="AC278" s="138" t="s">
        <v>497</v>
      </c>
      <c r="AD278" s="138" t="s">
        <v>497</v>
      </c>
      <c r="AE278" s="138" t="s">
        <v>1146</v>
      </c>
      <c r="AF278" s="313" t="s">
        <v>497</v>
      </c>
    </row>
    <row r="279" spans="1:64 6929:7463 9892:10592" s="67" customFormat="1" ht="40.200000000000003" customHeight="1" x14ac:dyDescent="0.3">
      <c r="A279" s="271">
        <v>269</v>
      </c>
      <c r="B279" s="290" t="s">
        <v>1800</v>
      </c>
      <c r="C279" s="244" t="s">
        <v>1106</v>
      </c>
      <c r="D279" s="244" t="s">
        <v>476</v>
      </c>
      <c r="E279" s="245" t="s">
        <v>1107</v>
      </c>
      <c r="F279" s="245" t="s">
        <v>1108</v>
      </c>
      <c r="G279" s="245" t="s">
        <v>1109</v>
      </c>
      <c r="H279" s="245" t="s">
        <v>724</v>
      </c>
      <c r="I279" s="245" t="s">
        <v>1110</v>
      </c>
      <c r="J279" s="245" t="s">
        <v>1111</v>
      </c>
      <c r="K279" s="245" t="s">
        <v>192</v>
      </c>
      <c r="L279" s="245" t="s">
        <v>756</v>
      </c>
      <c r="M279" s="245" t="s">
        <v>757</v>
      </c>
      <c r="N279" s="245" t="s">
        <v>758</v>
      </c>
      <c r="O279" s="246" t="s">
        <v>759</v>
      </c>
      <c r="P279" s="245" t="s">
        <v>1112</v>
      </c>
      <c r="Q279" s="244">
        <v>2</v>
      </c>
      <c r="R279" s="244">
        <v>2</v>
      </c>
      <c r="S279" s="190">
        <f t="shared" si="16"/>
        <v>4</v>
      </c>
      <c r="T279" s="190" t="str">
        <f t="shared" si="17"/>
        <v>Bajo</v>
      </c>
      <c r="U279" s="244">
        <v>25</v>
      </c>
      <c r="V279" s="190">
        <f t="shared" si="21"/>
        <v>100</v>
      </c>
      <c r="W279" s="190" t="str">
        <f t="shared" si="18"/>
        <v>III</v>
      </c>
      <c r="X279" s="190" t="str">
        <f t="shared" si="26"/>
        <v>Aceptable</v>
      </c>
      <c r="Y279" s="244">
        <v>2</v>
      </c>
      <c r="Z279" s="244" t="s">
        <v>798</v>
      </c>
      <c r="AA279" s="244" t="s">
        <v>500</v>
      </c>
      <c r="AB279" s="247"/>
      <c r="AC279" s="244" t="s">
        <v>497</v>
      </c>
      <c r="AD279" s="244" t="s">
        <v>497</v>
      </c>
      <c r="AE279" s="244" t="s">
        <v>497</v>
      </c>
      <c r="AF279" s="292" t="s">
        <v>497</v>
      </c>
    </row>
    <row r="280" spans="1:64 6929:7463 9892:10592" s="67" customFormat="1" ht="40.200000000000003" customHeight="1" x14ac:dyDescent="0.3">
      <c r="A280" s="271">
        <v>270</v>
      </c>
      <c r="B280" s="293" t="s">
        <v>1800</v>
      </c>
      <c r="C280" s="83" t="s">
        <v>1106</v>
      </c>
      <c r="D280" s="83" t="s">
        <v>476</v>
      </c>
      <c r="E280" s="96" t="s">
        <v>1107</v>
      </c>
      <c r="F280" s="96" t="s">
        <v>1108</v>
      </c>
      <c r="G280" s="96" t="s">
        <v>1109</v>
      </c>
      <c r="H280" s="96" t="s">
        <v>724</v>
      </c>
      <c r="I280" s="96" t="s">
        <v>1110</v>
      </c>
      <c r="J280" s="96" t="s">
        <v>1113</v>
      </c>
      <c r="K280" s="96" t="s">
        <v>135</v>
      </c>
      <c r="L280" s="97" t="s">
        <v>618</v>
      </c>
      <c r="M280" s="96" t="s">
        <v>619</v>
      </c>
      <c r="N280" s="96" t="s">
        <v>490</v>
      </c>
      <c r="O280" s="97" t="s">
        <v>620</v>
      </c>
      <c r="P280" s="96" t="s">
        <v>1114</v>
      </c>
      <c r="Q280" s="83">
        <v>2</v>
      </c>
      <c r="R280" s="83">
        <v>2</v>
      </c>
      <c r="S280" s="84">
        <f t="shared" si="16"/>
        <v>4</v>
      </c>
      <c r="T280" s="84" t="str">
        <f t="shared" si="17"/>
        <v>Bajo</v>
      </c>
      <c r="U280" s="83">
        <v>25</v>
      </c>
      <c r="V280" s="84">
        <f t="shared" si="21"/>
        <v>100</v>
      </c>
      <c r="W280" s="84" t="str">
        <f t="shared" si="18"/>
        <v>III</v>
      </c>
      <c r="X280" s="84" t="str">
        <f t="shared" si="26"/>
        <v>Aceptable</v>
      </c>
      <c r="Y280" s="83">
        <v>2</v>
      </c>
      <c r="Z280" s="83" t="s">
        <v>621</v>
      </c>
      <c r="AA280" s="83" t="s">
        <v>500</v>
      </c>
      <c r="AB280" s="85"/>
      <c r="AC280" s="83" t="s">
        <v>497</v>
      </c>
      <c r="AD280" s="83" t="s">
        <v>497</v>
      </c>
      <c r="AE280" s="83" t="s">
        <v>820</v>
      </c>
      <c r="AF280" s="294" t="s">
        <v>497</v>
      </c>
    </row>
    <row r="281" spans="1:64 6929:7463 9892:10592" s="67" customFormat="1" ht="40.200000000000003" customHeight="1" x14ac:dyDescent="0.3">
      <c r="A281" s="271">
        <v>271</v>
      </c>
      <c r="B281" s="293" t="s">
        <v>1800</v>
      </c>
      <c r="C281" s="83" t="s">
        <v>1106</v>
      </c>
      <c r="D281" s="83" t="s">
        <v>476</v>
      </c>
      <c r="E281" s="96" t="s">
        <v>1107</v>
      </c>
      <c r="F281" s="96" t="s">
        <v>1108</v>
      </c>
      <c r="G281" s="96" t="s">
        <v>1109</v>
      </c>
      <c r="H281" s="96" t="s">
        <v>724</v>
      </c>
      <c r="I281" s="96" t="s">
        <v>1110</v>
      </c>
      <c r="J281" s="96" t="s">
        <v>1113</v>
      </c>
      <c r="K281" s="96" t="s">
        <v>135</v>
      </c>
      <c r="L281" s="97" t="s">
        <v>624</v>
      </c>
      <c r="M281" s="96" t="s">
        <v>625</v>
      </c>
      <c r="N281" s="96" t="s">
        <v>490</v>
      </c>
      <c r="O281" s="97" t="s">
        <v>620</v>
      </c>
      <c r="P281" s="96" t="s">
        <v>1114</v>
      </c>
      <c r="Q281" s="83">
        <v>2</v>
      </c>
      <c r="R281" s="83">
        <v>2</v>
      </c>
      <c r="S281" s="84">
        <f t="shared" si="16"/>
        <v>4</v>
      </c>
      <c r="T281" s="84" t="str">
        <f t="shared" si="17"/>
        <v>Bajo</v>
      </c>
      <c r="U281" s="83">
        <v>25</v>
      </c>
      <c r="V281" s="84">
        <f t="shared" si="21"/>
        <v>100</v>
      </c>
      <c r="W281" s="84" t="str">
        <f t="shared" si="18"/>
        <v>III</v>
      </c>
      <c r="X281" s="84" t="str">
        <f t="shared" si="26"/>
        <v>Aceptable</v>
      </c>
      <c r="Y281" s="83">
        <v>2</v>
      </c>
      <c r="Z281" s="83" t="s">
        <v>621</v>
      </c>
      <c r="AA281" s="83" t="s">
        <v>500</v>
      </c>
      <c r="AB281" s="85"/>
      <c r="AC281" s="83" t="s">
        <v>497</v>
      </c>
      <c r="AD281" s="83" t="s">
        <v>497</v>
      </c>
      <c r="AE281" s="83" t="s">
        <v>820</v>
      </c>
      <c r="AF281" s="294" t="s">
        <v>497</v>
      </c>
    </row>
    <row r="282" spans="1:64 6929:7463 9892:10592" s="67" customFormat="1" ht="40.200000000000003" customHeight="1" x14ac:dyDescent="0.3">
      <c r="A282" s="271">
        <v>272</v>
      </c>
      <c r="B282" s="293" t="s">
        <v>1800</v>
      </c>
      <c r="C282" s="83" t="s">
        <v>1106</v>
      </c>
      <c r="D282" s="83" t="s">
        <v>476</v>
      </c>
      <c r="E282" s="96" t="s">
        <v>1107</v>
      </c>
      <c r="F282" s="96" t="s">
        <v>1108</v>
      </c>
      <c r="G282" s="96" t="s">
        <v>1109</v>
      </c>
      <c r="H282" s="96" t="s">
        <v>724</v>
      </c>
      <c r="I282" s="96" t="s">
        <v>1110</v>
      </c>
      <c r="J282" s="96" t="s">
        <v>1115</v>
      </c>
      <c r="K282" s="96" t="s">
        <v>128</v>
      </c>
      <c r="L282" s="96" t="s">
        <v>572</v>
      </c>
      <c r="M282" s="96" t="s">
        <v>573</v>
      </c>
      <c r="N282" s="96" t="s">
        <v>490</v>
      </c>
      <c r="O282" s="97" t="s">
        <v>574</v>
      </c>
      <c r="P282" s="96" t="s">
        <v>1114</v>
      </c>
      <c r="Q282" s="83">
        <v>2</v>
      </c>
      <c r="R282" s="83">
        <v>2</v>
      </c>
      <c r="S282" s="84">
        <f t="shared" si="16"/>
        <v>4</v>
      </c>
      <c r="T282" s="84" t="str">
        <f t="shared" si="17"/>
        <v>Bajo</v>
      </c>
      <c r="U282" s="83">
        <v>25</v>
      </c>
      <c r="V282" s="84">
        <f t="shared" si="21"/>
        <v>100</v>
      </c>
      <c r="W282" s="84" t="str">
        <f t="shared" si="18"/>
        <v>III</v>
      </c>
      <c r="X282" s="84" t="str">
        <f t="shared" si="26"/>
        <v>Aceptable</v>
      </c>
      <c r="Y282" s="83">
        <v>2</v>
      </c>
      <c r="Z282" s="83" t="s">
        <v>575</v>
      </c>
      <c r="AA282" s="83" t="s">
        <v>576</v>
      </c>
      <c r="AB282" s="85"/>
      <c r="AC282" s="83" t="s">
        <v>497</v>
      </c>
      <c r="AD282" s="83" t="s">
        <v>497</v>
      </c>
      <c r="AE282" s="83" t="s">
        <v>497</v>
      </c>
      <c r="AF282" s="294" t="s">
        <v>497</v>
      </c>
    </row>
    <row r="283" spans="1:64 6929:7463 9892:10592" s="67" customFormat="1" ht="40.200000000000003" customHeight="1" x14ac:dyDescent="0.3">
      <c r="A283" s="271">
        <v>273</v>
      </c>
      <c r="B283" s="293" t="s">
        <v>1800</v>
      </c>
      <c r="C283" s="83" t="s">
        <v>1106</v>
      </c>
      <c r="D283" s="83" t="s">
        <v>476</v>
      </c>
      <c r="E283" s="96" t="s">
        <v>1107</v>
      </c>
      <c r="F283" s="96" t="s">
        <v>1108</v>
      </c>
      <c r="G283" s="96" t="s">
        <v>1109</v>
      </c>
      <c r="H283" s="96" t="s">
        <v>724</v>
      </c>
      <c r="I283" s="96" t="s">
        <v>1110</v>
      </c>
      <c r="J283" s="96" t="s">
        <v>1116</v>
      </c>
      <c r="K283" s="96" t="s">
        <v>213</v>
      </c>
      <c r="L283" s="97" t="s">
        <v>678</v>
      </c>
      <c r="M283" s="96" t="s">
        <v>679</v>
      </c>
      <c r="N283" s="96" t="s">
        <v>490</v>
      </c>
      <c r="O283" s="97" t="s">
        <v>680</v>
      </c>
      <c r="P283" s="96" t="s">
        <v>1114</v>
      </c>
      <c r="Q283" s="83">
        <v>2</v>
      </c>
      <c r="R283" s="83">
        <v>2</v>
      </c>
      <c r="S283" s="84">
        <f t="shared" si="16"/>
        <v>4</v>
      </c>
      <c r="T283" s="84" t="str">
        <f t="shared" si="17"/>
        <v>Bajo</v>
      </c>
      <c r="U283" s="83">
        <v>60</v>
      </c>
      <c r="V283" s="84">
        <f t="shared" si="21"/>
        <v>240</v>
      </c>
      <c r="W283" s="84" t="str">
        <f t="shared" si="18"/>
        <v>II</v>
      </c>
      <c r="X283" s="84" t="str">
        <f t="shared" si="26"/>
        <v>No Aceptable o Aceptable con controles</v>
      </c>
      <c r="Y283" s="83">
        <v>2</v>
      </c>
      <c r="Z283" s="83" t="s">
        <v>1117</v>
      </c>
      <c r="AA283" s="83" t="s">
        <v>500</v>
      </c>
      <c r="AB283" s="85"/>
      <c r="AC283" s="83" t="s">
        <v>815</v>
      </c>
      <c r="AD283" s="83" t="s">
        <v>497</v>
      </c>
      <c r="AE283" s="83" t="s">
        <v>497</v>
      </c>
      <c r="AF283" s="294" t="s">
        <v>816</v>
      </c>
    </row>
    <row r="284" spans="1:64 6929:7463 9892:10592" s="67" customFormat="1" ht="40.200000000000003" customHeight="1" x14ac:dyDescent="0.3">
      <c r="A284" s="271">
        <v>274</v>
      </c>
      <c r="B284" s="293" t="s">
        <v>1800</v>
      </c>
      <c r="C284" s="83" t="s">
        <v>1106</v>
      </c>
      <c r="D284" s="83" t="s">
        <v>476</v>
      </c>
      <c r="E284" s="96" t="s">
        <v>1107</v>
      </c>
      <c r="F284" s="96" t="s">
        <v>1108</v>
      </c>
      <c r="G284" s="96" t="s">
        <v>1109</v>
      </c>
      <c r="H284" s="96" t="s">
        <v>724</v>
      </c>
      <c r="I284" s="96" t="s">
        <v>1110</v>
      </c>
      <c r="J284" s="96" t="s">
        <v>1116</v>
      </c>
      <c r="K284" s="96" t="s">
        <v>213</v>
      </c>
      <c r="L284" s="97" t="s">
        <v>684</v>
      </c>
      <c r="M284" s="96" t="s">
        <v>685</v>
      </c>
      <c r="N284" s="96" t="s">
        <v>490</v>
      </c>
      <c r="O284" s="97" t="s">
        <v>680</v>
      </c>
      <c r="P284" s="96" t="s">
        <v>1114</v>
      </c>
      <c r="Q284" s="83">
        <v>2</v>
      </c>
      <c r="R284" s="83">
        <v>2</v>
      </c>
      <c r="S284" s="84">
        <f t="shared" si="16"/>
        <v>4</v>
      </c>
      <c r="T284" s="84" t="str">
        <f t="shared" si="17"/>
        <v>Bajo</v>
      </c>
      <c r="U284" s="83">
        <v>25</v>
      </c>
      <c r="V284" s="84">
        <f t="shared" si="21"/>
        <v>100</v>
      </c>
      <c r="W284" s="84" t="str">
        <f t="shared" si="18"/>
        <v>III</v>
      </c>
      <c r="X284" s="84" t="str">
        <f t="shared" si="26"/>
        <v>Aceptable</v>
      </c>
      <c r="Y284" s="83">
        <v>2</v>
      </c>
      <c r="Z284" s="83" t="s">
        <v>1117</v>
      </c>
      <c r="AA284" s="83" t="s">
        <v>500</v>
      </c>
      <c r="AB284" s="85"/>
      <c r="AC284" s="83" t="s">
        <v>815</v>
      </c>
      <c r="AD284" s="83" t="s">
        <v>497</v>
      </c>
      <c r="AE284" s="83" t="s">
        <v>497</v>
      </c>
      <c r="AF284" s="294" t="s">
        <v>816</v>
      </c>
    </row>
    <row r="285" spans="1:64 6929:7463 9892:10592" s="67" customFormat="1" ht="40.200000000000003" customHeight="1" x14ac:dyDescent="0.3">
      <c r="A285" s="271">
        <v>275</v>
      </c>
      <c r="B285" s="293" t="s">
        <v>1800</v>
      </c>
      <c r="C285" s="83" t="s">
        <v>1106</v>
      </c>
      <c r="D285" s="83" t="s">
        <v>476</v>
      </c>
      <c r="E285" s="96" t="s">
        <v>1107</v>
      </c>
      <c r="F285" s="96" t="s">
        <v>1108</v>
      </c>
      <c r="G285" s="96" t="s">
        <v>1109</v>
      </c>
      <c r="H285" s="96" t="s">
        <v>724</v>
      </c>
      <c r="I285" s="96" t="s">
        <v>1110</v>
      </c>
      <c r="J285" s="96" t="s">
        <v>1118</v>
      </c>
      <c r="K285" s="96" t="s">
        <v>179</v>
      </c>
      <c r="L285" s="96" t="s">
        <v>516</v>
      </c>
      <c r="M285" s="96" t="s">
        <v>517</v>
      </c>
      <c r="N285" s="96" t="s">
        <v>490</v>
      </c>
      <c r="O285" s="97" t="s">
        <v>1979</v>
      </c>
      <c r="P285" s="96" t="s">
        <v>1114</v>
      </c>
      <c r="Q285" s="83">
        <v>2</v>
      </c>
      <c r="R285" s="83">
        <v>2</v>
      </c>
      <c r="S285" s="84">
        <f t="shared" si="16"/>
        <v>4</v>
      </c>
      <c r="T285" s="84" t="str">
        <f t="shared" si="17"/>
        <v>Bajo</v>
      </c>
      <c r="U285" s="83">
        <v>25</v>
      </c>
      <c r="V285" s="84">
        <f t="shared" si="21"/>
        <v>100</v>
      </c>
      <c r="W285" s="84" t="str">
        <f t="shared" si="18"/>
        <v>III</v>
      </c>
      <c r="X285" s="84" t="str">
        <f t="shared" si="26"/>
        <v>Aceptable</v>
      </c>
      <c r="Y285" s="83">
        <v>2</v>
      </c>
      <c r="Z285" s="83" t="s">
        <v>1117</v>
      </c>
      <c r="AA285" s="83" t="s">
        <v>500</v>
      </c>
      <c r="AB285" s="85"/>
      <c r="AC285" s="83" t="s">
        <v>497</v>
      </c>
      <c r="AD285" s="83" t="s">
        <v>497</v>
      </c>
      <c r="AE285" s="83" t="s">
        <v>835</v>
      </c>
      <c r="AF285" s="294" t="s">
        <v>497</v>
      </c>
    </row>
    <row r="286" spans="1:64 6929:7463 9892:10592" s="67" customFormat="1" ht="40.200000000000003" customHeight="1" x14ac:dyDescent="0.3">
      <c r="A286" s="271">
        <v>276</v>
      </c>
      <c r="B286" s="293" t="s">
        <v>1800</v>
      </c>
      <c r="C286" s="83" t="s">
        <v>1106</v>
      </c>
      <c r="D286" s="83" t="s">
        <v>476</v>
      </c>
      <c r="E286" s="96" t="s">
        <v>1107</v>
      </c>
      <c r="F286" s="96" t="s">
        <v>1108</v>
      </c>
      <c r="G286" s="96" t="s">
        <v>1109</v>
      </c>
      <c r="H286" s="96" t="s">
        <v>724</v>
      </c>
      <c r="I286" s="96" t="s">
        <v>1110</v>
      </c>
      <c r="J286" s="96" t="s">
        <v>1119</v>
      </c>
      <c r="K286" s="96" t="s">
        <v>179</v>
      </c>
      <c r="L286" s="96" t="s">
        <v>748</v>
      </c>
      <c r="M286" s="96" t="s">
        <v>517</v>
      </c>
      <c r="N286" s="96" t="s">
        <v>490</v>
      </c>
      <c r="O286" s="97" t="s">
        <v>523</v>
      </c>
      <c r="P286" s="96" t="s">
        <v>1114</v>
      </c>
      <c r="Q286" s="83">
        <v>2</v>
      </c>
      <c r="R286" s="83">
        <v>2</v>
      </c>
      <c r="S286" s="84">
        <f t="shared" si="16"/>
        <v>4</v>
      </c>
      <c r="T286" s="84" t="str">
        <f t="shared" si="17"/>
        <v>Bajo</v>
      </c>
      <c r="U286" s="83">
        <v>60</v>
      </c>
      <c r="V286" s="84">
        <f t="shared" si="21"/>
        <v>240</v>
      </c>
      <c r="W286" s="84" t="str">
        <f t="shared" si="18"/>
        <v>II</v>
      </c>
      <c r="X286" s="84" t="str">
        <f t="shared" si="26"/>
        <v>No Aceptable o Aceptable con controles</v>
      </c>
      <c r="Y286" s="83">
        <v>2</v>
      </c>
      <c r="Z286" s="83" t="s">
        <v>1117</v>
      </c>
      <c r="AA286" s="83" t="s">
        <v>500</v>
      </c>
      <c r="AB286" s="85"/>
      <c r="AC286" s="83" t="s">
        <v>497</v>
      </c>
      <c r="AD286" s="83" t="s">
        <v>497</v>
      </c>
      <c r="AE286" s="83" t="s">
        <v>835</v>
      </c>
      <c r="AF286" s="294" t="s">
        <v>497</v>
      </c>
    </row>
    <row r="287" spans="1:64 6929:7463 9892:10592" s="117" customFormat="1" ht="40.200000000000003" customHeight="1" x14ac:dyDescent="0.25">
      <c r="A287" s="271">
        <v>277</v>
      </c>
      <c r="B287" s="293" t="s">
        <v>1800</v>
      </c>
      <c r="C287" s="83" t="s">
        <v>1106</v>
      </c>
      <c r="D287" s="83" t="s">
        <v>1086</v>
      </c>
      <c r="E287" s="96" t="s">
        <v>1087</v>
      </c>
      <c r="F287" s="96" t="s">
        <v>1120</v>
      </c>
      <c r="G287" s="96" t="s">
        <v>1109</v>
      </c>
      <c r="H287" s="96" t="s">
        <v>724</v>
      </c>
      <c r="I287" s="96" t="s">
        <v>1089</v>
      </c>
      <c r="J287" s="96" t="s">
        <v>2038</v>
      </c>
      <c r="K287" s="96" t="s">
        <v>213</v>
      </c>
      <c r="L287" s="97" t="s">
        <v>684</v>
      </c>
      <c r="M287" s="96" t="s">
        <v>812</v>
      </c>
      <c r="N287" s="96" t="s">
        <v>490</v>
      </c>
      <c r="O287" s="97" t="s">
        <v>2039</v>
      </c>
      <c r="P287" s="96" t="s">
        <v>490</v>
      </c>
      <c r="Q287" s="83">
        <v>2</v>
      </c>
      <c r="R287" s="83">
        <v>2</v>
      </c>
      <c r="S287" s="84">
        <f t="shared" si="16"/>
        <v>4</v>
      </c>
      <c r="T287" s="84" t="str">
        <f t="shared" si="17"/>
        <v>Bajo</v>
      </c>
      <c r="U287" s="83">
        <v>25</v>
      </c>
      <c r="V287" s="84">
        <f t="shared" si="21"/>
        <v>100</v>
      </c>
      <c r="W287" s="188" t="str">
        <f t="shared" si="18"/>
        <v>III</v>
      </c>
      <c r="X287" s="84" t="str">
        <f t="shared" si="26"/>
        <v>Aceptable</v>
      </c>
      <c r="Y287" s="83">
        <v>1</v>
      </c>
      <c r="Z287" s="83" t="s">
        <v>1073</v>
      </c>
      <c r="AA287" s="83" t="s">
        <v>500</v>
      </c>
      <c r="AB287" s="85"/>
      <c r="AC287" s="83" t="s">
        <v>497</v>
      </c>
      <c r="AD287" s="83" t="s">
        <v>497</v>
      </c>
      <c r="AE287" s="83" t="s">
        <v>2040</v>
      </c>
      <c r="AF287" s="294" t="s">
        <v>2041</v>
      </c>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JFM287" s="118"/>
      <c r="JFN287" s="118"/>
      <c r="JFO287" s="118"/>
      <c r="JFP287" s="118"/>
      <c r="JFQ287" s="118"/>
      <c r="JFR287" s="118"/>
      <c r="JFS287" s="118"/>
      <c r="JFT287" s="118"/>
      <c r="JFU287" s="118"/>
      <c r="JFV287" s="118"/>
      <c r="JFW287" s="118"/>
      <c r="JFX287" s="118"/>
      <c r="JFY287" s="118"/>
      <c r="JFZ287" s="118"/>
      <c r="JGA287" s="118"/>
      <c r="JGB287" s="118"/>
      <c r="JGC287" s="118"/>
      <c r="JGD287" s="118"/>
      <c r="JGE287" s="118"/>
      <c r="JGF287" s="118"/>
      <c r="JGG287" s="118"/>
      <c r="JGH287" s="118"/>
      <c r="JGI287" s="118"/>
      <c r="JGJ287" s="118"/>
      <c r="JGK287" s="118"/>
      <c r="JGL287" s="118"/>
      <c r="JGM287" s="118"/>
      <c r="JGN287" s="118"/>
      <c r="JGO287" s="118"/>
      <c r="JGP287" s="118"/>
      <c r="JGQ287" s="118"/>
      <c r="JGR287" s="118"/>
      <c r="JGS287" s="118"/>
      <c r="JGT287" s="118"/>
      <c r="JGU287" s="118"/>
      <c r="JGV287" s="118"/>
      <c r="JGW287" s="118"/>
      <c r="JGX287" s="118"/>
      <c r="JGY287" s="118"/>
      <c r="JGZ287" s="118"/>
      <c r="JHA287" s="118"/>
      <c r="JHB287" s="118"/>
      <c r="JHC287" s="118"/>
      <c r="JHD287" s="118"/>
      <c r="JHE287" s="118"/>
      <c r="JHF287" s="118"/>
      <c r="JHG287" s="118"/>
      <c r="JHH287" s="118"/>
      <c r="JHI287" s="118"/>
      <c r="JHJ287" s="118"/>
      <c r="JHK287" s="118"/>
      <c r="JHL287" s="118"/>
      <c r="JHM287" s="118"/>
      <c r="JHN287" s="118"/>
      <c r="JHO287" s="118"/>
      <c r="JHP287" s="118"/>
      <c r="JHQ287" s="118"/>
      <c r="JHR287" s="118"/>
      <c r="JHS287" s="118"/>
      <c r="JHT287" s="118"/>
      <c r="JHU287" s="118"/>
      <c r="JHV287" s="118"/>
      <c r="JHW287" s="118"/>
      <c r="JHX287" s="118"/>
      <c r="JHY287" s="118"/>
      <c r="JHZ287" s="118"/>
      <c r="JIA287" s="118"/>
      <c r="JIB287" s="118"/>
      <c r="JIC287" s="118"/>
      <c r="JID287" s="118"/>
      <c r="JIE287" s="118"/>
      <c r="JIF287" s="118"/>
      <c r="JIG287" s="118"/>
      <c r="JIH287" s="118"/>
      <c r="JII287" s="118"/>
      <c r="JIJ287" s="118"/>
      <c r="JIK287" s="118"/>
      <c r="JIL287" s="118"/>
      <c r="JIM287" s="118"/>
      <c r="JIN287" s="118"/>
      <c r="JIO287" s="118"/>
      <c r="JIP287" s="118"/>
      <c r="JIQ287" s="118"/>
      <c r="JIR287" s="118"/>
      <c r="JIS287" s="118"/>
      <c r="JIT287" s="118"/>
      <c r="JIU287" s="118"/>
      <c r="JIV287" s="118"/>
      <c r="JIW287" s="118"/>
      <c r="JIX287" s="118"/>
      <c r="JIY287" s="118"/>
      <c r="JIZ287" s="118"/>
      <c r="JJA287" s="118"/>
      <c r="JJB287" s="118"/>
      <c r="JJC287" s="118"/>
      <c r="JJD287" s="118"/>
      <c r="JJE287" s="118"/>
      <c r="JJF287" s="118"/>
      <c r="JJG287" s="118"/>
      <c r="JJH287" s="118"/>
      <c r="JJI287" s="118"/>
      <c r="JJJ287" s="118"/>
      <c r="JJK287" s="118"/>
      <c r="JJL287" s="118"/>
      <c r="JJM287" s="118"/>
      <c r="JJN287" s="118"/>
      <c r="JJO287" s="118"/>
      <c r="JJP287" s="118"/>
      <c r="JJQ287" s="118"/>
      <c r="JJR287" s="118"/>
      <c r="JJS287" s="118"/>
      <c r="JJT287" s="118"/>
      <c r="JJU287" s="118"/>
      <c r="JJV287" s="118"/>
      <c r="JJW287" s="118"/>
      <c r="JJX287" s="118"/>
      <c r="JJY287" s="118"/>
      <c r="JJZ287" s="118"/>
      <c r="JKA287" s="118"/>
      <c r="JKB287" s="118"/>
      <c r="JKC287" s="118"/>
      <c r="JKD287" s="118"/>
      <c r="JKE287" s="118"/>
      <c r="JKF287" s="118"/>
      <c r="JKG287" s="118"/>
      <c r="JKH287" s="118"/>
      <c r="JKI287" s="118"/>
      <c r="JKJ287" s="118"/>
      <c r="JKK287" s="118"/>
      <c r="JKL287" s="118"/>
      <c r="JKM287" s="118"/>
      <c r="JKN287" s="118"/>
      <c r="JKO287" s="118"/>
      <c r="JKP287" s="118"/>
      <c r="JKQ287" s="118"/>
      <c r="JKR287" s="118"/>
      <c r="JKS287" s="118"/>
      <c r="JKT287" s="118"/>
      <c r="JKU287" s="118"/>
      <c r="JKV287" s="118"/>
      <c r="JKW287" s="118"/>
      <c r="JKX287" s="118"/>
      <c r="JKY287" s="118"/>
      <c r="JKZ287" s="118"/>
      <c r="JLA287" s="118"/>
      <c r="JLB287" s="118"/>
      <c r="JLC287" s="118"/>
      <c r="JLD287" s="118"/>
      <c r="JLE287" s="118"/>
      <c r="JLF287" s="118"/>
      <c r="JLG287" s="118"/>
      <c r="JLH287" s="118"/>
      <c r="JLI287" s="118"/>
      <c r="JLJ287" s="118"/>
      <c r="JLK287" s="118"/>
      <c r="JLL287" s="118"/>
      <c r="JLM287" s="118"/>
      <c r="JLN287" s="118"/>
      <c r="JLO287" s="118"/>
      <c r="JLP287" s="118"/>
      <c r="JLQ287" s="118"/>
      <c r="JLR287" s="118"/>
      <c r="JLS287" s="118"/>
      <c r="JLT287" s="118"/>
      <c r="JLU287" s="118"/>
      <c r="JLV287" s="118"/>
      <c r="JLW287" s="118"/>
      <c r="JLX287" s="118"/>
      <c r="JLY287" s="118"/>
      <c r="JLZ287" s="118"/>
      <c r="JMA287" s="118"/>
      <c r="JMB287" s="118"/>
      <c r="JMC287" s="118"/>
      <c r="JMD287" s="118"/>
      <c r="JME287" s="118"/>
      <c r="JMF287" s="118"/>
      <c r="JMG287" s="118"/>
      <c r="JMH287" s="118"/>
      <c r="JMI287" s="118"/>
      <c r="JMJ287" s="118"/>
      <c r="JMK287" s="118"/>
      <c r="JML287" s="118"/>
      <c r="JMM287" s="118"/>
      <c r="JMN287" s="118"/>
      <c r="JMO287" s="118"/>
      <c r="JMP287" s="118"/>
      <c r="JMQ287" s="118"/>
      <c r="JMR287" s="118"/>
      <c r="JMS287" s="118"/>
      <c r="JMT287" s="118"/>
      <c r="JMU287" s="118"/>
      <c r="JMV287" s="118"/>
      <c r="JMW287" s="118"/>
      <c r="JMX287" s="118"/>
      <c r="JMY287" s="118"/>
      <c r="JMZ287" s="118"/>
      <c r="JNA287" s="118"/>
      <c r="JNB287" s="118"/>
      <c r="JNC287" s="118"/>
      <c r="JND287" s="118"/>
      <c r="JNE287" s="118"/>
      <c r="JNF287" s="118"/>
      <c r="JNG287" s="118"/>
      <c r="JNH287" s="118"/>
      <c r="JNI287" s="118"/>
      <c r="JNJ287" s="118"/>
      <c r="JNK287" s="118"/>
      <c r="JNL287" s="118"/>
      <c r="JNM287" s="118"/>
      <c r="JNN287" s="118"/>
      <c r="JNO287" s="118"/>
      <c r="JNP287" s="118"/>
      <c r="JNQ287" s="118"/>
      <c r="JNR287" s="118"/>
      <c r="JNS287" s="118"/>
      <c r="JNT287" s="118"/>
      <c r="JNU287" s="118"/>
      <c r="JNV287" s="118"/>
      <c r="JNW287" s="118"/>
      <c r="JNX287" s="118"/>
      <c r="JNY287" s="118"/>
      <c r="JNZ287" s="118"/>
      <c r="JOA287" s="118"/>
      <c r="JOB287" s="118"/>
      <c r="JOC287" s="118"/>
      <c r="JOD287" s="118"/>
      <c r="JOE287" s="118"/>
      <c r="JOF287" s="118"/>
      <c r="JOG287" s="118"/>
      <c r="JOH287" s="118"/>
      <c r="JOI287" s="118"/>
      <c r="JOJ287" s="118"/>
      <c r="JOK287" s="118"/>
      <c r="JOL287" s="118"/>
      <c r="JOM287" s="118"/>
      <c r="JON287" s="118"/>
      <c r="JOO287" s="118"/>
      <c r="JOP287" s="118"/>
      <c r="JOQ287" s="118"/>
      <c r="JOR287" s="118"/>
      <c r="JOS287" s="118"/>
      <c r="JOT287" s="118"/>
      <c r="JOU287" s="118"/>
      <c r="JOV287" s="118"/>
      <c r="JOW287" s="118"/>
      <c r="JOX287" s="118"/>
      <c r="JOY287" s="118"/>
      <c r="JOZ287" s="118"/>
      <c r="JPA287" s="118"/>
      <c r="JPB287" s="118"/>
      <c r="JPC287" s="118"/>
      <c r="JPD287" s="118"/>
      <c r="JPE287" s="118"/>
      <c r="JPF287" s="118"/>
      <c r="JPG287" s="118"/>
      <c r="JPH287" s="118"/>
      <c r="JPI287" s="118"/>
      <c r="JPJ287" s="118"/>
      <c r="JPK287" s="118"/>
      <c r="JPL287" s="118"/>
      <c r="JPM287" s="118"/>
      <c r="JPN287" s="118"/>
      <c r="JPO287" s="118"/>
      <c r="JPP287" s="118"/>
      <c r="JPQ287" s="118"/>
      <c r="JPR287" s="118"/>
      <c r="JPS287" s="118"/>
      <c r="JPT287" s="118"/>
      <c r="JPU287" s="118"/>
      <c r="JPV287" s="118"/>
      <c r="JPW287" s="118"/>
      <c r="JPX287" s="118"/>
      <c r="JPY287" s="118"/>
      <c r="JPZ287" s="118"/>
      <c r="JQA287" s="118"/>
      <c r="JQB287" s="118"/>
      <c r="JQC287" s="118"/>
      <c r="JQD287" s="118"/>
      <c r="JQE287" s="118"/>
      <c r="JQF287" s="118"/>
      <c r="JQG287" s="118"/>
      <c r="JQH287" s="118"/>
      <c r="JQI287" s="118"/>
      <c r="JQJ287" s="118"/>
      <c r="JQK287" s="118"/>
      <c r="JQL287" s="118"/>
      <c r="JQM287" s="118"/>
      <c r="JQN287" s="118"/>
      <c r="JQO287" s="118"/>
      <c r="JQP287" s="118"/>
      <c r="JQQ287" s="118"/>
      <c r="JQR287" s="118"/>
      <c r="JQS287" s="118"/>
      <c r="JQT287" s="118"/>
      <c r="JQU287" s="118"/>
      <c r="JQV287" s="118"/>
      <c r="JQW287" s="118"/>
      <c r="JQX287" s="118"/>
      <c r="JQY287" s="118"/>
      <c r="JQZ287" s="118"/>
      <c r="JRA287" s="118"/>
      <c r="JRB287" s="118"/>
      <c r="JRC287" s="118"/>
      <c r="JRD287" s="118"/>
      <c r="JRE287" s="118"/>
      <c r="JRF287" s="118"/>
      <c r="JRG287" s="118"/>
      <c r="JRH287" s="118"/>
      <c r="JRI287" s="118"/>
      <c r="JRJ287" s="118"/>
      <c r="JRK287" s="118"/>
      <c r="JRL287" s="118"/>
      <c r="JRM287" s="118"/>
      <c r="JRN287" s="118"/>
      <c r="JRO287" s="118"/>
      <c r="JRP287" s="118"/>
      <c r="JRQ287" s="118"/>
      <c r="JRR287" s="118"/>
      <c r="JRS287" s="118"/>
      <c r="JRT287" s="118"/>
      <c r="JRU287" s="118"/>
      <c r="JRV287" s="118"/>
      <c r="JRW287" s="118"/>
      <c r="JRX287" s="118"/>
      <c r="JRY287" s="118"/>
      <c r="JRZ287" s="118"/>
      <c r="JSA287" s="118"/>
      <c r="JSB287" s="118"/>
      <c r="JSC287" s="118"/>
      <c r="JSD287" s="118"/>
      <c r="JSE287" s="118"/>
      <c r="JSF287" s="118"/>
      <c r="JSG287" s="118"/>
      <c r="JSH287" s="118"/>
      <c r="JSI287" s="118"/>
      <c r="JSJ287" s="118"/>
      <c r="JSK287" s="118"/>
      <c r="JSL287" s="118"/>
      <c r="JSM287" s="118"/>
      <c r="JSN287" s="118"/>
      <c r="JSO287" s="118"/>
      <c r="JSP287" s="118"/>
      <c r="JSQ287" s="118"/>
      <c r="JSR287" s="118"/>
      <c r="JSS287" s="118"/>
      <c r="JST287" s="118"/>
      <c r="JSU287" s="118"/>
      <c r="JSV287" s="118"/>
      <c r="JSW287" s="118"/>
      <c r="JSX287" s="118"/>
      <c r="JSY287" s="118"/>
      <c r="JSZ287" s="118"/>
      <c r="JTA287" s="118"/>
      <c r="JTB287" s="118"/>
      <c r="JTC287" s="118"/>
      <c r="JTD287" s="118"/>
      <c r="JTE287" s="118"/>
      <c r="JTF287" s="118"/>
      <c r="JTG287" s="118"/>
      <c r="JTH287" s="118"/>
      <c r="JTI287" s="118"/>
      <c r="JTJ287" s="118"/>
      <c r="JTK287" s="118"/>
      <c r="JTL287" s="118"/>
      <c r="JTM287" s="118"/>
      <c r="JTN287" s="118"/>
      <c r="JTO287" s="118"/>
      <c r="JTP287" s="118"/>
      <c r="JTQ287" s="118"/>
      <c r="JTR287" s="118"/>
      <c r="JTS287" s="118"/>
      <c r="JTT287" s="118"/>
      <c r="JTU287" s="118"/>
      <c r="JTV287" s="118"/>
      <c r="JTW287" s="118"/>
      <c r="JTX287" s="118"/>
      <c r="JTY287" s="118"/>
      <c r="JTZ287" s="118"/>
      <c r="JUA287" s="118"/>
      <c r="JUB287" s="118"/>
      <c r="JUC287" s="118"/>
      <c r="JUD287" s="118"/>
      <c r="JUE287" s="118"/>
      <c r="JUF287" s="118"/>
      <c r="JUG287" s="118"/>
      <c r="JUH287" s="118"/>
      <c r="JUI287" s="118"/>
      <c r="JUJ287" s="118"/>
      <c r="JUK287" s="118"/>
      <c r="JUL287" s="118"/>
      <c r="JUM287" s="118"/>
      <c r="JUN287" s="118"/>
      <c r="JUO287" s="118"/>
      <c r="JUP287" s="118"/>
      <c r="JUQ287" s="118"/>
      <c r="JUR287" s="118"/>
      <c r="JUS287" s="118"/>
      <c r="JUT287" s="118"/>
      <c r="JUU287" s="118"/>
      <c r="JUV287" s="118"/>
      <c r="JUW287" s="118"/>
      <c r="JUX287" s="118"/>
      <c r="JUY287" s="118"/>
      <c r="JUZ287" s="118"/>
      <c r="JVA287" s="118"/>
      <c r="JVB287" s="118"/>
      <c r="JVC287" s="118"/>
      <c r="JVD287" s="118"/>
      <c r="JVE287" s="118"/>
      <c r="JVF287" s="118"/>
      <c r="JVG287" s="118"/>
      <c r="JVH287" s="118"/>
      <c r="JVI287" s="118"/>
      <c r="JVJ287" s="118"/>
      <c r="JVK287" s="118"/>
      <c r="JVL287" s="118"/>
      <c r="JVM287" s="118"/>
      <c r="JVN287" s="118"/>
      <c r="JVO287" s="118"/>
      <c r="JVP287" s="118"/>
      <c r="JVQ287" s="118"/>
      <c r="JVR287" s="118"/>
      <c r="JVS287" s="118"/>
      <c r="JVT287" s="118"/>
      <c r="JVU287" s="118"/>
      <c r="JVV287" s="118"/>
      <c r="JVW287" s="118"/>
      <c r="JVX287" s="118"/>
      <c r="JVY287" s="118"/>
      <c r="JVZ287" s="118"/>
      <c r="JWA287" s="118"/>
      <c r="JWB287" s="118"/>
      <c r="JWC287" s="118"/>
      <c r="JWD287" s="118"/>
      <c r="JWE287" s="118"/>
      <c r="JWF287" s="118"/>
      <c r="JWG287" s="118"/>
      <c r="JWH287" s="118"/>
      <c r="JWI287" s="118"/>
      <c r="JWJ287" s="118"/>
      <c r="JWK287" s="118"/>
      <c r="JWL287" s="118"/>
      <c r="JWM287" s="118"/>
      <c r="JWN287" s="118"/>
      <c r="JWO287" s="118"/>
      <c r="JWP287" s="118"/>
      <c r="JWQ287" s="118"/>
      <c r="JWR287" s="118"/>
      <c r="JWS287" s="118"/>
      <c r="JWT287" s="118"/>
      <c r="JWU287" s="118"/>
      <c r="JWV287" s="118"/>
      <c r="JWW287" s="118"/>
      <c r="JWX287" s="118"/>
      <c r="JWY287" s="118"/>
      <c r="JWZ287" s="118"/>
      <c r="JXA287" s="118"/>
      <c r="JXB287" s="118"/>
      <c r="JXC287" s="118"/>
      <c r="JXD287" s="118"/>
      <c r="JXE287" s="118"/>
      <c r="JXF287" s="118"/>
      <c r="JXG287" s="118"/>
      <c r="JXH287" s="118"/>
      <c r="JXI287" s="118"/>
      <c r="JXJ287" s="118"/>
      <c r="JXK287" s="118"/>
      <c r="JXL287" s="118"/>
      <c r="JXM287" s="118"/>
      <c r="JXN287" s="118"/>
      <c r="JXO287" s="118"/>
      <c r="JXP287" s="118"/>
      <c r="JXQ287" s="118"/>
      <c r="JXR287" s="118"/>
      <c r="JXS287" s="118"/>
      <c r="JXT287" s="118"/>
      <c r="JXU287" s="118"/>
      <c r="JXV287" s="118"/>
      <c r="JXW287" s="118"/>
      <c r="JXX287" s="118"/>
      <c r="JXY287" s="118"/>
      <c r="JXZ287" s="118"/>
      <c r="JYA287" s="118"/>
      <c r="JYB287" s="118"/>
      <c r="JYC287" s="118"/>
      <c r="JYD287" s="118"/>
      <c r="JYE287" s="118"/>
      <c r="JYF287" s="118"/>
      <c r="JYG287" s="118"/>
      <c r="JYH287" s="118"/>
      <c r="JYI287" s="118"/>
      <c r="JYJ287" s="118"/>
      <c r="JYK287" s="118"/>
      <c r="JYL287" s="118"/>
      <c r="JYM287" s="118"/>
      <c r="JYN287" s="118"/>
      <c r="JYO287" s="118"/>
      <c r="JYP287" s="118"/>
      <c r="JYQ287" s="118"/>
      <c r="JYR287" s="118"/>
      <c r="JYS287" s="118"/>
      <c r="JYT287" s="118"/>
      <c r="JYU287" s="118"/>
      <c r="JYV287" s="118"/>
      <c r="JYW287" s="118"/>
      <c r="JYX287" s="118"/>
      <c r="JYY287" s="118"/>
      <c r="JYZ287" s="118"/>
      <c r="JZA287" s="118"/>
      <c r="JZB287" s="118"/>
      <c r="JZC287" s="118"/>
      <c r="JZD287" s="118"/>
      <c r="JZE287" s="118"/>
      <c r="JZF287" s="118"/>
      <c r="JZG287" s="118"/>
      <c r="JZH287" s="118"/>
      <c r="JZI287" s="118"/>
      <c r="JZJ287" s="118"/>
      <c r="JZK287" s="118"/>
      <c r="JZL287" s="118"/>
      <c r="JZM287" s="118"/>
      <c r="JZN287" s="118"/>
      <c r="JZO287" s="118"/>
      <c r="JZP287" s="118"/>
      <c r="JZQ287" s="118"/>
      <c r="JZR287" s="118"/>
      <c r="JZS287" s="118"/>
      <c r="JZT287" s="118"/>
      <c r="JZU287" s="118"/>
      <c r="JZV287" s="118"/>
      <c r="JZW287" s="118"/>
      <c r="JZX287" s="118"/>
      <c r="JZY287" s="118"/>
      <c r="JZZ287" s="118"/>
      <c r="KAA287" s="118"/>
      <c r="NPL287" s="119"/>
      <c r="NPM287" s="119"/>
      <c r="NPN287" s="119"/>
      <c r="NPO287" s="119"/>
      <c r="NPP287" s="119"/>
      <c r="NPQ287" s="119"/>
      <c r="NPR287" s="119"/>
      <c r="NPS287" s="119"/>
      <c r="NPT287" s="119"/>
      <c r="NPU287" s="119"/>
      <c r="NPV287" s="119"/>
      <c r="NPW287" s="119"/>
      <c r="NPX287" s="119"/>
      <c r="NPY287" s="119"/>
      <c r="NPZ287" s="119"/>
      <c r="NQA287" s="119"/>
      <c r="NQB287" s="119"/>
      <c r="NQC287" s="119"/>
      <c r="NQD287" s="119"/>
      <c r="NQE287" s="119"/>
      <c r="NQF287" s="119"/>
      <c r="NQG287" s="119"/>
      <c r="NQH287" s="119"/>
      <c r="NQI287" s="119"/>
      <c r="NQJ287" s="119"/>
      <c r="NQK287" s="119"/>
      <c r="NQL287" s="119"/>
      <c r="NQM287" s="119"/>
      <c r="NQN287" s="119"/>
      <c r="NQO287" s="119"/>
      <c r="NQP287" s="119"/>
      <c r="NQQ287" s="119"/>
      <c r="NQR287" s="119"/>
      <c r="NQS287" s="119"/>
      <c r="NQT287" s="119"/>
      <c r="NQU287" s="119"/>
      <c r="NQV287" s="119"/>
      <c r="NQW287" s="119"/>
      <c r="NQX287" s="119"/>
      <c r="NQY287" s="119"/>
      <c r="NQZ287" s="119"/>
      <c r="NRA287" s="119"/>
      <c r="NRB287" s="119"/>
      <c r="NRC287" s="119"/>
      <c r="NRD287" s="119"/>
      <c r="NRE287" s="119"/>
      <c r="NRF287" s="119"/>
      <c r="NRG287" s="119"/>
      <c r="NRH287" s="119"/>
      <c r="NRI287" s="119"/>
      <c r="NRJ287" s="119"/>
      <c r="NRK287" s="119"/>
      <c r="NRL287" s="119"/>
      <c r="NRM287" s="119"/>
      <c r="NRN287" s="119"/>
      <c r="NRO287" s="119"/>
      <c r="NRP287" s="119"/>
      <c r="NRQ287" s="119"/>
      <c r="NRR287" s="119"/>
      <c r="NRS287" s="119"/>
      <c r="NRT287" s="119"/>
      <c r="NRU287" s="119"/>
      <c r="NRV287" s="119"/>
      <c r="NRW287" s="119"/>
      <c r="NRX287" s="119"/>
      <c r="NRY287" s="119"/>
      <c r="NRZ287" s="119"/>
      <c r="NSA287" s="119"/>
      <c r="NSB287" s="119"/>
      <c r="NSC287" s="119"/>
      <c r="NSD287" s="119"/>
      <c r="NSE287" s="119"/>
      <c r="NSF287" s="119"/>
      <c r="NSG287" s="119"/>
      <c r="NSH287" s="119"/>
      <c r="NSI287" s="119"/>
      <c r="NSJ287" s="119"/>
      <c r="NSK287" s="119"/>
      <c r="NSL287" s="119"/>
      <c r="NSM287" s="119"/>
      <c r="NSN287" s="119"/>
      <c r="NSO287" s="119"/>
      <c r="NSP287" s="119"/>
      <c r="NSQ287" s="119"/>
      <c r="NSR287" s="119"/>
      <c r="NSS287" s="119"/>
      <c r="NST287" s="119"/>
      <c r="NSU287" s="119"/>
      <c r="NSV287" s="119"/>
      <c r="NSW287" s="119"/>
      <c r="NSX287" s="119"/>
      <c r="NSY287" s="119"/>
      <c r="NSZ287" s="119"/>
      <c r="NTA287" s="119"/>
      <c r="NTB287" s="119"/>
      <c r="NTC287" s="119"/>
      <c r="NTD287" s="119"/>
      <c r="NTE287" s="119"/>
      <c r="NTF287" s="119"/>
      <c r="NTG287" s="119"/>
      <c r="NTH287" s="119"/>
      <c r="NTI287" s="119"/>
      <c r="NTJ287" s="119"/>
      <c r="NTK287" s="119"/>
      <c r="NTL287" s="119"/>
      <c r="NTM287" s="119"/>
      <c r="NTN287" s="119"/>
      <c r="NTO287" s="119"/>
      <c r="NTP287" s="119"/>
      <c r="NTQ287" s="119"/>
      <c r="NTR287" s="119"/>
      <c r="NTS287" s="119"/>
      <c r="NTT287" s="119"/>
      <c r="NTU287" s="119"/>
      <c r="NTV287" s="119"/>
      <c r="NTW287" s="119"/>
      <c r="NTX287" s="119"/>
      <c r="NTY287" s="119"/>
      <c r="NTZ287" s="119"/>
      <c r="NUA287" s="119"/>
      <c r="NUB287" s="119"/>
      <c r="NUC287" s="119"/>
      <c r="NUD287" s="119"/>
      <c r="NUE287" s="119"/>
      <c r="NUF287" s="119"/>
      <c r="NUG287" s="119"/>
      <c r="NUH287" s="119"/>
      <c r="NUI287" s="119"/>
      <c r="NUJ287" s="119"/>
      <c r="NUK287" s="119"/>
      <c r="NUL287" s="119"/>
      <c r="NUM287" s="119"/>
      <c r="NUN287" s="119"/>
      <c r="NUO287" s="119"/>
      <c r="NUP287" s="119"/>
      <c r="NUQ287" s="119"/>
      <c r="NUR287" s="119"/>
      <c r="NUS287" s="119"/>
      <c r="NUT287" s="119"/>
      <c r="NUU287" s="119"/>
      <c r="NUV287" s="119"/>
      <c r="NUW287" s="119"/>
      <c r="NUX287" s="119"/>
      <c r="NUY287" s="119"/>
      <c r="NUZ287" s="119"/>
      <c r="NVA287" s="119"/>
      <c r="NVB287" s="119"/>
      <c r="NVC287" s="119"/>
      <c r="NVD287" s="119"/>
      <c r="NVE287" s="119"/>
      <c r="NVF287" s="119"/>
      <c r="NVG287" s="119"/>
      <c r="NVH287" s="119"/>
      <c r="NVI287" s="119"/>
      <c r="NVJ287" s="119"/>
      <c r="NVK287" s="119"/>
      <c r="NVL287" s="119"/>
      <c r="NVM287" s="119"/>
      <c r="NVN287" s="119"/>
      <c r="NVO287" s="119"/>
      <c r="NVP287" s="119"/>
      <c r="NVQ287" s="119"/>
      <c r="NVR287" s="119"/>
      <c r="NVS287" s="119"/>
      <c r="NVT287" s="119"/>
      <c r="NVU287" s="119"/>
      <c r="NVV287" s="119"/>
      <c r="NVW287" s="119"/>
      <c r="NVX287" s="119"/>
      <c r="NVY287" s="119"/>
      <c r="NVZ287" s="119"/>
      <c r="NWA287" s="119"/>
      <c r="NWB287" s="119"/>
      <c r="NWC287" s="119"/>
      <c r="NWD287" s="119"/>
      <c r="NWE287" s="119"/>
      <c r="NWF287" s="119"/>
      <c r="NWG287" s="119"/>
      <c r="NWH287" s="119"/>
      <c r="NWI287" s="119"/>
      <c r="NWJ287" s="119"/>
      <c r="NWK287" s="119"/>
      <c r="NWL287" s="119"/>
      <c r="NWM287" s="119"/>
      <c r="NWN287" s="119"/>
      <c r="NWO287" s="119"/>
      <c r="NWP287" s="119"/>
      <c r="NWQ287" s="119"/>
      <c r="NWR287" s="119"/>
      <c r="NWS287" s="119"/>
      <c r="NWT287" s="119"/>
      <c r="NWU287" s="119"/>
      <c r="NWV287" s="119"/>
      <c r="NWW287" s="119"/>
      <c r="NWX287" s="119"/>
      <c r="NWY287" s="119"/>
      <c r="NWZ287" s="119"/>
      <c r="NXA287" s="119"/>
      <c r="NXB287" s="119"/>
      <c r="NXC287" s="119"/>
      <c r="NXD287" s="119"/>
      <c r="NXE287" s="119"/>
      <c r="NXF287" s="119"/>
      <c r="NXG287" s="119"/>
      <c r="NXH287" s="119"/>
      <c r="NXI287" s="119"/>
      <c r="NXJ287" s="119"/>
      <c r="NXK287" s="119"/>
      <c r="NXL287" s="119"/>
      <c r="NXM287" s="119"/>
      <c r="NXN287" s="119"/>
      <c r="NXO287" s="119"/>
      <c r="NXP287" s="119"/>
      <c r="NXQ287" s="119"/>
      <c r="NXR287" s="119"/>
      <c r="NXS287" s="119"/>
      <c r="NXT287" s="119"/>
      <c r="NXU287" s="119"/>
      <c r="NXV287" s="119"/>
      <c r="NXW287" s="119"/>
      <c r="NXX287" s="119"/>
      <c r="NXY287" s="119"/>
      <c r="NXZ287" s="119"/>
      <c r="NYA287" s="119"/>
      <c r="NYB287" s="119"/>
      <c r="NYC287" s="119"/>
      <c r="NYD287" s="119"/>
      <c r="NYE287" s="119"/>
      <c r="NYF287" s="119"/>
      <c r="NYG287" s="119"/>
      <c r="NYH287" s="119"/>
      <c r="NYI287" s="119"/>
      <c r="NYJ287" s="119"/>
      <c r="NYK287" s="119"/>
      <c r="NYL287" s="119"/>
      <c r="NYM287" s="119"/>
      <c r="NYN287" s="119"/>
      <c r="NYO287" s="119"/>
      <c r="NYP287" s="119"/>
      <c r="NYQ287" s="119"/>
      <c r="NYR287" s="119"/>
      <c r="NYS287" s="119"/>
      <c r="NYT287" s="119"/>
      <c r="NYU287" s="119"/>
      <c r="NYV287" s="119"/>
      <c r="NYW287" s="119"/>
      <c r="NYX287" s="119"/>
      <c r="NYY287" s="119"/>
      <c r="NYZ287" s="119"/>
      <c r="NZA287" s="119"/>
      <c r="NZB287" s="119"/>
      <c r="NZC287" s="119"/>
      <c r="NZD287" s="119"/>
      <c r="NZE287" s="119"/>
      <c r="NZF287" s="119"/>
      <c r="NZG287" s="119"/>
      <c r="NZH287" s="119"/>
      <c r="NZI287" s="119"/>
      <c r="NZJ287" s="119"/>
      <c r="NZK287" s="119"/>
      <c r="NZL287" s="119"/>
      <c r="NZM287" s="119"/>
      <c r="NZN287" s="119"/>
      <c r="NZO287" s="119"/>
      <c r="NZP287" s="119"/>
      <c r="NZQ287" s="119"/>
      <c r="NZR287" s="119"/>
      <c r="NZS287" s="119"/>
      <c r="NZT287" s="119"/>
      <c r="NZU287" s="119"/>
      <c r="NZV287" s="119"/>
      <c r="NZW287" s="119"/>
      <c r="NZX287" s="119"/>
      <c r="NZY287" s="119"/>
      <c r="NZZ287" s="119"/>
      <c r="OAA287" s="119"/>
      <c r="OAB287" s="119"/>
      <c r="OAC287" s="119"/>
      <c r="OAD287" s="119"/>
      <c r="OAE287" s="119"/>
      <c r="OAF287" s="119"/>
      <c r="OAG287" s="119"/>
      <c r="OAH287" s="119"/>
      <c r="OAI287" s="119"/>
      <c r="OAJ287" s="119"/>
      <c r="OAK287" s="119"/>
      <c r="OAL287" s="119"/>
      <c r="OAM287" s="119"/>
      <c r="OAN287" s="119"/>
      <c r="OAO287" s="119"/>
      <c r="OAP287" s="119"/>
      <c r="OAQ287" s="119"/>
      <c r="OAR287" s="119"/>
      <c r="OAS287" s="119"/>
      <c r="OAT287" s="119"/>
      <c r="OAU287" s="119"/>
      <c r="OAV287" s="119"/>
      <c r="OAW287" s="119"/>
      <c r="OAX287" s="119"/>
      <c r="OAY287" s="119"/>
      <c r="OAZ287" s="119"/>
      <c r="OBA287" s="119"/>
      <c r="OBB287" s="119"/>
      <c r="OBC287" s="119"/>
      <c r="OBD287" s="119"/>
      <c r="OBE287" s="119"/>
      <c r="OBF287" s="119"/>
      <c r="OBG287" s="119"/>
      <c r="OBH287" s="119"/>
      <c r="OBI287" s="119"/>
      <c r="OBJ287" s="119"/>
      <c r="OBK287" s="119"/>
      <c r="OBL287" s="119"/>
      <c r="OBM287" s="119"/>
      <c r="OBN287" s="119"/>
      <c r="OBO287" s="119"/>
      <c r="OBP287" s="119"/>
      <c r="OBQ287" s="119"/>
      <c r="OBR287" s="119"/>
      <c r="OBS287" s="119"/>
      <c r="OBT287" s="119"/>
      <c r="OBU287" s="119"/>
      <c r="OBV287" s="119"/>
      <c r="OBW287" s="119"/>
      <c r="OBX287" s="119"/>
      <c r="OBY287" s="119"/>
      <c r="OBZ287" s="119"/>
      <c r="OCA287" s="119"/>
      <c r="OCB287" s="119"/>
      <c r="OCC287" s="119"/>
      <c r="OCD287" s="119"/>
      <c r="OCE287" s="119"/>
      <c r="OCF287" s="119"/>
      <c r="OCG287" s="119"/>
      <c r="OCH287" s="119"/>
      <c r="OCI287" s="119"/>
      <c r="OCJ287" s="119"/>
      <c r="OCK287" s="119"/>
      <c r="OCL287" s="119"/>
      <c r="OCM287" s="119"/>
      <c r="OCN287" s="119"/>
      <c r="OCO287" s="119"/>
      <c r="OCP287" s="119"/>
      <c r="OCQ287" s="119"/>
      <c r="OCR287" s="119"/>
      <c r="OCS287" s="119"/>
      <c r="OCT287" s="119"/>
      <c r="OCU287" s="119"/>
      <c r="OCV287" s="119"/>
      <c r="OCW287" s="119"/>
      <c r="OCX287" s="119"/>
      <c r="OCY287" s="119"/>
      <c r="OCZ287" s="119"/>
      <c r="ODA287" s="119"/>
      <c r="ODB287" s="119"/>
      <c r="ODC287" s="119"/>
      <c r="ODD287" s="119"/>
      <c r="ODE287" s="119"/>
      <c r="ODF287" s="119"/>
      <c r="ODG287" s="119"/>
      <c r="ODH287" s="119"/>
      <c r="ODI287" s="119"/>
      <c r="ODJ287" s="119"/>
      <c r="ODK287" s="119"/>
      <c r="ODL287" s="119"/>
      <c r="ODM287" s="119"/>
      <c r="ODN287" s="119"/>
      <c r="ODO287" s="119"/>
      <c r="ODP287" s="119"/>
      <c r="ODQ287" s="119"/>
      <c r="ODR287" s="119"/>
      <c r="ODS287" s="119"/>
      <c r="ODT287" s="119"/>
      <c r="ODU287" s="119"/>
      <c r="ODV287" s="119"/>
      <c r="ODW287" s="119"/>
      <c r="ODX287" s="119"/>
      <c r="ODY287" s="119"/>
      <c r="ODZ287" s="119"/>
      <c r="OEA287" s="119"/>
      <c r="OEB287" s="119"/>
      <c r="OEC287" s="119"/>
      <c r="OED287" s="119"/>
      <c r="OEE287" s="119"/>
      <c r="OEF287" s="119"/>
      <c r="OEG287" s="119"/>
      <c r="OEH287" s="119"/>
      <c r="OEI287" s="119"/>
      <c r="OEJ287" s="119"/>
      <c r="OEK287" s="119"/>
      <c r="OEL287" s="119"/>
      <c r="OEM287" s="119"/>
      <c r="OEN287" s="119"/>
      <c r="OEO287" s="119"/>
      <c r="OEP287" s="119"/>
      <c r="OEQ287" s="119"/>
      <c r="OER287" s="119"/>
      <c r="OES287" s="119"/>
      <c r="OET287" s="119"/>
      <c r="OEU287" s="119"/>
      <c r="OEV287" s="119"/>
      <c r="OEW287" s="119"/>
      <c r="OEX287" s="119"/>
      <c r="OEY287" s="119"/>
      <c r="OEZ287" s="119"/>
      <c r="OFA287" s="119"/>
      <c r="OFB287" s="119"/>
      <c r="OFC287" s="119"/>
      <c r="OFD287" s="119"/>
      <c r="OFE287" s="119"/>
      <c r="OFF287" s="119"/>
      <c r="OFG287" s="119"/>
      <c r="OFH287" s="119"/>
      <c r="OFI287" s="119"/>
      <c r="OFJ287" s="119"/>
      <c r="OFK287" s="119"/>
      <c r="OFL287" s="119"/>
      <c r="OFM287" s="119"/>
      <c r="OFN287" s="119"/>
      <c r="OFO287" s="119"/>
      <c r="OFP287" s="119"/>
      <c r="OFQ287" s="119"/>
      <c r="OFR287" s="119"/>
      <c r="OFS287" s="119"/>
      <c r="OFT287" s="119"/>
      <c r="OFU287" s="119"/>
      <c r="OFV287" s="119"/>
      <c r="OFW287" s="119"/>
      <c r="OFX287" s="119"/>
      <c r="OFY287" s="119"/>
      <c r="OFZ287" s="119"/>
      <c r="OGA287" s="119"/>
      <c r="OGB287" s="119"/>
      <c r="OGC287" s="119"/>
      <c r="OGD287" s="119"/>
      <c r="OGE287" s="119"/>
      <c r="OGF287" s="119"/>
      <c r="OGG287" s="119"/>
      <c r="OGH287" s="119"/>
      <c r="OGI287" s="119"/>
      <c r="OGJ287" s="119"/>
      <c r="OGK287" s="119"/>
      <c r="OGL287" s="119"/>
      <c r="OGM287" s="119"/>
      <c r="OGN287" s="119"/>
      <c r="OGO287" s="119"/>
      <c r="OGP287" s="119"/>
      <c r="OGQ287" s="119"/>
      <c r="OGR287" s="119"/>
      <c r="OGS287" s="119"/>
      <c r="OGT287" s="119"/>
      <c r="OGU287" s="119"/>
      <c r="OGV287" s="119"/>
      <c r="OGW287" s="119"/>
      <c r="OGX287" s="119"/>
      <c r="OGY287" s="119"/>
      <c r="OGZ287" s="119"/>
      <c r="OHA287" s="119"/>
      <c r="OHB287" s="119"/>
      <c r="OHC287" s="119"/>
      <c r="OHD287" s="119"/>
      <c r="OHE287" s="119"/>
      <c r="OHF287" s="119"/>
      <c r="OHG287" s="119"/>
      <c r="OHH287" s="119"/>
      <c r="OHI287" s="119"/>
      <c r="OHJ287" s="119"/>
      <c r="OHK287" s="119"/>
      <c r="OHL287" s="119"/>
      <c r="OHM287" s="119"/>
      <c r="OHN287" s="119"/>
      <c r="OHO287" s="119"/>
      <c r="OHP287" s="119"/>
      <c r="OHQ287" s="119"/>
      <c r="OHR287" s="119"/>
      <c r="OHS287" s="119"/>
      <c r="OHT287" s="119"/>
      <c r="OHU287" s="119"/>
      <c r="OHV287" s="119"/>
      <c r="OHW287" s="119"/>
      <c r="OHX287" s="119"/>
      <c r="OHY287" s="119"/>
      <c r="OHZ287" s="119"/>
      <c r="OIA287" s="119"/>
      <c r="OIB287" s="119"/>
      <c r="OIC287" s="119"/>
      <c r="OID287" s="119"/>
      <c r="OIE287" s="119"/>
      <c r="OIF287" s="119"/>
      <c r="OIG287" s="119"/>
      <c r="OIH287" s="119"/>
      <c r="OII287" s="119"/>
      <c r="OIJ287" s="119"/>
      <c r="OIK287" s="119"/>
      <c r="OIL287" s="119"/>
      <c r="OIM287" s="119"/>
      <c r="OIN287" s="119"/>
      <c r="OIO287" s="119"/>
      <c r="OIP287" s="119"/>
      <c r="OIQ287" s="119"/>
      <c r="OIR287" s="119"/>
      <c r="OIS287" s="119"/>
      <c r="OIT287" s="119"/>
      <c r="OIU287" s="119"/>
      <c r="OIV287" s="119"/>
      <c r="OIW287" s="119"/>
      <c r="OIX287" s="119"/>
      <c r="OIY287" s="119"/>
      <c r="OIZ287" s="119"/>
      <c r="OJA287" s="119"/>
      <c r="OJB287" s="119"/>
      <c r="OJC287" s="119"/>
      <c r="OJD287" s="119"/>
      <c r="OJE287" s="119"/>
      <c r="OJF287" s="119"/>
      <c r="OJG287" s="119"/>
      <c r="OJH287" s="119"/>
      <c r="OJI287" s="119"/>
      <c r="OJJ287" s="119"/>
      <c r="OJK287" s="119"/>
      <c r="OJL287" s="119"/>
      <c r="OJM287" s="119"/>
      <c r="OJN287" s="119"/>
      <c r="OJO287" s="119"/>
      <c r="OJP287" s="119"/>
      <c r="OJQ287" s="119"/>
      <c r="OJR287" s="119"/>
      <c r="OJS287" s="119"/>
      <c r="OJT287" s="119"/>
      <c r="OJU287" s="119"/>
      <c r="OJV287" s="119"/>
      <c r="OJW287" s="119"/>
      <c r="OJX287" s="119"/>
      <c r="OJY287" s="119"/>
      <c r="OJZ287" s="119"/>
      <c r="OKA287" s="119"/>
      <c r="OKB287" s="119"/>
      <c r="OKC287" s="119"/>
      <c r="OKD287" s="119"/>
      <c r="OKE287" s="119"/>
      <c r="OKF287" s="119"/>
      <c r="OKG287" s="119"/>
      <c r="OKH287" s="119"/>
      <c r="OKI287" s="119"/>
      <c r="OKJ287" s="119"/>
      <c r="OKK287" s="119"/>
      <c r="OKL287" s="119"/>
      <c r="OKM287" s="119"/>
      <c r="OKN287" s="119"/>
      <c r="OKO287" s="119"/>
      <c r="OKP287" s="119"/>
      <c r="OKQ287" s="119"/>
      <c r="OKR287" s="119"/>
      <c r="OKS287" s="119"/>
      <c r="OKT287" s="119"/>
      <c r="OKU287" s="119"/>
      <c r="OKV287" s="119"/>
      <c r="OKW287" s="119"/>
      <c r="OKX287" s="119"/>
      <c r="OKY287" s="119"/>
      <c r="OKZ287" s="119"/>
      <c r="OLA287" s="119"/>
      <c r="OLB287" s="119"/>
      <c r="OLC287" s="119"/>
      <c r="OLD287" s="119"/>
      <c r="OLE287" s="119"/>
      <c r="OLF287" s="119"/>
      <c r="OLG287" s="119"/>
      <c r="OLH287" s="119"/>
      <c r="OLI287" s="119"/>
      <c r="OLJ287" s="119"/>
      <c r="OLK287" s="119"/>
      <c r="OLL287" s="119"/>
      <c r="OLM287" s="119"/>
      <c r="OLN287" s="119"/>
      <c r="OLO287" s="119"/>
      <c r="OLP287" s="119"/>
      <c r="OLQ287" s="119"/>
      <c r="OLR287" s="119"/>
      <c r="OLS287" s="119"/>
      <c r="OLT287" s="119"/>
      <c r="OLU287" s="119"/>
      <c r="OLV287" s="119"/>
      <c r="OLW287" s="119"/>
      <c r="OLX287" s="119"/>
      <c r="OLY287" s="119"/>
      <c r="OLZ287" s="119"/>
      <c r="OMA287" s="119"/>
      <c r="OMB287" s="119"/>
      <c r="OMC287" s="119"/>
      <c r="OMD287" s="119"/>
      <c r="OME287" s="119"/>
      <c r="OMF287" s="119"/>
      <c r="OMG287" s="119"/>
      <c r="OMH287" s="119"/>
      <c r="OMI287" s="119"/>
      <c r="OMJ287" s="119"/>
      <c r="OMK287" s="119"/>
      <c r="OML287" s="119"/>
      <c r="OMM287" s="119"/>
      <c r="OMN287" s="119"/>
      <c r="OMO287" s="119"/>
      <c r="OMP287" s="119"/>
      <c r="OMQ287" s="119"/>
      <c r="OMR287" s="119"/>
      <c r="OMS287" s="119"/>
      <c r="OMT287" s="119"/>
      <c r="OMU287" s="119"/>
      <c r="OMV287" s="119"/>
      <c r="OMW287" s="119"/>
      <c r="OMX287" s="119"/>
      <c r="OMY287" s="119"/>
      <c r="OMZ287" s="119"/>
      <c r="ONA287" s="119"/>
      <c r="ONB287" s="119"/>
      <c r="ONC287" s="119"/>
      <c r="OND287" s="119"/>
      <c r="ONE287" s="119"/>
      <c r="ONF287" s="119"/>
      <c r="ONG287" s="119"/>
      <c r="ONH287" s="119"/>
      <c r="ONI287" s="119"/>
      <c r="ONJ287" s="119"/>
      <c r="ONK287" s="119"/>
      <c r="ONL287" s="119"/>
      <c r="ONM287" s="119"/>
      <c r="ONN287" s="119"/>
      <c r="ONO287" s="119"/>
      <c r="ONP287" s="119"/>
      <c r="ONQ287" s="119"/>
      <c r="ONR287" s="119"/>
      <c r="ONS287" s="119"/>
      <c r="ONT287" s="119"/>
      <c r="ONU287" s="119"/>
      <c r="ONV287" s="119"/>
      <c r="ONW287" s="119"/>
      <c r="ONX287" s="119"/>
      <c r="ONY287" s="119"/>
      <c r="ONZ287" s="119"/>
      <c r="OOA287" s="119"/>
      <c r="OOB287" s="119"/>
      <c r="OOC287" s="119"/>
      <c r="OOD287" s="119"/>
      <c r="OOE287" s="119"/>
      <c r="OOF287" s="119"/>
      <c r="OOG287" s="119"/>
      <c r="OOH287" s="119"/>
      <c r="OOI287" s="119"/>
      <c r="OOJ287" s="119"/>
      <c r="OOK287" s="119"/>
      <c r="OOL287" s="119"/>
      <c r="OOM287" s="119"/>
      <c r="OON287" s="119"/>
      <c r="OOO287" s="119"/>
      <c r="OOP287" s="119"/>
      <c r="OOQ287" s="119"/>
      <c r="OOR287" s="119"/>
      <c r="OOS287" s="119"/>
      <c r="OOT287" s="119"/>
      <c r="OOU287" s="119"/>
      <c r="OOV287" s="119"/>
      <c r="OOW287" s="119"/>
      <c r="OOX287" s="119"/>
      <c r="OOY287" s="119"/>
      <c r="OOZ287" s="119"/>
      <c r="OPA287" s="119"/>
      <c r="OPB287" s="119"/>
      <c r="OPC287" s="119"/>
      <c r="OPD287" s="119"/>
      <c r="OPE287" s="119"/>
      <c r="OPF287" s="119"/>
      <c r="OPG287" s="119"/>
      <c r="OPH287" s="119"/>
      <c r="OPI287" s="119"/>
      <c r="OPJ287" s="119"/>
      <c r="OPK287" s="119"/>
      <c r="OPL287" s="119"/>
      <c r="OPM287" s="119"/>
      <c r="OPN287" s="119"/>
      <c r="OPO287" s="119"/>
      <c r="OPP287" s="119"/>
      <c r="OPQ287" s="119"/>
      <c r="OPR287" s="119"/>
      <c r="OPS287" s="119"/>
      <c r="OPT287" s="119"/>
      <c r="OPU287" s="119"/>
      <c r="OPV287" s="119"/>
      <c r="OPW287" s="119"/>
      <c r="OPX287" s="119"/>
      <c r="OPY287" s="119"/>
      <c r="OPZ287" s="119"/>
      <c r="OQA287" s="119"/>
      <c r="OQB287" s="119"/>
      <c r="OQC287" s="119"/>
      <c r="OQD287" s="119"/>
      <c r="OQE287" s="119"/>
      <c r="OQF287" s="119"/>
      <c r="OQG287" s="119"/>
      <c r="OQH287" s="119"/>
      <c r="OQI287" s="119"/>
      <c r="OQJ287" s="119"/>
    </row>
    <row r="288" spans="1:64 6929:7463 9892:10592" s="67" customFormat="1" ht="40.200000000000003" customHeight="1" x14ac:dyDescent="0.3">
      <c r="A288" s="271">
        <v>278</v>
      </c>
      <c r="B288" s="293" t="s">
        <v>1800</v>
      </c>
      <c r="C288" s="83" t="s">
        <v>1106</v>
      </c>
      <c r="D288" s="83" t="s">
        <v>1086</v>
      </c>
      <c r="E288" s="96" t="s">
        <v>1087</v>
      </c>
      <c r="F288" s="96" t="s">
        <v>1120</v>
      </c>
      <c r="G288" s="96" t="s">
        <v>1109</v>
      </c>
      <c r="H288" s="96" t="s">
        <v>724</v>
      </c>
      <c r="I288" s="96" t="s">
        <v>1089</v>
      </c>
      <c r="J288" s="96" t="s">
        <v>1121</v>
      </c>
      <c r="K288" s="96" t="s">
        <v>272</v>
      </c>
      <c r="L288" s="96" t="s">
        <v>1091</v>
      </c>
      <c r="M288" s="96" t="s">
        <v>966</v>
      </c>
      <c r="N288" s="96" t="s">
        <v>490</v>
      </c>
      <c r="O288" s="97" t="s">
        <v>530</v>
      </c>
      <c r="P288" s="96" t="s">
        <v>490</v>
      </c>
      <c r="Q288" s="83">
        <v>2</v>
      </c>
      <c r="R288" s="83">
        <v>1</v>
      </c>
      <c r="S288" s="84">
        <f t="shared" si="16"/>
        <v>2</v>
      </c>
      <c r="T288" s="84" t="str">
        <f t="shared" si="17"/>
        <v>Bajo</v>
      </c>
      <c r="U288" s="83">
        <v>25</v>
      </c>
      <c r="V288" s="84">
        <f t="shared" si="21"/>
        <v>50</v>
      </c>
      <c r="W288" s="84" t="str">
        <f t="shared" si="18"/>
        <v>III</v>
      </c>
      <c r="X288" s="84" t="str">
        <f t="shared" si="26"/>
        <v>Aceptable</v>
      </c>
      <c r="Y288" s="83">
        <v>2</v>
      </c>
      <c r="Z288" s="83" t="s">
        <v>2042</v>
      </c>
      <c r="AA288" s="83" t="s">
        <v>500</v>
      </c>
      <c r="AB288" s="85"/>
      <c r="AC288" s="83" t="s">
        <v>497</v>
      </c>
      <c r="AD288" s="83" t="s">
        <v>497</v>
      </c>
      <c r="AE288" s="83" t="s">
        <v>497</v>
      </c>
      <c r="AF288" s="294" t="s">
        <v>497</v>
      </c>
    </row>
    <row r="289" spans="1:64 6929:7463 9892:10592" s="67" customFormat="1" ht="40.200000000000003" customHeight="1" x14ac:dyDescent="0.3">
      <c r="A289" s="271">
        <v>279</v>
      </c>
      <c r="B289" s="293" t="s">
        <v>1800</v>
      </c>
      <c r="C289" s="83" t="s">
        <v>1106</v>
      </c>
      <c r="D289" s="83" t="s">
        <v>1086</v>
      </c>
      <c r="E289" s="96" t="s">
        <v>1087</v>
      </c>
      <c r="F289" s="96" t="s">
        <v>1120</v>
      </c>
      <c r="G289" s="96" t="s">
        <v>1109</v>
      </c>
      <c r="H289" s="96" t="s">
        <v>724</v>
      </c>
      <c r="I289" s="96" t="s">
        <v>1089</v>
      </c>
      <c r="J289" s="96" t="s">
        <v>534</v>
      </c>
      <c r="K289" s="96" t="s">
        <v>272</v>
      </c>
      <c r="L289" s="96" t="s">
        <v>535</v>
      </c>
      <c r="M289" s="96" t="s">
        <v>536</v>
      </c>
      <c r="N289" s="96" t="s">
        <v>490</v>
      </c>
      <c r="O289" s="97" t="s">
        <v>530</v>
      </c>
      <c r="P289" s="96" t="s">
        <v>490</v>
      </c>
      <c r="Q289" s="83">
        <v>2</v>
      </c>
      <c r="R289" s="83">
        <v>1</v>
      </c>
      <c r="S289" s="84">
        <f t="shared" si="16"/>
        <v>2</v>
      </c>
      <c r="T289" s="84" t="str">
        <f t="shared" si="17"/>
        <v>Bajo</v>
      </c>
      <c r="U289" s="83">
        <v>25</v>
      </c>
      <c r="V289" s="84">
        <f t="shared" si="21"/>
        <v>50</v>
      </c>
      <c r="W289" s="84" t="str">
        <f t="shared" si="18"/>
        <v>III</v>
      </c>
      <c r="X289" s="84" t="str">
        <f t="shared" si="26"/>
        <v>Aceptable</v>
      </c>
      <c r="Y289" s="83">
        <v>2</v>
      </c>
      <c r="Z289" s="83" t="s">
        <v>817</v>
      </c>
      <c r="AA289" s="83" t="s">
        <v>818</v>
      </c>
      <c r="AB289" s="85"/>
      <c r="AC289" s="83" t="s">
        <v>497</v>
      </c>
      <c r="AD289" s="83" t="s">
        <v>497</v>
      </c>
      <c r="AE289" s="83" t="s">
        <v>497</v>
      </c>
      <c r="AF289" s="294" t="s">
        <v>497</v>
      </c>
    </row>
    <row r="290" spans="1:64 6929:7463 9892:10592" s="67" customFormat="1" ht="40.200000000000003" customHeight="1" x14ac:dyDescent="0.3">
      <c r="A290" s="271">
        <v>280</v>
      </c>
      <c r="B290" s="293" t="s">
        <v>1800</v>
      </c>
      <c r="C290" s="83" t="s">
        <v>1106</v>
      </c>
      <c r="D290" s="83" t="s">
        <v>1086</v>
      </c>
      <c r="E290" s="96" t="s">
        <v>1087</v>
      </c>
      <c r="F290" s="96" t="s">
        <v>1120</v>
      </c>
      <c r="G290" s="96" t="s">
        <v>1109</v>
      </c>
      <c r="H290" s="96" t="s">
        <v>724</v>
      </c>
      <c r="I290" s="96" t="s">
        <v>1089</v>
      </c>
      <c r="J290" s="96" t="s">
        <v>1983</v>
      </c>
      <c r="K290" s="96" t="s">
        <v>272</v>
      </c>
      <c r="L290" s="96" t="s">
        <v>1093</v>
      </c>
      <c r="M290" s="96" t="s">
        <v>529</v>
      </c>
      <c r="N290" s="96" t="s">
        <v>490</v>
      </c>
      <c r="O290" s="97" t="s">
        <v>530</v>
      </c>
      <c r="P290" s="96" t="s">
        <v>490</v>
      </c>
      <c r="Q290" s="83">
        <v>2</v>
      </c>
      <c r="R290" s="83">
        <v>2</v>
      </c>
      <c r="S290" s="84">
        <f t="shared" si="16"/>
        <v>4</v>
      </c>
      <c r="T290" s="84" t="str">
        <f t="shared" si="17"/>
        <v>Bajo</v>
      </c>
      <c r="U290" s="83">
        <v>25</v>
      </c>
      <c r="V290" s="84">
        <f t="shared" si="21"/>
        <v>100</v>
      </c>
      <c r="W290" s="84" t="str">
        <f t="shared" si="18"/>
        <v>III</v>
      </c>
      <c r="X290" s="84" t="str">
        <f t="shared" si="26"/>
        <v>Aceptable</v>
      </c>
      <c r="Y290" s="83">
        <v>2</v>
      </c>
      <c r="Z290" s="83" t="s">
        <v>817</v>
      </c>
      <c r="AA290" s="83" t="s">
        <v>818</v>
      </c>
      <c r="AB290" s="85"/>
      <c r="AC290" s="83" t="s">
        <v>497</v>
      </c>
      <c r="AD290" s="83" t="s">
        <v>497</v>
      </c>
      <c r="AE290" s="83" t="s">
        <v>497</v>
      </c>
      <c r="AF290" s="294" t="s">
        <v>497</v>
      </c>
    </row>
    <row r="291" spans="1:64 6929:7463 9892:10592" s="67" customFormat="1" ht="40.200000000000003" customHeight="1" x14ac:dyDescent="0.3">
      <c r="A291" s="271">
        <v>281</v>
      </c>
      <c r="B291" s="293" t="s">
        <v>1800</v>
      </c>
      <c r="C291" s="83" t="s">
        <v>1106</v>
      </c>
      <c r="D291" s="83" t="s">
        <v>1086</v>
      </c>
      <c r="E291" s="96" t="s">
        <v>1087</v>
      </c>
      <c r="F291" s="96" t="s">
        <v>1120</v>
      </c>
      <c r="G291" s="96" t="s">
        <v>1109</v>
      </c>
      <c r="H291" s="96" t="s">
        <v>724</v>
      </c>
      <c r="I291" s="96" t="s">
        <v>1089</v>
      </c>
      <c r="J291" s="96" t="s">
        <v>1041</v>
      </c>
      <c r="K291" s="96" t="s">
        <v>167</v>
      </c>
      <c r="L291" s="96" t="s">
        <v>483</v>
      </c>
      <c r="M291" s="96" t="s">
        <v>1042</v>
      </c>
      <c r="N291" s="96" t="s">
        <v>490</v>
      </c>
      <c r="O291" s="97" t="s">
        <v>1044</v>
      </c>
      <c r="P291" s="96" t="s">
        <v>490</v>
      </c>
      <c r="Q291" s="83">
        <v>2</v>
      </c>
      <c r="R291" s="83">
        <v>3</v>
      </c>
      <c r="S291" s="84">
        <f t="shared" si="16"/>
        <v>6</v>
      </c>
      <c r="T291" s="84" t="str">
        <f t="shared" si="17"/>
        <v>Medio</v>
      </c>
      <c r="U291" s="83">
        <v>25</v>
      </c>
      <c r="V291" s="84">
        <f t="shared" si="21"/>
        <v>150</v>
      </c>
      <c r="W291" s="84" t="str">
        <f t="shared" si="18"/>
        <v>II</v>
      </c>
      <c r="X291" s="84" t="str">
        <f t="shared" si="26"/>
        <v>No Aceptable o Aceptable con controles</v>
      </c>
      <c r="Y291" s="83">
        <v>2</v>
      </c>
      <c r="Z291" s="83" t="s">
        <v>1123</v>
      </c>
      <c r="AA291" s="83" t="s">
        <v>1124</v>
      </c>
      <c r="AB291" s="85"/>
      <c r="AC291" s="83" t="s">
        <v>1125</v>
      </c>
      <c r="AD291" s="83" t="s">
        <v>497</v>
      </c>
      <c r="AE291" s="83" t="s">
        <v>1126</v>
      </c>
      <c r="AF291" s="294" t="s">
        <v>497</v>
      </c>
    </row>
    <row r="292" spans="1:64 6929:7463 9892:10592" s="67" customFormat="1" ht="40.200000000000003" customHeight="1" x14ac:dyDescent="0.3">
      <c r="A292" s="271">
        <v>282</v>
      </c>
      <c r="B292" s="293" t="s">
        <v>1800</v>
      </c>
      <c r="C292" s="83" t="s">
        <v>1106</v>
      </c>
      <c r="D292" s="83" t="s">
        <v>1086</v>
      </c>
      <c r="E292" s="96" t="s">
        <v>1087</v>
      </c>
      <c r="F292" s="96" t="s">
        <v>1120</v>
      </c>
      <c r="G292" s="96" t="s">
        <v>1109</v>
      </c>
      <c r="H292" s="96" t="s">
        <v>724</v>
      </c>
      <c r="I292" s="96" t="s">
        <v>1089</v>
      </c>
      <c r="J292" s="96" t="s">
        <v>1095</v>
      </c>
      <c r="K292" s="96" t="s">
        <v>192</v>
      </c>
      <c r="L292" s="96" t="s">
        <v>558</v>
      </c>
      <c r="M292" s="96" t="s">
        <v>559</v>
      </c>
      <c r="N292" s="96" t="s">
        <v>490</v>
      </c>
      <c r="O292" s="97" t="s">
        <v>1096</v>
      </c>
      <c r="P292" s="96" t="s">
        <v>490</v>
      </c>
      <c r="Q292" s="83">
        <v>2</v>
      </c>
      <c r="R292" s="83">
        <v>2</v>
      </c>
      <c r="S292" s="84">
        <f t="shared" si="16"/>
        <v>4</v>
      </c>
      <c r="T292" s="84" t="str">
        <f t="shared" si="17"/>
        <v>Bajo</v>
      </c>
      <c r="U292" s="83">
        <v>25</v>
      </c>
      <c r="V292" s="84">
        <f t="shared" si="21"/>
        <v>100</v>
      </c>
      <c r="W292" s="84" t="str">
        <f t="shared" si="18"/>
        <v>III</v>
      </c>
      <c r="X292" s="84" t="str">
        <f t="shared" si="26"/>
        <v>Aceptable</v>
      </c>
      <c r="Y292" s="83">
        <v>2</v>
      </c>
      <c r="Z292" s="83" t="s">
        <v>1127</v>
      </c>
      <c r="AA292" s="83" t="s">
        <v>1124</v>
      </c>
      <c r="AB292" s="85"/>
      <c r="AC292" s="83" t="s">
        <v>497</v>
      </c>
      <c r="AD292" s="83" t="s">
        <v>1128</v>
      </c>
      <c r="AE292" s="83" t="s">
        <v>497</v>
      </c>
      <c r="AF292" s="294" t="s">
        <v>497</v>
      </c>
    </row>
    <row r="293" spans="1:64 6929:7463 9892:10592" s="67" customFormat="1" ht="40.200000000000003" customHeight="1" x14ac:dyDescent="0.3">
      <c r="A293" s="271">
        <v>283</v>
      </c>
      <c r="B293" s="293" t="s">
        <v>1800</v>
      </c>
      <c r="C293" s="83" t="s">
        <v>1106</v>
      </c>
      <c r="D293" s="83" t="s">
        <v>1086</v>
      </c>
      <c r="E293" s="96" t="s">
        <v>1087</v>
      </c>
      <c r="F293" s="96" t="s">
        <v>1120</v>
      </c>
      <c r="G293" s="96" t="s">
        <v>1109</v>
      </c>
      <c r="H293" s="96" t="s">
        <v>724</v>
      </c>
      <c r="I293" s="96" t="s">
        <v>1089</v>
      </c>
      <c r="J293" s="96" t="s">
        <v>1098</v>
      </c>
      <c r="K293" s="96" t="s">
        <v>158</v>
      </c>
      <c r="L293" s="96" t="s">
        <v>591</v>
      </c>
      <c r="M293" s="96" t="s">
        <v>1099</v>
      </c>
      <c r="N293" s="96" t="s">
        <v>1100</v>
      </c>
      <c r="O293" s="97" t="s">
        <v>1101</v>
      </c>
      <c r="P293" s="96" t="s">
        <v>490</v>
      </c>
      <c r="Q293" s="83">
        <v>2</v>
      </c>
      <c r="R293" s="83">
        <v>2</v>
      </c>
      <c r="S293" s="84">
        <f t="shared" si="16"/>
        <v>4</v>
      </c>
      <c r="T293" s="84" t="str">
        <f t="shared" si="17"/>
        <v>Bajo</v>
      </c>
      <c r="U293" s="83">
        <v>25</v>
      </c>
      <c r="V293" s="84">
        <f t="shared" si="21"/>
        <v>100</v>
      </c>
      <c r="W293" s="84" t="str">
        <f t="shared" si="18"/>
        <v>III</v>
      </c>
      <c r="X293" s="84" t="str">
        <f t="shared" si="26"/>
        <v>Aceptable</v>
      </c>
      <c r="Y293" s="83">
        <v>2</v>
      </c>
      <c r="Z293" s="83" t="s">
        <v>1014</v>
      </c>
      <c r="AA293" s="83" t="s">
        <v>879</v>
      </c>
      <c r="AB293" s="85"/>
      <c r="AC293" s="83" t="s">
        <v>497</v>
      </c>
      <c r="AD293" s="83" t="s">
        <v>1129</v>
      </c>
      <c r="AE293" s="83" t="s">
        <v>497</v>
      </c>
      <c r="AF293" s="294" t="s">
        <v>497</v>
      </c>
    </row>
    <row r="294" spans="1:64 6929:7463 9892:10592" s="67" customFormat="1" ht="40.200000000000003" customHeight="1" x14ac:dyDescent="0.3">
      <c r="A294" s="271">
        <v>284</v>
      </c>
      <c r="B294" s="293" t="s">
        <v>1800</v>
      </c>
      <c r="C294" s="83" t="s">
        <v>1106</v>
      </c>
      <c r="D294" s="83" t="s">
        <v>1086</v>
      </c>
      <c r="E294" s="96" t="s">
        <v>1087</v>
      </c>
      <c r="F294" s="96" t="s">
        <v>1120</v>
      </c>
      <c r="G294" s="96" t="s">
        <v>1109</v>
      </c>
      <c r="H294" s="96" t="s">
        <v>724</v>
      </c>
      <c r="I294" s="96" t="s">
        <v>1089</v>
      </c>
      <c r="J294" s="96" t="s">
        <v>1103</v>
      </c>
      <c r="K294" s="96" t="s">
        <v>347</v>
      </c>
      <c r="L294" s="96" t="s">
        <v>705</v>
      </c>
      <c r="M294" s="96" t="s">
        <v>706</v>
      </c>
      <c r="N294" s="96" t="s">
        <v>1104</v>
      </c>
      <c r="O294" s="97" t="s">
        <v>708</v>
      </c>
      <c r="P294" s="96" t="s">
        <v>490</v>
      </c>
      <c r="Q294" s="83">
        <v>2</v>
      </c>
      <c r="R294" s="83">
        <v>3</v>
      </c>
      <c r="S294" s="84">
        <f t="shared" ref="S294:S357" si="28">IF(OR(Q294="",R294=""),"",IF((Q294*R294=0),"N/A",Q294*R294))</f>
        <v>6</v>
      </c>
      <c r="T294" s="84" t="str">
        <f t="shared" ref="T294:T357" si="29">IF(S294="","",IF(ISTEXT(S294),"N/A",IF(OR(S294=2,S294=4),"Bajo",IF(OR(S294=6,S294=8),"Medio",IF(OR(S294=10,S294=12,S294=18,S294=20),"Alto",IF(OR(S294=24,S294=30,S294=40),"Muy Alto","Error"))))))</f>
        <v>Medio</v>
      </c>
      <c r="U294" s="83">
        <v>25</v>
      </c>
      <c r="V294" s="84">
        <f t="shared" si="21"/>
        <v>150</v>
      </c>
      <c r="W294" s="84" t="str">
        <f t="shared" ref="W294:W357" si="30">IF(V294="","",IF(ISTEXT(V294),"IV",IF(V294=20,"IV",IF(AND(V294&gt;=40,V294&lt;=120),"III",IF(AND(V294&gt;=150,V294&lt;=500),"II",IF(AND(V294&gt;=600,V294&lt;=4000),"I","Error"))))))</f>
        <v>II</v>
      </c>
      <c r="X294" s="84" t="str">
        <f t="shared" si="26"/>
        <v>No Aceptable o Aceptable con controles</v>
      </c>
      <c r="Y294" s="83">
        <v>2</v>
      </c>
      <c r="Z294" s="83" t="s">
        <v>1014</v>
      </c>
      <c r="AA294" s="83" t="s">
        <v>879</v>
      </c>
      <c r="AB294" s="85"/>
      <c r="AC294" s="83" t="s">
        <v>497</v>
      </c>
      <c r="AD294" s="83" t="s">
        <v>1130</v>
      </c>
      <c r="AE294" s="83" t="s">
        <v>497</v>
      </c>
      <c r="AF294" s="294" t="s">
        <v>497</v>
      </c>
    </row>
    <row r="295" spans="1:64 6929:7463 9892:10592" s="67" customFormat="1" ht="40.200000000000003" customHeight="1" x14ac:dyDescent="0.3">
      <c r="A295" s="271">
        <v>285</v>
      </c>
      <c r="B295" s="293" t="s">
        <v>1800</v>
      </c>
      <c r="C295" s="83" t="s">
        <v>1106</v>
      </c>
      <c r="D295" s="83" t="s">
        <v>1086</v>
      </c>
      <c r="E295" s="96" t="s">
        <v>1087</v>
      </c>
      <c r="F295" s="96" t="s">
        <v>1120</v>
      </c>
      <c r="G295" s="96" t="s">
        <v>1109</v>
      </c>
      <c r="H295" s="96" t="s">
        <v>724</v>
      </c>
      <c r="I295" s="96" t="s">
        <v>1089</v>
      </c>
      <c r="J295" s="96" t="s">
        <v>1131</v>
      </c>
      <c r="K295" s="96" t="s">
        <v>272</v>
      </c>
      <c r="L295" s="96" t="s">
        <v>1091</v>
      </c>
      <c r="M295" s="96" t="s">
        <v>966</v>
      </c>
      <c r="N295" s="96" t="s">
        <v>490</v>
      </c>
      <c r="O295" s="97" t="s">
        <v>1092</v>
      </c>
      <c r="P295" s="96" t="s">
        <v>490</v>
      </c>
      <c r="Q295" s="83">
        <v>2</v>
      </c>
      <c r="R295" s="83">
        <v>2</v>
      </c>
      <c r="S295" s="84">
        <f t="shared" si="28"/>
        <v>4</v>
      </c>
      <c r="T295" s="84" t="str">
        <f t="shared" si="29"/>
        <v>Bajo</v>
      </c>
      <c r="U295" s="83">
        <v>25</v>
      </c>
      <c r="V295" s="84">
        <f t="shared" si="21"/>
        <v>100</v>
      </c>
      <c r="W295" s="84" t="str">
        <f t="shared" si="30"/>
        <v>III</v>
      </c>
      <c r="X295" s="84" t="str">
        <f t="shared" si="26"/>
        <v>Aceptable</v>
      </c>
      <c r="Y295" s="83">
        <v>2</v>
      </c>
      <c r="Z295" s="83" t="s">
        <v>2043</v>
      </c>
      <c r="AA295" s="83" t="s">
        <v>1124</v>
      </c>
      <c r="AB295" s="85"/>
      <c r="AC295" s="83" t="s">
        <v>497</v>
      </c>
      <c r="AD295" s="83" t="s">
        <v>497</v>
      </c>
      <c r="AE295" s="83" t="s">
        <v>497</v>
      </c>
      <c r="AF295" s="294" t="s">
        <v>497</v>
      </c>
    </row>
    <row r="296" spans="1:64 6929:7463 9892:10592" s="67" customFormat="1" ht="40.200000000000003" customHeight="1" x14ac:dyDescent="0.3">
      <c r="A296" s="271">
        <v>286</v>
      </c>
      <c r="B296" s="293" t="s">
        <v>1800</v>
      </c>
      <c r="C296" s="83" t="s">
        <v>1106</v>
      </c>
      <c r="D296" s="83" t="s">
        <v>1134</v>
      </c>
      <c r="E296" s="96" t="s">
        <v>1135</v>
      </c>
      <c r="F296" s="96" t="s">
        <v>1136</v>
      </c>
      <c r="G296" s="96" t="s">
        <v>1137</v>
      </c>
      <c r="H296" s="96" t="s">
        <v>480</v>
      </c>
      <c r="I296" s="96" t="s">
        <v>1138</v>
      </c>
      <c r="J296" s="96" t="s">
        <v>1139</v>
      </c>
      <c r="K296" s="96" t="s">
        <v>213</v>
      </c>
      <c r="L296" s="97" t="s">
        <v>684</v>
      </c>
      <c r="M296" s="96" t="s">
        <v>685</v>
      </c>
      <c r="N296" s="96" t="s">
        <v>2033</v>
      </c>
      <c r="O296" s="97" t="s">
        <v>2034</v>
      </c>
      <c r="P296" s="96" t="s">
        <v>1114</v>
      </c>
      <c r="Q296" s="83">
        <v>2</v>
      </c>
      <c r="R296" s="83">
        <v>2</v>
      </c>
      <c r="S296" s="84">
        <f t="shared" si="28"/>
        <v>4</v>
      </c>
      <c r="T296" s="84" t="str">
        <f t="shared" si="29"/>
        <v>Bajo</v>
      </c>
      <c r="U296" s="83">
        <v>25</v>
      </c>
      <c r="V296" s="84">
        <f t="shared" si="21"/>
        <v>100</v>
      </c>
      <c r="W296" s="84" t="str">
        <f t="shared" si="30"/>
        <v>III</v>
      </c>
      <c r="X296" s="84" t="str">
        <f t="shared" si="26"/>
        <v>Aceptable</v>
      </c>
      <c r="Y296" s="83">
        <v>2</v>
      </c>
      <c r="Z296" s="83" t="s">
        <v>1117</v>
      </c>
      <c r="AA296" s="83" t="s">
        <v>500</v>
      </c>
      <c r="AB296" s="85"/>
      <c r="AC296" s="83" t="s">
        <v>497</v>
      </c>
      <c r="AD296" s="96" t="s">
        <v>2033</v>
      </c>
      <c r="AE296" s="83" t="s">
        <v>497</v>
      </c>
      <c r="AF296" s="294" t="s">
        <v>497</v>
      </c>
      <c r="AG296" s="289"/>
    </row>
    <row r="297" spans="1:64 6929:7463 9892:10592" s="67" customFormat="1" ht="40.200000000000003" customHeight="1" x14ac:dyDescent="0.3">
      <c r="A297" s="271">
        <v>287</v>
      </c>
      <c r="B297" s="293" t="s">
        <v>1800</v>
      </c>
      <c r="C297" s="83" t="s">
        <v>1106</v>
      </c>
      <c r="D297" s="83" t="s">
        <v>1134</v>
      </c>
      <c r="E297" s="96" t="s">
        <v>1135</v>
      </c>
      <c r="F297" s="96" t="s">
        <v>1136</v>
      </c>
      <c r="G297" s="96" t="s">
        <v>1137</v>
      </c>
      <c r="H297" s="96" t="s">
        <v>480</v>
      </c>
      <c r="I297" s="96" t="s">
        <v>1138</v>
      </c>
      <c r="J297" s="96" t="s">
        <v>1139</v>
      </c>
      <c r="K297" s="96" t="s">
        <v>125</v>
      </c>
      <c r="L297" s="96" t="s">
        <v>1027</v>
      </c>
      <c r="M297" s="96" t="s">
        <v>1028</v>
      </c>
      <c r="N297" s="96" t="s">
        <v>1029</v>
      </c>
      <c r="O297" s="97" t="s">
        <v>2035</v>
      </c>
      <c r="P297" s="96" t="s">
        <v>491</v>
      </c>
      <c r="Q297" s="83">
        <v>2</v>
      </c>
      <c r="R297" s="83">
        <v>2</v>
      </c>
      <c r="S297" s="84">
        <f t="shared" si="28"/>
        <v>4</v>
      </c>
      <c r="T297" s="84" t="str">
        <f t="shared" si="29"/>
        <v>Bajo</v>
      </c>
      <c r="U297" s="83">
        <v>60</v>
      </c>
      <c r="V297" s="84">
        <f t="shared" si="21"/>
        <v>240</v>
      </c>
      <c r="W297" s="84" t="str">
        <f t="shared" si="30"/>
        <v>II</v>
      </c>
      <c r="X297" s="84" t="str">
        <f t="shared" si="26"/>
        <v>No Aceptable o Aceptable con controles</v>
      </c>
      <c r="Y297" s="83">
        <v>1</v>
      </c>
      <c r="Z297" s="83" t="s">
        <v>701</v>
      </c>
      <c r="AA297" s="83" t="s">
        <v>1032</v>
      </c>
      <c r="AB297" s="83" t="s">
        <v>491</v>
      </c>
      <c r="AC297" s="83" t="s">
        <v>497</v>
      </c>
      <c r="AD297" s="83" t="s">
        <v>497</v>
      </c>
      <c r="AE297" s="83" t="s">
        <v>1140</v>
      </c>
      <c r="AF297" s="294" t="s">
        <v>497</v>
      </c>
    </row>
    <row r="298" spans="1:64 6929:7463 9892:10592" s="67" customFormat="1" ht="40.200000000000003" customHeight="1" x14ac:dyDescent="0.3">
      <c r="A298" s="271">
        <v>288</v>
      </c>
      <c r="B298" s="293" t="s">
        <v>1800</v>
      </c>
      <c r="C298" s="83" t="s">
        <v>1106</v>
      </c>
      <c r="D298" s="83" t="s">
        <v>1134</v>
      </c>
      <c r="E298" s="96" t="s">
        <v>1135</v>
      </c>
      <c r="F298" s="96" t="s">
        <v>1136</v>
      </c>
      <c r="G298" s="96" t="s">
        <v>1137</v>
      </c>
      <c r="H298" s="96" t="s">
        <v>480</v>
      </c>
      <c r="I298" s="96" t="s">
        <v>1141</v>
      </c>
      <c r="J298" s="96" t="s">
        <v>1139</v>
      </c>
      <c r="K298" s="96" t="s">
        <v>307</v>
      </c>
      <c r="L298" s="96" t="s">
        <v>1142</v>
      </c>
      <c r="M298" s="96" t="s">
        <v>1143</v>
      </c>
      <c r="N298" s="96" t="s">
        <v>587</v>
      </c>
      <c r="O298" s="97" t="s">
        <v>1144</v>
      </c>
      <c r="P298" s="96" t="s">
        <v>491</v>
      </c>
      <c r="Q298" s="83">
        <v>2</v>
      </c>
      <c r="R298" s="83">
        <v>2</v>
      </c>
      <c r="S298" s="84">
        <f t="shared" si="28"/>
        <v>4</v>
      </c>
      <c r="T298" s="84" t="str">
        <f t="shared" si="29"/>
        <v>Bajo</v>
      </c>
      <c r="U298" s="83">
        <v>25</v>
      </c>
      <c r="V298" s="84">
        <f t="shared" si="21"/>
        <v>100</v>
      </c>
      <c r="W298" s="84" t="str">
        <f t="shared" si="30"/>
        <v>III</v>
      </c>
      <c r="X298" s="84" t="str">
        <f t="shared" si="26"/>
        <v>Aceptable</v>
      </c>
      <c r="Y298" s="83">
        <v>1</v>
      </c>
      <c r="Z298" s="83" t="s">
        <v>1145</v>
      </c>
      <c r="AA298" s="83" t="s">
        <v>500</v>
      </c>
      <c r="AB298" s="83" t="s">
        <v>491</v>
      </c>
      <c r="AC298" s="83" t="s">
        <v>497</v>
      </c>
      <c r="AD298" s="83" t="s">
        <v>497</v>
      </c>
      <c r="AE298" s="83" t="s">
        <v>1146</v>
      </c>
      <c r="AF298" s="294" t="s">
        <v>497</v>
      </c>
    </row>
    <row r="299" spans="1:64 6929:7463 9892:10592" s="67" customFormat="1" ht="40.200000000000003" customHeight="1" thickBot="1" x14ac:dyDescent="0.35">
      <c r="A299" s="271">
        <v>289</v>
      </c>
      <c r="B299" s="295" t="s">
        <v>1800</v>
      </c>
      <c r="C299" s="158" t="s">
        <v>1106</v>
      </c>
      <c r="D299" s="158" t="s">
        <v>1134</v>
      </c>
      <c r="E299" s="160" t="s">
        <v>1135</v>
      </c>
      <c r="F299" s="160" t="s">
        <v>1136</v>
      </c>
      <c r="G299" s="160" t="s">
        <v>1137</v>
      </c>
      <c r="H299" s="160" t="s">
        <v>480</v>
      </c>
      <c r="I299" s="160" t="s">
        <v>1147</v>
      </c>
      <c r="J299" s="160" t="s">
        <v>1139</v>
      </c>
      <c r="K299" s="160" t="s">
        <v>307</v>
      </c>
      <c r="L299" s="160" t="s">
        <v>1148</v>
      </c>
      <c r="M299" s="160" t="s">
        <v>1143</v>
      </c>
      <c r="N299" s="160" t="s">
        <v>490</v>
      </c>
      <c r="O299" s="161" t="s">
        <v>1144</v>
      </c>
      <c r="P299" s="160" t="s">
        <v>1149</v>
      </c>
      <c r="Q299" s="158">
        <v>2</v>
      </c>
      <c r="R299" s="158">
        <v>2</v>
      </c>
      <c r="S299" s="162">
        <f t="shared" si="28"/>
        <v>4</v>
      </c>
      <c r="T299" s="162" t="str">
        <f t="shared" si="29"/>
        <v>Bajo</v>
      </c>
      <c r="U299" s="158">
        <v>25</v>
      </c>
      <c r="V299" s="162">
        <f t="shared" si="21"/>
        <v>100</v>
      </c>
      <c r="W299" s="162" t="str">
        <f t="shared" si="30"/>
        <v>III</v>
      </c>
      <c r="X299" s="162" t="str">
        <f t="shared" si="26"/>
        <v>Aceptable</v>
      </c>
      <c r="Y299" s="158">
        <v>1</v>
      </c>
      <c r="Z299" s="158" t="s">
        <v>1150</v>
      </c>
      <c r="AA299" s="158" t="s">
        <v>500</v>
      </c>
      <c r="AB299" s="158" t="s">
        <v>491</v>
      </c>
      <c r="AC299" s="158" t="s">
        <v>497</v>
      </c>
      <c r="AD299" s="158" t="s">
        <v>497</v>
      </c>
      <c r="AE299" s="158" t="s">
        <v>1146</v>
      </c>
      <c r="AF299" s="296" t="s">
        <v>497</v>
      </c>
    </row>
    <row r="300" spans="1:64 6929:7463 9892:10592" s="117" customFormat="1" ht="40.200000000000003" customHeight="1" x14ac:dyDescent="0.25">
      <c r="A300" s="271">
        <v>290</v>
      </c>
      <c r="B300" s="297" t="s">
        <v>1886</v>
      </c>
      <c r="C300" s="298" t="s">
        <v>475</v>
      </c>
      <c r="D300" s="298" t="s">
        <v>476</v>
      </c>
      <c r="E300" s="299" t="s">
        <v>1151</v>
      </c>
      <c r="F300" s="299" t="s">
        <v>1152</v>
      </c>
      <c r="G300" s="299" t="s">
        <v>1153</v>
      </c>
      <c r="H300" s="299" t="s">
        <v>724</v>
      </c>
      <c r="I300" s="299" t="s">
        <v>916</v>
      </c>
      <c r="J300" s="299" t="s">
        <v>1154</v>
      </c>
      <c r="K300" s="299" t="s">
        <v>234</v>
      </c>
      <c r="L300" s="300" t="s">
        <v>638</v>
      </c>
      <c r="M300" s="299" t="s">
        <v>772</v>
      </c>
      <c r="N300" s="299" t="s">
        <v>631</v>
      </c>
      <c r="O300" s="300" t="s">
        <v>773</v>
      </c>
      <c r="P300" s="299" t="s">
        <v>633</v>
      </c>
      <c r="Q300" s="298">
        <v>2</v>
      </c>
      <c r="R300" s="298">
        <v>1</v>
      </c>
      <c r="S300" s="291">
        <f t="shared" si="28"/>
        <v>2</v>
      </c>
      <c r="T300" s="291" t="str">
        <f t="shared" si="29"/>
        <v>Bajo</v>
      </c>
      <c r="U300" s="298">
        <v>25</v>
      </c>
      <c r="V300" s="291">
        <f t="shared" si="21"/>
        <v>50</v>
      </c>
      <c r="W300" s="291" t="str">
        <f t="shared" si="30"/>
        <v>III</v>
      </c>
      <c r="X300" s="291" t="str">
        <f t="shared" si="26"/>
        <v>Aceptable</v>
      </c>
      <c r="Y300" s="298">
        <v>1</v>
      </c>
      <c r="Z300" s="298" t="s">
        <v>642</v>
      </c>
      <c r="AA300" s="298" t="s">
        <v>500</v>
      </c>
      <c r="AB300" s="301" t="s">
        <v>491</v>
      </c>
      <c r="AC300" s="298" t="s">
        <v>497</v>
      </c>
      <c r="AD300" s="298" t="s">
        <v>497</v>
      </c>
      <c r="AE300" s="298" t="s">
        <v>497</v>
      </c>
      <c r="AF300" s="302" t="s">
        <v>497</v>
      </c>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JFM300" s="118"/>
      <c r="JFN300" s="118"/>
      <c r="JFO300" s="118"/>
      <c r="JFP300" s="118"/>
      <c r="JFQ300" s="118"/>
      <c r="JFR300" s="118"/>
      <c r="JFS300" s="118"/>
      <c r="JFT300" s="118"/>
      <c r="JFU300" s="118"/>
      <c r="JFV300" s="118"/>
      <c r="JFW300" s="118"/>
      <c r="JFX300" s="118"/>
      <c r="JFY300" s="118"/>
      <c r="JFZ300" s="118"/>
      <c r="JGA300" s="118"/>
      <c r="JGB300" s="118"/>
      <c r="JGC300" s="118"/>
      <c r="JGD300" s="118"/>
      <c r="JGE300" s="118"/>
      <c r="JGF300" s="118"/>
      <c r="JGG300" s="118"/>
      <c r="JGH300" s="118"/>
      <c r="JGI300" s="118"/>
      <c r="JGJ300" s="118"/>
      <c r="JGK300" s="118"/>
      <c r="JGL300" s="118"/>
      <c r="JGM300" s="118"/>
      <c r="JGN300" s="118"/>
      <c r="JGO300" s="118"/>
      <c r="JGP300" s="118"/>
      <c r="JGQ300" s="118"/>
      <c r="JGR300" s="118"/>
      <c r="JGS300" s="118"/>
      <c r="JGT300" s="118"/>
      <c r="JGU300" s="118"/>
      <c r="JGV300" s="118"/>
      <c r="JGW300" s="118"/>
      <c r="JGX300" s="118"/>
      <c r="JGY300" s="118"/>
      <c r="JGZ300" s="118"/>
      <c r="JHA300" s="118"/>
      <c r="JHB300" s="118"/>
      <c r="JHC300" s="118"/>
      <c r="JHD300" s="118"/>
      <c r="JHE300" s="118"/>
      <c r="JHF300" s="118"/>
      <c r="JHG300" s="118"/>
      <c r="JHH300" s="118"/>
      <c r="JHI300" s="118"/>
      <c r="JHJ300" s="118"/>
      <c r="JHK300" s="118"/>
      <c r="JHL300" s="118"/>
      <c r="JHM300" s="118"/>
      <c r="JHN300" s="118"/>
      <c r="JHO300" s="118"/>
      <c r="JHP300" s="118"/>
      <c r="JHQ300" s="118"/>
      <c r="JHR300" s="118"/>
      <c r="JHS300" s="118"/>
      <c r="JHT300" s="118"/>
      <c r="JHU300" s="118"/>
      <c r="JHV300" s="118"/>
      <c r="JHW300" s="118"/>
      <c r="JHX300" s="118"/>
      <c r="JHY300" s="118"/>
      <c r="JHZ300" s="118"/>
      <c r="JIA300" s="118"/>
      <c r="JIB300" s="118"/>
      <c r="JIC300" s="118"/>
      <c r="JID300" s="118"/>
      <c r="JIE300" s="118"/>
      <c r="JIF300" s="118"/>
      <c r="JIG300" s="118"/>
      <c r="JIH300" s="118"/>
      <c r="JII300" s="118"/>
      <c r="JIJ300" s="118"/>
      <c r="JIK300" s="118"/>
      <c r="JIL300" s="118"/>
      <c r="JIM300" s="118"/>
      <c r="JIN300" s="118"/>
      <c r="JIO300" s="118"/>
      <c r="JIP300" s="118"/>
      <c r="JIQ300" s="118"/>
      <c r="JIR300" s="118"/>
      <c r="JIS300" s="118"/>
      <c r="JIT300" s="118"/>
      <c r="JIU300" s="118"/>
      <c r="JIV300" s="118"/>
      <c r="JIW300" s="118"/>
      <c r="JIX300" s="118"/>
      <c r="JIY300" s="118"/>
      <c r="JIZ300" s="118"/>
      <c r="JJA300" s="118"/>
      <c r="JJB300" s="118"/>
      <c r="JJC300" s="118"/>
      <c r="JJD300" s="118"/>
      <c r="JJE300" s="118"/>
      <c r="JJF300" s="118"/>
      <c r="JJG300" s="118"/>
      <c r="JJH300" s="118"/>
      <c r="JJI300" s="118"/>
      <c r="JJJ300" s="118"/>
      <c r="JJK300" s="118"/>
      <c r="JJL300" s="118"/>
      <c r="JJM300" s="118"/>
      <c r="JJN300" s="118"/>
      <c r="JJO300" s="118"/>
      <c r="JJP300" s="118"/>
      <c r="JJQ300" s="118"/>
      <c r="JJR300" s="118"/>
      <c r="JJS300" s="118"/>
      <c r="JJT300" s="118"/>
      <c r="JJU300" s="118"/>
      <c r="JJV300" s="118"/>
      <c r="JJW300" s="118"/>
      <c r="JJX300" s="118"/>
      <c r="JJY300" s="118"/>
      <c r="JJZ300" s="118"/>
      <c r="JKA300" s="118"/>
      <c r="JKB300" s="118"/>
      <c r="JKC300" s="118"/>
      <c r="JKD300" s="118"/>
      <c r="JKE300" s="118"/>
      <c r="JKF300" s="118"/>
      <c r="JKG300" s="118"/>
      <c r="JKH300" s="118"/>
      <c r="JKI300" s="118"/>
      <c r="JKJ300" s="118"/>
      <c r="JKK300" s="118"/>
      <c r="JKL300" s="118"/>
      <c r="JKM300" s="118"/>
      <c r="JKN300" s="118"/>
      <c r="JKO300" s="118"/>
      <c r="JKP300" s="118"/>
      <c r="JKQ300" s="118"/>
      <c r="JKR300" s="118"/>
      <c r="JKS300" s="118"/>
      <c r="JKT300" s="118"/>
      <c r="JKU300" s="118"/>
      <c r="JKV300" s="118"/>
      <c r="JKW300" s="118"/>
      <c r="JKX300" s="118"/>
      <c r="JKY300" s="118"/>
      <c r="JKZ300" s="118"/>
      <c r="JLA300" s="118"/>
      <c r="JLB300" s="118"/>
      <c r="JLC300" s="118"/>
      <c r="JLD300" s="118"/>
      <c r="JLE300" s="118"/>
      <c r="JLF300" s="118"/>
      <c r="JLG300" s="118"/>
      <c r="JLH300" s="118"/>
      <c r="JLI300" s="118"/>
      <c r="JLJ300" s="118"/>
      <c r="JLK300" s="118"/>
      <c r="JLL300" s="118"/>
      <c r="JLM300" s="118"/>
      <c r="JLN300" s="118"/>
      <c r="JLO300" s="118"/>
      <c r="JLP300" s="118"/>
      <c r="JLQ300" s="118"/>
      <c r="JLR300" s="118"/>
      <c r="JLS300" s="118"/>
      <c r="JLT300" s="118"/>
      <c r="JLU300" s="118"/>
      <c r="JLV300" s="118"/>
      <c r="JLW300" s="118"/>
      <c r="JLX300" s="118"/>
      <c r="JLY300" s="118"/>
      <c r="JLZ300" s="118"/>
      <c r="JMA300" s="118"/>
      <c r="JMB300" s="118"/>
      <c r="JMC300" s="118"/>
      <c r="JMD300" s="118"/>
      <c r="JME300" s="118"/>
      <c r="JMF300" s="118"/>
      <c r="JMG300" s="118"/>
      <c r="JMH300" s="118"/>
      <c r="JMI300" s="118"/>
      <c r="JMJ300" s="118"/>
      <c r="JMK300" s="118"/>
      <c r="JML300" s="118"/>
      <c r="JMM300" s="118"/>
      <c r="JMN300" s="118"/>
      <c r="JMO300" s="118"/>
      <c r="JMP300" s="118"/>
      <c r="JMQ300" s="118"/>
      <c r="JMR300" s="118"/>
      <c r="JMS300" s="118"/>
      <c r="JMT300" s="118"/>
      <c r="JMU300" s="118"/>
      <c r="JMV300" s="118"/>
      <c r="JMW300" s="118"/>
      <c r="JMX300" s="118"/>
      <c r="JMY300" s="118"/>
      <c r="JMZ300" s="118"/>
      <c r="JNA300" s="118"/>
      <c r="JNB300" s="118"/>
      <c r="JNC300" s="118"/>
      <c r="JND300" s="118"/>
      <c r="JNE300" s="118"/>
      <c r="JNF300" s="118"/>
      <c r="JNG300" s="118"/>
      <c r="JNH300" s="118"/>
      <c r="JNI300" s="118"/>
      <c r="JNJ300" s="118"/>
      <c r="JNK300" s="118"/>
      <c r="JNL300" s="118"/>
      <c r="JNM300" s="118"/>
      <c r="JNN300" s="118"/>
      <c r="JNO300" s="118"/>
      <c r="JNP300" s="118"/>
      <c r="JNQ300" s="118"/>
      <c r="JNR300" s="118"/>
      <c r="JNS300" s="118"/>
      <c r="JNT300" s="118"/>
      <c r="JNU300" s="118"/>
      <c r="JNV300" s="118"/>
      <c r="JNW300" s="118"/>
      <c r="JNX300" s="118"/>
      <c r="JNY300" s="118"/>
      <c r="JNZ300" s="118"/>
      <c r="JOA300" s="118"/>
      <c r="JOB300" s="118"/>
      <c r="JOC300" s="118"/>
      <c r="JOD300" s="118"/>
      <c r="JOE300" s="118"/>
      <c r="JOF300" s="118"/>
      <c r="JOG300" s="118"/>
      <c r="JOH300" s="118"/>
      <c r="JOI300" s="118"/>
      <c r="JOJ300" s="118"/>
      <c r="JOK300" s="118"/>
      <c r="JOL300" s="118"/>
      <c r="JOM300" s="118"/>
      <c r="JON300" s="118"/>
      <c r="JOO300" s="118"/>
      <c r="JOP300" s="118"/>
      <c r="JOQ300" s="118"/>
      <c r="JOR300" s="118"/>
      <c r="JOS300" s="118"/>
      <c r="JOT300" s="118"/>
      <c r="JOU300" s="118"/>
      <c r="JOV300" s="118"/>
      <c r="JOW300" s="118"/>
      <c r="JOX300" s="118"/>
      <c r="JOY300" s="118"/>
      <c r="JOZ300" s="118"/>
      <c r="JPA300" s="118"/>
      <c r="JPB300" s="118"/>
      <c r="JPC300" s="118"/>
      <c r="JPD300" s="118"/>
      <c r="JPE300" s="118"/>
      <c r="JPF300" s="118"/>
      <c r="JPG300" s="118"/>
      <c r="JPH300" s="118"/>
      <c r="JPI300" s="118"/>
      <c r="JPJ300" s="118"/>
      <c r="JPK300" s="118"/>
      <c r="JPL300" s="118"/>
      <c r="JPM300" s="118"/>
      <c r="JPN300" s="118"/>
      <c r="JPO300" s="118"/>
      <c r="JPP300" s="118"/>
      <c r="JPQ300" s="118"/>
      <c r="JPR300" s="118"/>
      <c r="JPS300" s="118"/>
      <c r="JPT300" s="118"/>
      <c r="JPU300" s="118"/>
      <c r="JPV300" s="118"/>
      <c r="JPW300" s="118"/>
      <c r="JPX300" s="118"/>
      <c r="JPY300" s="118"/>
      <c r="JPZ300" s="118"/>
      <c r="JQA300" s="118"/>
      <c r="JQB300" s="118"/>
      <c r="JQC300" s="118"/>
      <c r="JQD300" s="118"/>
      <c r="JQE300" s="118"/>
      <c r="JQF300" s="118"/>
      <c r="JQG300" s="118"/>
      <c r="JQH300" s="118"/>
      <c r="JQI300" s="118"/>
      <c r="JQJ300" s="118"/>
      <c r="JQK300" s="118"/>
      <c r="JQL300" s="118"/>
      <c r="JQM300" s="118"/>
      <c r="JQN300" s="118"/>
      <c r="JQO300" s="118"/>
      <c r="JQP300" s="118"/>
      <c r="JQQ300" s="118"/>
      <c r="JQR300" s="118"/>
      <c r="JQS300" s="118"/>
      <c r="JQT300" s="118"/>
      <c r="JQU300" s="118"/>
      <c r="JQV300" s="118"/>
      <c r="JQW300" s="118"/>
      <c r="JQX300" s="118"/>
      <c r="JQY300" s="118"/>
      <c r="JQZ300" s="118"/>
      <c r="JRA300" s="118"/>
      <c r="JRB300" s="118"/>
      <c r="JRC300" s="118"/>
      <c r="JRD300" s="118"/>
      <c r="JRE300" s="118"/>
      <c r="JRF300" s="118"/>
      <c r="JRG300" s="118"/>
      <c r="JRH300" s="118"/>
      <c r="JRI300" s="118"/>
      <c r="JRJ300" s="118"/>
      <c r="JRK300" s="118"/>
      <c r="JRL300" s="118"/>
      <c r="JRM300" s="118"/>
      <c r="JRN300" s="118"/>
      <c r="JRO300" s="118"/>
      <c r="JRP300" s="118"/>
      <c r="JRQ300" s="118"/>
      <c r="JRR300" s="118"/>
      <c r="JRS300" s="118"/>
      <c r="JRT300" s="118"/>
      <c r="JRU300" s="118"/>
      <c r="JRV300" s="118"/>
      <c r="JRW300" s="118"/>
      <c r="JRX300" s="118"/>
      <c r="JRY300" s="118"/>
      <c r="JRZ300" s="118"/>
      <c r="JSA300" s="118"/>
      <c r="JSB300" s="118"/>
      <c r="JSC300" s="118"/>
      <c r="JSD300" s="118"/>
      <c r="JSE300" s="118"/>
      <c r="JSF300" s="118"/>
      <c r="JSG300" s="118"/>
      <c r="JSH300" s="118"/>
      <c r="JSI300" s="118"/>
      <c r="JSJ300" s="118"/>
      <c r="JSK300" s="118"/>
      <c r="JSL300" s="118"/>
      <c r="JSM300" s="118"/>
      <c r="JSN300" s="118"/>
      <c r="JSO300" s="118"/>
      <c r="JSP300" s="118"/>
      <c r="JSQ300" s="118"/>
      <c r="JSR300" s="118"/>
      <c r="JSS300" s="118"/>
      <c r="JST300" s="118"/>
      <c r="JSU300" s="118"/>
      <c r="JSV300" s="118"/>
      <c r="JSW300" s="118"/>
      <c r="JSX300" s="118"/>
      <c r="JSY300" s="118"/>
      <c r="JSZ300" s="118"/>
      <c r="JTA300" s="118"/>
      <c r="JTB300" s="118"/>
      <c r="JTC300" s="118"/>
      <c r="JTD300" s="118"/>
      <c r="JTE300" s="118"/>
      <c r="JTF300" s="118"/>
      <c r="JTG300" s="118"/>
      <c r="JTH300" s="118"/>
      <c r="JTI300" s="118"/>
      <c r="JTJ300" s="118"/>
      <c r="JTK300" s="118"/>
      <c r="JTL300" s="118"/>
      <c r="JTM300" s="118"/>
      <c r="JTN300" s="118"/>
      <c r="JTO300" s="118"/>
      <c r="JTP300" s="118"/>
      <c r="JTQ300" s="118"/>
      <c r="JTR300" s="118"/>
      <c r="JTS300" s="118"/>
      <c r="JTT300" s="118"/>
      <c r="JTU300" s="118"/>
      <c r="JTV300" s="118"/>
      <c r="JTW300" s="118"/>
      <c r="JTX300" s="118"/>
      <c r="JTY300" s="118"/>
      <c r="JTZ300" s="118"/>
      <c r="JUA300" s="118"/>
      <c r="JUB300" s="118"/>
      <c r="JUC300" s="118"/>
      <c r="JUD300" s="118"/>
      <c r="JUE300" s="118"/>
      <c r="JUF300" s="118"/>
      <c r="JUG300" s="118"/>
      <c r="JUH300" s="118"/>
      <c r="JUI300" s="118"/>
      <c r="JUJ300" s="118"/>
      <c r="JUK300" s="118"/>
      <c r="JUL300" s="118"/>
      <c r="JUM300" s="118"/>
      <c r="JUN300" s="118"/>
      <c r="JUO300" s="118"/>
      <c r="JUP300" s="118"/>
      <c r="JUQ300" s="118"/>
      <c r="JUR300" s="118"/>
      <c r="JUS300" s="118"/>
      <c r="JUT300" s="118"/>
      <c r="JUU300" s="118"/>
      <c r="JUV300" s="118"/>
      <c r="JUW300" s="118"/>
      <c r="JUX300" s="118"/>
      <c r="JUY300" s="118"/>
      <c r="JUZ300" s="118"/>
      <c r="JVA300" s="118"/>
      <c r="JVB300" s="118"/>
      <c r="JVC300" s="118"/>
      <c r="JVD300" s="118"/>
      <c r="JVE300" s="118"/>
      <c r="JVF300" s="118"/>
      <c r="JVG300" s="118"/>
      <c r="JVH300" s="118"/>
      <c r="JVI300" s="118"/>
      <c r="JVJ300" s="118"/>
      <c r="JVK300" s="118"/>
      <c r="JVL300" s="118"/>
      <c r="JVM300" s="118"/>
      <c r="JVN300" s="118"/>
      <c r="JVO300" s="118"/>
      <c r="JVP300" s="118"/>
      <c r="JVQ300" s="118"/>
      <c r="JVR300" s="118"/>
      <c r="JVS300" s="118"/>
      <c r="JVT300" s="118"/>
      <c r="JVU300" s="118"/>
      <c r="JVV300" s="118"/>
      <c r="JVW300" s="118"/>
      <c r="JVX300" s="118"/>
      <c r="JVY300" s="118"/>
      <c r="JVZ300" s="118"/>
      <c r="JWA300" s="118"/>
      <c r="JWB300" s="118"/>
      <c r="JWC300" s="118"/>
      <c r="JWD300" s="118"/>
      <c r="JWE300" s="118"/>
      <c r="JWF300" s="118"/>
      <c r="JWG300" s="118"/>
      <c r="JWH300" s="118"/>
      <c r="JWI300" s="118"/>
      <c r="JWJ300" s="118"/>
      <c r="JWK300" s="118"/>
      <c r="JWL300" s="118"/>
      <c r="JWM300" s="118"/>
      <c r="JWN300" s="118"/>
      <c r="JWO300" s="118"/>
      <c r="JWP300" s="118"/>
      <c r="JWQ300" s="118"/>
      <c r="JWR300" s="118"/>
      <c r="JWS300" s="118"/>
      <c r="JWT300" s="118"/>
      <c r="JWU300" s="118"/>
      <c r="JWV300" s="118"/>
      <c r="JWW300" s="118"/>
      <c r="JWX300" s="118"/>
      <c r="JWY300" s="118"/>
      <c r="JWZ300" s="118"/>
      <c r="JXA300" s="118"/>
      <c r="JXB300" s="118"/>
      <c r="JXC300" s="118"/>
      <c r="JXD300" s="118"/>
      <c r="JXE300" s="118"/>
      <c r="JXF300" s="118"/>
      <c r="JXG300" s="118"/>
      <c r="JXH300" s="118"/>
      <c r="JXI300" s="118"/>
      <c r="JXJ300" s="118"/>
      <c r="JXK300" s="118"/>
      <c r="JXL300" s="118"/>
      <c r="JXM300" s="118"/>
      <c r="JXN300" s="118"/>
      <c r="JXO300" s="118"/>
      <c r="JXP300" s="118"/>
      <c r="JXQ300" s="118"/>
      <c r="JXR300" s="118"/>
      <c r="JXS300" s="118"/>
      <c r="JXT300" s="118"/>
      <c r="JXU300" s="118"/>
      <c r="JXV300" s="118"/>
      <c r="JXW300" s="118"/>
      <c r="JXX300" s="118"/>
      <c r="JXY300" s="118"/>
      <c r="JXZ300" s="118"/>
      <c r="JYA300" s="118"/>
      <c r="JYB300" s="118"/>
      <c r="JYC300" s="118"/>
      <c r="JYD300" s="118"/>
      <c r="JYE300" s="118"/>
      <c r="JYF300" s="118"/>
      <c r="JYG300" s="118"/>
      <c r="JYH300" s="118"/>
      <c r="JYI300" s="118"/>
      <c r="JYJ300" s="118"/>
      <c r="JYK300" s="118"/>
      <c r="JYL300" s="118"/>
      <c r="JYM300" s="118"/>
      <c r="JYN300" s="118"/>
      <c r="JYO300" s="118"/>
      <c r="JYP300" s="118"/>
      <c r="JYQ300" s="118"/>
      <c r="JYR300" s="118"/>
      <c r="JYS300" s="118"/>
      <c r="JYT300" s="118"/>
      <c r="JYU300" s="118"/>
      <c r="JYV300" s="118"/>
      <c r="JYW300" s="118"/>
      <c r="JYX300" s="118"/>
      <c r="JYY300" s="118"/>
      <c r="JYZ300" s="118"/>
      <c r="JZA300" s="118"/>
      <c r="JZB300" s="118"/>
      <c r="JZC300" s="118"/>
      <c r="JZD300" s="118"/>
      <c r="JZE300" s="118"/>
      <c r="JZF300" s="118"/>
      <c r="JZG300" s="118"/>
      <c r="JZH300" s="118"/>
      <c r="JZI300" s="118"/>
      <c r="JZJ300" s="118"/>
      <c r="JZK300" s="118"/>
      <c r="JZL300" s="118"/>
      <c r="JZM300" s="118"/>
      <c r="JZN300" s="118"/>
      <c r="JZO300" s="118"/>
      <c r="JZP300" s="118"/>
      <c r="JZQ300" s="118"/>
      <c r="JZR300" s="118"/>
      <c r="JZS300" s="118"/>
      <c r="JZT300" s="118"/>
      <c r="JZU300" s="118"/>
      <c r="JZV300" s="118"/>
      <c r="JZW300" s="118"/>
      <c r="JZX300" s="118"/>
      <c r="JZY300" s="118"/>
      <c r="JZZ300" s="118"/>
      <c r="KAA300" s="118"/>
      <c r="NPL300" s="119"/>
      <c r="NPM300" s="119"/>
      <c r="NPN300" s="119"/>
      <c r="NPO300" s="119"/>
      <c r="NPP300" s="119"/>
      <c r="NPQ300" s="119"/>
      <c r="NPR300" s="119"/>
      <c r="NPS300" s="119"/>
      <c r="NPT300" s="119"/>
      <c r="NPU300" s="119"/>
      <c r="NPV300" s="119"/>
      <c r="NPW300" s="119"/>
      <c r="NPX300" s="119"/>
      <c r="NPY300" s="119"/>
      <c r="NPZ300" s="119"/>
      <c r="NQA300" s="119"/>
      <c r="NQB300" s="119"/>
      <c r="NQC300" s="119"/>
      <c r="NQD300" s="119"/>
      <c r="NQE300" s="119"/>
      <c r="NQF300" s="119"/>
      <c r="NQG300" s="119"/>
      <c r="NQH300" s="119"/>
      <c r="NQI300" s="119"/>
      <c r="NQJ300" s="119"/>
      <c r="NQK300" s="119"/>
      <c r="NQL300" s="119"/>
      <c r="NQM300" s="119"/>
      <c r="NQN300" s="119"/>
      <c r="NQO300" s="119"/>
      <c r="NQP300" s="119"/>
      <c r="NQQ300" s="119"/>
      <c r="NQR300" s="119"/>
      <c r="NQS300" s="119"/>
      <c r="NQT300" s="119"/>
      <c r="NQU300" s="119"/>
      <c r="NQV300" s="119"/>
      <c r="NQW300" s="119"/>
      <c r="NQX300" s="119"/>
      <c r="NQY300" s="119"/>
      <c r="NQZ300" s="119"/>
      <c r="NRA300" s="119"/>
      <c r="NRB300" s="119"/>
      <c r="NRC300" s="119"/>
      <c r="NRD300" s="119"/>
      <c r="NRE300" s="119"/>
      <c r="NRF300" s="119"/>
      <c r="NRG300" s="119"/>
      <c r="NRH300" s="119"/>
      <c r="NRI300" s="119"/>
      <c r="NRJ300" s="119"/>
      <c r="NRK300" s="119"/>
      <c r="NRL300" s="119"/>
      <c r="NRM300" s="119"/>
      <c r="NRN300" s="119"/>
      <c r="NRO300" s="119"/>
      <c r="NRP300" s="119"/>
      <c r="NRQ300" s="119"/>
      <c r="NRR300" s="119"/>
      <c r="NRS300" s="119"/>
      <c r="NRT300" s="119"/>
      <c r="NRU300" s="119"/>
      <c r="NRV300" s="119"/>
      <c r="NRW300" s="119"/>
      <c r="NRX300" s="119"/>
      <c r="NRY300" s="119"/>
      <c r="NRZ300" s="119"/>
      <c r="NSA300" s="119"/>
      <c r="NSB300" s="119"/>
      <c r="NSC300" s="119"/>
      <c r="NSD300" s="119"/>
      <c r="NSE300" s="119"/>
      <c r="NSF300" s="119"/>
      <c r="NSG300" s="119"/>
      <c r="NSH300" s="119"/>
      <c r="NSI300" s="119"/>
      <c r="NSJ300" s="119"/>
      <c r="NSK300" s="119"/>
      <c r="NSL300" s="119"/>
      <c r="NSM300" s="119"/>
      <c r="NSN300" s="119"/>
      <c r="NSO300" s="119"/>
      <c r="NSP300" s="119"/>
      <c r="NSQ300" s="119"/>
      <c r="NSR300" s="119"/>
      <c r="NSS300" s="119"/>
      <c r="NST300" s="119"/>
      <c r="NSU300" s="119"/>
      <c r="NSV300" s="119"/>
      <c r="NSW300" s="119"/>
      <c r="NSX300" s="119"/>
      <c r="NSY300" s="119"/>
      <c r="NSZ300" s="119"/>
      <c r="NTA300" s="119"/>
      <c r="NTB300" s="119"/>
      <c r="NTC300" s="119"/>
      <c r="NTD300" s="119"/>
      <c r="NTE300" s="119"/>
      <c r="NTF300" s="119"/>
      <c r="NTG300" s="119"/>
      <c r="NTH300" s="119"/>
      <c r="NTI300" s="119"/>
      <c r="NTJ300" s="119"/>
      <c r="NTK300" s="119"/>
      <c r="NTL300" s="119"/>
      <c r="NTM300" s="119"/>
      <c r="NTN300" s="119"/>
      <c r="NTO300" s="119"/>
      <c r="NTP300" s="119"/>
      <c r="NTQ300" s="119"/>
      <c r="NTR300" s="119"/>
      <c r="NTS300" s="119"/>
      <c r="NTT300" s="119"/>
      <c r="NTU300" s="119"/>
      <c r="NTV300" s="119"/>
      <c r="NTW300" s="119"/>
      <c r="NTX300" s="119"/>
      <c r="NTY300" s="119"/>
      <c r="NTZ300" s="119"/>
      <c r="NUA300" s="119"/>
      <c r="NUB300" s="119"/>
      <c r="NUC300" s="119"/>
      <c r="NUD300" s="119"/>
      <c r="NUE300" s="119"/>
      <c r="NUF300" s="119"/>
      <c r="NUG300" s="119"/>
      <c r="NUH300" s="119"/>
      <c r="NUI300" s="119"/>
      <c r="NUJ300" s="119"/>
      <c r="NUK300" s="119"/>
      <c r="NUL300" s="119"/>
      <c r="NUM300" s="119"/>
      <c r="NUN300" s="119"/>
      <c r="NUO300" s="119"/>
      <c r="NUP300" s="119"/>
      <c r="NUQ300" s="119"/>
      <c r="NUR300" s="119"/>
      <c r="NUS300" s="119"/>
      <c r="NUT300" s="119"/>
      <c r="NUU300" s="119"/>
      <c r="NUV300" s="119"/>
      <c r="NUW300" s="119"/>
      <c r="NUX300" s="119"/>
      <c r="NUY300" s="119"/>
      <c r="NUZ300" s="119"/>
      <c r="NVA300" s="119"/>
      <c r="NVB300" s="119"/>
      <c r="NVC300" s="119"/>
      <c r="NVD300" s="119"/>
      <c r="NVE300" s="119"/>
      <c r="NVF300" s="119"/>
      <c r="NVG300" s="119"/>
      <c r="NVH300" s="119"/>
      <c r="NVI300" s="119"/>
      <c r="NVJ300" s="119"/>
      <c r="NVK300" s="119"/>
      <c r="NVL300" s="119"/>
      <c r="NVM300" s="119"/>
      <c r="NVN300" s="119"/>
      <c r="NVO300" s="119"/>
      <c r="NVP300" s="119"/>
      <c r="NVQ300" s="119"/>
      <c r="NVR300" s="119"/>
      <c r="NVS300" s="119"/>
      <c r="NVT300" s="119"/>
      <c r="NVU300" s="119"/>
      <c r="NVV300" s="119"/>
      <c r="NVW300" s="119"/>
      <c r="NVX300" s="119"/>
      <c r="NVY300" s="119"/>
      <c r="NVZ300" s="119"/>
      <c r="NWA300" s="119"/>
      <c r="NWB300" s="119"/>
      <c r="NWC300" s="119"/>
      <c r="NWD300" s="119"/>
      <c r="NWE300" s="119"/>
      <c r="NWF300" s="119"/>
      <c r="NWG300" s="119"/>
      <c r="NWH300" s="119"/>
      <c r="NWI300" s="119"/>
      <c r="NWJ300" s="119"/>
      <c r="NWK300" s="119"/>
      <c r="NWL300" s="119"/>
      <c r="NWM300" s="119"/>
      <c r="NWN300" s="119"/>
      <c r="NWO300" s="119"/>
      <c r="NWP300" s="119"/>
      <c r="NWQ300" s="119"/>
      <c r="NWR300" s="119"/>
      <c r="NWS300" s="119"/>
      <c r="NWT300" s="119"/>
      <c r="NWU300" s="119"/>
      <c r="NWV300" s="119"/>
      <c r="NWW300" s="119"/>
      <c r="NWX300" s="119"/>
      <c r="NWY300" s="119"/>
      <c r="NWZ300" s="119"/>
      <c r="NXA300" s="119"/>
      <c r="NXB300" s="119"/>
      <c r="NXC300" s="119"/>
      <c r="NXD300" s="119"/>
      <c r="NXE300" s="119"/>
      <c r="NXF300" s="119"/>
      <c r="NXG300" s="119"/>
      <c r="NXH300" s="119"/>
      <c r="NXI300" s="119"/>
      <c r="NXJ300" s="119"/>
      <c r="NXK300" s="119"/>
      <c r="NXL300" s="119"/>
      <c r="NXM300" s="119"/>
      <c r="NXN300" s="119"/>
      <c r="NXO300" s="119"/>
      <c r="NXP300" s="119"/>
      <c r="NXQ300" s="119"/>
      <c r="NXR300" s="119"/>
      <c r="NXS300" s="119"/>
      <c r="NXT300" s="119"/>
      <c r="NXU300" s="119"/>
      <c r="NXV300" s="119"/>
      <c r="NXW300" s="119"/>
      <c r="NXX300" s="119"/>
      <c r="NXY300" s="119"/>
      <c r="NXZ300" s="119"/>
      <c r="NYA300" s="119"/>
      <c r="NYB300" s="119"/>
      <c r="NYC300" s="119"/>
      <c r="NYD300" s="119"/>
      <c r="NYE300" s="119"/>
      <c r="NYF300" s="119"/>
      <c r="NYG300" s="119"/>
      <c r="NYH300" s="119"/>
      <c r="NYI300" s="119"/>
      <c r="NYJ300" s="119"/>
      <c r="NYK300" s="119"/>
      <c r="NYL300" s="119"/>
      <c r="NYM300" s="119"/>
      <c r="NYN300" s="119"/>
      <c r="NYO300" s="119"/>
      <c r="NYP300" s="119"/>
      <c r="NYQ300" s="119"/>
      <c r="NYR300" s="119"/>
      <c r="NYS300" s="119"/>
      <c r="NYT300" s="119"/>
      <c r="NYU300" s="119"/>
      <c r="NYV300" s="119"/>
      <c r="NYW300" s="119"/>
      <c r="NYX300" s="119"/>
      <c r="NYY300" s="119"/>
      <c r="NYZ300" s="119"/>
      <c r="NZA300" s="119"/>
      <c r="NZB300" s="119"/>
      <c r="NZC300" s="119"/>
      <c r="NZD300" s="119"/>
      <c r="NZE300" s="119"/>
      <c r="NZF300" s="119"/>
      <c r="NZG300" s="119"/>
      <c r="NZH300" s="119"/>
      <c r="NZI300" s="119"/>
      <c r="NZJ300" s="119"/>
      <c r="NZK300" s="119"/>
      <c r="NZL300" s="119"/>
      <c r="NZM300" s="119"/>
      <c r="NZN300" s="119"/>
      <c r="NZO300" s="119"/>
      <c r="NZP300" s="119"/>
      <c r="NZQ300" s="119"/>
      <c r="NZR300" s="119"/>
      <c r="NZS300" s="119"/>
      <c r="NZT300" s="119"/>
      <c r="NZU300" s="119"/>
      <c r="NZV300" s="119"/>
      <c r="NZW300" s="119"/>
      <c r="NZX300" s="119"/>
      <c r="NZY300" s="119"/>
      <c r="NZZ300" s="119"/>
      <c r="OAA300" s="119"/>
      <c r="OAB300" s="119"/>
      <c r="OAC300" s="119"/>
      <c r="OAD300" s="119"/>
      <c r="OAE300" s="119"/>
      <c r="OAF300" s="119"/>
      <c r="OAG300" s="119"/>
      <c r="OAH300" s="119"/>
      <c r="OAI300" s="119"/>
      <c r="OAJ300" s="119"/>
      <c r="OAK300" s="119"/>
      <c r="OAL300" s="119"/>
      <c r="OAM300" s="119"/>
      <c r="OAN300" s="119"/>
      <c r="OAO300" s="119"/>
      <c r="OAP300" s="119"/>
      <c r="OAQ300" s="119"/>
      <c r="OAR300" s="119"/>
      <c r="OAS300" s="119"/>
      <c r="OAT300" s="119"/>
      <c r="OAU300" s="119"/>
      <c r="OAV300" s="119"/>
      <c r="OAW300" s="119"/>
      <c r="OAX300" s="119"/>
      <c r="OAY300" s="119"/>
      <c r="OAZ300" s="119"/>
      <c r="OBA300" s="119"/>
      <c r="OBB300" s="119"/>
      <c r="OBC300" s="119"/>
      <c r="OBD300" s="119"/>
      <c r="OBE300" s="119"/>
      <c r="OBF300" s="119"/>
      <c r="OBG300" s="119"/>
      <c r="OBH300" s="119"/>
      <c r="OBI300" s="119"/>
      <c r="OBJ300" s="119"/>
      <c r="OBK300" s="119"/>
      <c r="OBL300" s="119"/>
      <c r="OBM300" s="119"/>
      <c r="OBN300" s="119"/>
      <c r="OBO300" s="119"/>
      <c r="OBP300" s="119"/>
      <c r="OBQ300" s="119"/>
      <c r="OBR300" s="119"/>
      <c r="OBS300" s="119"/>
      <c r="OBT300" s="119"/>
      <c r="OBU300" s="119"/>
      <c r="OBV300" s="119"/>
      <c r="OBW300" s="119"/>
      <c r="OBX300" s="119"/>
      <c r="OBY300" s="119"/>
      <c r="OBZ300" s="119"/>
      <c r="OCA300" s="119"/>
      <c r="OCB300" s="119"/>
      <c r="OCC300" s="119"/>
      <c r="OCD300" s="119"/>
      <c r="OCE300" s="119"/>
      <c r="OCF300" s="119"/>
      <c r="OCG300" s="119"/>
      <c r="OCH300" s="119"/>
      <c r="OCI300" s="119"/>
      <c r="OCJ300" s="119"/>
      <c r="OCK300" s="119"/>
      <c r="OCL300" s="119"/>
      <c r="OCM300" s="119"/>
      <c r="OCN300" s="119"/>
      <c r="OCO300" s="119"/>
      <c r="OCP300" s="119"/>
      <c r="OCQ300" s="119"/>
      <c r="OCR300" s="119"/>
      <c r="OCS300" s="119"/>
      <c r="OCT300" s="119"/>
      <c r="OCU300" s="119"/>
      <c r="OCV300" s="119"/>
      <c r="OCW300" s="119"/>
      <c r="OCX300" s="119"/>
      <c r="OCY300" s="119"/>
      <c r="OCZ300" s="119"/>
      <c r="ODA300" s="119"/>
      <c r="ODB300" s="119"/>
      <c r="ODC300" s="119"/>
      <c r="ODD300" s="119"/>
      <c r="ODE300" s="119"/>
      <c r="ODF300" s="119"/>
      <c r="ODG300" s="119"/>
      <c r="ODH300" s="119"/>
      <c r="ODI300" s="119"/>
      <c r="ODJ300" s="119"/>
      <c r="ODK300" s="119"/>
      <c r="ODL300" s="119"/>
      <c r="ODM300" s="119"/>
      <c r="ODN300" s="119"/>
      <c r="ODO300" s="119"/>
      <c r="ODP300" s="119"/>
      <c r="ODQ300" s="119"/>
      <c r="ODR300" s="119"/>
      <c r="ODS300" s="119"/>
      <c r="ODT300" s="119"/>
      <c r="ODU300" s="119"/>
      <c r="ODV300" s="119"/>
      <c r="ODW300" s="119"/>
      <c r="ODX300" s="119"/>
      <c r="ODY300" s="119"/>
      <c r="ODZ300" s="119"/>
      <c r="OEA300" s="119"/>
      <c r="OEB300" s="119"/>
      <c r="OEC300" s="119"/>
      <c r="OED300" s="119"/>
      <c r="OEE300" s="119"/>
      <c r="OEF300" s="119"/>
      <c r="OEG300" s="119"/>
      <c r="OEH300" s="119"/>
      <c r="OEI300" s="119"/>
      <c r="OEJ300" s="119"/>
      <c r="OEK300" s="119"/>
      <c r="OEL300" s="119"/>
      <c r="OEM300" s="119"/>
      <c r="OEN300" s="119"/>
      <c r="OEO300" s="119"/>
      <c r="OEP300" s="119"/>
      <c r="OEQ300" s="119"/>
      <c r="OER300" s="119"/>
      <c r="OES300" s="119"/>
      <c r="OET300" s="119"/>
      <c r="OEU300" s="119"/>
      <c r="OEV300" s="119"/>
      <c r="OEW300" s="119"/>
      <c r="OEX300" s="119"/>
      <c r="OEY300" s="119"/>
      <c r="OEZ300" s="119"/>
      <c r="OFA300" s="119"/>
      <c r="OFB300" s="119"/>
      <c r="OFC300" s="119"/>
      <c r="OFD300" s="119"/>
      <c r="OFE300" s="119"/>
      <c r="OFF300" s="119"/>
      <c r="OFG300" s="119"/>
      <c r="OFH300" s="119"/>
      <c r="OFI300" s="119"/>
      <c r="OFJ300" s="119"/>
      <c r="OFK300" s="119"/>
      <c r="OFL300" s="119"/>
      <c r="OFM300" s="119"/>
      <c r="OFN300" s="119"/>
      <c r="OFO300" s="119"/>
      <c r="OFP300" s="119"/>
      <c r="OFQ300" s="119"/>
      <c r="OFR300" s="119"/>
      <c r="OFS300" s="119"/>
      <c r="OFT300" s="119"/>
      <c r="OFU300" s="119"/>
      <c r="OFV300" s="119"/>
      <c r="OFW300" s="119"/>
      <c r="OFX300" s="119"/>
      <c r="OFY300" s="119"/>
      <c r="OFZ300" s="119"/>
      <c r="OGA300" s="119"/>
      <c r="OGB300" s="119"/>
      <c r="OGC300" s="119"/>
      <c r="OGD300" s="119"/>
      <c r="OGE300" s="119"/>
      <c r="OGF300" s="119"/>
      <c r="OGG300" s="119"/>
      <c r="OGH300" s="119"/>
      <c r="OGI300" s="119"/>
      <c r="OGJ300" s="119"/>
      <c r="OGK300" s="119"/>
      <c r="OGL300" s="119"/>
      <c r="OGM300" s="119"/>
      <c r="OGN300" s="119"/>
      <c r="OGO300" s="119"/>
      <c r="OGP300" s="119"/>
      <c r="OGQ300" s="119"/>
      <c r="OGR300" s="119"/>
      <c r="OGS300" s="119"/>
      <c r="OGT300" s="119"/>
      <c r="OGU300" s="119"/>
      <c r="OGV300" s="119"/>
      <c r="OGW300" s="119"/>
      <c r="OGX300" s="119"/>
      <c r="OGY300" s="119"/>
      <c r="OGZ300" s="119"/>
      <c r="OHA300" s="119"/>
      <c r="OHB300" s="119"/>
      <c r="OHC300" s="119"/>
      <c r="OHD300" s="119"/>
      <c r="OHE300" s="119"/>
      <c r="OHF300" s="119"/>
      <c r="OHG300" s="119"/>
      <c r="OHH300" s="119"/>
      <c r="OHI300" s="119"/>
      <c r="OHJ300" s="119"/>
      <c r="OHK300" s="119"/>
      <c r="OHL300" s="119"/>
      <c r="OHM300" s="119"/>
      <c r="OHN300" s="119"/>
      <c r="OHO300" s="119"/>
      <c r="OHP300" s="119"/>
      <c r="OHQ300" s="119"/>
      <c r="OHR300" s="119"/>
      <c r="OHS300" s="119"/>
      <c r="OHT300" s="119"/>
      <c r="OHU300" s="119"/>
      <c r="OHV300" s="119"/>
      <c r="OHW300" s="119"/>
      <c r="OHX300" s="119"/>
      <c r="OHY300" s="119"/>
      <c r="OHZ300" s="119"/>
      <c r="OIA300" s="119"/>
      <c r="OIB300" s="119"/>
      <c r="OIC300" s="119"/>
      <c r="OID300" s="119"/>
      <c r="OIE300" s="119"/>
      <c r="OIF300" s="119"/>
      <c r="OIG300" s="119"/>
      <c r="OIH300" s="119"/>
      <c r="OII300" s="119"/>
      <c r="OIJ300" s="119"/>
      <c r="OIK300" s="119"/>
      <c r="OIL300" s="119"/>
      <c r="OIM300" s="119"/>
      <c r="OIN300" s="119"/>
      <c r="OIO300" s="119"/>
      <c r="OIP300" s="119"/>
      <c r="OIQ300" s="119"/>
      <c r="OIR300" s="119"/>
      <c r="OIS300" s="119"/>
      <c r="OIT300" s="119"/>
      <c r="OIU300" s="119"/>
      <c r="OIV300" s="119"/>
      <c r="OIW300" s="119"/>
      <c r="OIX300" s="119"/>
      <c r="OIY300" s="119"/>
      <c r="OIZ300" s="119"/>
      <c r="OJA300" s="119"/>
      <c r="OJB300" s="119"/>
      <c r="OJC300" s="119"/>
      <c r="OJD300" s="119"/>
      <c r="OJE300" s="119"/>
      <c r="OJF300" s="119"/>
      <c r="OJG300" s="119"/>
      <c r="OJH300" s="119"/>
      <c r="OJI300" s="119"/>
      <c r="OJJ300" s="119"/>
      <c r="OJK300" s="119"/>
      <c r="OJL300" s="119"/>
      <c r="OJM300" s="119"/>
      <c r="OJN300" s="119"/>
      <c r="OJO300" s="119"/>
      <c r="OJP300" s="119"/>
      <c r="OJQ300" s="119"/>
      <c r="OJR300" s="119"/>
      <c r="OJS300" s="119"/>
      <c r="OJT300" s="119"/>
      <c r="OJU300" s="119"/>
      <c r="OJV300" s="119"/>
      <c r="OJW300" s="119"/>
      <c r="OJX300" s="119"/>
      <c r="OJY300" s="119"/>
      <c r="OJZ300" s="119"/>
      <c r="OKA300" s="119"/>
      <c r="OKB300" s="119"/>
      <c r="OKC300" s="119"/>
      <c r="OKD300" s="119"/>
      <c r="OKE300" s="119"/>
      <c r="OKF300" s="119"/>
      <c r="OKG300" s="119"/>
      <c r="OKH300" s="119"/>
      <c r="OKI300" s="119"/>
      <c r="OKJ300" s="119"/>
      <c r="OKK300" s="119"/>
      <c r="OKL300" s="119"/>
      <c r="OKM300" s="119"/>
      <c r="OKN300" s="119"/>
      <c r="OKO300" s="119"/>
      <c r="OKP300" s="119"/>
      <c r="OKQ300" s="119"/>
      <c r="OKR300" s="119"/>
      <c r="OKS300" s="119"/>
      <c r="OKT300" s="119"/>
      <c r="OKU300" s="119"/>
      <c r="OKV300" s="119"/>
      <c r="OKW300" s="119"/>
      <c r="OKX300" s="119"/>
      <c r="OKY300" s="119"/>
      <c r="OKZ300" s="119"/>
      <c r="OLA300" s="119"/>
      <c r="OLB300" s="119"/>
      <c r="OLC300" s="119"/>
      <c r="OLD300" s="119"/>
      <c r="OLE300" s="119"/>
      <c r="OLF300" s="119"/>
      <c r="OLG300" s="119"/>
      <c r="OLH300" s="119"/>
      <c r="OLI300" s="119"/>
      <c r="OLJ300" s="119"/>
      <c r="OLK300" s="119"/>
      <c r="OLL300" s="119"/>
      <c r="OLM300" s="119"/>
      <c r="OLN300" s="119"/>
      <c r="OLO300" s="119"/>
      <c r="OLP300" s="119"/>
      <c r="OLQ300" s="119"/>
      <c r="OLR300" s="119"/>
      <c r="OLS300" s="119"/>
      <c r="OLT300" s="119"/>
      <c r="OLU300" s="119"/>
      <c r="OLV300" s="119"/>
      <c r="OLW300" s="119"/>
      <c r="OLX300" s="119"/>
      <c r="OLY300" s="119"/>
      <c r="OLZ300" s="119"/>
      <c r="OMA300" s="119"/>
      <c r="OMB300" s="119"/>
      <c r="OMC300" s="119"/>
      <c r="OMD300" s="119"/>
      <c r="OME300" s="119"/>
      <c r="OMF300" s="119"/>
      <c r="OMG300" s="119"/>
      <c r="OMH300" s="119"/>
      <c r="OMI300" s="119"/>
      <c r="OMJ300" s="119"/>
      <c r="OMK300" s="119"/>
      <c r="OML300" s="119"/>
      <c r="OMM300" s="119"/>
      <c r="OMN300" s="119"/>
      <c r="OMO300" s="119"/>
      <c r="OMP300" s="119"/>
      <c r="OMQ300" s="119"/>
      <c r="OMR300" s="119"/>
      <c r="OMS300" s="119"/>
      <c r="OMT300" s="119"/>
      <c r="OMU300" s="119"/>
      <c r="OMV300" s="119"/>
      <c r="OMW300" s="119"/>
      <c r="OMX300" s="119"/>
      <c r="OMY300" s="119"/>
      <c r="OMZ300" s="119"/>
      <c r="ONA300" s="119"/>
      <c r="ONB300" s="119"/>
      <c r="ONC300" s="119"/>
      <c r="OND300" s="119"/>
      <c r="ONE300" s="119"/>
      <c r="ONF300" s="119"/>
      <c r="ONG300" s="119"/>
      <c r="ONH300" s="119"/>
      <c r="ONI300" s="119"/>
      <c r="ONJ300" s="119"/>
      <c r="ONK300" s="119"/>
      <c r="ONL300" s="119"/>
      <c r="ONM300" s="119"/>
      <c r="ONN300" s="119"/>
      <c r="ONO300" s="119"/>
      <c r="ONP300" s="119"/>
      <c r="ONQ300" s="119"/>
      <c r="ONR300" s="119"/>
      <c r="ONS300" s="119"/>
      <c r="ONT300" s="119"/>
      <c r="ONU300" s="119"/>
      <c r="ONV300" s="119"/>
      <c r="ONW300" s="119"/>
      <c r="ONX300" s="119"/>
      <c r="ONY300" s="119"/>
      <c r="ONZ300" s="119"/>
      <c r="OOA300" s="119"/>
      <c r="OOB300" s="119"/>
      <c r="OOC300" s="119"/>
      <c r="OOD300" s="119"/>
      <c r="OOE300" s="119"/>
      <c r="OOF300" s="119"/>
      <c r="OOG300" s="119"/>
      <c r="OOH300" s="119"/>
      <c r="OOI300" s="119"/>
      <c r="OOJ300" s="119"/>
      <c r="OOK300" s="119"/>
      <c r="OOL300" s="119"/>
      <c r="OOM300" s="119"/>
      <c r="OON300" s="119"/>
      <c r="OOO300" s="119"/>
      <c r="OOP300" s="119"/>
      <c r="OOQ300" s="119"/>
      <c r="OOR300" s="119"/>
      <c r="OOS300" s="119"/>
      <c r="OOT300" s="119"/>
      <c r="OOU300" s="119"/>
      <c r="OOV300" s="119"/>
      <c r="OOW300" s="119"/>
      <c r="OOX300" s="119"/>
      <c r="OOY300" s="119"/>
      <c r="OOZ300" s="119"/>
      <c r="OPA300" s="119"/>
      <c r="OPB300" s="119"/>
      <c r="OPC300" s="119"/>
      <c r="OPD300" s="119"/>
      <c r="OPE300" s="119"/>
      <c r="OPF300" s="119"/>
      <c r="OPG300" s="119"/>
      <c r="OPH300" s="119"/>
      <c r="OPI300" s="119"/>
      <c r="OPJ300" s="119"/>
      <c r="OPK300" s="119"/>
      <c r="OPL300" s="119"/>
      <c r="OPM300" s="119"/>
      <c r="OPN300" s="119"/>
      <c r="OPO300" s="119"/>
      <c r="OPP300" s="119"/>
      <c r="OPQ300" s="119"/>
      <c r="OPR300" s="119"/>
      <c r="OPS300" s="119"/>
      <c r="OPT300" s="119"/>
      <c r="OPU300" s="119"/>
      <c r="OPV300" s="119"/>
      <c r="OPW300" s="119"/>
      <c r="OPX300" s="119"/>
      <c r="OPY300" s="119"/>
      <c r="OPZ300" s="119"/>
      <c r="OQA300" s="119"/>
      <c r="OQB300" s="119"/>
      <c r="OQC300" s="119"/>
      <c r="OQD300" s="119"/>
      <c r="OQE300" s="119"/>
      <c r="OQF300" s="119"/>
      <c r="OQG300" s="119"/>
      <c r="OQH300" s="119"/>
      <c r="OQI300" s="119"/>
      <c r="OQJ300" s="119"/>
    </row>
    <row r="301" spans="1:64 6929:7463 9892:10592" s="117" customFormat="1" ht="40.200000000000003" customHeight="1" x14ac:dyDescent="0.25">
      <c r="A301" s="271">
        <v>291</v>
      </c>
      <c r="B301" s="303" t="s">
        <v>1886</v>
      </c>
      <c r="C301" s="111" t="s">
        <v>475</v>
      </c>
      <c r="D301" s="111" t="s">
        <v>476</v>
      </c>
      <c r="E301" s="113" t="s">
        <v>1151</v>
      </c>
      <c r="F301" s="113" t="s">
        <v>1152</v>
      </c>
      <c r="G301" s="113" t="s">
        <v>1153</v>
      </c>
      <c r="H301" s="113" t="s">
        <v>724</v>
      </c>
      <c r="I301" s="113" t="s">
        <v>916</v>
      </c>
      <c r="J301" s="113" t="s">
        <v>1155</v>
      </c>
      <c r="K301" s="113" t="s">
        <v>234</v>
      </c>
      <c r="L301" s="114" t="s">
        <v>778</v>
      </c>
      <c r="M301" s="113" t="s">
        <v>779</v>
      </c>
      <c r="N301" s="113" t="s">
        <v>631</v>
      </c>
      <c r="O301" s="114" t="s">
        <v>773</v>
      </c>
      <c r="P301" s="113" t="s">
        <v>633</v>
      </c>
      <c r="Q301" s="111">
        <v>2</v>
      </c>
      <c r="R301" s="111">
        <v>1</v>
      </c>
      <c r="S301" s="188">
        <f t="shared" si="28"/>
        <v>2</v>
      </c>
      <c r="T301" s="188" t="str">
        <f t="shared" si="29"/>
        <v>Bajo</v>
      </c>
      <c r="U301" s="111">
        <v>60</v>
      </c>
      <c r="V301" s="188">
        <f t="shared" si="21"/>
        <v>120</v>
      </c>
      <c r="W301" s="188" t="str">
        <f t="shared" si="30"/>
        <v>III</v>
      </c>
      <c r="X301" s="188" t="str">
        <f t="shared" si="26"/>
        <v>Aceptable</v>
      </c>
      <c r="Y301" s="111">
        <v>1</v>
      </c>
      <c r="Z301" s="111" t="s">
        <v>780</v>
      </c>
      <c r="AA301" s="111" t="s">
        <v>500</v>
      </c>
      <c r="AB301" s="115" t="s">
        <v>491</v>
      </c>
      <c r="AC301" s="111" t="s">
        <v>497</v>
      </c>
      <c r="AD301" s="111" t="s">
        <v>497</v>
      </c>
      <c r="AE301" s="111" t="s">
        <v>497</v>
      </c>
      <c r="AF301" s="304" t="s">
        <v>497</v>
      </c>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JFM301" s="118"/>
      <c r="JFN301" s="118"/>
      <c r="JFO301" s="118"/>
      <c r="JFP301" s="118"/>
      <c r="JFQ301" s="118"/>
      <c r="JFR301" s="118"/>
      <c r="JFS301" s="118"/>
      <c r="JFT301" s="118"/>
      <c r="JFU301" s="118"/>
      <c r="JFV301" s="118"/>
      <c r="JFW301" s="118"/>
      <c r="JFX301" s="118"/>
      <c r="JFY301" s="118"/>
      <c r="JFZ301" s="118"/>
      <c r="JGA301" s="118"/>
      <c r="JGB301" s="118"/>
      <c r="JGC301" s="118"/>
      <c r="JGD301" s="118"/>
      <c r="JGE301" s="118"/>
      <c r="JGF301" s="118"/>
      <c r="JGG301" s="118"/>
      <c r="JGH301" s="118"/>
      <c r="JGI301" s="118"/>
      <c r="JGJ301" s="118"/>
      <c r="JGK301" s="118"/>
      <c r="JGL301" s="118"/>
      <c r="JGM301" s="118"/>
      <c r="JGN301" s="118"/>
      <c r="JGO301" s="118"/>
      <c r="JGP301" s="118"/>
      <c r="JGQ301" s="118"/>
      <c r="JGR301" s="118"/>
      <c r="JGS301" s="118"/>
      <c r="JGT301" s="118"/>
      <c r="JGU301" s="118"/>
      <c r="JGV301" s="118"/>
      <c r="JGW301" s="118"/>
      <c r="JGX301" s="118"/>
      <c r="JGY301" s="118"/>
      <c r="JGZ301" s="118"/>
      <c r="JHA301" s="118"/>
      <c r="JHB301" s="118"/>
      <c r="JHC301" s="118"/>
      <c r="JHD301" s="118"/>
      <c r="JHE301" s="118"/>
      <c r="JHF301" s="118"/>
      <c r="JHG301" s="118"/>
      <c r="JHH301" s="118"/>
      <c r="JHI301" s="118"/>
      <c r="JHJ301" s="118"/>
      <c r="JHK301" s="118"/>
      <c r="JHL301" s="118"/>
      <c r="JHM301" s="118"/>
      <c r="JHN301" s="118"/>
      <c r="JHO301" s="118"/>
      <c r="JHP301" s="118"/>
      <c r="JHQ301" s="118"/>
      <c r="JHR301" s="118"/>
      <c r="JHS301" s="118"/>
      <c r="JHT301" s="118"/>
      <c r="JHU301" s="118"/>
      <c r="JHV301" s="118"/>
      <c r="JHW301" s="118"/>
      <c r="JHX301" s="118"/>
      <c r="JHY301" s="118"/>
      <c r="JHZ301" s="118"/>
      <c r="JIA301" s="118"/>
      <c r="JIB301" s="118"/>
      <c r="JIC301" s="118"/>
      <c r="JID301" s="118"/>
      <c r="JIE301" s="118"/>
      <c r="JIF301" s="118"/>
      <c r="JIG301" s="118"/>
      <c r="JIH301" s="118"/>
      <c r="JII301" s="118"/>
      <c r="JIJ301" s="118"/>
      <c r="JIK301" s="118"/>
      <c r="JIL301" s="118"/>
      <c r="JIM301" s="118"/>
      <c r="JIN301" s="118"/>
      <c r="JIO301" s="118"/>
      <c r="JIP301" s="118"/>
      <c r="JIQ301" s="118"/>
      <c r="JIR301" s="118"/>
      <c r="JIS301" s="118"/>
      <c r="JIT301" s="118"/>
      <c r="JIU301" s="118"/>
      <c r="JIV301" s="118"/>
      <c r="JIW301" s="118"/>
      <c r="JIX301" s="118"/>
      <c r="JIY301" s="118"/>
      <c r="JIZ301" s="118"/>
      <c r="JJA301" s="118"/>
      <c r="JJB301" s="118"/>
      <c r="JJC301" s="118"/>
      <c r="JJD301" s="118"/>
      <c r="JJE301" s="118"/>
      <c r="JJF301" s="118"/>
      <c r="JJG301" s="118"/>
      <c r="JJH301" s="118"/>
      <c r="JJI301" s="118"/>
      <c r="JJJ301" s="118"/>
      <c r="JJK301" s="118"/>
      <c r="JJL301" s="118"/>
      <c r="JJM301" s="118"/>
      <c r="JJN301" s="118"/>
      <c r="JJO301" s="118"/>
      <c r="JJP301" s="118"/>
      <c r="JJQ301" s="118"/>
      <c r="JJR301" s="118"/>
      <c r="JJS301" s="118"/>
      <c r="JJT301" s="118"/>
      <c r="JJU301" s="118"/>
      <c r="JJV301" s="118"/>
      <c r="JJW301" s="118"/>
      <c r="JJX301" s="118"/>
      <c r="JJY301" s="118"/>
      <c r="JJZ301" s="118"/>
      <c r="JKA301" s="118"/>
      <c r="JKB301" s="118"/>
      <c r="JKC301" s="118"/>
      <c r="JKD301" s="118"/>
      <c r="JKE301" s="118"/>
      <c r="JKF301" s="118"/>
      <c r="JKG301" s="118"/>
      <c r="JKH301" s="118"/>
      <c r="JKI301" s="118"/>
      <c r="JKJ301" s="118"/>
      <c r="JKK301" s="118"/>
      <c r="JKL301" s="118"/>
      <c r="JKM301" s="118"/>
      <c r="JKN301" s="118"/>
      <c r="JKO301" s="118"/>
      <c r="JKP301" s="118"/>
      <c r="JKQ301" s="118"/>
      <c r="JKR301" s="118"/>
      <c r="JKS301" s="118"/>
      <c r="JKT301" s="118"/>
      <c r="JKU301" s="118"/>
      <c r="JKV301" s="118"/>
      <c r="JKW301" s="118"/>
      <c r="JKX301" s="118"/>
      <c r="JKY301" s="118"/>
      <c r="JKZ301" s="118"/>
      <c r="JLA301" s="118"/>
      <c r="JLB301" s="118"/>
      <c r="JLC301" s="118"/>
      <c r="JLD301" s="118"/>
      <c r="JLE301" s="118"/>
      <c r="JLF301" s="118"/>
      <c r="JLG301" s="118"/>
      <c r="JLH301" s="118"/>
      <c r="JLI301" s="118"/>
      <c r="JLJ301" s="118"/>
      <c r="JLK301" s="118"/>
      <c r="JLL301" s="118"/>
      <c r="JLM301" s="118"/>
      <c r="JLN301" s="118"/>
      <c r="JLO301" s="118"/>
      <c r="JLP301" s="118"/>
      <c r="JLQ301" s="118"/>
      <c r="JLR301" s="118"/>
      <c r="JLS301" s="118"/>
      <c r="JLT301" s="118"/>
      <c r="JLU301" s="118"/>
      <c r="JLV301" s="118"/>
      <c r="JLW301" s="118"/>
      <c r="JLX301" s="118"/>
      <c r="JLY301" s="118"/>
      <c r="JLZ301" s="118"/>
      <c r="JMA301" s="118"/>
      <c r="JMB301" s="118"/>
      <c r="JMC301" s="118"/>
      <c r="JMD301" s="118"/>
      <c r="JME301" s="118"/>
      <c r="JMF301" s="118"/>
      <c r="JMG301" s="118"/>
      <c r="JMH301" s="118"/>
      <c r="JMI301" s="118"/>
      <c r="JMJ301" s="118"/>
      <c r="JMK301" s="118"/>
      <c r="JML301" s="118"/>
      <c r="JMM301" s="118"/>
      <c r="JMN301" s="118"/>
      <c r="JMO301" s="118"/>
      <c r="JMP301" s="118"/>
      <c r="JMQ301" s="118"/>
      <c r="JMR301" s="118"/>
      <c r="JMS301" s="118"/>
      <c r="JMT301" s="118"/>
      <c r="JMU301" s="118"/>
      <c r="JMV301" s="118"/>
      <c r="JMW301" s="118"/>
      <c r="JMX301" s="118"/>
      <c r="JMY301" s="118"/>
      <c r="JMZ301" s="118"/>
      <c r="JNA301" s="118"/>
      <c r="JNB301" s="118"/>
      <c r="JNC301" s="118"/>
      <c r="JND301" s="118"/>
      <c r="JNE301" s="118"/>
      <c r="JNF301" s="118"/>
      <c r="JNG301" s="118"/>
      <c r="JNH301" s="118"/>
      <c r="JNI301" s="118"/>
      <c r="JNJ301" s="118"/>
      <c r="JNK301" s="118"/>
      <c r="JNL301" s="118"/>
      <c r="JNM301" s="118"/>
      <c r="JNN301" s="118"/>
      <c r="JNO301" s="118"/>
      <c r="JNP301" s="118"/>
      <c r="JNQ301" s="118"/>
      <c r="JNR301" s="118"/>
      <c r="JNS301" s="118"/>
      <c r="JNT301" s="118"/>
      <c r="JNU301" s="118"/>
      <c r="JNV301" s="118"/>
      <c r="JNW301" s="118"/>
      <c r="JNX301" s="118"/>
      <c r="JNY301" s="118"/>
      <c r="JNZ301" s="118"/>
      <c r="JOA301" s="118"/>
      <c r="JOB301" s="118"/>
      <c r="JOC301" s="118"/>
      <c r="JOD301" s="118"/>
      <c r="JOE301" s="118"/>
      <c r="JOF301" s="118"/>
      <c r="JOG301" s="118"/>
      <c r="JOH301" s="118"/>
      <c r="JOI301" s="118"/>
      <c r="JOJ301" s="118"/>
      <c r="JOK301" s="118"/>
      <c r="JOL301" s="118"/>
      <c r="JOM301" s="118"/>
      <c r="JON301" s="118"/>
      <c r="JOO301" s="118"/>
      <c r="JOP301" s="118"/>
      <c r="JOQ301" s="118"/>
      <c r="JOR301" s="118"/>
      <c r="JOS301" s="118"/>
      <c r="JOT301" s="118"/>
      <c r="JOU301" s="118"/>
      <c r="JOV301" s="118"/>
      <c r="JOW301" s="118"/>
      <c r="JOX301" s="118"/>
      <c r="JOY301" s="118"/>
      <c r="JOZ301" s="118"/>
      <c r="JPA301" s="118"/>
      <c r="JPB301" s="118"/>
      <c r="JPC301" s="118"/>
      <c r="JPD301" s="118"/>
      <c r="JPE301" s="118"/>
      <c r="JPF301" s="118"/>
      <c r="JPG301" s="118"/>
      <c r="JPH301" s="118"/>
      <c r="JPI301" s="118"/>
      <c r="JPJ301" s="118"/>
      <c r="JPK301" s="118"/>
      <c r="JPL301" s="118"/>
      <c r="JPM301" s="118"/>
      <c r="JPN301" s="118"/>
      <c r="JPO301" s="118"/>
      <c r="JPP301" s="118"/>
      <c r="JPQ301" s="118"/>
      <c r="JPR301" s="118"/>
      <c r="JPS301" s="118"/>
      <c r="JPT301" s="118"/>
      <c r="JPU301" s="118"/>
      <c r="JPV301" s="118"/>
      <c r="JPW301" s="118"/>
      <c r="JPX301" s="118"/>
      <c r="JPY301" s="118"/>
      <c r="JPZ301" s="118"/>
      <c r="JQA301" s="118"/>
      <c r="JQB301" s="118"/>
      <c r="JQC301" s="118"/>
      <c r="JQD301" s="118"/>
      <c r="JQE301" s="118"/>
      <c r="JQF301" s="118"/>
      <c r="JQG301" s="118"/>
      <c r="JQH301" s="118"/>
      <c r="JQI301" s="118"/>
      <c r="JQJ301" s="118"/>
      <c r="JQK301" s="118"/>
      <c r="JQL301" s="118"/>
      <c r="JQM301" s="118"/>
      <c r="JQN301" s="118"/>
      <c r="JQO301" s="118"/>
      <c r="JQP301" s="118"/>
      <c r="JQQ301" s="118"/>
      <c r="JQR301" s="118"/>
      <c r="JQS301" s="118"/>
      <c r="JQT301" s="118"/>
      <c r="JQU301" s="118"/>
      <c r="JQV301" s="118"/>
      <c r="JQW301" s="118"/>
      <c r="JQX301" s="118"/>
      <c r="JQY301" s="118"/>
      <c r="JQZ301" s="118"/>
      <c r="JRA301" s="118"/>
      <c r="JRB301" s="118"/>
      <c r="JRC301" s="118"/>
      <c r="JRD301" s="118"/>
      <c r="JRE301" s="118"/>
      <c r="JRF301" s="118"/>
      <c r="JRG301" s="118"/>
      <c r="JRH301" s="118"/>
      <c r="JRI301" s="118"/>
      <c r="JRJ301" s="118"/>
      <c r="JRK301" s="118"/>
      <c r="JRL301" s="118"/>
      <c r="JRM301" s="118"/>
      <c r="JRN301" s="118"/>
      <c r="JRO301" s="118"/>
      <c r="JRP301" s="118"/>
      <c r="JRQ301" s="118"/>
      <c r="JRR301" s="118"/>
      <c r="JRS301" s="118"/>
      <c r="JRT301" s="118"/>
      <c r="JRU301" s="118"/>
      <c r="JRV301" s="118"/>
      <c r="JRW301" s="118"/>
      <c r="JRX301" s="118"/>
      <c r="JRY301" s="118"/>
      <c r="JRZ301" s="118"/>
      <c r="JSA301" s="118"/>
      <c r="JSB301" s="118"/>
      <c r="JSC301" s="118"/>
      <c r="JSD301" s="118"/>
      <c r="JSE301" s="118"/>
      <c r="JSF301" s="118"/>
      <c r="JSG301" s="118"/>
      <c r="JSH301" s="118"/>
      <c r="JSI301" s="118"/>
      <c r="JSJ301" s="118"/>
      <c r="JSK301" s="118"/>
      <c r="JSL301" s="118"/>
      <c r="JSM301" s="118"/>
      <c r="JSN301" s="118"/>
      <c r="JSO301" s="118"/>
      <c r="JSP301" s="118"/>
      <c r="JSQ301" s="118"/>
      <c r="JSR301" s="118"/>
      <c r="JSS301" s="118"/>
      <c r="JST301" s="118"/>
      <c r="JSU301" s="118"/>
      <c r="JSV301" s="118"/>
      <c r="JSW301" s="118"/>
      <c r="JSX301" s="118"/>
      <c r="JSY301" s="118"/>
      <c r="JSZ301" s="118"/>
      <c r="JTA301" s="118"/>
      <c r="JTB301" s="118"/>
      <c r="JTC301" s="118"/>
      <c r="JTD301" s="118"/>
      <c r="JTE301" s="118"/>
      <c r="JTF301" s="118"/>
      <c r="JTG301" s="118"/>
      <c r="JTH301" s="118"/>
      <c r="JTI301" s="118"/>
      <c r="JTJ301" s="118"/>
      <c r="JTK301" s="118"/>
      <c r="JTL301" s="118"/>
      <c r="JTM301" s="118"/>
      <c r="JTN301" s="118"/>
      <c r="JTO301" s="118"/>
      <c r="JTP301" s="118"/>
      <c r="JTQ301" s="118"/>
      <c r="JTR301" s="118"/>
      <c r="JTS301" s="118"/>
      <c r="JTT301" s="118"/>
      <c r="JTU301" s="118"/>
      <c r="JTV301" s="118"/>
      <c r="JTW301" s="118"/>
      <c r="JTX301" s="118"/>
      <c r="JTY301" s="118"/>
      <c r="JTZ301" s="118"/>
      <c r="JUA301" s="118"/>
      <c r="JUB301" s="118"/>
      <c r="JUC301" s="118"/>
      <c r="JUD301" s="118"/>
      <c r="JUE301" s="118"/>
      <c r="JUF301" s="118"/>
      <c r="JUG301" s="118"/>
      <c r="JUH301" s="118"/>
      <c r="JUI301" s="118"/>
      <c r="JUJ301" s="118"/>
      <c r="JUK301" s="118"/>
      <c r="JUL301" s="118"/>
      <c r="JUM301" s="118"/>
      <c r="JUN301" s="118"/>
      <c r="JUO301" s="118"/>
      <c r="JUP301" s="118"/>
      <c r="JUQ301" s="118"/>
      <c r="JUR301" s="118"/>
      <c r="JUS301" s="118"/>
      <c r="JUT301" s="118"/>
      <c r="JUU301" s="118"/>
      <c r="JUV301" s="118"/>
      <c r="JUW301" s="118"/>
      <c r="JUX301" s="118"/>
      <c r="JUY301" s="118"/>
      <c r="JUZ301" s="118"/>
      <c r="JVA301" s="118"/>
      <c r="JVB301" s="118"/>
      <c r="JVC301" s="118"/>
      <c r="JVD301" s="118"/>
      <c r="JVE301" s="118"/>
      <c r="JVF301" s="118"/>
      <c r="JVG301" s="118"/>
      <c r="JVH301" s="118"/>
      <c r="JVI301" s="118"/>
      <c r="JVJ301" s="118"/>
      <c r="JVK301" s="118"/>
      <c r="JVL301" s="118"/>
      <c r="JVM301" s="118"/>
      <c r="JVN301" s="118"/>
      <c r="JVO301" s="118"/>
      <c r="JVP301" s="118"/>
      <c r="JVQ301" s="118"/>
      <c r="JVR301" s="118"/>
      <c r="JVS301" s="118"/>
      <c r="JVT301" s="118"/>
      <c r="JVU301" s="118"/>
      <c r="JVV301" s="118"/>
      <c r="JVW301" s="118"/>
      <c r="JVX301" s="118"/>
      <c r="JVY301" s="118"/>
      <c r="JVZ301" s="118"/>
      <c r="JWA301" s="118"/>
      <c r="JWB301" s="118"/>
      <c r="JWC301" s="118"/>
      <c r="JWD301" s="118"/>
      <c r="JWE301" s="118"/>
      <c r="JWF301" s="118"/>
      <c r="JWG301" s="118"/>
      <c r="JWH301" s="118"/>
      <c r="JWI301" s="118"/>
      <c r="JWJ301" s="118"/>
      <c r="JWK301" s="118"/>
      <c r="JWL301" s="118"/>
      <c r="JWM301" s="118"/>
      <c r="JWN301" s="118"/>
      <c r="JWO301" s="118"/>
      <c r="JWP301" s="118"/>
      <c r="JWQ301" s="118"/>
      <c r="JWR301" s="118"/>
      <c r="JWS301" s="118"/>
      <c r="JWT301" s="118"/>
      <c r="JWU301" s="118"/>
      <c r="JWV301" s="118"/>
      <c r="JWW301" s="118"/>
      <c r="JWX301" s="118"/>
      <c r="JWY301" s="118"/>
      <c r="JWZ301" s="118"/>
      <c r="JXA301" s="118"/>
      <c r="JXB301" s="118"/>
      <c r="JXC301" s="118"/>
      <c r="JXD301" s="118"/>
      <c r="JXE301" s="118"/>
      <c r="JXF301" s="118"/>
      <c r="JXG301" s="118"/>
      <c r="JXH301" s="118"/>
      <c r="JXI301" s="118"/>
      <c r="JXJ301" s="118"/>
      <c r="JXK301" s="118"/>
      <c r="JXL301" s="118"/>
      <c r="JXM301" s="118"/>
      <c r="JXN301" s="118"/>
      <c r="JXO301" s="118"/>
      <c r="JXP301" s="118"/>
      <c r="JXQ301" s="118"/>
      <c r="JXR301" s="118"/>
      <c r="JXS301" s="118"/>
      <c r="JXT301" s="118"/>
      <c r="JXU301" s="118"/>
      <c r="JXV301" s="118"/>
      <c r="JXW301" s="118"/>
      <c r="JXX301" s="118"/>
      <c r="JXY301" s="118"/>
      <c r="JXZ301" s="118"/>
      <c r="JYA301" s="118"/>
      <c r="JYB301" s="118"/>
      <c r="JYC301" s="118"/>
      <c r="JYD301" s="118"/>
      <c r="JYE301" s="118"/>
      <c r="JYF301" s="118"/>
      <c r="JYG301" s="118"/>
      <c r="JYH301" s="118"/>
      <c r="JYI301" s="118"/>
      <c r="JYJ301" s="118"/>
      <c r="JYK301" s="118"/>
      <c r="JYL301" s="118"/>
      <c r="JYM301" s="118"/>
      <c r="JYN301" s="118"/>
      <c r="JYO301" s="118"/>
      <c r="JYP301" s="118"/>
      <c r="JYQ301" s="118"/>
      <c r="JYR301" s="118"/>
      <c r="JYS301" s="118"/>
      <c r="JYT301" s="118"/>
      <c r="JYU301" s="118"/>
      <c r="JYV301" s="118"/>
      <c r="JYW301" s="118"/>
      <c r="JYX301" s="118"/>
      <c r="JYY301" s="118"/>
      <c r="JYZ301" s="118"/>
      <c r="JZA301" s="118"/>
      <c r="JZB301" s="118"/>
      <c r="JZC301" s="118"/>
      <c r="JZD301" s="118"/>
      <c r="JZE301" s="118"/>
      <c r="JZF301" s="118"/>
      <c r="JZG301" s="118"/>
      <c r="JZH301" s="118"/>
      <c r="JZI301" s="118"/>
      <c r="JZJ301" s="118"/>
      <c r="JZK301" s="118"/>
      <c r="JZL301" s="118"/>
      <c r="JZM301" s="118"/>
      <c r="JZN301" s="118"/>
      <c r="JZO301" s="118"/>
      <c r="JZP301" s="118"/>
      <c r="JZQ301" s="118"/>
      <c r="JZR301" s="118"/>
      <c r="JZS301" s="118"/>
      <c r="JZT301" s="118"/>
      <c r="JZU301" s="118"/>
      <c r="JZV301" s="118"/>
      <c r="JZW301" s="118"/>
      <c r="JZX301" s="118"/>
      <c r="JZY301" s="118"/>
      <c r="JZZ301" s="118"/>
      <c r="KAA301" s="118"/>
      <c r="NPL301" s="119"/>
      <c r="NPM301" s="119"/>
      <c r="NPN301" s="119"/>
      <c r="NPO301" s="119"/>
      <c r="NPP301" s="119"/>
      <c r="NPQ301" s="119"/>
      <c r="NPR301" s="119"/>
      <c r="NPS301" s="119"/>
      <c r="NPT301" s="119"/>
      <c r="NPU301" s="119"/>
      <c r="NPV301" s="119"/>
      <c r="NPW301" s="119"/>
      <c r="NPX301" s="119"/>
      <c r="NPY301" s="119"/>
      <c r="NPZ301" s="119"/>
      <c r="NQA301" s="119"/>
      <c r="NQB301" s="119"/>
      <c r="NQC301" s="119"/>
      <c r="NQD301" s="119"/>
      <c r="NQE301" s="119"/>
      <c r="NQF301" s="119"/>
      <c r="NQG301" s="119"/>
      <c r="NQH301" s="119"/>
      <c r="NQI301" s="119"/>
      <c r="NQJ301" s="119"/>
      <c r="NQK301" s="119"/>
      <c r="NQL301" s="119"/>
      <c r="NQM301" s="119"/>
      <c r="NQN301" s="119"/>
      <c r="NQO301" s="119"/>
      <c r="NQP301" s="119"/>
      <c r="NQQ301" s="119"/>
      <c r="NQR301" s="119"/>
      <c r="NQS301" s="119"/>
      <c r="NQT301" s="119"/>
      <c r="NQU301" s="119"/>
      <c r="NQV301" s="119"/>
      <c r="NQW301" s="119"/>
      <c r="NQX301" s="119"/>
      <c r="NQY301" s="119"/>
      <c r="NQZ301" s="119"/>
      <c r="NRA301" s="119"/>
      <c r="NRB301" s="119"/>
      <c r="NRC301" s="119"/>
      <c r="NRD301" s="119"/>
      <c r="NRE301" s="119"/>
      <c r="NRF301" s="119"/>
      <c r="NRG301" s="119"/>
      <c r="NRH301" s="119"/>
      <c r="NRI301" s="119"/>
      <c r="NRJ301" s="119"/>
      <c r="NRK301" s="119"/>
      <c r="NRL301" s="119"/>
      <c r="NRM301" s="119"/>
      <c r="NRN301" s="119"/>
      <c r="NRO301" s="119"/>
      <c r="NRP301" s="119"/>
      <c r="NRQ301" s="119"/>
      <c r="NRR301" s="119"/>
      <c r="NRS301" s="119"/>
      <c r="NRT301" s="119"/>
      <c r="NRU301" s="119"/>
      <c r="NRV301" s="119"/>
      <c r="NRW301" s="119"/>
      <c r="NRX301" s="119"/>
      <c r="NRY301" s="119"/>
      <c r="NRZ301" s="119"/>
      <c r="NSA301" s="119"/>
      <c r="NSB301" s="119"/>
      <c r="NSC301" s="119"/>
      <c r="NSD301" s="119"/>
      <c r="NSE301" s="119"/>
      <c r="NSF301" s="119"/>
      <c r="NSG301" s="119"/>
      <c r="NSH301" s="119"/>
      <c r="NSI301" s="119"/>
      <c r="NSJ301" s="119"/>
      <c r="NSK301" s="119"/>
      <c r="NSL301" s="119"/>
      <c r="NSM301" s="119"/>
      <c r="NSN301" s="119"/>
      <c r="NSO301" s="119"/>
      <c r="NSP301" s="119"/>
      <c r="NSQ301" s="119"/>
      <c r="NSR301" s="119"/>
      <c r="NSS301" s="119"/>
      <c r="NST301" s="119"/>
      <c r="NSU301" s="119"/>
      <c r="NSV301" s="119"/>
      <c r="NSW301" s="119"/>
      <c r="NSX301" s="119"/>
      <c r="NSY301" s="119"/>
      <c r="NSZ301" s="119"/>
      <c r="NTA301" s="119"/>
      <c r="NTB301" s="119"/>
      <c r="NTC301" s="119"/>
      <c r="NTD301" s="119"/>
      <c r="NTE301" s="119"/>
      <c r="NTF301" s="119"/>
      <c r="NTG301" s="119"/>
      <c r="NTH301" s="119"/>
      <c r="NTI301" s="119"/>
      <c r="NTJ301" s="119"/>
      <c r="NTK301" s="119"/>
      <c r="NTL301" s="119"/>
      <c r="NTM301" s="119"/>
      <c r="NTN301" s="119"/>
      <c r="NTO301" s="119"/>
      <c r="NTP301" s="119"/>
      <c r="NTQ301" s="119"/>
      <c r="NTR301" s="119"/>
      <c r="NTS301" s="119"/>
      <c r="NTT301" s="119"/>
      <c r="NTU301" s="119"/>
      <c r="NTV301" s="119"/>
      <c r="NTW301" s="119"/>
      <c r="NTX301" s="119"/>
      <c r="NTY301" s="119"/>
      <c r="NTZ301" s="119"/>
      <c r="NUA301" s="119"/>
      <c r="NUB301" s="119"/>
      <c r="NUC301" s="119"/>
      <c r="NUD301" s="119"/>
      <c r="NUE301" s="119"/>
      <c r="NUF301" s="119"/>
      <c r="NUG301" s="119"/>
      <c r="NUH301" s="119"/>
      <c r="NUI301" s="119"/>
      <c r="NUJ301" s="119"/>
      <c r="NUK301" s="119"/>
      <c r="NUL301" s="119"/>
      <c r="NUM301" s="119"/>
      <c r="NUN301" s="119"/>
      <c r="NUO301" s="119"/>
      <c r="NUP301" s="119"/>
      <c r="NUQ301" s="119"/>
      <c r="NUR301" s="119"/>
      <c r="NUS301" s="119"/>
      <c r="NUT301" s="119"/>
      <c r="NUU301" s="119"/>
      <c r="NUV301" s="119"/>
      <c r="NUW301" s="119"/>
      <c r="NUX301" s="119"/>
      <c r="NUY301" s="119"/>
      <c r="NUZ301" s="119"/>
      <c r="NVA301" s="119"/>
      <c r="NVB301" s="119"/>
      <c r="NVC301" s="119"/>
      <c r="NVD301" s="119"/>
      <c r="NVE301" s="119"/>
      <c r="NVF301" s="119"/>
      <c r="NVG301" s="119"/>
      <c r="NVH301" s="119"/>
      <c r="NVI301" s="119"/>
      <c r="NVJ301" s="119"/>
      <c r="NVK301" s="119"/>
      <c r="NVL301" s="119"/>
      <c r="NVM301" s="119"/>
      <c r="NVN301" s="119"/>
      <c r="NVO301" s="119"/>
      <c r="NVP301" s="119"/>
      <c r="NVQ301" s="119"/>
      <c r="NVR301" s="119"/>
      <c r="NVS301" s="119"/>
      <c r="NVT301" s="119"/>
      <c r="NVU301" s="119"/>
      <c r="NVV301" s="119"/>
      <c r="NVW301" s="119"/>
      <c r="NVX301" s="119"/>
      <c r="NVY301" s="119"/>
      <c r="NVZ301" s="119"/>
      <c r="NWA301" s="119"/>
      <c r="NWB301" s="119"/>
      <c r="NWC301" s="119"/>
      <c r="NWD301" s="119"/>
      <c r="NWE301" s="119"/>
      <c r="NWF301" s="119"/>
      <c r="NWG301" s="119"/>
      <c r="NWH301" s="119"/>
      <c r="NWI301" s="119"/>
      <c r="NWJ301" s="119"/>
      <c r="NWK301" s="119"/>
      <c r="NWL301" s="119"/>
      <c r="NWM301" s="119"/>
      <c r="NWN301" s="119"/>
      <c r="NWO301" s="119"/>
      <c r="NWP301" s="119"/>
      <c r="NWQ301" s="119"/>
      <c r="NWR301" s="119"/>
      <c r="NWS301" s="119"/>
      <c r="NWT301" s="119"/>
      <c r="NWU301" s="119"/>
      <c r="NWV301" s="119"/>
      <c r="NWW301" s="119"/>
      <c r="NWX301" s="119"/>
      <c r="NWY301" s="119"/>
      <c r="NWZ301" s="119"/>
      <c r="NXA301" s="119"/>
      <c r="NXB301" s="119"/>
      <c r="NXC301" s="119"/>
      <c r="NXD301" s="119"/>
      <c r="NXE301" s="119"/>
      <c r="NXF301" s="119"/>
      <c r="NXG301" s="119"/>
      <c r="NXH301" s="119"/>
      <c r="NXI301" s="119"/>
      <c r="NXJ301" s="119"/>
      <c r="NXK301" s="119"/>
      <c r="NXL301" s="119"/>
      <c r="NXM301" s="119"/>
      <c r="NXN301" s="119"/>
      <c r="NXO301" s="119"/>
      <c r="NXP301" s="119"/>
      <c r="NXQ301" s="119"/>
      <c r="NXR301" s="119"/>
      <c r="NXS301" s="119"/>
      <c r="NXT301" s="119"/>
      <c r="NXU301" s="119"/>
      <c r="NXV301" s="119"/>
      <c r="NXW301" s="119"/>
      <c r="NXX301" s="119"/>
      <c r="NXY301" s="119"/>
      <c r="NXZ301" s="119"/>
      <c r="NYA301" s="119"/>
      <c r="NYB301" s="119"/>
      <c r="NYC301" s="119"/>
      <c r="NYD301" s="119"/>
      <c r="NYE301" s="119"/>
      <c r="NYF301" s="119"/>
      <c r="NYG301" s="119"/>
      <c r="NYH301" s="119"/>
      <c r="NYI301" s="119"/>
      <c r="NYJ301" s="119"/>
      <c r="NYK301" s="119"/>
      <c r="NYL301" s="119"/>
      <c r="NYM301" s="119"/>
      <c r="NYN301" s="119"/>
      <c r="NYO301" s="119"/>
      <c r="NYP301" s="119"/>
      <c r="NYQ301" s="119"/>
      <c r="NYR301" s="119"/>
      <c r="NYS301" s="119"/>
      <c r="NYT301" s="119"/>
      <c r="NYU301" s="119"/>
      <c r="NYV301" s="119"/>
      <c r="NYW301" s="119"/>
      <c r="NYX301" s="119"/>
      <c r="NYY301" s="119"/>
      <c r="NYZ301" s="119"/>
      <c r="NZA301" s="119"/>
      <c r="NZB301" s="119"/>
      <c r="NZC301" s="119"/>
      <c r="NZD301" s="119"/>
      <c r="NZE301" s="119"/>
      <c r="NZF301" s="119"/>
      <c r="NZG301" s="119"/>
      <c r="NZH301" s="119"/>
      <c r="NZI301" s="119"/>
      <c r="NZJ301" s="119"/>
      <c r="NZK301" s="119"/>
      <c r="NZL301" s="119"/>
      <c r="NZM301" s="119"/>
      <c r="NZN301" s="119"/>
      <c r="NZO301" s="119"/>
      <c r="NZP301" s="119"/>
      <c r="NZQ301" s="119"/>
      <c r="NZR301" s="119"/>
      <c r="NZS301" s="119"/>
      <c r="NZT301" s="119"/>
      <c r="NZU301" s="119"/>
      <c r="NZV301" s="119"/>
      <c r="NZW301" s="119"/>
      <c r="NZX301" s="119"/>
      <c r="NZY301" s="119"/>
      <c r="NZZ301" s="119"/>
      <c r="OAA301" s="119"/>
      <c r="OAB301" s="119"/>
      <c r="OAC301" s="119"/>
      <c r="OAD301" s="119"/>
      <c r="OAE301" s="119"/>
      <c r="OAF301" s="119"/>
      <c r="OAG301" s="119"/>
      <c r="OAH301" s="119"/>
      <c r="OAI301" s="119"/>
      <c r="OAJ301" s="119"/>
      <c r="OAK301" s="119"/>
      <c r="OAL301" s="119"/>
      <c r="OAM301" s="119"/>
      <c r="OAN301" s="119"/>
      <c r="OAO301" s="119"/>
      <c r="OAP301" s="119"/>
      <c r="OAQ301" s="119"/>
      <c r="OAR301" s="119"/>
      <c r="OAS301" s="119"/>
      <c r="OAT301" s="119"/>
      <c r="OAU301" s="119"/>
      <c r="OAV301" s="119"/>
      <c r="OAW301" s="119"/>
      <c r="OAX301" s="119"/>
      <c r="OAY301" s="119"/>
      <c r="OAZ301" s="119"/>
      <c r="OBA301" s="119"/>
      <c r="OBB301" s="119"/>
      <c r="OBC301" s="119"/>
      <c r="OBD301" s="119"/>
      <c r="OBE301" s="119"/>
      <c r="OBF301" s="119"/>
      <c r="OBG301" s="119"/>
      <c r="OBH301" s="119"/>
      <c r="OBI301" s="119"/>
      <c r="OBJ301" s="119"/>
      <c r="OBK301" s="119"/>
      <c r="OBL301" s="119"/>
      <c r="OBM301" s="119"/>
      <c r="OBN301" s="119"/>
      <c r="OBO301" s="119"/>
      <c r="OBP301" s="119"/>
      <c r="OBQ301" s="119"/>
      <c r="OBR301" s="119"/>
      <c r="OBS301" s="119"/>
      <c r="OBT301" s="119"/>
      <c r="OBU301" s="119"/>
      <c r="OBV301" s="119"/>
      <c r="OBW301" s="119"/>
      <c r="OBX301" s="119"/>
      <c r="OBY301" s="119"/>
      <c r="OBZ301" s="119"/>
      <c r="OCA301" s="119"/>
      <c r="OCB301" s="119"/>
      <c r="OCC301" s="119"/>
      <c r="OCD301" s="119"/>
      <c r="OCE301" s="119"/>
      <c r="OCF301" s="119"/>
      <c r="OCG301" s="119"/>
      <c r="OCH301" s="119"/>
      <c r="OCI301" s="119"/>
      <c r="OCJ301" s="119"/>
      <c r="OCK301" s="119"/>
      <c r="OCL301" s="119"/>
      <c r="OCM301" s="119"/>
      <c r="OCN301" s="119"/>
      <c r="OCO301" s="119"/>
      <c r="OCP301" s="119"/>
      <c r="OCQ301" s="119"/>
      <c r="OCR301" s="119"/>
      <c r="OCS301" s="119"/>
      <c r="OCT301" s="119"/>
      <c r="OCU301" s="119"/>
      <c r="OCV301" s="119"/>
      <c r="OCW301" s="119"/>
      <c r="OCX301" s="119"/>
      <c r="OCY301" s="119"/>
      <c r="OCZ301" s="119"/>
      <c r="ODA301" s="119"/>
      <c r="ODB301" s="119"/>
      <c r="ODC301" s="119"/>
      <c r="ODD301" s="119"/>
      <c r="ODE301" s="119"/>
      <c r="ODF301" s="119"/>
      <c r="ODG301" s="119"/>
      <c r="ODH301" s="119"/>
      <c r="ODI301" s="119"/>
      <c r="ODJ301" s="119"/>
      <c r="ODK301" s="119"/>
      <c r="ODL301" s="119"/>
      <c r="ODM301" s="119"/>
      <c r="ODN301" s="119"/>
      <c r="ODO301" s="119"/>
      <c r="ODP301" s="119"/>
      <c r="ODQ301" s="119"/>
      <c r="ODR301" s="119"/>
      <c r="ODS301" s="119"/>
      <c r="ODT301" s="119"/>
      <c r="ODU301" s="119"/>
      <c r="ODV301" s="119"/>
      <c r="ODW301" s="119"/>
      <c r="ODX301" s="119"/>
      <c r="ODY301" s="119"/>
      <c r="ODZ301" s="119"/>
      <c r="OEA301" s="119"/>
      <c r="OEB301" s="119"/>
      <c r="OEC301" s="119"/>
      <c r="OED301" s="119"/>
      <c r="OEE301" s="119"/>
      <c r="OEF301" s="119"/>
      <c r="OEG301" s="119"/>
      <c r="OEH301" s="119"/>
      <c r="OEI301" s="119"/>
      <c r="OEJ301" s="119"/>
      <c r="OEK301" s="119"/>
      <c r="OEL301" s="119"/>
      <c r="OEM301" s="119"/>
      <c r="OEN301" s="119"/>
      <c r="OEO301" s="119"/>
      <c r="OEP301" s="119"/>
      <c r="OEQ301" s="119"/>
      <c r="OER301" s="119"/>
      <c r="OES301" s="119"/>
      <c r="OET301" s="119"/>
      <c r="OEU301" s="119"/>
      <c r="OEV301" s="119"/>
      <c r="OEW301" s="119"/>
      <c r="OEX301" s="119"/>
      <c r="OEY301" s="119"/>
      <c r="OEZ301" s="119"/>
      <c r="OFA301" s="119"/>
      <c r="OFB301" s="119"/>
      <c r="OFC301" s="119"/>
      <c r="OFD301" s="119"/>
      <c r="OFE301" s="119"/>
      <c r="OFF301" s="119"/>
      <c r="OFG301" s="119"/>
      <c r="OFH301" s="119"/>
      <c r="OFI301" s="119"/>
      <c r="OFJ301" s="119"/>
      <c r="OFK301" s="119"/>
      <c r="OFL301" s="119"/>
      <c r="OFM301" s="119"/>
      <c r="OFN301" s="119"/>
      <c r="OFO301" s="119"/>
      <c r="OFP301" s="119"/>
      <c r="OFQ301" s="119"/>
      <c r="OFR301" s="119"/>
      <c r="OFS301" s="119"/>
      <c r="OFT301" s="119"/>
      <c r="OFU301" s="119"/>
      <c r="OFV301" s="119"/>
      <c r="OFW301" s="119"/>
      <c r="OFX301" s="119"/>
      <c r="OFY301" s="119"/>
      <c r="OFZ301" s="119"/>
      <c r="OGA301" s="119"/>
      <c r="OGB301" s="119"/>
      <c r="OGC301" s="119"/>
      <c r="OGD301" s="119"/>
      <c r="OGE301" s="119"/>
      <c r="OGF301" s="119"/>
      <c r="OGG301" s="119"/>
      <c r="OGH301" s="119"/>
      <c r="OGI301" s="119"/>
      <c r="OGJ301" s="119"/>
      <c r="OGK301" s="119"/>
      <c r="OGL301" s="119"/>
      <c r="OGM301" s="119"/>
      <c r="OGN301" s="119"/>
      <c r="OGO301" s="119"/>
      <c r="OGP301" s="119"/>
      <c r="OGQ301" s="119"/>
      <c r="OGR301" s="119"/>
      <c r="OGS301" s="119"/>
      <c r="OGT301" s="119"/>
      <c r="OGU301" s="119"/>
      <c r="OGV301" s="119"/>
      <c r="OGW301" s="119"/>
      <c r="OGX301" s="119"/>
      <c r="OGY301" s="119"/>
      <c r="OGZ301" s="119"/>
      <c r="OHA301" s="119"/>
      <c r="OHB301" s="119"/>
      <c r="OHC301" s="119"/>
      <c r="OHD301" s="119"/>
      <c r="OHE301" s="119"/>
      <c r="OHF301" s="119"/>
      <c r="OHG301" s="119"/>
      <c r="OHH301" s="119"/>
      <c r="OHI301" s="119"/>
      <c r="OHJ301" s="119"/>
      <c r="OHK301" s="119"/>
      <c r="OHL301" s="119"/>
      <c r="OHM301" s="119"/>
      <c r="OHN301" s="119"/>
      <c r="OHO301" s="119"/>
      <c r="OHP301" s="119"/>
      <c r="OHQ301" s="119"/>
      <c r="OHR301" s="119"/>
      <c r="OHS301" s="119"/>
      <c r="OHT301" s="119"/>
      <c r="OHU301" s="119"/>
      <c r="OHV301" s="119"/>
      <c r="OHW301" s="119"/>
      <c r="OHX301" s="119"/>
      <c r="OHY301" s="119"/>
      <c r="OHZ301" s="119"/>
      <c r="OIA301" s="119"/>
      <c r="OIB301" s="119"/>
      <c r="OIC301" s="119"/>
      <c r="OID301" s="119"/>
      <c r="OIE301" s="119"/>
      <c r="OIF301" s="119"/>
      <c r="OIG301" s="119"/>
      <c r="OIH301" s="119"/>
      <c r="OII301" s="119"/>
      <c r="OIJ301" s="119"/>
      <c r="OIK301" s="119"/>
      <c r="OIL301" s="119"/>
      <c r="OIM301" s="119"/>
      <c r="OIN301" s="119"/>
      <c r="OIO301" s="119"/>
      <c r="OIP301" s="119"/>
      <c r="OIQ301" s="119"/>
      <c r="OIR301" s="119"/>
      <c r="OIS301" s="119"/>
      <c r="OIT301" s="119"/>
      <c r="OIU301" s="119"/>
      <c r="OIV301" s="119"/>
      <c r="OIW301" s="119"/>
      <c r="OIX301" s="119"/>
      <c r="OIY301" s="119"/>
      <c r="OIZ301" s="119"/>
      <c r="OJA301" s="119"/>
      <c r="OJB301" s="119"/>
      <c r="OJC301" s="119"/>
      <c r="OJD301" s="119"/>
      <c r="OJE301" s="119"/>
      <c r="OJF301" s="119"/>
      <c r="OJG301" s="119"/>
      <c r="OJH301" s="119"/>
      <c r="OJI301" s="119"/>
      <c r="OJJ301" s="119"/>
      <c r="OJK301" s="119"/>
      <c r="OJL301" s="119"/>
      <c r="OJM301" s="119"/>
      <c r="OJN301" s="119"/>
      <c r="OJO301" s="119"/>
      <c r="OJP301" s="119"/>
      <c r="OJQ301" s="119"/>
      <c r="OJR301" s="119"/>
      <c r="OJS301" s="119"/>
      <c r="OJT301" s="119"/>
      <c r="OJU301" s="119"/>
      <c r="OJV301" s="119"/>
      <c r="OJW301" s="119"/>
      <c r="OJX301" s="119"/>
      <c r="OJY301" s="119"/>
      <c r="OJZ301" s="119"/>
      <c r="OKA301" s="119"/>
      <c r="OKB301" s="119"/>
      <c r="OKC301" s="119"/>
      <c r="OKD301" s="119"/>
      <c r="OKE301" s="119"/>
      <c r="OKF301" s="119"/>
      <c r="OKG301" s="119"/>
      <c r="OKH301" s="119"/>
      <c r="OKI301" s="119"/>
      <c r="OKJ301" s="119"/>
      <c r="OKK301" s="119"/>
      <c r="OKL301" s="119"/>
      <c r="OKM301" s="119"/>
      <c r="OKN301" s="119"/>
      <c r="OKO301" s="119"/>
      <c r="OKP301" s="119"/>
      <c r="OKQ301" s="119"/>
      <c r="OKR301" s="119"/>
      <c r="OKS301" s="119"/>
      <c r="OKT301" s="119"/>
      <c r="OKU301" s="119"/>
      <c r="OKV301" s="119"/>
      <c r="OKW301" s="119"/>
      <c r="OKX301" s="119"/>
      <c r="OKY301" s="119"/>
      <c r="OKZ301" s="119"/>
      <c r="OLA301" s="119"/>
      <c r="OLB301" s="119"/>
      <c r="OLC301" s="119"/>
      <c r="OLD301" s="119"/>
      <c r="OLE301" s="119"/>
      <c r="OLF301" s="119"/>
      <c r="OLG301" s="119"/>
      <c r="OLH301" s="119"/>
      <c r="OLI301" s="119"/>
      <c r="OLJ301" s="119"/>
      <c r="OLK301" s="119"/>
      <c r="OLL301" s="119"/>
      <c r="OLM301" s="119"/>
      <c r="OLN301" s="119"/>
      <c r="OLO301" s="119"/>
      <c r="OLP301" s="119"/>
      <c r="OLQ301" s="119"/>
      <c r="OLR301" s="119"/>
      <c r="OLS301" s="119"/>
      <c r="OLT301" s="119"/>
      <c r="OLU301" s="119"/>
      <c r="OLV301" s="119"/>
      <c r="OLW301" s="119"/>
      <c r="OLX301" s="119"/>
      <c r="OLY301" s="119"/>
      <c r="OLZ301" s="119"/>
      <c r="OMA301" s="119"/>
      <c r="OMB301" s="119"/>
      <c r="OMC301" s="119"/>
      <c r="OMD301" s="119"/>
      <c r="OME301" s="119"/>
      <c r="OMF301" s="119"/>
      <c r="OMG301" s="119"/>
      <c r="OMH301" s="119"/>
      <c r="OMI301" s="119"/>
      <c r="OMJ301" s="119"/>
      <c r="OMK301" s="119"/>
      <c r="OML301" s="119"/>
      <c r="OMM301" s="119"/>
      <c r="OMN301" s="119"/>
      <c r="OMO301" s="119"/>
      <c r="OMP301" s="119"/>
      <c r="OMQ301" s="119"/>
      <c r="OMR301" s="119"/>
      <c r="OMS301" s="119"/>
      <c r="OMT301" s="119"/>
      <c r="OMU301" s="119"/>
      <c r="OMV301" s="119"/>
      <c r="OMW301" s="119"/>
      <c r="OMX301" s="119"/>
      <c r="OMY301" s="119"/>
      <c r="OMZ301" s="119"/>
      <c r="ONA301" s="119"/>
      <c r="ONB301" s="119"/>
      <c r="ONC301" s="119"/>
      <c r="OND301" s="119"/>
      <c r="ONE301" s="119"/>
      <c r="ONF301" s="119"/>
      <c r="ONG301" s="119"/>
      <c r="ONH301" s="119"/>
      <c r="ONI301" s="119"/>
      <c r="ONJ301" s="119"/>
      <c r="ONK301" s="119"/>
      <c r="ONL301" s="119"/>
      <c r="ONM301" s="119"/>
      <c r="ONN301" s="119"/>
      <c r="ONO301" s="119"/>
      <c r="ONP301" s="119"/>
      <c r="ONQ301" s="119"/>
      <c r="ONR301" s="119"/>
      <c r="ONS301" s="119"/>
      <c r="ONT301" s="119"/>
      <c r="ONU301" s="119"/>
      <c r="ONV301" s="119"/>
      <c r="ONW301" s="119"/>
      <c r="ONX301" s="119"/>
      <c r="ONY301" s="119"/>
      <c r="ONZ301" s="119"/>
      <c r="OOA301" s="119"/>
      <c r="OOB301" s="119"/>
      <c r="OOC301" s="119"/>
      <c r="OOD301" s="119"/>
      <c r="OOE301" s="119"/>
      <c r="OOF301" s="119"/>
      <c r="OOG301" s="119"/>
      <c r="OOH301" s="119"/>
      <c r="OOI301" s="119"/>
      <c r="OOJ301" s="119"/>
      <c r="OOK301" s="119"/>
      <c r="OOL301" s="119"/>
      <c r="OOM301" s="119"/>
      <c r="OON301" s="119"/>
      <c r="OOO301" s="119"/>
      <c r="OOP301" s="119"/>
      <c r="OOQ301" s="119"/>
      <c r="OOR301" s="119"/>
      <c r="OOS301" s="119"/>
      <c r="OOT301" s="119"/>
      <c r="OOU301" s="119"/>
      <c r="OOV301" s="119"/>
      <c r="OOW301" s="119"/>
      <c r="OOX301" s="119"/>
      <c r="OOY301" s="119"/>
      <c r="OOZ301" s="119"/>
      <c r="OPA301" s="119"/>
      <c r="OPB301" s="119"/>
      <c r="OPC301" s="119"/>
      <c r="OPD301" s="119"/>
      <c r="OPE301" s="119"/>
      <c r="OPF301" s="119"/>
      <c r="OPG301" s="119"/>
      <c r="OPH301" s="119"/>
      <c r="OPI301" s="119"/>
      <c r="OPJ301" s="119"/>
      <c r="OPK301" s="119"/>
      <c r="OPL301" s="119"/>
      <c r="OPM301" s="119"/>
      <c r="OPN301" s="119"/>
      <c r="OPO301" s="119"/>
      <c r="OPP301" s="119"/>
      <c r="OPQ301" s="119"/>
      <c r="OPR301" s="119"/>
      <c r="OPS301" s="119"/>
      <c r="OPT301" s="119"/>
      <c r="OPU301" s="119"/>
      <c r="OPV301" s="119"/>
      <c r="OPW301" s="119"/>
      <c r="OPX301" s="119"/>
      <c r="OPY301" s="119"/>
      <c r="OPZ301" s="119"/>
      <c r="OQA301" s="119"/>
      <c r="OQB301" s="119"/>
      <c r="OQC301" s="119"/>
      <c r="OQD301" s="119"/>
      <c r="OQE301" s="119"/>
      <c r="OQF301" s="119"/>
      <c r="OQG301" s="119"/>
      <c r="OQH301" s="119"/>
      <c r="OQI301" s="119"/>
      <c r="OQJ301" s="119"/>
    </row>
    <row r="302" spans="1:64 6929:7463 9892:10592" s="117" customFormat="1" ht="40.200000000000003" customHeight="1" x14ac:dyDescent="0.25">
      <c r="A302" s="271">
        <v>292</v>
      </c>
      <c r="B302" s="303" t="s">
        <v>1886</v>
      </c>
      <c r="C302" s="111" t="s">
        <v>475</v>
      </c>
      <c r="D302" s="111" t="s">
        <v>476</v>
      </c>
      <c r="E302" s="113" t="s">
        <v>1151</v>
      </c>
      <c r="F302" s="113" t="s">
        <v>1152</v>
      </c>
      <c r="G302" s="113" t="s">
        <v>1153</v>
      </c>
      <c r="H302" s="113" t="s">
        <v>724</v>
      </c>
      <c r="I302" s="113" t="s">
        <v>916</v>
      </c>
      <c r="J302" s="113" t="s">
        <v>1156</v>
      </c>
      <c r="K302" s="113" t="s">
        <v>234</v>
      </c>
      <c r="L302" s="114" t="s">
        <v>552</v>
      </c>
      <c r="M302" s="113" t="s">
        <v>630</v>
      </c>
      <c r="N302" s="113" t="s">
        <v>631</v>
      </c>
      <c r="O302" s="114" t="s">
        <v>632</v>
      </c>
      <c r="P302" s="113" t="s">
        <v>633</v>
      </c>
      <c r="Q302" s="111">
        <v>2</v>
      </c>
      <c r="R302" s="111">
        <v>2</v>
      </c>
      <c r="S302" s="188">
        <f t="shared" si="28"/>
        <v>4</v>
      </c>
      <c r="T302" s="188" t="str">
        <f t="shared" si="29"/>
        <v>Bajo</v>
      </c>
      <c r="U302" s="111">
        <v>25</v>
      </c>
      <c r="V302" s="188">
        <f t="shared" si="21"/>
        <v>100</v>
      </c>
      <c r="W302" s="188" t="str">
        <f t="shared" si="30"/>
        <v>III</v>
      </c>
      <c r="X302" s="188" t="str">
        <f t="shared" si="26"/>
        <v>Aceptable</v>
      </c>
      <c r="Y302" s="111">
        <v>1</v>
      </c>
      <c r="Z302" s="111" t="s">
        <v>1157</v>
      </c>
      <c r="AA302" s="111" t="s">
        <v>500</v>
      </c>
      <c r="AB302" s="115"/>
      <c r="AC302" s="111" t="s">
        <v>497</v>
      </c>
      <c r="AD302" s="111" t="s">
        <v>497</v>
      </c>
      <c r="AE302" s="111" t="s">
        <v>497</v>
      </c>
      <c r="AF302" s="304" t="s">
        <v>497</v>
      </c>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JFM302" s="118"/>
      <c r="JFN302" s="118"/>
      <c r="JFO302" s="118"/>
      <c r="JFP302" s="118"/>
      <c r="JFQ302" s="118"/>
      <c r="JFR302" s="118"/>
      <c r="JFS302" s="118"/>
      <c r="JFT302" s="118"/>
      <c r="JFU302" s="118"/>
      <c r="JFV302" s="118"/>
      <c r="JFW302" s="118"/>
      <c r="JFX302" s="118"/>
      <c r="JFY302" s="118"/>
      <c r="JFZ302" s="118"/>
      <c r="JGA302" s="118"/>
      <c r="JGB302" s="118"/>
      <c r="JGC302" s="118"/>
      <c r="JGD302" s="118"/>
      <c r="JGE302" s="118"/>
      <c r="JGF302" s="118"/>
      <c r="JGG302" s="118"/>
      <c r="JGH302" s="118"/>
      <c r="JGI302" s="118"/>
      <c r="JGJ302" s="118"/>
      <c r="JGK302" s="118"/>
      <c r="JGL302" s="118"/>
      <c r="JGM302" s="118"/>
      <c r="JGN302" s="118"/>
      <c r="JGO302" s="118"/>
      <c r="JGP302" s="118"/>
      <c r="JGQ302" s="118"/>
      <c r="JGR302" s="118"/>
      <c r="JGS302" s="118"/>
      <c r="JGT302" s="118"/>
      <c r="JGU302" s="118"/>
      <c r="JGV302" s="118"/>
      <c r="JGW302" s="118"/>
      <c r="JGX302" s="118"/>
      <c r="JGY302" s="118"/>
      <c r="JGZ302" s="118"/>
      <c r="JHA302" s="118"/>
      <c r="JHB302" s="118"/>
      <c r="JHC302" s="118"/>
      <c r="JHD302" s="118"/>
      <c r="JHE302" s="118"/>
      <c r="JHF302" s="118"/>
      <c r="JHG302" s="118"/>
      <c r="JHH302" s="118"/>
      <c r="JHI302" s="118"/>
      <c r="JHJ302" s="118"/>
      <c r="JHK302" s="118"/>
      <c r="JHL302" s="118"/>
      <c r="JHM302" s="118"/>
      <c r="JHN302" s="118"/>
      <c r="JHO302" s="118"/>
      <c r="JHP302" s="118"/>
      <c r="JHQ302" s="118"/>
      <c r="JHR302" s="118"/>
      <c r="JHS302" s="118"/>
      <c r="JHT302" s="118"/>
      <c r="JHU302" s="118"/>
      <c r="JHV302" s="118"/>
      <c r="JHW302" s="118"/>
      <c r="JHX302" s="118"/>
      <c r="JHY302" s="118"/>
      <c r="JHZ302" s="118"/>
      <c r="JIA302" s="118"/>
      <c r="JIB302" s="118"/>
      <c r="JIC302" s="118"/>
      <c r="JID302" s="118"/>
      <c r="JIE302" s="118"/>
      <c r="JIF302" s="118"/>
      <c r="JIG302" s="118"/>
      <c r="JIH302" s="118"/>
      <c r="JII302" s="118"/>
      <c r="JIJ302" s="118"/>
      <c r="JIK302" s="118"/>
      <c r="JIL302" s="118"/>
      <c r="JIM302" s="118"/>
      <c r="JIN302" s="118"/>
      <c r="JIO302" s="118"/>
      <c r="JIP302" s="118"/>
      <c r="JIQ302" s="118"/>
      <c r="JIR302" s="118"/>
      <c r="JIS302" s="118"/>
      <c r="JIT302" s="118"/>
      <c r="JIU302" s="118"/>
      <c r="JIV302" s="118"/>
      <c r="JIW302" s="118"/>
      <c r="JIX302" s="118"/>
      <c r="JIY302" s="118"/>
      <c r="JIZ302" s="118"/>
      <c r="JJA302" s="118"/>
      <c r="JJB302" s="118"/>
      <c r="JJC302" s="118"/>
      <c r="JJD302" s="118"/>
      <c r="JJE302" s="118"/>
      <c r="JJF302" s="118"/>
      <c r="JJG302" s="118"/>
      <c r="JJH302" s="118"/>
      <c r="JJI302" s="118"/>
      <c r="JJJ302" s="118"/>
      <c r="JJK302" s="118"/>
      <c r="JJL302" s="118"/>
      <c r="JJM302" s="118"/>
      <c r="JJN302" s="118"/>
      <c r="JJO302" s="118"/>
      <c r="JJP302" s="118"/>
      <c r="JJQ302" s="118"/>
      <c r="JJR302" s="118"/>
      <c r="JJS302" s="118"/>
      <c r="JJT302" s="118"/>
      <c r="JJU302" s="118"/>
      <c r="JJV302" s="118"/>
      <c r="JJW302" s="118"/>
      <c r="JJX302" s="118"/>
      <c r="JJY302" s="118"/>
      <c r="JJZ302" s="118"/>
      <c r="JKA302" s="118"/>
      <c r="JKB302" s="118"/>
      <c r="JKC302" s="118"/>
      <c r="JKD302" s="118"/>
      <c r="JKE302" s="118"/>
      <c r="JKF302" s="118"/>
      <c r="JKG302" s="118"/>
      <c r="JKH302" s="118"/>
      <c r="JKI302" s="118"/>
      <c r="JKJ302" s="118"/>
      <c r="JKK302" s="118"/>
      <c r="JKL302" s="118"/>
      <c r="JKM302" s="118"/>
      <c r="JKN302" s="118"/>
      <c r="JKO302" s="118"/>
      <c r="JKP302" s="118"/>
      <c r="JKQ302" s="118"/>
      <c r="JKR302" s="118"/>
      <c r="JKS302" s="118"/>
      <c r="JKT302" s="118"/>
      <c r="JKU302" s="118"/>
      <c r="JKV302" s="118"/>
      <c r="JKW302" s="118"/>
      <c r="JKX302" s="118"/>
      <c r="JKY302" s="118"/>
      <c r="JKZ302" s="118"/>
      <c r="JLA302" s="118"/>
      <c r="JLB302" s="118"/>
      <c r="JLC302" s="118"/>
      <c r="JLD302" s="118"/>
      <c r="JLE302" s="118"/>
      <c r="JLF302" s="118"/>
      <c r="JLG302" s="118"/>
      <c r="JLH302" s="118"/>
      <c r="JLI302" s="118"/>
      <c r="JLJ302" s="118"/>
      <c r="JLK302" s="118"/>
      <c r="JLL302" s="118"/>
      <c r="JLM302" s="118"/>
      <c r="JLN302" s="118"/>
      <c r="JLO302" s="118"/>
      <c r="JLP302" s="118"/>
      <c r="JLQ302" s="118"/>
      <c r="JLR302" s="118"/>
      <c r="JLS302" s="118"/>
      <c r="JLT302" s="118"/>
      <c r="JLU302" s="118"/>
      <c r="JLV302" s="118"/>
      <c r="JLW302" s="118"/>
      <c r="JLX302" s="118"/>
      <c r="JLY302" s="118"/>
      <c r="JLZ302" s="118"/>
      <c r="JMA302" s="118"/>
      <c r="JMB302" s="118"/>
      <c r="JMC302" s="118"/>
      <c r="JMD302" s="118"/>
      <c r="JME302" s="118"/>
      <c r="JMF302" s="118"/>
      <c r="JMG302" s="118"/>
      <c r="JMH302" s="118"/>
      <c r="JMI302" s="118"/>
      <c r="JMJ302" s="118"/>
      <c r="JMK302" s="118"/>
      <c r="JML302" s="118"/>
      <c r="JMM302" s="118"/>
      <c r="JMN302" s="118"/>
      <c r="JMO302" s="118"/>
      <c r="JMP302" s="118"/>
      <c r="JMQ302" s="118"/>
      <c r="JMR302" s="118"/>
      <c r="JMS302" s="118"/>
      <c r="JMT302" s="118"/>
      <c r="JMU302" s="118"/>
      <c r="JMV302" s="118"/>
      <c r="JMW302" s="118"/>
      <c r="JMX302" s="118"/>
      <c r="JMY302" s="118"/>
      <c r="JMZ302" s="118"/>
      <c r="JNA302" s="118"/>
      <c r="JNB302" s="118"/>
      <c r="JNC302" s="118"/>
      <c r="JND302" s="118"/>
      <c r="JNE302" s="118"/>
      <c r="JNF302" s="118"/>
      <c r="JNG302" s="118"/>
      <c r="JNH302" s="118"/>
      <c r="JNI302" s="118"/>
      <c r="JNJ302" s="118"/>
      <c r="JNK302" s="118"/>
      <c r="JNL302" s="118"/>
      <c r="JNM302" s="118"/>
      <c r="JNN302" s="118"/>
      <c r="JNO302" s="118"/>
      <c r="JNP302" s="118"/>
      <c r="JNQ302" s="118"/>
      <c r="JNR302" s="118"/>
      <c r="JNS302" s="118"/>
      <c r="JNT302" s="118"/>
      <c r="JNU302" s="118"/>
      <c r="JNV302" s="118"/>
      <c r="JNW302" s="118"/>
      <c r="JNX302" s="118"/>
      <c r="JNY302" s="118"/>
      <c r="JNZ302" s="118"/>
      <c r="JOA302" s="118"/>
      <c r="JOB302" s="118"/>
      <c r="JOC302" s="118"/>
      <c r="JOD302" s="118"/>
      <c r="JOE302" s="118"/>
      <c r="JOF302" s="118"/>
      <c r="JOG302" s="118"/>
      <c r="JOH302" s="118"/>
      <c r="JOI302" s="118"/>
      <c r="JOJ302" s="118"/>
      <c r="JOK302" s="118"/>
      <c r="JOL302" s="118"/>
      <c r="JOM302" s="118"/>
      <c r="JON302" s="118"/>
      <c r="JOO302" s="118"/>
      <c r="JOP302" s="118"/>
      <c r="JOQ302" s="118"/>
      <c r="JOR302" s="118"/>
      <c r="JOS302" s="118"/>
      <c r="JOT302" s="118"/>
      <c r="JOU302" s="118"/>
      <c r="JOV302" s="118"/>
      <c r="JOW302" s="118"/>
      <c r="JOX302" s="118"/>
      <c r="JOY302" s="118"/>
      <c r="JOZ302" s="118"/>
      <c r="JPA302" s="118"/>
      <c r="JPB302" s="118"/>
      <c r="JPC302" s="118"/>
      <c r="JPD302" s="118"/>
      <c r="JPE302" s="118"/>
      <c r="JPF302" s="118"/>
      <c r="JPG302" s="118"/>
      <c r="JPH302" s="118"/>
      <c r="JPI302" s="118"/>
      <c r="JPJ302" s="118"/>
      <c r="JPK302" s="118"/>
      <c r="JPL302" s="118"/>
      <c r="JPM302" s="118"/>
      <c r="JPN302" s="118"/>
      <c r="JPO302" s="118"/>
      <c r="JPP302" s="118"/>
      <c r="JPQ302" s="118"/>
      <c r="JPR302" s="118"/>
      <c r="JPS302" s="118"/>
      <c r="JPT302" s="118"/>
      <c r="JPU302" s="118"/>
      <c r="JPV302" s="118"/>
      <c r="JPW302" s="118"/>
      <c r="JPX302" s="118"/>
      <c r="JPY302" s="118"/>
      <c r="JPZ302" s="118"/>
      <c r="JQA302" s="118"/>
      <c r="JQB302" s="118"/>
      <c r="JQC302" s="118"/>
      <c r="JQD302" s="118"/>
      <c r="JQE302" s="118"/>
      <c r="JQF302" s="118"/>
      <c r="JQG302" s="118"/>
      <c r="JQH302" s="118"/>
      <c r="JQI302" s="118"/>
      <c r="JQJ302" s="118"/>
      <c r="JQK302" s="118"/>
      <c r="JQL302" s="118"/>
      <c r="JQM302" s="118"/>
      <c r="JQN302" s="118"/>
      <c r="JQO302" s="118"/>
      <c r="JQP302" s="118"/>
      <c r="JQQ302" s="118"/>
      <c r="JQR302" s="118"/>
      <c r="JQS302" s="118"/>
      <c r="JQT302" s="118"/>
      <c r="JQU302" s="118"/>
      <c r="JQV302" s="118"/>
      <c r="JQW302" s="118"/>
      <c r="JQX302" s="118"/>
      <c r="JQY302" s="118"/>
      <c r="JQZ302" s="118"/>
      <c r="JRA302" s="118"/>
      <c r="JRB302" s="118"/>
      <c r="JRC302" s="118"/>
      <c r="JRD302" s="118"/>
      <c r="JRE302" s="118"/>
      <c r="JRF302" s="118"/>
      <c r="JRG302" s="118"/>
      <c r="JRH302" s="118"/>
      <c r="JRI302" s="118"/>
      <c r="JRJ302" s="118"/>
      <c r="JRK302" s="118"/>
      <c r="JRL302" s="118"/>
      <c r="JRM302" s="118"/>
      <c r="JRN302" s="118"/>
      <c r="JRO302" s="118"/>
      <c r="JRP302" s="118"/>
      <c r="JRQ302" s="118"/>
      <c r="JRR302" s="118"/>
      <c r="JRS302" s="118"/>
      <c r="JRT302" s="118"/>
      <c r="JRU302" s="118"/>
      <c r="JRV302" s="118"/>
      <c r="JRW302" s="118"/>
      <c r="JRX302" s="118"/>
      <c r="JRY302" s="118"/>
      <c r="JRZ302" s="118"/>
      <c r="JSA302" s="118"/>
      <c r="JSB302" s="118"/>
      <c r="JSC302" s="118"/>
      <c r="JSD302" s="118"/>
      <c r="JSE302" s="118"/>
      <c r="JSF302" s="118"/>
      <c r="JSG302" s="118"/>
      <c r="JSH302" s="118"/>
      <c r="JSI302" s="118"/>
      <c r="JSJ302" s="118"/>
      <c r="JSK302" s="118"/>
      <c r="JSL302" s="118"/>
      <c r="JSM302" s="118"/>
      <c r="JSN302" s="118"/>
      <c r="JSO302" s="118"/>
      <c r="JSP302" s="118"/>
      <c r="JSQ302" s="118"/>
      <c r="JSR302" s="118"/>
      <c r="JSS302" s="118"/>
      <c r="JST302" s="118"/>
      <c r="JSU302" s="118"/>
      <c r="JSV302" s="118"/>
      <c r="JSW302" s="118"/>
      <c r="JSX302" s="118"/>
      <c r="JSY302" s="118"/>
      <c r="JSZ302" s="118"/>
      <c r="JTA302" s="118"/>
      <c r="JTB302" s="118"/>
      <c r="JTC302" s="118"/>
      <c r="JTD302" s="118"/>
      <c r="JTE302" s="118"/>
      <c r="JTF302" s="118"/>
      <c r="JTG302" s="118"/>
      <c r="JTH302" s="118"/>
      <c r="JTI302" s="118"/>
      <c r="JTJ302" s="118"/>
      <c r="JTK302" s="118"/>
      <c r="JTL302" s="118"/>
      <c r="JTM302" s="118"/>
      <c r="JTN302" s="118"/>
      <c r="JTO302" s="118"/>
      <c r="JTP302" s="118"/>
      <c r="JTQ302" s="118"/>
      <c r="JTR302" s="118"/>
      <c r="JTS302" s="118"/>
      <c r="JTT302" s="118"/>
      <c r="JTU302" s="118"/>
      <c r="JTV302" s="118"/>
      <c r="JTW302" s="118"/>
      <c r="JTX302" s="118"/>
      <c r="JTY302" s="118"/>
      <c r="JTZ302" s="118"/>
      <c r="JUA302" s="118"/>
      <c r="JUB302" s="118"/>
      <c r="JUC302" s="118"/>
      <c r="JUD302" s="118"/>
      <c r="JUE302" s="118"/>
      <c r="JUF302" s="118"/>
      <c r="JUG302" s="118"/>
      <c r="JUH302" s="118"/>
      <c r="JUI302" s="118"/>
      <c r="JUJ302" s="118"/>
      <c r="JUK302" s="118"/>
      <c r="JUL302" s="118"/>
      <c r="JUM302" s="118"/>
      <c r="JUN302" s="118"/>
      <c r="JUO302" s="118"/>
      <c r="JUP302" s="118"/>
      <c r="JUQ302" s="118"/>
      <c r="JUR302" s="118"/>
      <c r="JUS302" s="118"/>
      <c r="JUT302" s="118"/>
      <c r="JUU302" s="118"/>
      <c r="JUV302" s="118"/>
      <c r="JUW302" s="118"/>
      <c r="JUX302" s="118"/>
      <c r="JUY302" s="118"/>
      <c r="JUZ302" s="118"/>
      <c r="JVA302" s="118"/>
      <c r="JVB302" s="118"/>
      <c r="JVC302" s="118"/>
      <c r="JVD302" s="118"/>
      <c r="JVE302" s="118"/>
      <c r="JVF302" s="118"/>
      <c r="JVG302" s="118"/>
      <c r="JVH302" s="118"/>
      <c r="JVI302" s="118"/>
      <c r="JVJ302" s="118"/>
      <c r="JVK302" s="118"/>
      <c r="JVL302" s="118"/>
      <c r="JVM302" s="118"/>
      <c r="JVN302" s="118"/>
      <c r="JVO302" s="118"/>
      <c r="JVP302" s="118"/>
      <c r="JVQ302" s="118"/>
      <c r="JVR302" s="118"/>
      <c r="JVS302" s="118"/>
      <c r="JVT302" s="118"/>
      <c r="JVU302" s="118"/>
      <c r="JVV302" s="118"/>
      <c r="JVW302" s="118"/>
      <c r="JVX302" s="118"/>
      <c r="JVY302" s="118"/>
      <c r="JVZ302" s="118"/>
      <c r="JWA302" s="118"/>
      <c r="JWB302" s="118"/>
      <c r="JWC302" s="118"/>
      <c r="JWD302" s="118"/>
      <c r="JWE302" s="118"/>
      <c r="JWF302" s="118"/>
      <c r="JWG302" s="118"/>
      <c r="JWH302" s="118"/>
      <c r="JWI302" s="118"/>
      <c r="JWJ302" s="118"/>
      <c r="JWK302" s="118"/>
      <c r="JWL302" s="118"/>
      <c r="JWM302" s="118"/>
      <c r="JWN302" s="118"/>
      <c r="JWO302" s="118"/>
      <c r="JWP302" s="118"/>
      <c r="JWQ302" s="118"/>
      <c r="JWR302" s="118"/>
      <c r="JWS302" s="118"/>
      <c r="JWT302" s="118"/>
      <c r="JWU302" s="118"/>
      <c r="JWV302" s="118"/>
      <c r="JWW302" s="118"/>
      <c r="JWX302" s="118"/>
      <c r="JWY302" s="118"/>
      <c r="JWZ302" s="118"/>
      <c r="JXA302" s="118"/>
      <c r="JXB302" s="118"/>
      <c r="JXC302" s="118"/>
      <c r="JXD302" s="118"/>
      <c r="JXE302" s="118"/>
      <c r="JXF302" s="118"/>
      <c r="JXG302" s="118"/>
      <c r="JXH302" s="118"/>
      <c r="JXI302" s="118"/>
      <c r="JXJ302" s="118"/>
      <c r="JXK302" s="118"/>
      <c r="JXL302" s="118"/>
      <c r="JXM302" s="118"/>
      <c r="JXN302" s="118"/>
      <c r="JXO302" s="118"/>
      <c r="JXP302" s="118"/>
      <c r="JXQ302" s="118"/>
      <c r="JXR302" s="118"/>
      <c r="JXS302" s="118"/>
      <c r="JXT302" s="118"/>
      <c r="JXU302" s="118"/>
      <c r="JXV302" s="118"/>
      <c r="JXW302" s="118"/>
      <c r="JXX302" s="118"/>
      <c r="JXY302" s="118"/>
      <c r="JXZ302" s="118"/>
      <c r="JYA302" s="118"/>
      <c r="JYB302" s="118"/>
      <c r="JYC302" s="118"/>
      <c r="JYD302" s="118"/>
      <c r="JYE302" s="118"/>
      <c r="JYF302" s="118"/>
      <c r="JYG302" s="118"/>
      <c r="JYH302" s="118"/>
      <c r="JYI302" s="118"/>
      <c r="JYJ302" s="118"/>
      <c r="JYK302" s="118"/>
      <c r="JYL302" s="118"/>
      <c r="JYM302" s="118"/>
      <c r="JYN302" s="118"/>
      <c r="JYO302" s="118"/>
      <c r="JYP302" s="118"/>
      <c r="JYQ302" s="118"/>
      <c r="JYR302" s="118"/>
      <c r="JYS302" s="118"/>
      <c r="JYT302" s="118"/>
      <c r="JYU302" s="118"/>
      <c r="JYV302" s="118"/>
      <c r="JYW302" s="118"/>
      <c r="JYX302" s="118"/>
      <c r="JYY302" s="118"/>
      <c r="JYZ302" s="118"/>
      <c r="JZA302" s="118"/>
      <c r="JZB302" s="118"/>
      <c r="JZC302" s="118"/>
      <c r="JZD302" s="118"/>
      <c r="JZE302" s="118"/>
      <c r="JZF302" s="118"/>
      <c r="JZG302" s="118"/>
      <c r="JZH302" s="118"/>
      <c r="JZI302" s="118"/>
      <c r="JZJ302" s="118"/>
      <c r="JZK302" s="118"/>
      <c r="JZL302" s="118"/>
      <c r="JZM302" s="118"/>
      <c r="JZN302" s="118"/>
      <c r="JZO302" s="118"/>
      <c r="JZP302" s="118"/>
      <c r="JZQ302" s="118"/>
      <c r="JZR302" s="118"/>
      <c r="JZS302" s="118"/>
      <c r="JZT302" s="118"/>
      <c r="JZU302" s="118"/>
      <c r="JZV302" s="118"/>
      <c r="JZW302" s="118"/>
      <c r="JZX302" s="118"/>
      <c r="JZY302" s="118"/>
      <c r="JZZ302" s="118"/>
      <c r="KAA302" s="118"/>
      <c r="NPL302" s="119"/>
      <c r="NPM302" s="119"/>
      <c r="NPN302" s="119"/>
      <c r="NPO302" s="119"/>
      <c r="NPP302" s="119"/>
      <c r="NPQ302" s="119"/>
      <c r="NPR302" s="119"/>
      <c r="NPS302" s="119"/>
      <c r="NPT302" s="119"/>
      <c r="NPU302" s="119"/>
      <c r="NPV302" s="119"/>
      <c r="NPW302" s="119"/>
      <c r="NPX302" s="119"/>
      <c r="NPY302" s="119"/>
      <c r="NPZ302" s="119"/>
      <c r="NQA302" s="119"/>
      <c r="NQB302" s="119"/>
      <c r="NQC302" s="119"/>
      <c r="NQD302" s="119"/>
      <c r="NQE302" s="119"/>
      <c r="NQF302" s="119"/>
      <c r="NQG302" s="119"/>
      <c r="NQH302" s="119"/>
      <c r="NQI302" s="119"/>
      <c r="NQJ302" s="119"/>
      <c r="NQK302" s="119"/>
      <c r="NQL302" s="119"/>
      <c r="NQM302" s="119"/>
      <c r="NQN302" s="119"/>
      <c r="NQO302" s="119"/>
      <c r="NQP302" s="119"/>
      <c r="NQQ302" s="119"/>
      <c r="NQR302" s="119"/>
      <c r="NQS302" s="119"/>
      <c r="NQT302" s="119"/>
      <c r="NQU302" s="119"/>
      <c r="NQV302" s="119"/>
      <c r="NQW302" s="119"/>
      <c r="NQX302" s="119"/>
      <c r="NQY302" s="119"/>
      <c r="NQZ302" s="119"/>
      <c r="NRA302" s="119"/>
      <c r="NRB302" s="119"/>
      <c r="NRC302" s="119"/>
      <c r="NRD302" s="119"/>
      <c r="NRE302" s="119"/>
      <c r="NRF302" s="119"/>
      <c r="NRG302" s="119"/>
      <c r="NRH302" s="119"/>
      <c r="NRI302" s="119"/>
      <c r="NRJ302" s="119"/>
      <c r="NRK302" s="119"/>
      <c r="NRL302" s="119"/>
      <c r="NRM302" s="119"/>
      <c r="NRN302" s="119"/>
      <c r="NRO302" s="119"/>
      <c r="NRP302" s="119"/>
      <c r="NRQ302" s="119"/>
      <c r="NRR302" s="119"/>
      <c r="NRS302" s="119"/>
      <c r="NRT302" s="119"/>
      <c r="NRU302" s="119"/>
      <c r="NRV302" s="119"/>
      <c r="NRW302" s="119"/>
      <c r="NRX302" s="119"/>
      <c r="NRY302" s="119"/>
      <c r="NRZ302" s="119"/>
      <c r="NSA302" s="119"/>
      <c r="NSB302" s="119"/>
      <c r="NSC302" s="119"/>
      <c r="NSD302" s="119"/>
      <c r="NSE302" s="119"/>
      <c r="NSF302" s="119"/>
      <c r="NSG302" s="119"/>
      <c r="NSH302" s="119"/>
      <c r="NSI302" s="119"/>
      <c r="NSJ302" s="119"/>
      <c r="NSK302" s="119"/>
      <c r="NSL302" s="119"/>
      <c r="NSM302" s="119"/>
      <c r="NSN302" s="119"/>
      <c r="NSO302" s="119"/>
      <c r="NSP302" s="119"/>
      <c r="NSQ302" s="119"/>
      <c r="NSR302" s="119"/>
      <c r="NSS302" s="119"/>
      <c r="NST302" s="119"/>
      <c r="NSU302" s="119"/>
      <c r="NSV302" s="119"/>
      <c r="NSW302" s="119"/>
      <c r="NSX302" s="119"/>
      <c r="NSY302" s="119"/>
      <c r="NSZ302" s="119"/>
      <c r="NTA302" s="119"/>
      <c r="NTB302" s="119"/>
      <c r="NTC302" s="119"/>
      <c r="NTD302" s="119"/>
      <c r="NTE302" s="119"/>
      <c r="NTF302" s="119"/>
      <c r="NTG302" s="119"/>
      <c r="NTH302" s="119"/>
      <c r="NTI302" s="119"/>
      <c r="NTJ302" s="119"/>
      <c r="NTK302" s="119"/>
      <c r="NTL302" s="119"/>
      <c r="NTM302" s="119"/>
      <c r="NTN302" s="119"/>
      <c r="NTO302" s="119"/>
      <c r="NTP302" s="119"/>
      <c r="NTQ302" s="119"/>
      <c r="NTR302" s="119"/>
      <c r="NTS302" s="119"/>
      <c r="NTT302" s="119"/>
      <c r="NTU302" s="119"/>
      <c r="NTV302" s="119"/>
      <c r="NTW302" s="119"/>
      <c r="NTX302" s="119"/>
      <c r="NTY302" s="119"/>
      <c r="NTZ302" s="119"/>
      <c r="NUA302" s="119"/>
      <c r="NUB302" s="119"/>
      <c r="NUC302" s="119"/>
      <c r="NUD302" s="119"/>
      <c r="NUE302" s="119"/>
      <c r="NUF302" s="119"/>
      <c r="NUG302" s="119"/>
      <c r="NUH302" s="119"/>
      <c r="NUI302" s="119"/>
      <c r="NUJ302" s="119"/>
      <c r="NUK302" s="119"/>
      <c r="NUL302" s="119"/>
      <c r="NUM302" s="119"/>
      <c r="NUN302" s="119"/>
      <c r="NUO302" s="119"/>
      <c r="NUP302" s="119"/>
      <c r="NUQ302" s="119"/>
      <c r="NUR302" s="119"/>
      <c r="NUS302" s="119"/>
      <c r="NUT302" s="119"/>
      <c r="NUU302" s="119"/>
      <c r="NUV302" s="119"/>
      <c r="NUW302" s="119"/>
      <c r="NUX302" s="119"/>
      <c r="NUY302" s="119"/>
      <c r="NUZ302" s="119"/>
      <c r="NVA302" s="119"/>
      <c r="NVB302" s="119"/>
      <c r="NVC302" s="119"/>
      <c r="NVD302" s="119"/>
      <c r="NVE302" s="119"/>
      <c r="NVF302" s="119"/>
      <c r="NVG302" s="119"/>
      <c r="NVH302" s="119"/>
      <c r="NVI302" s="119"/>
      <c r="NVJ302" s="119"/>
      <c r="NVK302" s="119"/>
      <c r="NVL302" s="119"/>
      <c r="NVM302" s="119"/>
      <c r="NVN302" s="119"/>
      <c r="NVO302" s="119"/>
      <c r="NVP302" s="119"/>
      <c r="NVQ302" s="119"/>
      <c r="NVR302" s="119"/>
      <c r="NVS302" s="119"/>
      <c r="NVT302" s="119"/>
      <c r="NVU302" s="119"/>
      <c r="NVV302" s="119"/>
      <c r="NVW302" s="119"/>
      <c r="NVX302" s="119"/>
      <c r="NVY302" s="119"/>
      <c r="NVZ302" s="119"/>
      <c r="NWA302" s="119"/>
      <c r="NWB302" s="119"/>
      <c r="NWC302" s="119"/>
      <c r="NWD302" s="119"/>
      <c r="NWE302" s="119"/>
      <c r="NWF302" s="119"/>
      <c r="NWG302" s="119"/>
      <c r="NWH302" s="119"/>
      <c r="NWI302" s="119"/>
      <c r="NWJ302" s="119"/>
      <c r="NWK302" s="119"/>
      <c r="NWL302" s="119"/>
      <c r="NWM302" s="119"/>
      <c r="NWN302" s="119"/>
      <c r="NWO302" s="119"/>
      <c r="NWP302" s="119"/>
      <c r="NWQ302" s="119"/>
      <c r="NWR302" s="119"/>
      <c r="NWS302" s="119"/>
      <c r="NWT302" s="119"/>
      <c r="NWU302" s="119"/>
      <c r="NWV302" s="119"/>
      <c r="NWW302" s="119"/>
      <c r="NWX302" s="119"/>
      <c r="NWY302" s="119"/>
      <c r="NWZ302" s="119"/>
      <c r="NXA302" s="119"/>
      <c r="NXB302" s="119"/>
      <c r="NXC302" s="119"/>
      <c r="NXD302" s="119"/>
      <c r="NXE302" s="119"/>
      <c r="NXF302" s="119"/>
      <c r="NXG302" s="119"/>
      <c r="NXH302" s="119"/>
      <c r="NXI302" s="119"/>
      <c r="NXJ302" s="119"/>
      <c r="NXK302" s="119"/>
      <c r="NXL302" s="119"/>
      <c r="NXM302" s="119"/>
      <c r="NXN302" s="119"/>
      <c r="NXO302" s="119"/>
      <c r="NXP302" s="119"/>
      <c r="NXQ302" s="119"/>
      <c r="NXR302" s="119"/>
      <c r="NXS302" s="119"/>
      <c r="NXT302" s="119"/>
      <c r="NXU302" s="119"/>
      <c r="NXV302" s="119"/>
      <c r="NXW302" s="119"/>
      <c r="NXX302" s="119"/>
      <c r="NXY302" s="119"/>
      <c r="NXZ302" s="119"/>
      <c r="NYA302" s="119"/>
      <c r="NYB302" s="119"/>
      <c r="NYC302" s="119"/>
      <c r="NYD302" s="119"/>
      <c r="NYE302" s="119"/>
      <c r="NYF302" s="119"/>
      <c r="NYG302" s="119"/>
      <c r="NYH302" s="119"/>
      <c r="NYI302" s="119"/>
      <c r="NYJ302" s="119"/>
      <c r="NYK302" s="119"/>
      <c r="NYL302" s="119"/>
      <c r="NYM302" s="119"/>
      <c r="NYN302" s="119"/>
      <c r="NYO302" s="119"/>
      <c r="NYP302" s="119"/>
      <c r="NYQ302" s="119"/>
      <c r="NYR302" s="119"/>
      <c r="NYS302" s="119"/>
      <c r="NYT302" s="119"/>
      <c r="NYU302" s="119"/>
      <c r="NYV302" s="119"/>
      <c r="NYW302" s="119"/>
      <c r="NYX302" s="119"/>
      <c r="NYY302" s="119"/>
      <c r="NYZ302" s="119"/>
      <c r="NZA302" s="119"/>
      <c r="NZB302" s="119"/>
      <c r="NZC302" s="119"/>
      <c r="NZD302" s="119"/>
      <c r="NZE302" s="119"/>
      <c r="NZF302" s="119"/>
      <c r="NZG302" s="119"/>
      <c r="NZH302" s="119"/>
      <c r="NZI302" s="119"/>
      <c r="NZJ302" s="119"/>
      <c r="NZK302" s="119"/>
      <c r="NZL302" s="119"/>
      <c r="NZM302" s="119"/>
      <c r="NZN302" s="119"/>
      <c r="NZO302" s="119"/>
      <c r="NZP302" s="119"/>
      <c r="NZQ302" s="119"/>
      <c r="NZR302" s="119"/>
      <c r="NZS302" s="119"/>
      <c r="NZT302" s="119"/>
      <c r="NZU302" s="119"/>
      <c r="NZV302" s="119"/>
      <c r="NZW302" s="119"/>
      <c r="NZX302" s="119"/>
      <c r="NZY302" s="119"/>
      <c r="NZZ302" s="119"/>
      <c r="OAA302" s="119"/>
      <c r="OAB302" s="119"/>
      <c r="OAC302" s="119"/>
      <c r="OAD302" s="119"/>
      <c r="OAE302" s="119"/>
      <c r="OAF302" s="119"/>
      <c r="OAG302" s="119"/>
      <c r="OAH302" s="119"/>
      <c r="OAI302" s="119"/>
      <c r="OAJ302" s="119"/>
      <c r="OAK302" s="119"/>
      <c r="OAL302" s="119"/>
      <c r="OAM302" s="119"/>
      <c r="OAN302" s="119"/>
      <c r="OAO302" s="119"/>
      <c r="OAP302" s="119"/>
      <c r="OAQ302" s="119"/>
      <c r="OAR302" s="119"/>
      <c r="OAS302" s="119"/>
      <c r="OAT302" s="119"/>
      <c r="OAU302" s="119"/>
      <c r="OAV302" s="119"/>
      <c r="OAW302" s="119"/>
      <c r="OAX302" s="119"/>
      <c r="OAY302" s="119"/>
      <c r="OAZ302" s="119"/>
      <c r="OBA302" s="119"/>
      <c r="OBB302" s="119"/>
      <c r="OBC302" s="119"/>
      <c r="OBD302" s="119"/>
      <c r="OBE302" s="119"/>
      <c r="OBF302" s="119"/>
      <c r="OBG302" s="119"/>
      <c r="OBH302" s="119"/>
      <c r="OBI302" s="119"/>
      <c r="OBJ302" s="119"/>
      <c r="OBK302" s="119"/>
      <c r="OBL302" s="119"/>
      <c r="OBM302" s="119"/>
      <c r="OBN302" s="119"/>
      <c r="OBO302" s="119"/>
      <c r="OBP302" s="119"/>
      <c r="OBQ302" s="119"/>
      <c r="OBR302" s="119"/>
      <c r="OBS302" s="119"/>
      <c r="OBT302" s="119"/>
      <c r="OBU302" s="119"/>
      <c r="OBV302" s="119"/>
      <c r="OBW302" s="119"/>
      <c r="OBX302" s="119"/>
      <c r="OBY302" s="119"/>
      <c r="OBZ302" s="119"/>
      <c r="OCA302" s="119"/>
      <c r="OCB302" s="119"/>
      <c r="OCC302" s="119"/>
      <c r="OCD302" s="119"/>
      <c r="OCE302" s="119"/>
      <c r="OCF302" s="119"/>
      <c r="OCG302" s="119"/>
      <c r="OCH302" s="119"/>
      <c r="OCI302" s="119"/>
      <c r="OCJ302" s="119"/>
      <c r="OCK302" s="119"/>
      <c r="OCL302" s="119"/>
      <c r="OCM302" s="119"/>
      <c r="OCN302" s="119"/>
      <c r="OCO302" s="119"/>
      <c r="OCP302" s="119"/>
      <c r="OCQ302" s="119"/>
      <c r="OCR302" s="119"/>
      <c r="OCS302" s="119"/>
      <c r="OCT302" s="119"/>
      <c r="OCU302" s="119"/>
      <c r="OCV302" s="119"/>
      <c r="OCW302" s="119"/>
      <c r="OCX302" s="119"/>
      <c r="OCY302" s="119"/>
      <c r="OCZ302" s="119"/>
      <c r="ODA302" s="119"/>
      <c r="ODB302" s="119"/>
      <c r="ODC302" s="119"/>
      <c r="ODD302" s="119"/>
      <c r="ODE302" s="119"/>
      <c r="ODF302" s="119"/>
      <c r="ODG302" s="119"/>
      <c r="ODH302" s="119"/>
      <c r="ODI302" s="119"/>
      <c r="ODJ302" s="119"/>
      <c r="ODK302" s="119"/>
      <c r="ODL302" s="119"/>
      <c r="ODM302" s="119"/>
      <c r="ODN302" s="119"/>
      <c r="ODO302" s="119"/>
      <c r="ODP302" s="119"/>
      <c r="ODQ302" s="119"/>
      <c r="ODR302" s="119"/>
      <c r="ODS302" s="119"/>
      <c r="ODT302" s="119"/>
      <c r="ODU302" s="119"/>
      <c r="ODV302" s="119"/>
      <c r="ODW302" s="119"/>
      <c r="ODX302" s="119"/>
      <c r="ODY302" s="119"/>
      <c r="ODZ302" s="119"/>
      <c r="OEA302" s="119"/>
      <c r="OEB302" s="119"/>
      <c r="OEC302" s="119"/>
      <c r="OED302" s="119"/>
      <c r="OEE302" s="119"/>
      <c r="OEF302" s="119"/>
      <c r="OEG302" s="119"/>
      <c r="OEH302" s="119"/>
      <c r="OEI302" s="119"/>
      <c r="OEJ302" s="119"/>
      <c r="OEK302" s="119"/>
      <c r="OEL302" s="119"/>
      <c r="OEM302" s="119"/>
      <c r="OEN302" s="119"/>
      <c r="OEO302" s="119"/>
      <c r="OEP302" s="119"/>
      <c r="OEQ302" s="119"/>
      <c r="OER302" s="119"/>
      <c r="OES302" s="119"/>
      <c r="OET302" s="119"/>
      <c r="OEU302" s="119"/>
      <c r="OEV302" s="119"/>
      <c r="OEW302" s="119"/>
      <c r="OEX302" s="119"/>
      <c r="OEY302" s="119"/>
      <c r="OEZ302" s="119"/>
      <c r="OFA302" s="119"/>
      <c r="OFB302" s="119"/>
      <c r="OFC302" s="119"/>
      <c r="OFD302" s="119"/>
      <c r="OFE302" s="119"/>
      <c r="OFF302" s="119"/>
      <c r="OFG302" s="119"/>
      <c r="OFH302" s="119"/>
      <c r="OFI302" s="119"/>
      <c r="OFJ302" s="119"/>
      <c r="OFK302" s="119"/>
      <c r="OFL302" s="119"/>
      <c r="OFM302" s="119"/>
      <c r="OFN302" s="119"/>
      <c r="OFO302" s="119"/>
      <c r="OFP302" s="119"/>
      <c r="OFQ302" s="119"/>
      <c r="OFR302" s="119"/>
      <c r="OFS302" s="119"/>
      <c r="OFT302" s="119"/>
      <c r="OFU302" s="119"/>
      <c r="OFV302" s="119"/>
      <c r="OFW302" s="119"/>
      <c r="OFX302" s="119"/>
      <c r="OFY302" s="119"/>
      <c r="OFZ302" s="119"/>
      <c r="OGA302" s="119"/>
      <c r="OGB302" s="119"/>
      <c r="OGC302" s="119"/>
      <c r="OGD302" s="119"/>
      <c r="OGE302" s="119"/>
      <c r="OGF302" s="119"/>
      <c r="OGG302" s="119"/>
      <c r="OGH302" s="119"/>
      <c r="OGI302" s="119"/>
      <c r="OGJ302" s="119"/>
      <c r="OGK302" s="119"/>
      <c r="OGL302" s="119"/>
      <c r="OGM302" s="119"/>
      <c r="OGN302" s="119"/>
      <c r="OGO302" s="119"/>
      <c r="OGP302" s="119"/>
      <c r="OGQ302" s="119"/>
      <c r="OGR302" s="119"/>
      <c r="OGS302" s="119"/>
      <c r="OGT302" s="119"/>
      <c r="OGU302" s="119"/>
      <c r="OGV302" s="119"/>
      <c r="OGW302" s="119"/>
      <c r="OGX302" s="119"/>
      <c r="OGY302" s="119"/>
      <c r="OGZ302" s="119"/>
      <c r="OHA302" s="119"/>
      <c r="OHB302" s="119"/>
      <c r="OHC302" s="119"/>
      <c r="OHD302" s="119"/>
      <c r="OHE302" s="119"/>
      <c r="OHF302" s="119"/>
      <c r="OHG302" s="119"/>
      <c r="OHH302" s="119"/>
      <c r="OHI302" s="119"/>
      <c r="OHJ302" s="119"/>
      <c r="OHK302" s="119"/>
      <c r="OHL302" s="119"/>
      <c r="OHM302" s="119"/>
      <c r="OHN302" s="119"/>
      <c r="OHO302" s="119"/>
      <c r="OHP302" s="119"/>
      <c r="OHQ302" s="119"/>
      <c r="OHR302" s="119"/>
      <c r="OHS302" s="119"/>
      <c r="OHT302" s="119"/>
      <c r="OHU302" s="119"/>
      <c r="OHV302" s="119"/>
      <c r="OHW302" s="119"/>
      <c r="OHX302" s="119"/>
      <c r="OHY302" s="119"/>
      <c r="OHZ302" s="119"/>
      <c r="OIA302" s="119"/>
      <c r="OIB302" s="119"/>
      <c r="OIC302" s="119"/>
      <c r="OID302" s="119"/>
      <c r="OIE302" s="119"/>
      <c r="OIF302" s="119"/>
      <c r="OIG302" s="119"/>
      <c r="OIH302" s="119"/>
      <c r="OII302" s="119"/>
      <c r="OIJ302" s="119"/>
      <c r="OIK302" s="119"/>
      <c r="OIL302" s="119"/>
      <c r="OIM302" s="119"/>
      <c r="OIN302" s="119"/>
      <c r="OIO302" s="119"/>
      <c r="OIP302" s="119"/>
      <c r="OIQ302" s="119"/>
      <c r="OIR302" s="119"/>
      <c r="OIS302" s="119"/>
      <c r="OIT302" s="119"/>
      <c r="OIU302" s="119"/>
      <c r="OIV302" s="119"/>
      <c r="OIW302" s="119"/>
      <c r="OIX302" s="119"/>
      <c r="OIY302" s="119"/>
      <c r="OIZ302" s="119"/>
      <c r="OJA302" s="119"/>
      <c r="OJB302" s="119"/>
      <c r="OJC302" s="119"/>
      <c r="OJD302" s="119"/>
      <c r="OJE302" s="119"/>
      <c r="OJF302" s="119"/>
      <c r="OJG302" s="119"/>
      <c r="OJH302" s="119"/>
      <c r="OJI302" s="119"/>
      <c r="OJJ302" s="119"/>
      <c r="OJK302" s="119"/>
      <c r="OJL302" s="119"/>
      <c r="OJM302" s="119"/>
      <c r="OJN302" s="119"/>
      <c r="OJO302" s="119"/>
      <c r="OJP302" s="119"/>
      <c r="OJQ302" s="119"/>
      <c r="OJR302" s="119"/>
      <c r="OJS302" s="119"/>
      <c r="OJT302" s="119"/>
      <c r="OJU302" s="119"/>
      <c r="OJV302" s="119"/>
      <c r="OJW302" s="119"/>
      <c r="OJX302" s="119"/>
      <c r="OJY302" s="119"/>
      <c r="OJZ302" s="119"/>
      <c r="OKA302" s="119"/>
      <c r="OKB302" s="119"/>
      <c r="OKC302" s="119"/>
      <c r="OKD302" s="119"/>
      <c r="OKE302" s="119"/>
      <c r="OKF302" s="119"/>
      <c r="OKG302" s="119"/>
      <c r="OKH302" s="119"/>
      <c r="OKI302" s="119"/>
      <c r="OKJ302" s="119"/>
      <c r="OKK302" s="119"/>
      <c r="OKL302" s="119"/>
      <c r="OKM302" s="119"/>
      <c r="OKN302" s="119"/>
      <c r="OKO302" s="119"/>
      <c r="OKP302" s="119"/>
      <c r="OKQ302" s="119"/>
      <c r="OKR302" s="119"/>
      <c r="OKS302" s="119"/>
      <c r="OKT302" s="119"/>
      <c r="OKU302" s="119"/>
      <c r="OKV302" s="119"/>
      <c r="OKW302" s="119"/>
      <c r="OKX302" s="119"/>
      <c r="OKY302" s="119"/>
      <c r="OKZ302" s="119"/>
      <c r="OLA302" s="119"/>
      <c r="OLB302" s="119"/>
      <c r="OLC302" s="119"/>
      <c r="OLD302" s="119"/>
      <c r="OLE302" s="119"/>
      <c r="OLF302" s="119"/>
      <c r="OLG302" s="119"/>
      <c r="OLH302" s="119"/>
      <c r="OLI302" s="119"/>
      <c r="OLJ302" s="119"/>
      <c r="OLK302" s="119"/>
      <c r="OLL302" s="119"/>
      <c r="OLM302" s="119"/>
      <c r="OLN302" s="119"/>
      <c r="OLO302" s="119"/>
      <c r="OLP302" s="119"/>
      <c r="OLQ302" s="119"/>
      <c r="OLR302" s="119"/>
      <c r="OLS302" s="119"/>
      <c r="OLT302" s="119"/>
      <c r="OLU302" s="119"/>
      <c r="OLV302" s="119"/>
      <c r="OLW302" s="119"/>
      <c r="OLX302" s="119"/>
      <c r="OLY302" s="119"/>
      <c r="OLZ302" s="119"/>
      <c r="OMA302" s="119"/>
      <c r="OMB302" s="119"/>
      <c r="OMC302" s="119"/>
      <c r="OMD302" s="119"/>
      <c r="OME302" s="119"/>
      <c r="OMF302" s="119"/>
      <c r="OMG302" s="119"/>
      <c r="OMH302" s="119"/>
      <c r="OMI302" s="119"/>
      <c r="OMJ302" s="119"/>
      <c r="OMK302" s="119"/>
      <c r="OML302" s="119"/>
      <c r="OMM302" s="119"/>
      <c r="OMN302" s="119"/>
      <c r="OMO302" s="119"/>
      <c r="OMP302" s="119"/>
      <c r="OMQ302" s="119"/>
      <c r="OMR302" s="119"/>
      <c r="OMS302" s="119"/>
      <c r="OMT302" s="119"/>
      <c r="OMU302" s="119"/>
      <c r="OMV302" s="119"/>
      <c r="OMW302" s="119"/>
      <c r="OMX302" s="119"/>
      <c r="OMY302" s="119"/>
      <c r="OMZ302" s="119"/>
      <c r="ONA302" s="119"/>
      <c r="ONB302" s="119"/>
      <c r="ONC302" s="119"/>
      <c r="OND302" s="119"/>
      <c r="ONE302" s="119"/>
      <c r="ONF302" s="119"/>
      <c r="ONG302" s="119"/>
      <c r="ONH302" s="119"/>
      <c r="ONI302" s="119"/>
      <c r="ONJ302" s="119"/>
      <c r="ONK302" s="119"/>
      <c r="ONL302" s="119"/>
      <c r="ONM302" s="119"/>
      <c r="ONN302" s="119"/>
      <c r="ONO302" s="119"/>
      <c r="ONP302" s="119"/>
      <c r="ONQ302" s="119"/>
      <c r="ONR302" s="119"/>
      <c r="ONS302" s="119"/>
      <c r="ONT302" s="119"/>
      <c r="ONU302" s="119"/>
      <c r="ONV302" s="119"/>
      <c r="ONW302" s="119"/>
      <c r="ONX302" s="119"/>
      <c r="ONY302" s="119"/>
      <c r="ONZ302" s="119"/>
      <c r="OOA302" s="119"/>
      <c r="OOB302" s="119"/>
      <c r="OOC302" s="119"/>
      <c r="OOD302" s="119"/>
      <c r="OOE302" s="119"/>
      <c r="OOF302" s="119"/>
      <c r="OOG302" s="119"/>
      <c r="OOH302" s="119"/>
      <c r="OOI302" s="119"/>
      <c r="OOJ302" s="119"/>
      <c r="OOK302" s="119"/>
      <c r="OOL302" s="119"/>
      <c r="OOM302" s="119"/>
      <c r="OON302" s="119"/>
      <c r="OOO302" s="119"/>
      <c r="OOP302" s="119"/>
      <c r="OOQ302" s="119"/>
      <c r="OOR302" s="119"/>
      <c r="OOS302" s="119"/>
      <c r="OOT302" s="119"/>
      <c r="OOU302" s="119"/>
      <c r="OOV302" s="119"/>
      <c r="OOW302" s="119"/>
      <c r="OOX302" s="119"/>
      <c r="OOY302" s="119"/>
      <c r="OOZ302" s="119"/>
      <c r="OPA302" s="119"/>
      <c r="OPB302" s="119"/>
      <c r="OPC302" s="119"/>
      <c r="OPD302" s="119"/>
      <c r="OPE302" s="119"/>
      <c r="OPF302" s="119"/>
      <c r="OPG302" s="119"/>
      <c r="OPH302" s="119"/>
      <c r="OPI302" s="119"/>
      <c r="OPJ302" s="119"/>
      <c r="OPK302" s="119"/>
      <c r="OPL302" s="119"/>
      <c r="OPM302" s="119"/>
      <c r="OPN302" s="119"/>
      <c r="OPO302" s="119"/>
      <c r="OPP302" s="119"/>
      <c r="OPQ302" s="119"/>
      <c r="OPR302" s="119"/>
      <c r="OPS302" s="119"/>
      <c r="OPT302" s="119"/>
      <c r="OPU302" s="119"/>
      <c r="OPV302" s="119"/>
      <c r="OPW302" s="119"/>
      <c r="OPX302" s="119"/>
      <c r="OPY302" s="119"/>
      <c r="OPZ302" s="119"/>
      <c r="OQA302" s="119"/>
      <c r="OQB302" s="119"/>
      <c r="OQC302" s="119"/>
      <c r="OQD302" s="119"/>
      <c r="OQE302" s="119"/>
      <c r="OQF302" s="119"/>
      <c r="OQG302" s="119"/>
      <c r="OQH302" s="119"/>
      <c r="OQI302" s="119"/>
      <c r="OQJ302" s="119"/>
    </row>
    <row r="303" spans="1:64 6929:7463 9892:10592" s="117" customFormat="1" ht="40.200000000000003" customHeight="1" x14ac:dyDescent="0.25">
      <c r="A303" s="271">
        <v>293</v>
      </c>
      <c r="B303" s="303" t="s">
        <v>1886</v>
      </c>
      <c r="C303" s="111" t="s">
        <v>475</v>
      </c>
      <c r="D303" s="111" t="s">
        <v>476</v>
      </c>
      <c r="E303" s="113" t="s">
        <v>1151</v>
      </c>
      <c r="F303" s="113" t="s">
        <v>1152</v>
      </c>
      <c r="G303" s="113" t="s">
        <v>1153</v>
      </c>
      <c r="H303" s="113" t="s">
        <v>724</v>
      </c>
      <c r="I303" s="113" t="s">
        <v>916</v>
      </c>
      <c r="J303" s="113" t="s">
        <v>783</v>
      </c>
      <c r="K303" s="113" t="s">
        <v>234</v>
      </c>
      <c r="L303" s="114" t="s">
        <v>784</v>
      </c>
      <c r="M303" s="113" t="s">
        <v>785</v>
      </c>
      <c r="N303" s="113" t="s">
        <v>786</v>
      </c>
      <c r="O303" s="114" t="s">
        <v>787</v>
      </c>
      <c r="P303" s="113" t="s">
        <v>633</v>
      </c>
      <c r="Q303" s="111">
        <v>2</v>
      </c>
      <c r="R303" s="111">
        <v>1</v>
      </c>
      <c r="S303" s="188">
        <f t="shared" si="28"/>
        <v>2</v>
      </c>
      <c r="T303" s="188" t="str">
        <f t="shared" si="29"/>
        <v>Bajo</v>
      </c>
      <c r="U303" s="111">
        <v>60</v>
      </c>
      <c r="V303" s="188">
        <f t="shared" si="21"/>
        <v>120</v>
      </c>
      <c r="W303" s="188" t="str">
        <f t="shared" si="30"/>
        <v>III</v>
      </c>
      <c r="X303" s="188" t="str">
        <f t="shared" si="26"/>
        <v>Aceptable</v>
      </c>
      <c r="Y303" s="111">
        <v>1</v>
      </c>
      <c r="Z303" s="111" t="s">
        <v>1158</v>
      </c>
      <c r="AA303" s="111" t="s">
        <v>500</v>
      </c>
      <c r="AB303" s="115"/>
      <c r="AC303" s="111" t="s">
        <v>497</v>
      </c>
      <c r="AD303" s="111" t="s">
        <v>497</v>
      </c>
      <c r="AE303" s="111" t="s">
        <v>497</v>
      </c>
      <c r="AF303" s="304" t="s">
        <v>497</v>
      </c>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JFM303" s="118"/>
      <c r="JFN303" s="118"/>
      <c r="JFO303" s="118"/>
      <c r="JFP303" s="118"/>
      <c r="JFQ303" s="118"/>
      <c r="JFR303" s="118"/>
      <c r="JFS303" s="118"/>
      <c r="JFT303" s="118"/>
      <c r="JFU303" s="118"/>
      <c r="JFV303" s="118"/>
      <c r="JFW303" s="118"/>
      <c r="JFX303" s="118"/>
      <c r="JFY303" s="118"/>
      <c r="JFZ303" s="118"/>
      <c r="JGA303" s="118"/>
      <c r="JGB303" s="118"/>
      <c r="JGC303" s="118"/>
      <c r="JGD303" s="118"/>
      <c r="JGE303" s="118"/>
      <c r="JGF303" s="118"/>
      <c r="JGG303" s="118"/>
      <c r="JGH303" s="118"/>
      <c r="JGI303" s="118"/>
      <c r="JGJ303" s="118"/>
      <c r="JGK303" s="118"/>
      <c r="JGL303" s="118"/>
      <c r="JGM303" s="118"/>
      <c r="JGN303" s="118"/>
      <c r="JGO303" s="118"/>
      <c r="JGP303" s="118"/>
      <c r="JGQ303" s="118"/>
      <c r="JGR303" s="118"/>
      <c r="JGS303" s="118"/>
      <c r="JGT303" s="118"/>
      <c r="JGU303" s="118"/>
      <c r="JGV303" s="118"/>
      <c r="JGW303" s="118"/>
      <c r="JGX303" s="118"/>
      <c r="JGY303" s="118"/>
      <c r="JGZ303" s="118"/>
      <c r="JHA303" s="118"/>
      <c r="JHB303" s="118"/>
      <c r="JHC303" s="118"/>
      <c r="JHD303" s="118"/>
      <c r="JHE303" s="118"/>
      <c r="JHF303" s="118"/>
      <c r="JHG303" s="118"/>
      <c r="JHH303" s="118"/>
      <c r="JHI303" s="118"/>
      <c r="JHJ303" s="118"/>
      <c r="JHK303" s="118"/>
      <c r="JHL303" s="118"/>
      <c r="JHM303" s="118"/>
      <c r="JHN303" s="118"/>
      <c r="JHO303" s="118"/>
      <c r="JHP303" s="118"/>
      <c r="JHQ303" s="118"/>
      <c r="JHR303" s="118"/>
      <c r="JHS303" s="118"/>
      <c r="JHT303" s="118"/>
      <c r="JHU303" s="118"/>
      <c r="JHV303" s="118"/>
      <c r="JHW303" s="118"/>
      <c r="JHX303" s="118"/>
      <c r="JHY303" s="118"/>
      <c r="JHZ303" s="118"/>
      <c r="JIA303" s="118"/>
      <c r="JIB303" s="118"/>
      <c r="JIC303" s="118"/>
      <c r="JID303" s="118"/>
      <c r="JIE303" s="118"/>
      <c r="JIF303" s="118"/>
      <c r="JIG303" s="118"/>
      <c r="JIH303" s="118"/>
      <c r="JII303" s="118"/>
      <c r="JIJ303" s="118"/>
      <c r="JIK303" s="118"/>
      <c r="JIL303" s="118"/>
      <c r="JIM303" s="118"/>
      <c r="JIN303" s="118"/>
      <c r="JIO303" s="118"/>
      <c r="JIP303" s="118"/>
      <c r="JIQ303" s="118"/>
      <c r="JIR303" s="118"/>
      <c r="JIS303" s="118"/>
      <c r="JIT303" s="118"/>
      <c r="JIU303" s="118"/>
      <c r="JIV303" s="118"/>
      <c r="JIW303" s="118"/>
      <c r="JIX303" s="118"/>
      <c r="JIY303" s="118"/>
      <c r="JIZ303" s="118"/>
      <c r="JJA303" s="118"/>
      <c r="JJB303" s="118"/>
      <c r="JJC303" s="118"/>
      <c r="JJD303" s="118"/>
      <c r="JJE303" s="118"/>
      <c r="JJF303" s="118"/>
      <c r="JJG303" s="118"/>
      <c r="JJH303" s="118"/>
      <c r="JJI303" s="118"/>
      <c r="JJJ303" s="118"/>
      <c r="JJK303" s="118"/>
      <c r="JJL303" s="118"/>
      <c r="JJM303" s="118"/>
      <c r="JJN303" s="118"/>
      <c r="JJO303" s="118"/>
      <c r="JJP303" s="118"/>
      <c r="JJQ303" s="118"/>
      <c r="JJR303" s="118"/>
      <c r="JJS303" s="118"/>
      <c r="JJT303" s="118"/>
      <c r="JJU303" s="118"/>
      <c r="JJV303" s="118"/>
      <c r="JJW303" s="118"/>
      <c r="JJX303" s="118"/>
      <c r="JJY303" s="118"/>
      <c r="JJZ303" s="118"/>
      <c r="JKA303" s="118"/>
      <c r="JKB303" s="118"/>
      <c r="JKC303" s="118"/>
      <c r="JKD303" s="118"/>
      <c r="JKE303" s="118"/>
      <c r="JKF303" s="118"/>
      <c r="JKG303" s="118"/>
      <c r="JKH303" s="118"/>
      <c r="JKI303" s="118"/>
      <c r="JKJ303" s="118"/>
      <c r="JKK303" s="118"/>
      <c r="JKL303" s="118"/>
      <c r="JKM303" s="118"/>
      <c r="JKN303" s="118"/>
      <c r="JKO303" s="118"/>
      <c r="JKP303" s="118"/>
      <c r="JKQ303" s="118"/>
      <c r="JKR303" s="118"/>
      <c r="JKS303" s="118"/>
      <c r="JKT303" s="118"/>
      <c r="JKU303" s="118"/>
      <c r="JKV303" s="118"/>
      <c r="JKW303" s="118"/>
      <c r="JKX303" s="118"/>
      <c r="JKY303" s="118"/>
      <c r="JKZ303" s="118"/>
      <c r="JLA303" s="118"/>
      <c r="JLB303" s="118"/>
      <c r="JLC303" s="118"/>
      <c r="JLD303" s="118"/>
      <c r="JLE303" s="118"/>
      <c r="JLF303" s="118"/>
      <c r="JLG303" s="118"/>
      <c r="JLH303" s="118"/>
      <c r="JLI303" s="118"/>
      <c r="JLJ303" s="118"/>
      <c r="JLK303" s="118"/>
      <c r="JLL303" s="118"/>
      <c r="JLM303" s="118"/>
      <c r="JLN303" s="118"/>
      <c r="JLO303" s="118"/>
      <c r="JLP303" s="118"/>
      <c r="JLQ303" s="118"/>
      <c r="JLR303" s="118"/>
      <c r="JLS303" s="118"/>
      <c r="JLT303" s="118"/>
      <c r="JLU303" s="118"/>
      <c r="JLV303" s="118"/>
      <c r="JLW303" s="118"/>
      <c r="JLX303" s="118"/>
      <c r="JLY303" s="118"/>
      <c r="JLZ303" s="118"/>
      <c r="JMA303" s="118"/>
      <c r="JMB303" s="118"/>
      <c r="JMC303" s="118"/>
      <c r="JMD303" s="118"/>
      <c r="JME303" s="118"/>
      <c r="JMF303" s="118"/>
      <c r="JMG303" s="118"/>
      <c r="JMH303" s="118"/>
      <c r="JMI303" s="118"/>
      <c r="JMJ303" s="118"/>
      <c r="JMK303" s="118"/>
      <c r="JML303" s="118"/>
      <c r="JMM303" s="118"/>
      <c r="JMN303" s="118"/>
      <c r="JMO303" s="118"/>
      <c r="JMP303" s="118"/>
      <c r="JMQ303" s="118"/>
      <c r="JMR303" s="118"/>
      <c r="JMS303" s="118"/>
      <c r="JMT303" s="118"/>
      <c r="JMU303" s="118"/>
      <c r="JMV303" s="118"/>
      <c r="JMW303" s="118"/>
      <c r="JMX303" s="118"/>
      <c r="JMY303" s="118"/>
      <c r="JMZ303" s="118"/>
      <c r="JNA303" s="118"/>
      <c r="JNB303" s="118"/>
      <c r="JNC303" s="118"/>
      <c r="JND303" s="118"/>
      <c r="JNE303" s="118"/>
      <c r="JNF303" s="118"/>
      <c r="JNG303" s="118"/>
      <c r="JNH303" s="118"/>
      <c r="JNI303" s="118"/>
      <c r="JNJ303" s="118"/>
      <c r="JNK303" s="118"/>
      <c r="JNL303" s="118"/>
      <c r="JNM303" s="118"/>
      <c r="JNN303" s="118"/>
      <c r="JNO303" s="118"/>
      <c r="JNP303" s="118"/>
      <c r="JNQ303" s="118"/>
      <c r="JNR303" s="118"/>
      <c r="JNS303" s="118"/>
      <c r="JNT303" s="118"/>
      <c r="JNU303" s="118"/>
      <c r="JNV303" s="118"/>
      <c r="JNW303" s="118"/>
      <c r="JNX303" s="118"/>
      <c r="JNY303" s="118"/>
      <c r="JNZ303" s="118"/>
      <c r="JOA303" s="118"/>
      <c r="JOB303" s="118"/>
      <c r="JOC303" s="118"/>
      <c r="JOD303" s="118"/>
      <c r="JOE303" s="118"/>
      <c r="JOF303" s="118"/>
      <c r="JOG303" s="118"/>
      <c r="JOH303" s="118"/>
      <c r="JOI303" s="118"/>
      <c r="JOJ303" s="118"/>
      <c r="JOK303" s="118"/>
      <c r="JOL303" s="118"/>
      <c r="JOM303" s="118"/>
      <c r="JON303" s="118"/>
      <c r="JOO303" s="118"/>
      <c r="JOP303" s="118"/>
      <c r="JOQ303" s="118"/>
      <c r="JOR303" s="118"/>
      <c r="JOS303" s="118"/>
      <c r="JOT303" s="118"/>
      <c r="JOU303" s="118"/>
      <c r="JOV303" s="118"/>
      <c r="JOW303" s="118"/>
      <c r="JOX303" s="118"/>
      <c r="JOY303" s="118"/>
      <c r="JOZ303" s="118"/>
      <c r="JPA303" s="118"/>
      <c r="JPB303" s="118"/>
      <c r="JPC303" s="118"/>
      <c r="JPD303" s="118"/>
      <c r="JPE303" s="118"/>
      <c r="JPF303" s="118"/>
      <c r="JPG303" s="118"/>
      <c r="JPH303" s="118"/>
      <c r="JPI303" s="118"/>
      <c r="JPJ303" s="118"/>
      <c r="JPK303" s="118"/>
      <c r="JPL303" s="118"/>
      <c r="JPM303" s="118"/>
      <c r="JPN303" s="118"/>
      <c r="JPO303" s="118"/>
      <c r="JPP303" s="118"/>
      <c r="JPQ303" s="118"/>
      <c r="JPR303" s="118"/>
      <c r="JPS303" s="118"/>
      <c r="JPT303" s="118"/>
      <c r="JPU303" s="118"/>
      <c r="JPV303" s="118"/>
      <c r="JPW303" s="118"/>
      <c r="JPX303" s="118"/>
      <c r="JPY303" s="118"/>
      <c r="JPZ303" s="118"/>
      <c r="JQA303" s="118"/>
      <c r="JQB303" s="118"/>
      <c r="JQC303" s="118"/>
      <c r="JQD303" s="118"/>
      <c r="JQE303" s="118"/>
      <c r="JQF303" s="118"/>
      <c r="JQG303" s="118"/>
      <c r="JQH303" s="118"/>
      <c r="JQI303" s="118"/>
      <c r="JQJ303" s="118"/>
      <c r="JQK303" s="118"/>
      <c r="JQL303" s="118"/>
      <c r="JQM303" s="118"/>
      <c r="JQN303" s="118"/>
      <c r="JQO303" s="118"/>
      <c r="JQP303" s="118"/>
      <c r="JQQ303" s="118"/>
      <c r="JQR303" s="118"/>
      <c r="JQS303" s="118"/>
      <c r="JQT303" s="118"/>
      <c r="JQU303" s="118"/>
      <c r="JQV303" s="118"/>
      <c r="JQW303" s="118"/>
      <c r="JQX303" s="118"/>
      <c r="JQY303" s="118"/>
      <c r="JQZ303" s="118"/>
      <c r="JRA303" s="118"/>
      <c r="JRB303" s="118"/>
      <c r="JRC303" s="118"/>
      <c r="JRD303" s="118"/>
      <c r="JRE303" s="118"/>
      <c r="JRF303" s="118"/>
      <c r="JRG303" s="118"/>
      <c r="JRH303" s="118"/>
      <c r="JRI303" s="118"/>
      <c r="JRJ303" s="118"/>
      <c r="JRK303" s="118"/>
      <c r="JRL303" s="118"/>
      <c r="JRM303" s="118"/>
      <c r="JRN303" s="118"/>
      <c r="JRO303" s="118"/>
      <c r="JRP303" s="118"/>
      <c r="JRQ303" s="118"/>
      <c r="JRR303" s="118"/>
      <c r="JRS303" s="118"/>
      <c r="JRT303" s="118"/>
      <c r="JRU303" s="118"/>
      <c r="JRV303" s="118"/>
      <c r="JRW303" s="118"/>
      <c r="JRX303" s="118"/>
      <c r="JRY303" s="118"/>
      <c r="JRZ303" s="118"/>
      <c r="JSA303" s="118"/>
      <c r="JSB303" s="118"/>
      <c r="JSC303" s="118"/>
      <c r="JSD303" s="118"/>
      <c r="JSE303" s="118"/>
      <c r="JSF303" s="118"/>
      <c r="JSG303" s="118"/>
      <c r="JSH303" s="118"/>
      <c r="JSI303" s="118"/>
      <c r="JSJ303" s="118"/>
      <c r="JSK303" s="118"/>
      <c r="JSL303" s="118"/>
      <c r="JSM303" s="118"/>
      <c r="JSN303" s="118"/>
      <c r="JSO303" s="118"/>
      <c r="JSP303" s="118"/>
      <c r="JSQ303" s="118"/>
      <c r="JSR303" s="118"/>
      <c r="JSS303" s="118"/>
      <c r="JST303" s="118"/>
      <c r="JSU303" s="118"/>
      <c r="JSV303" s="118"/>
      <c r="JSW303" s="118"/>
      <c r="JSX303" s="118"/>
      <c r="JSY303" s="118"/>
      <c r="JSZ303" s="118"/>
      <c r="JTA303" s="118"/>
      <c r="JTB303" s="118"/>
      <c r="JTC303" s="118"/>
      <c r="JTD303" s="118"/>
      <c r="JTE303" s="118"/>
      <c r="JTF303" s="118"/>
      <c r="JTG303" s="118"/>
      <c r="JTH303" s="118"/>
      <c r="JTI303" s="118"/>
      <c r="JTJ303" s="118"/>
      <c r="JTK303" s="118"/>
      <c r="JTL303" s="118"/>
      <c r="JTM303" s="118"/>
      <c r="JTN303" s="118"/>
      <c r="JTO303" s="118"/>
      <c r="JTP303" s="118"/>
      <c r="JTQ303" s="118"/>
      <c r="JTR303" s="118"/>
      <c r="JTS303" s="118"/>
      <c r="JTT303" s="118"/>
      <c r="JTU303" s="118"/>
      <c r="JTV303" s="118"/>
      <c r="JTW303" s="118"/>
      <c r="JTX303" s="118"/>
      <c r="JTY303" s="118"/>
      <c r="JTZ303" s="118"/>
      <c r="JUA303" s="118"/>
      <c r="JUB303" s="118"/>
      <c r="JUC303" s="118"/>
      <c r="JUD303" s="118"/>
      <c r="JUE303" s="118"/>
      <c r="JUF303" s="118"/>
      <c r="JUG303" s="118"/>
      <c r="JUH303" s="118"/>
      <c r="JUI303" s="118"/>
      <c r="JUJ303" s="118"/>
      <c r="JUK303" s="118"/>
      <c r="JUL303" s="118"/>
      <c r="JUM303" s="118"/>
      <c r="JUN303" s="118"/>
      <c r="JUO303" s="118"/>
      <c r="JUP303" s="118"/>
      <c r="JUQ303" s="118"/>
      <c r="JUR303" s="118"/>
      <c r="JUS303" s="118"/>
      <c r="JUT303" s="118"/>
      <c r="JUU303" s="118"/>
      <c r="JUV303" s="118"/>
      <c r="JUW303" s="118"/>
      <c r="JUX303" s="118"/>
      <c r="JUY303" s="118"/>
      <c r="JUZ303" s="118"/>
      <c r="JVA303" s="118"/>
      <c r="JVB303" s="118"/>
      <c r="JVC303" s="118"/>
      <c r="JVD303" s="118"/>
      <c r="JVE303" s="118"/>
      <c r="JVF303" s="118"/>
      <c r="JVG303" s="118"/>
      <c r="JVH303" s="118"/>
      <c r="JVI303" s="118"/>
      <c r="JVJ303" s="118"/>
      <c r="JVK303" s="118"/>
      <c r="JVL303" s="118"/>
      <c r="JVM303" s="118"/>
      <c r="JVN303" s="118"/>
      <c r="JVO303" s="118"/>
      <c r="JVP303" s="118"/>
      <c r="JVQ303" s="118"/>
      <c r="JVR303" s="118"/>
      <c r="JVS303" s="118"/>
      <c r="JVT303" s="118"/>
      <c r="JVU303" s="118"/>
      <c r="JVV303" s="118"/>
      <c r="JVW303" s="118"/>
      <c r="JVX303" s="118"/>
      <c r="JVY303" s="118"/>
      <c r="JVZ303" s="118"/>
      <c r="JWA303" s="118"/>
      <c r="JWB303" s="118"/>
      <c r="JWC303" s="118"/>
      <c r="JWD303" s="118"/>
      <c r="JWE303" s="118"/>
      <c r="JWF303" s="118"/>
      <c r="JWG303" s="118"/>
      <c r="JWH303" s="118"/>
      <c r="JWI303" s="118"/>
      <c r="JWJ303" s="118"/>
      <c r="JWK303" s="118"/>
      <c r="JWL303" s="118"/>
      <c r="JWM303" s="118"/>
      <c r="JWN303" s="118"/>
      <c r="JWO303" s="118"/>
      <c r="JWP303" s="118"/>
      <c r="JWQ303" s="118"/>
      <c r="JWR303" s="118"/>
      <c r="JWS303" s="118"/>
      <c r="JWT303" s="118"/>
      <c r="JWU303" s="118"/>
      <c r="JWV303" s="118"/>
      <c r="JWW303" s="118"/>
      <c r="JWX303" s="118"/>
      <c r="JWY303" s="118"/>
      <c r="JWZ303" s="118"/>
      <c r="JXA303" s="118"/>
      <c r="JXB303" s="118"/>
      <c r="JXC303" s="118"/>
      <c r="JXD303" s="118"/>
      <c r="JXE303" s="118"/>
      <c r="JXF303" s="118"/>
      <c r="JXG303" s="118"/>
      <c r="JXH303" s="118"/>
      <c r="JXI303" s="118"/>
      <c r="JXJ303" s="118"/>
      <c r="JXK303" s="118"/>
      <c r="JXL303" s="118"/>
      <c r="JXM303" s="118"/>
      <c r="JXN303" s="118"/>
      <c r="JXO303" s="118"/>
      <c r="JXP303" s="118"/>
      <c r="JXQ303" s="118"/>
      <c r="JXR303" s="118"/>
      <c r="JXS303" s="118"/>
      <c r="JXT303" s="118"/>
      <c r="JXU303" s="118"/>
      <c r="JXV303" s="118"/>
      <c r="JXW303" s="118"/>
      <c r="JXX303" s="118"/>
      <c r="JXY303" s="118"/>
      <c r="JXZ303" s="118"/>
      <c r="JYA303" s="118"/>
      <c r="JYB303" s="118"/>
      <c r="JYC303" s="118"/>
      <c r="JYD303" s="118"/>
      <c r="JYE303" s="118"/>
      <c r="JYF303" s="118"/>
      <c r="JYG303" s="118"/>
      <c r="JYH303" s="118"/>
      <c r="JYI303" s="118"/>
      <c r="JYJ303" s="118"/>
      <c r="JYK303" s="118"/>
      <c r="JYL303" s="118"/>
      <c r="JYM303" s="118"/>
      <c r="JYN303" s="118"/>
      <c r="JYO303" s="118"/>
      <c r="JYP303" s="118"/>
      <c r="JYQ303" s="118"/>
      <c r="JYR303" s="118"/>
      <c r="JYS303" s="118"/>
      <c r="JYT303" s="118"/>
      <c r="JYU303" s="118"/>
      <c r="JYV303" s="118"/>
      <c r="JYW303" s="118"/>
      <c r="JYX303" s="118"/>
      <c r="JYY303" s="118"/>
      <c r="JYZ303" s="118"/>
      <c r="JZA303" s="118"/>
      <c r="JZB303" s="118"/>
      <c r="JZC303" s="118"/>
      <c r="JZD303" s="118"/>
      <c r="JZE303" s="118"/>
      <c r="JZF303" s="118"/>
      <c r="JZG303" s="118"/>
      <c r="JZH303" s="118"/>
      <c r="JZI303" s="118"/>
      <c r="JZJ303" s="118"/>
      <c r="JZK303" s="118"/>
      <c r="JZL303" s="118"/>
      <c r="JZM303" s="118"/>
      <c r="JZN303" s="118"/>
      <c r="JZO303" s="118"/>
      <c r="JZP303" s="118"/>
      <c r="JZQ303" s="118"/>
      <c r="JZR303" s="118"/>
      <c r="JZS303" s="118"/>
      <c r="JZT303" s="118"/>
      <c r="JZU303" s="118"/>
      <c r="JZV303" s="118"/>
      <c r="JZW303" s="118"/>
      <c r="JZX303" s="118"/>
      <c r="JZY303" s="118"/>
      <c r="JZZ303" s="118"/>
      <c r="KAA303" s="118"/>
      <c r="NPL303" s="119"/>
      <c r="NPM303" s="119"/>
      <c r="NPN303" s="119"/>
      <c r="NPO303" s="119"/>
      <c r="NPP303" s="119"/>
      <c r="NPQ303" s="119"/>
      <c r="NPR303" s="119"/>
      <c r="NPS303" s="119"/>
      <c r="NPT303" s="119"/>
      <c r="NPU303" s="119"/>
      <c r="NPV303" s="119"/>
      <c r="NPW303" s="119"/>
      <c r="NPX303" s="119"/>
      <c r="NPY303" s="119"/>
      <c r="NPZ303" s="119"/>
      <c r="NQA303" s="119"/>
      <c r="NQB303" s="119"/>
      <c r="NQC303" s="119"/>
      <c r="NQD303" s="119"/>
      <c r="NQE303" s="119"/>
      <c r="NQF303" s="119"/>
      <c r="NQG303" s="119"/>
      <c r="NQH303" s="119"/>
      <c r="NQI303" s="119"/>
      <c r="NQJ303" s="119"/>
      <c r="NQK303" s="119"/>
      <c r="NQL303" s="119"/>
      <c r="NQM303" s="119"/>
      <c r="NQN303" s="119"/>
      <c r="NQO303" s="119"/>
      <c r="NQP303" s="119"/>
      <c r="NQQ303" s="119"/>
      <c r="NQR303" s="119"/>
      <c r="NQS303" s="119"/>
      <c r="NQT303" s="119"/>
      <c r="NQU303" s="119"/>
      <c r="NQV303" s="119"/>
      <c r="NQW303" s="119"/>
      <c r="NQX303" s="119"/>
      <c r="NQY303" s="119"/>
      <c r="NQZ303" s="119"/>
      <c r="NRA303" s="119"/>
      <c r="NRB303" s="119"/>
      <c r="NRC303" s="119"/>
      <c r="NRD303" s="119"/>
      <c r="NRE303" s="119"/>
      <c r="NRF303" s="119"/>
      <c r="NRG303" s="119"/>
      <c r="NRH303" s="119"/>
      <c r="NRI303" s="119"/>
      <c r="NRJ303" s="119"/>
      <c r="NRK303" s="119"/>
      <c r="NRL303" s="119"/>
      <c r="NRM303" s="119"/>
      <c r="NRN303" s="119"/>
      <c r="NRO303" s="119"/>
      <c r="NRP303" s="119"/>
      <c r="NRQ303" s="119"/>
      <c r="NRR303" s="119"/>
      <c r="NRS303" s="119"/>
      <c r="NRT303" s="119"/>
      <c r="NRU303" s="119"/>
      <c r="NRV303" s="119"/>
      <c r="NRW303" s="119"/>
      <c r="NRX303" s="119"/>
      <c r="NRY303" s="119"/>
      <c r="NRZ303" s="119"/>
      <c r="NSA303" s="119"/>
      <c r="NSB303" s="119"/>
      <c r="NSC303" s="119"/>
      <c r="NSD303" s="119"/>
      <c r="NSE303" s="119"/>
      <c r="NSF303" s="119"/>
      <c r="NSG303" s="119"/>
      <c r="NSH303" s="119"/>
      <c r="NSI303" s="119"/>
      <c r="NSJ303" s="119"/>
      <c r="NSK303" s="119"/>
      <c r="NSL303" s="119"/>
      <c r="NSM303" s="119"/>
      <c r="NSN303" s="119"/>
      <c r="NSO303" s="119"/>
      <c r="NSP303" s="119"/>
      <c r="NSQ303" s="119"/>
      <c r="NSR303" s="119"/>
      <c r="NSS303" s="119"/>
      <c r="NST303" s="119"/>
      <c r="NSU303" s="119"/>
      <c r="NSV303" s="119"/>
      <c r="NSW303" s="119"/>
      <c r="NSX303" s="119"/>
      <c r="NSY303" s="119"/>
      <c r="NSZ303" s="119"/>
      <c r="NTA303" s="119"/>
      <c r="NTB303" s="119"/>
      <c r="NTC303" s="119"/>
      <c r="NTD303" s="119"/>
      <c r="NTE303" s="119"/>
      <c r="NTF303" s="119"/>
      <c r="NTG303" s="119"/>
      <c r="NTH303" s="119"/>
      <c r="NTI303" s="119"/>
      <c r="NTJ303" s="119"/>
      <c r="NTK303" s="119"/>
      <c r="NTL303" s="119"/>
      <c r="NTM303" s="119"/>
      <c r="NTN303" s="119"/>
      <c r="NTO303" s="119"/>
      <c r="NTP303" s="119"/>
      <c r="NTQ303" s="119"/>
      <c r="NTR303" s="119"/>
      <c r="NTS303" s="119"/>
      <c r="NTT303" s="119"/>
      <c r="NTU303" s="119"/>
      <c r="NTV303" s="119"/>
      <c r="NTW303" s="119"/>
      <c r="NTX303" s="119"/>
      <c r="NTY303" s="119"/>
      <c r="NTZ303" s="119"/>
      <c r="NUA303" s="119"/>
      <c r="NUB303" s="119"/>
      <c r="NUC303" s="119"/>
      <c r="NUD303" s="119"/>
      <c r="NUE303" s="119"/>
      <c r="NUF303" s="119"/>
      <c r="NUG303" s="119"/>
      <c r="NUH303" s="119"/>
      <c r="NUI303" s="119"/>
      <c r="NUJ303" s="119"/>
      <c r="NUK303" s="119"/>
      <c r="NUL303" s="119"/>
      <c r="NUM303" s="119"/>
      <c r="NUN303" s="119"/>
      <c r="NUO303" s="119"/>
      <c r="NUP303" s="119"/>
      <c r="NUQ303" s="119"/>
      <c r="NUR303" s="119"/>
      <c r="NUS303" s="119"/>
      <c r="NUT303" s="119"/>
      <c r="NUU303" s="119"/>
      <c r="NUV303" s="119"/>
      <c r="NUW303" s="119"/>
      <c r="NUX303" s="119"/>
      <c r="NUY303" s="119"/>
      <c r="NUZ303" s="119"/>
      <c r="NVA303" s="119"/>
      <c r="NVB303" s="119"/>
      <c r="NVC303" s="119"/>
      <c r="NVD303" s="119"/>
      <c r="NVE303" s="119"/>
      <c r="NVF303" s="119"/>
      <c r="NVG303" s="119"/>
      <c r="NVH303" s="119"/>
      <c r="NVI303" s="119"/>
      <c r="NVJ303" s="119"/>
      <c r="NVK303" s="119"/>
      <c r="NVL303" s="119"/>
      <c r="NVM303" s="119"/>
      <c r="NVN303" s="119"/>
      <c r="NVO303" s="119"/>
      <c r="NVP303" s="119"/>
      <c r="NVQ303" s="119"/>
      <c r="NVR303" s="119"/>
      <c r="NVS303" s="119"/>
      <c r="NVT303" s="119"/>
      <c r="NVU303" s="119"/>
      <c r="NVV303" s="119"/>
      <c r="NVW303" s="119"/>
      <c r="NVX303" s="119"/>
      <c r="NVY303" s="119"/>
      <c r="NVZ303" s="119"/>
      <c r="NWA303" s="119"/>
      <c r="NWB303" s="119"/>
      <c r="NWC303" s="119"/>
      <c r="NWD303" s="119"/>
      <c r="NWE303" s="119"/>
      <c r="NWF303" s="119"/>
      <c r="NWG303" s="119"/>
      <c r="NWH303" s="119"/>
      <c r="NWI303" s="119"/>
      <c r="NWJ303" s="119"/>
      <c r="NWK303" s="119"/>
      <c r="NWL303" s="119"/>
      <c r="NWM303" s="119"/>
      <c r="NWN303" s="119"/>
      <c r="NWO303" s="119"/>
      <c r="NWP303" s="119"/>
      <c r="NWQ303" s="119"/>
      <c r="NWR303" s="119"/>
      <c r="NWS303" s="119"/>
      <c r="NWT303" s="119"/>
      <c r="NWU303" s="119"/>
      <c r="NWV303" s="119"/>
      <c r="NWW303" s="119"/>
      <c r="NWX303" s="119"/>
      <c r="NWY303" s="119"/>
      <c r="NWZ303" s="119"/>
      <c r="NXA303" s="119"/>
      <c r="NXB303" s="119"/>
      <c r="NXC303" s="119"/>
      <c r="NXD303" s="119"/>
      <c r="NXE303" s="119"/>
      <c r="NXF303" s="119"/>
      <c r="NXG303" s="119"/>
      <c r="NXH303" s="119"/>
      <c r="NXI303" s="119"/>
      <c r="NXJ303" s="119"/>
      <c r="NXK303" s="119"/>
      <c r="NXL303" s="119"/>
      <c r="NXM303" s="119"/>
      <c r="NXN303" s="119"/>
      <c r="NXO303" s="119"/>
      <c r="NXP303" s="119"/>
      <c r="NXQ303" s="119"/>
      <c r="NXR303" s="119"/>
      <c r="NXS303" s="119"/>
      <c r="NXT303" s="119"/>
      <c r="NXU303" s="119"/>
      <c r="NXV303" s="119"/>
      <c r="NXW303" s="119"/>
      <c r="NXX303" s="119"/>
      <c r="NXY303" s="119"/>
      <c r="NXZ303" s="119"/>
      <c r="NYA303" s="119"/>
      <c r="NYB303" s="119"/>
      <c r="NYC303" s="119"/>
      <c r="NYD303" s="119"/>
      <c r="NYE303" s="119"/>
      <c r="NYF303" s="119"/>
      <c r="NYG303" s="119"/>
      <c r="NYH303" s="119"/>
      <c r="NYI303" s="119"/>
      <c r="NYJ303" s="119"/>
      <c r="NYK303" s="119"/>
      <c r="NYL303" s="119"/>
      <c r="NYM303" s="119"/>
      <c r="NYN303" s="119"/>
      <c r="NYO303" s="119"/>
      <c r="NYP303" s="119"/>
      <c r="NYQ303" s="119"/>
      <c r="NYR303" s="119"/>
      <c r="NYS303" s="119"/>
      <c r="NYT303" s="119"/>
      <c r="NYU303" s="119"/>
      <c r="NYV303" s="119"/>
      <c r="NYW303" s="119"/>
      <c r="NYX303" s="119"/>
      <c r="NYY303" s="119"/>
      <c r="NYZ303" s="119"/>
      <c r="NZA303" s="119"/>
      <c r="NZB303" s="119"/>
      <c r="NZC303" s="119"/>
      <c r="NZD303" s="119"/>
      <c r="NZE303" s="119"/>
      <c r="NZF303" s="119"/>
      <c r="NZG303" s="119"/>
      <c r="NZH303" s="119"/>
      <c r="NZI303" s="119"/>
      <c r="NZJ303" s="119"/>
      <c r="NZK303" s="119"/>
      <c r="NZL303" s="119"/>
      <c r="NZM303" s="119"/>
      <c r="NZN303" s="119"/>
      <c r="NZO303" s="119"/>
      <c r="NZP303" s="119"/>
      <c r="NZQ303" s="119"/>
      <c r="NZR303" s="119"/>
      <c r="NZS303" s="119"/>
      <c r="NZT303" s="119"/>
      <c r="NZU303" s="119"/>
      <c r="NZV303" s="119"/>
      <c r="NZW303" s="119"/>
      <c r="NZX303" s="119"/>
      <c r="NZY303" s="119"/>
      <c r="NZZ303" s="119"/>
      <c r="OAA303" s="119"/>
      <c r="OAB303" s="119"/>
      <c r="OAC303" s="119"/>
      <c r="OAD303" s="119"/>
      <c r="OAE303" s="119"/>
      <c r="OAF303" s="119"/>
      <c r="OAG303" s="119"/>
      <c r="OAH303" s="119"/>
      <c r="OAI303" s="119"/>
      <c r="OAJ303" s="119"/>
      <c r="OAK303" s="119"/>
      <c r="OAL303" s="119"/>
      <c r="OAM303" s="119"/>
      <c r="OAN303" s="119"/>
      <c r="OAO303" s="119"/>
      <c r="OAP303" s="119"/>
      <c r="OAQ303" s="119"/>
      <c r="OAR303" s="119"/>
      <c r="OAS303" s="119"/>
      <c r="OAT303" s="119"/>
      <c r="OAU303" s="119"/>
      <c r="OAV303" s="119"/>
      <c r="OAW303" s="119"/>
      <c r="OAX303" s="119"/>
      <c r="OAY303" s="119"/>
      <c r="OAZ303" s="119"/>
      <c r="OBA303" s="119"/>
      <c r="OBB303" s="119"/>
      <c r="OBC303" s="119"/>
      <c r="OBD303" s="119"/>
      <c r="OBE303" s="119"/>
      <c r="OBF303" s="119"/>
      <c r="OBG303" s="119"/>
      <c r="OBH303" s="119"/>
      <c r="OBI303" s="119"/>
      <c r="OBJ303" s="119"/>
      <c r="OBK303" s="119"/>
      <c r="OBL303" s="119"/>
      <c r="OBM303" s="119"/>
      <c r="OBN303" s="119"/>
      <c r="OBO303" s="119"/>
      <c r="OBP303" s="119"/>
      <c r="OBQ303" s="119"/>
      <c r="OBR303" s="119"/>
      <c r="OBS303" s="119"/>
      <c r="OBT303" s="119"/>
      <c r="OBU303" s="119"/>
      <c r="OBV303" s="119"/>
      <c r="OBW303" s="119"/>
      <c r="OBX303" s="119"/>
      <c r="OBY303" s="119"/>
      <c r="OBZ303" s="119"/>
      <c r="OCA303" s="119"/>
      <c r="OCB303" s="119"/>
      <c r="OCC303" s="119"/>
      <c r="OCD303" s="119"/>
      <c r="OCE303" s="119"/>
      <c r="OCF303" s="119"/>
      <c r="OCG303" s="119"/>
      <c r="OCH303" s="119"/>
      <c r="OCI303" s="119"/>
      <c r="OCJ303" s="119"/>
      <c r="OCK303" s="119"/>
      <c r="OCL303" s="119"/>
      <c r="OCM303" s="119"/>
      <c r="OCN303" s="119"/>
      <c r="OCO303" s="119"/>
      <c r="OCP303" s="119"/>
      <c r="OCQ303" s="119"/>
      <c r="OCR303" s="119"/>
      <c r="OCS303" s="119"/>
      <c r="OCT303" s="119"/>
      <c r="OCU303" s="119"/>
      <c r="OCV303" s="119"/>
      <c r="OCW303" s="119"/>
      <c r="OCX303" s="119"/>
      <c r="OCY303" s="119"/>
      <c r="OCZ303" s="119"/>
      <c r="ODA303" s="119"/>
      <c r="ODB303" s="119"/>
      <c r="ODC303" s="119"/>
      <c r="ODD303" s="119"/>
      <c r="ODE303" s="119"/>
      <c r="ODF303" s="119"/>
      <c r="ODG303" s="119"/>
      <c r="ODH303" s="119"/>
      <c r="ODI303" s="119"/>
      <c r="ODJ303" s="119"/>
      <c r="ODK303" s="119"/>
      <c r="ODL303" s="119"/>
      <c r="ODM303" s="119"/>
      <c r="ODN303" s="119"/>
      <c r="ODO303" s="119"/>
      <c r="ODP303" s="119"/>
      <c r="ODQ303" s="119"/>
      <c r="ODR303" s="119"/>
      <c r="ODS303" s="119"/>
      <c r="ODT303" s="119"/>
      <c r="ODU303" s="119"/>
      <c r="ODV303" s="119"/>
      <c r="ODW303" s="119"/>
      <c r="ODX303" s="119"/>
      <c r="ODY303" s="119"/>
      <c r="ODZ303" s="119"/>
      <c r="OEA303" s="119"/>
      <c r="OEB303" s="119"/>
      <c r="OEC303" s="119"/>
      <c r="OED303" s="119"/>
      <c r="OEE303" s="119"/>
      <c r="OEF303" s="119"/>
      <c r="OEG303" s="119"/>
      <c r="OEH303" s="119"/>
      <c r="OEI303" s="119"/>
      <c r="OEJ303" s="119"/>
      <c r="OEK303" s="119"/>
      <c r="OEL303" s="119"/>
      <c r="OEM303" s="119"/>
      <c r="OEN303" s="119"/>
      <c r="OEO303" s="119"/>
      <c r="OEP303" s="119"/>
      <c r="OEQ303" s="119"/>
      <c r="OER303" s="119"/>
      <c r="OES303" s="119"/>
      <c r="OET303" s="119"/>
      <c r="OEU303" s="119"/>
      <c r="OEV303" s="119"/>
      <c r="OEW303" s="119"/>
      <c r="OEX303" s="119"/>
      <c r="OEY303" s="119"/>
      <c r="OEZ303" s="119"/>
      <c r="OFA303" s="119"/>
      <c r="OFB303" s="119"/>
      <c r="OFC303" s="119"/>
      <c r="OFD303" s="119"/>
      <c r="OFE303" s="119"/>
      <c r="OFF303" s="119"/>
      <c r="OFG303" s="119"/>
      <c r="OFH303" s="119"/>
      <c r="OFI303" s="119"/>
      <c r="OFJ303" s="119"/>
      <c r="OFK303" s="119"/>
      <c r="OFL303" s="119"/>
      <c r="OFM303" s="119"/>
      <c r="OFN303" s="119"/>
      <c r="OFO303" s="119"/>
      <c r="OFP303" s="119"/>
      <c r="OFQ303" s="119"/>
      <c r="OFR303" s="119"/>
      <c r="OFS303" s="119"/>
      <c r="OFT303" s="119"/>
      <c r="OFU303" s="119"/>
      <c r="OFV303" s="119"/>
      <c r="OFW303" s="119"/>
      <c r="OFX303" s="119"/>
      <c r="OFY303" s="119"/>
      <c r="OFZ303" s="119"/>
      <c r="OGA303" s="119"/>
      <c r="OGB303" s="119"/>
      <c r="OGC303" s="119"/>
      <c r="OGD303" s="119"/>
      <c r="OGE303" s="119"/>
      <c r="OGF303" s="119"/>
      <c r="OGG303" s="119"/>
      <c r="OGH303" s="119"/>
      <c r="OGI303" s="119"/>
      <c r="OGJ303" s="119"/>
      <c r="OGK303" s="119"/>
      <c r="OGL303" s="119"/>
      <c r="OGM303" s="119"/>
      <c r="OGN303" s="119"/>
      <c r="OGO303" s="119"/>
      <c r="OGP303" s="119"/>
      <c r="OGQ303" s="119"/>
      <c r="OGR303" s="119"/>
      <c r="OGS303" s="119"/>
      <c r="OGT303" s="119"/>
      <c r="OGU303" s="119"/>
      <c r="OGV303" s="119"/>
      <c r="OGW303" s="119"/>
      <c r="OGX303" s="119"/>
      <c r="OGY303" s="119"/>
      <c r="OGZ303" s="119"/>
      <c r="OHA303" s="119"/>
      <c r="OHB303" s="119"/>
      <c r="OHC303" s="119"/>
      <c r="OHD303" s="119"/>
      <c r="OHE303" s="119"/>
      <c r="OHF303" s="119"/>
      <c r="OHG303" s="119"/>
      <c r="OHH303" s="119"/>
      <c r="OHI303" s="119"/>
      <c r="OHJ303" s="119"/>
      <c r="OHK303" s="119"/>
      <c r="OHL303" s="119"/>
      <c r="OHM303" s="119"/>
      <c r="OHN303" s="119"/>
      <c r="OHO303" s="119"/>
      <c r="OHP303" s="119"/>
      <c r="OHQ303" s="119"/>
      <c r="OHR303" s="119"/>
      <c r="OHS303" s="119"/>
      <c r="OHT303" s="119"/>
      <c r="OHU303" s="119"/>
      <c r="OHV303" s="119"/>
      <c r="OHW303" s="119"/>
      <c r="OHX303" s="119"/>
      <c r="OHY303" s="119"/>
      <c r="OHZ303" s="119"/>
      <c r="OIA303" s="119"/>
      <c r="OIB303" s="119"/>
      <c r="OIC303" s="119"/>
      <c r="OID303" s="119"/>
      <c r="OIE303" s="119"/>
      <c r="OIF303" s="119"/>
      <c r="OIG303" s="119"/>
      <c r="OIH303" s="119"/>
      <c r="OII303" s="119"/>
      <c r="OIJ303" s="119"/>
      <c r="OIK303" s="119"/>
      <c r="OIL303" s="119"/>
      <c r="OIM303" s="119"/>
      <c r="OIN303" s="119"/>
      <c r="OIO303" s="119"/>
      <c r="OIP303" s="119"/>
      <c r="OIQ303" s="119"/>
      <c r="OIR303" s="119"/>
      <c r="OIS303" s="119"/>
      <c r="OIT303" s="119"/>
      <c r="OIU303" s="119"/>
      <c r="OIV303" s="119"/>
      <c r="OIW303" s="119"/>
      <c r="OIX303" s="119"/>
      <c r="OIY303" s="119"/>
      <c r="OIZ303" s="119"/>
      <c r="OJA303" s="119"/>
      <c r="OJB303" s="119"/>
      <c r="OJC303" s="119"/>
      <c r="OJD303" s="119"/>
      <c r="OJE303" s="119"/>
      <c r="OJF303" s="119"/>
      <c r="OJG303" s="119"/>
      <c r="OJH303" s="119"/>
      <c r="OJI303" s="119"/>
      <c r="OJJ303" s="119"/>
      <c r="OJK303" s="119"/>
      <c r="OJL303" s="119"/>
      <c r="OJM303" s="119"/>
      <c r="OJN303" s="119"/>
      <c r="OJO303" s="119"/>
      <c r="OJP303" s="119"/>
      <c r="OJQ303" s="119"/>
      <c r="OJR303" s="119"/>
      <c r="OJS303" s="119"/>
      <c r="OJT303" s="119"/>
      <c r="OJU303" s="119"/>
      <c r="OJV303" s="119"/>
      <c r="OJW303" s="119"/>
      <c r="OJX303" s="119"/>
      <c r="OJY303" s="119"/>
      <c r="OJZ303" s="119"/>
      <c r="OKA303" s="119"/>
      <c r="OKB303" s="119"/>
      <c r="OKC303" s="119"/>
      <c r="OKD303" s="119"/>
      <c r="OKE303" s="119"/>
      <c r="OKF303" s="119"/>
      <c r="OKG303" s="119"/>
      <c r="OKH303" s="119"/>
      <c r="OKI303" s="119"/>
      <c r="OKJ303" s="119"/>
      <c r="OKK303" s="119"/>
      <c r="OKL303" s="119"/>
      <c r="OKM303" s="119"/>
      <c r="OKN303" s="119"/>
      <c r="OKO303" s="119"/>
      <c r="OKP303" s="119"/>
      <c r="OKQ303" s="119"/>
      <c r="OKR303" s="119"/>
      <c r="OKS303" s="119"/>
      <c r="OKT303" s="119"/>
      <c r="OKU303" s="119"/>
      <c r="OKV303" s="119"/>
      <c r="OKW303" s="119"/>
      <c r="OKX303" s="119"/>
      <c r="OKY303" s="119"/>
      <c r="OKZ303" s="119"/>
      <c r="OLA303" s="119"/>
      <c r="OLB303" s="119"/>
      <c r="OLC303" s="119"/>
      <c r="OLD303" s="119"/>
      <c r="OLE303" s="119"/>
      <c r="OLF303" s="119"/>
      <c r="OLG303" s="119"/>
      <c r="OLH303" s="119"/>
      <c r="OLI303" s="119"/>
      <c r="OLJ303" s="119"/>
      <c r="OLK303" s="119"/>
      <c r="OLL303" s="119"/>
      <c r="OLM303" s="119"/>
      <c r="OLN303" s="119"/>
      <c r="OLO303" s="119"/>
      <c r="OLP303" s="119"/>
      <c r="OLQ303" s="119"/>
      <c r="OLR303" s="119"/>
      <c r="OLS303" s="119"/>
      <c r="OLT303" s="119"/>
      <c r="OLU303" s="119"/>
      <c r="OLV303" s="119"/>
      <c r="OLW303" s="119"/>
      <c r="OLX303" s="119"/>
      <c r="OLY303" s="119"/>
      <c r="OLZ303" s="119"/>
      <c r="OMA303" s="119"/>
      <c r="OMB303" s="119"/>
      <c r="OMC303" s="119"/>
      <c r="OMD303" s="119"/>
      <c r="OME303" s="119"/>
      <c r="OMF303" s="119"/>
      <c r="OMG303" s="119"/>
      <c r="OMH303" s="119"/>
      <c r="OMI303" s="119"/>
      <c r="OMJ303" s="119"/>
      <c r="OMK303" s="119"/>
      <c r="OML303" s="119"/>
      <c r="OMM303" s="119"/>
      <c r="OMN303" s="119"/>
      <c r="OMO303" s="119"/>
      <c r="OMP303" s="119"/>
      <c r="OMQ303" s="119"/>
      <c r="OMR303" s="119"/>
      <c r="OMS303" s="119"/>
      <c r="OMT303" s="119"/>
      <c r="OMU303" s="119"/>
      <c r="OMV303" s="119"/>
      <c r="OMW303" s="119"/>
      <c r="OMX303" s="119"/>
      <c r="OMY303" s="119"/>
      <c r="OMZ303" s="119"/>
      <c r="ONA303" s="119"/>
      <c r="ONB303" s="119"/>
      <c r="ONC303" s="119"/>
      <c r="OND303" s="119"/>
      <c r="ONE303" s="119"/>
      <c r="ONF303" s="119"/>
      <c r="ONG303" s="119"/>
      <c r="ONH303" s="119"/>
      <c r="ONI303" s="119"/>
      <c r="ONJ303" s="119"/>
      <c r="ONK303" s="119"/>
      <c r="ONL303" s="119"/>
      <c r="ONM303" s="119"/>
      <c r="ONN303" s="119"/>
      <c r="ONO303" s="119"/>
      <c r="ONP303" s="119"/>
      <c r="ONQ303" s="119"/>
      <c r="ONR303" s="119"/>
      <c r="ONS303" s="119"/>
      <c r="ONT303" s="119"/>
      <c r="ONU303" s="119"/>
      <c r="ONV303" s="119"/>
      <c r="ONW303" s="119"/>
      <c r="ONX303" s="119"/>
      <c r="ONY303" s="119"/>
      <c r="ONZ303" s="119"/>
      <c r="OOA303" s="119"/>
      <c r="OOB303" s="119"/>
      <c r="OOC303" s="119"/>
      <c r="OOD303" s="119"/>
      <c r="OOE303" s="119"/>
      <c r="OOF303" s="119"/>
      <c r="OOG303" s="119"/>
      <c r="OOH303" s="119"/>
      <c r="OOI303" s="119"/>
      <c r="OOJ303" s="119"/>
      <c r="OOK303" s="119"/>
      <c r="OOL303" s="119"/>
      <c r="OOM303" s="119"/>
      <c r="OON303" s="119"/>
      <c r="OOO303" s="119"/>
      <c r="OOP303" s="119"/>
      <c r="OOQ303" s="119"/>
      <c r="OOR303" s="119"/>
      <c r="OOS303" s="119"/>
      <c r="OOT303" s="119"/>
      <c r="OOU303" s="119"/>
      <c r="OOV303" s="119"/>
      <c r="OOW303" s="119"/>
      <c r="OOX303" s="119"/>
      <c r="OOY303" s="119"/>
      <c r="OOZ303" s="119"/>
      <c r="OPA303" s="119"/>
      <c r="OPB303" s="119"/>
      <c r="OPC303" s="119"/>
      <c r="OPD303" s="119"/>
      <c r="OPE303" s="119"/>
      <c r="OPF303" s="119"/>
      <c r="OPG303" s="119"/>
      <c r="OPH303" s="119"/>
      <c r="OPI303" s="119"/>
      <c r="OPJ303" s="119"/>
      <c r="OPK303" s="119"/>
      <c r="OPL303" s="119"/>
      <c r="OPM303" s="119"/>
      <c r="OPN303" s="119"/>
      <c r="OPO303" s="119"/>
      <c r="OPP303" s="119"/>
      <c r="OPQ303" s="119"/>
      <c r="OPR303" s="119"/>
      <c r="OPS303" s="119"/>
      <c r="OPT303" s="119"/>
      <c r="OPU303" s="119"/>
      <c r="OPV303" s="119"/>
      <c r="OPW303" s="119"/>
      <c r="OPX303" s="119"/>
      <c r="OPY303" s="119"/>
      <c r="OPZ303" s="119"/>
      <c r="OQA303" s="119"/>
      <c r="OQB303" s="119"/>
      <c r="OQC303" s="119"/>
      <c r="OQD303" s="119"/>
      <c r="OQE303" s="119"/>
      <c r="OQF303" s="119"/>
      <c r="OQG303" s="119"/>
      <c r="OQH303" s="119"/>
      <c r="OQI303" s="119"/>
      <c r="OQJ303" s="119"/>
    </row>
    <row r="304" spans="1:64 6929:7463 9892:10592" s="117" customFormat="1" ht="40.200000000000003" customHeight="1" x14ac:dyDescent="0.25">
      <c r="A304" s="271">
        <v>294</v>
      </c>
      <c r="B304" s="303" t="s">
        <v>1886</v>
      </c>
      <c r="C304" s="111" t="s">
        <v>475</v>
      </c>
      <c r="D304" s="111" t="s">
        <v>476</v>
      </c>
      <c r="E304" s="113" t="s">
        <v>1151</v>
      </c>
      <c r="F304" s="113" t="s">
        <v>1152</v>
      </c>
      <c r="G304" s="113" t="s">
        <v>1153</v>
      </c>
      <c r="H304" s="113" t="s">
        <v>724</v>
      </c>
      <c r="I304" s="113" t="s">
        <v>916</v>
      </c>
      <c r="J304" s="113" t="s">
        <v>790</v>
      </c>
      <c r="K304" s="113" t="s">
        <v>192</v>
      </c>
      <c r="L304" s="114" t="s">
        <v>791</v>
      </c>
      <c r="M304" s="113" t="s">
        <v>792</v>
      </c>
      <c r="N304" s="113" t="s">
        <v>793</v>
      </c>
      <c r="O304" s="114" t="s">
        <v>794</v>
      </c>
      <c r="P304" s="113" t="s">
        <v>633</v>
      </c>
      <c r="Q304" s="111">
        <v>2</v>
      </c>
      <c r="R304" s="111">
        <v>1</v>
      </c>
      <c r="S304" s="188">
        <f t="shared" si="28"/>
        <v>2</v>
      </c>
      <c r="T304" s="188" t="str">
        <f t="shared" si="29"/>
        <v>Bajo</v>
      </c>
      <c r="U304" s="111">
        <v>25</v>
      </c>
      <c r="V304" s="188">
        <f t="shared" si="21"/>
        <v>50</v>
      </c>
      <c r="W304" s="188" t="str">
        <f t="shared" si="30"/>
        <v>III</v>
      </c>
      <c r="X304" s="188" t="str">
        <f t="shared" si="26"/>
        <v>Aceptable</v>
      </c>
      <c r="Y304" s="111">
        <v>1</v>
      </c>
      <c r="Z304" s="111" t="s">
        <v>709</v>
      </c>
      <c r="AA304" s="111" t="s">
        <v>500</v>
      </c>
      <c r="AB304" s="115"/>
      <c r="AC304" s="111" t="s">
        <v>497</v>
      </c>
      <c r="AD304" s="111" t="s">
        <v>497</v>
      </c>
      <c r="AE304" s="111" t="s">
        <v>497</v>
      </c>
      <c r="AF304" s="304" t="s">
        <v>497</v>
      </c>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JFM304" s="118"/>
      <c r="JFN304" s="118"/>
      <c r="JFO304" s="118"/>
      <c r="JFP304" s="118"/>
      <c r="JFQ304" s="118"/>
      <c r="JFR304" s="118"/>
      <c r="JFS304" s="118"/>
      <c r="JFT304" s="118"/>
      <c r="JFU304" s="118"/>
      <c r="JFV304" s="118"/>
      <c r="JFW304" s="118"/>
      <c r="JFX304" s="118"/>
      <c r="JFY304" s="118"/>
      <c r="JFZ304" s="118"/>
      <c r="JGA304" s="118"/>
      <c r="JGB304" s="118"/>
      <c r="JGC304" s="118"/>
      <c r="JGD304" s="118"/>
      <c r="JGE304" s="118"/>
      <c r="JGF304" s="118"/>
      <c r="JGG304" s="118"/>
      <c r="JGH304" s="118"/>
      <c r="JGI304" s="118"/>
      <c r="JGJ304" s="118"/>
      <c r="JGK304" s="118"/>
      <c r="JGL304" s="118"/>
      <c r="JGM304" s="118"/>
      <c r="JGN304" s="118"/>
      <c r="JGO304" s="118"/>
      <c r="JGP304" s="118"/>
      <c r="JGQ304" s="118"/>
      <c r="JGR304" s="118"/>
      <c r="JGS304" s="118"/>
      <c r="JGT304" s="118"/>
      <c r="JGU304" s="118"/>
      <c r="JGV304" s="118"/>
      <c r="JGW304" s="118"/>
      <c r="JGX304" s="118"/>
      <c r="JGY304" s="118"/>
      <c r="JGZ304" s="118"/>
      <c r="JHA304" s="118"/>
      <c r="JHB304" s="118"/>
      <c r="JHC304" s="118"/>
      <c r="JHD304" s="118"/>
      <c r="JHE304" s="118"/>
      <c r="JHF304" s="118"/>
      <c r="JHG304" s="118"/>
      <c r="JHH304" s="118"/>
      <c r="JHI304" s="118"/>
      <c r="JHJ304" s="118"/>
      <c r="JHK304" s="118"/>
      <c r="JHL304" s="118"/>
      <c r="JHM304" s="118"/>
      <c r="JHN304" s="118"/>
      <c r="JHO304" s="118"/>
      <c r="JHP304" s="118"/>
      <c r="JHQ304" s="118"/>
      <c r="JHR304" s="118"/>
      <c r="JHS304" s="118"/>
      <c r="JHT304" s="118"/>
      <c r="JHU304" s="118"/>
      <c r="JHV304" s="118"/>
      <c r="JHW304" s="118"/>
      <c r="JHX304" s="118"/>
      <c r="JHY304" s="118"/>
      <c r="JHZ304" s="118"/>
      <c r="JIA304" s="118"/>
      <c r="JIB304" s="118"/>
      <c r="JIC304" s="118"/>
      <c r="JID304" s="118"/>
      <c r="JIE304" s="118"/>
      <c r="JIF304" s="118"/>
      <c r="JIG304" s="118"/>
      <c r="JIH304" s="118"/>
      <c r="JII304" s="118"/>
      <c r="JIJ304" s="118"/>
      <c r="JIK304" s="118"/>
      <c r="JIL304" s="118"/>
      <c r="JIM304" s="118"/>
      <c r="JIN304" s="118"/>
      <c r="JIO304" s="118"/>
      <c r="JIP304" s="118"/>
      <c r="JIQ304" s="118"/>
      <c r="JIR304" s="118"/>
      <c r="JIS304" s="118"/>
      <c r="JIT304" s="118"/>
      <c r="JIU304" s="118"/>
      <c r="JIV304" s="118"/>
      <c r="JIW304" s="118"/>
      <c r="JIX304" s="118"/>
      <c r="JIY304" s="118"/>
      <c r="JIZ304" s="118"/>
      <c r="JJA304" s="118"/>
      <c r="JJB304" s="118"/>
      <c r="JJC304" s="118"/>
      <c r="JJD304" s="118"/>
      <c r="JJE304" s="118"/>
      <c r="JJF304" s="118"/>
      <c r="JJG304" s="118"/>
      <c r="JJH304" s="118"/>
      <c r="JJI304" s="118"/>
      <c r="JJJ304" s="118"/>
      <c r="JJK304" s="118"/>
      <c r="JJL304" s="118"/>
      <c r="JJM304" s="118"/>
      <c r="JJN304" s="118"/>
      <c r="JJO304" s="118"/>
      <c r="JJP304" s="118"/>
      <c r="JJQ304" s="118"/>
      <c r="JJR304" s="118"/>
      <c r="JJS304" s="118"/>
      <c r="JJT304" s="118"/>
      <c r="JJU304" s="118"/>
      <c r="JJV304" s="118"/>
      <c r="JJW304" s="118"/>
      <c r="JJX304" s="118"/>
      <c r="JJY304" s="118"/>
      <c r="JJZ304" s="118"/>
      <c r="JKA304" s="118"/>
      <c r="JKB304" s="118"/>
      <c r="JKC304" s="118"/>
      <c r="JKD304" s="118"/>
      <c r="JKE304" s="118"/>
      <c r="JKF304" s="118"/>
      <c r="JKG304" s="118"/>
      <c r="JKH304" s="118"/>
      <c r="JKI304" s="118"/>
      <c r="JKJ304" s="118"/>
      <c r="JKK304" s="118"/>
      <c r="JKL304" s="118"/>
      <c r="JKM304" s="118"/>
      <c r="JKN304" s="118"/>
      <c r="JKO304" s="118"/>
      <c r="JKP304" s="118"/>
      <c r="JKQ304" s="118"/>
      <c r="JKR304" s="118"/>
      <c r="JKS304" s="118"/>
      <c r="JKT304" s="118"/>
      <c r="JKU304" s="118"/>
      <c r="JKV304" s="118"/>
      <c r="JKW304" s="118"/>
      <c r="JKX304" s="118"/>
      <c r="JKY304" s="118"/>
      <c r="JKZ304" s="118"/>
      <c r="JLA304" s="118"/>
      <c r="JLB304" s="118"/>
      <c r="JLC304" s="118"/>
      <c r="JLD304" s="118"/>
      <c r="JLE304" s="118"/>
      <c r="JLF304" s="118"/>
      <c r="JLG304" s="118"/>
      <c r="JLH304" s="118"/>
      <c r="JLI304" s="118"/>
      <c r="JLJ304" s="118"/>
      <c r="JLK304" s="118"/>
      <c r="JLL304" s="118"/>
      <c r="JLM304" s="118"/>
      <c r="JLN304" s="118"/>
      <c r="JLO304" s="118"/>
      <c r="JLP304" s="118"/>
      <c r="JLQ304" s="118"/>
      <c r="JLR304" s="118"/>
      <c r="JLS304" s="118"/>
      <c r="JLT304" s="118"/>
      <c r="JLU304" s="118"/>
      <c r="JLV304" s="118"/>
      <c r="JLW304" s="118"/>
      <c r="JLX304" s="118"/>
      <c r="JLY304" s="118"/>
      <c r="JLZ304" s="118"/>
      <c r="JMA304" s="118"/>
      <c r="JMB304" s="118"/>
      <c r="JMC304" s="118"/>
      <c r="JMD304" s="118"/>
      <c r="JME304" s="118"/>
      <c r="JMF304" s="118"/>
      <c r="JMG304" s="118"/>
      <c r="JMH304" s="118"/>
      <c r="JMI304" s="118"/>
      <c r="JMJ304" s="118"/>
      <c r="JMK304" s="118"/>
      <c r="JML304" s="118"/>
      <c r="JMM304" s="118"/>
      <c r="JMN304" s="118"/>
      <c r="JMO304" s="118"/>
      <c r="JMP304" s="118"/>
      <c r="JMQ304" s="118"/>
      <c r="JMR304" s="118"/>
      <c r="JMS304" s="118"/>
      <c r="JMT304" s="118"/>
      <c r="JMU304" s="118"/>
      <c r="JMV304" s="118"/>
      <c r="JMW304" s="118"/>
      <c r="JMX304" s="118"/>
      <c r="JMY304" s="118"/>
      <c r="JMZ304" s="118"/>
      <c r="JNA304" s="118"/>
      <c r="JNB304" s="118"/>
      <c r="JNC304" s="118"/>
      <c r="JND304" s="118"/>
      <c r="JNE304" s="118"/>
      <c r="JNF304" s="118"/>
      <c r="JNG304" s="118"/>
      <c r="JNH304" s="118"/>
      <c r="JNI304" s="118"/>
      <c r="JNJ304" s="118"/>
      <c r="JNK304" s="118"/>
      <c r="JNL304" s="118"/>
      <c r="JNM304" s="118"/>
      <c r="JNN304" s="118"/>
      <c r="JNO304" s="118"/>
      <c r="JNP304" s="118"/>
      <c r="JNQ304" s="118"/>
      <c r="JNR304" s="118"/>
      <c r="JNS304" s="118"/>
      <c r="JNT304" s="118"/>
      <c r="JNU304" s="118"/>
      <c r="JNV304" s="118"/>
      <c r="JNW304" s="118"/>
      <c r="JNX304" s="118"/>
      <c r="JNY304" s="118"/>
      <c r="JNZ304" s="118"/>
      <c r="JOA304" s="118"/>
      <c r="JOB304" s="118"/>
      <c r="JOC304" s="118"/>
      <c r="JOD304" s="118"/>
      <c r="JOE304" s="118"/>
      <c r="JOF304" s="118"/>
      <c r="JOG304" s="118"/>
      <c r="JOH304" s="118"/>
      <c r="JOI304" s="118"/>
      <c r="JOJ304" s="118"/>
      <c r="JOK304" s="118"/>
      <c r="JOL304" s="118"/>
      <c r="JOM304" s="118"/>
      <c r="JON304" s="118"/>
      <c r="JOO304" s="118"/>
      <c r="JOP304" s="118"/>
      <c r="JOQ304" s="118"/>
      <c r="JOR304" s="118"/>
      <c r="JOS304" s="118"/>
      <c r="JOT304" s="118"/>
      <c r="JOU304" s="118"/>
      <c r="JOV304" s="118"/>
      <c r="JOW304" s="118"/>
      <c r="JOX304" s="118"/>
      <c r="JOY304" s="118"/>
      <c r="JOZ304" s="118"/>
      <c r="JPA304" s="118"/>
      <c r="JPB304" s="118"/>
      <c r="JPC304" s="118"/>
      <c r="JPD304" s="118"/>
      <c r="JPE304" s="118"/>
      <c r="JPF304" s="118"/>
      <c r="JPG304" s="118"/>
      <c r="JPH304" s="118"/>
      <c r="JPI304" s="118"/>
      <c r="JPJ304" s="118"/>
      <c r="JPK304" s="118"/>
      <c r="JPL304" s="118"/>
      <c r="JPM304" s="118"/>
      <c r="JPN304" s="118"/>
      <c r="JPO304" s="118"/>
      <c r="JPP304" s="118"/>
      <c r="JPQ304" s="118"/>
      <c r="JPR304" s="118"/>
      <c r="JPS304" s="118"/>
      <c r="JPT304" s="118"/>
      <c r="JPU304" s="118"/>
      <c r="JPV304" s="118"/>
      <c r="JPW304" s="118"/>
      <c r="JPX304" s="118"/>
      <c r="JPY304" s="118"/>
      <c r="JPZ304" s="118"/>
      <c r="JQA304" s="118"/>
      <c r="JQB304" s="118"/>
      <c r="JQC304" s="118"/>
      <c r="JQD304" s="118"/>
      <c r="JQE304" s="118"/>
      <c r="JQF304" s="118"/>
      <c r="JQG304" s="118"/>
      <c r="JQH304" s="118"/>
      <c r="JQI304" s="118"/>
      <c r="JQJ304" s="118"/>
      <c r="JQK304" s="118"/>
      <c r="JQL304" s="118"/>
      <c r="JQM304" s="118"/>
      <c r="JQN304" s="118"/>
      <c r="JQO304" s="118"/>
      <c r="JQP304" s="118"/>
      <c r="JQQ304" s="118"/>
      <c r="JQR304" s="118"/>
      <c r="JQS304" s="118"/>
      <c r="JQT304" s="118"/>
      <c r="JQU304" s="118"/>
      <c r="JQV304" s="118"/>
      <c r="JQW304" s="118"/>
      <c r="JQX304" s="118"/>
      <c r="JQY304" s="118"/>
      <c r="JQZ304" s="118"/>
      <c r="JRA304" s="118"/>
      <c r="JRB304" s="118"/>
      <c r="JRC304" s="118"/>
      <c r="JRD304" s="118"/>
      <c r="JRE304" s="118"/>
      <c r="JRF304" s="118"/>
      <c r="JRG304" s="118"/>
      <c r="JRH304" s="118"/>
      <c r="JRI304" s="118"/>
      <c r="JRJ304" s="118"/>
      <c r="JRK304" s="118"/>
      <c r="JRL304" s="118"/>
      <c r="JRM304" s="118"/>
      <c r="JRN304" s="118"/>
      <c r="JRO304" s="118"/>
      <c r="JRP304" s="118"/>
      <c r="JRQ304" s="118"/>
      <c r="JRR304" s="118"/>
      <c r="JRS304" s="118"/>
      <c r="JRT304" s="118"/>
      <c r="JRU304" s="118"/>
      <c r="JRV304" s="118"/>
      <c r="JRW304" s="118"/>
      <c r="JRX304" s="118"/>
      <c r="JRY304" s="118"/>
      <c r="JRZ304" s="118"/>
      <c r="JSA304" s="118"/>
      <c r="JSB304" s="118"/>
      <c r="JSC304" s="118"/>
      <c r="JSD304" s="118"/>
      <c r="JSE304" s="118"/>
      <c r="JSF304" s="118"/>
      <c r="JSG304" s="118"/>
      <c r="JSH304" s="118"/>
      <c r="JSI304" s="118"/>
      <c r="JSJ304" s="118"/>
      <c r="JSK304" s="118"/>
      <c r="JSL304" s="118"/>
      <c r="JSM304" s="118"/>
      <c r="JSN304" s="118"/>
      <c r="JSO304" s="118"/>
      <c r="JSP304" s="118"/>
      <c r="JSQ304" s="118"/>
      <c r="JSR304" s="118"/>
      <c r="JSS304" s="118"/>
      <c r="JST304" s="118"/>
      <c r="JSU304" s="118"/>
      <c r="JSV304" s="118"/>
      <c r="JSW304" s="118"/>
      <c r="JSX304" s="118"/>
      <c r="JSY304" s="118"/>
      <c r="JSZ304" s="118"/>
      <c r="JTA304" s="118"/>
      <c r="JTB304" s="118"/>
      <c r="JTC304" s="118"/>
      <c r="JTD304" s="118"/>
      <c r="JTE304" s="118"/>
      <c r="JTF304" s="118"/>
      <c r="JTG304" s="118"/>
      <c r="JTH304" s="118"/>
      <c r="JTI304" s="118"/>
      <c r="JTJ304" s="118"/>
      <c r="JTK304" s="118"/>
      <c r="JTL304" s="118"/>
      <c r="JTM304" s="118"/>
      <c r="JTN304" s="118"/>
      <c r="JTO304" s="118"/>
      <c r="JTP304" s="118"/>
      <c r="JTQ304" s="118"/>
      <c r="JTR304" s="118"/>
      <c r="JTS304" s="118"/>
      <c r="JTT304" s="118"/>
      <c r="JTU304" s="118"/>
      <c r="JTV304" s="118"/>
      <c r="JTW304" s="118"/>
      <c r="JTX304" s="118"/>
      <c r="JTY304" s="118"/>
      <c r="JTZ304" s="118"/>
      <c r="JUA304" s="118"/>
      <c r="JUB304" s="118"/>
      <c r="JUC304" s="118"/>
      <c r="JUD304" s="118"/>
      <c r="JUE304" s="118"/>
      <c r="JUF304" s="118"/>
      <c r="JUG304" s="118"/>
      <c r="JUH304" s="118"/>
      <c r="JUI304" s="118"/>
      <c r="JUJ304" s="118"/>
      <c r="JUK304" s="118"/>
      <c r="JUL304" s="118"/>
      <c r="JUM304" s="118"/>
      <c r="JUN304" s="118"/>
      <c r="JUO304" s="118"/>
      <c r="JUP304" s="118"/>
      <c r="JUQ304" s="118"/>
      <c r="JUR304" s="118"/>
      <c r="JUS304" s="118"/>
      <c r="JUT304" s="118"/>
      <c r="JUU304" s="118"/>
      <c r="JUV304" s="118"/>
      <c r="JUW304" s="118"/>
      <c r="JUX304" s="118"/>
      <c r="JUY304" s="118"/>
      <c r="JUZ304" s="118"/>
      <c r="JVA304" s="118"/>
      <c r="JVB304" s="118"/>
      <c r="JVC304" s="118"/>
      <c r="JVD304" s="118"/>
      <c r="JVE304" s="118"/>
      <c r="JVF304" s="118"/>
      <c r="JVG304" s="118"/>
      <c r="JVH304" s="118"/>
      <c r="JVI304" s="118"/>
      <c r="JVJ304" s="118"/>
      <c r="JVK304" s="118"/>
      <c r="JVL304" s="118"/>
      <c r="JVM304" s="118"/>
      <c r="JVN304" s="118"/>
      <c r="JVO304" s="118"/>
      <c r="JVP304" s="118"/>
      <c r="JVQ304" s="118"/>
      <c r="JVR304" s="118"/>
      <c r="JVS304" s="118"/>
      <c r="JVT304" s="118"/>
      <c r="JVU304" s="118"/>
      <c r="JVV304" s="118"/>
      <c r="JVW304" s="118"/>
      <c r="JVX304" s="118"/>
      <c r="JVY304" s="118"/>
      <c r="JVZ304" s="118"/>
      <c r="JWA304" s="118"/>
      <c r="JWB304" s="118"/>
      <c r="JWC304" s="118"/>
      <c r="JWD304" s="118"/>
      <c r="JWE304" s="118"/>
      <c r="JWF304" s="118"/>
      <c r="JWG304" s="118"/>
      <c r="JWH304" s="118"/>
      <c r="JWI304" s="118"/>
      <c r="JWJ304" s="118"/>
      <c r="JWK304" s="118"/>
      <c r="JWL304" s="118"/>
      <c r="JWM304" s="118"/>
      <c r="JWN304" s="118"/>
      <c r="JWO304" s="118"/>
      <c r="JWP304" s="118"/>
      <c r="JWQ304" s="118"/>
      <c r="JWR304" s="118"/>
      <c r="JWS304" s="118"/>
      <c r="JWT304" s="118"/>
      <c r="JWU304" s="118"/>
      <c r="JWV304" s="118"/>
      <c r="JWW304" s="118"/>
      <c r="JWX304" s="118"/>
      <c r="JWY304" s="118"/>
      <c r="JWZ304" s="118"/>
      <c r="JXA304" s="118"/>
      <c r="JXB304" s="118"/>
      <c r="JXC304" s="118"/>
      <c r="JXD304" s="118"/>
      <c r="JXE304" s="118"/>
      <c r="JXF304" s="118"/>
      <c r="JXG304" s="118"/>
      <c r="JXH304" s="118"/>
      <c r="JXI304" s="118"/>
      <c r="JXJ304" s="118"/>
      <c r="JXK304" s="118"/>
      <c r="JXL304" s="118"/>
      <c r="JXM304" s="118"/>
      <c r="JXN304" s="118"/>
      <c r="JXO304" s="118"/>
      <c r="JXP304" s="118"/>
      <c r="JXQ304" s="118"/>
      <c r="JXR304" s="118"/>
      <c r="JXS304" s="118"/>
      <c r="JXT304" s="118"/>
      <c r="JXU304" s="118"/>
      <c r="JXV304" s="118"/>
      <c r="JXW304" s="118"/>
      <c r="JXX304" s="118"/>
      <c r="JXY304" s="118"/>
      <c r="JXZ304" s="118"/>
      <c r="JYA304" s="118"/>
      <c r="JYB304" s="118"/>
      <c r="JYC304" s="118"/>
      <c r="JYD304" s="118"/>
      <c r="JYE304" s="118"/>
      <c r="JYF304" s="118"/>
      <c r="JYG304" s="118"/>
      <c r="JYH304" s="118"/>
      <c r="JYI304" s="118"/>
      <c r="JYJ304" s="118"/>
      <c r="JYK304" s="118"/>
      <c r="JYL304" s="118"/>
      <c r="JYM304" s="118"/>
      <c r="JYN304" s="118"/>
      <c r="JYO304" s="118"/>
      <c r="JYP304" s="118"/>
      <c r="JYQ304" s="118"/>
      <c r="JYR304" s="118"/>
      <c r="JYS304" s="118"/>
      <c r="JYT304" s="118"/>
      <c r="JYU304" s="118"/>
      <c r="JYV304" s="118"/>
      <c r="JYW304" s="118"/>
      <c r="JYX304" s="118"/>
      <c r="JYY304" s="118"/>
      <c r="JYZ304" s="118"/>
      <c r="JZA304" s="118"/>
      <c r="JZB304" s="118"/>
      <c r="JZC304" s="118"/>
      <c r="JZD304" s="118"/>
      <c r="JZE304" s="118"/>
      <c r="JZF304" s="118"/>
      <c r="JZG304" s="118"/>
      <c r="JZH304" s="118"/>
      <c r="JZI304" s="118"/>
      <c r="JZJ304" s="118"/>
      <c r="JZK304" s="118"/>
      <c r="JZL304" s="118"/>
      <c r="JZM304" s="118"/>
      <c r="JZN304" s="118"/>
      <c r="JZO304" s="118"/>
      <c r="JZP304" s="118"/>
      <c r="JZQ304" s="118"/>
      <c r="JZR304" s="118"/>
      <c r="JZS304" s="118"/>
      <c r="JZT304" s="118"/>
      <c r="JZU304" s="118"/>
      <c r="JZV304" s="118"/>
      <c r="JZW304" s="118"/>
      <c r="JZX304" s="118"/>
      <c r="JZY304" s="118"/>
      <c r="JZZ304" s="118"/>
      <c r="KAA304" s="118"/>
      <c r="NPL304" s="119"/>
      <c r="NPM304" s="119"/>
      <c r="NPN304" s="119"/>
      <c r="NPO304" s="119"/>
      <c r="NPP304" s="119"/>
      <c r="NPQ304" s="119"/>
      <c r="NPR304" s="119"/>
      <c r="NPS304" s="119"/>
      <c r="NPT304" s="119"/>
      <c r="NPU304" s="119"/>
      <c r="NPV304" s="119"/>
      <c r="NPW304" s="119"/>
      <c r="NPX304" s="119"/>
      <c r="NPY304" s="119"/>
      <c r="NPZ304" s="119"/>
      <c r="NQA304" s="119"/>
      <c r="NQB304" s="119"/>
      <c r="NQC304" s="119"/>
      <c r="NQD304" s="119"/>
      <c r="NQE304" s="119"/>
      <c r="NQF304" s="119"/>
      <c r="NQG304" s="119"/>
      <c r="NQH304" s="119"/>
      <c r="NQI304" s="119"/>
      <c r="NQJ304" s="119"/>
      <c r="NQK304" s="119"/>
      <c r="NQL304" s="119"/>
      <c r="NQM304" s="119"/>
      <c r="NQN304" s="119"/>
      <c r="NQO304" s="119"/>
      <c r="NQP304" s="119"/>
      <c r="NQQ304" s="119"/>
      <c r="NQR304" s="119"/>
      <c r="NQS304" s="119"/>
      <c r="NQT304" s="119"/>
      <c r="NQU304" s="119"/>
      <c r="NQV304" s="119"/>
      <c r="NQW304" s="119"/>
      <c r="NQX304" s="119"/>
      <c r="NQY304" s="119"/>
      <c r="NQZ304" s="119"/>
      <c r="NRA304" s="119"/>
      <c r="NRB304" s="119"/>
      <c r="NRC304" s="119"/>
      <c r="NRD304" s="119"/>
      <c r="NRE304" s="119"/>
      <c r="NRF304" s="119"/>
      <c r="NRG304" s="119"/>
      <c r="NRH304" s="119"/>
      <c r="NRI304" s="119"/>
      <c r="NRJ304" s="119"/>
      <c r="NRK304" s="119"/>
      <c r="NRL304" s="119"/>
      <c r="NRM304" s="119"/>
      <c r="NRN304" s="119"/>
      <c r="NRO304" s="119"/>
      <c r="NRP304" s="119"/>
      <c r="NRQ304" s="119"/>
      <c r="NRR304" s="119"/>
      <c r="NRS304" s="119"/>
      <c r="NRT304" s="119"/>
      <c r="NRU304" s="119"/>
      <c r="NRV304" s="119"/>
      <c r="NRW304" s="119"/>
      <c r="NRX304" s="119"/>
      <c r="NRY304" s="119"/>
      <c r="NRZ304" s="119"/>
      <c r="NSA304" s="119"/>
      <c r="NSB304" s="119"/>
      <c r="NSC304" s="119"/>
      <c r="NSD304" s="119"/>
      <c r="NSE304" s="119"/>
      <c r="NSF304" s="119"/>
      <c r="NSG304" s="119"/>
      <c r="NSH304" s="119"/>
      <c r="NSI304" s="119"/>
      <c r="NSJ304" s="119"/>
      <c r="NSK304" s="119"/>
      <c r="NSL304" s="119"/>
      <c r="NSM304" s="119"/>
      <c r="NSN304" s="119"/>
      <c r="NSO304" s="119"/>
      <c r="NSP304" s="119"/>
      <c r="NSQ304" s="119"/>
      <c r="NSR304" s="119"/>
      <c r="NSS304" s="119"/>
      <c r="NST304" s="119"/>
      <c r="NSU304" s="119"/>
      <c r="NSV304" s="119"/>
      <c r="NSW304" s="119"/>
      <c r="NSX304" s="119"/>
      <c r="NSY304" s="119"/>
      <c r="NSZ304" s="119"/>
      <c r="NTA304" s="119"/>
      <c r="NTB304" s="119"/>
      <c r="NTC304" s="119"/>
      <c r="NTD304" s="119"/>
      <c r="NTE304" s="119"/>
      <c r="NTF304" s="119"/>
      <c r="NTG304" s="119"/>
      <c r="NTH304" s="119"/>
      <c r="NTI304" s="119"/>
      <c r="NTJ304" s="119"/>
      <c r="NTK304" s="119"/>
      <c r="NTL304" s="119"/>
      <c r="NTM304" s="119"/>
      <c r="NTN304" s="119"/>
      <c r="NTO304" s="119"/>
      <c r="NTP304" s="119"/>
      <c r="NTQ304" s="119"/>
      <c r="NTR304" s="119"/>
      <c r="NTS304" s="119"/>
      <c r="NTT304" s="119"/>
      <c r="NTU304" s="119"/>
      <c r="NTV304" s="119"/>
      <c r="NTW304" s="119"/>
      <c r="NTX304" s="119"/>
      <c r="NTY304" s="119"/>
      <c r="NTZ304" s="119"/>
      <c r="NUA304" s="119"/>
      <c r="NUB304" s="119"/>
      <c r="NUC304" s="119"/>
      <c r="NUD304" s="119"/>
      <c r="NUE304" s="119"/>
      <c r="NUF304" s="119"/>
      <c r="NUG304" s="119"/>
      <c r="NUH304" s="119"/>
      <c r="NUI304" s="119"/>
      <c r="NUJ304" s="119"/>
      <c r="NUK304" s="119"/>
      <c r="NUL304" s="119"/>
      <c r="NUM304" s="119"/>
      <c r="NUN304" s="119"/>
      <c r="NUO304" s="119"/>
      <c r="NUP304" s="119"/>
      <c r="NUQ304" s="119"/>
      <c r="NUR304" s="119"/>
      <c r="NUS304" s="119"/>
      <c r="NUT304" s="119"/>
      <c r="NUU304" s="119"/>
      <c r="NUV304" s="119"/>
      <c r="NUW304" s="119"/>
      <c r="NUX304" s="119"/>
      <c r="NUY304" s="119"/>
      <c r="NUZ304" s="119"/>
      <c r="NVA304" s="119"/>
      <c r="NVB304" s="119"/>
      <c r="NVC304" s="119"/>
      <c r="NVD304" s="119"/>
      <c r="NVE304" s="119"/>
      <c r="NVF304" s="119"/>
      <c r="NVG304" s="119"/>
      <c r="NVH304" s="119"/>
      <c r="NVI304" s="119"/>
      <c r="NVJ304" s="119"/>
      <c r="NVK304" s="119"/>
      <c r="NVL304" s="119"/>
      <c r="NVM304" s="119"/>
      <c r="NVN304" s="119"/>
      <c r="NVO304" s="119"/>
      <c r="NVP304" s="119"/>
      <c r="NVQ304" s="119"/>
      <c r="NVR304" s="119"/>
      <c r="NVS304" s="119"/>
      <c r="NVT304" s="119"/>
      <c r="NVU304" s="119"/>
      <c r="NVV304" s="119"/>
      <c r="NVW304" s="119"/>
      <c r="NVX304" s="119"/>
      <c r="NVY304" s="119"/>
      <c r="NVZ304" s="119"/>
      <c r="NWA304" s="119"/>
      <c r="NWB304" s="119"/>
      <c r="NWC304" s="119"/>
      <c r="NWD304" s="119"/>
      <c r="NWE304" s="119"/>
      <c r="NWF304" s="119"/>
      <c r="NWG304" s="119"/>
      <c r="NWH304" s="119"/>
      <c r="NWI304" s="119"/>
      <c r="NWJ304" s="119"/>
      <c r="NWK304" s="119"/>
      <c r="NWL304" s="119"/>
      <c r="NWM304" s="119"/>
      <c r="NWN304" s="119"/>
      <c r="NWO304" s="119"/>
      <c r="NWP304" s="119"/>
      <c r="NWQ304" s="119"/>
      <c r="NWR304" s="119"/>
      <c r="NWS304" s="119"/>
      <c r="NWT304" s="119"/>
      <c r="NWU304" s="119"/>
      <c r="NWV304" s="119"/>
      <c r="NWW304" s="119"/>
      <c r="NWX304" s="119"/>
      <c r="NWY304" s="119"/>
      <c r="NWZ304" s="119"/>
      <c r="NXA304" s="119"/>
      <c r="NXB304" s="119"/>
      <c r="NXC304" s="119"/>
      <c r="NXD304" s="119"/>
      <c r="NXE304" s="119"/>
      <c r="NXF304" s="119"/>
      <c r="NXG304" s="119"/>
      <c r="NXH304" s="119"/>
      <c r="NXI304" s="119"/>
      <c r="NXJ304" s="119"/>
      <c r="NXK304" s="119"/>
      <c r="NXL304" s="119"/>
      <c r="NXM304" s="119"/>
      <c r="NXN304" s="119"/>
      <c r="NXO304" s="119"/>
      <c r="NXP304" s="119"/>
      <c r="NXQ304" s="119"/>
      <c r="NXR304" s="119"/>
      <c r="NXS304" s="119"/>
      <c r="NXT304" s="119"/>
      <c r="NXU304" s="119"/>
      <c r="NXV304" s="119"/>
      <c r="NXW304" s="119"/>
      <c r="NXX304" s="119"/>
      <c r="NXY304" s="119"/>
      <c r="NXZ304" s="119"/>
      <c r="NYA304" s="119"/>
      <c r="NYB304" s="119"/>
      <c r="NYC304" s="119"/>
      <c r="NYD304" s="119"/>
      <c r="NYE304" s="119"/>
      <c r="NYF304" s="119"/>
      <c r="NYG304" s="119"/>
      <c r="NYH304" s="119"/>
      <c r="NYI304" s="119"/>
      <c r="NYJ304" s="119"/>
      <c r="NYK304" s="119"/>
      <c r="NYL304" s="119"/>
      <c r="NYM304" s="119"/>
      <c r="NYN304" s="119"/>
      <c r="NYO304" s="119"/>
      <c r="NYP304" s="119"/>
      <c r="NYQ304" s="119"/>
      <c r="NYR304" s="119"/>
      <c r="NYS304" s="119"/>
      <c r="NYT304" s="119"/>
      <c r="NYU304" s="119"/>
      <c r="NYV304" s="119"/>
      <c r="NYW304" s="119"/>
      <c r="NYX304" s="119"/>
      <c r="NYY304" s="119"/>
      <c r="NYZ304" s="119"/>
      <c r="NZA304" s="119"/>
      <c r="NZB304" s="119"/>
      <c r="NZC304" s="119"/>
      <c r="NZD304" s="119"/>
      <c r="NZE304" s="119"/>
      <c r="NZF304" s="119"/>
      <c r="NZG304" s="119"/>
      <c r="NZH304" s="119"/>
      <c r="NZI304" s="119"/>
      <c r="NZJ304" s="119"/>
      <c r="NZK304" s="119"/>
      <c r="NZL304" s="119"/>
      <c r="NZM304" s="119"/>
      <c r="NZN304" s="119"/>
      <c r="NZO304" s="119"/>
      <c r="NZP304" s="119"/>
      <c r="NZQ304" s="119"/>
      <c r="NZR304" s="119"/>
      <c r="NZS304" s="119"/>
      <c r="NZT304" s="119"/>
      <c r="NZU304" s="119"/>
      <c r="NZV304" s="119"/>
      <c r="NZW304" s="119"/>
      <c r="NZX304" s="119"/>
      <c r="NZY304" s="119"/>
      <c r="NZZ304" s="119"/>
      <c r="OAA304" s="119"/>
      <c r="OAB304" s="119"/>
      <c r="OAC304" s="119"/>
      <c r="OAD304" s="119"/>
      <c r="OAE304" s="119"/>
      <c r="OAF304" s="119"/>
      <c r="OAG304" s="119"/>
      <c r="OAH304" s="119"/>
      <c r="OAI304" s="119"/>
      <c r="OAJ304" s="119"/>
      <c r="OAK304" s="119"/>
      <c r="OAL304" s="119"/>
      <c r="OAM304" s="119"/>
      <c r="OAN304" s="119"/>
      <c r="OAO304" s="119"/>
      <c r="OAP304" s="119"/>
      <c r="OAQ304" s="119"/>
      <c r="OAR304" s="119"/>
      <c r="OAS304" s="119"/>
      <c r="OAT304" s="119"/>
      <c r="OAU304" s="119"/>
      <c r="OAV304" s="119"/>
      <c r="OAW304" s="119"/>
      <c r="OAX304" s="119"/>
      <c r="OAY304" s="119"/>
      <c r="OAZ304" s="119"/>
      <c r="OBA304" s="119"/>
      <c r="OBB304" s="119"/>
      <c r="OBC304" s="119"/>
      <c r="OBD304" s="119"/>
      <c r="OBE304" s="119"/>
      <c r="OBF304" s="119"/>
      <c r="OBG304" s="119"/>
      <c r="OBH304" s="119"/>
      <c r="OBI304" s="119"/>
      <c r="OBJ304" s="119"/>
      <c r="OBK304" s="119"/>
      <c r="OBL304" s="119"/>
      <c r="OBM304" s="119"/>
      <c r="OBN304" s="119"/>
      <c r="OBO304" s="119"/>
      <c r="OBP304" s="119"/>
      <c r="OBQ304" s="119"/>
      <c r="OBR304" s="119"/>
      <c r="OBS304" s="119"/>
      <c r="OBT304" s="119"/>
      <c r="OBU304" s="119"/>
      <c r="OBV304" s="119"/>
      <c r="OBW304" s="119"/>
      <c r="OBX304" s="119"/>
      <c r="OBY304" s="119"/>
      <c r="OBZ304" s="119"/>
      <c r="OCA304" s="119"/>
      <c r="OCB304" s="119"/>
      <c r="OCC304" s="119"/>
      <c r="OCD304" s="119"/>
      <c r="OCE304" s="119"/>
      <c r="OCF304" s="119"/>
      <c r="OCG304" s="119"/>
      <c r="OCH304" s="119"/>
      <c r="OCI304" s="119"/>
      <c r="OCJ304" s="119"/>
      <c r="OCK304" s="119"/>
      <c r="OCL304" s="119"/>
      <c r="OCM304" s="119"/>
      <c r="OCN304" s="119"/>
      <c r="OCO304" s="119"/>
      <c r="OCP304" s="119"/>
      <c r="OCQ304" s="119"/>
      <c r="OCR304" s="119"/>
      <c r="OCS304" s="119"/>
      <c r="OCT304" s="119"/>
      <c r="OCU304" s="119"/>
      <c r="OCV304" s="119"/>
      <c r="OCW304" s="119"/>
      <c r="OCX304" s="119"/>
      <c r="OCY304" s="119"/>
      <c r="OCZ304" s="119"/>
      <c r="ODA304" s="119"/>
      <c r="ODB304" s="119"/>
      <c r="ODC304" s="119"/>
      <c r="ODD304" s="119"/>
      <c r="ODE304" s="119"/>
      <c r="ODF304" s="119"/>
      <c r="ODG304" s="119"/>
      <c r="ODH304" s="119"/>
      <c r="ODI304" s="119"/>
      <c r="ODJ304" s="119"/>
      <c r="ODK304" s="119"/>
      <c r="ODL304" s="119"/>
      <c r="ODM304" s="119"/>
      <c r="ODN304" s="119"/>
      <c r="ODO304" s="119"/>
      <c r="ODP304" s="119"/>
      <c r="ODQ304" s="119"/>
      <c r="ODR304" s="119"/>
      <c r="ODS304" s="119"/>
      <c r="ODT304" s="119"/>
      <c r="ODU304" s="119"/>
      <c r="ODV304" s="119"/>
      <c r="ODW304" s="119"/>
      <c r="ODX304" s="119"/>
      <c r="ODY304" s="119"/>
      <c r="ODZ304" s="119"/>
      <c r="OEA304" s="119"/>
      <c r="OEB304" s="119"/>
      <c r="OEC304" s="119"/>
      <c r="OED304" s="119"/>
      <c r="OEE304" s="119"/>
      <c r="OEF304" s="119"/>
      <c r="OEG304" s="119"/>
      <c r="OEH304" s="119"/>
      <c r="OEI304" s="119"/>
      <c r="OEJ304" s="119"/>
      <c r="OEK304" s="119"/>
      <c r="OEL304" s="119"/>
      <c r="OEM304" s="119"/>
      <c r="OEN304" s="119"/>
      <c r="OEO304" s="119"/>
      <c r="OEP304" s="119"/>
      <c r="OEQ304" s="119"/>
      <c r="OER304" s="119"/>
      <c r="OES304" s="119"/>
      <c r="OET304" s="119"/>
      <c r="OEU304" s="119"/>
      <c r="OEV304" s="119"/>
      <c r="OEW304" s="119"/>
      <c r="OEX304" s="119"/>
      <c r="OEY304" s="119"/>
      <c r="OEZ304" s="119"/>
      <c r="OFA304" s="119"/>
      <c r="OFB304" s="119"/>
      <c r="OFC304" s="119"/>
      <c r="OFD304" s="119"/>
      <c r="OFE304" s="119"/>
      <c r="OFF304" s="119"/>
      <c r="OFG304" s="119"/>
      <c r="OFH304" s="119"/>
      <c r="OFI304" s="119"/>
      <c r="OFJ304" s="119"/>
      <c r="OFK304" s="119"/>
      <c r="OFL304" s="119"/>
      <c r="OFM304" s="119"/>
      <c r="OFN304" s="119"/>
      <c r="OFO304" s="119"/>
      <c r="OFP304" s="119"/>
      <c r="OFQ304" s="119"/>
      <c r="OFR304" s="119"/>
      <c r="OFS304" s="119"/>
      <c r="OFT304" s="119"/>
      <c r="OFU304" s="119"/>
      <c r="OFV304" s="119"/>
      <c r="OFW304" s="119"/>
      <c r="OFX304" s="119"/>
      <c r="OFY304" s="119"/>
      <c r="OFZ304" s="119"/>
      <c r="OGA304" s="119"/>
      <c r="OGB304" s="119"/>
      <c r="OGC304" s="119"/>
      <c r="OGD304" s="119"/>
      <c r="OGE304" s="119"/>
      <c r="OGF304" s="119"/>
      <c r="OGG304" s="119"/>
      <c r="OGH304" s="119"/>
      <c r="OGI304" s="119"/>
      <c r="OGJ304" s="119"/>
      <c r="OGK304" s="119"/>
      <c r="OGL304" s="119"/>
      <c r="OGM304" s="119"/>
      <c r="OGN304" s="119"/>
      <c r="OGO304" s="119"/>
      <c r="OGP304" s="119"/>
      <c r="OGQ304" s="119"/>
      <c r="OGR304" s="119"/>
      <c r="OGS304" s="119"/>
      <c r="OGT304" s="119"/>
      <c r="OGU304" s="119"/>
      <c r="OGV304" s="119"/>
      <c r="OGW304" s="119"/>
      <c r="OGX304" s="119"/>
      <c r="OGY304" s="119"/>
      <c r="OGZ304" s="119"/>
      <c r="OHA304" s="119"/>
      <c r="OHB304" s="119"/>
      <c r="OHC304" s="119"/>
      <c r="OHD304" s="119"/>
      <c r="OHE304" s="119"/>
      <c r="OHF304" s="119"/>
      <c r="OHG304" s="119"/>
      <c r="OHH304" s="119"/>
      <c r="OHI304" s="119"/>
      <c r="OHJ304" s="119"/>
      <c r="OHK304" s="119"/>
      <c r="OHL304" s="119"/>
      <c r="OHM304" s="119"/>
      <c r="OHN304" s="119"/>
      <c r="OHO304" s="119"/>
      <c r="OHP304" s="119"/>
      <c r="OHQ304" s="119"/>
      <c r="OHR304" s="119"/>
      <c r="OHS304" s="119"/>
      <c r="OHT304" s="119"/>
      <c r="OHU304" s="119"/>
      <c r="OHV304" s="119"/>
      <c r="OHW304" s="119"/>
      <c r="OHX304" s="119"/>
      <c r="OHY304" s="119"/>
      <c r="OHZ304" s="119"/>
      <c r="OIA304" s="119"/>
      <c r="OIB304" s="119"/>
      <c r="OIC304" s="119"/>
      <c r="OID304" s="119"/>
      <c r="OIE304" s="119"/>
      <c r="OIF304" s="119"/>
      <c r="OIG304" s="119"/>
      <c r="OIH304" s="119"/>
      <c r="OII304" s="119"/>
      <c r="OIJ304" s="119"/>
      <c r="OIK304" s="119"/>
      <c r="OIL304" s="119"/>
      <c r="OIM304" s="119"/>
      <c r="OIN304" s="119"/>
      <c r="OIO304" s="119"/>
      <c r="OIP304" s="119"/>
      <c r="OIQ304" s="119"/>
      <c r="OIR304" s="119"/>
      <c r="OIS304" s="119"/>
      <c r="OIT304" s="119"/>
      <c r="OIU304" s="119"/>
      <c r="OIV304" s="119"/>
      <c r="OIW304" s="119"/>
      <c r="OIX304" s="119"/>
      <c r="OIY304" s="119"/>
      <c r="OIZ304" s="119"/>
      <c r="OJA304" s="119"/>
      <c r="OJB304" s="119"/>
      <c r="OJC304" s="119"/>
      <c r="OJD304" s="119"/>
      <c r="OJE304" s="119"/>
      <c r="OJF304" s="119"/>
      <c r="OJG304" s="119"/>
      <c r="OJH304" s="119"/>
      <c r="OJI304" s="119"/>
      <c r="OJJ304" s="119"/>
      <c r="OJK304" s="119"/>
      <c r="OJL304" s="119"/>
      <c r="OJM304" s="119"/>
      <c r="OJN304" s="119"/>
      <c r="OJO304" s="119"/>
      <c r="OJP304" s="119"/>
      <c r="OJQ304" s="119"/>
      <c r="OJR304" s="119"/>
      <c r="OJS304" s="119"/>
      <c r="OJT304" s="119"/>
      <c r="OJU304" s="119"/>
      <c r="OJV304" s="119"/>
      <c r="OJW304" s="119"/>
      <c r="OJX304" s="119"/>
      <c r="OJY304" s="119"/>
      <c r="OJZ304" s="119"/>
      <c r="OKA304" s="119"/>
      <c r="OKB304" s="119"/>
      <c r="OKC304" s="119"/>
      <c r="OKD304" s="119"/>
      <c r="OKE304" s="119"/>
      <c r="OKF304" s="119"/>
      <c r="OKG304" s="119"/>
      <c r="OKH304" s="119"/>
      <c r="OKI304" s="119"/>
      <c r="OKJ304" s="119"/>
      <c r="OKK304" s="119"/>
      <c r="OKL304" s="119"/>
      <c r="OKM304" s="119"/>
      <c r="OKN304" s="119"/>
      <c r="OKO304" s="119"/>
      <c r="OKP304" s="119"/>
      <c r="OKQ304" s="119"/>
      <c r="OKR304" s="119"/>
      <c r="OKS304" s="119"/>
      <c r="OKT304" s="119"/>
      <c r="OKU304" s="119"/>
      <c r="OKV304" s="119"/>
      <c r="OKW304" s="119"/>
      <c r="OKX304" s="119"/>
      <c r="OKY304" s="119"/>
      <c r="OKZ304" s="119"/>
      <c r="OLA304" s="119"/>
      <c r="OLB304" s="119"/>
      <c r="OLC304" s="119"/>
      <c r="OLD304" s="119"/>
      <c r="OLE304" s="119"/>
      <c r="OLF304" s="119"/>
      <c r="OLG304" s="119"/>
      <c r="OLH304" s="119"/>
      <c r="OLI304" s="119"/>
      <c r="OLJ304" s="119"/>
      <c r="OLK304" s="119"/>
      <c r="OLL304" s="119"/>
      <c r="OLM304" s="119"/>
      <c r="OLN304" s="119"/>
      <c r="OLO304" s="119"/>
      <c r="OLP304" s="119"/>
      <c r="OLQ304" s="119"/>
      <c r="OLR304" s="119"/>
      <c r="OLS304" s="119"/>
      <c r="OLT304" s="119"/>
      <c r="OLU304" s="119"/>
      <c r="OLV304" s="119"/>
      <c r="OLW304" s="119"/>
      <c r="OLX304" s="119"/>
      <c r="OLY304" s="119"/>
      <c r="OLZ304" s="119"/>
      <c r="OMA304" s="119"/>
      <c r="OMB304" s="119"/>
      <c r="OMC304" s="119"/>
      <c r="OMD304" s="119"/>
      <c r="OME304" s="119"/>
      <c r="OMF304" s="119"/>
      <c r="OMG304" s="119"/>
      <c r="OMH304" s="119"/>
      <c r="OMI304" s="119"/>
      <c r="OMJ304" s="119"/>
      <c r="OMK304" s="119"/>
      <c r="OML304" s="119"/>
      <c r="OMM304" s="119"/>
      <c r="OMN304" s="119"/>
      <c r="OMO304" s="119"/>
      <c r="OMP304" s="119"/>
      <c r="OMQ304" s="119"/>
      <c r="OMR304" s="119"/>
      <c r="OMS304" s="119"/>
      <c r="OMT304" s="119"/>
      <c r="OMU304" s="119"/>
      <c r="OMV304" s="119"/>
      <c r="OMW304" s="119"/>
      <c r="OMX304" s="119"/>
      <c r="OMY304" s="119"/>
      <c r="OMZ304" s="119"/>
      <c r="ONA304" s="119"/>
      <c r="ONB304" s="119"/>
      <c r="ONC304" s="119"/>
      <c r="OND304" s="119"/>
      <c r="ONE304" s="119"/>
      <c r="ONF304" s="119"/>
      <c r="ONG304" s="119"/>
      <c r="ONH304" s="119"/>
      <c r="ONI304" s="119"/>
      <c r="ONJ304" s="119"/>
      <c r="ONK304" s="119"/>
      <c r="ONL304" s="119"/>
      <c r="ONM304" s="119"/>
      <c r="ONN304" s="119"/>
      <c r="ONO304" s="119"/>
      <c r="ONP304" s="119"/>
      <c r="ONQ304" s="119"/>
      <c r="ONR304" s="119"/>
      <c r="ONS304" s="119"/>
      <c r="ONT304" s="119"/>
      <c r="ONU304" s="119"/>
      <c r="ONV304" s="119"/>
      <c r="ONW304" s="119"/>
      <c r="ONX304" s="119"/>
      <c r="ONY304" s="119"/>
      <c r="ONZ304" s="119"/>
      <c r="OOA304" s="119"/>
      <c r="OOB304" s="119"/>
      <c r="OOC304" s="119"/>
      <c r="OOD304" s="119"/>
      <c r="OOE304" s="119"/>
      <c r="OOF304" s="119"/>
      <c r="OOG304" s="119"/>
      <c r="OOH304" s="119"/>
      <c r="OOI304" s="119"/>
      <c r="OOJ304" s="119"/>
      <c r="OOK304" s="119"/>
      <c r="OOL304" s="119"/>
      <c r="OOM304" s="119"/>
      <c r="OON304" s="119"/>
      <c r="OOO304" s="119"/>
      <c r="OOP304" s="119"/>
      <c r="OOQ304" s="119"/>
      <c r="OOR304" s="119"/>
      <c r="OOS304" s="119"/>
      <c r="OOT304" s="119"/>
      <c r="OOU304" s="119"/>
      <c r="OOV304" s="119"/>
      <c r="OOW304" s="119"/>
      <c r="OOX304" s="119"/>
      <c r="OOY304" s="119"/>
      <c r="OOZ304" s="119"/>
      <c r="OPA304" s="119"/>
      <c r="OPB304" s="119"/>
      <c r="OPC304" s="119"/>
      <c r="OPD304" s="119"/>
      <c r="OPE304" s="119"/>
      <c r="OPF304" s="119"/>
      <c r="OPG304" s="119"/>
      <c r="OPH304" s="119"/>
      <c r="OPI304" s="119"/>
      <c r="OPJ304" s="119"/>
      <c r="OPK304" s="119"/>
      <c r="OPL304" s="119"/>
      <c r="OPM304" s="119"/>
      <c r="OPN304" s="119"/>
      <c r="OPO304" s="119"/>
      <c r="OPP304" s="119"/>
      <c r="OPQ304" s="119"/>
      <c r="OPR304" s="119"/>
      <c r="OPS304" s="119"/>
      <c r="OPT304" s="119"/>
      <c r="OPU304" s="119"/>
      <c r="OPV304" s="119"/>
      <c r="OPW304" s="119"/>
      <c r="OPX304" s="119"/>
      <c r="OPY304" s="119"/>
      <c r="OPZ304" s="119"/>
      <c r="OQA304" s="119"/>
      <c r="OQB304" s="119"/>
      <c r="OQC304" s="119"/>
      <c r="OQD304" s="119"/>
      <c r="OQE304" s="119"/>
      <c r="OQF304" s="119"/>
      <c r="OQG304" s="119"/>
      <c r="OQH304" s="119"/>
      <c r="OQI304" s="119"/>
      <c r="OQJ304" s="119"/>
    </row>
    <row r="305" spans="1:64 6929:7463 9892:10592" s="117" customFormat="1" ht="40.200000000000003" customHeight="1" x14ac:dyDescent="0.25">
      <c r="A305" s="271">
        <v>295</v>
      </c>
      <c r="B305" s="303" t="s">
        <v>1886</v>
      </c>
      <c r="C305" s="111" t="s">
        <v>475</v>
      </c>
      <c r="D305" s="111" t="s">
        <v>476</v>
      </c>
      <c r="E305" s="113" t="s">
        <v>1151</v>
      </c>
      <c r="F305" s="113" t="s">
        <v>1152</v>
      </c>
      <c r="G305" s="113" t="s">
        <v>1153</v>
      </c>
      <c r="H305" s="113" t="s">
        <v>724</v>
      </c>
      <c r="I305" s="113" t="s">
        <v>916</v>
      </c>
      <c r="J305" s="113" t="s">
        <v>795</v>
      </c>
      <c r="K305" s="113" t="s">
        <v>192</v>
      </c>
      <c r="L305" s="114" t="s">
        <v>756</v>
      </c>
      <c r="M305" s="113" t="s">
        <v>796</v>
      </c>
      <c r="N305" s="113" t="s">
        <v>737</v>
      </c>
      <c r="O305" s="114" t="s">
        <v>560</v>
      </c>
      <c r="P305" s="113" t="s">
        <v>797</v>
      </c>
      <c r="Q305" s="111">
        <v>2</v>
      </c>
      <c r="R305" s="111">
        <v>2</v>
      </c>
      <c r="S305" s="188">
        <f t="shared" si="28"/>
        <v>4</v>
      </c>
      <c r="T305" s="188" t="str">
        <f t="shared" si="29"/>
        <v>Bajo</v>
      </c>
      <c r="U305" s="111">
        <v>25</v>
      </c>
      <c r="V305" s="188">
        <f t="shared" si="21"/>
        <v>100</v>
      </c>
      <c r="W305" s="188" t="str">
        <f t="shared" si="30"/>
        <v>III</v>
      </c>
      <c r="X305" s="188" t="str">
        <f t="shared" si="26"/>
        <v>Aceptable</v>
      </c>
      <c r="Y305" s="111">
        <v>1</v>
      </c>
      <c r="Z305" s="111" t="s">
        <v>798</v>
      </c>
      <c r="AA305" s="111" t="s">
        <v>500</v>
      </c>
      <c r="AB305" s="115"/>
      <c r="AC305" s="111" t="s">
        <v>497</v>
      </c>
      <c r="AD305" s="111" t="s">
        <v>497</v>
      </c>
      <c r="AE305" s="111" t="s">
        <v>497</v>
      </c>
      <c r="AF305" s="304" t="s">
        <v>497</v>
      </c>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JFM305" s="118"/>
      <c r="JFN305" s="118"/>
      <c r="JFO305" s="118"/>
      <c r="JFP305" s="118"/>
      <c r="JFQ305" s="118"/>
      <c r="JFR305" s="118"/>
      <c r="JFS305" s="118"/>
      <c r="JFT305" s="118"/>
      <c r="JFU305" s="118"/>
      <c r="JFV305" s="118"/>
      <c r="JFW305" s="118"/>
      <c r="JFX305" s="118"/>
      <c r="JFY305" s="118"/>
      <c r="JFZ305" s="118"/>
      <c r="JGA305" s="118"/>
      <c r="JGB305" s="118"/>
      <c r="JGC305" s="118"/>
      <c r="JGD305" s="118"/>
      <c r="JGE305" s="118"/>
      <c r="JGF305" s="118"/>
      <c r="JGG305" s="118"/>
      <c r="JGH305" s="118"/>
      <c r="JGI305" s="118"/>
      <c r="JGJ305" s="118"/>
      <c r="JGK305" s="118"/>
      <c r="JGL305" s="118"/>
      <c r="JGM305" s="118"/>
      <c r="JGN305" s="118"/>
      <c r="JGO305" s="118"/>
      <c r="JGP305" s="118"/>
      <c r="JGQ305" s="118"/>
      <c r="JGR305" s="118"/>
      <c r="JGS305" s="118"/>
      <c r="JGT305" s="118"/>
      <c r="JGU305" s="118"/>
      <c r="JGV305" s="118"/>
      <c r="JGW305" s="118"/>
      <c r="JGX305" s="118"/>
      <c r="JGY305" s="118"/>
      <c r="JGZ305" s="118"/>
      <c r="JHA305" s="118"/>
      <c r="JHB305" s="118"/>
      <c r="JHC305" s="118"/>
      <c r="JHD305" s="118"/>
      <c r="JHE305" s="118"/>
      <c r="JHF305" s="118"/>
      <c r="JHG305" s="118"/>
      <c r="JHH305" s="118"/>
      <c r="JHI305" s="118"/>
      <c r="JHJ305" s="118"/>
      <c r="JHK305" s="118"/>
      <c r="JHL305" s="118"/>
      <c r="JHM305" s="118"/>
      <c r="JHN305" s="118"/>
      <c r="JHO305" s="118"/>
      <c r="JHP305" s="118"/>
      <c r="JHQ305" s="118"/>
      <c r="JHR305" s="118"/>
      <c r="JHS305" s="118"/>
      <c r="JHT305" s="118"/>
      <c r="JHU305" s="118"/>
      <c r="JHV305" s="118"/>
      <c r="JHW305" s="118"/>
      <c r="JHX305" s="118"/>
      <c r="JHY305" s="118"/>
      <c r="JHZ305" s="118"/>
      <c r="JIA305" s="118"/>
      <c r="JIB305" s="118"/>
      <c r="JIC305" s="118"/>
      <c r="JID305" s="118"/>
      <c r="JIE305" s="118"/>
      <c r="JIF305" s="118"/>
      <c r="JIG305" s="118"/>
      <c r="JIH305" s="118"/>
      <c r="JII305" s="118"/>
      <c r="JIJ305" s="118"/>
      <c r="JIK305" s="118"/>
      <c r="JIL305" s="118"/>
      <c r="JIM305" s="118"/>
      <c r="JIN305" s="118"/>
      <c r="JIO305" s="118"/>
      <c r="JIP305" s="118"/>
      <c r="JIQ305" s="118"/>
      <c r="JIR305" s="118"/>
      <c r="JIS305" s="118"/>
      <c r="JIT305" s="118"/>
      <c r="JIU305" s="118"/>
      <c r="JIV305" s="118"/>
      <c r="JIW305" s="118"/>
      <c r="JIX305" s="118"/>
      <c r="JIY305" s="118"/>
      <c r="JIZ305" s="118"/>
      <c r="JJA305" s="118"/>
      <c r="JJB305" s="118"/>
      <c r="JJC305" s="118"/>
      <c r="JJD305" s="118"/>
      <c r="JJE305" s="118"/>
      <c r="JJF305" s="118"/>
      <c r="JJG305" s="118"/>
      <c r="JJH305" s="118"/>
      <c r="JJI305" s="118"/>
      <c r="JJJ305" s="118"/>
      <c r="JJK305" s="118"/>
      <c r="JJL305" s="118"/>
      <c r="JJM305" s="118"/>
      <c r="JJN305" s="118"/>
      <c r="JJO305" s="118"/>
      <c r="JJP305" s="118"/>
      <c r="JJQ305" s="118"/>
      <c r="JJR305" s="118"/>
      <c r="JJS305" s="118"/>
      <c r="JJT305" s="118"/>
      <c r="JJU305" s="118"/>
      <c r="JJV305" s="118"/>
      <c r="JJW305" s="118"/>
      <c r="JJX305" s="118"/>
      <c r="JJY305" s="118"/>
      <c r="JJZ305" s="118"/>
      <c r="JKA305" s="118"/>
      <c r="JKB305" s="118"/>
      <c r="JKC305" s="118"/>
      <c r="JKD305" s="118"/>
      <c r="JKE305" s="118"/>
      <c r="JKF305" s="118"/>
      <c r="JKG305" s="118"/>
      <c r="JKH305" s="118"/>
      <c r="JKI305" s="118"/>
      <c r="JKJ305" s="118"/>
      <c r="JKK305" s="118"/>
      <c r="JKL305" s="118"/>
      <c r="JKM305" s="118"/>
      <c r="JKN305" s="118"/>
      <c r="JKO305" s="118"/>
      <c r="JKP305" s="118"/>
      <c r="JKQ305" s="118"/>
      <c r="JKR305" s="118"/>
      <c r="JKS305" s="118"/>
      <c r="JKT305" s="118"/>
      <c r="JKU305" s="118"/>
      <c r="JKV305" s="118"/>
      <c r="JKW305" s="118"/>
      <c r="JKX305" s="118"/>
      <c r="JKY305" s="118"/>
      <c r="JKZ305" s="118"/>
      <c r="JLA305" s="118"/>
      <c r="JLB305" s="118"/>
      <c r="JLC305" s="118"/>
      <c r="JLD305" s="118"/>
      <c r="JLE305" s="118"/>
      <c r="JLF305" s="118"/>
      <c r="JLG305" s="118"/>
      <c r="JLH305" s="118"/>
      <c r="JLI305" s="118"/>
      <c r="JLJ305" s="118"/>
      <c r="JLK305" s="118"/>
      <c r="JLL305" s="118"/>
      <c r="JLM305" s="118"/>
      <c r="JLN305" s="118"/>
      <c r="JLO305" s="118"/>
      <c r="JLP305" s="118"/>
      <c r="JLQ305" s="118"/>
      <c r="JLR305" s="118"/>
      <c r="JLS305" s="118"/>
      <c r="JLT305" s="118"/>
      <c r="JLU305" s="118"/>
      <c r="JLV305" s="118"/>
      <c r="JLW305" s="118"/>
      <c r="JLX305" s="118"/>
      <c r="JLY305" s="118"/>
      <c r="JLZ305" s="118"/>
      <c r="JMA305" s="118"/>
      <c r="JMB305" s="118"/>
      <c r="JMC305" s="118"/>
      <c r="JMD305" s="118"/>
      <c r="JME305" s="118"/>
      <c r="JMF305" s="118"/>
      <c r="JMG305" s="118"/>
      <c r="JMH305" s="118"/>
      <c r="JMI305" s="118"/>
      <c r="JMJ305" s="118"/>
      <c r="JMK305" s="118"/>
      <c r="JML305" s="118"/>
      <c r="JMM305" s="118"/>
      <c r="JMN305" s="118"/>
      <c r="JMO305" s="118"/>
      <c r="JMP305" s="118"/>
      <c r="JMQ305" s="118"/>
      <c r="JMR305" s="118"/>
      <c r="JMS305" s="118"/>
      <c r="JMT305" s="118"/>
      <c r="JMU305" s="118"/>
      <c r="JMV305" s="118"/>
      <c r="JMW305" s="118"/>
      <c r="JMX305" s="118"/>
      <c r="JMY305" s="118"/>
      <c r="JMZ305" s="118"/>
      <c r="JNA305" s="118"/>
      <c r="JNB305" s="118"/>
      <c r="JNC305" s="118"/>
      <c r="JND305" s="118"/>
      <c r="JNE305" s="118"/>
      <c r="JNF305" s="118"/>
      <c r="JNG305" s="118"/>
      <c r="JNH305" s="118"/>
      <c r="JNI305" s="118"/>
      <c r="JNJ305" s="118"/>
      <c r="JNK305" s="118"/>
      <c r="JNL305" s="118"/>
      <c r="JNM305" s="118"/>
      <c r="JNN305" s="118"/>
      <c r="JNO305" s="118"/>
      <c r="JNP305" s="118"/>
      <c r="JNQ305" s="118"/>
      <c r="JNR305" s="118"/>
      <c r="JNS305" s="118"/>
      <c r="JNT305" s="118"/>
      <c r="JNU305" s="118"/>
      <c r="JNV305" s="118"/>
      <c r="JNW305" s="118"/>
      <c r="JNX305" s="118"/>
      <c r="JNY305" s="118"/>
      <c r="JNZ305" s="118"/>
      <c r="JOA305" s="118"/>
      <c r="JOB305" s="118"/>
      <c r="JOC305" s="118"/>
      <c r="JOD305" s="118"/>
      <c r="JOE305" s="118"/>
      <c r="JOF305" s="118"/>
      <c r="JOG305" s="118"/>
      <c r="JOH305" s="118"/>
      <c r="JOI305" s="118"/>
      <c r="JOJ305" s="118"/>
      <c r="JOK305" s="118"/>
      <c r="JOL305" s="118"/>
      <c r="JOM305" s="118"/>
      <c r="JON305" s="118"/>
      <c r="JOO305" s="118"/>
      <c r="JOP305" s="118"/>
      <c r="JOQ305" s="118"/>
      <c r="JOR305" s="118"/>
      <c r="JOS305" s="118"/>
      <c r="JOT305" s="118"/>
      <c r="JOU305" s="118"/>
      <c r="JOV305" s="118"/>
      <c r="JOW305" s="118"/>
      <c r="JOX305" s="118"/>
      <c r="JOY305" s="118"/>
      <c r="JOZ305" s="118"/>
      <c r="JPA305" s="118"/>
      <c r="JPB305" s="118"/>
      <c r="JPC305" s="118"/>
      <c r="JPD305" s="118"/>
      <c r="JPE305" s="118"/>
      <c r="JPF305" s="118"/>
      <c r="JPG305" s="118"/>
      <c r="JPH305" s="118"/>
      <c r="JPI305" s="118"/>
      <c r="JPJ305" s="118"/>
      <c r="JPK305" s="118"/>
      <c r="JPL305" s="118"/>
      <c r="JPM305" s="118"/>
      <c r="JPN305" s="118"/>
      <c r="JPO305" s="118"/>
      <c r="JPP305" s="118"/>
      <c r="JPQ305" s="118"/>
      <c r="JPR305" s="118"/>
      <c r="JPS305" s="118"/>
      <c r="JPT305" s="118"/>
      <c r="JPU305" s="118"/>
      <c r="JPV305" s="118"/>
      <c r="JPW305" s="118"/>
      <c r="JPX305" s="118"/>
      <c r="JPY305" s="118"/>
      <c r="JPZ305" s="118"/>
      <c r="JQA305" s="118"/>
      <c r="JQB305" s="118"/>
      <c r="JQC305" s="118"/>
      <c r="JQD305" s="118"/>
      <c r="JQE305" s="118"/>
      <c r="JQF305" s="118"/>
      <c r="JQG305" s="118"/>
      <c r="JQH305" s="118"/>
      <c r="JQI305" s="118"/>
      <c r="JQJ305" s="118"/>
      <c r="JQK305" s="118"/>
      <c r="JQL305" s="118"/>
      <c r="JQM305" s="118"/>
      <c r="JQN305" s="118"/>
      <c r="JQO305" s="118"/>
      <c r="JQP305" s="118"/>
      <c r="JQQ305" s="118"/>
      <c r="JQR305" s="118"/>
      <c r="JQS305" s="118"/>
      <c r="JQT305" s="118"/>
      <c r="JQU305" s="118"/>
      <c r="JQV305" s="118"/>
      <c r="JQW305" s="118"/>
      <c r="JQX305" s="118"/>
      <c r="JQY305" s="118"/>
      <c r="JQZ305" s="118"/>
      <c r="JRA305" s="118"/>
      <c r="JRB305" s="118"/>
      <c r="JRC305" s="118"/>
      <c r="JRD305" s="118"/>
      <c r="JRE305" s="118"/>
      <c r="JRF305" s="118"/>
      <c r="JRG305" s="118"/>
      <c r="JRH305" s="118"/>
      <c r="JRI305" s="118"/>
      <c r="JRJ305" s="118"/>
      <c r="JRK305" s="118"/>
      <c r="JRL305" s="118"/>
      <c r="JRM305" s="118"/>
      <c r="JRN305" s="118"/>
      <c r="JRO305" s="118"/>
      <c r="JRP305" s="118"/>
      <c r="JRQ305" s="118"/>
      <c r="JRR305" s="118"/>
      <c r="JRS305" s="118"/>
      <c r="JRT305" s="118"/>
      <c r="JRU305" s="118"/>
      <c r="JRV305" s="118"/>
      <c r="JRW305" s="118"/>
      <c r="JRX305" s="118"/>
      <c r="JRY305" s="118"/>
      <c r="JRZ305" s="118"/>
      <c r="JSA305" s="118"/>
      <c r="JSB305" s="118"/>
      <c r="JSC305" s="118"/>
      <c r="JSD305" s="118"/>
      <c r="JSE305" s="118"/>
      <c r="JSF305" s="118"/>
      <c r="JSG305" s="118"/>
      <c r="JSH305" s="118"/>
      <c r="JSI305" s="118"/>
      <c r="JSJ305" s="118"/>
      <c r="JSK305" s="118"/>
      <c r="JSL305" s="118"/>
      <c r="JSM305" s="118"/>
      <c r="JSN305" s="118"/>
      <c r="JSO305" s="118"/>
      <c r="JSP305" s="118"/>
      <c r="JSQ305" s="118"/>
      <c r="JSR305" s="118"/>
      <c r="JSS305" s="118"/>
      <c r="JST305" s="118"/>
      <c r="JSU305" s="118"/>
      <c r="JSV305" s="118"/>
      <c r="JSW305" s="118"/>
      <c r="JSX305" s="118"/>
      <c r="JSY305" s="118"/>
      <c r="JSZ305" s="118"/>
      <c r="JTA305" s="118"/>
      <c r="JTB305" s="118"/>
      <c r="JTC305" s="118"/>
      <c r="JTD305" s="118"/>
      <c r="JTE305" s="118"/>
      <c r="JTF305" s="118"/>
      <c r="JTG305" s="118"/>
      <c r="JTH305" s="118"/>
      <c r="JTI305" s="118"/>
      <c r="JTJ305" s="118"/>
      <c r="JTK305" s="118"/>
      <c r="JTL305" s="118"/>
      <c r="JTM305" s="118"/>
      <c r="JTN305" s="118"/>
      <c r="JTO305" s="118"/>
      <c r="JTP305" s="118"/>
      <c r="JTQ305" s="118"/>
      <c r="JTR305" s="118"/>
      <c r="JTS305" s="118"/>
      <c r="JTT305" s="118"/>
      <c r="JTU305" s="118"/>
      <c r="JTV305" s="118"/>
      <c r="JTW305" s="118"/>
      <c r="JTX305" s="118"/>
      <c r="JTY305" s="118"/>
      <c r="JTZ305" s="118"/>
      <c r="JUA305" s="118"/>
      <c r="JUB305" s="118"/>
      <c r="JUC305" s="118"/>
      <c r="JUD305" s="118"/>
      <c r="JUE305" s="118"/>
      <c r="JUF305" s="118"/>
      <c r="JUG305" s="118"/>
      <c r="JUH305" s="118"/>
      <c r="JUI305" s="118"/>
      <c r="JUJ305" s="118"/>
      <c r="JUK305" s="118"/>
      <c r="JUL305" s="118"/>
      <c r="JUM305" s="118"/>
      <c r="JUN305" s="118"/>
      <c r="JUO305" s="118"/>
      <c r="JUP305" s="118"/>
      <c r="JUQ305" s="118"/>
      <c r="JUR305" s="118"/>
      <c r="JUS305" s="118"/>
      <c r="JUT305" s="118"/>
      <c r="JUU305" s="118"/>
      <c r="JUV305" s="118"/>
      <c r="JUW305" s="118"/>
      <c r="JUX305" s="118"/>
      <c r="JUY305" s="118"/>
      <c r="JUZ305" s="118"/>
      <c r="JVA305" s="118"/>
      <c r="JVB305" s="118"/>
      <c r="JVC305" s="118"/>
      <c r="JVD305" s="118"/>
      <c r="JVE305" s="118"/>
      <c r="JVF305" s="118"/>
      <c r="JVG305" s="118"/>
      <c r="JVH305" s="118"/>
      <c r="JVI305" s="118"/>
      <c r="JVJ305" s="118"/>
      <c r="JVK305" s="118"/>
      <c r="JVL305" s="118"/>
      <c r="JVM305" s="118"/>
      <c r="JVN305" s="118"/>
      <c r="JVO305" s="118"/>
      <c r="JVP305" s="118"/>
      <c r="JVQ305" s="118"/>
      <c r="JVR305" s="118"/>
      <c r="JVS305" s="118"/>
      <c r="JVT305" s="118"/>
      <c r="JVU305" s="118"/>
      <c r="JVV305" s="118"/>
      <c r="JVW305" s="118"/>
      <c r="JVX305" s="118"/>
      <c r="JVY305" s="118"/>
      <c r="JVZ305" s="118"/>
      <c r="JWA305" s="118"/>
      <c r="JWB305" s="118"/>
      <c r="JWC305" s="118"/>
      <c r="JWD305" s="118"/>
      <c r="JWE305" s="118"/>
      <c r="JWF305" s="118"/>
      <c r="JWG305" s="118"/>
      <c r="JWH305" s="118"/>
      <c r="JWI305" s="118"/>
      <c r="JWJ305" s="118"/>
      <c r="JWK305" s="118"/>
      <c r="JWL305" s="118"/>
      <c r="JWM305" s="118"/>
      <c r="JWN305" s="118"/>
      <c r="JWO305" s="118"/>
      <c r="JWP305" s="118"/>
      <c r="JWQ305" s="118"/>
      <c r="JWR305" s="118"/>
      <c r="JWS305" s="118"/>
      <c r="JWT305" s="118"/>
      <c r="JWU305" s="118"/>
      <c r="JWV305" s="118"/>
      <c r="JWW305" s="118"/>
      <c r="JWX305" s="118"/>
      <c r="JWY305" s="118"/>
      <c r="JWZ305" s="118"/>
      <c r="JXA305" s="118"/>
      <c r="JXB305" s="118"/>
      <c r="JXC305" s="118"/>
      <c r="JXD305" s="118"/>
      <c r="JXE305" s="118"/>
      <c r="JXF305" s="118"/>
      <c r="JXG305" s="118"/>
      <c r="JXH305" s="118"/>
      <c r="JXI305" s="118"/>
      <c r="JXJ305" s="118"/>
      <c r="JXK305" s="118"/>
      <c r="JXL305" s="118"/>
      <c r="JXM305" s="118"/>
      <c r="JXN305" s="118"/>
      <c r="JXO305" s="118"/>
      <c r="JXP305" s="118"/>
      <c r="JXQ305" s="118"/>
      <c r="JXR305" s="118"/>
      <c r="JXS305" s="118"/>
      <c r="JXT305" s="118"/>
      <c r="JXU305" s="118"/>
      <c r="JXV305" s="118"/>
      <c r="JXW305" s="118"/>
      <c r="JXX305" s="118"/>
      <c r="JXY305" s="118"/>
      <c r="JXZ305" s="118"/>
      <c r="JYA305" s="118"/>
      <c r="JYB305" s="118"/>
      <c r="JYC305" s="118"/>
      <c r="JYD305" s="118"/>
      <c r="JYE305" s="118"/>
      <c r="JYF305" s="118"/>
      <c r="JYG305" s="118"/>
      <c r="JYH305" s="118"/>
      <c r="JYI305" s="118"/>
      <c r="JYJ305" s="118"/>
      <c r="JYK305" s="118"/>
      <c r="JYL305" s="118"/>
      <c r="JYM305" s="118"/>
      <c r="JYN305" s="118"/>
      <c r="JYO305" s="118"/>
      <c r="JYP305" s="118"/>
      <c r="JYQ305" s="118"/>
      <c r="JYR305" s="118"/>
      <c r="JYS305" s="118"/>
      <c r="JYT305" s="118"/>
      <c r="JYU305" s="118"/>
      <c r="JYV305" s="118"/>
      <c r="JYW305" s="118"/>
      <c r="JYX305" s="118"/>
      <c r="JYY305" s="118"/>
      <c r="JYZ305" s="118"/>
      <c r="JZA305" s="118"/>
      <c r="JZB305" s="118"/>
      <c r="JZC305" s="118"/>
      <c r="JZD305" s="118"/>
      <c r="JZE305" s="118"/>
      <c r="JZF305" s="118"/>
      <c r="JZG305" s="118"/>
      <c r="JZH305" s="118"/>
      <c r="JZI305" s="118"/>
      <c r="JZJ305" s="118"/>
      <c r="JZK305" s="118"/>
      <c r="JZL305" s="118"/>
      <c r="JZM305" s="118"/>
      <c r="JZN305" s="118"/>
      <c r="JZO305" s="118"/>
      <c r="JZP305" s="118"/>
      <c r="JZQ305" s="118"/>
      <c r="JZR305" s="118"/>
      <c r="JZS305" s="118"/>
      <c r="JZT305" s="118"/>
      <c r="JZU305" s="118"/>
      <c r="JZV305" s="118"/>
      <c r="JZW305" s="118"/>
      <c r="JZX305" s="118"/>
      <c r="JZY305" s="118"/>
      <c r="JZZ305" s="118"/>
      <c r="KAA305" s="118"/>
      <c r="NPL305" s="119"/>
      <c r="NPM305" s="119"/>
      <c r="NPN305" s="119"/>
      <c r="NPO305" s="119"/>
      <c r="NPP305" s="119"/>
      <c r="NPQ305" s="119"/>
      <c r="NPR305" s="119"/>
      <c r="NPS305" s="119"/>
      <c r="NPT305" s="119"/>
      <c r="NPU305" s="119"/>
      <c r="NPV305" s="119"/>
      <c r="NPW305" s="119"/>
      <c r="NPX305" s="119"/>
      <c r="NPY305" s="119"/>
      <c r="NPZ305" s="119"/>
      <c r="NQA305" s="119"/>
      <c r="NQB305" s="119"/>
      <c r="NQC305" s="119"/>
      <c r="NQD305" s="119"/>
      <c r="NQE305" s="119"/>
      <c r="NQF305" s="119"/>
      <c r="NQG305" s="119"/>
      <c r="NQH305" s="119"/>
      <c r="NQI305" s="119"/>
      <c r="NQJ305" s="119"/>
      <c r="NQK305" s="119"/>
      <c r="NQL305" s="119"/>
      <c r="NQM305" s="119"/>
      <c r="NQN305" s="119"/>
      <c r="NQO305" s="119"/>
      <c r="NQP305" s="119"/>
      <c r="NQQ305" s="119"/>
      <c r="NQR305" s="119"/>
      <c r="NQS305" s="119"/>
      <c r="NQT305" s="119"/>
      <c r="NQU305" s="119"/>
      <c r="NQV305" s="119"/>
      <c r="NQW305" s="119"/>
      <c r="NQX305" s="119"/>
      <c r="NQY305" s="119"/>
      <c r="NQZ305" s="119"/>
      <c r="NRA305" s="119"/>
      <c r="NRB305" s="119"/>
      <c r="NRC305" s="119"/>
      <c r="NRD305" s="119"/>
      <c r="NRE305" s="119"/>
      <c r="NRF305" s="119"/>
      <c r="NRG305" s="119"/>
      <c r="NRH305" s="119"/>
      <c r="NRI305" s="119"/>
      <c r="NRJ305" s="119"/>
      <c r="NRK305" s="119"/>
      <c r="NRL305" s="119"/>
      <c r="NRM305" s="119"/>
      <c r="NRN305" s="119"/>
      <c r="NRO305" s="119"/>
      <c r="NRP305" s="119"/>
      <c r="NRQ305" s="119"/>
      <c r="NRR305" s="119"/>
      <c r="NRS305" s="119"/>
      <c r="NRT305" s="119"/>
      <c r="NRU305" s="119"/>
      <c r="NRV305" s="119"/>
      <c r="NRW305" s="119"/>
      <c r="NRX305" s="119"/>
      <c r="NRY305" s="119"/>
      <c r="NRZ305" s="119"/>
      <c r="NSA305" s="119"/>
      <c r="NSB305" s="119"/>
      <c r="NSC305" s="119"/>
      <c r="NSD305" s="119"/>
      <c r="NSE305" s="119"/>
      <c r="NSF305" s="119"/>
      <c r="NSG305" s="119"/>
      <c r="NSH305" s="119"/>
      <c r="NSI305" s="119"/>
      <c r="NSJ305" s="119"/>
      <c r="NSK305" s="119"/>
      <c r="NSL305" s="119"/>
      <c r="NSM305" s="119"/>
      <c r="NSN305" s="119"/>
      <c r="NSO305" s="119"/>
      <c r="NSP305" s="119"/>
      <c r="NSQ305" s="119"/>
      <c r="NSR305" s="119"/>
      <c r="NSS305" s="119"/>
      <c r="NST305" s="119"/>
      <c r="NSU305" s="119"/>
      <c r="NSV305" s="119"/>
      <c r="NSW305" s="119"/>
      <c r="NSX305" s="119"/>
      <c r="NSY305" s="119"/>
      <c r="NSZ305" s="119"/>
      <c r="NTA305" s="119"/>
      <c r="NTB305" s="119"/>
      <c r="NTC305" s="119"/>
      <c r="NTD305" s="119"/>
      <c r="NTE305" s="119"/>
      <c r="NTF305" s="119"/>
      <c r="NTG305" s="119"/>
      <c r="NTH305" s="119"/>
      <c r="NTI305" s="119"/>
      <c r="NTJ305" s="119"/>
      <c r="NTK305" s="119"/>
      <c r="NTL305" s="119"/>
      <c r="NTM305" s="119"/>
      <c r="NTN305" s="119"/>
      <c r="NTO305" s="119"/>
      <c r="NTP305" s="119"/>
      <c r="NTQ305" s="119"/>
      <c r="NTR305" s="119"/>
      <c r="NTS305" s="119"/>
      <c r="NTT305" s="119"/>
      <c r="NTU305" s="119"/>
      <c r="NTV305" s="119"/>
      <c r="NTW305" s="119"/>
      <c r="NTX305" s="119"/>
      <c r="NTY305" s="119"/>
      <c r="NTZ305" s="119"/>
      <c r="NUA305" s="119"/>
      <c r="NUB305" s="119"/>
      <c r="NUC305" s="119"/>
      <c r="NUD305" s="119"/>
      <c r="NUE305" s="119"/>
      <c r="NUF305" s="119"/>
      <c r="NUG305" s="119"/>
      <c r="NUH305" s="119"/>
      <c r="NUI305" s="119"/>
      <c r="NUJ305" s="119"/>
      <c r="NUK305" s="119"/>
      <c r="NUL305" s="119"/>
      <c r="NUM305" s="119"/>
      <c r="NUN305" s="119"/>
      <c r="NUO305" s="119"/>
      <c r="NUP305" s="119"/>
      <c r="NUQ305" s="119"/>
      <c r="NUR305" s="119"/>
      <c r="NUS305" s="119"/>
      <c r="NUT305" s="119"/>
      <c r="NUU305" s="119"/>
      <c r="NUV305" s="119"/>
      <c r="NUW305" s="119"/>
      <c r="NUX305" s="119"/>
      <c r="NUY305" s="119"/>
      <c r="NUZ305" s="119"/>
      <c r="NVA305" s="119"/>
      <c r="NVB305" s="119"/>
      <c r="NVC305" s="119"/>
      <c r="NVD305" s="119"/>
      <c r="NVE305" s="119"/>
      <c r="NVF305" s="119"/>
      <c r="NVG305" s="119"/>
      <c r="NVH305" s="119"/>
      <c r="NVI305" s="119"/>
      <c r="NVJ305" s="119"/>
      <c r="NVK305" s="119"/>
      <c r="NVL305" s="119"/>
      <c r="NVM305" s="119"/>
      <c r="NVN305" s="119"/>
      <c r="NVO305" s="119"/>
      <c r="NVP305" s="119"/>
      <c r="NVQ305" s="119"/>
      <c r="NVR305" s="119"/>
      <c r="NVS305" s="119"/>
      <c r="NVT305" s="119"/>
      <c r="NVU305" s="119"/>
      <c r="NVV305" s="119"/>
      <c r="NVW305" s="119"/>
      <c r="NVX305" s="119"/>
      <c r="NVY305" s="119"/>
      <c r="NVZ305" s="119"/>
      <c r="NWA305" s="119"/>
      <c r="NWB305" s="119"/>
      <c r="NWC305" s="119"/>
      <c r="NWD305" s="119"/>
      <c r="NWE305" s="119"/>
      <c r="NWF305" s="119"/>
      <c r="NWG305" s="119"/>
      <c r="NWH305" s="119"/>
      <c r="NWI305" s="119"/>
      <c r="NWJ305" s="119"/>
      <c r="NWK305" s="119"/>
      <c r="NWL305" s="119"/>
      <c r="NWM305" s="119"/>
      <c r="NWN305" s="119"/>
      <c r="NWO305" s="119"/>
      <c r="NWP305" s="119"/>
      <c r="NWQ305" s="119"/>
      <c r="NWR305" s="119"/>
      <c r="NWS305" s="119"/>
      <c r="NWT305" s="119"/>
      <c r="NWU305" s="119"/>
      <c r="NWV305" s="119"/>
      <c r="NWW305" s="119"/>
      <c r="NWX305" s="119"/>
      <c r="NWY305" s="119"/>
      <c r="NWZ305" s="119"/>
      <c r="NXA305" s="119"/>
      <c r="NXB305" s="119"/>
      <c r="NXC305" s="119"/>
      <c r="NXD305" s="119"/>
      <c r="NXE305" s="119"/>
      <c r="NXF305" s="119"/>
      <c r="NXG305" s="119"/>
      <c r="NXH305" s="119"/>
      <c r="NXI305" s="119"/>
      <c r="NXJ305" s="119"/>
      <c r="NXK305" s="119"/>
      <c r="NXL305" s="119"/>
      <c r="NXM305" s="119"/>
      <c r="NXN305" s="119"/>
      <c r="NXO305" s="119"/>
      <c r="NXP305" s="119"/>
      <c r="NXQ305" s="119"/>
      <c r="NXR305" s="119"/>
      <c r="NXS305" s="119"/>
      <c r="NXT305" s="119"/>
      <c r="NXU305" s="119"/>
      <c r="NXV305" s="119"/>
      <c r="NXW305" s="119"/>
      <c r="NXX305" s="119"/>
      <c r="NXY305" s="119"/>
      <c r="NXZ305" s="119"/>
      <c r="NYA305" s="119"/>
      <c r="NYB305" s="119"/>
      <c r="NYC305" s="119"/>
      <c r="NYD305" s="119"/>
      <c r="NYE305" s="119"/>
      <c r="NYF305" s="119"/>
      <c r="NYG305" s="119"/>
      <c r="NYH305" s="119"/>
      <c r="NYI305" s="119"/>
      <c r="NYJ305" s="119"/>
      <c r="NYK305" s="119"/>
      <c r="NYL305" s="119"/>
      <c r="NYM305" s="119"/>
      <c r="NYN305" s="119"/>
      <c r="NYO305" s="119"/>
      <c r="NYP305" s="119"/>
      <c r="NYQ305" s="119"/>
      <c r="NYR305" s="119"/>
      <c r="NYS305" s="119"/>
      <c r="NYT305" s="119"/>
      <c r="NYU305" s="119"/>
      <c r="NYV305" s="119"/>
      <c r="NYW305" s="119"/>
      <c r="NYX305" s="119"/>
      <c r="NYY305" s="119"/>
      <c r="NYZ305" s="119"/>
      <c r="NZA305" s="119"/>
      <c r="NZB305" s="119"/>
      <c r="NZC305" s="119"/>
      <c r="NZD305" s="119"/>
      <c r="NZE305" s="119"/>
      <c r="NZF305" s="119"/>
      <c r="NZG305" s="119"/>
      <c r="NZH305" s="119"/>
      <c r="NZI305" s="119"/>
      <c r="NZJ305" s="119"/>
      <c r="NZK305" s="119"/>
      <c r="NZL305" s="119"/>
      <c r="NZM305" s="119"/>
      <c r="NZN305" s="119"/>
      <c r="NZO305" s="119"/>
      <c r="NZP305" s="119"/>
      <c r="NZQ305" s="119"/>
      <c r="NZR305" s="119"/>
      <c r="NZS305" s="119"/>
      <c r="NZT305" s="119"/>
      <c r="NZU305" s="119"/>
      <c r="NZV305" s="119"/>
      <c r="NZW305" s="119"/>
      <c r="NZX305" s="119"/>
      <c r="NZY305" s="119"/>
      <c r="NZZ305" s="119"/>
      <c r="OAA305" s="119"/>
      <c r="OAB305" s="119"/>
      <c r="OAC305" s="119"/>
      <c r="OAD305" s="119"/>
      <c r="OAE305" s="119"/>
      <c r="OAF305" s="119"/>
      <c r="OAG305" s="119"/>
      <c r="OAH305" s="119"/>
      <c r="OAI305" s="119"/>
      <c r="OAJ305" s="119"/>
      <c r="OAK305" s="119"/>
      <c r="OAL305" s="119"/>
      <c r="OAM305" s="119"/>
      <c r="OAN305" s="119"/>
      <c r="OAO305" s="119"/>
      <c r="OAP305" s="119"/>
      <c r="OAQ305" s="119"/>
      <c r="OAR305" s="119"/>
      <c r="OAS305" s="119"/>
      <c r="OAT305" s="119"/>
      <c r="OAU305" s="119"/>
      <c r="OAV305" s="119"/>
      <c r="OAW305" s="119"/>
      <c r="OAX305" s="119"/>
      <c r="OAY305" s="119"/>
      <c r="OAZ305" s="119"/>
      <c r="OBA305" s="119"/>
      <c r="OBB305" s="119"/>
      <c r="OBC305" s="119"/>
      <c r="OBD305" s="119"/>
      <c r="OBE305" s="119"/>
      <c r="OBF305" s="119"/>
      <c r="OBG305" s="119"/>
      <c r="OBH305" s="119"/>
      <c r="OBI305" s="119"/>
      <c r="OBJ305" s="119"/>
      <c r="OBK305" s="119"/>
      <c r="OBL305" s="119"/>
      <c r="OBM305" s="119"/>
      <c r="OBN305" s="119"/>
      <c r="OBO305" s="119"/>
      <c r="OBP305" s="119"/>
      <c r="OBQ305" s="119"/>
      <c r="OBR305" s="119"/>
      <c r="OBS305" s="119"/>
      <c r="OBT305" s="119"/>
      <c r="OBU305" s="119"/>
      <c r="OBV305" s="119"/>
      <c r="OBW305" s="119"/>
      <c r="OBX305" s="119"/>
      <c r="OBY305" s="119"/>
      <c r="OBZ305" s="119"/>
      <c r="OCA305" s="119"/>
      <c r="OCB305" s="119"/>
      <c r="OCC305" s="119"/>
      <c r="OCD305" s="119"/>
      <c r="OCE305" s="119"/>
      <c r="OCF305" s="119"/>
      <c r="OCG305" s="119"/>
      <c r="OCH305" s="119"/>
      <c r="OCI305" s="119"/>
      <c r="OCJ305" s="119"/>
      <c r="OCK305" s="119"/>
      <c r="OCL305" s="119"/>
      <c r="OCM305" s="119"/>
      <c r="OCN305" s="119"/>
      <c r="OCO305" s="119"/>
      <c r="OCP305" s="119"/>
      <c r="OCQ305" s="119"/>
      <c r="OCR305" s="119"/>
      <c r="OCS305" s="119"/>
      <c r="OCT305" s="119"/>
      <c r="OCU305" s="119"/>
      <c r="OCV305" s="119"/>
      <c r="OCW305" s="119"/>
      <c r="OCX305" s="119"/>
      <c r="OCY305" s="119"/>
      <c r="OCZ305" s="119"/>
      <c r="ODA305" s="119"/>
      <c r="ODB305" s="119"/>
      <c r="ODC305" s="119"/>
      <c r="ODD305" s="119"/>
      <c r="ODE305" s="119"/>
      <c r="ODF305" s="119"/>
      <c r="ODG305" s="119"/>
      <c r="ODH305" s="119"/>
      <c r="ODI305" s="119"/>
      <c r="ODJ305" s="119"/>
      <c r="ODK305" s="119"/>
      <c r="ODL305" s="119"/>
      <c r="ODM305" s="119"/>
      <c r="ODN305" s="119"/>
      <c r="ODO305" s="119"/>
      <c r="ODP305" s="119"/>
      <c r="ODQ305" s="119"/>
      <c r="ODR305" s="119"/>
      <c r="ODS305" s="119"/>
      <c r="ODT305" s="119"/>
      <c r="ODU305" s="119"/>
      <c r="ODV305" s="119"/>
      <c r="ODW305" s="119"/>
      <c r="ODX305" s="119"/>
      <c r="ODY305" s="119"/>
      <c r="ODZ305" s="119"/>
      <c r="OEA305" s="119"/>
      <c r="OEB305" s="119"/>
      <c r="OEC305" s="119"/>
      <c r="OED305" s="119"/>
      <c r="OEE305" s="119"/>
      <c r="OEF305" s="119"/>
      <c r="OEG305" s="119"/>
      <c r="OEH305" s="119"/>
      <c r="OEI305" s="119"/>
      <c r="OEJ305" s="119"/>
      <c r="OEK305" s="119"/>
      <c r="OEL305" s="119"/>
      <c r="OEM305" s="119"/>
      <c r="OEN305" s="119"/>
      <c r="OEO305" s="119"/>
      <c r="OEP305" s="119"/>
      <c r="OEQ305" s="119"/>
      <c r="OER305" s="119"/>
      <c r="OES305" s="119"/>
      <c r="OET305" s="119"/>
      <c r="OEU305" s="119"/>
      <c r="OEV305" s="119"/>
      <c r="OEW305" s="119"/>
      <c r="OEX305" s="119"/>
      <c r="OEY305" s="119"/>
      <c r="OEZ305" s="119"/>
      <c r="OFA305" s="119"/>
      <c r="OFB305" s="119"/>
      <c r="OFC305" s="119"/>
      <c r="OFD305" s="119"/>
      <c r="OFE305" s="119"/>
      <c r="OFF305" s="119"/>
      <c r="OFG305" s="119"/>
      <c r="OFH305" s="119"/>
      <c r="OFI305" s="119"/>
      <c r="OFJ305" s="119"/>
      <c r="OFK305" s="119"/>
      <c r="OFL305" s="119"/>
      <c r="OFM305" s="119"/>
      <c r="OFN305" s="119"/>
      <c r="OFO305" s="119"/>
      <c r="OFP305" s="119"/>
      <c r="OFQ305" s="119"/>
      <c r="OFR305" s="119"/>
      <c r="OFS305" s="119"/>
      <c r="OFT305" s="119"/>
      <c r="OFU305" s="119"/>
      <c r="OFV305" s="119"/>
      <c r="OFW305" s="119"/>
      <c r="OFX305" s="119"/>
      <c r="OFY305" s="119"/>
      <c r="OFZ305" s="119"/>
      <c r="OGA305" s="119"/>
      <c r="OGB305" s="119"/>
      <c r="OGC305" s="119"/>
      <c r="OGD305" s="119"/>
      <c r="OGE305" s="119"/>
      <c r="OGF305" s="119"/>
      <c r="OGG305" s="119"/>
      <c r="OGH305" s="119"/>
      <c r="OGI305" s="119"/>
      <c r="OGJ305" s="119"/>
      <c r="OGK305" s="119"/>
      <c r="OGL305" s="119"/>
      <c r="OGM305" s="119"/>
      <c r="OGN305" s="119"/>
      <c r="OGO305" s="119"/>
      <c r="OGP305" s="119"/>
      <c r="OGQ305" s="119"/>
      <c r="OGR305" s="119"/>
      <c r="OGS305" s="119"/>
      <c r="OGT305" s="119"/>
      <c r="OGU305" s="119"/>
      <c r="OGV305" s="119"/>
      <c r="OGW305" s="119"/>
      <c r="OGX305" s="119"/>
      <c r="OGY305" s="119"/>
      <c r="OGZ305" s="119"/>
      <c r="OHA305" s="119"/>
      <c r="OHB305" s="119"/>
      <c r="OHC305" s="119"/>
      <c r="OHD305" s="119"/>
      <c r="OHE305" s="119"/>
      <c r="OHF305" s="119"/>
      <c r="OHG305" s="119"/>
      <c r="OHH305" s="119"/>
      <c r="OHI305" s="119"/>
      <c r="OHJ305" s="119"/>
      <c r="OHK305" s="119"/>
      <c r="OHL305" s="119"/>
      <c r="OHM305" s="119"/>
      <c r="OHN305" s="119"/>
      <c r="OHO305" s="119"/>
      <c r="OHP305" s="119"/>
      <c r="OHQ305" s="119"/>
      <c r="OHR305" s="119"/>
      <c r="OHS305" s="119"/>
      <c r="OHT305" s="119"/>
      <c r="OHU305" s="119"/>
      <c r="OHV305" s="119"/>
      <c r="OHW305" s="119"/>
      <c r="OHX305" s="119"/>
      <c r="OHY305" s="119"/>
      <c r="OHZ305" s="119"/>
      <c r="OIA305" s="119"/>
      <c r="OIB305" s="119"/>
      <c r="OIC305" s="119"/>
      <c r="OID305" s="119"/>
      <c r="OIE305" s="119"/>
      <c r="OIF305" s="119"/>
      <c r="OIG305" s="119"/>
      <c r="OIH305" s="119"/>
      <c r="OII305" s="119"/>
      <c r="OIJ305" s="119"/>
      <c r="OIK305" s="119"/>
      <c r="OIL305" s="119"/>
      <c r="OIM305" s="119"/>
      <c r="OIN305" s="119"/>
      <c r="OIO305" s="119"/>
      <c r="OIP305" s="119"/>
      <c r="OIQ305" s="119"/>
      <c r="OIR305" s="119"/>
      <c r="OIS305" s="119"/>
      <c r="OIT305" s="119"/>
      <c r="OIU305" s="119"/>
      <c r="OIV305" s="119"/>
      <c r="OIW305" s="119"/>
      <c r="OIX305" s="119"/>
      <c r="OIY305" s="119"/>
      <c r="OIZ305" s="119"/>
      <c r="OJA305" s="119"/>
      <c r="OJB305" s="119"/>
      <c r="OJC305" s="119"/>
      <c r="OJD305" s="119"/>
      <c r="OJE305" s="119"/>
      <c r="OJF305" s="119"/>
      <c r="OJG305" s="119"/>
      <c r="OJH305" s="119"/>
      <c r="OJI305" s="119"/>
      <c r="OJJ305" s="119"/>
      <c r="OJK305" s="119"/>
      <c r="OJL305" s="119"/>
      <c r="OJM305" s="119"/>
      <c r="OJN305" s="119"/>
      <c r="OJO305" s="119"/>
      <c r="OJP305" s="119"/>
      <c r="OJQ305" s="119"/>
      <c r="OJR305" s="119"/>
      <c r="OJS305" s="119"/>
      <c r="OJT305" s="119"/>
      <c r="OJU305" s="119"/>
      <c r="OJV305" s="119"/>
      <c r="OJW305" s="119"/>
      <c r="OJX305" s="119"/>
      <c r="OJY305" s="119"/>
      <c r="OJZ305" s="119"/>
      <c r="OKA305" s="119"/>
      <c r="OKB305" s="119"/>
      <c r="OKC305" s="119"/>
      <c r="OKD305" s="119"/>
      <c r="OKE305" s="119"/>
      <c r="OKF305" s="119"/>
      <c r="OKG305" s="119"/>
      <c r="OKH305" s="119"/>
      <c r="OKI305" s="119"/>
      <c r="OKJ305" s="119"/>
      <c r="OKK305" s="119"/>
      <c r="OKL305" s="119"/>
      <c r="OKM305" s="119"/>
      <c r="OKN305" s="119"/>
      <c r="OKO305" s="119"/>
      <c r="OKP305" s="119"/>
      <c r="OKQ305" s="119"/>
      <c r="OKR305" s="119"/>
      <c r="OKS305" s="119"/>
      <c r="OKT305" s="119"/>
      <c r="OKU305" s="119"/>
      <c r="OKV305" s="119"/>
      <c r="OKW305" s="119"/>
      <c r="OKX305" s="119"/>
      <c r="OKY305" s="119"/>
      <c r="OKZ305" s="119"/>
      <c r="OLA305" s="119"/>
      <c r="OLB305" s="119"/>
      <c r="OLC305" s="119"/>
      <c r="OLD305" s="119"/>
      <c r="OLE305" s="119"/>
      <c r="OLF305" s="119"/>
      <c r="OLG305" s="119"/>
      <c r="OLH305" s="119"/>
      <c r="OLI305" s="119"/>
      <c r="OLJ305" s="119"/>
      <c r="OLK305" s="119"/>
      <c r="OLL305" s="119"/>
      <c r="OLM305" s="119"/>
      <c r="OLN305" s="119"/>
      <c r="OLO305" s="119"/>
      <c r="OLP305" s="119"/>
      <c r="OLQ305" s="119"/>
      <c r="OLR305" s="119"/>
      <c r="OLS305" s="119"/>
      <c r="OLT305" s="119"/>
      <c r="OLU305" s="119"/>
      <c r="OLV305" s="119"/>
      <c r="OLW305" s="119"/>
      <c r="OLX305" s="119"/>
      <c r="OLY305" s="119"/>
      <c r="OLZ305" s="119"/>
      <c r="OMA305" s="119"/>
      <c r="OMB305" s="119"/>
      <c r="OMC305" s="119"/>
      <c r="OMD305" s="119"/>
      <c r="OME305" s="119"/>
      <c r="OMF305" s="119"/>
      <c r="OMG305" s="119"/>
      <c r="OMH305" s="119"/>
      <c r="OMI305" s="119"/>
      <c r="OMJ305" s="119"/>
      <c r="OMK305" s="119"/>
      <c r="OML305" s="119"/>
      <c r="OMM305" s="119"/>
      <c r="OMN305" s="119"/>
      <c r="OMO305" s="119"/>
      <c r="OMP305" s="119"/>
      <c r="OMQ305" s="119"/>
      <c r="OMR305" s="119"/>
      <c r="OMS305" s="119"/>
      <c r="OMT305" s="119"/>
      <c r="OMU305" s="119"/>
      <c r="OMV305" s="119"/>
      <c r="OMW305" s="119"/>
      <c r="OMX305" s="119"/>
      <c r="OMY305" s="119"/>
      <c r="OMZ305" s="119"/>
      <c r="ONA305" s="119"/>
      <c r="ONB305" s="119"/>
      <c r="ONC305" s="119"/>
      <c r="OND305" s="119"/>
      <c r="ONE305" s="119"/>
      <c r="ONF305" s="119"/>
      <c r="ONG305" s="119"/>
      <c r="ONH305" s="119"/>
      <c r="ONI305" s="119"/>
      <c r="ONJ305" s="119"/>
      <c r="ONK305" s="119"/>
      <c r="ONL305" s="119"/>
      <c r="ONM305" s="119"/>
      <c r="ONN305" s="119"/>
      <c r="ONO305" s="119"/>
      <c r="ONP305" s="119"/>
      <c r="ONQ305" s="119"/>
      <c r="ONR305" s="119"/>
      <c r="ONS305" s="119"/>
      <c r="ONT305" s="119"/>
      <c r="ONU305" s="119"/>
      <c r="ONV305" s="119"/>
      <c r="ONW305" s="119"/>
      <c r="ONX305" s="119"/>
      <c r="ONY305" s="119"/>
      <c r="ONZ305" s="119"/>
      <c r="OOA305" s="119"/>
      <c r="OOB305" s="119"/>
      <c r="OOC305" s="119"/>
      <c r="OOD305" s="119"/>
      <c r="OOE305" s="119"/>
      <c r="OOF305" s="119"/>
      <c r="OOG305" s="119"/>
      <c r="OOH305" s="119"/>
      <c r="OOI305" s="119"/>
      <c r="OOJ305" s="119"/>
      <c r="OOK305" s="119"/>
      <c r="OOL305" s="119"/>
      <c r="OOM305" s="119"/>
      <c r="OON305" s="119"/>
      <c r="OOO305" s="119"/>
      <c r="OOP305" s="119"/>
      <c r="OOQ305" s="119"/>
      <c r="OOR305" s="119"/>
      <c r="OOS305" s="119"/>
      <c r="OOT305" s="119"/>
      <c r="OOU305" s="119"/>
      <c r="OOV305" s="119"/>
      <c r="OOW305" s="119"/>
      <c r="OOX305" s="119"/>
      <c r="OOY305" s="119"/>
      <c r="OOZ305" s="119"/>
      <c r="OPA305" s="119"/>
      <c r="OPB305" s="119"/>
      <c r="OPC305" s="119"/>
      <c r="OPD305" s="119"/>
      <c r="OPE305" s="119"/>
      <c r="OPF305" s="119"/>
      <c r="OPG305" s="119"/>
      <c r="OPH305" s="119"/>
      <c r="OPI305" s="119"/>
      <c r="OPJ305" s="119"/>
      <c r="OPK305" s="119"/>
      <c r="OPL305" s="119"/>
      <c r="OPM305" s="119"/>
      <c r="OPN305" s="119"/>
      <c r="OPO305" s="119"/>
      <c r="OPP305" s="119"/>
      <c r="OPQ305" s="119"/>
      <c r="OPR305" s="119"/>
      <c r="OPS305" s="119"/>
      <c r="OPT305" s="119"/>
      <c r="OPU305" s="119"/>
      <c r="OPV305" s="119"/>
      <c r="OPW305" s="119"/>
      <c r="OPX305" s="119"/>
      <c r="OPY305" s="119"/>
      <c r="OPZ305" s="119"/>
      <c r="OQA305" s="119"/>
      <c r="OQB305" s="119"/>
      <c r="OQC305" s="119"/>
      <c r="OQD305" s="119"/>
      <c r="OQE305" s="119"/>
      <c r="OQF305" s="119"/>
      <c r="OQG305" s="119"/>
      <c r="OQH305" s="119"/>
      <c r="OQI305" s="119"/>
      <c r="OQJ305" s="119"/>
    </row>
    <row r="306" spans="1:64 6929:7463 9892:10592" s="117" customFormat="1" ht="40.200000000000003" customHeight="1" x14ac:dyDescent="0.25">
      <c r="A306" s="271">
        <v>296</v>
      </c>
      <c r="B306" s="303" t="s">
        <v>1886</v>
      </c>
      <c r="C306" s="111" t="s">
        <v>475</v>
      </c>
      <c r="D306" s="111" t="s">
        <v>476</v>
      </c>
      <c r="E306" s="113" t="s">
        <v>1151</v>
      </c>
      <c r="F306" s="113" t="s">
        <v>1152</v>
      </c>
      <c r="G306" s="113" t="s">
        <v>1153</v>
      </c>
      <c r="H306" s="113" t="s">
        <v>724</v>
      </c>
      <c r="I306" s="113" t="s">
        <v>916</v>
      </c>
      <c r="J306" s="113" t="s">
        <v>806</v>
      </c>
      <c r="K306" s="113" t="s">
        <v>213</v>
      </c>
      <c r="L306" s="114" t="s">
        <v>646</v>
      </c>
      <c r="M306" s="113" t="s">
        <v>807</v>
      </c>
      <c r="N306" s="113" t="s">
        <v>737</v>
      </c>
      <c r="O306" s="114" t="s">
        <v>584</v>
      </c>
      <c r="P306" s="113" t="s">
        <v>633</v>
      </c>
      <c r="Q306" s="111">
        <v>2</v>
      </c>
      <c r="R306" s="111">
        <v>1</v>
      </c>
      <c r="S306" s="188">
        <f t="shared" si="28"/>
        <v>2</v>
      </c>
      <c r="T306" s="188" t="str">
        <f t="shared" si="29"/>
        <v>Bajo</v>
      </c>
      <c r="U306" s="111">
        <v>25</v>
      </c>
      <c r="V306" s="188">
        <f t="shared" si="21"/>
        <v>50</v>
      </c>
      <c r="W306" s="188" t="str">
        <f t="shared" si="30"/>
        <v>III</v>
      </c>
      <c r="X306" s="188" t="str">
        <f t="shared" si="26"/>
        <v>Aceptable</v>
      </c>
      <c r="Y306" s="111">
        <v>1</v>
      </c>
      <c r="Z306" s="111" t="s">
        <v>1073</v>
      </c>
      <c r="AA306" s="111" t="s">
        <v>500</v>
      </c>
      <c r="AB306" s="115"/>
      <c r="AC306" s="111" t="s">
        <v>497</v>
      </c>
      <c r="AD306" s="111" t="s">
        <v>497</v>
      </c>
      <c r="AE306" s="111" t="s">
        <v>497</v>
      </c>
      <c r="AF306" s="304" t="s">
        <v>497</v>
      </c>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JFM306" s="118"/>
      <c r="JFN306" s="118"/>
      <c r="JFO306" s="118"/>
      <c r="JFP306" s="118"/>
      <c r="JFQ306" s="118"/>
      <c r="JFR306" s="118"/>
      <c r="JFS306" s="118"/>
      <c r="JFT306" s="118"/>
      <c r="JFU306" s="118"/>
      <c r="JFV306" s="118"/>
      <c r="JFW306" s="118"/>
      <c r="JFX306" s="118"/>
      <c r="JFY306" s="118"/>
      <c r="JFZ306" s="118"/>
      <c r="JGA306" s="118"/>
      <c r="JGB306" s="118"/>
      <c r="JGC306" s="118"/>
      <c r="JGD306" s="118"/>
      <c r="JGE306" s="118"/>
      <c r="JGF306" s="118"/>
      <c r="JGG306" s="118"/>
      <c r="JGH306" s="118"/>
      <c r="JGI306" s="118"/>
      <c r="JGJ306" s="118"/>
      <c r="JGK306" s="118"/>
      <c r="JGL306" s="118"/>
      <c r="JGM306" s="118"/>
      <c r="JGN306" s="118"/>
      <c r="JGO306" s="118"/>
      <c r="JGP306" s="118"/>
      <c r="JGQ306" s="118"/>
      <c r="JGR306" s="118"/>
      <c r="JGS306" s="118"/>
      <c r="JGT306" s="118"/>
      <c r="JGU306" s="118"/>
      <c r="JGV306" s="118"/>
      <c r="JGW306" s="118"/>
      <c r="JGX306" s="118"/>
      <c r="JGY306" s="118"/>
      <c r="JGZ306" s="118"/>
      <c r="JHA306" s="118"/>
      <c r="JHB306" s="118"/>
      <c r="JHC306" s="118"/>
      <c r="JHD306" s="118"/>
      <c r="JHE306" s="118"/>
      <c r="JHF306" s="118"/>
      <c r="JHG306" s="118"/>
      <c r="JHH306" s="118"/>
      <c r="JHI306" s="118"/>
      <c r="JHJ306" s="118"/>
      <c r="JHK306" s="118"/>
      <c r="JHL306" s="118"/>
      <c r="JHM306" s="118"/>
      <c r="JHN306" s="118"/>
      <c r="JHO306" s="118"/>
      <c r="JHP306" s="118"/>
      <c r="JHQ306" s="118"/>
      <c r="JHR306" s="118"/>
      <c r="JHS306" s="118"/>
      <c r="JHT306" s="118"/>
      <c r="JHU306" s="118"/>
      <c r="JHV306" s="118"/>
      <c r="JHW306" s="118"/>
      <c r="JHX306" s="118"/>
      <c r="JHY306" s="118"/>
      <c r="JHZ306" s="118"/>
      <c r="JIA306" s="118"/>
      <c r="JIB306" s="118"/>
      <c r="JIC306" s="118"/>
      <c r="JID306" s="118"/>
      <c r="JIE306" s="118"/>
      <c r="JIF306" s="118"/>
      <c r="JIG306" s="118"/>
      <c r="JIH306" s="118"/>
      <c r="JII306" s="118"/>
      <c r="JIJ306" s="118"/>
      <c r="JIK306" s="118"/>
      <c r="JIL306" s="118"/>
      <c r="JIM306" s="118"/>
      <c r="JIN306" s="118"/>
      <c r="JIO306" s="118"/>
      <c r="JIP306" s="118"/>
      <c r="JIQ306" s="118"/>
      <c r="JIR306" s="118"/>
      <c r="JIS306" s="118"/>
      <c r="JIT306" s="118"/>
      <c r="JIU306" s="118"/>
      <c r="JIV306" s="118"/>
      <c r="JIW306" s="118"/>
      <c r="JIX306" s="118"/>
      <c r="JIY306" s="118"/>
      <c r="JIZ306" s="118"/>
      <c r="JJA306" s="118"/>
      <c r="JJB306" s="118"/>
      <c r="JJC306" s="118"/>
      <c r="JJD306" s="118"/>
      <c r="JJE306" s="118"/>
      <c r="JJF306" s="118"/>
      <c r="JJG306" s="118"/>
      <c r="JJH306" s="118"/>
      <c r="JJI306" s="118"/>
      <c r="JJJ306" s="118"/>
      <c r="JJK306" s="118"/>
      <c r="JJL306" s="118"/>
      <c r="JJM306" s="118"/>
      <c r="JJN306" s="118"/>
      <c r="JJO306" s="118"/>
      <c r="JJP306" s="118"/>
      <c r="JJQ306" s="118"/>
      <c r="JJR306" s="118"/>
      <c r="JJS306" s="118"/>
      <c r="JJT306" s="118"/>
      <c r="JJU306" s="118"/>
      <c r="JJV306" s="118"/>
      <c r="JJW306" s="118"/>
      <c r="JJX306" s="118"/>
      <c r="JJY306" s="118"/>
      <c r="JJZ306" s="118"/>
      <c r="JKA306" s="118"/>
      <c r="JKB306" s="118"/>
      <c r="JKC306" s="118"/>
      <c r="JKD306" s="118"/>
      <c r="JKE306" s="118"/>
      <c r="JKF306" s="118"/>
      <c r="JKG306" s="118"/>
      <c r="JKH306" s="118"/>
      <c r="JKI306" s="118"/>
      <c r="JKJ306" s="118"/>
      <c r="JKK306" s="118"/>
      <c r="JKL306" s="118"/>
      <c r="JKM306" s="118"/>
      <c r="JKN306" s="118"/>
      <c r="JKO306" s="118"/>
      <c r="JKP306" s="118"/>
      <c r="JKQ306" s="118"/>
      <c r="JKR306" s="118"/>
      <c r="JKS306" s="118"/>
      <c r="JKT306" s="118"/>
      <c r="JKU306" s="118"/>
      <c r="JKV306" s="118"/>
      <c r="JKW306" s="118"/>
      <c r="JKX306" s="118"/>
      <c r="JKY306" s="118"/>
      <c r="JKZ306" s="118"/>
      <c r="JLA306" s="118"/>
      <c r="JLB306" s="118"/>
      <c r="JLC306" s="118"/>
      <c r="JLD306" s="118"/>
      <c r="JLE306" s="118"/>
      <c r="JLF306" s="118"/>
      <c r="JLG306" s="118"/>
      <c r="JLH306" s="118"/>
      <c r="JLI306" s="118"/>
      <c r="JLJ306" s="118"/>
      <c r="JLK306" s="118"/>
      <c r="JLL306" s="118"/>
      <c r="JLM306" s="118"/>
      <c r="JLN306" s="118"/>
      <c r="JLO306" s="118"/>
      <c r="JLP306" s="118"/>
      <c r="JLQ306" s="118"/>
      <c r="JLR306" s="118"/>
      <c r="JLS306" s="118"/>
      <c r="JLT306" s="118"/>
      <c r="JLU306" s="118"/>
      <c r="JLV306" s="118"/>
      <c r="JLW306" s="118"/>
      <c r="JLX306" s="118"/>
      <c r="JLY306" s="118"/>
      <c r="JLZ306" s="118"/>
      <c r="JMA306" s="118"/>
      <c r="JMB306" s="118"/>
      <c r="JMC306" s="118"/>
      <c r="JMD306" s="118"/>
      <c r="JME306" s="118"/>
      <c r="JMF306" s="118"/>
      <c r="JMG306" s="118"/>
      <c r="JMH306" s="118"/>
      <c r="JMI306" s="118"/>
      <c r="JMJ306" s="118"/>
      <c r="JMK306" s="118"/>
      <c r="JML306" s="118"/>
      <c r="JMM306" s="118"/>
      <c r="JMN306" s="118"/>
      <c r="JMO306" s="118"/>
      <c r="JMP306" s="118"/>
      <c r="JMQ306" s="118"/>
      <c r="JMR306" s="118"/>
      <c r="JMS306" s="118"/>
      <c r="JMT306" s="118"/>
      <c r="JMU306" s="118"/>
      <c r="JMV306" s="118"/>
      <c r="JMW306" s="118"/>
      <c r="JMX306" s="118"/>
      <c r="JMY306" s="118"/>
      <c r="JMZ306" s="118"/>
      <c r="JNA306" s="118"/>
      <c r="JNB306" s="118"/>
      <c r="JNC306" s="118"/>
      <c r="JND306" s="118"/>
      <c r="JNE306" s="118"/>
      <c r="JNF306" s="118"/>
      <c r="JNG306" s="118"/>
      <c r="JNH306" s="118"/>
      <c r="JNI306" s="118"/>
      <c r="JNJ306" s="118"/>
      <c r="JNK306" s="118"/>
      <c r="JNL306" s="118"/>
      <c r="JNM306" s="118"/>
      <c r="JNN306" s="118"/>
      <c r="JNO306" s="118"/>
      <c r="JNP306" s="118"/>
      <c r="JNQ306" s="118"/>
      <c r="JNR306" s="118"/>
      <c r="JNS306" s="118"/>
      <c r="JNT306" s="118"/>
      <c r="JNU306" s="118"/>
      <c r="JNV306" s="118"/>
      <c r="JNW306" s="118"/>
      <c r="JNX306" s="118"/>
      <c r="JNY306" s="118"/>
      <c r="JNZ306" s="118"/>
      <c r="JOA306" s="118"/>
      <c r="JOB306" s="118"/>
      <c r="JOC306" s="118"/>
      <c r="JOD306" s="118"/>
      <c r="JOE306" s="118"/>
      <c r="JOF306" s="118"/>
      <c r="JOG306" s="118"/>
      <c r="JOH306" s="118"/>
      <c r="JOI306" s="118"/>
      <c r="JOJ306" s="118"/>
      <c r="JOK306" s="118"/>
      <c r="JOL306" s="118"/>
      <c r="JOM306" s="118"/>
      <c r="JON306" s="118"/>
      <c r="JOO306" s="118"/>
      <c r="JOP306" s="118"/>
      <c r="JOQ306" s="118"/>
      <c r="JOR306" s="118"/>
      <c r="JOS306" s="118"/>
      <c r="JOT306" s="118"/>
      <c r="JOU306" s="118"/>
      <c r="JOV306" s="118"/>
      <c r="JOW306" s="118"/>
      <c r="JOX306" s="118"/>
      <c r="JOY306" s="118"/>
      <c r="JOZ306" s="118"/>
      <c r="JPA306" s="118"/>
      <c r="JPB306" s="118"/>
      <c r="JPC306" s="118"/>
      <c r="JPD306" s="118"/>
      <c r="JPE306" s="118"/>
      <c r="JPF306" s="118"/>
      <c r="JPG306" s="118"/>
      <c r="JPH306" s="118"/>
      <c r="JPI306" s="118"/>
      <c r="JPJ306" s="118"/>
      <c r="JPK306" s="118"/>
      <c r="JPL306" s="118"/>
      <c r="JPM306" s="118"/>
      <c r="JPN306" s="118"/>
      <c r="JPO306" s="118"/>
      <c r="JPP306" s="118"/>
      <c r="JPQ306" s="118"/>
      <c r="JPR306" s="118"/>
      <c r="JPS306" s="118"/>
      <c r="JPT306" s="118"/>
      <c r="JPU306" s="118"/>
      <c r="JPV306" s="118"/>
      <c r="JPW306" s="118"/>
      <c r="JPX306" s="118"/>
      <c r="JPY306" s="118"/>
      <c r="JPZ306" s="118"/>
      <c r="JQA306" s="118"/>
      <c r="JQB306" s="118"/>
      <c r="JQC306" s="118"/>
      <c r="JQD306" s="118"/>
      <c r="JQE306" s="118"/>
      <c r="JQF306" s="118"/>
      <c r="JQG306" s="118"/>
      <c r="JQH306" s="118"/>
      <c r="JQI306" s="118"/>
      <c r="JQJ306" s="118"/>
      <c r="JQK306" s="118"/>
      <c r="JQL306" s="118"/>
      <c r="JQM306" s="118"/>
      <c r="JQN306" s="118"/>
      <c r="JQO306" s="118"/>
      <c r="JQP306" s="118"/>
      <c r="JQQ306" s="118"/>
      <c r="JQR306" s="118"/>
      <c r="JQS306" s="118"/>
      <c r="JQT306" s="118"/>
      <c r="JQU306" s="118"/>
      <c r="JQV306" s="118"/>
      <c r="JQW306" s="118"/>
      <c r="JQX306" s="118"/>
      <c r="JQY306" s="118"/>
      <c r="JQZ306" s="118"/>
      <c r="JRA306" s="118"/>
      <c r="JRB306" s="118"/>
      <c r="JRC306" s="118"/>
      <c r="JRD306" s="118"/>
      <c r="JRE306" s="118"/>
      <c r="JRF306" s="118"/>
      <c r="JRG306" s="118"/>
      <c r="JRH306" s="118"/>
      <c r="JRI306" s="118"/>
      <c r="JRJ306" s="118"/>
      <c r="JRK306" s="118"/>
      <c r="JRL306" s="118"/>
      <c r="JRM306" s="118"/>
      <c r="JRN306" s="118"/>
      <c r="JRO306" s="118"/>
      <c r="JRP306" s="118"/>
      <c r="JRQ306" s="118"/>
      <c r="JRR306" s="118"/>
      <c r="JRS306" s="118"/>
      <c r="JRT306" s="118"/>
      <c r="JRU306" s="118"/>
      <c r="JRV306" s="118"/>
      <c r="JRW306" s="118"/>
      <c r="JRX306" s="118"/>
      <c r="JRY306" s="118"/>
      <c r="JRZ306" s="118"/>
      <c r="JSA306" s="118"/>
      <c r="JSB306" s="118"/>
      <c r="JSC306" s="118"/>
      <c r="JSD306" s="118"/>
      <c r="JSE306" s="118"/>
      <c r="JSF306" s="118"/>
      <c r="JSG306" s="118"/>
      <c r="JSH306" s="118"/>
      <c r="JSI306" s="118"/>
      <c r="JSJ306" s="118"/>
      <c r="JSK306" s="118"/>
      <c r="JSL306" s="118"/>
      <c r="JSM306" s="118"/>
      <c r="JSN306" s="118"/>
      <c r="JSO306" s="118"/>
      <c r="JSP306" s="118"/>
      <c r="JSQ306" s="118"/>
      <c r="JSR306" s="118"/>
      <c r="JSS306" s="118"/>
      <c r="JST306" s="118"/>
      <c r="JSU306" s="118"/>
      <c r="JSV306" s="118"/>
      <c r="JSW306" s="118"/>
      <c r="JSX306" s="118"/>
      <c r="JSY306" s="118"/>
      <c r="JSZ306" s="118"/>
      <c r="JTA306" s="118"/>
      <c r="JTB306" s="118"/>
      <c r="JTC306" s="118"/>
      <c r="JTD306" s="118"/>
      <c r="JTE306" s="118"/>
      <c r="JTF306" s="118"/>
      <c r="JTG306" s="118"/>
      <c r="JTH306" s="118"/>
      <c r="JTI306" s="118"/>
      <c r="JTJ306" s="118"/>
      <c r="JTK306" s="118"/>
      <c r="JTL306" s="118"/>
      <c r="JTM306" s="118"/>
      <c r="JTN306" s="118"/>
      <c r="JTO306" s="118"/>
      <c r="JTP306" s="118"/>
      <c r="JTQ306" s="118"/>
      <c r="JTR306" s="118"/>
      <c r="JTS306" s="118"/>
      <c r="JTT306" s="118"/>
      <c r="JTU306" s="118"/>
      <c r="JTV306" s="118"/>
      <c r="JTW306" s="118"/>
      <c r="JTX306" s="118"/>
      <c r="JTY306" s="118"/>
      <c r="JTZ306" s="118"/>
      <c r="JUA306" s="118"/>
      <c r="JUB306" s="118"/>
      <c r="JUC306" s="118"/>
      <c r="JUD306" s="118"/>
      <c r="JUE306" s="118"/>
      <c r="JUF306" s="118"/>
      <c r="JUG306" s="118"/>
      <c r="JUH306" s="118"/>
      <c r="JUI306" s="118"/>
      <c r="JUJ306" s="118"/>
      <c r="JUK306" s="118"/>
      <c r="JUL306" s="118"/>
      <c r="JUM306" s="118"/>
      <c r="JUN306" s="118"/>
      <c r="JUO306" s="118"/>
      <c r="JUP306" s="118"/>
      <c r="JUQ306" s="118"/>
      <c r="JUR306" s="118"/>
      <c r="JUS306" s="118"/>
      <c r="JUT306" s="118"/>
      <c r="JUU306" s="118"/>
      <c r="JUV306" s="118"/>
      <c r="JUW306" s="118"/>
      <c r="JUX306" s="118"/>
      <c r="JUY306" s="118"/>
      <c r="JUZ306" s="118"/>
      <c r="JVA306" s="118"/>
      <c r="JVB306" s="118"/>
      <c r="JVC306" s="118"/>
      <c r="JVD306" s="118"/>
      <c r="JVE306" s="118"/>
      <c r="JVF306" s="118"/>
      <c r="JVG306" s="118"/>
      <c r="JVH306" s="118"/>
      <c r="JVI306" s="118"/>
      <c r="JVJ306" s="118"/>
      <c r="JVK306" s="118"/>
      <c r="JVL306" s="118"/>
      <c r="JVM306" s="118"/>
      <c r="JVN306" s="118"/>
      <c r="JVO306" s="118"/>
      <c r="JVP306" s="118"/>
      <c r="JVQ306" s="118"/>
      <c r="JVR306" s="118"/>
      <c r="JVS306" s="118"/>
      <c r="JVT306" s="118"/>
      <c r="JVU306" s="118"/>
      <c r="JVV306" s="118"/>
      <c r="JVW306" s="118"/>
      <c r="JVX306" s="118"/>
      <c r="JVY306" s="118"/>
      <c r="JVZ306" s="118"/>
      <c r="JWA306" s="118"/>
      <c r="JWB306" s="118"/>
      <c r="JWC306" s="118"/>
      <c r="JWD306" s="118"/>
      <c r="JWE306" s="118"/>
      <c r="JWF306" s="118"/>
      <c r="JWG306" s="118"/>
      <c r="JWH306" s="118"/>
      <c r="JWI306" s="118"/>
      <c r="JWJ306" s="118"/>
      <c r="JWK306" s="118"/>
      <c r="JWL306" s="118"/>
      <c r="JWM306" s="118"/>
      <c r="JWN306" s="118"/>
      <c r="JWO306" s="118"/>
      <c r="JWP306" s="118"/>
      <c r="JWQ306" s="118"/>
      <c r="JWR306" s="118"/>
      <c r="JWS306" s="118"/>
      <c r="JWT306" s="118"/>
      <c r="JWU306" s="118"/>
      <c r="JWV306" s="118"/>
      <c r="JWW306" s="118"/>
      <c r="JWX306" s="118"/>
      <c r="JWY306" s="118"/>
      <c r="JWZ306" s="118"/>
      <c r="JXA306" s="118"/>
      <c r="JXB306" s="118"/>
      <c r="JXC306" s="118"/>
      <c r="JXD306" s="118"/>
      <c r="JXE306" s="118"/>
      <c r="JXF306" s="118"/>
      <c r="JXG306" s="118"/>
      <c r="JXH306" s="118"/>
      <c r="JXI306" s="118"/>
      <c r="JXJ306" s="118"/>
      <c r="JXK306" s="118"/>
      <c r="JXL306" s="118"/>
      <c r="JXM306" s="118"/>
      <c r="JXN306" s="118"/>
      <c r="JXO306" s="118"/>
      <c r="JXP306" s="118"/>
      <c r="JXQ306" s="118"/>
      <c r="JXR306" s="118"/>
      <c r="JXS306" s="118"/>
      <c r="JXT306" s="118"/>
      <c r="JXU306" s="118"/>
      <c r="JXV306" s="118"/>
      <c r="JXW306" s="118"/>
      <c r="JXX306" s="118"/>
      <c r="JXY306" s="118"/>
      <c r="JXZ306" s="118"/>
      <c r="JYA306" s="118"/>
      <c r="JYB306" s="118"/>
      <c r="JYC306" s="118"/>
      <c r="JYD306" s="118"/>
      <c r="JYE306" s="118"/>
      <c r="JYF306" s="118"/>
      <c r="JYG306" s="118"/>
      <c r="JYH306" s="118"/>
      <c r="JYI306" s="118"/>
      <c r="JYJ306" s="118"/>
      <c r="JYK306" s="118"/>
      <c r="JYL306" s="118"/>
      <c r="JYM306" s="118"/>
      <c r="JYN306" s="118"/>
      <c r="JYO306" s="118"/>
      <c r="JYP306" s="118"/>
      <c r="JYQ306" s="118"/>
      <c r="JYR306" s="118"/>
      <c r="JYS306" s="118"/>
      <c r="JYT306" s="118"/>
      <c r="JYU306" s="118"/>
      <c r="JYV306" s="118"/>
      <c r="JYW306" s="118"/>
      <c r="JYX306" s="118"/>
      <c r="JYY306" s="118"/>
      <c r="JYZ306" s="118"/>
      <c r="JZA306" s="118"/>
      <c r="JZB306" s="118"/>
      <c r="JZC306" s="118"/>
      <c r="JZD306" s="118"/>
      <c r="JZE306" s="118"/>
      <c r="JZF306" s="118"/>
      <c r="JZG306" s="118"/>
      <c r="JZH306" s="118"/>
      <c r="JZI306" s="118"/>
      <c r="JZJ306" s="118"/>
      <c r="JZK306" s="118"/>
      <c r="JZL306" s="118"/>
      <c r="JZM306" s="118"/>
      <c r="JZN306" s="118"/>
      <c r="JZO306" s="118"/>
      <c r="JZP306" s="118"/>
      <c r="JZQ306" s="118"/>
      <c r="JZR306" s="118"/>
      <c r="JZS306" s="118"/>
      <c r="JZT306" s="118"/>
      <c r="JZU306" s="118"/>
      <c r="JZV306" s="118"/>
      <c r="JZW306" s="118"/>
      <c r="JZX306" s="118"/>
      <c r="JZY306" s="118"/>
      <c r="JZZ306" s="118"/>
      <c r="KAA306" s="118"/>
      <c r="NPL306" s="119"/>
      <c r="NPM306" s="119"/>
      <c r="NPN306" s="119"/>
      <c r="NPO306" s="119"/>
      <c r="NPP306" s="119"/>
      <c r="NPQ306" s="119"/>
      <c r="NPR306" s="119"/>
      <c r="NPS306" s="119"/>
      <c r="NPT306" s="119"/>
      <c r="NPU306" s="119"/>
      <c r="NPV306" s="119"/>
      <c r="NPW306" s="119"/>
      <c r="NPX306" s="119"/>
      <c r="NPY306" s="119"/>
      <c r="NPZ306" s="119"/>
      <c r="NQA306" s="119"/>
      <c r="NQB306" s="119"/>
      <c r="NQC306" s="119"/>
      <c r="NQD306" s="119"/>
      <c r="NQE306" s="119"/>
      <c r="NQF306" s="119"/>
      <c r="NQG306" s="119"/>
      <c r="NQH306" s="119"/>
      <c r="NQI306" s="119"/>
      <c r="NQJ306" s="119"/>
      <c r="NQK306" s="119"/>
      <c r="NQL306" s="119"/>
      <c r="NQM306" s="119"/>
      <c r="NQN306" s="119"/>
      <c r="NQO306" s="119"/>
      <c r="NQP306" s="119"/>
      <c r="NQQ306" s="119"/>
      <c r="NQR306" s="119"/>
      <c r="NQS306" s="119"/>
      <c r="NQT306" s="119"/>
      <c r="NQU306" s="119"/>
      <c r="NQV306" s="119"/>
      <c r="NQW306" s="119"/>
      <c r="NQX306" s="119"/>
      <c r="NQY306" s="119"/>
      <c r="NQZ306" s="119"/>
      <c r="NRA306" s="119"/>
      <c r="NRB306" s="119"/>
      <c r="NRC306" s="119"/>
      <c r="NRD306" s="119"/>
      <c r="NRE306" s="119"/>
      <c r="NRF306" s="119"/>
      <c r="NRG306" s="119"/>
      <c r="NRH306" s="119"/>
      <c r="NRI306" s="119"/>
      <c r="NRJ306" s="119"/>
      <c r="NRK306" s="119"/>
      <c r="NRL306" s="119"/>
      <c r="NRM306" s="119"/>
      <c r="NRN306" s="119"/>
      <c r="NRO306" s="119"/>
      <c r="NRP306" s="119"/>
      <c r="NRQ306" s="119"/>
      <c r="NRR306" s="119"/>
      <c r="NRS306" s="119"/>
      <c r="NRT306" s="119"/>
      <c r="NRU306" s="119"/>
      <c r="NRV306" s="119"/>
      <c r="NRW306" s="119"/>
      <c r="NRX306" s="119"/>
      <c r="NRY306" s="119"/>
      <c r="NRZ306" s="119"/>
      <c r="NSA306" s="119"/>
      <c r="NSB306" s="119"/>
      <c r="NSC306" s="119"/>
      <c r="NSD306" s="119"/>
      <c r="NSE306" s="119"/>
      <c r="NSF306" s="119"/>
      <c r="NSG306" s="119"/>
      <c r="NSH306" s="119"/>
      <c r="NSI306" s="119"/>
      <c r="NSJ306" s="119"/>
      <c r="NSK306" s="119"/>
      <c r="NSL306" s="119"/>
      <c r="NSM306" s="119"/>
      <c r="NSN306" s="119"/>
      <c r="NSO306" s="119"/>
      <c r="NSP306" s="119"/>
      <c r="NSQ306" s="119"/>
      <c r="NSR306" s="119"/>
      <c r="NSS306" s="119"/>
      <c r="NST306" s="119"/>
      <c r="NSU306" s="119"/>
      <c r="NSV306" s="119"/>
      <c r="NSW306" s="119"/>
      <c r="NSX306" s="119"/>
      <c r="NSY306" s="119"/>
      <c r="NSZ306" s="119"/>
      <c r="NTA306" s="119"/>
      <c r="NTB306" s="119"/>
      <c r="NTC306" s="119"/>
      <c r="NTD306" s="119"/>
      <c r="NTE306" s="119"/>
      <c r="NTF306" s="119"/>
      <c r="NTG306" s="119"/>
      <c r="NTH306" s="119"/>
      <c r="NTI306" s="119"/>
      <c r="NTJ306" s="119"/>
      <c r="NTK306" s="119"/>
      <c r="NTL306" s="119"/>
      <c r="NTM306" s="119"/>
      <c r="NTN306" s="119"/>
      <c r="NTO306" s="119"/>
      <c r="NTP306" s="119"/>
      <c r="NTQ306" s="119"/>
      <c r="NTR306" s="119"/>
      <c r="NTS306" s="119"/>
      <c r="NTT306" s="119"/>
      <c r="NTU306" s="119"/>
      <c r="NTV306" s="119"/>
      <c r="NTW306" s="119"/>
      <c r="NTX306" s="119"/>
      <c r="NTY306" s="119"/>
      <c r="NTZ306" s="119"/>
      <c r="NUA306" s="119"/>
      <c r="NUB306" s="119"/>
      <c r="NUC306" s="119"/>
      <c r="NUD306" s="119"/>
      <c r="NUE306" s="119"/>
      <c r="NUF306" s="119"/>
      <c r="NUG306" s="119"/>
      <c r="NUH306" s="119"/>
      <c r="NUI306" s="119"/>
      <c r="NUJ306" s="119"/>
      <c r="NUK306" s="119"/>
      <c r="NUL306" s="119"/>
      <c r="NUM306" s="119"/>
      <c r="NUN306" s="119"/>
      <c r="NUO306" s="119"/>
      <c r="NUP306" s="119"/>
      <c r="NUQ306" s="119"/>
      <c r="NUR306" s="119"/>
      <c r="NUS306" s="119"/>
      <c r="NUT306" s="119"/>
      <c r="NUU306" s="119"/>
      <c r="NUV306" s="119"/>
      <c r="NUW306" s="119"/>
      <c r="NUX306" s="119"/>
      <c r="NUY306" s="119"/>
      <c r="NUZ306" s="119"/>
      <c r="NVA306" s="119"/>
      <c r="NVB306" s="119"/>
      <c r="NVC306" s="119"/>
      <c r="NVD306" s="119"/>
      <c r="NVE306" s="119"/>
      <c r="NVF306" s="119"/>
      <c r="NVG306" s="119"/>
      <c r="NVH306" s="119"/>
      <c r="NVI306" s="119"/>
      <c r="NVJ306" s="119"/>
      <c r="NVK306" s="119"/>
      <c r="NVL306" s="119"/>
      <c r="NVM306" s="119"/>
      <c r="NVN306" s="119"/>
      <c r="NVO306" s="119"/>
      <c r="NVP306" s="119"/>
      <c r="NVQ306" s="119"/>
      <c r="NVR306" s="119"/>
      <c r="NVS306" s="119"/>
      <c r="NVT306" s="119"/>
      <c r="NVU306" s="119"/>
      <c r="NVV306" s="119"/>
      <c r="NVW306" s="119"/>
      <c r="NVX306" s="119"/>
      <c r="NVY306" s="119"/>
      <c r="NVZ306" s="119"/>
      <c r="NWA306" s="119"/>
      <c r="NWB306" s="119"/>
      <c r="NWC306" s="119"/>
      <c r="NWD306" s="119"/>
      <c r="NWE306" s="119"/>
      <c r="NWF306" s="119"/>
      <c r="NWG306" s="119"/>
      <c r="NWH306" s="119"/>
      <c r="NWI306" s="119"/>
      <c r="NWJ306" s="119"/>
      <c r="NWK306" s="119"/>
      <c r="NWL306" s="119"/>
      <c r="NWM306" s="119"/>
      <c r="NWN306" s="119"/>
      <c r="NWO306" s="119"/>
      <c r="NWP306" s="119"/>
      <c r="NWQ306" s="119"/>
      <c r="NWR306" s="119"/>
      <c r="NWS306" s="119"/>
      <c r="NWT306" s="119"/>
      <c r="NWU306" s="119"/>
      <c r="NWV306" s="119"/>
      <c r="NWW306" s="119"/>
      <c r="NWX306" s="119"/>
      <c r="NWY306" s="119"/>
      <c r="NWZ306" s="119"/>
      <c r="NXA306" s="119"/>
      <c r="NXB306" s="119"/>
      <c r="NXC306" s="119"/>
      <c r="NXD306" s="119"/>
      <c r="NXE306" s="119"/>
      <c r="NXF306" s="119"/>
      <c r="NXG306" s="119"/>
      <c r="NXH306" s="119"/>
      <c r="NXI306" s="119"/>
      <c r="NXJ306" s="119"/>
      <c r="NXK306" s="119"/>
      <c r="NXL306" s="119"/>
      <c r="NXM306" s="119"/>
      <c r="NXN306" s="119"/>
      <c r="NXO306" s="119"/>
      <c r="NXP306" s="119"/>
      <c r="NXQ306" s="119"/>
      <c r="NXR306" s="119"/>
      <c r="NXS306" s="119"/>
      <c r="NXT306" s="119"/>
      <c r="NXU306" s="119"/>
      <c r="NXV306" s="119"/>
      <c r="NXW306" s="119"/>
      <c r="NXX306" s="119"/>
      <c r="NXY306" s="119"/>
      <c r="NXZ306" s="119"/>
      <c r="NYA306" s="119"/>
      <c r="NYB306" s="119"/>
      <c r="NYC306" s="119"/>
      <c r="NYD306" s="119"/>
      <c r="NYE306" s="119"/>
      <c r="NYF306" s="119"/>
      <c r="NYG306" s="119"/>
      <c r="NYH306" s="119"/>
      <c r="NYI306" s="119"/>
      <c r="NYJ306" s="119"/>
      <c r="NYK306" s="119"/>
      <c r="NYL306" s="119"/>
      <c r="NYM306" s="119"/>
      <c r="NYN306" s="119"/>
      <c r="NYO306" s="119"/>
      <c r="NYP306" s="119"/>
      <c r="NYQ306" s="119"/>
      <c r="NYR306" s="119"/>
      <c r="NYS306" s="119"/>
      <c r="NYT306" s="119"/>
      <c r="NYU306" s="119"/>
      <c r="NYV306" s="119"/>
      <c r="NYW306" s="119"/>
      <c r="NYX306" s="119"/>
      <c r="NYY306" s="119"/>
      <c r="NYZ306" s="119"/>
      <c r="NZA306" s="119"/>
      <c r="NZB306" s="119"/>
      <c r="NZC306" s="119"/>
      <c r="NZD306" s="119"/>
      <c r="NZE306" s="119"/>
      <c r="NZF306" s="119"/>
      <c r="NZG306" s="119"/>
      <c r="NZH306" s="119"/>
      <c r="NZI306" s="119"/>
      <c r="NZJ306" s="119"/>
      <c r="NZK306" s="119"/>
      <c r="NZL306" s="119"/>
      <c r="NZM306" s="119"/>
      <c r="NZN306" s="119"/>
      <c r="NZO306" s="119"/>
      <c r="NZP306" s="119"/>
      <c r="NZQ306" s="119"/>
      <c r="NZR306" s="119"/>
      <c r="NZS306" s="119"/>
      <c r="NZT306" s="119"/>
      <c r="NZU306" s="119"/>
      <c r="NZV306" s="119"/>
      <c r="NZW306" s="119"/>
      <c r="NZX306" s="119"/>
      <c r="NZY306" s="119"/>
      <c r="NZZ306" s="119"/>
      <c r="OAA306" s="119"/>
      <c r="OAB306" s="119"/>
      <c r="OAC306" s="119"/>
      <c r="OAD306" s="119"/>
      <c r="OAE306" s="119"/>
      <c r="OAF306" s="119"/>
      <c r="OAG306" s="119"/>
      <c r="OAH306" s="119"/>
      <c r="OAI306" s="119"/>
      <c r="OAJ306" s="119"/>
      <c r="OAK306" s="119"/>
      <c r="OAL306" s="119"/>
      <c r="OAM306" s="119"/>
      <c r="OAN306" s="119"/>
      <c r="OAO306" s="119"/>
      <c r="OAP306" s="119"/>
      <c r="OAQ306" s="119"/>
      <c r="OAR306" s="119"/>
      <c r="OAS306" s="119"/>
      <c r="OAT306" s="119"/>
      <c r="OAU306" s="119"/>
      <c r="OAV306" s="119"/>
      <c r="OAW306" s="119"/>
      <c r="OAX306" s="119"/>
      <c r="OAY306" s="119"/>
      <c r="OAZ306" s="119"/>
      <c r="OBA306" s="119"/>
      <c r="OBB306" s="119"/>
      <c r="OBC306" s="119"/>
      <c r="OBD306" s="119"/>
      <c r="OBE306" s="119"/>
      <c r="OBF306" s="119"/>
      <c r="OBG306" s="119"/>
      <c r="OBH306" s="119"/>
      <c r="OBI306" s="119"/>
      <c r="OBJ306" s="119"/>
      <c r="OBK306" s="119"/>
      <c r="OBL306" s="119"/>
      <c r="OBM306" s="119"/>
      <c r="OBN306" s="119"/>
      <c r="OBO306" s="119"/>
      <c r="OBP306" s="119"/>
      <c r="OBQ306" s="119"/>
      <c r="OBR306" s="119"/>
      <c r="OBS306" s="119"/>
      <c r="OBT306" s="119"/>
      <c r="OBU306" s="119"/>
      <c r="OBV306" s="119"/>
      <c r="OBW306" s="119"/>
      <c r="OBX306" s="119"/>
      <c r="OBY306" s="119"/>
      <c r="OBZ306" s="119"/>
      <c r="OCA306" s="119"/>
      <c r="OCB306" s="119"/>
      <c r="OCC306" s="119"/>
      <c r="OCD306" s="119"/>
      <c r="OCE306" s="119"/>
      <c r="OCF306" s="119"/>
      <c r="OCG306" s="119"/>
      <c r="OCH306" s="119"/>
      <c r="OCI306" s="119"/>
      <c r="OCJ306" s="119"/>
      <c r="OCK306" s="119"/>
      <c r="OCL306" s="119"/>
      <c r="OCM306" s="119"/>
      <c r="OCN306" s="119"/>
      <c r="OCO306" s="119"/>
      <c r="OCP306" s="119"/>
      <c r="OCQ306" s="119"/>
      <c r="OCR306" s="119"/>
      <c r="OCS306" s="119"/>
      <c r="OCT306" s="119"/>
      <c r="OCU306" s="119"/>
      <c r="OCV306" s="119"/>
      <c r="OCW306" s="119"/>
      <c r="OCX306" s="119"/>
      <c r="OCY306" s="119"/>
      <c r="OCZ306" s="119"/>
      <c r="ODA306" s="119"/>
      <c r="ODB306" s="119"/>
      <c r="ODC306" s="119"/>
      <c r="ODD306" s="119"/>
      <c r="ODE306" s="119"/>
      <c r="ODF306" s="119"/>
      <c r="ODG306" s="119"/>
      <c r="ODH306" s="119"/>
      <c r="ODI306" s="119"/>
      <c r="ODJ306" s="119"/>
      <c r="ODK306" s="119"/>
      <c r="ODL306" s="119"/>
      <c r="ODM306" s="119"/>
      <c r="ODN306" s="119"/>
      <c r="ODO306" s="119"/>
      <c r="ODP306" s="119"/>
      <c r="ODQ306" s="119"/>
      <c r="ODR306" s="119"/>
      <c r="ODS306" s="119"/>
      <c r="ODT306" s="119"/>
      <c r="ODU306" s="119"/>
      <c r="ODV306" s="119"/>
      <c r="ODW306" s="119"/>
      <c r="ODX306" s="119"/>
      <c r="ODY306" s="119"/>
      <c r="ODZ306" s="119"/>
      <c r="OEA306" s="119"/>
      <c r="OEB306" s="119"/>
      <c r="OEC306" s="119"/>
      <c r="OED306" s="119"/>
      <c r="OEE306" s="119"/>
      <c r="OEF306" s="119"/>
      <c r="OEG306" s="119"/>
      <c r="OEH306" s="119"/>
      <c r="OEI306" s="119"/>
      <c r="OEJ306" s="119"/>
      <c r="OEK306" s="119"/>
      <c r="OEL306" s="119"/>
      <c r="OEM306" s="119"/>
      <c r="OEN306" s="119"/>
      <c r="OEO306" s="119"/>
      <c r="OEP306" s="119"/>
      <c r="OEQ306" s="119"/>
      <c r="OER306" s="119"/>
      <c r="OES306" s="119"/>
      <c r="OET306" s="119"/>
      <c r="OEU306" s="119"/>
      <c r="OEV306" s="119"/>
      <c r="OEW306" s="119"/>
      <c r="OEX306" s="119"/>
      <c r="OEY306" s="119"/>
      <c r="OEZ306" s="119"/>
      <c r="OFA306" s="119"/>
      <c r="OFB306" s="119"/>
      <c r="OFC306" s="119"/>
      <c r="OFD306" s="119"/>
      <c r="OFE306" s="119"/>
      <c r="OFF306" s="119"/>
      <c r="OFG306" s="119"/>
      <c r="OFH306" s="119"/>
      <c r="OFI306" s="119"/>
      <c r="OFJ306" s="119"/>
      <c r="OFK306" s="119"/>
      <c r="OFL306" s="119"/>
      <c r="OFM306" s="119"/>
      <c r="OFN306" s="119"/>
      <c r="OFO306" s="119"/>
      <c r="OFP306" s="119"/>
      <c r="OFQ306" s="119"/>
      <c r="OFR306" s="119"/>
      <c r="OFS306" s="119"/>
      <c r="OFT306" s="119"/>
      <c r="OFU306" s="119"/>
      <c r="OFV306" s="119"/>
      <c r="OFW306" s="119"/>
      <c r="OFX306" s="119"/>
      <c r="OFY306" s="119"/>
      <c r="OFZ306" s="119"/>
      <c r="OGA306" s="119"/>
      <c r="OGB306" s="119"/>
      <c r="OGC306" s="119"/>
      <c r="OGD306" s="119"/>
      <c r="OGE306" s="119"/>
      <c r="OGF306" s="119"/>
      <c r="OGG306" s="119"/>
      <c r="OGH306" s="119"/>
      <c r="OGI306" s="119"/>
      <c r="OGJ306" s="119"/>
      <c r="OGK306" s="119"/>
      <c r="OGL306" s="119"/>
      <c r="OGM306" s="119"/>
      <c r="OGN306" s="119"/>
      <c r="OGO306" s="119"/>
      <c r="OGP306" s="119"/>
      <c r="OGQ306" s="119"/>
      <c r="OGR306" s="119"/>
      <c r="OGS306" s="119"/>
      <c r="OGT306" s="119"/>
      <c r="OGU306" s="119"/>
      <c r="OGV306" s="119"/>
      <c r="OGW306" s="119"/>
      <c r="OGX306" s="119"/>
      <c r="OGY306" s="119"/>
      <c r="OGZ306" s="119"/>
      <c r="OHA306" s="119"/>
      <c r="OHB306" s="119"/>
      <c r="OHC306" s="119"/>
      <c r="OHD306" s="119"/>
      <c r="OHE306" s="119"/>
      <c r="OHF306" s="119"/>
      <c r="OHG306" s="119"/>
      <c r="OHH306" s="119"/>
      <c r="OHI306" s="119"/>
      <c r="OHJ306" s="119"/>
      <c r="OHK306" s="119"/>
      <c r="OHL306" s="119"/>
      <c r="OHM306" s="119"/>
      <c r="OHN306" s="119"/>
      <c r="OHO306" s="119"/>
      <c r="OHP306" s="119"/>
      <c r="OHQ306" s="119"/>
      <c r="OHR306" s="119"/>
      <c r="OHS306" s="119"/>
      <c r="OHT306" s="119"/>
      <c r="OHU306" s="119"/>
      <c r="OHV306" s="119"/>
      <c r="OHW306" s="119"/>
      <c r="OHX306" s="119"/>
      <c r="OHY306" s="119"/>
      <c r="OHZ306" s="119"/>
      <c r="OIA306" s="119"/>
      <c r="OIB306" s="119"/>
      <c r="OIC306" s="119"/>
      <c r="OID306" s="119"/>
      <c r="OIE306" s="119"/>
      <c r="OIF306" s="119"/>
      <c r="OIG306" s="119"/>
      <c r="OIH306" s="119"/>
      <c r="OII306" s="119"/>
      <c r="OIJ306" s="119"/>
      <c r="OIK306" s="119"/>
      <c r="OIL306" s="119"/>
      <c r="OIM306" s="119"/>
      <c r="OIN306" s="119"/>
      <c r="OIO306" s="119"/>
      <c r="OIP306" s="119"/>
      <c r="OIQ306" s="119"/>
      <c r="OIR306" s="119"/>
      <c r="OIS306" s="119"/>
      <c r="OIT306" s="119"/>
      <c r="OIU306" s="119"/>
      <c r="OIV306" s="119"/>
      <c r="OIW306" s="119"/>
      <c r="OIX306" s="119"/>
      <c r="OIY306" s="119"/>
      <c r="OIZ306" s="119"/>
      <c r="OJA306" s="119"/>
      <c r="OJB306" s="119"/>
      <c r="OJC306" s="119"/>
      <c r="OJD306" s="119"/>
      <c r="OJE306" s="119"/>
      <c r="OJF306" s="119"/>
      <c r="OJG306" s="119"/>
      <c r="OJH306" s="119"/>
      <c r="OJI306" s="119"/>
      <c r="OJJ306" s="119"/>
      <c r="OJK306" s="119"/>
      <c r="OJL306" s="119"/>
      <c r="OJM306" s="119"/>
      <c r="OJN306" s="119"/>
      <c r="OJO306" s="119"/>
      <c r="OJP306" s="119"/>
      <c r="OJQ306" s="119"/>
      <c r="OJR306" s="119"/>
      <c r="OJS306" s="119"/>
      <c r="OJT306" s="119"/>
      <c r="OJU306" s="119"/>
      <c r="OJV306" s="119"/>
      <c r="OJW306" s="119"/>
      <c r="OJX306" s="119"/>
      <c r="OJY306" s="119"/>
      <c r="OJZ306" s="119"/>
      <c r="OKA306" s="119"/>
      <c r="OKB306" s="119"/>
      <c r="OKC306" s="119"/>
      <c r="OKD306" s="119"/>
      <c r="OKE306" s="119"/>
      <c r="OKF306" s="119"/>
      <c r="OKG306" s="119"/>
      <c r="OKH306" s="119"/>
      <c r="OKI306" s="119"/>
      <c r="OKJ306" s="119"/>
      <c r="OKK306" s="119"/>
      <c r="OKL306" s="119"/>
      <c r="OKM306" s="119"/>
      <c r="OKN306" s="119"/>
      <c r="OKO306" s="119"/>
      <c r="OKP306" s="119"/>
      <c r="OKQ306" s="119"/>
      <c r="OKR306" s="119"/>
      <c r="OKS306" s="119"/>
      <c r="OKT306" s="119"/>
      <c r="OKU306" s="119"/>
      <c r="OKV306" s="119"/>
      <c r="OKW306" s="119"/>
      <c r="OKX306" s="119"/>
      <c r="OKY306" s="119"/>
      <c r="OKZ306" s="119"/>
      <c r="OLA306" s="119"/>
      <c r="OLB306" s="119"/>
      <c r="OLC306" s="119"/>
      <c r="OLD306" s="119"/>
      <c r="OLE306" s="119"/>
      <c r="OLF306" s="119"/>
      <c r="OLG306" s="119"/>
      <c r="OLH306" s="119"/>
      <c r="OLI306" s="119"/>
      <c r="OLJ306" s="119"/>
      <c r="OLK306" s="119"/>
      <c r="OLL306" s="119"/>
      <c r="OLM306" s="119"/>
      <c r="OLN306" s="119"/>
      <c r="OLO306" s="119"/>
      <c r="OLP306" s="119"/>
      <c r="OLQ306" s="119"/>
      <c r="OLR306" s="119"/>
      <c r="OLS306" s="119"/>
      <c r="OLT306" s="119"/>
      <c r="OLU306" s="119"/>
      <c r="OLV306" s="119"/>
      <c r="OLW306" s="119"/>
      <c r="OLX306" s="119"/>
      <c r="OLY306" s="119"/>
      <c r="OLZ306" s="119"/>
      <c r="OMA306" s="119"/>
      <c r="OMB306" s="119"/>
      <c r="OMC306" s="119"/>
      <c r="OMD306" s="119"/>
      <c r="OME306" s="119"/>
      <c r="OMF306" s="119"/>
      <c r="OMG306" s="119"/>
      <c r="OMH306" s="119"/>
      <c r="OMI306" s="119"/>
      <c r="OMJ306" s="119"/>
      <c r="OMK306" s="119"/>
      <c r="OML306" s="119"/>
      <c r="OMM306" s="119"/>
      <c r="OMN306" s="119"/>
      <c r="OMO306" s="119"/>
      <c r="OMP306" s="119"/>
      <c r="OMQ306" s="119"/>
      <c r="OMR306" s="119"/>
      <c r="OMS306" s="119"/>
      <c r="OMT306" s="119"/>
      <c r="OMU306" s="119"/>
      <c r="OMV306" s="119"/>
      <c r="OMW306" s="119"/>
      <c r="OMX306" s="119"/>
      <c r="OMY306" s="119"/>
      <c r="OMZ306" s="119"/>
      <c r="ONA306" s="119"/>
      <c r="ONB306" s="119"/>
      <c r="ONC306" s="119"/>
      <c r="OND306" s="119"/>
      <c r="ONE306" s="119"/>
      <c r="ONF306" s="119"/>
      <c r="ONG306" s="119"/>
      <c r="ONH306" s="119"/>
      <c r="ONI306" s="119"/>
      <c r="ONJ306" s="119"/>
      <c r="ONK306" s="119"/>
      <c r="ONL306" s="119"/>
      <c r="ONM306" s="119"/>
      <c r="ONN306" s="119"/>
      <c r="ONO306" s="119"/>
      <c r="ONP306" s="119"/>
      <c r="ONQ306" s="119"/>
      <c r="ONR306" s="119"/>
      <c r="ONS306" s="119"/>
      <c r="ONT306" s="119"/>
      <c r="ONU306" s="119"/>
      <c r="ONV306" s="119"/>
      <c r="ONW306" s="119"/>
      <c r="ONX306" s="119"/>
      <c r="ONY306" s="119"/>
      <c r="ONZ306" s="119"/>
      <c r="OOA306" s="119"/>
      <c r="OOB306" s="119"/>
      <c r="OOC306" s="119"/>
      <c r="OOD306" s="119"/>
      <c r="OOE306" s="119"/>
      <c r="OOF306" s="119"/>
      <c r="OOG306" s="119"/>
      <c r="OOH306" s="119"/>
      <c r="OOI306" s="119"/>
      <c r="OOJ306" s="119"/>
      <c r="OOK306" s="119"/>
      <c r="OOL306" s="119"/>
      <c r="OOM306" s="119"/>
      <c r="OON306" s="119"/>
      <c r="OOO306" s="119"/>
      <c r="OOP306" s="119"/>
      <c r="OOQ306" s="119"/>
      <c r="OOR306" s="119"/>
      <c r="OOS306" s="119"/>
      <c r="OOT306" s="119"/>
      <c r="OOU306" s="119"/>
      <c r="OOV306" s="119"/>
      <c r="OOW306" s="119"/>
      <c r="OOX306" s="119"/>
      <c r="OOY306" s="119"/>
      <c r="OOZ306" s="119"/>
      <c r="OPA306" s="119"/>
      <c r="OPB306" s="119"/>
      <c r="OPC306" s="119"/>
      <c r="OPD306" s="119"/>
      <c r="OPE306" s="119"/>
      <c r="OPF306" s="119"/>
      <c r="OPG306" s="119"/>
      <c r="OPH306" s="119"/>
      <c r="OPI306" s="119"/>
      <c r="OPJ306" s="119"/>
      <c r="OPK306" s="119"/>
      <c r="OPL306" s="119"/>
      <c r="OPM306" s="119"/>
      <c r="OPN306" s="119"/>
      <c r="OPO306" s="119"/>
      <c r="OPP306" s="119"/>
      <c r="OPQ306" s="119"/>
      <c r="OPR306" s="119"/>
      <c r="OPS306" s="119"/>
      <c r="OPT306" s="119"/>
      <c r="OPU306" s="119"/>
      <c r="OPV306" s="119"/>
      <c r="OPW306" s="119"/>
      <c r="OPX306" s="119"/>
      <c r="OPY306" s="119"/>
      <c r="OPZ306" s="119"/>
      <c r="OQA306" s="119"/>
      <c r="OQB306" s="119"/>
      <c r="OQC306" s="119"/>
      <c r="OQD306" s="119"/>
      <c r="OQE306" s="119"/>
      <c r="OQF306" s="119"/>
      <c r="OQG306" s="119"/>
      <c r="OQH306" s="119"/>
      <c r="OQI306" s="119"/>
      <c r="OQJ306" s="119"/>
    </row>
    <row r="307" spans="1:64 6929:7463 9892:10592" s="117" customFormat="1" ht="40.200000000000003" customHeight="1" x14ac:dyDescent="0.25">
      <c r="A307" s="271">
        <v>297</v>
      </c>
      <c r="B307" s="303" t="s">
        <v>1886</v>
      </c>
      <c r="C307" s="111" t="s">
        <v>475</v>
      </c>
      <c r="D307" s="111" t="s">
        <v>476</v>
      </c>
      <c r="E307" s="113" t="s">
        <v>1151</v>
      </c>
      <c r="F307" s="113" t="s">
        <v>1152</v>
      </c>
      <c r="G307" s="113" t="s">
        <v>1153</v>
      </c>
      <c r="H307" s="113" t="s">
        <v>724</v>
      </c>
      <c r="I307" s="113" t="s">
        <v>916</v>
      </c>
      <c r="J307" s="113" t="s">
        <v>1159</v>
      </c>
      <c r="K307" s="113" t="s">
        <v>213</v>
      </c>
      <c r="L307" s="114" t="s">
        <v>684</v>
      </c>
      <c r="M307" s="113" t="s">
        <v>812</v>
      </c>
      <c r="N307" s="113" t="s">
        <v>813</v>
      </c>
      <c r="O307" s="114" t="s">
        <v>814</v>
      </c>
      <c r="P307" s="113" t="s">
        <v>633</v>
      </c>
      <c r="Q307" s="111">
        <v>2</v>
      </c>
      <c r="R307" s="111">
        <v>2</v>
      </c>
      <c r="S307" s="188">
        <f t="shared" si="28"/>
        <v>4</v>
      </c>
      <c r="T307" s="188" t="str">
        <f t="shared" si="29"/>
        <v>Bajo</v>
      </c>
      <c r="U307" s="111">
        <v>25</v>
      </c>
      <c r="V307" s="188">
        <f t="shared" si="21"/>
        <v>100</v>
      </c>
      <c r="W307" s="188" t="str">
        <f t="shared" si="30"/>
        <v>III</v>
      </c>
      <c r="X307" s="188" t="str">
        <f t="shared" si="26"/>
        <v>Aceptable</v>
      </c>
      <c r="Y307" s="111">
        <v>1</v>
      </c>
      <c r="Z307" s="111" t="s">
        <v>1073</v>
      </c>
      <c r="AA307" s="111" t="s">
        <v>500</v>
      </c>
      <c r="AB307" s="115"/>
      <c r="AC307" s="111" t="s">
        <v>815</v>
      </c>
      <c r="AD307" s="111" t="s">
        <v>497</v>
      </c>
      <c r="AE307" s="111" t="s">
        <v>497</v>
      </c>
      <c r="AF307" s="304" t="s">
        <v>816</v>
      </c>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JFM307" s="118"/>
      <c r="JFN307" s="118"/>
      <c r="JFO307" s="118"/>
      <c r="JFP307" s="118"/>
      <c r="JFQ307" s="118"/>
      <c r="JFR307" s="118"/>
      <c r="JFS307" s="118"/>
      <c r="JFT307" s="118"/>
      <c r="JFU307" s="118"/>
      <c r="JFV307" s="118"/>
      <c r="JFW307" s="118"/>
      <c r="JFX307" s="118"/>
      <c r="JFY307" s="118"/>
      <c r="JFZ307" s="118"/>
      <c r="JGA307" s="118"/>
      <c r="JGB307" s="118"/>
      <c r="JGC307" s="118"/>
      <c r="JGD307" s="118"/>
      <c r="JGE307" s="118"/>
      <c r="JGF307" s="118"/>
      <c r="JGG307" s="118"/>
      <c r="JGH307" s="118"/>
      <c r="JGI307" s="118"/>
      <c r="JGJ307" s="118"/>
      <c r="JGK307" s="118"/>
      <c r="JGL307" s="118"/>
      <c r="JGM307" s="118"/>
      <c r="JGN307" s="118"/>
      <c r="JGO307" s="118"/>
      <c r="JGP307" s="118"/>
      <c r="JGQ307" s="118"/>
      <c r="JGR307" s="118"/>
      <c r="JGS307" s="118"/>
      <c r="JGT307" s="118"/>
      <c r="JGU307" s="118"/>
      <c r="JGV307" s="118"/>
      <c r="JGW307" s="118"/>
      <c r="JGX307" s="118"/>
      <c r="JGY307" s="118"/>
      <c r="JGZ307" s="118"/>
      <c r="JHA307" s="118"/>
      <c r="JHB307" s="118"/>
      <c r="JHC307" s="118"/>
      <c r="JHD307" s="118"/>
      <c r="JHE307" s="118"/>
      <c r="JHF307" s="118"/>
      <c r="JHG307" s="118"/>
      <c r="JHH307" s="118"/>
      <c r="JHI307" s="118"/>
      <c r="JHJ307" s="118"/>
      <c r="JHK307" s="118"/>
      <c r="JHL307" s="118"/>
      <c r="JHM307" s="118"/>
      <c r="JHN307" s="118"/>
      <c r="JHO307" s="118"/>
      <c r="JHP307" s="118"/>
      <c r="JHQ307" s="118"/>
      <c r="JHR307" s="118"/>
      <c r="JHS307" s="118"/>
      <c r="JHT307" s="118"/>
      <c r="JHU307" s="118"/>
      <c r="JHV307" s="118"/>
      <c r="JHW307" s="118"/>
      <c r="JHX307" s="118"/>
      <c r="JHY307" s="118"/>
      <c r="JHZ307" s="118"/>
      <c r="JIA307" s="118"/>
      <c r="JIB307" s="118"/>
      <c r="JIC307" s="118"/>
      <c r="JID307" s="118"/>
      <c r="JIE307" s="118"/>
      <c r="JIF307" s="118"/>
      <c r="JIG307" s="118"/>
      <c r="JIH307" s="118"/>
      <c r="JII307" s="118"/>
      <c r="JIJ307" s="118"/>
      <c r="JIK307" s="118"/>
      <c r="JIL307" s="118"/>
      <c r="JIM307" s="118"/>
      <c r="JIN307" s="118"/>
      <c r="JIO307" s="118"/>
      <c r="JIP307" s="118"/>
      <c r="JIQ307" s="118"/>
      <c r="JIR307" s="118"/>
      <c r="JIS307" s="118"/>
      <c r="JIT307" s="118"/>
      <c r="JIU307" s="118"/>
      <c r="JIV307" s="118"/>
      <c r="JIW307" s="118"/>
      <c r="JIX307" s="118"/>
      <c r="JIY307" s="118"/>
      <c r="JIZ307" s="118"/>
      <c r="JJA307" s="118"/>
      <c r="JJB307" s="118"/>
      <c r="JJC307" s="118"/>
      <c r="JJD307" s="118"/>
      <c r="JJE307" s="118"/>
      <c r="JJF307" s="118"/>
      <c r="JJG307" s="118"/>
      <c r="JJH307" s="118"/>
      <c r="JJI307" s="118"/>
      <c r="JJJ307" s="118"/>
      <c r="JJK307" s="118"/>
      <c r="JJL307" s="118"/>
      <c r="JJM307" s="118"/>
      <c r="JJN307" s="118"/>
      <c r="JJO307" s="118"/>
      <c r="JJP307" s="118"/>
      <c r="JJQ307" s="118"/>
      <c r="JJR307" s="118"/>
      <c r="JJS307" s="118"/>
      <c r="JJT307" s="118"/>
      <c r="JJU307" s="118"/>
      <c r="JJV307" s="118"/>
      <c r="JJW307" s="118"/>
      <c r="JJX307" s="118"/>
      <c r="JJY307" s="118"/>
      <c r="JJZ307" s="118"/>
      <c r="JKA307" s="118"/>
      <c r="JKB307" s="118"/>
      <c r="JKC307" s="118"/>
      <c r="JKD307" s="118"/>
      <c r="JKE307" s="118"/>
      <c r="JKF307" s="118"/>
      <c r="JKG307" s="118"/>
      <c r="JKH307" s="118"/>
      <c r="JKI307" s="118"/>
      <c r="JKJ307" s="118"/>
      <c r="JKK307" s="118"/>
      <c r="JKL307" s="118"/>
      <c r="JKM307" s="118"/>
      <c r="JKN307" s="118"/>
      <c r="JKO307" s="118"/>
      <c r="JKP307" s="118"/>
      <c r="JKQ307" s="118"/>
      <c r="JKR307" s="118"/>
      <c r="JKS307" s="118"/>
      <c r="JKT307" s="118"/>
      <c r="JKU307" s="118"/>
      <c r="JKV307" s="118"/>
      <c r="JKW307" s="118"/>
      <c r="JKX307" s="118"/>
      <c r="JKY307" s="118"/>
      <c r="JKZ307" s="118"/>
      <c r="JLA307" s="118"/>
      <c r="JLB307" s="118"/>
      <c r="JLC307" s="118"/>
      <c r="JLD307" s="118"/>
      <c r="JLE307" s="118"/>
      <c r="JLF307" s="118"/>
      <c r="JLG307" s="118"/>
      <c r="JLH307" s="118"/>
      <c r="JLI307" s="118"/>
      <c r="JLJ307" s="118"/>
      <c r="JLK307" s="118"/>
      <c r="JLL307" s="118"/>
      <c r="JLM307" s="118"/>
      <c r="JLN307" s="118"/>
      <c r="JLO307" s="118"/>
      <c r="JLP307" s="118"/>
      <c r="JLQ307" s="118"/>
      <c r="JLR307" s="118"/>
      <c r="JLS307" s="118"/>
      <c r="JLT307" s="118"/>
      <c r="JLU307" s="118"/>
      <c r="JLV307" s="118"/>
      <c r="JLW307" s="118"/>
      <c r="JLX307" s="118"/>
      <c r="JLY307" s="118"/>
      <c r="JLZ307" s="118"/>
      <c r="JMA307" s="118"/>
      <c r="JMB307" s="118"/>
      <c r="JMC307" s="118"/>
      <c r="JMD307" s="118"/>
      <c r="JME307" s="118"/>
      <c r="JMF307" s="118"/>
      <c r="JMG307" s="118"/>
      <c r="JMH307" s="118"/>
      <c r="JMI307" s="118"/>
      <c r="JMJ307" s="118"/>
      <c r="JMK307" s="118"/>
      <c r="JML307" s="118"/>
      <c r="JMM307" s="118"/>
      <c r="JMN307" s="118"/>
      <c r="JMO307" s="118"/>
      <c r="JMP307" s="118"/>
      <c r="JMQ307" s="118"/>
      <c r="JMR307" s="118"/>
      <c r="JMS307" s="118"/>
      <c r="JMT307" s="118"/>
      <c r="JMU307" s="118"/>
      <c r="JMV307" s="118"/>
      <c r="JMW307" s="118"/>
      <c r="JMX307" s="118"/>
      <c r="JMY307" s="118"/>
      <c r="JMZ307" s="118"/>
      <c r="JNA307" s="118"/>
      <c r="JNB307" s="118"/>
      <c r="JNC307" s="118"/>
      <c r="JND307" s="118"/>
      <c r="JNE307" s="118"/>
      <c r="JNF307" s="118"/>
      <c r="JNG307" s="118"/>
      <c r="JNH307" s="118"/>
      <c r="JNI307" s="118"/>
      <c r="JNJ307" s="118"/>
      <c r="JNK307" s="118"/>
      <c r="JNL307" s="118"/>
      <c r="JNM307" s="118"/>
      <c r="JNN307" s="118"/>
      <c r="JNO307" s="118"/>
      <c r="JNP307" s="118"/>
      <c r="JNQ307" s="118"/>
      <c r="JNR307" s="118"/>
      <c r="JNS307" s="118"/>
      <c r="JNT307" s="118"/>
      <c r="JNU307" s="118"/>
      <c r="JNV307" s="118"/>
      <c r="JNW307" s="118"/>
      <c r="JNX307" s="118"/>
      <c r="JNY307" s="118"/>
      <c r="JNZ307" s="118"/>
      <c r="JOA307" s="118"/>
      <c r="JOB307" s="118"/>
      <c r="JOC307" s="118"/>
      <c r="JOD307" s="118"/>
      <c r="JOE307" s="118"/>
      <c r="JOF307" s="118"/>
      <c r="JOG307" s="118"/>
      <c r="JOH307" s="118"/>
      <c r="JOI307" s="118"/>
      <c r="JOJ307" s="118"/>
      <c r="JOK307" s="118"/>
      <c r="JOL307" s="118"/>
      <c r="JOM307" s="118"/>
      <c r="JON307" s="118"/>
      <c r="JOO307" s="118"/>
      <c r="JOP307" s="118"/>
      <c r="JOQ307" s="118"/>
      <c r="JOR307" s="118"/>
      <c r="JOS307" s="118"/>
      <c r="JOT307" s="118"/>
      <c r="JOU307" s="118"/>
      <c r="JOV307" s="118"/>
      <c r="JOW307" s="118"/>
      <c r="JOX307" s="118"/>
      <c r="JOY307" s="118"/>
      <c r="JOZ307" s="118"/>
      <c r="JPA307" s="118"/>
      <c r="JPB307" s="118"/>
      <c r="JPC307" s="118"/>
      <c r="JPD307" s="118"/>
      <c r="JPE307" s="118"/>
      <c r="JPF307" s="118"/>
      <c r="JPG307" s="118"/>
      <c r="JPH307" s="118"/>
      <c r="JPI307" s="118"/>
      <c r="JPJ307" s="118"/>
      <c r="JPK307" s="118"/>
      <c r="JPL307" s="118"/>
      <c r="JPM307" s="118"/>
      <c r="JPN307" s="118"/>
      <c r="JPO307" s="118"/>
      <c r="JPP307" s="118"/>
      <c r="JPQ307" s="118"/>
      <c r="JPR307" s="118"/>
      <c r="JPS307" s="118"/>
      <c r="JPT307" s="118"/>
      <c r="JPU307" s="118"/>
      <c r="JPV307" s="118"/>
      <c r="JPW307" s="118"/>
      <c r="JPX307" s="118"/>
      <c r="JPY307" s="118"/>
      <c r="JPZ307" s="118"/>
      <c r="JQA307" s="118"/>
      <c r="JQB307" s="118"/>
      <c r="JQC307" s="118"/>
      <c r="JQD307" s="118"/>
      <c r="JQE307" s="118"/>
      <c r="JQF307" s="118"/>
      <c r="JQG307" s="118"/>
      <c r="JQH307" s="118"/>
      <c r="JQI307" s="118"/>
      <c r="JQJ307" s="118"/>
      <c r="JQK307" s="118"/>
      <c r="JQL307" s="118"/>
      <c r="JQM307" s="118"/>
      <c r="JQN307" s="118"/>
      <c r="JQO307" s="118"/>
      <c r="JQP307" s="118"/>
      <c r="JQQ307" s="118"/>
      <c r="JQR307" s="118"/>
      <c r="JQS307" s="118"/>
      <c r="JQT307" s="118"/>
      <c r="JQU307" s="118"/>
      <c r="JQV307" s="118"/>
      <c r="JQW307" s="118"/>
      <c r="JQX307" s="118"/>
      <c r="JQY307" s="118"/>
      <c r="JQZ307" s="118"/>
      <c r="JRA307" s="118"/>
      <c r="JRB307" s="118"/>
      <c r="JRC307" s="118"/>
      <c r="JRD307" s="118"/>
      <c r="JRE307" s="118"/>
      <c r="JRF307" s="118"/>
      <c r="JRG307" s="118"/>
      <c r="JRH307" s="118"/>
      <c r="JRI307" s="118"/>
      <c r="JRJ307" s="118"/>
      <c r="JRK307" s="118"/>
      <c r="JRL307" s="118"/>
      <c r="JRM307" s="118"/>
      <c r="JRN307" s="118"/>
      <c r="JRO307" s="118"/>
      <c r="JRP307" s="118"/>
      <c r="JRQ307" s="118"/>
      <c r="JRR307" s="118"/>
      <c r="JRS307" s="118"/>
      <c r="JRT307" s="118"/>
      <c r="JRU307" s="118"/>
      <c r="JRV307" s="118"/>
      <c r="JRW307" s="118"/>
      <c r="JRX307" s="118"/>
      <c r="JRY307" s="118"/>
      <c r="JRZ307" s="118"/>
      <c r="JSA307" s="118"/>
      <c r="JSB307" s="118"/>
      <c r="JSC307" s="118"/>
      <c r="JSD307" s="118"/>
      <c r="JSE307" s="118"/>
      <c r="JSF307" s="118"/>
      <c r="JSG307" s="118"/>
      <c r="JSH307" s="118"/>
      <c r="JSI307" s="118"/>
      <c r="JSJ307" s="118"/>
      <c r="JSK307" s="118"/>
      <c r="JSL307" s="118"/>
      <c r="JSM307" s="118"/>
      <c r="JSN307" s="118"/>
      <c r="JSO307" s="118"/>
      <c r="JSP307" s="118"/>
      <c r="JSQ307" s="118"/>
      <c r="JSR307" s="118"/>
      <c r="JSS307" s="118"/>
      <c r="JST307" s="118"/>
      <c r="JSU307" s="118"/>
      <c r="JSV307" s="118"/>
      <c r="JSW307" s="118"/>
      <c r="JSX307" s="118"/>
      <c r="JSY307" s="118"/>
      <c r="JSZ307" s="118"/>
      <c r="JTA307" s="118"/>
      <c r="JTB307" s="118"/>
      <c r="JTC307" s="118"/>
      <c r="JTD307" s="118"/>
      <c r="JTE307" s="118"/>
      <c r="JTF307" s="118"/>
      <c r="JTG307" s="118"/>
      <c r="JTH307" s="118"/>
      <c r="JTI307" s="118"/>
      <c r="JTJ307" s="118"/>
      <c r="JTK307" s="118"/>
      <c r="JTL307" s="118"/>
      <c r="JTM307" s="118"/>
      <c r="JTN307" s="118"/>
      <c r="JTO307" s="118"/>
      <c r="JTP307" s="118"/>
      <c r="JTQ307" s="118"/>
      <c r="JTR307" s="118"/>
      <c r="JTS307" s="118"/>
      <c r="JTT307" s="118"/>
      <c r="JTU307" s="118"/>
      <c r="JTV307" s="118"/>
      <c r="JTW307" s="118"/>
      <c r="JTX307" s="118"/>
      <c r="JTY307" s="118"/>
      <c r="JTZ307" s="118"/>
      <c r="JUA307" s="118"/>
      <c r="JUB307" s="118"/>
      <c r="JUC307" s="118"/>
      <c r="JUD307" s="118"/>
      <c r="JUE307" s="118"/>
      <c r="JUF307" s="118"/>
      <c r="JUG307" s="118"/>
      <c r="JUH307" s="118"/>
      <c r="JUI307" s="118"/>
      <c r="JUJ307" s="118"/>
      <c r="JUK307" s="118"/>
      <c r="JUL307" s="118"/>
      <c r="JUM307" s="118"/>
      <c r="JUN307" s="118"/>
      <c r="JUO307" s="118"/>
      <c r="JUP307" s="118"/>
      <c r="JUQ307" s="118"/>
      <c r="JUR307" s="118"/>
      <c r="JUS307" s="118"/>
      <c r="JUT307" s="118"/>
      <c r="JUU307" s="118"/>
      <c r="JUV307" s="118"/>
      <c r="JUW307" s="118"/>
      <c r="JUX307" s="118"/>
      <c r="JUY307" s="118"/>
      <c r="JUZ307" s="118"/>
      <c r="JVA307" s="118"/>
      <c r="JVB307" s="118"/>
      <c r="JVC307" s="118"/>
      <c r="JVD307" s="118"/>
      <c r="JVE307" s="118"/>
      <c r="JVF307" s="118"/>
      <c r="JVG307" s="118"/>
      <c r="JVH307" s="118"/>
      <c r="JVI307" s="118"/>
      <c r="JVJ307" s="118"/>
      <c r="JVK307" s="118"/>
      <c r="JVL307" s="118"/>
      <c r="JVM307" s="118"/>
      <c r="JVN307" s="118"/>
      <c r="JVO307" s="118"/>
      <c r="JVP307" s="118"/>
      <c r="JVQ307" s="118"/>
      <c r="JVR307" s="118"/>
      <c r="JVS307" s="118"/>
      <c r="JVT307" s="118"/>
      <c r="JVU307" s="118"/>
      <c r="JVV307" s="118"/>
      <c r="JVW307" s="118"/>
      <c r="JVX307" s="118"/>
      <c r="JVY307" s="118"/>
      <c r="JVZ307" s="118"/>
      <c r="JWA307" s="118"/>
      <c r="JWB307" s="118"/>
      <c r="JWC307" s="118"/>
      <c r="JWD307" s="118"/>
      <c r="JWE307" s="118"/>
      <c r="JWF307" s="118"/>
      <c r="JWG307" s="118"/>
      <c r="JWH307" s="118"/>
      <c r="JWI307" s="118"/>
      <c r="JWJ307" s="118"/>
      <c r="JWK307" s="118"/>
      <c r="JWL307" s="118"/>
      <c r="JWM307" s="118"/>
      <c r="JWN307" s="118"/>
      <c r="JWO307" s="118"/>
      <c r="JWP307" s="118"/>
      <c r="JWQ307" s="118"/>
      <c r="JWR307" s="118"/>
      <c r="JWS307" s="118"/>
      <c r="JWT307" s="118"/>
      <c r="JWU307" s="118"/>
      <c r="JWV307" s="118"/>
      <c r="JWW307" s="118"/>
      <c r="JWX307" s="118"/>
      <c r="JWY307" s="118"/>
      <c r="JWZ307" s="118"/>
      <c r="JXA307" s="118"/>
      <c r="JXB307" s="118"/>
      <c r="JXC307" s="118"/>
      <c r="JXD307" s="118"/>
      <c r="JXE307" s="118"/>
      <c r="JXF307" s="118"/>
      <c r="JXG307" s="118"/>
      <c r="JXH307" s="118"/>
      <c r="JXI307" s="118"/>
      <c r="JXJ307" s="118"/>
      <c r="JXK307" s="118"/>
      <c r="JXL307" s="118"/>
      <c r="JXM307" s="118"/>
      <c r="JXN307" s="118"/>
      <c r="JXO307" s="118"/>
      <c r="JXP307" s="118"/>
      <c r="JXQ307" s="118"/>
      <c r="JXR307" s="118"/>
      <c r="JXS307" s="118"/>
      <c r="JXT307" s="118"/>
      <c r="JXU307" s="118"/>
      <c r="JXV307" s="118"/>
      <c r="JXW307" s="118"/>
      <c r="JXX307" s="118"/>
      <c r="JXY307" s="118"/>
      <c r="JXZ307" s="118"/>
      <c r="JYA307" s="118"/>
      <c r="JYB307" s="118"/>
      <c r="JYC307" s="118"/>
      <c r="JYD307" s="118"/>
      <c r="JYE307" s="118"/>
      <c r="JYF307" s="118"/>
      <c r="JYG307" s="118"/>
      <c r="JYH307" s="118"/>
      <c r="JYI307" s="118"/>
      <c r="JYJ307" s="118"/>
      <c r="JYK307" s="118"/>
      <c r="JYL307" s="118"/>
      <c r="JYM307" s="118"/>
      <c r="JYN307" s="118"/>
      <c r="JYO307" s="118"/>
      <c r="JYP307" s="118"/>
      <c r="JYQ307" s="118"/>
      <c r="JYR307" s="118"/>
      <c r="JYS307" s="118"/>
      <c r="JYT307" s="118"/>
      <c r="JYU307" s="118"/>
      <c r="JYV307" s="118"/>
      <c r="JYW307" s="118"/>
      <c r="JYX307" s="118"/>
      <c r="JYY307" s="118"/>
      <c r="JYZ307" s="118"/>
      <c r="JZA307" s="118"/>
      <c r="JZB307" s="118"/>
      <c r="JZC307" s="118"/>
      <c r="JZD307" s="118"/>
      <c r="JZE307" s="118"/>
      <c r="JZF307" s="118"/>
      <c r="JZG307" s="118"/>
      <c r="JZH307" s="118"/>
      <c r="JZI307" s="118"/>
      <c r="JZJ307" s="118"/>
      <c r="JZK307" s="118"/>
      <c r="JZL307" s="118"/>
      <c r="JZM307" s="118"/>
      <c r="JZN307" s="118"/>
      <c r="JZO307" s="118"/>
      <c r="JZP307" s="118"/>
      <c r="JZQ307" s="118"/>
      <c r="JZR307" s="118"/>
      <c r="JZS307" s="118"/>
      <c r="JZT307" s="118"/>
      <c r="JZU307" s="118"/>
      <c r="JZV307" s="118"/>
      <c r="JZW307" s="118"/>
      <c r="JZX307" s="118"/>
      <c r="JZY307" s="118"/>
      <c r="JZZ307" s="118"/>
      <c r="KAA307" s="118"/>
      <c r="NPL307" s="119"/>
      <c r="NPM307" s="119"/>
      <c r="NPN307" s="119"/>
      <c r="NPO307" s="119"/>
      <c r="NPP307" s="119"/>
      <c r="NPQ307" s="119"/>
      <c r="NPR307" s="119"/>
      <c r="NPS307" s="119"/>
      <c r="NPT307" s="119"/>
      <c r="NPU307" s="119"/>
      <c r="NPV307" s="119"/>
      <c r="NPW307" s="119"/>
      <c r="NPX307" s="119"/>
      <c r="NPY307" s="119"/>
      <c r="NPZ307" s="119"/>
      <c r="NQA307" s="119"/>
      <c r="NQB307" s="119"/>
      <c r="NQC307" s="119"/>
      <c r="NQD307" s="119"/>
      <c r="NQE307" s="119"/>
      <c r="NQF307" s="119"/>
      <c r="NQG307" s="119"/>
      <c r="NQH307" s="119"/>
      <c r="NQI307" s="119"/>
      <c r="NQJ307" s="119"/>
      <c r="NQK307" s="119"/>
      <c r="NQL307" s="119"/>
      <c r="NQM307" s="119"/>
      <c r="NQN307" s="119"/>
      <c r="NQO307" s="119"/>
      <c r="NQP307" s="119"/>
      <c r="NQQ307" s="119"/>
      <c r="NQR307" s="119"/>
      <c r="NQS307" s="119"/>
      <c r="NQT307" s="119"/>
      <c r="NQU307" s="119"/>
      <c r="NQV307" s="119"/>
      <c r="NQW307" s="119"/>
      <c r="NQX307" s="119"/>
      <c r="NQY307" s="119"/>
      <c r="NQZ307" s="119"/>
      <c r="NRA307" s="119"/>
      <c r="NRB307" s="119"/>
      <c r="NRC307" s="119"/>
      <c r="NRD307" s="119"/>
      <c r="NRE307" s="119"/>
      <c r="NRF307" s="119"/>
      <c r="NRG307" s="119"/>
      <c r="NRH307" s="119"/>
      <c r="NRI307" s="119"/>
      <c r="NRJ307" s="119"/>
      <c r="NRK307" s="119"/>
      <c r="NRL307" s="119"/>
      <c r="NRM307" s="119"/>
      <c r="NRN307" s="119"/>
      <c r="NRO307" s="119"/>
      <c r="NRP307" s="119"/>
      <c r="NRQ307" s="119"/>
      <c r="NRR307" s="119"/>
      <c r="NRS307" s="119"/>
      <c r="NRT307" s="119"/>
      <c r="NRU307" s="119"/>
      <c r="NRV307" s="119"/>
      <c r="NRW307" s="119"/>
      <c r="NRX307" s="119"/>
      <c r="NRY307" s="119"/>
      <c r="NRZ307" s="119"/>
      <c r="NSA307" s="119"/>
      <c r="NSB307" s="119"/>
      <c r="NSC307" s="119"/>
      <c r="NSD307" s="119"/>
      <c r="NSE307" s="119"/>
      <c r="NSF307" s="119"/>
      <c r="NSG307" s="119"/>
      <c r="NSH307" s="119"/>
      <c r="NSI307" s="119"/>
      <c r="NSJ307" s="119"/>
      <c r="NSK307" s="119"/>
      <c r="NSL307" s="119"/>
      <c r="NSM307" s="119"/>
      <c r="NSN307" s="119"/>
      <c r="NSO307" s="119"/>
      <c r="NSP307" s="119"/>
      <c r="NSQ307" s="119"/>
      <c r="NSR307" s="119"/>
      <c r="NSS307" s="119"/>
      <c r="NST307" s="119"/>
      <c r="NSU307" s="119"/>
      <c r="NSV307" s="119"/>
      <c r="NSW307" s="119"/>
      <c r="NSX307" s="119"/>
      <c r="NSY307" s="119"/>
      <c r="NSZ307" s="119"/>
      <c r="NTA307" s="119"/>
      <c r="NTB307" s="119"/>
      <c r="NTC307" s="119"/>
      <c r="NTD307" s="119"/>
      <c r="NTE307" s="119"/>
      <c r="NTF307" s="119"/>
      <c r="NTG307" s="119"/>
      <c r="NTH307" s="119"/>
      <c r="NTI307" s="119"/>
      <c r="NTJ307" s="119"/>
      <c r="NTK307" s="119"/>
      <c r="NTL307" s="119"/>
      <c r="NTM307" s="119"/>
      <c r="NTN307" s="119"/>
      <c r="NTO307" s="119"/>
      <c r="NTP307" s="119"/>
      <c r="NTQ307" s="119"/>
      <c r="NTR307" s="119"/>
      <c r="NTS307" s="119"/>
      <c r="NTT307" s="119"/>
      <c r="NTU307" s="119"/>
      <c r="NTV307" s="119"/>
      <c r="NTW307" s="119"/>
      <c r="NTX307" s="119"/>
      <c r="NTY307" s="119"/>
      <c r="NTZ307" s="119"/>
      <c r="NUA307" s="119"/>
      <c r="NUB307" s="119"/>
      <c r="NUC307" s="119"/>
      <c r="NUD307" s="119"/>
      <c r="NUE307" s="119"/>
      <c r="NUF307" s="119"/>
      <c r="NUG307" s="119"/>
      <c r="NUH307" s="119"/>
      <c r="NUI307" s="119"/>
      <c r="NUJ307" s="119"/>
      <c r="NUK307" s="119"/>
      <c r="NUL307" s="119"/>
      <c r="NUM307" s="119"/>
      <c r="NUN307" s="119"/>
      <c r="NUO307" s="119"/>
      <c r="NUP307" s="119"/>
      <c r="NUQ307" s="119"/>
      <c r="NUR307" s="119"/>
      <c r="NUS307" s="119"/>
      <c r="NUT307" s="119"/>
      <c r="NUU307" s="119"/>
      <c r="NUV307" s="119"/>
      <c r="NUW307" s="119"/>
      <c r="NUX307" s="119"/>
      <c r="NUY307" s="119"/>
      <c r="NUZ307" s="119"/>
      <c r="NVA307" s="119"/>
      <c r="NVB307" s="119"/>
      <c r="NVC307" s="119"/>
      <c r="NVD307" s="119"/>
      <c r="NVE307" s="119"/>
      <c r="NVF307" s="119"/>
      <c r="NVG307" s="119"/>
      <c r="NVH307" s="119"/>
      <c r="NVI307" s="119"/>
      <c r="NVJ307" s="119"/>
      <c r="NVK307" s="119"/>
      <c r="NVL307" s="119"/>
      <c r="NVM307" s="119"/>
      <c r="NVN307" s="119"/>
      <c r="NVO307" s="119"/>
      <c r="NVP307" s="119"/>
      <c r="NVQ307" s="119"/>
      <c r="NVR307" s="119"/>
      <c r="NVS307" s="119"/>
      <c r="NVT307" s="119"/>
      <c r="NVU307" s="119"/>
      <c r="NVV307" s="119"/>
      <c r="NVW307" s="119"/>
      <c r="NVX307" s="119"/>
      <c r="NVY307" s="119"/>
      <c r="NVZ307" s="119"/>
      <c r="NWA307" s="119"/>
      <c r="NWB307" s="119"/>
      <c r="NWC307" s="119"/>
      <c r="NWD307" s="119"/>
      <c r="NWE307" s="119"/>
      <c r="NWF307" s="119"/>
      <c r="NWG307" s="119"/>
      <c r="NWH307" s="119"/>
      <c r="NWI307" s="119"/>
      <c r="NWJ307" s="119"/>
      <c r="NWK307" s="119"/>
      <c r="NWL307" s="119"/>
      <c r="NWM307" s="119"/>
      <c r="NWN307" s="119"/>
      <c r="NWO307" s="119"/>
      <c r="NWP307" s="119"/>
      <c r="NWQ307" s="119"/>
      <c r="NWR307" s="119"/>
      <c r="NWS307" s="119"/>
      <c r="NWT307" s="119"/>
      <c r="NWU307" s="119"/>
      <c r="NWV307" s="119"/>
      <c r="NWW307" s="119"/>
      <c r="NWX307" s="119"/>
      <c r="NWY307" s="119"/>
      <c r="NWZ307" s="119"/>
      <c r="NXA307" s="119"/>
      <c r="NXB307" s="119"/>
      <c r="NXC307" s="119"/>
      <c r="NXD307" s="119"/>
      <c r="NXE307" s="119"/>
      <c r="NXF307" s="119"/>
      <c r="NXG307" s="119"/>
      <c r="NXH307" s="119"/>
      <c r="NXI307" s="119"/>
      <c r="NXJ307" s="119"/>
      <c r="NXK307" s="119"/>
      <c r="NXL307" s="119"/>
      <c r="NXM307" s="119"/>
      <c r="NXN307" s="119"/>
      <c r="NXO307" s="119"/>
      <c r="NXP307" s="119"/>
      <c r="NXQ307" s="119"/>
      <c r="NXR307" s="119"/>
      <c r="NXS307" s="119"/>
      <c r="NXT307" s="119"/>
      <c r="NXU307" s="119"/>
      <c r="NXV307" s="119"/>
      <c r="NXW307" s="119"/>
      <c r="NXX307" s="119"/>
      <c r="NXY307" s="119"/>
      <c r="NXZ307" s="119"/>
      <c r="NYA307" s="119"/>
      <c r="NYB307" s="119"/>
      <c r="NYC307" s="119"/>
      <c r="NYD307" s="119"/>
      <c r="NYE307" s="119"/>
      <c r="NYF307" s="119"/>
      <c r="NYG307" s="119"/>
      <c r="NYH307" s="119"/>
      <c r="NYI307" s="119"/>
      <c r="NYJ307" s="119"/>
      <c r="NYK307" s="119"/>
      <c r="NYL307" s="119"/>
      <c r="NYM307" s="119"/>
      <c r="NYN307" s="119"/>
      <c r="NYO307" s="119"/>
      <c r="NYP307" s="119"/>
      <c r="NYQ307" s="119"/>
      <c r="NYR307" s="119"/>
      <c r="NYS307" s="119"/>
      <c r="NYT307" s="119"/>
      <c r="NYU307" s="119"/>
      <c r="NYV307" s="119"/>
      <c r="NYW307" s="119"/>
      <c r="NYX307" s="119"/>
      <c r="NYY307" s="119"/>
      <c r="NYZ307" s="119"/>
      <c r="NZA307" s="119"/>
      <c r="NZB307" s="119"/>
      <c r="NZC307" s="119"/>
      <c r="NZD307" s="119"/>
      <c r="NZE307" s="119"/>
      <c r="NZF307" s="119"/>
      <c r="NZG307" s="119"/>
      <c r="NZH307" s="119"/>
      <c r="NZI307" s="119"/>
      <c r="NZJ307" s="119"/>
      <c r="NZK307" s="119"/>
      <c r="NZL307" s="119"/>
      <c r="NZM307" s="119"/>
      <c r="NZN307" s="119"/>
      <c r="NZO307" s="119"/>
      <c r="NZP307" s="119"/>
      <c r="NZQ307" s="119"/>
      <c r="NZR307" s="119"/>
      <c r="NZS307" s="119"/>
      <c r="NZT307" s="119"/>
      <c r="NZU307" s="119"/>
      <c r="NZV307" s="119"/>
      <c r="NZW307" s="119"/>
      <c r="NZX307" s="119"/>
      <c r="NZY307" s="119"/>
      <c r="NZZ307" s="119"/>
      <c r="OAA307" s="119"/>
      <c r="OAB307" s="119"/>
      <c r="OAC307" s="119"/>
      <c r="OAD307" s="119"/>
      <c r="OAE307" s="119"/>
      <c r="OAF307" s="119"/>
      <c r="OAG307" s="119"/>
      <c r="OAH307" s="119"/>
      <c r="OAI307" s="119"/>
      <c r="OAJ307" s="119"/>
      <c r="OAK307" s="119"/>
      <c r="OAL307" s="119"/>
      <c r="OAM307" s="119"/>
      <c r="OAN307" s="119"/>
      <c r="OAO307" s="119"/>
      <c r="OAP307" s="119"/>
      <c r="OAQ307" s="119"/>
      <c r="OAR307" s="119"/>
      <c r="OAS307" s="119"/>
      <c r="OAT307" s="119"/>
      <c r="OAU307" s="119"/>
      <c r="OAV307" s="119"/>
      <c r="OAW307" s="119"/>
      <c r="OAX307" s="119"/>
      <c r="OAY307" s="119"/>
      <c r="OAZ307" s="119"/>
      <c r="OBA307" s="119"/>
      <c r="OBB307" s="119"/>
      <c r="OBC307" s="119"/>
      <c r="OBD307" s="119"/>
      <c r="OBE307" s="119"/>
      <c r="OBF307" s="119"/>
      <c r="OBG307" s="119"/>
      <c r="OBH307" s="119"/>
      <c r="OBI307" s="119"/>
      <c r="OBJ307" s="119"/>
      <c r="OBK307" s="119"/>
      <c r="OBL307" s="119"/>
      <c r="OBM307" s="119"/>
      <c r="OBN307" s="119"/>
      <c r="OBO307" s="119"/>
      <c r="OBP307" s="119"/>
      <c r="OBQ307" s="119"/>
      <c r="OBR307" s="119"/>
      <c r="OBS307" s="119"/>
      <c r="OBT307" s="119"/>
      <c r="OBU307" s="119"/>
      <c r="OBV307" s="119"/>
      <c r="OBW307" s="119"/>
      <c r="OBX307" s="119"/>
      <c r="OBY307" s="119"/>
      <c r="OBZ307" s="119"/>
      <c r="OCA307" s="119"/>
      <c r="OCB307" s="119"/>
      <c r="OCC307" s="119"/>
      <c r="OCD307" s="119"/>
      <c r="OCE307" s="119"/>
      <c r="OCF307" s="119"/>
      <c r="OCG307" s="119"/>
      <c r="OCH307" s="119"/>
      <c r="OCI307" s="119"/>
      <c r="OCJ307" s="119"/>
      <c r="OCK307" s="119"/>
      <c r="OCL307" s="119"/>
      <c r="OCM307" s="119"/>
      <c r="OCN307" s="119"/>
      <c r="OCO307" s="119"/>
      <c r="OCP307" s="119"/>
      <c r="OCQ307" s="119"/>
      <c r="OCR307" s="119"/>
      <c r="OCS307" s="119"/>
      <c r="OCT307" s="119"/>
      <c r="OCU307" s="119"/>
      <c r="OCV307" s="119"/>
      <c r="OCW307" s="119"/>
      <c r="OCX307" s="119"/>
      <c r="OCY307" s="119"/>
      <c r="OCZ307" s="119"/>
      <c r="ODA307" s="119"/>
      <c r="ODB307" s="119"/>
      <c r="ODC307" s="119"/>
      <c r="ODD307" s="119"/>
      <c r="ODE307" s="119"/>
      <c r="ODF307" s="119"/>
      <c r="ODG307" s="119"/>
      <c r="ODH307" s="119"/>
      <c r="ODI307" s="119"/>
      <c r="ODJ307" s="119"/>
      <c r="ODK307" s="119"/>
      <c r="ODL307" s="119"/>
      <c r="ODM307" s="119"/>
      <c r="ODN307" s="119"/>
      <c r="ODO307" s="119"/>
      <c r="ODP307" s="119"/>
      <c r="ODQ307" s="119"/>
      <c r="ODR307" s="119"/>
      <c r="ODS307" s="119"/>
      <c r="ODT307" s="119"/>
      <c r="ODU307" s="119"/>
      <c r="ODV307" s="119"/>
      <c r="ODW307" s="119"/>
      <c r="ODX307" s="119"/>
      <c r="ODY307" s="119"/>
      <c r="ODZ307" s="119"/>
      <c r="OEA307" s="119"/>
      <c r="OEB307" s="119"/>
      <c r="OEC307" s="119"/>
      <c r="OED307" s="119"/>
      <c r="OEE307" s="119"/>
      <c r="OEF307" s="119"/>
      <c r="OEG307" s="119"/>
      <c r="OEH307" s="119"/>
      <c r="OEI307" s="119"/>
      <c r="OEJ307" s="119"/>
      <c r="OEK307" s="119"/>
      <c r="OEL307" s="119"/>
      <c r="OEM307" s="119"/>
      <c r="OEN307" s="119"/>
      <c r="OEO307" s="119"/>
      <c r="OEP307" s="119"/>
      <c r="OEQ307" s="119"/>
      <c r="OER307" s="119"/>
      <c r="OES307" s="119"/>
      <c r="OET307" s="119"/>
      <c r="OEU307" s="119"/>
      <c r="OEV307" s="119"/>
      <c r="OEW307" s="119"/>
      <c r="OEX307" s="119"/>
      <c r="OEY307" s="119"/>
      <c r="OEZ307" s="119"/>
      <c r="OFA307" s="119"/>
      <c r="OFB307" s="119"/>
      <c r="OFC307" s="119"/>
      <c r="OFD307" s="119"/>
      <c r="OFE307" s="119"/>
      <c r="OFF307" s="119"/>
      <c r="OFG307" s="119"/>
      <c r="OFH307" s="119"/>
      <c r="OFI307" s="119"/>
      <c r="OFJ307" s="119"/>
      <c r="OFK307" s="119"/>
      <c r="OFL307" s="119"/>
      <c r="OFM307" s="119"/>
      <c r="OFN307" s="119"/>
      <c r="OFO307" s="119"/>
      <c r="OFP307" s="119"/>
      <c r="OFQ307" s="119"/>
      <c r="OFR307" s="119"/>
      <c r="OFS307" s="119"/>
      <c r="OFT307" s="119"/>
      <c r="OFU307" s="119"/>
      <c r="OFV307" s="119"/>
      <c r="OFW307" s="119"/>
      <c r="OFX307" s="119"/>
      <c r="OFY307" s="119"/>
      <c r="OFZ307" s="119"/>
      <c r="OGA307" s="119"/>
      <c r="OGB307" s="119"/>
      <c r="OGC307" s="119"/>
      <c r="OGD307" s="119"/>
      <c r="OGE307" s="119"/>
      <c r="OGF307" s="119"/>
      <c r="OGG307" s="119"/>
      <c r="OGH307" s="119"/>
      <c r="OGI307" s="119"/>
      <c r="OGJ307" s="119"/>
      <c r="OGK307" s="119"/>
      <c r="OGL307" s="119"/>
      <c r="OGM307" s="119"/>
      <c r="OGN307" s="119"/>
      <c r="OGO307" s="119"/>
      <c r="OGP307" s="119"/>
      <c r="OGQ307" s="119"/>
      <c r="OGR307" s="119"/>
      <c r="OGS307" s="119"/>
      <c r="OGT307" s="119"/>
      <c r="OGU307" s="119"/>
      <c r="OGV307" s="119"/>
      <c r="OGW307" s="119"/>
      <c r="OGX307" s="119"/>
      <c r="OGY307" s="119"/>
      <c r="OGZ307" s="119"/>
      <c r="OHA307" s="119"/>
      <c r="OHB307" s="119"/>
      <c r="OHC307" s="119"/>
      <c r="OHD307" s="119"/>
      <c r="OHE307" s="119"/>
      <c r="OHF307" s="119"/>
      <c r="OHG307" s="119"/>
      <c r="OHH307" s="119"/>
      <c r="OHI307" s="119"/>
      <c r="OHJ307" s="119"/>
      <c r="OHK307" s="119"/>
      <c r="OHL307" s="119"/>
      <c r="OHM307" s="119"/>
      <c r="OHN307" s="119"/>
      <c r="OHO307" s="119"/>
      <c r="OHP307" s="119"/>
      <c r="OHQ307" s="119"/>
      <c r="OHR307" s="119"/>
      <c r="OHS307" s="119"/>
      <c r="OHT307" s="119"/>
      <c r="OHU307" s="119"/>
      <c r="OHV307" s="119"/>
      <c r="OHW307" s="119"/>
      <c r="OHX307" s="119"/>
      <c r="OHY307" s="119"/>
      <c r="OHZ307" s="119"/>
      <c r="OIA307" s="119"/>
      <c r="OIB307" s="119"/>
      <c r="OIC307" s="119"/>
      <c r="OID307" s="119"/>
      <c r="OIE307" s="119"/>
      <c r="OIF307" s="119"/>
      <c r="OIG307" s="119"/>
      <c r="OIH307" s="119"/>
      <c r="OII307" s="119"/>
      <c r="OIJ307" s="119"/>
      <c r="OIK307" s="119"/>
      <c r="OIL307" s="119"/>
      <c r="OIM307" s="119"/>
      <c r="OIN307" s="119"/>
      <c r="OIO307" s="119"/>
      <c r="OIP307" s="119"/>
      <c r="OIQ307" s="119"/>
      <c r="OIR307" s="119"/>
      <c r="OIS307" s="119"/>
      <c r="OIT307" s="119"/>
      <c r="OIU307" s="119"/>
      <c r="OIV307" s="119"/>
      <c r="OIW307" s="119"/>
      <c r="OIX307" s="119"/>
      <c r="OIY307" s="119"/>
      <c r="OIZ307" s="119"/>
      <c r="OJA307" s="119"/>
      <c r="OJB307" s="119"/>
      <c r="OJC307" s="119"/>
      <c r="OJD307" s="119"/>
      <c r="OJE307" s="119"/>
      <c r="OJF307" s="119"/>
      <c r="OJG307" s="119"/>
      <c r="OJH307" s="119"/>
      <c r="OJI307" s="119"/>
      <c r="OJJ307" s="119"/>
      <c r="OJK307" s="119"/>
      <c r="OJL307" s="119"/>
      <c r="OJM307" s="119"/>
      <c r="OJN307" s="119"/>
      <c r="OJO307" s="119"/>
      <c r="OJP307" s="119"/>
      <c r="OJQ307" s="119"/>
      <c r="OJR307" s="119"/>
      <c r="OJS307" s="119"/>
      <c r="OJT307" s="119"/>
      <c r="OJU307" s="119"/>
      <c r="OJV307" s="119"/>
      <c r="OJW307" s="119"/>
      <c r="OJX307" s="119"/>
      <c r="OJY307" s="119"/>
      <c r="OJZ307" s="119"/>
      <c r="OKA307" s="119"/>
      <c r="OKB307" s="119"/>
      <c r="OKC307" s="119"/>
      <c r="OKD307" s="119"/>
      <c r="OKE307" s="119"/>
      <c r="OKF307" s="119"/>
      <c r="OKG307" s="119"/>
      <c r="OKH307" s="119"/>
      <c r="OKI307" s="119"/>
      <c r="OKJ307" s="119"/>
      <c r="OKK307" s="119"/>
      <c r="OKL307" s="119"/>
      <c r="OKM307" s="119"/>
      <c r="OKN307" s="119"/>
      <c r="OKO307" s="119"/>
      <c r="OKP307" s="119"/>
      <c r="OKQ307" s="119"/>
      <c r="OKR307" s="119"/>
      <c r="OKS307" s="119"/>
      <c r="OKT307" s="119"/>
      <c r="OKU307" s="119"/>
      <c r="OKV307" s="119"/>
      <c r="OKW307" s="119"/>
      <c r="OKX307" s="119"/>
      <c r="OKY307" s="119"/>
      <c r="OKZ307" s="119"/>
      <c r="OLA307" s="119"/>
      <c r="OLB307" s="119"/>
      <c r="OLC307" s="119"/>
      <c r="OLD307" s="119"/>
      <c r="OLE307" s="119"/>
      <c r="OLF307" s="119"/>
      <c r="OLG307" s="119"/>
      <c r="OLH307" s="119"/>
      <c r="OLI307" s="119"/>
      <c r="OLJ307" s="119"/>
      <c r="OLK307" s="119"/>
      <c r="OLL307" s="119"/>
      <c r="OLM307" s="119"/>
      <c r="OLN307" s="119"/>
      <c r="OLO307" s="119"/>
      <c r="OLP307" s="119"/>
      <c r="OLQ307" s="119"/>
      <c r="OLR307" s="119"/>
      <c r="OLS307" s="119"/>
      <c r="OLT307" s="119"/>
      <c r="OLU307" s="119"/>
      <c r="OLV307" s="119"/>
      <c r="OLW307" s="119"/>
      <c r="OLX307" s="119"/>
      <c r="OLY307" s="119"/>
      <c r="OLZ307" s="119"/>
      <c r="OMA307" s="119"/>
      <c r="OMB307" s="119"/>
      <c r="OMC307" s="119"/>
      <c r="OMD307" s="119"/>
      <c r="OME307" s="119"/>
      <c r="OMF307" s="119"/>
      <c r="OMG307" s="119"/>
      <c r="OMH307" s="119"/>
      <c r="OMI307" s="119"/>
      <c r="OMJ307" s="119"/>
      <c r="OMK307" s="119"/>
      <c r="OML307" s="119"/>
      <c r="OMM307" s="119"/>
      <c r="OMN307" s="119"/>
      <c r="OMO307" s="119"/>
      <c r="OMP307" s="119"/>
      <c r="OMQ307" s="119"/>
      <c r="OMR307" s="119"/>
      <c r="OMS307" s="119"/>
      <c r="OMT307" s="119"/>
      <c r="OMU307" s="119"/>
      <c r="OMV307" s="119"/>
      <c r="OMW307" s="119"/>
      <c r="OMX307" s="119"/>
      <c r="OMY307" s="119"/>
      <c r="OMZ307" s="119"/>
      <c r="ONA307" s="119"/>
      <c r="ONB307" s="119"/>
      <c r="ONC307" s="119"/>
      <c r="OND307" s="119"/>
      <c r="ONE307" s="119"/>
      <c r="ONF307" s="119"/>
      <c r="ONG307" s="119"/>
      <c r="ONH307" s="119"/>
      <c r="ONI307" s="119"/>
      <c r="ONJ307" s="119"/>
      <c r="ONK307" s="119"/>
      <c r="ONL307" s="119"/>
      <c r="ONM307" s="119"/>
      <c r="ONN307" s="119"/>
      <c r="ONO307" s="119"/>
      <c r="ONP307" s="119"/>
      <c r="ONQ307" s="119"/>
      <c r="ONR307" s="119"/>
      <c r="ONS307" s="119"/>
      <c r="ONT307" s="119"/>
      <c r="ONU307" s="119"/>
      <c r="ONV307" s="119"/>
      <c r="ONW307" s="119"/>
      <c r="ONX307" s="119"/>
      <c r="ONY307" s="119"/>
      <c r="ONZ307" s="119"/>
      <c r="OOA307" s="119"/>
      <c r="OOB307" s="119"/>
      <c r="OOC307" s="119"/>
      <c r="OOD307" s="119"/>
      <c r="OOE307" s="119"/>
      <c r="OOF307" s="119"/>
      <c r="OOG307" s="119"/>
      <c r="OOH307" s="119"/>
      <c r="OOI307" s="119"/>
      <c r="OOJ307" s="119"/>
      <c r="OOK307" s="119"/>
      <c r="OOL307" s="119"/>
      <c r="OOM307" s="119"/>
      <c r="OON307" s="119"/>
      <c r="OOO307" s="119"/>
      <c r="OOP307" s="119"/>
      <c r="OOQ307" s="119"/>
      <c r="OOR307" s="119"/>
      <c r="OOS307" s="119"/>
      <c r="OOT307" s="119"/>
      <c r="OOU307" s="119"/>
      <c r="OOV307" s="119"/>
      <c r="OOW307" s="119"/>
      <c r="OOX307" s="119"/>
      <c r="OOY307" s="119"/>
      <c r="OOZ307" s="119"/>
      <c r="OPA307" s="119"/>
      <c r="OPB307" s="119"/>
      <c r="OPC307" s="119"/>
      <c r="OPD307" s="119"/>
      <c r="OPE307" s="119"/>
      <c r="OPF307" s="119"/>
      <c r="OPG307" s="119"/>
      <c r="OPH307" s="119"/>
      <c r="OPI307" s="119"/>
      <c r="OPJ307" s="119"/>
      <c r="OPK307" s="119"/>
      <c r="OPL307" s="119"/>
      <c r="OPM307" s="119"/>
      <c r="OPN307" s="119"/>
      <c r="OPO307" s="119"/>
      <c r="OPP307" s="119"/>
      <c r="OPQ307" s="119"/>
      <c r="OPR307" s="119"/>
      <c r="OPS307" s="119"/>
      <c r="OPT307" s="119"/>
      <c r="OPU307" s="119"/>
      <c r="OPV307" s="119"/>
      <c r="OPW307" s="119"/>
      <c r="OPX307" s="119"/>
      <c r="OPY307" s="119"/>
      <c r="OPZ307" s="119"/>
      <c r="OQA307" s="119"/>
      <c r="OQB307" s="119"/>
      <c r="OQC307" s="119"/>
      <c r="OQD307" s="119"/>
      <c r="OQE307" s="119"/>
      <c r="OQF307" s="119"/>
      <c r="OQG307" s="119"/>
      <c r="OQH307" s="119"/>
      <c r="OQI307" s="119"/>
      <c r="OQJ307" s="119"/>
    </row>
    <row r="308" spans="1:64 6929:7463 9892:10592" s="117" customFormat="1" ht="40.200000000000003" customHeight="1" x14ac:dyDescent="0.25">
      <c r="A308" s="271">
        <v>298</v>
      </c>
      <c r="B308" s="303" t="s">
        <v>1886</v>
      </c>
      <c r="C308" s="111" t="s">
        <v>475</v>
      </c>
      <c r="D308" s="111" t="s">
        <v>476</v>
      </c>
      <c r="E308" s="113" t="s">
        <v>1151</v>
      </c>
      <c r="F308" s="113" t="s">
        <v>1152</v>
      </c>
      <c r="G308" s="113" t="s">
        <v>1153</v>
      </c>
      <c r="H308" s="113" t="s">
        <v>724</v>
      </c>
      <c r="I308" s="113" t="s">
        <v>916</v>
      </c>
      <c r="J308" s="113" t="s">
        <v>1159</v>
      </c>
      <c r="K308" s="113" t="s">
        <v>213</v>
      </c>
      <c r="L308" s="114" t="s">
        <v>678</v>
      </c>
      <c r="M308" s="113" t="s">
        <v>679</v>
      </c>
      <c r="N308" s="113" t="s">
        <v>490</v>
      </c>
      <c r="O308" s="114" t="s">
        <v>680</v>
      </c>
      <c r="P308" s="113" t="s">
        <v>681</v>
      </c>
      <c r="Q308" s="111">
        <v>2</v>
      </c>
      <c r="R308" s="111">
        <v>3</v>
      </c>
      <c r="S308" s="188">
        <f t="shared" si="28"/>
        <v>6</v>
      </c>
      <c r="T308" s="188" t="str">
        <f t="shared" si="29"/>
        <v>Medio</v>
      </c>
      <c r="U308" s="111">
        <v>25</v>
      </c>
      <c r="V308" s="188">
        <f t="shared" si="21"/>
        <v>150</v>
      </c>
      <c r="W308" s="188" t="str">
        <f t="shared" si="30"/>
        <v>II</v>
      </c>
      <c r="X308" s="188" t="str">
        <f t="shared" si="26"/>
        <v>No Aceptable o Aceptable con controles</v>
      </c>
      <c r="Y308" s="111">
        <v>1</v>
      </c>
      <c r="Z308" s="111" t="s">
        <v>1073</v>
      </c>
      <c r="AA308" s="111" t="s">
        <v>500</v>
      </c>
      <c r="AB308" s="115"/>
      <c r="AC308" s="111" t="s">
        <v>815</v>
      </c>
      <c r="AD308" s="111" t="s">
        <v>497</v>
      </c>
      <c r="AE308" s="111" t="s">
        <v>497</v>
      </c>
      <c r="AF308" s="304" t="s">
        <v>816</v>
      </c>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JFM308" s="118"/>
      <c r="JFN308" s="118"/>
      <c r="JFO308" s="118"/>
      <c r="JFP308" s="118"/>
      <c r="JFQ308" s="118"/>
      <c r="JFR308" s="118"/>
      <c r="JFS308" s="118"/>
      <c r="JFT308" s="118"/>
      <c r="JFU308" s="118"/>
      <c r="JFV308" s="118"/>
      <c r="JFW308" s="118"/>
      <c r="JFX308" s="118"/>
      <c r="JFY308" s="118"/>
      <c r="JFZ308" s="118"/>
      <c r="JGA308" s="118"/>
      <c r="JGB308" s="118"/>
      <c r="JGC308" s="118"/>
      <c r="JGD308" s="118"/>
      <c r="JGE308" s="118"/>
      <c r="JGF308" s="118"/>
      <c r="JGG308" s="118"/>
      <c r="JGH308" s="118"/>
      <c r="JGI308" s="118"/>
      <c r="JGJ308" s="118"/>
      <c r="JGK308" s="118"/>
      <c r="JGL308" s="118"/>
      <c r="JGM308" s="118"/>
      <c r="JGN308" s="118"/>
      <c r="JGO308" s="118"/>
      <c r="JGP308" s="118"/>
      <c r="JGQ308" s="118"/>
      <c r="JGR308" s="118"/>
      <c r="JGS308" s="118"/>
      <c r="JGT308" s="118"/>
      <c r="JGU308" s="118"/>
      <c r="JGV308" s="118"/>
      <c r="JGW308" s="118"/>
      <c r="JGX308" s="118"/>
      <c r="JGY308" s="118"/>
      <c r="JGZ308" s="118"/>
      <c r="JHA308" s="118"/>
      <c r="JHB308" s="118"/>
      <c r="JHC308" s="118"/>
      <c r="JHD308" s="118"/>
      <c r="JHE308" s="118"/>
      <c r="JHF308" s="118"/>
      <c r="JHG308" s="118"/>
      <c r="JHH308" s="118"/>
      <c r="JHI308" s="118"/>
      <c r="JHJ308" s="118"/>
      <c r="JHK308" s="118"/>
      <c r="JHL308" s="118"/>
      <c r="JHM308" s="118"/>
      <c r="JHN308" s="118"/>
      <c r="JHO308" s="118"/>
      <c r="JHP308" s="118"/>
      <c r="JHQ308" s="118"/>
      <c r="JHR308" s="118"/>
      <c r="JHS308" s="118"/>
      <c r="JHT308" s="118"/>
      <c r="JHU308" s="118"/>
      <c r="JHV308" s="118"/>
      <c r="JHW308" s="118"/>
      <c r="JHX308" s="118"/>
      <c r="JHY308" s="118"/>
      <c r="JHZ308" s="118"/>
      <c r="JIA308" s="118"/>
      <c r="JIB308" s="118"/>
      <c r="JIC308" s="118"/>
      <c r="JID308" s="118"/>
      <c r="JIE308" s="118"/>
      <c r="JIF308" s="118"/>
      <c r="JIG308" s="118"/>
      <c r="JIH308" s="118"/>
      <c r="JII308" s="118"/>
      <c r="JIJ308" s="118"/>
      <c r="JIK308" s="118"/>
      <c r="JIL308" s="118"/>
      <c r="JIM308" s="118"/>
      <c r="JIN308" s="118"/>
      <c r="JIO308" s="118"/>
      <c r="JIP308" s="118"/>
      <c r="JIQ308" s="118"/>
      <c r="JIR308" s="118"/>
      <c r="JIS308" s="118"/>
      <c r="JIT308" s="118"/>
      <c r="JIU308" s="118"/>
      <c r="JIV308" s="118"/>
      <c r="JIW308" s="118"/>
      <c r="JIX308" s="118"/>
      <c r="JIY308" s="118"/>
      <c r="JIZ308" s="118"/>
      <c r="JJA308" s="118"/>
      <c r="JJB308" s="118"/>
      <c r="JJC308" s="118"/>
      <c r="JJD308" s="118"/>
      <c r="JJE308" s="118"/>
      <c r="JJF308" s="118"/>
      <c r="JJG308" s="118"/>
      <c r="JJH308" s="118"/>
      <c r="JJI308" s="118"/>
      <c r="JJJ308" s="118"/>
      <c r="JJK308" s="118"/>
      <c r="JJL308" s="118"/>
      <c r="JJM308" s="118"/>
      <c r="JJN308" s="118"/>
      <c r="JJO308" s="118"/>
      <c r="JJP308" s="118"/>
      <c r="JJQ308" s="118"/>
      <c r="JJR308" s="118"/>
      <c r="JJS308" s="118"/>
      <c r="JJT308" s="118"/>
      <c r="JJU308" s="118"/>
      <c r="JJV308" s="118"/>
      <c r="JJW308" s="118"/>
      <c r="JJX308" s="118"/>
      <c r="JJY308" s="118"/>
      <c r="JJZ308" s="118"/>
      <c r="JKA308" s="118"/>
      <c r="JKB308" s="118"/>
      <c r="JKC308" s="118"/>
      <c r="JKD308" s="118"/>
      <c r="JKE308" s="118"/>
      <c r="JKF308" s="118"/>
      <c r="JKG308" s="118"/>
      <c r="JKH308" s="118"/>
      <c r="JKI308" s="118"/>
      <c r="JKJ308" s="118"/>
      <c r="JKK308" s="118"/>
      <c r="JKL308" s="118"/>
      <c r="JKM308" s="118"/>
      <c r="JKN308" s="118"/>
      <c r="JKO308" s="118"/>
      <c r="JKP308" s="118"/>
      <c r="JKQ308" s="118"/>
      <c r="JKR308" s="118"/>
      <c r="JKS308" s="118"/>
      <c r="JKT308" s="118"/>
      <c r="JKU308" s="118"/>
      <c r="JKV308" s="118"/>
      <c r="JKW308" s="118"/>
      <c r="JKX308" s="118"/>
      <c r="JKY308" s="118"/>
      <c r="JKZ308" s="118"/>
      <c r="JLA308" s="118"/>
      <c r="JLB308" s="118"/>
      <c r="JLC308" s="118"/>
      <c r="JLD308" s="118"/>
      <c r="JLE308" s="118"/>
      <c r="JLF308" s="118"/>
      <c r="JLG308" s="118"/>
      <c r="JLH308" s="118"/>
      <c r="JLI308" s="118"/>
      <c r="JLJ308" s="118"/>
      <c r="JLK308" s="118"/>
      <c r="JLL308" s="118"/>
      <c r="JLM308" s="118"/>
      <c r="JLN308" s="118"/>
      <c r="JLO308" s="118"/>
      <c r="JLP308" s="118"/>
      <c r="JLQ308" s="118"/>
      <c r="JLR308" s="118"/>
      <c r="JLS308" s="118"/>
      <c r="JLT308" s="118"/>
      <c r="JLU308" s="118"/>
      <c r="JLV308" s="118"/>
      <c r="JLW308" s="118"/>
      <c r="JLX308" s="118"/>
      <c r="JLY308" s="118"/>
      <c r="JLZ308" s="118"/>
      <c r="JMA308" s="118"/>
      <c r="JMB308" s="118"/>
      <c r="JMC308" s="118"/>
      <c r="JMD308" s="118"/>
      <c r="JME308" s="118"/>
      <c r="JMF308" s="118"/>
      <c r="JMG308" s="118"/>
      <c r="JMH308" s="118"/>
      <c r="JMI308" s="118"/>
      <c r="JMJ308" s="118"/>
      <c r="JMK308" s="118"/>
      <c r="JML308" s="118"/>
      <c r="JMM308" s="118"/>
      <c r="JMN308" s="118"/>
      <c r="JMO308" s="118"/>
      <c r="JMP308" s="118"/>
      <c r="JMQ308" s="118"/>
      <c r="JMR308" s="118"/>
      <c r="JMS308" s="118"/>
      <c r="JMT308" s="118"/>
      <c r="JMU308" s="118"/>
      <c r="JMV308" s="118"/>
      <c r="JMW308" s="118"/>
      <c r="JMX308" s="118"/>
      <c r="JMY308" s="118"/>
      <c r="JMZ308" s="118"/>
      <c r="JNA308" s="118"/>
      <c r="JNB308" s="118"/>
      <c r="JNC308" s="118"/>
      <c r="JND308" s="118"/>
      <c r="JNE308" s="118"/>
      <c r="JNF308" s="118"/>
      <c r="JNG308" s="118"/>
      <c r="JNH308" s="118"/>
      <c r="JNI308" s="118"/>
      <c r="JNJ308" s="118"/>
      <c r="JNK308" s="118"/>
      <c r="JNL308" s="118"/>
      <c r="JNM308" s="118"/>
      <c r="JNN308" s="118"/>
      <c r="JNO308" s="118"/>
      <c r="JNP308" s="118"/>
      <c r="JNQ308" s="118"/>
      <c r="JNR308" s="118"/>
      <c r="JNS308" s="118"/>
      <c r="JNT308" s="118"/>
      <c r="JNU308" s="118"/>
      <c r="JNV308" s="118"/>
      <c r="JNW308" s="118"/>
      <c r="JNX308" s="118"/>
      <c r="JNY308" s="118"/>
      <c r="JNZ308" s="118"/>
      <c r="JOA308" s="118"/>
      <c r="JOB308" s="118"/>
      <c r="JOC308" s="118"/>
      <c r="JOD308" s="118"/>
      <c r="JOE308" s="118"/>
      <c r="JOF308" s="118"/>
      <c r="JOG308" s="118"/>
      <c r="JOH308" s="118"/>
      <c r="JOI308" s="118"/>
      <c r="JOJ308" s="118"/>
      <c r="JOK308" s="118"/>
      <c r="JOL308" s="118"/>
      <c r="JOM308" s="118"/>
      <c r="JON308" s="118"/>
      <c r="JOO308" s="118"/>
      <c r="JOP308" s="118"/>
      <c r="JOQ308" s="118"/>
      <c r="JOR308" s="118"/>
      <c r="JOS308" s="118"/>
      <c r="JOT308" s="118"/>
      <c r="JOU308" s="118"/>
      <c r="JOV308" s="118"/>
      <c r="JOW308" s="118"/>
      <c r="JOX308" s="118"/>
      <c r="JOY308" s="118"/>
      <c r="JOZ308" s="118"/>
      <c r="JPA308" s="118"/>
      <c r="JPB308" s="118"/>
      <c r="JPC308" s="118"/>
      <c r="JPD308" s="118"/>
      <c r="JPE308" s="118"/>
      <c r="JPF308" s="118"/>
      <c r="JPG308" s="118"/>
      <c r="JPH308" s="118"/>
      <c r="JPI308" s="118"/>
      <c r="JPJ308" s="118"/>
      <c r="JPK308" s="118"/>
      <c r="JPL308" s="118"/>
      <c r="JPM308" s="118"/>
      <c r="JPN308" s="118"/>
      <c r="JPO308" s="118"/>
      <c r="JPP308" s="118"/>
      <c r="JPQ308" s="118"/>
      <c r="JPR308" s="118"/>
      <c r="JPS308" s="118"/>
      <c r="JPT308" s="118"/>
      <c r="JPU308" s="118"/>
      <c r="JPV308" s="118"/>
      <c r="JPW308" s="118"/>
      <c r="JPX308" s="118"/>
      <c r="JPY308" s="118"/>
      <c r="JPZ308" s="118"/>
      <c r="JQA308" s="118"/>
      <c r="JQB308" s="118"/>
      <c r="JQC308" s="118"/>
      <c r="JQD308" s="118"/>
      <c r="JQE308" s="118"/>
      <c r="JQF308" s="118"/>
      <c r="JQG308" s="118"/>
      <c r="JQH308" s="118"/>
      <c r="JQI308" s="118"/>
      <c r="JQJ308" s="118"/>
      <c r="JQK308" s="118"/>
      <c r="JQL308" s="118"/>
      <c r="JQM308" s="118"/>
      <c r="JQN308" s="118"/>
      <c r="JQO308" s="118"/>
      <c r="JQP308" s="118"/>
      <c r="JQQ308" s="118"/>
      <c r="JQR308" s="118"/>
      <c r="JQS308" s="118"/>
      <c r="JQT308" s="118"/>
      <c r="JQU308" s="118"/>
      <c r="JQV308" s="118"/>
      <c r="JQW308" s="118"/>
      <c r="JQX308" s="118"/>
      <c r="JQY308" s="118"/>
      <c r="JQZ308" s="118"/>
      <c r="JRA308" s="118"/>
      <c r="JRB308" s="118"/>
      <c r="JRC308" s="118"/>
      <c r="JRD308" s="118"/>
      <c r="JRE308" s="118"/>
      <c r="JRF308" s="118"/>
      <c r="JRG308" s="118"/>
      <c r="JRH308" s="118"/>
      <c r="JRI308" s="118"/>
      <c r="JRJ308" s="118"/>
      <c r="JRK308" s="118"/>
      <c r="JRL308" s="118"/>
      <c r="JRM308" s="118"/>
      <c r="JRN308" s="118"/>
      <c r="JRO308" s="118"/>
      <c r="JRP308" s="118"/>
      <c r="JRQ308" s="118"/>
      <c r="JRR308" s="118"/>
      <c r="JRS308" s="118"/>
      <c r="JRT308" s="118"/>
      <c r="JRU308" s="118"/>
      <c r="JRV308" s="118"/>
      <c r="JRW308" s="118"/>
      <c r="JRX308" s="118"/>
      <c r="JRY308" s="118"/>
      <c r="JRZ308" s="118"/>
      <c r="JSA308" s="118"/>
      <c r="JSB308" s="118"/>
      <c r="JSC308" s="118"/>
      <c r="JSD308" s="118"/>
      <c r="JSE308" s="118"/>
      <c r="JSF308" s="118"/>
      <c r="JSG308" s="118"/>
      <c r="JSH308" s="118"/>
      <c r="JSI308" s="118"/>
      <c r="JSJ308" s="118"/>
      <c r="JSK308" s="118"/>
      <c r="JSL308" s="118"/>
      <c r="JSM308" s="118"/>
      <c r="JSN308" s="118"/>
      <c r="JSO308" s="118"/>
      <c r="JSP308" s="118"/>
      <c r="JSQ308" s="118"/>
      <c r="JSR308" s="118"/>
      <c r="JSS308" s="118"/>
      <c r="JST308" s="118"/>
      <c r="JSU308" s="118"/>
      <c r="JSV308" s="118"/>
      <c r="JSW308" s="118"/>
      <c r="JSX308" s="118"/>
      <c r="JSY308" s="118"/>
      <c r="JSZ308" s="118"/>
      <c r="JTA308" s="118"/>
      <c r="JTB308" s="118"/>
      <c r="JTC308" s="118"/>
      <c r="JTD308" s="118"/>
      <c r="JTE308" s="118"/>
      <c r="JTF308" s="118"/>
      <c r="JTG308" s="118"/>
      <c r="JTH308" s="118"/>
      <c r="JTI308" s="118"/>
      <c r="JTJ308" s="118"/>
      <c r="JTK308" s="118"/>
      <c r="JTL308" s="118"/>
      <c r="JTM308" s="118"/>
      <c r="JTN308" s="118"/>
      <c r="JTO308" s="118"/>
      <c r="JTP308" s="118"/>
      <c r="JTQ308" s="118"/>
      <c r="JTR308" s="118"/>
      <c r="JTS308" s="118"/>
      <c r="JTT308" s="118"/>
      <c r="JTU308" s="118"/>
      <c r="JTV308" s="118"/>
      <c r="JTW308" s="118"/>
      <c r="JTX308" s="118"/>
      <c r="JTY308" s="118"/>
      <c r="JTZ308" s="118"/>
      <c r="JUA308" s="118"/>
      <c r="JUB308" s="118"/>
      <c r="JUC308" s="118"/>
      <c r="JUD308" s="118"/>
      <c r="JUE308" s="118"/>
      <c r="JUF308" s="118"/>
      <c r="JUG308" s="118"/>
      <c r="JUH308" s="118"/>
      <c r="JUI308" s="118"/>
      <c r="JUJ308" s="118"/>
      <c r="JUK308" s="118"/>
      <c r="JUL308" s="118"/>
      <c r="JUM308" s="118"/>
      <c r="JUN308" s="118"/>
      <c r="JUO308" s="118"/>
      <c r="JUP308" s="118"/>
      <c r="JUQ308" s="118"/>
      <c r="JUR308" s="118"/>
      <c r="JUS308" s="118"/>
      <c r="JUT308" s="118"/>
      <c r="JUU308" s="118"/>
      <c r="JUV308" s="118"/>
      <c r="JUW308" s="118"/>
      <c r="JUX308" s="118"/>
      <c r="JUY308" s="118"/>
      <c r="JUZ308" s="118"/>
      <c r="JVA308" s="118"/>
      <c r="JVB308" s="118"/>
      <c r="JVC308" s="118"/>
      <c r="JVD308" s="118"/>
      <c r="JVE308" s="118"/>
      <c r="JVF308" s="118"/>
      <c r="JVG308" s="118"/>
      <c r="JVH308" s="118"/>
      <c r="JVI308" s="118"/>
      <c r="JVJ308" s="118"/>
      <c r="JVK308" s="118"/>
      <c r="JVL308" s="118"/>
      <c r="JVM308" s="118"/>
      <c r="JVN308" s="118"/>
      <c r="JVO308" s="118"/>
      <c r="JVP308" s="118"/>
      <c r="JVQ308" s="118"/>
      <c r="JVR308" s="118"/>
      <c r="JVS308" s="118"/>
      <c r="JVT308" s="118"/>
      <c r="JVU308" s="118"/>
      <c r="JVV308" s="118"/>
      <c r="JVW308" s="118"/>
      <c r="JVX308" s="118"/>
      <c r="JVY308" s="118"/>
      <c r="JVZ308" s="118"/>
      <c r="JWA308" s="118"/>
      <c r="JWB308" s="118"/>
      <c r="JWC308" s="118"/>
      <c r="JWD308" s="118"/>
      <c r="JWE308" s="118"/>
      <c r="JWF308" s="118"/>
      <c r="JWG308" s="118"/>
      <c r="JWH308" s="118"/>
      <c r="JWI308" s="118"/>
      <c r="JWJ308" s="118"/>
      <c r="JWK308" s="118"/>
      <c r="JWL308" s="118"/>
      <c r="JWM308" s="118"/>
      <c r="JWN308" s="118"/>
      <c r="JWO308" s="118"/>
      <c r="JWP308" s="118"/>
      <c r="JWQ308" s="118"/>
      <c r="JWR308" s="118"/>
      <c r="JWS308" s="118"/>
      <c r="JWT308" s="118"/>
      <c r="JWU308" s="118"/>
      <c r="JWV308" s="118"/>
      <c r="JWW308" s="118"/>
      <c r="JWX308" s="118"/>
      <c r="JWY308" s="118"/>
      <c r="JWZ308" s="118"/>
      <c r="JXA308" s="118"/>
      <c r="JXB308" s="118"/>
      <c r="JXC308" s="118"/>
      <c r="JXD308" s="118"/>
      <c r="JXE308" s="118"/>
      <c r="JXF308" s="118"/>
      <c r="JXG308" s="118"/>
      <c r="JXH308" s="118"/>
      <c r="JXI308" s="118"/>
      <c r="JXJ308" s="118"/>
      <c r="JXK308" s="118"/>
      <c r="JXL308" s="118"/>
      <c r="JXM308" s="118"/>
      <c r="JXN308" s="118"/>
      <c r="JXO308" s="118"/>
      <c r="JXP308" s="118"/>
      <c r="JXQ308" s="118"/>
      <c r="JXR308" s="118"/>
      <c r="JXS308" s="118"/>
      <c r="JXT308" s="118"/>
      <c r="JXU308" s="118"/>
      <c r="JXV308" s="118"/>
      <c r="JXW308" s="118"/>
      <c r="JXX308" s="118"/>
      <c r="JXY308" s="118"/>
      <c r="JXZ308" s="118"/>
      <c r="JYA308" s="118"/>
      <c r="JYB308" s="118"/>
      <c r="JYC308" s="118"/>
      <c r="JYD308" s="118"/>
      <c r="JYE308" s="118"/>
      <c r="JYF308" s="118"/>
      <c r="JYG308" s="118"/>
      <c r="JYH308" s="118"/>
      <c r="JYI308" s="118"/>
      <c r="JYJ308" s="118"/>
      <c r="JYK308" s="118"/>
      <c r="JYL308" s="118"/>
      <c r="JYM308" s="118"/>
      <c r="JYN308" s="118"/>
      <c r="JYO308" s="118"/>
      <c r="JYP308" s="118"/>
      <c r="JYQ308" s="118"/>
      <c r="JYR308" s="118"/>
      <c r="JYS308" s="118"/>
      <c r="JYT308" s="118"/>
      <c r="JYU308" s="118"/>
      <c r="JYV308" s="118"/>
      <c r="JYW308" s="118"/>
      <c r="JYX308" s="118"/>
      <c r="JYY308" s="118"/>
      <c r="JYZ308" s="118"/>
      <c r="JZA308" s="118"/>
      <c r="JZB308" s="118"/>
      <c r="JZC308" s="118"/>
      <c r="JZD308" s="118"/>
      <c r="JZE308" s="118"/>
      <c r="JZF308" s="118"/>
      <c r="JZG308" s="118"/>
      <c r="JZH308" s="118"/>
      <c r="JZI308" s="118"/>
      <c r="JZJ308" s="118"/>
      <c r="JZK308" s="118"/>
      <c r="JZL308" s="118"/>
      <c r="JZM308" s="118"/>
      <c r="JZN308" s="118"/>
      <c r="JZO308" s="118"/>
      <c r="JZP308" s="118"/>
      <c r="JZQ308" s="118"/>
      <c r="JZR308" s="118"/>
      <c r="JZS308" s="118"/>
      <c r="JZT308" s="118"/>
      <c r="JZU308" s="118"/>
      <c r="JZV308" s="118"/>
      <c r="JZW308" s="118"/>
      <c r="JZX308" s="118"/>
      <c r="JZY308" s="118"/>
      <c r="JZZ308" s="118"/>
      <c r="KAA308" s="118"/>
      <c r="NPL308" s="119"/>
      <c r="NPM308" s="119"/>
      <c r="NPN308" s="119"/>
      <c r="NPO308" s="119"/>
      <c r="NPP308" s="119"/>
      <c r="NPQ308" s="119"/>
      <c r="NPR308" s="119"/>
      <c r="NPS308" s="119"/>
      <c r="NPT308" s="119"/>
      <c r="NPU308" s="119"/>
      <c r="NPV308" s="119"/>
      <c r="NPW308" s="119"/>
      <c r="NPX308" s="119"/>
      <c r="NPY308" s="119"/>
      <c r="NPZ308" s="119"/>
      <c r="NQA308" s="119"/>
      <c r="NQB308" s="119"/>
      <c r="NQC308" s="119"/>
      <c r="NQD308" s="119"/>
      <c r="NQE308" s="119"/>
      <c r="NQF308" s="119"/>
      <c r="NQG308" s="119"/>
      <c r="NQH308" s="119"/>
      <c r="NQI308" s="119"/>
      <c r="NQJ308" s="119"/>
      <c r="NQK308" s="119"/>
      <c r="NQL308" s="119"/>
      <c r="NQM308" s="119"/>
      <c r="NQN308" s="119"/>
      <c r="NQO308" s="119"/>
      <c r="NQP308" s="119"/>
      <c r="NQQ308" s="119"/>
      <c r="NQR308" s="119"/>
      <c r="NQS308" s="119"/>
      <c r="NQT308" s="119"/>
      <c r="NQU308" s="119"/>
      <c r="NQV308" s="119"/>
      <c r="NQW308" s="119"/>
      <c r="NQX308" s="119"/>
      <c r="NQY308" s="119"/>
      <c r="NQZ308" s="119"/>
      <c r="NRA308" s="119"/>
      <c r="NRB308" s="119"/>
      <c r="NRC308" s="119"/>
      <c r="NRD308" s="119"/>
      <c r="NRE308" s="119"/>
      <c r="NRF308" s="119"/>
      <c r="NRG308" s="119"/>
      <c r="NRH308" s="119"/>
      <c r="NRI308" s="119"/>
      <c r="NRJ308" s="119"/>
      <c r="NRK308" s="119"/>
      <c r="NRL308" s="119"/>
      <c r="NRM308" s="119"/>
      <c r="NRN308" s="119"/>
      <c r="NRO308" s="119"/>
      <c r="NRP308" s="119"/>
      <c r="NRQ308" s="119"/>
      <c r="NRR308" s="119"/>
      <c r="NRS308" s="119"/>
      <c r="NRT308" s="119"/>
      <c r="NRU308" s="119"/>
      <c r="NRV308" s="119"/>
      <c r="NRW308" s="119"/>
      <c r="NRX308" s="119"/>
      <c r="NRY308" s="119"/>
      <c r="NRZ308" s="119"/>
      <c r="NSA308" s="119"/>
      <c r="NSB308" s="119"/>
      <c r="NSC308" s="119"/>
      <c r="NSD308" s="119"/>
      <c r="NSE308" s="119"/>
      <c r="NSF308" s="119"/>
      <c r="NSG308" s="119"/>
      <c r="NSH308" s="119"/>
      <c r="NSI308" s="119"/>
      <c r="NSJ308" s="119"/>
      <c r="NSK308" s="119"/>
      <c r="NSL308" s="119"/>
      <c r="NSM308" s="119"/>
      <c r="NSN308" s="119"/>
      <c r="NSO308" s="119"/>
      <c r="NSP308" s="119"/>
      <c r="NSQ308" s="119"/>
      <c r="NSR308" s="119"/>
      <c r="NSS308" s="119"/>
      <c r="NST308" s="119"/>
      <c r="NSU308" s="119"/>
      <c r="NSV308" s="119"/>
      <c r="NSW308" s="119"/>
      <c r="NSX308" s="119"/>
      <c r="NSY308" s="119"/>
      <c r="NSZ308" s="119"/>
      <c r="NTA308" s="119"/>
      <c r="NTB308" s="119"/>
      <c r="NTC308" s="119"/>
      <c r="NTD308" s="119"/>
      <c r="NTE308" s="119"/>
      <c r="NTF308" s="119"/>
      <c r="NTG308" s="119"/>
      <c r="NTH308" s="119"/>
      <c r="NTI308" s="119"/>
      <c r="NTJ308" s="119"/>
      <c r="NTK308" s="119"/>
      <c r="NTL308" s="119"/>
      <c r="NTM308" s="119"/>
      <c r="NTN308" s="119"/>
      <c r="NTO308" s="119"/>
      <c r="NTP308" s="119"/>
      <c r="NTQ308" s="119"/>
      <c r="NTR308" s="119"/>
      <c r="NTS308" s="119"/>
      <c r="NTT308" s="119"/>
      <c r="NTU308" s="119"/>
      <c r="NTV308" s="119"/>
      <c r="NTW308" s="119"/>
      <c r="NTX308" s="119"/>
      <c r="NTY308" s="119"/>
      <c r="NTZ308" s="119"/>
      <c r="NUA308" s="119"/>
      <c r="NUB308" s="119"/>
      <c r="NUC308" s="119"/>
      <c r="NUD308" s="119"/>
      <c r="NUE308" s="119"/>
      <c r="NUF308" s="119"/>
      <c r="NUG308" s="119"/>
      <c r="NUH308" s="119"/>
      <c r="NUI308" s="119"/>
      <c r="NUJ308" s="119"/>
      <c r="NUK308" s="119"/>
      <c r="NUL308" s="119"/>
      <c r="NUM308" s="119"/>
      <c r="NUN308" s="119"/>
      <c r="NUO308" s="119"/>
      <c r="NUP308" s="119"/>
      <c r="NUQ308" s="119"/>
      <c r="NUR308" s="119"/>
      <c r="NUS308" s="119"/>
      <c r="NUT308" s="119"/>
      <c r="NUU308" s="119"/>
      <c r="NUV308" s="119"/>
      <c r="NUW308" s="119"/>
      <c r="NUX308" s="119"/>
      <c r="NUY308" s="119"/>
      <c r="NUZ308" s="119"/>
      <c r="NVA308" s="119"/>
      <c r="NVB308" s="119"/>
      <c r="NVC308" s="119"/>
      <c r="NVD308" s="119"/>
      <c r="NVE308" s="119"/>
      <c r="NVF308" s="119"/>
      <c r="NVG308" s="119"/>
      <c r="NVH308" s="119"/>
      <c r="NVI308" s="119"/>
      <c r="NVJ308" s="119"/>
      <c r="NVK308" s="119"/>
      <c r="NVL308" s="119"/>
      <c r="NVM308" s="119"/>
      <c r="NVN308" s="119"/>
      <c r="NVO308" s="119"/>
      <c r="NVP308" s="119"/>
      <c r="NVQ308" s="119"/>
      <c r="NVR308" s="119"/>
      <c r="NVS308" s="119"/>
      <c r="NVT308" s="119"/>
      <c r="NVU308" s="119"/>
      <c r="NVV308" s="119"/>
      <c r="NVW308" s="119"/>
      <c r="NVX308" s="119"/>
      <c r="NVY308" s="119"/>
      <c r="NVZ308" s="119"/>
      <c r="NWA308" s="119"/>
      <c r="NWB308" s="119"/>
      <c r="NWC308" s="119"/>
      <c r="NWD308" s="119"/>
      <c r="NWE308" s="119"/>
      <c r="NWF308" s="119"/>
      <c r="NWG308" s="119"/>
      <c r="NWH308" s="119"/>
      <c r="NWI308" s="119"/>
      <c r="NWJ308" s="119"/>
      <c r="NWK308" s="119"/>
      <c r="NWL308" s="119"/>
      <c r="NWM308" s="119"/>
      <c r="NWN308" s="119"/>
      <c r="NWO308" s="119"/>
      <c r="NWP308" s="119"/>
      <c r="NWQ308" s="119"/>
      <c r="NWR308" s="119"/>
      <c r="NWS308" s="119"/>
      <c r="NWT308" s="119"/>
      <c r="NWU308" s="119"/>
      <c r="NWV308" s="119"/>
      <c r="NWW308" s="119"/>
      <c r="NWX308" s="119"/>
      <c r="NWY308" s="119"/>
      <c r="NWZ308" s="119"/>
      <c r="NXA308" s="119"/>
      <c r="NXB308" s="119"/>
      <c r="NXC308" s="119"/>
      <c r="NXD308" s="119"/>
      <c r="NXE308" s="119"/>
      <c r="NXF308" s="119"/>
      <c r="NXG308" s="119"/>
      <c r="NXH308" s="119"/>
      <c r="NXI308" s="119"/>
      <c r="NXJ308" s="119"/>
      <c r="NXK308" s="119"/>
      <c r="NXL308" s="119"/>
      <c r="NXM308" s="119"/>
      <c r="NXN308" s="119"/>
      <c r="NXO308" s="119"/>
      <c r="NXP308" s="119"/>
      <c r="NXQ308" s="119"/>
      <c r="NXR308" s="119"/>
      <c r="NXS308" s="119"/>
      <c r="NXT308" s="119"/>
      <c r="NXU308" s="119"/>
      <c r="NXV308" s="119"/>
      <c r="NXW308" s="119"/>
      <c r="NXX308" s="119"/>
      <c r="NXY308" s="119"/>
      <c r="NXZ308" s="119"/>
      <c r="NYA308" s="119"/>
      <c r="NYB308" s="119"/>
      <c r="NYC308" s="119"/>
      <c r="NYD308" s="119"/>
      <c r="NYE308" s="119"/>
      <c r="NYF308" s="119"/>
      <c r="NYG308" s="119"/>
      <c r="NYH308" s="119"/>
      <c r="NYI308" s="119"/>
      <c r="NYJ308" s="119"/>
      <c r="NYK308" s="119"/>
      <c r="NYL308" s="119"/>
      <c r="NYM308" s="119"/>
      <c r="NYN308" s="119"/>
      <c r="NYO308" s="119"/>
      <c r="NYP308" s="119"/>
      <c r="NYQ308" s="119"/>
      <c r="NYR308" s="119"/>
      <c r="NYS308" s="119"/>
      <c r="NYT308" s="119"/>
      <c r="NYU308" s="119"/>
      <c r="NYV308" s="119"/>
      <c r="NYW308" s="119"/>
      <c r="NYX308" s="119"/>
      <c r="NYY308" s="119"/>
      <c r="NYZ308" s="119"/>
      <c r="NZA308" s="119"/>
      <c r="NZB308" s="119"/>
      <c r="NZC308" s="119"/>
      <c r="NZD308" s="119"/>
      <c r="NZE308" s="119"/>
      <c r="NZF308" s="119"/>
      <c r="NZG308" s="119"/>
      <c r="NZH308" s="119"/>
      <c r="NZI308" s="119"/>
      <c r="NZJ308" s="119"/>
      <c r="NZK308" s="119"/>
      <c r="NZL308" s="119"/>
      <c r="NZM308" s="119"/>
      <c r="NZN308" s="119"/>
      <c r="NZO308" s="119"/>
      <c r="NZP308" s="119"/>
      <c r="NZQ308" s="119"/>
      <c r="NZR308" s="119"/>
      <c r="NZS308" s="119"/>
      <c r="NZT308" s="119"/>
      <c r="NZU308" s="119"/>
      <c r="NZV308" s="119"/>
      <c r="NZW308" s="119"/>
      <c r="NZX308" s="119"/>
      <c r="NZY308" s="119"/>
      <c r="NZZ308" s="119"/>
      <c r="OAA308" s="119"/>
      <c r="OAB308" s="119"/>
      <c r="OAC308" s="119"/>
      <c r="OAD308" s="119"/>
      <c r="OAE308" s="119"/>
      <c r="OAF308" s="119"/>
      <c r="OAG308" s="119"/>
      <c r="OAH308" s="119"/>
      <c r="OAI308" s="119"/>
      <c r="OAJ308" s="119"/>
      <c r="OAK308" s="119"/>
      <c r="OAL308" s="119"/>
      <c r="OAM308" s="119"/>
      <c r="OAN308" s="119"/>
      <c r="OAO308" s="119"/>
      <c r="OAP308" s="119"/>
      <c r="OAQ308" s="119"/>
      <c r="OAR308" s="119"/>
      <c r="OAS308" s="119"/>
      <c r="OAT308" s="119"/>
      <c r="OAU308" s="119"/>
      <c r="OAV308" s="119"/>
      <c r="OAW308" s="119"/>
      <c r="OAX308" s="119"/>
      <c r="OAY308" s="119"/>
      <c r="OAZ308" s="119"/>
      <c r="OBA308" s="119"/>
      <c r="OBB308" s="119"/>
      <c r="OBC308" s="119"/>
      <c r="OBD308" s="119"/>
      <c r="OBE308" s="119"/>
      <c r="OBF308" s="119"/>
      <c r="OBG308" s="119"/>
      <c r="OBH308" s="119"/>
      <c r="OBI308" s="119"/>
      <c r="OBJ308" s="119"/>
      <c r="OBK308" s="119"/>
      <c r="OBL308" s="119"/>
      <c r="OBM308" s="119"/>
      <c r="OBN308" s="119"/>
      <c r="OBO308" s="119"/>
      <c r="OBP308" s="119"/>
      <c r="OBQ308" s="119"/>
      <c r="OBR308" s="119"/>
      <c r="OBS308" s="119"/>
      <c r="OBT308" s="119"/>
      <c r="OBU308" s="119"/>
      <c r="OBV308" s="119"/>
      <c r="OBW308" s="119"/>
      <c r="OBX308" s="119"/>
      <c r="OBY308" s="119"/>
      <c r="OBZ308" s="119"/>
      <c r="OCA308" s="119"/>
      <c r="OCB308" s="119"/>
      <c r="OCC308" s="119"/>
      <c r="OCD308" s="119"/>
      <c r="OCE308" s="119"/>
      <c r="OCF308" s="119"/>
      <c r="OCG308" s="119"/>
      <c r="OCH308" s="119"/>
      <c r="OCI308" s="119"/>
      <c r="OCJ308" s="119"/>
      <c r="OCK308" s="119"/>
      <c r="OCL308" s="119"/>
      <c r="OCM308" s="119"/>
      <c r="OCN308" s="119"/>
      <c r="OCO308" s="119"/>
      <c r="OCP308" s="119"/>
      <c r="OCQ308" s="119"/>
      <c r="OCR308" s="119"/>
      <c r="OCS308" s="119"/>
      <c r="OCT308" s="119"/>
      <c r="OCU308" s="119"/>
      <c r="OCV308" s="119"/>
      <c r="OCW308" s="119"/>
      <c r="OCX308" s="119"/>
      <c r="OCY308" s="119"/>
      <c r="OCZ308" s="119"/>
      <c r="ODA308" s="119"/>
      <c r="ODB308" s="119"/>
      <c r="ODC308" s="119"/>
      <c r="ODD308" s="119"/>
      <c r="ODE308" s="119"/>
      <c r="ODF308" s="119"/>
      <c r="ODG308" s="119"/>
      <c r="ODH308" s="119"/>
      <c r="ODI308" s="119"/>
      <c r="ODJ308" s="119"/>
      <c r="ODK308" s="119"/>
      <c r="ODL308" s="119"/>
      <c r="ODM308" s="119"/>
      <c r="ODN308" s="119"/>
      <c r="ODO308" s="119"/>
      <c r="ODP308" s="119"/>
      <c r="ODQ308" s="119"/>
      <c r="ODR308" s="119"/>
      <c r="ODS308" s="119"/>
      <c r="ODT308" s="119"/>
      <c r="ODU308" s="119"/>
      <c r="ODV308" s="119"/>
      <c r="ODW308" s="119"/>
      <c r="ODX308" s="119"/>
      <c r="ODY308" s="119"/>
      <c r="ODZ308" s="119"/>
      <c r="OEA308" s="119"/>
      <c r="OEB308" s="119"/>
      <c r="OEC308" s="119"/>
      <c r="OED308" s="119"/>
      <c r="OEE308" s="119"/>
      <c r="OEF308" s="119"/>
      <c r="OEG308" s="119"/>
      <c r="OEH308" s="119"/>
      <c r="OEI308" s="119"/>
      <c r="OEJ308" s="119"/>
      <c r="OEK308" s="119"/>
      <c r="OEL308" s="119"/>
      <c r="OEM308" s="119"/>
      <c r="OEN308" s="119"/>
      <c r="OEO308" s="119"/>
      <c r="OEP308" s="119"/>
      <c r="OEQ308" s="119"/>
      <c r="OER308" s="119"/>
      <c r="OES308" s="119"/>
      <c r="OET308" s="119"/>
      <c r="OEU308" s="119"/>
      <c r="OEV308" s="119"/>
      <c r="OEW308" s="119"/>
      <c r="OEX308" s="119"/>
      <c r="OEY308" s="119"/>
      <c r="OEZ308" s="119"/>
      <c r="OFA308" s="119"/>
      <c r="OFB308" s="119"/>
      <c r="OFC308" s="119"/>
      <c r="OFD308" s="119"/>
      <c r="OFE308" s="119"/>
      <c r="OFF308" s="119"/>
      <c r="OFG308" s="119"/>
      <c r="OFH308" s="119"/>
      <c r="OFI308" s="119"/>
      <c r="OFJ308" s="119"/>
      <c r="OFK308" s="119"/>
      <c r="OFL308" s="119"/>
      <c r="OFM308" s="119"/>
      <c r="OFN308" s="119"/>
      <c r="OFO308" s="119"/>
      <c r="OFP308" s="119"/>
      <c r="OFQ308" s="119"/>
      <c r="OFR308" s="119"/>
      <c r="OFS308" s="119"/>
      <c r="OFT308" s="119"/>
      <c r="OFU308" s="119"/>
      <c r="OFV308" s="119"/>
      <c r="OFW308" s="119"/>
      <c r="OFX308" s="119"/>
      <c r="OFY308" s="119"/>
      <c r="OFZ308" s="119"/>
      <c r="OGA308" s="119"/>
      <c r="OGB308" s="119"/>
      <c r="OGC308" s="119"/>
      <c r="OGD308" s="119"/>
      <c r="OGE308" s="119"/>
      <c r="OGF308" s="119"/>
      <c r="OGG308" s="119"/>
      <c r="OGH308" s="119"/>
      <c r="OGI308" s="119"/>
      <c r="OGJ308" s="119"/>
      <c r="OGK308" s="119"/>
      <c r="OGL308" s="119"/>
      <c r="OGM308" s="119"/>
      <c r="OGN308" s="119"/>
      <c r="OGO308" s="119"/>
      <c r="OGP308" s="119"/>
      <c r="OGQ308" s="119"/>
      <c r="OGR308" s="119"/>
      <c r="OGS308" s="119"/>
      <c r="OGT308" s="119"/>
      <c r="OGU308" s="119"/>
      <c r="OGV308" s="119"/>
      <c r="OGW308" s="119"/>
      <c r="OGX308" s="119"/>
      <c r="OGY308" s="119"/>
      <c r="OGZ308" s="119"/>
      <c r="OHA308" s="119"/>
      <c r="OHB308" s="119"/>
      <c r="OHC308" s="119"/>
      <c r="OHD308" s="119"/>
      <c r="OHE308" s="119"/>
      <c r="OHF308" s="119"/>
      <c r="OHG308" s="119"/>
      <c r="OHH308" s="119"/>
      <c r="OHI308" s="119"/>
      <c r="OHJ308" s="119"/>
      <c r="OHK308" s="119"/>
      <c r="OHL308" s="119"/>
      <c r="OHM308" s="119"/>
      <c r="OHN308" s="119"/>
      <c r="OHO308" s="119"/>
      <c r="OHP308" s="119"/>
      <c r="OHQ308" s="119"/>
      <c r="OHR308" s="119"/>
      <c r="OHS308" s="119"/>
      <c r="OHT308" s="119"/>
      <c r="OHU308" s="119"/>
      <c r="OHV308" s="119"/>
      <c r="OHW308" s="119"/>
      <c r="OHX308" s="119"/>
      <c r="OHY308" s="119"/>
      <c r="OHZ308" s="119"/>
      <c r="OIA308" s="119"/>
      <c r="OIB308" s="119"/>
      <c r="OIC308" s="119"/>
      <c r="OID308" s="119"/>
      <c r="OIE308" s="119"/>
      <c r="OIF308" s="119"/>
      <c r="OIG308" s="119"/>
      <c r="OIH308" s="119"/>
      <c r="OII308" s="119"/>
      <c r="OIJ308" s="119"/>
      <c r="OIK308" s="119"/>
      <c r="OIL308" s="119"/>
      <c r="OIM308" s="119"/>
      <c r="OIN308" s="119"/>
      <c r="OIO308" s="119"/>
      <c r="OIP308" s="119"/>
      <c r="OIQ308" s="119"/>
      <c r="OIR308" s="119"/>
      <c r="OIS308" s="119"/>
      <c r="OIT308" s="119"/>
      <c r="OIU308" s="119"/>
      <c r="OIV308" s="119"/>
      <c r="OIW308" s="119"/>
      <c r="OIX308" s="119"/>
      <c r="OIY308" s="119"/>
      <c r="OIZ308" s="119"/>
      <c r="OJA308" s="119"/>
      <c r="OJB308" s="119"/>
      <c r="OJC308" s="119"/>
      <c r="OJD308" s="119"/>
      <c r="OJE308" s="119"/>
      <c r="OJF308" s="119"/>
      <c r="OJG308" s="119"/>
      <c r="OJH308" s="119"/>
      <c r="OJI308" s="119"/>
      <c r="OJJ308" s="119"/>
      <c r="OJK308" s="119"/>
      <c r="OJL308" s="119"/>
      <c r="OJM308" s="119"/>
      <c r="OJN308" s="119"/>
      <c r="OJO308" s="119"/>
      <c r="OJP308" s="119"/>
      <c r="OJQ308" s="119"/>
      <c r="OJR308" s="119"/>
      <c r="OJS308" s="119"/>
      <c r="OJT308" s="119"/>
      <c r="OJU308" s="119"/>
      <c r="OJV308" s="119"/>
      <c r="OJW308" s="119"/>
      <c r="OJX308" s="119"/>
      <c r="OJY308" s="119"/>
      <c r="OJZ308" s="119"/>
      <c r="OKA308" s="119"/>
      <c r="OKB308" s="119"/>
      <c r="OKC308" s="119"/>
      <c r="OKD308" s="119"/>
      <c r="OKE308" s="119"/>
      <c r="OKF308" s="119"/>
      <c r="OKG308" s="119"/>
      <c r="OKH308" s="119"/>
      <c r="OKI308" s="119"/>
      <c r="OKJ308" s="119"/>
      <c r="OKK308" s="119"/>
      <c r="OKL308" s="119"/>
      <c r="OKM308" s="119"/>
      <c r="OKN308" s="119"/>
      <c r="OKO308" s="119"/>
      <c r="OKP308" s="119"/>
      <c r="OKQ308" s="119"/>
      <c r="OKR308" s="119"/>
      <c r="OKS308" s="119"/>
      <c r="OKT308" s="119"/>
      <c r="OKU308" s="119"/>
      <c r="OKV308" s="119"/>
      <c r="OKW308" s="119"/>
      <c r="OKX308" s="119"/>
      <c r="OKY308" s="119"/>
      <c r="OKZ308" s="119"/>
      <c r="OLA308" s="119"/>
      <c r="OLB308" s="119"/>
      <c r="OLC308" s="119"/>
      <c r="OLD308" s="119"/>
      <c r="OLE308" s="119"/>
      <c r="OLF308" s="119"/>
      <c r="OLG308" s="119"/>
      <c r="OLH308" s="119"/>
      <c r="OLI308" s="119"/>
      <c r="OLJ308" s="119"/>
      <c r="OLK308" s="119"/>
      <c r="OLL308" s="119"/>
      <c r="OLM308" s="119"/>
      <c r="OLN308" s="119"/>
      <c r="OLO308" s="119"/>
      <c r="OLP308" s="119"/>
      <c r="OLQ308" s="119"/>
      <c r="OLR308" s="119"/>
      <c r="OLS308" s="119"/>
      <c r="OLT308" s="119"/>
      <c r="OLU308" s="119"/>
      <c r="OLV308" s="119"/>
      <c r="OLW308" s="119"/>
      <c r="OLX308" s="119"/>
      <c r="OLY308" s="119"/>
      <c r="OLZ308" s="119"/>
      <c r="OMA308" s="119"/>
      <c r="OMB308" s="119"/>
      <c r="OMC308" s="119"/>
      <c r="OMD308" s="119"/>
      <c r="OME308" s="119"/>
      <c r="OMF308" s="119"/>
      <c r="OMG308" s="119"/>
      <c r="OMH308" s="119"/>
      <c r="OMI308" s="119"/>
      <c r="OMJ308" s="119"/>
      <c r="OMK308" s="119"/>
      <c r="OML308" s="119"/>
      <c r="OMM308" s="119"/>
      <c r="OMN308" s="119"/>
      <c r="OMO308" s="119"/>
      <c r="OMP308" s="119"/>
      <c r="OMQ308" s="119"/>
      <c r="OMR308" s="119"/>
      <c r="OMS308" s="119"/>
      <c r="OMT308" s="119"/>
      <c r="OMU308" s="119"/>
      <c r="OMV308" s="119"/>
      <c r="OMW308" s="119"/>
      <c r="OMX308" s="119"/>
      <c r="OMY308" s="119"/>
      <c r="OMZ308" s="119"/>
      <c r="ONA308" s="119"/>
      <c r="ONB308" s="119"/>
      <c r="ONC308" s="119"/>
      <c r="OND308" s="119"/>
      <c r="ONE308" s="119"/>
      <c r="ONF308" s="119"/>
      <c r="ONG308" s="119"/>
      <c r="ONH308" s="119"/>
      <c r="ONI308" s="119"/>
      <c r="ONJ308" s="119"/>
      <c r="ONK308" s="119"/>
      <c r="ONL308" s="119"/>
      <c r="ONM308" s="119"/>
      <c r="ONN308" s="119"/>
      <c r="ONO308" s="119"/>
      <c r="ONP308" s="119"/>
      <c r="ONQ308" s="119"/>
      <c r="ONR308" s="119"/>
      <c r="ONS308" s="119"/>
      <c r="ONT308" s="119"/>
      <c r="ONU308" s="119"/>
      <c r="ONV308" s="119"/>
      <c r="ONW308" s="119"/>
      <c r="ONX308" s="119"/>
      <c r="ONY308" s="119"/>
      <c r="ONZ308" s="119"/>
      <c r="OOA308" s="119"/>
      <c r="OOB308" s="119"/>
      <c r="OOC308" s="119"/>
      <c r="OOD308" s="119"/>
      <c r="OOE308" s="119"/>
      <c r="OOF308" s="119"/>
      <c r="OOG308" s="119"/>
      <c r="OOH308" s="119"/>
      <c r="OOI308" s="119"/>
      <c r="OOJ308" s="119"/>
      <c r="OOK308" s="119"/>
      <c r="OOL308" s="119"/>
      <c r="OOM308" s="119"/>
      <c r="OON308" s="119"/>
      <c r="OOO308" s="119"/>
      <c r="OOP308" s="119"/>
      <c r="OOQ308" s="119"/>
      <c r="OOR308" s="119"/>
      <c r="OOS308" s="119"/>
      <c r="OOT308" s="119"/>
      <c r="OOU308" s="119"/>
      <c r="OOV308" s="119"/>
      <c r="OOW308" s="119"/>
      <c r="OOX308" s="119"/>
      <c r="OOY308" s="119"/>
      <c r="OOZ308" s="119"/>
      <c r="OPA308" s="119"/>
      <c r="OPB308" s="119"/>
      <c r="OPC308" s="119"/>
      <c r="OPD308" s="119"/>
      <c r="OPE308" s="119"/>
      <c r="OPF308" s="119"/>
      <c r="OPG308" s="119"/>
      <c r="OPH308" s="119"/>
      <c r="OPI308" s="119"/>
      <c r="OPJ308" s="119"/>
      <c r="OPK308" s="119"/>
      <c r="OPL308" s="119"/>
      <c r="OPM308" s="119"/>
      <c r="OPN308" s="119"/>
      <c r="OPO308" s="119"/>
      <c r="OPP308" s="119"/>
      <c r="OPQ308" s="119"/>
      <c r="OPR308" s="119"/>
      <c r="OPS308" s="119"/>
      <c r="OPT308" s="119"/>
      <c r="OPU308" s="119"/>
      <c r="OPV308" s="119"/>
      <c r="OPW308" s="119"/>
      <c r="OPX308" s="119"/>
      <c r="OPY308" s="119"/>
      <c r="OPZ308" s="119"/>
      <c r="OQA308" s="119"/>
      <c r="OQB308" s="119"/>
      <c r="OQC308" s="119"/>
      <c r="OQD308" s="119"/>
      <c r="OQE308" s="119"/>
      <c r="OQF308" s="119"/>
      <c r="OQG308" s="119"/>
      <c r="OQH308" s="119"/>
      <c r="OQI308" s="119"/>
      <c r="OQJ308" s="119"/>
    </row>
    <row r="309" spans="1:64 6929:7463 9892:10592" s="117" customFormat="1" ht="40.200000000000003" customHeight="1" x14ac:dyDescent="0.25">
      <c r="A309" s="271">
        <v>299</v>
      </c>
      <c r="B309" s="303" t="s">
        <v>1886</v>
      </c>
      <c r="C309" s="111" t="s">
        <v>475</v>
      </c>
      <c r="D309" s="111" t="s">
        <v>476</v>
      </c>
      <c r="E309" s="113" t="s">
        <v>1151</v>
      </c>
      <c r="F309" s="113" t="s">
        <v>1152</v>
      </c>
      <c r="G309" s="113" t="s">
        <v>1153</v>
      </c>
      <c r="H309" s="113" t="s">
        <v>724</v>
      </c>
      <c r="I309" s="113" t="s">
        <v>916</v>
      </c>
      <c r="J309" s="113" t="s">
        <v>1160</v>
      </c>
      <c r="K309" s="113" t="s">
        <v>135</v>
      </c>
      <c r="L309" s="114" t="s">
        <v>624</v>
      </c>
      <c r="M309" s="113" t="s">
        <v>625</v>
      </c>
      <c r="N309" s="113" t="s">
        <v>490</v>
      </c>
      <c r="O309" s="114" t="s">
        <v>620</v>
      </c>
      <c r="P309" s="113" t="s">
        <v>511</v>
      </c>
      <c r="Q309" s="111">
        <v>2</v>
      </c>
      <c r="R309" s="111">
        <v>3</v>
      </c>
      <c r="S309" s="188">
        <f t="shared" si="28"/>
        <v>6</v>
      </c>
      <c r="T309" s="188" t="str">
        <f t="shared" si="29"/>
        <v>Medio</v>
      </c>
      <c r="U309" s="111">
        <v>60</v>
      </c>
      <c r="V309" s="188">
        <f t="shared" si="21"/>
        <v>360</v>
      </c>
      <c r="W309" s="188" t="str">
        <f t="shared" si="30"/>
        <v>II</v>
      </c>
      <c r="X309" s="188" t="str">
        <f t="shared" si="26"/>
        <v>No Aceptable o Aceptable con controles</v>
      </c>
      <c r="Y309" s="111">
        <v>1</v>
      </c>
      <c r="Z309" s="111" t="s">
        <v>621</v>
      </c>
      <c r="AA309" s="111" t="s">
        <v>500</v>
      </c>
      <c r="AB309" s="115"/>
      <c r="AC309" s="111" t="s">
        <v>497</v>
      </c>
      <c r="AD309" s="111" t="s">
        <v>497</v>
      </c>
      <c r="AE309" s="111" t="s">
        <v>1161</v>
      </c>
      <c r="AF309" s="304" t="s">
        <v>1162</v>
      </c>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JFM309" s="118"/>
      <c r="JFN309" s="118"/>
      <c r="JFO309" s="118"/>
      <c r="JFP309" s="118"/>
      <c r="JFQ309" s="118"/>
      <c r="JFR309" s="118"/>
      <c r="JFS309" s="118"/>
      <c r="JFT309" s="118"/>
      <c r="JFU309" s="118"/>
      <c r="JFV309" s="118"/>
      <c r="JFW309" s="118"/>
      <c r="JFX309" s="118"/>
      <c r="JFY309" s="118"/>
      <c r="JFZ309" s="118"/>
      <c r="JGA309" s="118"/>
      <c r="JGB309" s="118"/>
      <c r="JGC309" s="118"/>
      <c r="JGD309" s="118"/>
      <c r="JGE309" s="118"/>
      <c r="JGF309" s="118"/>
      <c r="JGG309" s="118"/>
      <c r="JGH309" s="118"/>
      <c r="JGI309" s="118"/>
      <c r="JGJ309" s="118"/>
      <c r="JGK309" s="118"/>
      <c r="JGL309" s="118"/>
      <c r="JGM309" s="118"/>
      <c r="JGN309" s="118"/>
      <c r="JGO309" s="118"/>
      <c r="JGP309" s="118"/>
      <c r="JGQ309" s="118"/>
      <c r="JGR309" s="118"/>
      <c r="JGS309" s="118"/>
      <c r="JGT309" s="118"/>
      <c r="JGU309" s="118"/>
      <c r="JGV309" s="118"/>
      <c r="JGW309" s="118"/>
      <c r="JGX309" s="118"/>
      <c r="JGY309" s="118"/>
      <c r="JGZ309" s="118"/>
      <c r="JHA309" s="118"/>
      <c r="JHB309" s="118"/>
      <c r="JHC309" s="118"/>
      <c r="JHD309" s="118"/>
      <c r="JHE309" s="118"/>
      <c r="JHF309" s="118"/>
      <c r="JHG309" s="118"/>
      <c r="JHH309" s="118"/>
      <c r="JHI309" s="118"/>
      <c r="JHJ309" s="118"/>
      <c r="JHK309" s="118"/>
      <c r="JHL309" s="118"/>
      <c r="JHM309" s="118"/>
      <c r="JHN309" s="118"/>
      <c r="JHO309" s="118"/>
      <c r="JHP309" s="118"/>
      <c r="JHQ309" s="118"/>
      <c r="JHR309" s="118"/>
      <c r="JHS309" s="118"/>
      <c r="JHT309" s="118"/>
      <c r="JHU309" s="118"/>
      <c r="JHV309" s="118"/>
      <c r="JHW309" s="118"/>
      <c r="JHX309" s="118"/>
      <c r="JHY309" s="118"/>
      <c r="JHZ309" s="118"/>
      <c r="JIA309" s="118"/>
      <c r="JIB309" s="118"/>
      <c r="JIC309" s="118"/>
      <c r="JID309" s="118"/>
      <c r="JIE309" s="118"/>
      <c r="JIF309" s="118"/>
      <c r="JIG309" s="118"/>
      <c r="JIH309" s="118"/>
      <c r="JII309" s="118"/>
      <c r="JIJ309" s="118"/>
      <c r="JIK309" s="118"/>
      <c r="JIL309" s="118"/>
      <c r="JIM309" s="118"/>
      <c r="JIN309" s="118"/>
      <c r="JIO309" s="118"/>
      <c r="JIP309" s="118"/>
      <c r="JIQ309" s="118"/>
      <c r="JIR309" s="118"/>
      <c r="JIS309" s="118"/>
      <c r="JIT309" s="118"/>
      <c r="JIU309" s="118"/>
      <c r="JIV309" s="118"/>
      <c r="JIW309" s="118"/>
      <c r="JIX309" s="118"/>
      <c r="JIY309" s="118"/>
      <c r="JIZ309" s="118"/>
      <c r="JJA309" s="118"/>
      <c r="JJB309" s="118"/>
      <c r="JJC309" s="118"/>
      <c r="JJD309" s="118"/>
      <c r="JJE309" s="118"/>
      <c r="JJF309" s="118"/>
      <c r="JJG309" s="118"/>
      <c r="JJH309" s="118"/>
      <c r="JJI309" s="118"/>
      <c r="JJJ309" s="118"/>
      <c r="JJK309" s="118"/>
      <c r="JJL309" s="118"/>
      <c r="JJM309" s="118"/>
      <c r="JJN309" s="118"/>
      <c r="JJO309" s="118"/>
      <c r="JJP309" s="118"/>
      <c r="JJQ309" s="118"/>
      <c r="JJR309" s="118"/>
      <c r="JJS309" s="118"/>
      <c r="JJT309" s="118"/>
      <c r="JJU309" s="118"/>
      <c r="JJV309" s="118"/>
      <c r="JJW309" s="118"/>
      <c r="JJX309" s="118"/>
      <c r="JJY309" s="118"/>
      <c r="JJZ309" s="118"/>
      <c r="JKA309" s="118"/>
      <c r="JKB309" s="118"/>
      <c r="JKC309" s="118"/>
      <c r="JKD309" s="118"/>
      <c r="JKE309" s="118"/>
      <c r="JKF309" s="118"/>
      <c r="JKG309" s="118"/>
      <c r="JKH309" s="118"/>
      <c r="JKI309" s="118"/>
      <c r="JKJ309" s="118"/>
      <c r="JKK309" s="118"/>
      <c r="JKL309" s="118"/>
      <c r="JKM309" s="118"/>
      <c r="JKN309" s="118"/>
      <c r="JKO309" s="118"/>
      <c r="JKP309" s="118"/>
      <c r="JKQ309" s="118"/>
      <c r="JKR309" s="118"/>
      <c r="JKS309" s="118"/>
      <c r="JKT309" s="118"/>
      <c r="JKU309" s="118"/>
      <c r="JKV309" s="118"/>
      <c r="JKW309" s="118"/>
      <c r="JKX309" s="118"/>
      <c r="JKY309" s="118"/>
      <c r="JKZ309" s="118"/>
      <c r="JLA309" s="118"/>
      <c r="JLB309" s="118"/>
      <c r="JLC309" s="118"/>
      <c r="JLD309" s="118"/>
      <c r="JLE309" s="118"/>
      <c r="JLF309" s="118"/>
      <c r="JLG309" s="118"/>
      <c r="JLH309" s="118"/>
      <c r="JLI309" s="118"/>
      <c r="JLJ309" s="118"/>
      <c r="JLK309" s="118"/>
      <c r="JLL309" s="118"/>
      <c r="JLM309" s="118"/>
      <c r="JLN309" s="118"/>
      <c r="JLO309" s="118"/>
      <c r="JLP309" s="118"/>
      <c r="JLQ309" s="118"/>
      <c r="JLR309" s="118"/>
      <c r="JLS309" s="118"/>
      <c r="JLT309" s="118"/>
      <c r="JLU309" s="118"/>
      <c r="JLV309" s="118"/>
      <c r="JLW309" s="118"/>
      <c r="JLX309" s="118"/>
      <c r="JLY309" s="118"/>
      <c r="JLZ309" s="118"/>
      <c r="JMA309" s="118"/>
      <c r="JMB309" s="118"/>
      <c r="JMC309" s="118"/>
      <c r="JMD309" s="118"/>
      <c r="JME309" s="118"/>
      <c r="JMF309" s="118"/>
      <c r="JMG309" s="118"/>
      <c r="JMH309" s="118"/>
      <c r="JMI309" s="118"/>
      <c r="JMJ309" s="118"/>
      <c r="JMK309" s="118"/>
      <c r="JML309" s="118"/>
      <c r="JMM309" s="118"/>
      <c r="JMN309" s="118"/>
      <c r="JMO309" s="118"/>
      <c r="JMP309" s="118"/>
      <c r="JMQ309" s="118"/>
      <c r="JMR309" s="118"/>
      <c r="JMS309" s="118"/>
      <c r="JMT309" s="118"/>
      <c r="JMU309" s="118"/>
      <c r="JMV309" s="118"/>
      <c r="JMW309" s="118"/>
      <c r="JMX309" s="118"/>
      <c r="JMY309" s="118"/>
      <c r="JMZ309" s="118"/>
      <c r="JNA309" s="118"/>
      <c r="JNB309" s="118"/>
      <c r="JNC309" s="118"/>
      <c r="JND309" s="118"/>
      <c r="JNE309" s="118"/>
      <c r="JNF309" s="118"/>
      <c r="JNG309" s="118"/>
      <c r="JNH309" s="118"/>
      <c r="JNI309" s="118"/>
      <c r="JNJ309" s="118"/>
      <c r="JNK309" s="118"/>
      <c r="JNL309" s="118"/>
      <c r="JNM309" s="118"/>
      <c r="JNN309" s="118"/>
      <c r="JNO309" s="118"/>
      <c r="JNP309" s="118"/>
      <c r="JNQ309" s="118"/>
      <c r="JNR309" s="118"/>
      <c r="JNS309" s="118"/>
      <c r="JNT309" s="118"/>
      <c r="JNU309" s="118"/>
      <c r="JNV309" s="118"/>
      <c r="JNW309" s="118"/>
      <c r="JNX309" s="118"/>
      <c r="JNY309" s="118"/>
      <c r="JNZ309" s="118"/>
      <c r="JOA309" s="118"/>
      <c r="JOB309" s="118"/>
      <c r="JOC309" s="118"/>
      <c r="JOD309" s="118"/>
      <c r="JOE309" s="118"/>
      <c r="JOF309" s="118"/>
      <c r="JOG309" s="118"/>
      <c r="JOH309" s="118"/>
      <c r="JOI309" s="118"/>
      <c r="JOJ309" s="118"/>
      <c r="JOK309" s="118"/>
      <c r="JOL309" s="118"/>
      <c r="JOM309" s="118"/>
      <c r="JON309" s="118"/>
      <c r="JOO309" s="118"/>
      <c r="JOP309" s="118"/>
      <c r="JOQ309" s="118"/>
      <c r="JOR309" s="118"/>
      <c r="JOS309" s="118"/>
      <c r="JOT309" s="118"/>
      <c r="JOU309" s="118"/>
      <c r="JOV309" s="118"/>
      <c r="JOW309" s="118"/>
      <c r="JOX309" s="118"/>
      <c r="JOY309" s="118"/>
      <c r="JOZ309" s="118"/>
      <c r="JPA309" s="118"/>
      <c r="JPB309" s="118"/>
      <c r="JPC309" s="118"/>
      <c r="JPD309" s="118"/>
      <c r="JPE309" s="118"/>
      <c r="JPF309" s="118"/>
      <c r="JPG309" s="118"/>
      <c r="JPH309" s="118"/>
      <c r="JPI309" s="118"/>
      <c r="JPJ309" s="118"/>
      <c r="JPK309" s="118"/>
      <c r="JPL309" s="118"/>
      <c r="JPM309" s="118"/>
      <c r="JPN309" s="118"/>
      <c r="JPO309" s="118"/>
      <c r="JPP309" s="118"/>
      <c r="JPQ309" s="118"/>
      <c r="JPR309" s="118"/>
      <c r="JPS309" s="118"/>
      <c r="JPT309" s="118"/>
      <c r="JPU309" s="118"/>
      <c r="JPV309" s="118"/>
      <c r="JPW309" s="118"/>
      <c r="JPX309" s="118"/>
      <c r="JPY309" s="118"/>
      <c r="JPZ309" s="118"/>
      <c r="JQA309" s="118"/>
      <c r="JQB309" s="118"/>
      <c r="JQC309" s="118"/>
      <c r="JQD309" s="118"/>
      <c r="JQE309" s="118"/>
      <c r="JQF309" s="118"/>
      <c r="JQG309" s="118"/>
      <c r="JQH309" s="118"/>
      <c r="JQI309" s="118"/>
      <c r="JQJ309" s="118"/>
      <c r="JQK309" s="118"/>
      <c r="JQL309" s="118"/>
      <c r="JQM309" s="118"/>
      <c r="JQN309" s="118"/>
      <c r="JQO309" s="118"/>
      <c r="JQP309" s="118"/>
      <c r="JQQ309" s="118"/>
      <c r="JQR309" s="118"/>
      <c r="JQS309" s="118"/>
      <c r="JQT309" s="118"/>
      <c r="JQU309" s="118"/>
      <c r="JQV309" s="118"/>
      <c r="JQW309" s="118"/>
      <c r="JQX309" s="118"/>
      <c r="JQY309" s="118"/>
      <c r="JQZ309" s="118"/>
      <c r="JRA309" s="118"/>
      <c r="JRB309" s="118"/>
      <c r="JRC309" s="118"/>
      <c r="JRD309" s="118"/>
      <c r="JRE309" s="118"/>
      <c r="JRF309" s="118"/>
      <c r="JRG309" s="118"/>
      <c r="JRH309" s="118"/>
      <c r="JRI309" s="118"/>
      <c r="JRJ309" s="118"/>
      <c r="JRK309" s="118"/>
      <c r="JRL309" s="118"/>
      <c r="JRM309" s="118"/>
      <c r="JRN309" s="118"/>
      <c r="JRO309" s="118"/>
      <c r="JRP309" s="118"/>
      <c r="JRQ309" s="118"/>
      <c r="JRR309" s="118"/>
      <c r="JRS309" s="118"/>
      <c r="JRT309" s="118"/>
      <c r="JRU309" s="118"/>
      <c r="JRV309" s="118"/>
      <c r="JRW309" s="118"/>
      <c r="JRX309" s="118"/>
      <c r="JRY309" s="118"/>
      <c r="JRZ309" s="118"/>
      <c r="JSA309" s="118"/>
      <c r="JSB309" s="118"/>
      <c r="JSC309" s="118"/>
      <c r="JSD309" s="118"/>
      <c r="JSE309" s="118"/>
      <c r="JSF309" s="118"/>
      <c r="JSG309" s="118"/>
      <c r="JSH309" s="118"/>
      <c r="JSI309" s="118"/>
      <c r="JSJ309" s="118"/>
      <c r="JSK309" s="118"/>
      <c r="JSL309" s="118"/>
      <c r="JSM309" s="118"/>
      <c r="JSN309" s="118"/>
      <c r="JSO309" s="118"/>
      <c r="JSP309" s="118"/>
      <c r="JSQ309" s="118"/>
      <c r="JSR309" s="118"/>
      <c r="JSS309" s="118"/>
      <c r="JST309" s="118"/>
      <c r="JSU309" s="118"/>
      <c r="JSV309" s="118"/>
      <c r="JSW309" s="118"/>
      <c r="JSX309" s="118"/>
      <c r="JSY309" s="118"/>
      <c r="JSZ309" s="118"/>
      <c r="JTA309" s="118"/>
      <c r="JTB309" s="118"/>
      <c r="JTC309" s="118"/>
      <c r="JTD309" s="118"/>
      <c r="JTE309" s="118"/>
      <c r="JTF309" s="118"/>
      <c r="JTG309" s="118"/>
      <c r="JTH309" s="118"/>
      <c r="JTI309" s="118"/>
      <c r="JTJ309" s="118"/>
      <c r="JTK309" s="118"/>
      <c r="JTL309" s="118"/>
      <c r="JTM309" s="118"/>
      <c r="JTN309" s="118"/>
      <c r="JTO309" s="118"/>
      <c r="JTP309" s="118"/>
      <c r="JTQ309" s="118"/>
      <c r="JTR309" s="118"/>
      <c r="JTS309" s="118"/>
      <c r="JTT309" s="118"/>
      <c r="JTU309" s="118"/>
      <c r="JTV309" s="118"/>
      <c r="JTW309" s="118"/>
      <c r="JTX309" s="118"/>
      <c r="JTY309" s="118"/>
      <c r="JTZ309" s="118"/>
      <c r="JUA309" s="118"/>
      <c r="JUB309" s="118"/>
      <c r="JUC309" s="118"/>
      <c r="JUD309" s="118"/>
      <c r="JUE309" s="118"/>
      <c r="JUF309" s="118"/>
      <c r="JUG309" s="118"/>
      <c r="JUH309" s="118"/>
      <c r="JUI309" s="118"/>
      <c r="JUJ309" s="118"/>
      <c r="JUK309" s="118"/>
      <c r="JUL309" s="118"/>
      <c r="JUM309" s="118"/>
      <c r="JUN309" s="118"/>
      <c r="JUO309" s="118"/>
      <c r="JUP309" s="118"/>
      <c r="JUQ309" s="118"/>
      <c r="JUR309" s="118"/>
      <c r="JUS309" s="118"/>
      <c r="JUT309" s="118"/>
      <c r="JUU309" s="118"/>
      <c r="JUV309" s="118"/>
      <c r="JUW309" s="118"/>
      <c r="JUX309" s="118"/>
      <c r="JUY309" s="118"/>
      <c r="JUZ309" s="118"/>
      <c r="JVA309" s="118"/>
      <c r="JVB309" s="118"/>
      <c r="JVC309" s="118"/>
      <c r="JVD309" s="118"/>
      <c r="JVE309" s="118"/>
      <c r="JVF309" s="118"/>
      <c r="JVG309" s="118"/>
      <c r="JVH309" s="118"/>
      <c r="JVI309" s="118"/>
      <c r="JVJ309" s="118"/>
      <c r="JVK309" s="118"/>
      <c r="JVL309" s="118"/>
      <c r="JVM309" s="118"/>
      <c r="JVN309" s="118"/>
      <c r="JVO309" s="118"/>
      <c r="JVP309" s="118"/>
      <c r="JVQ309" s="118"/>
      <c r="JVR309" s="118"/>
      <c r="JVS309" s="118"/>
      <c r="JVT309" s="118"/>
      <c r="JVU309" s="118"/>
      <c r="JVV309" s="118"/>
      <c r="JVW309" s="118"/>
      <c r="JVX309" s="118"/>
      <c r="JVY309" s="118"/>
      <c r="JVZ309" s="118"/>
      <c r="JWA309" s="118"/>
      <c r="JWB309" s="118"/>
      <c r="JWC309" s="118"/>
      <c r="JWD309" s="118"/>
      <c r="JWE309" s="118"/>
      <c r="JWF309" s="118"/>
      <c r="JWG309" s="118"/>
      <c r="JWH309" s="118"/>
      <c r="JWI309" s="118"/>
      <c r="JWJ309" s="118"/>
      <c r="JWK309" s="118"/>
      <c r="JWL309" s="118"/>
      <c r="JWM309" s="118"/>
      <c r="JWN309" s="118"/>
      <c r="JWO309" s="118"/>
      <c r="JWP309" s="118"/>
      <c r="JWQ309" s="118"/>
      <c r="JWR309" s="118"/>
      <c r="JWS309" s="118"/>
      <c r="JWT309" s="118"/>
      <c r="JWU309" s="118"/>
      <c r="JWV309" s="118"/>
      <c r="JWW309" s="118"/>
      <c r="JWX309" s="118"/>
      <c r="JWY309" s="118"/>
      <c r="JWZ309" s="118"/>
      <c r="JXA309" s="118"/>
      <c r="JXB309" s="118"/>
      <c r="JXC309" s="118"/>
      <c r="JXD309" s="118"/>
      <c r="JXE309" s="118"/>
      <c r="JXF309" s="118"/>
      <c r="JXG309" s="118"/>
      <c r="JXH309" s="118"/>
      <c r="JXI309" s="118"/>
      <c r="JXJ309" s="118"/>
      <c r="JXK309" s="118"/>
      <c r="JXL309" s="118"/>
      <c r="JXM309" s="118"/>
      <c r="JXN309" s="118"/>
      <c r="JXO309" s="118"/>
      <c r="JXP309" s="118"/>
      <c r="JXQ309" s="118"/>
      <c r="JXR309" s="118"/>
      <c r="JXS309" s="118"/>
      <c r="JXT309" s="118"/>
      <c r="JXU309" s="118"/>
      <c r="JXV309" s="118"/>
      <c r="JXW309" s="118"/>
      <c r="JXX309" s="118"/>
      <c r="JXY309" s="118"/>
      <c r="JXZ309" s="118"/>
      <c r="JYA309" s="118"/>
      <c r="JYB309" s="118"/>
      <c r="JYC309" s="118"/>
      <c r="JYD309" s="118"/>
      <c r="JYE309" s="118"/>
      <c r="JYF309" s="118"/>
      <c r="JYG309" s="118"/>
      <c r="JYH309" s="118"/>
      <c r="JYI309" s="118"/>
      <c r="JYJ309" s="118"/>
      <c r="JYK309" s="118"/>
      <c r="JYL309" s="118"/>
      <c r="JYM309" s="118"/>
      <c r="JYN309" s="118"/>
      <c r="JYO309" s="118"/>
      <c r="JYP309" s="118"/>
      <c r="JYQ309" s="118"/>
      <c r="JYR309" s="118"/>
      <c r="JYS309" s="118"/>
      <c r="JYT309" s="118"/>
      <c r="JYU309" s="118"/>
      <c r="JYV309" s="118"/>
      <c r="JYW309" s="118"/>
      <c r="JYX309" s="118"/>
      <c r="JYY309" s="118"/>
      <c r="JYZ309" s="118"/>
      <c r="JZA309" s="118"/>
      <c r="JZB309" s="118"/>
      <c r="JZC309" s="118"/>
      <c r="JZD309" s="118"/>
      <c r="JZE309" s="118"/>
      <c r="JZF309" s="118"/>
      <c r="JZG309" s="118"/>
      <c r="JZH309" s="118"/>
      <c r="JZI309" s="118"/>
      <c r="JZJ309" s="118"/>
      <c r="JZK309" s="118"/>
      <c r="JZL309" s="118"/>
      <c r="JZM309" s="118"/>
      <c r="JZN309" s="118"/>
      <c r="JZO309" s="118"/>
      <c r="JZP309" s="118"/>
      <c r="JZQ309" s="118"/>
      <c r="JZR309" s="118"/>
      <c r="JZS309" s="118"/>
      <c r="JZT309" s="118"/>
      <c r="JZU309" s="118"/>
      <c r="JZV309" s="118"/>
      <c r="JZW309" s="118"/>
      <c r="JZX309" s="118"/>
      <c r="JZY309" s="118"/>
      <c r="JZZ309" s="118"/>
      <c r="KAA309" s="118"/>
      <c r="NPL309" s="119"/>
      <c r="NPM309" s="119"/>
      <c r="NPN309" s="119"/>
      <c r="NPO309" s="119"/>
      <c r="NPP309" s="119"/>
      <c r="NPQ309" s="119"/>
      <c r="NPR309" s="119"/>
      <c r="NPS309" s="119"/>
      <c r="NPT309" s="119"/>
      <c r="NPU309" s="119"/>
      <c r="NPV309" s="119"/>
      <c r="NPW309" s="119"/>
      <c r="NPX309" s="119"/>
      <c r="NPY309" s="119"/>
      <c r="NPZ309" s="119"/>
      <c r="NQA309" s="119"/>
      <c r="NQB309" s="119"/>
      <c r="NQC309" s="119"/>
      <c r="NQD309" s="119"/>
      <c r="NQE309" s="119"/>
      <c r="NQF309" s="119"/>
      <c r="NQG309" s="119"/>
      <c r="NQH309" s="119"/>
      <c r="NQI309" s="119"/>
      <c r="NQJ309" s="119"/>
      <c r="NQK309" s="119"/>
      <c r="NQL309" s="119"/>
      <c r="NQM309" s="119"/>
      <c r="NQN309" s="119"/>
      <c r="NQO309" s="119"/>
      <c r="NQP309" s="119"/>
      <c r="NQQ309" s="119"/>
      <c r="NQR309" s="119"/>
      <c r="NQS309" s="119"/>
      <c r="NQT309" s="119"/>
      <c r="NQU309" s="119"/>
      <c r="NQV309" s="119"/>
      <c r="NQW309" s="119"/>
      <c r="NQX309" s="119"/>
      <c r="NQY309" s="119"/>
      <c r="NQZ309" s="119"/>
      <c r="NRA309" s="119"/>
      <c r="NRB309" s="119"/>
      <c r="NRC309" s="119"/>
      <c r="NRD309" s="119"/>
      <c r="NRE309" s="119"/>
      <c r="NRF309" s="119"/>
      <c r="NRG309" s="119"/>
      <c r="NRH309" s="119"/>
      <c r="NRI309" s="119"/>
      <c r="NRJ309" s="119"/>
      <c r="NRK309" s="119"/>
      <c r="NRL309" s="119"/>
      <c r="NRM309" s="119"/>
      <c r="NRN309" s="119"/>
      <c r="NRO309" s="119"/>
      <c r="NRP309" s="119"/>
      <c r="NRQ309" s="119"/>
      <c r="NRR309" s="119"/>
      <c r="NRS309" s="119"/>
      <c r="NRT309" s="119"/>
      <c r="NRU309" s="119"/>
      <c r="NRV309" s="119"/>
      <c r="NRW309" s="119"/>
      <c r="NRX309" s="119"/>
      <c r="NRY309" s="119"/>
      <c r="NRZ309" s="119"/>
      <c r="NSA309" s="119"/>
      <c r="NSB309" s="119"/>
      <c r="NSC309" s="119"/>
      <c r="NSD309" s="119"/>
      <c r="NSE309" s="119"/>
      <c r="NSF309" s="119"/>
      <c r="NSG309" s="119"/>
      <c r="NSH309" s="119"/>
      <c r="NSI309" s="119"/>
      <c r="NSJ309" s="119"/>
      <c r="NSK309" s="119"/>
      <c r="NSL309" s="119"/>
      <c r="NSM309" s="119"/>
      <c r="NSN309" s="119"/>
      <c r="NSO309" s="119"/>
      <c r="NSP309" s="119"/>
      <c r="NSQ309" s="119"/>
      <c r="NSR309" s="119"/>
      <c r="NSS309" s="119"/>
      <c r="NST309" s="119"/>
      <c r="NSU309" s="119"/>
      <c r="NSV309" s="119"/>
      <c r="NSW309" s="119"/>
      <c r="NSX309" s="119"/>
      <c r="NSY309" s="119"/>
      <c r="NSZ309" s="119"/>
      <c r="NTA309" s="119"/>
      <c r="NTB309" s="119"/>
      <c r="NTC309" s="119"/>
      <c r="NTD309" s="119"/>
      <c r="NTE309" s="119"/>
      <c r="NTF309" s="119"/>
      <c r="NTG309" s="119"/>
      <c r="NTH309" s="119"/>
      <c r="NTI309" s="119"/>
      <c r="NTJ309" s="119"/>
      <c r="NTK309" s="119"/>
      <c r="NTL309" s="119"/>
      <c r="NTM309" s="119"/>
      <c r="NTN309" s="119"/>
      <c r="NTO309" s="119"/>
      <c r="NTP309" s="119"/>
      <c r="NTQ309" s="119"/>
      <c r="NTR309" s="119"/>
      <c r="NTS309" s="119"/>
      <c r="NTT309" s="119"/>
      <c r="NTU309" s="119"/>
      <c r="NTV309" s="119"/>
      <c r="NTW309" s="119"/>
      <c r="NTX309" s="119"/>
      <c r="NTY309" s="119"/>
      <c r="NTZ309" s="119"/>
      <c r="NUA309" s="119"/>
      <c r="NUB309" s="119"/>
      <c r="NUC309" s="119"/>
      <c r="NUD309" s="119"/>
      <c r="NUE309" s="119"/>
      <c r="NUF309" s="119"/>
      <c r="NUG309" s="119"/>
      <c r="NUH309" s="119"/>
      <c r="NUI309" s="119"/>
      <c r="NUJ309" s="119"/>
      <c r="NUK309" s="119"/>
      <c r="NUL309" s="119"/>
      <c r="NUM309" s="119"/>
      <c r="NUN309" s="119"/>
      <c r="NUO309" s="119"/>
      <c r="NUP309" s="119"/>
      <c r="NUQ309" s="119"/>
      <c r="NUR309" s="119"/>
      <c r="NUS309" s="119"/>
      <c r="NUT309" s="119"/>
      <c r="NUU309" s="119"/>
      <c r="NUV309" s="119"/>
      <c r="NUW309" s="119"/>
      <c r="NUX309" s="119"/>
      <c r="NUY309" s="119"/>
      <c r="NUZ309" s="119"/>
      <c r="NVA309" s="119"/>
      <c r="NVB309" s="119"/>
      <c r="NVC309" s="119"/>
      <c r="NVD309" s="119"/>
      <c r="NVE309" s="119"/>
      <c r="NVF309" s="119"/>
      <c r="NVG309" s="119"/>
      <c r="NVH309" s="119"/>
      <c r="NVI309" s="119"/>
      <c r="NVJ309" s="119"/>
      <c r="NVK309" s="119"/>
      <c r="NVL309" s="119"/>
      <c r="NVM309" s="119"/>
      <c r="NVN309" s="119"/>
      <c r="NVO309" s="119"/>
      <c r="NVP309" s="119"/>
      <c r="NVQ309" s="119"/>
      <c r="NVR309" s="119"/>
      <c r="NVS309" s="119"/>
      <c r="NVT309" s="119"/>
      <c r="NVU309" s="119"/>
      <c r="NVV309" s="119"/>
      <c r="NVW309" s="119"/>
      <c r="NVX309" s="119"/>
      <c r="NVY309" s="119"/>
      <c r="NVZ309" s="119"/>
      <c r="NWA309" s="119"/>
      <c r="NWB309" s="119"/>
      <c r="NWC309" s="119"/>
      <c r="NWD309" s="119"/>
      <c r="NWE309" s="119"/>
      <c r="NWF309" s="119"/>
      <c r="NWG309" s="119"/>
      <c r="NWH309" s="119"/>
      <c r="NWI309" s="119"/>
      <c r="NWJ309" s="119"/>
      <c r="NWK309" s="119"/>
      <c r="NWL309" s="119"/>
      <c r="NWM309" s="119"/>
      <c r="NWN309" s="119"/>
      <c r="NWO309" s="119"/>
      <c r="NWP309" s="119"/>
      <c r="NWQ309" s="119"/>
      <c r="NWR309" s="119"/>
      <c r="NWS309" s="119"/>
      <c r="NWT309" s="119"/>
      <c r="NWU309" s="119"/>
      <c r="NWV309" s="119"/>
      <c r="NWW309" s="119"/>
      <c r="NWX309" s="119"/>
      <c r="NWY309" s="119"/>
      <c r="NWZ309" s="119"/>
      <c r="NXA309" s="119"/>
      <c r="NXB309" s="119"/>
      <c r="NXC309" s="119"/>
      <c r="NXD309" s="119"/>
      <c r="NXE309" s="119"/>
      <c r="NXF309" s="119"/>
      <c r="NXG309" s="119"/>
      <c r="NXH309" s="119"/>
      <c r="NXI309" s="119"/>
      <c r="NXJ309" s="119"/>
      <c r="NXK309" s="119"/>
      <c r="NXL309" s="119"/>
      <c r="NXM309" s="119"/>
      <c r="NXN309" s="119"/>
      <c r="NXO309" s="119"/>
      <c r="NXP309" s="119"/>
      <c r="NXQ309" s="119"/>
      <c r="NXR309" s="119"/>
      <c r="NXS309" s="119"/>
      <c r="NXT309" s="119"/>
      <c r="NXU309" s="119"/>
      <c r="NXV309" s="119"/>
      <c r="NXW309" s="119"/>
      <c r="NXX309" s="119"/>
      <c r="NXY309" s="119"/>
      <c r="NXZ309" s="119"/>
      <c r="NYA309" s="119"/>
      <c r="NYB309" s="119"/>
      <c r="NYC309" s="119"/>
      <c r="NYD309" s="119"/>
      <c r="NYE309" s="119"/>
      <c r="NYF309" s="119"/>
      <c r="NYG309" s="119"/>
      <c r="NYH309" s="119"/>
      <c r="NYI309" s="119"/>
      <c r="NYJ309" s="119"/>
      <c r="NYK309" s="119"/>
      <c r="NYL309" s="119"/>
      <c r="NYM309" s="119"/>
      <c r="NYN309" s="119"/>
      <c r="NYO309" s="119"/>
      <c r="NYP309" s="119"/>
      <c r="NYQ309" s="119"/>
      <c r="NYR309" s="119"/>
      <c r="NYS309" s="119"/>
      <c r="NYT309" s="119"/>
      <c r="NYU309" s="119"/>
      <c r="NYV309" s="119"/>
      <c r="NYW309" s="119"/>
      <c r="NYX309" s="119"/>
      <c r="NYY309" s="119"/>
      <c r="NYZ309" s="119"/>
      <c r="NZA309" s="119"/>
      <c r="NZB309" s="119"/>
      <c r="NZC309" s="119"/>
      <c r="NZD309" s="119"/>
      <c r="NZE309" s="119"/>
      <c r="NZF309" s="119"/>
      <c r="NZG309" s="119"/>
      <c r="NZH309" s="119"/>
      <c r="NZI309" s="119"/>
      <c r="NZJ309" s="119"/>
      <c r="NZK309" s="119"/>
      <c r="NZL309" s="119"/>
      <c r="NZM309" s="119"/>
      <c r="NZN309" s="119"/>
      <c r="NZO309" s="119"/>
      <c r="NZP309" s="119"/>
      <c r="NZQ309" s="119"/>
      <c r="NZR309" s="119"/>
      <c r="NZS309" s="119"/>
      <c r="NZT309" s="119"/>
      <c r="NZU309" s="119"/>
      <c r="NZV309" s="119"/>
      <c r="NZW309" s="119"/>
      <c r="NZX309" s="119"/>
      <c r="NZY309" s="119"/>
      <c r="NZZ309" s="119"/>
      <c r="OAA309" s="119"/>
      <c r="OAB309" s="119"/>
      <c r="OAC309" s="119"/>
      <c r="OAD309" s="119"/>
      <c r="OAE309" s="119"/>
      <c r="OAF309" s="119"/>
      <c r="OAG309" s="119"/>
      <c r="OAH309" s="119"/>
      <c r="OAI309" s="119"/>
      <c r="OAJ309" s="119"/>
      <c r="OAK309" s="119"/>
      <c r="OAL309" s="119"/>
      <c r="OAM309" s="119"/>
      <c r="OAN309" s="119"/>
      <c r="OAO309" s="119"/>
      <c r="OAP309" s="119"/>
      <c r="OAQ309" s="119"/>
      <c r="OAR309" s="119"/>
      <c r="OAS309" s="119"/>
      <c r="OAT309" s="119"/>
      <c r="OAU309" s="119"/>
      <c r="OAV309" s="119"/>
      <c r="OAW309" s="119"/>
      <c r="OAX309" s="119"/>
      <c r="OAY309" s="119"/>
      <c r="OAZ309" s="119"/>
      <c r="OBA309" s="119"/>
      <c r="OBB309" s="119"/>
      <c r="OBC309" s="119"/>
      <c r="OBD309" s="119"/>
      <c r="OBE309" s="119"/>
      <c r="OBF309" s="119"/>
      <c r="OBG309" s="119"/>
      <c r="OBH309" s="119"/>
      <c r="OBI309" s="119"/>
      <c r="OBJ309" s="119"/>
      <c r="OBK309" s="119"/>
      <c r="OBL309" s="119"/>
      <c r="OBM309" s="119"/>
      <c r="OBN309" s="119"/>
      <c r="OBO309" s="119"/>
      <c r="OBP309" s="119"/>
      <c r="OBQ309" s="119"/>
      <c r="OBR309" s="119"/>
      <c r="OBS309" s="119"/>
      <c r="OBT309" s="119"/>
      <c r="OBU309" s="119"/>
      <c r="OBV309" s="119"/>
      <c r="OBW309" s="119"/>
      <c r="OBX309" s="119"/>
      <c r="OBY309" s="119"/>
      <c r="OBZ309" s="119"/>
      <c r="OCA309" s="119"/>
      <c r="OCB309" s="119"/>
      <c r="OCC309" s="119"/>
      <c r="OCD309" s="119"/>
      <c r="OCE309" s="119"/>
      <c r="OCF309" s="119"/>
      <c r="OCG309" s="119"/>
      <c r="OCH309" s="119"/>
      <c r="OCI309" s="119"/>
      <c r="OCJ309" s="119"/>
      <c r="OCK309" s="119"/>
      <c r="OCL309" s="119"/>
      <c r="OCM309" s="119"/>
      <c r="OCN309" s="119"/>
      <c r="OCO309" s="119"/>
      <c r="OCP309" s="119"/>
      <c r="OCQ309" s="119"/>
      <c r="OCR309" s="119"/>
      <c r="OCS309" s="119"/>
      <c r="OCT309" s="119"/>
      <c r="OCU309" s="119"/>
      <c r="OCV309" s="119"/>
      <c r="OCW309" s="119"/>
      <c r="OCX309" s="119"/>
      <c r="OCY309" s="119"/>
      <c r="OCZ309" s="119"/>
      <c r="ODA309" s="119"/>
      <c r="ODB309" s="119"/>
      <c r="ODC309" s="119"/>
      <c r="ODD309" s="119"/>
      <c r="ODE309" s="119"/>
      <c r="ODF309" s="119"/>
      <c r="ODG309" s="119"/>
      <c r="ODH309" s="119"/>
      <c r="ODI309" s="119"/>
      <c r="ODJ309" s="119"/>
      <c r="ODK309" s="119"/>
      <c r="ODL309" s="119"/>
      <c r="ODM309" s="119"/>
      <c r="ODN309" s="119"/>
      <c r="ODO309" s="119"/>
      <c r="ODP309" s="119"/>
      <c r="ODQ309" s="119"/>
      <c r="ODR309" s="119"/>
      <c r="ODS309" s="119"/>
      <c r="ODT309" s="119"/>
      <c r="ODU309" s="119"/>
      <c r="ODV309" s="119"/>
      <c r="ODW309" s="119"/>
      <c r="ODX309" s="119"/>
      <c r="ODY309" s="119"/>
      <c r="ODZ309" s="119"/>
      <c r="OEA309" s="119"/>
      <c r="OEB309" s="119"/>
      <c r="OEC309" s="119"/>
      <c r="OED309" s="119"/>
      <c r="OEE309" s="119"/>
      <c r="OEF309" s="119"/>
      <c r="OEG309" s="119"/>
      <c r="OEH309" s="119"/>
      <c r="OEI309" s="119"/>
      <c r="OEJ309" s="119"/>
      <c r="OEK309" s="119"/>
      <c r="OEL309" s="119"/>
      <c r="OEM309" s="119"/>
      <c r="OEN309" s="119"/>
      <c r="OEO309" s="119"/>
      <c r="OEP309" s="119"/>
      <c r="OEQ309" s="119"/>
      <c r="OER309" s="119"/>
      <c r="OES309" s="119"/>
      <c r="OET309" s="119"/>
      <c r="OEU309" s="119"/>
      <c r="OEV309" s="119"/>
      <c r="OEW309" s="119"/>
      <c r="OEX309" s="119"/>
      <c r="OEY309" s="119"/>
      <c r="OEZ309" s="119"/>
      <c r="OFA309" s="119"/>
      <c r="OFB309" s="119"/>
      <c r="OFC309" s="119"/>
      <c r="OFD309" s="119"/>
      <c r="OFE309" s="119"/>
      <c r="OFF309" s="119"/>
      <c r="OFG309" s="119"/>
      <c r="OFH309" s="119"/>
      <c r="OFI309" s="119"/>
      <c r="OFJ309" s="119"/>
      <c r="OFK309" s="119"/>
      <c r="OFL309" s="119"/>
      <c r="OFM309" s="119"/>
      <c r="OFN309" s="119"/>
      <c r="OFO309" s="119"/>
      <c r="OFP309" s="119"/>
      <c r="OFQ309" s="119"/>
      <c r="OFR309" s="119"/>
      <c r="OFS309" s="119"/>
      <c r="OFT309" s="119"/>
      <c r="OFU309" s="119"/>
      <c r="OFV309" s="119"/>
      <c r="OFW309" s="119"/>
      <c r="OFX309" s="119"/>
      <c r="OFY309" s="119"/>
      <c r="OFZ309" s="119"/>
      <c r="OGA309" s="119"/>
      <c r="OGB309" s="119"/>
      <c r="OGC309" s="119"/>
      <c r="OGD309" s="119"/>
      <c r="OGE309" s="119"/>
      <c r="OGF309" s="119"/>
      <c r="OGG309" s="119"/>
      <c r="OGH309" s="119"/>
      <c r="OGI309" s="119"/>
      <c r="OGJ309" s="119"/>
      <c r="OGK309" s="119"/>
      <c r="OGL309" s="119"/>
      <c r="OGM309" s="119"/>
      <c r="OGN309" s="119"/>
      <c r="OGO309" s="119"/>
      <c r="OGP309" s="119"/>
      <c r="OGQ309" s="119"/>
      <c r="OGR309" s="119"/>
      <c r="OGS309" s="119"/>
      <c r="OGT309" s="119"/>
      <c r="OGU309" s="119"/>
      <c r="OGV309" s="119"/>
      <c r="OGW309" s="119"/>
      <c r="OGX309" s="119"/>
      <c r="OGY309" s="119"/>
      <c r="OGZ309" s="119"/>
      <c r="OHA309" s="119"/>
      <c r="OHB309" s="119"/>
      <c r="OHC309" s="119"/>
      <c r="OHD309" s="119"/>
      <c r="OHE309" s="119"/>
      <c r="OHF309" s="119"/>
      <c r="OHG309" s="119"/>
      <c r="OHH309" s="119"/>
      <c r="OHI309" s="119"/>
      <c r="OHJ309" s="119"/>
      <c r="OHK309" s="119"/>
      <c r="OHL309" s="119"/>
      <c r="OHM309" s="119"/>
      <c r="OHN309" s="119"/>
      <c r="OHO309" s="119"/>
      <c r="OHP309" s="119"/>
      <c r="OHQ309" s="119"/>
      <c r="OHR309" s="119"/>
      <c r="OHS309" s="119"/>
      <c r="OHT309" s="119"/>
      <c r="OHU309" s="119"/>
      <c r="OHV309" s="119"/>
      <c r="OHW309" s="119"/>
      <c r="OHX309" s="119"/>
      <c r="OHY309" s="119"/>
      <c r="OHZ309" s="119"/>
      <c r="OIA309" s="119"/>
      <c r="OIB309" s="119"/>
      <c r="OIC309" s="119"/>
      <c r="OID309" s="119"/>
      <c r="OIE309" s="119"/>
      <c r="OIF309" s="119"/>
      <c r="OIG309" s="119"/>
      <c r="OIH309" s="119"/>
      <c r="OII309" s="119"/>
      <c r="OIJ309" s="119"/>
      <c r="OIK309" s="119"/>
      <c r="OIL309" s="119"/>
      <c r="OIM309" s="119"/>
      <c r="OIN309" s="119"/>
      <c r="OIO309" s="119"/>
      <c r="OIP309" s="119"/>
      <c r="OIQ309" s="119"/>
      <c r="OIR309" s="119"/>
      <c r="OIS309" s="119"/>
      <c r="OIT309" s="119"/>
      <c r="OIU309" s="119"/>
      <c r="OIV309" s="119"/>
      <c r="OIW309" s="119"/>
      <c r="OIX309" s="119"/>
      <c r="OIY309" s="119"/>
      <c r="OIZ309" s="119"/>
      <c r="OJA309" s="119"/>
      <c r="OJB309" s="119"/>
      <c r="OJC309" s="119"/>
      <c r="OJD309" s="119"/>
      <c r="OJE309" s="119"/>
      <c r="OJF309" s="119"/>
      <c r="OJG309" s="119"/>
      <c r="OJH309" s="119"/>
      <c r="OJI309" s="119"/>
      <c r="OJJ309" s="119"/>
      <c r="OJK309" s="119"/>
      <c r="OJL309" s="119"/>
      <c r="OJM309" s="119"/>
      <c r="OJN309" s="119"/>
      <c r="OJO309" s="119"/>
      <c r="OJP309" s="119"/>
      <c r="OJQ309" s="119"/>
      <c r="OJR309" s="119"/>
      <c r="OJS309" s="119"/>
      <c r="OJT309" s="119"/>
      <c r="OJU309" s="119"/>
      <c r="OJV309" s="119"/>
      <c r="OJW309" s="119"/>
      <c r="OJX309" s="119"/>
      <c r="OJY309" s="119"/>
      <c r="OJZ309" s="119"/>
      <c r="OKA309" s="119"/>
      <c r="OKB309" s="119"/>
      <c r="OKC309" s="119"/>
      <c r="OKD309" s="119"/>
      <c r="OKE309" s="119"/>
      <c r="OKF309" s="119"/>
      <c r="OKG309" s="119"/>
      <c r="OKH309" s="119"/>
      <c r="OKI309" s="119"/>
      <c r="OKJ309" s="119"/>
      <c r="OKK309" s="119"/>
      <c r="OKL309" s="119"/>
      <c r="OKM309" s="119"/>
      <c r="OKN309" s="119"/>
      <c r="OKO309" s="119"/>
      <c r="OKP309" s="119"/>
      <c r="OKQ309" s="119"/>
      <c r="OKR309" s="119"/>
      <c r="OKS309" s="119"/>
      <c r="OKT309" s="119"/>
      <c r="OKU309" s="119"/>
      <c r="OKV309" s="119"/>
      <c r="OKW309" s="119"/>
      <c r="OKX309" s="119"/>
      <c r="OKY309" s="119"/>
      <c r="OKZ309" s="119"/>
      <c r="OLA309" s="119"/>
      <c r="OLB309" s="119"/>
      <c r="OLC309" s="119"/>
      <c r="OLD309" s="119"/>
      <c r="OLE309" s="119"/>
      <c r="OLF309" s="119"/>
      <c r="OLG309" s="119"/>
      <c r="OLH309" s="119"/>
      <c r="OLI309" s="119"/>
      <c r="OLJ309" s="119"/>
      <c r="OLK309" s="119"/>
      <c r="OLL309" s="119"/>
      <c r="OLM309" s="119"/>
      <c r="OLN309" s="119"/>
      <c r="OLO309" s="119"/>
      <c r="OLP309" s="119"/>
      <c r="OLQ309" s="119"/>
      <c r="OLR309" s="119"/>
      <c r="OLS309" s="119"/>
      <c r="OLT309" s="119"/>
      <c r="OLU309" s="119"/>
      <c r="OLV309" s="119"/>
      <c r="OLW309" s="119"/>
      <c r="OLX309" s="119"/>
      <c r="OLY309" s="119"/>
      <c r="OLZ309" s="119"/>
      <c r="OMA309" s="119"/>
      <c r="OMB309" s="119"/>
      <c r="OMC309" s="119"/>
      <c r="OMD309" s="119"/>
      <c r="OME309" s="119"/>
      <c r="OMF309" s="119"/>
      <c r="OMG309" s="119"/>
      <c r="OMH309" s="119"/>
      <c r="OMI309" s="119"/>
      <c r="OMJ309" s="119"/>
      <c r="OMK309" s="119"/>
      <c r="OML309" s="119"/>
      <c r="OMM309" s="119"/>
      <c r="OMN309" s="119"/>
      <c r="OMO309" s="119"/>
      <c r="OMP309" s="119"/>
      <c r="OMQ309" s="119"/>
      <c r="OMR309" s="119"/>
      <c r="OMS309" s="119"/>
      <c r="OMT309" s="119"/>
      <c r="OMU309" s="119"/>
      <c r="OMV309" s="119"/>
      <c r="OMW309" s="119"/>
      <c r="OMX309" s="119"/>
      <c r="OMY309" s="119"/>
      <c r="OMZ309" s="119"/>
      <c r="ONA309" s="119"/>
      <c r="ONB309" s="119"/>
      <c r="ONC309" s="119"/>
      <c r="OND309" s="119"/>
      <c r="ONE309" s="119"/>
      <c r="ONF309" s="119"/>
      <c r="ONG309" s="119"/>
      <c r="ONH309" s="119"/>
      <c r="ONI309" s="119"/>
      <c r="ONJ309" s="119"/>
      <c r="ONK309" s="119"/>
      <c r="ONL309" s="119"/>
      <c r="ONM309" s="119"/>
      <c r="ONN309" s="119"/>
      <c r="ONO309" s="119"/>
      <c r="ONP309" s="119"/>
      <c r="ONQ309" s="119"/>
      <c r="ONR309" s="119"/>
      <c r="ONS309" s="119"/>
      <c r="ONT309" s="119"/>
      <c r="ONU309" s="119"/>
      <c r="ONV309" s="119"/>
      <c r="ONW309" s="119"/>
      <c r="ONX309" s="119"/>
      <c r="ONY309" s="119"/>
      <c r="ONZ309" s="119"/>
      <c r="OOA309" s="119"/>
      <c r="OOB309" s="119"/>
      <c r="OOC309" s="119"/>
      <c r="OOD309" s="119"/>
      <c r="OOE309" s="119"/>
      <c r="OOF309" s="119"/>
      <c r="OOG309" s="119"/>
      <c r="OOH309" s="119"/>
      <c r="OOI309" s="119"/>
      <c r="OOJ309" s="119"/>
      <c r="OOK309" s="119"/>
      <c r="OOL309" s="119"/>
      <c r="OOM309" s="119"/>
      <c r="OON309" s="119"/>
      <c r="OOO309" s="119"/>
      <c r="OOP309" s="119"/>
      <c r="OOQ309" s="119"/>
      <c r="OOR309" s="119"/>
      <c r="OOS309" s="119"/>
      <c r="OOT309" s="119"/>
      <c r="OOU309" s="119"/>
      <c r="OOV309" s="119"/>
      <c r="OOW309" s="119"/>
      <c r="OOX309" s="119"/>
      <c r="OOY309" s="119"/>
      <c r="OOZ309" s="119"/>
      <c r="OPA309" s="119"/>
      <c r="OPB309" s="119"/>
      <c r="OPC309" s="119"/>
      <c r="OPD309" s="119"/>
      <c r="OPE309" s="119"/>
      <c r="OPF309" s="119"/>
      <c r="OPG309" s="119"/>
      <c r="OPH309" s="119"/>
      <c r="OPI309" s="119"/>
      <c r="OPJ309" s="119"/>
      <c r="OPK309" s="119"/>
      <c r="OPL309" s="119"/>
      <c r="OPM309" s="119"/>
      <c r="OPN309" s="119"/>
      <c r="OPO309" s="119"/>
      <c r="OPP309" s="119"/>
      <c r="OPQ309" s="119"/>
      <c r="OPR309" s="119"/>
      <c r="OPS309" s="119"/>
      <c r="OPT309" s="119"/>
      <c r="OPU309" s="119"/>
      <c r="OPV309" s="119"/>
      <c r="OPW309" s="119"/>
      <c r="OPX309" s="119"/>
      <c r="OPY309" s="119"/>
      <c r="OPZ309" s="119"/>
      <c r="OQA309" s="119"/>
      <c r="OQB309" s="119"/>
      <c r="OQC309" s="119"/>
      <c r="OQD309" s="119"/>
      <c r="OQE309" s="119"/>
      <c r="OQF309" s="119"/>
      <c r="OQG309" s="119"/>
      <c r="OQH309" s="119"/>
      <c r="OQI309" s="119"/>
      <c r="OQJ309" s="119"/>
    </row>
    <row r="310" spans="1:64 6929:7463 9892:10592" s="117" customFormat="1" ht="40.200000000000003" customHeight="1" x14ac:dyDescent="0.25">
      <c r="A310" s="271">
        <v>300</v>
      </c>
      <c r="B310" s="303" t="s">
        <v>1886</v>
      </c>
      <c r="C310" s="111" t="s">
        <v>475</v>
      </c>
      <c r="D310" s="111" t="s">
        <v>476</v>
      </c>
      <c r="E310" s="113" t="s">
        <v>1151</v>
      </c>
      <c r="F310" s="113" t="s">
        <v>1152</v>
      </c>
      <c r="G310" s="113" t="s">
        <v>1153</v>
      </c>
      <c r="H310" s="113" t="s">
        <v>724</v>
      </c>
      <c r="I310" s="113" t="s">
        <v>916</v>
      </c>
      <c r="J310" s="113" t="s">
        <v>1163</v>
      </c>
      <c r="K310" s="113" t="s">
        <v>135</v>
      </c>
      <c r="L310" s="114" t="s">
        <v>618</v>
      </c>
      <c r="M310" s="113" t="s">
        <v>619</v>
      </c>
      <c r="N310" s="113" t="s">
        <v>490</v>
      </c>
      <c r="O310" s="114" t="s">
        <v>620</v>
      </c>
      <c r="P310" s="113" t="s">
        <v>633</v>
      </c>
      <c r="Q310" s="111">
        <v>2</v>
      </c>
      <c r="R310" s="111">
        <v>3</v>
      </c>
      <c r="S310" s="188">
        <f t="shared" si="28"/>
        <v>6</v>
      </c>
      <c r="T310" s="188" t="str">
        <f t="shared" si="29"/>
        <v>Medio</v>
      </c>
      <c r="U310" s="111">
        <v>60</v>
      </c>
      <c r="V310" s="188">
        <f t="shared" si="21"/>
        <v>360</v>
      </c>
      <c r="W310" s="188" t="str">
        <f t="shared" si="30"/>
        <v>II</v>
      </c>
      <c r="X310" s="188" t="str">
        <f t="shared" si="26"/>
        <v>No Aceptable o Aceptable con controles</v>
      </c>
      <c r="Y310" s="111">
        <v>1</v>
      </c>
      <c r="Z310" s="111" t="s">
        <v>621</v>
      </c>
      <c r="AA310" s="111" t="s">
        <v>500</v>
      </c>
      <c r="AB310" s="115"/>
      <c r="AC310" s="111" t="s">
        <v>497</v>
      </c>
      <c r="AD310" s="111" t="s">
        <v>497</v>
      </c>
      <c r="AE310" s="111" t="s">
        <v>1161</v>
      </c>
      <c r="AF310" s="304" t="s">
        <v>497</v>
      </c>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JFM310" s="118"/>
      <c r="JFN310" s="118"/>
      <c r="JFO310" s="118"/>
      <c r="JFP310" s="118"/>
      <c r="JFQ310" s="118"/>
      <c r="JFR310" s="118"/>
      <c r="JFS310" s="118"/>
      <c r="JFT310" s="118"/>
      <c r="JFU310" s="118"/>
      <c r="JFV310" s="118"/>
      <c r="JFW310" s="118"/>
      <c r="JFX310" s="118"/>
      <c r="JFY310" s="118"/>
      <c r="JFZ310" s="118"/>
      <c r="JGA310" s="118"/>
      <c r="JGB310" s="118"/>
      <c r="JGC310" s="118"/>
      <c r="JGD310" s="118"/>
      <c r="JGE310" s="118"/>
      <c r="JGF310" s="118"/>
      <c r="JGG310" s="118"/>
      <c r="JGH310" s="118"/>
      <c r="JGI310" s="118"/>
      <c r="JGJ310" s="118"/>
      <c r="JGK310" s="118"/>
      <c r="JGL310" s="118"/>
      <c r="JGM310" s="118"/>
      <c r="JGN310" s="118"/>
      <c r="JGO310" s="118"/>
      <c r="JGP310" s="118"/>
      <c r="JGQ310" s="118"/>
      <c r="JGR310" s="118"/>
      <c r="JGS310" s="118"/>
      <c r="JGT310" s="118"/>
      <c r="JGU310" s="118"/>
      <c r="JGV310" s="118"/>
      <c r="JGW310" s="118"/>
      <c r="JGX310" s="118"/>
      <c r="JGY310" s="118"/>
      <c r="JGZ310" s="118"/>
      <c r="JHA310" s="118"/>
      <c r="JHB310" s="118"/>
      <c r="JHC310" s="118"/>
      <c r="JHD310" s="118"/>
      <c r="JHE310" s="118"/>
      <c r="JHF310" s="118"/>
      <c r="JHG310" s="118"/>
      <c r="JHH310" s="118"/>
      <c r="JHI310" s="118"/>
      <c r="JHJ310" s="118"/>
      <c r="JHK310" s="118"/>
      <c r="JHL310" s="118"/>
      <c r="JHM310" s="118"/>
      <c r="JHN310" s="118"/>
      <c r="JHO310" s="118"/>
      <c r="JHP310" s="118"/>
      <c r="JHQ310" s="118"/>
      <c r="JHR310" s="118"/>
      <c r="JHS310" s="118"/>
      <c r="JHT310" s="118"/>
      <c r="JHU310" s="118"/>
      <c r="JHV310" s="118"/>
      <c r="JHW310" s="118"/>
      <c r="JHX310" s="118"/>
      <c r="JHY310" s="118"/>
      <c r="JHZ310" s="118"/>
      <c r="JIA310" s="118"/>
      <c r="JIB310" s="118"/>
      <c r="JIC310" s="118"/>
      <c r="JID310" s="118"/>
      <c r="JIE310" s="118"/>
      <c r="JIF310" s="118"/>
      <c r="JIG310" s="118"/>
      <c r="JIH310" s="118"/>
      <c r="JII310" s="118"/>
      <c r="JIJ310" s="118"/>
      <c r="JIK310" s="118"/>
      <c r="JIL310" s="118"/>
      <c r="JIM310" s="118"/>
      <c r="JIN310" s="118"/>
      <c r="JIO310" s="118"/>
      <c r="JIP310" s="118"/>
      <c r="JIQ310" s="118"/>
      <c r="JIR310" s="118"/>
      <c r="JIS310" s="118"/>
      <c r="JIT310" s="118"/>
      <c r="JIU310" s="118"/>
      <c r="JIV310" s="118"/>
      <c r="JIW310" s="118"/>
      <c r="JIX310" s="118"/>
      <c r="JIY310" s="118"/>
      <c r="JIZ310" s="118"/>
      <c r="JJA310" s="118"/>
      <c r="JJB310" s="118"/>
      <c r="JJC310" s="118"/>
      <c r="JJD310" s="118"/>
      <c r="JJE310" s="118"/>
      <c r="JJF310" s="118"/>
      <c r="JJG310" s="118"/>
      <c r="JJH310" s="118"/>
      <c r="JJI310" s="118"/>
      <c r="JJJ310" s="118"/>
      <c r="JJK310" s="118"/>
      <c r="JJL310" s="118"/>
      <c r="JJM310" s="118"/>
      <c r="JJN310" s="118"/>
      <c r="JJO310" s="118"/>
      <c r="JJP310" s="118"/>
      <c r="JJQ310" s="118"/>
      <c r="JJR310" s="118"/>
      <c r="JJS310" s="118"/>
      <c r="JJT310" s="118"/>
      <c r="JJU310" s="118"/>
      <c r="JJV310" s="118"/>
      <c r="JJW310" s="118"/>
      <c r="JJX310" s="118"/>
      <c r="JJY310" s="118"/>
      <c r="JJZ310" s="118"/>
      <c r="JKA310" s="118"/>
      <c r="JKB310" s="118"/>
      <c r="JKC310" s="118"/>
      <c r="JKD310" s="118"/>
      <c r="JKE310" s="118"/>
      <c r="JKF310" s="118"/>
      <c r="JKG310" s="118"/>
      <c r="JKH310" s="118"/>
      <c r="JKI310" s="118"/>
      <c r="JKJ310" s="118"/>
      <c r="JKK310" s="118"/>
      <c r="JKL310" s="118"/>
      <c r="JKM310" s="118"/>
      <c r="JKN310" s="118"/>
      <c r="JKO310" s="118"/>
      <c r="JKP310" s="118"/>
      <c r="JKQ310" s="118"/>
      <c r="JKR310" s="118"/>
      <c r="JKS310" s="118"/>
      <c r="JKT310" s="118"/>
      <c r="JKU310" s="118"/>
      <c r="JKV310" s="118"/>
      <c r="JKW310" s="118"/>
      <c r="JKX310" s="118"/>
      <c r="JKY310" s="118"/>
      <c r="JKZ310" s="118"/>
      <c r="JLA310" s="118"/>
      <c r="JLB310" s="118"/>
      <c r="JLC310" s="118"/>
      <c r="JLD310" s="118"/>
      <c r="JLE310" s="118"/>
      <c r="JLF310" s="118"/>
      <c r="JLG310" s="118"/>
      <c r="JLH310" s="118"/>
      <c r="JLI310" s="118"/>
      <c r="JLJ310" s="118"/>
      <c r="JLK310" s="118"/>
      <c r="JLL310" s="118"/>
      <c r="JLM310" s="118"/>
      <c r="JLN310" s="118"/>
      <c r="JLO310" s="118"/>
      <c r="JLP310" s="118"/>
      <c r="JLQ310" s="118"/>
      <c r="JLR310" s="118"/>
      <c r="JLS310" s="118"/>
      <c r="JLT310" s="118"/>
      <c r="JLU310" s="118"/>
      <c r="JLV310" s="118"/>
      <c r="JLW310" s="118"/>
      <c r="JLX310" s="118"/>
      <c r="JLY310" s="118"/>
      <c r="JLZ310" s="118"/>
      <c r="JMA310" s="118"/>
      <c r="JMB310" s="118"/>
      <c r="JMC310" s="118"/>
      <c r="JMD310" s="118"/>
      <c r="JME310" s="118"/>
      <c r="JMF310" s="118"/>
      <c r="JMG310" s="118"/>
      <c r="JMH310" s="118"/>
      <c r="JMI310" s="118"/>
      <c r="JMJ310" s="118"/>
      <c r="JMK310" s="118"/>
      <c r="JML310" s="118"/>
      <c r="JMM310" s="118"/>
      <c r="JMN310" s="118"/>
      <c r="JMO310" s="118"/>
      <c r="JMP310" s="118"/>
      <c r="JMQ310" s="118"/>
      <c r="JMR310" s="118"/>
      <c r="JMS310" s="118"/>
      <c r="JMT310" s="118"/>
      <c r="JMU310" s="118"/>
      <c r="JMV310" s="118"/>
      <c r="JMW310" s="118"/>
      <c r="JMX310" s="118"/>
      <c r="JMY310" s="118"/>
      <c r="JMZ310" s="118"/>
      <c r="JNA310" s="118"/>
      <c r="JNB310" s="118"/>
      <c r="JNC310" s="118"/>
      <c r="JND310" s="118"/>
      <c r="JNE310" s="118"/>
      <c r="JNF310" s="118"/>
      <c r="JNG310" s="118"/>
      <c r="JNH310" s="118"/>
      <c r="JNI310" s="118"/>
      <c r="JNJ310" s="118"/>
      <c r="JNK310" s="118"/>
      <c r="JNL310" s="118"/>
      <c r="JNM310" s="118"/>
      <c r="JNN310" s="118"/>
      <c r="JNO310" s="118"/>
      <c r="JNP310" s="118"/>
      <c r="JNQ310" s="118"/>
      <c r="JNR310" s="118"/>
      <c r="JNS310" s="118"/>
      <c r="JNT310" s="118"/>
      <c r="JNU310" s="118"/>
      <c r="JNV310" s="118"/>
      <c r="JNW310" s="118"/>
      <c r="JNX310" s="118"/>
      <c r="JNY310" s="118"/>
      <c r="JNZ310" s="118"/>
      <c r="JOA310" s="118"/>
      <c r="JOB310" s="118"/>
      <c r="JOC310" s="118"/>
      <c r="JOD310" s="118"/>
      <c r="JOE310" s="118"/>
      <c r="JOF310" s="118"/>
      <c r="JOG310" s="118"/>
      <c r="JOH310" s="118"/>
      <c r="JOI310" s="118"/>
      <c r="JOJ310" s="118"/>
      <c r="JOK310" s="118"/>
      <c r="JOL310" s="118"/>
      <c r="JOM310" s="118"/>
      <c r="JON310" s="118"/>
      <c r="JOO310" s="118"/>
      <c r="JOP310" s="118"/>
      <c r="JOQ310" s="118"/>
      <c r="JOR310" s="118"/>
      <c r="JOS310" s="118"/>
      <c r="JOT310" s="118"/>
      <c r="JOU310" s="118"/>
      <c r="JOV310" s="118"/>
      <c r="JOW310" s="118"/>
      <c r="JOX310" s="118"/>
      <c r="JOY310" s="118"/>
      <c r="JOZ310" s="118"/>
      <c r="JPA310" s="118"/>
      <c r="JPB310" s="118"/>
      <c r="JPC310" s="118"/>
      <c r="JPD310" s="118"/>
      <c r="JPE310" s="118"/>
      <c r="JPF310" s="118"/>
      <c r="JPG310" s="118"/>
      <c r="JPH310" s="118"/>
      <c r="JPI310" s="118"/>
      <c r="JPJ310" s="118"/>
      <c r="JPK310" s="118"/>
      <c r="JPL310" s="118"/>
      <c r="JPM310" s="118"/>
      <c r="JPN310" s="118"/>
      <c r="JPO310" s="118"/>
      <c r="JPP310" s="118"/>
      <c r="JPQ310" s="118"/>
      <c r="JPR310" s="118"/>
      <c r="JPS310" s="118"/>
      <c r="JPT310" s="118"/>
      <c r="JPU310" s="118"/>
      <c r="JPV310" s="118"/>
      <c r="JPW310" s="118"/>
      <c r="JPX310" s="118"/>
      <c r="JPY310" s="118"/>
      <c r="JPZ310" s="118"/>
      <c r="JQA310" s="118"/>
      <c r="JQB310" s="118"/>
      <c r="JQC310" s="118"/>
      <c r="JQD310" s="118"/>
      <c r="JQE310" s="118"/>
      <c r="JQF310" s="118"/>
      <c r="JQG310" s="118"/>
      <c r="JQH310" s="118"/>
      <c r="JQI310" s="118"/>
      <c r="JQJ310" s="118"/>
      <c r="JQK310" s="118"/>
      <c r="JQL310" s="118"/>
      <c r="JQM310" s="118"/>
      <c r="JQN310" s="118"/>
      <c r="JQO310" s="118"/>
      <c r="JQP310" s="118"/>
      <c r="JQQ310" s="118"/>
      <c r="JQR310" s="118"/>
      <c r="JQS310" s="118"/>
      <c r="JQT310" s="118"/>
      <c r="JQU310" s="118"/>
      <c r="JQV310" s="118"/>
      <c r="JQW310" s="118"/>
      <c r="JQX310" s="118"/>
      <c r="JQY310" s="118"/>
      <c r="JQZ310" s="118"/>
      <c r="JRA310" s="118"/>
      <c r="JRB310" s="118"/>
      <c r="JRC310" s="118"/>
      <c r="JRD310" s="118"/>
      <c r="JRE310" s="118"/>
      <c r="JRF310" s="118"/>
      <c r="JRG310" s="118"/>
      <c r="JRH310" s="118"/>
      <c r="JRI310" s="118"/>
      <c r="JRJ310" s="118"/>
      <c r="JRK310" s="118"/>
      <c r="JRL310" s="118"/>
      <c r="JRM310" s="118"/>
      <c r="JRN310" s="118"/>
      <c r="JRO310" s="118"/>
      <c r="JRP310" s="118"/>
      <c r="JRQ310" s="118"/>
      <c r="JRR310" s="118"/>
      <c r="JRS310" s="118"/>
      <c r="JRT310" s="118"/>
      <c r="JRU310" s="118"/>
      <c r="JRV310" s="118"/>
      <c r="JRW310" s="118"/>
      <c r="JRX310" s="118"/>
      <c r="JRY310" s="118"/>
      <c r="JRZ310" s="118"/>
      <c r="JSA310" s="118"/>
      <c r="JSB310" s="118"/>
      <c r="JSC310" s="118"/>
      <c r="JSD310" s="118"/>
      <c r="JSE310" s="118"/>
      <c r="JSF310" s="118"/>
      <c r="JSG310" s="118"/>
      <c r="JSH310" s="118"/>
      <c r="JSI310" s="118"/>
      <c r="JSJ310" s="118"/>
      <c r="JSK310" s="118"/>
      <c r="JSL310" s="118"/>
      <c r="JSM310" s="118"/>
      <c r="JSN310" s="118"/>
      <c r="JSO310" s="118"/>
      <c r="JSP310" s="118"/>
      <c r="JSQ310" s="118"/>
      <c r="JSR310" s="118"/>
      <c r="JSS310" s="118"/>
      <c r="JST310" s="118"/>
      <c r="JSU310" s="118"/>
      <c r="JSV310" s="118"/>
      <c r="JSW310" s="118"/>
      <c r="JSX310" s="118"/>
      <c r="JSY310" s="118"/>
      <c r="JSZ310" s="118"/>
      <c r="JTA310" s="118"/>
      <c r="JTB310" s="118"/>
      <c r="JTC310" s="118"/>
      <c r="JTD310" s="118"/>
      <c r="JTE310" s="118"/>
      <c r="JTF310" s="118"/>
      <c r="JTG310" s="118"/>
      <c r="JTH310" s="118"/>
      <c r="JTI310" s="118"/>
      <c r="JTJ310" s="118"/>
      <c r="JTK310" s="118"/>
      <c r="JTL310" s="118"/>
      <c r="JTM310" s="118"/>
      <c r="JTN310" s="118"/>
      <c r="JTO310" s="118"/>
      <c r="JTP310" s="118"/>
      <c r="JTQ310" s="118"/>
      <c r="JTR310" s="118"/>
      <c r="JTS310" s="118"/>
      <c r="JTT310" s="118"/>
      <c r="JTU310" s="118"/>
      <c r="JTV310" s="118"/>
      <c r="JTW310" s="118"/>
      <c r="JTX310" s="118"/>
      <c r="JTY310" s="118"/>
      <c r="JTZ310" s="118"/>
      <c r="JUA310" s="118"/>
      <c r="JUB310" s="118"/>
      <c r="JUC310" s="118"/>
      <c r="JUD310" s="118"/>
      <c r="JUE310" s="118"/>
      <c r="JUF310" s="118"/>
      <c r="JUG310" s="118"/>
      <c r="JUH310" s="118"/>
      <c r="JUI310" s="118"/>
      <c r="JUJ310" s="118"/>
      <c r="JUK310" s="118"/>
      <c r="JUL310" s="118"/>
      <c r="JUM310" s="118"/>
      <c r="JUN310" s="118"/>
      <c r="JUO310" s="118"/>
      <c r="JUP310" s="118"/>
      <c r="JUQ310" s="118"/>
      <c r="JUR310" s="118"/>
      <c r="JUS310" s="118"/>
      <c r="JUT310" s="118"/>
      <c r="JUU310" s="118"/>
      <c r="JUV310" s="118"/>
      <c r="JUW310" s="118"/>
      <c r="JUX310" s="118"/>
      <c r="JUY310" s="118"/>
      <c r="JUZ310" s="118"/>
      <c r="JVA310" s="118"/>
      <c r="JVB310" s="118"/>
      <c r="JVC310" s="118"/>
      <c r="JVD310" s="118"/>
      <c r="JVE310" s="118"/>
      <c r="JVF310" s="118"/>
      <c r="JVG310" s="118"/>
      <c r="JVH310" s="118"/>
      <c r="JVI310" s="118"/>
      <c r="JVJ310" s="118"/>
      <c r="JVK310" s="118"/>
      <c r="JVL310" s="118"/>
      <c r="JVM310" s="118"/>
      <c r="JVN310" s="118"/>
      <c r="JVO310" s="118"/>
      <c r="JVP310" s="118"/>
      <c r="JVQ310" s="118"/>
      <c r="JVR310" s="118"/>
      <c r="JVS310" s="118"/>
      <c r="JVT310" s="118"/>
      <c r="JVU310" s="118"/>
      <c r="JVV310" s="118"/>
      <c r="JVW310" s="118"/>
      <c r="JVX310" s="118"/>
      <c r="JVY310" s="118"/>
      <c r="JVZ310" s="118"/>
      <c r="JWA310" s="118"/>
      <c r="JWB310" s="118"/>
      <c r="JWC310" s="118"/>
      <c r="JWD310" s="118"/>
      <c r="JWE310" s="118"/>
      <c r="JWF310" s="118"/>
      <c r="JWG310" s="118"/>
      <c r="JWH310" s="118"/>
      <c r="JWI310" s="118"/>
      <c r="JWJ310" s="118"/>
      <c r="JWK310" s="118"/>
      <c r="JWL310" s="118"/>
      <c r="JWM310" s="118"/>
      <c r="JWN310" s="118"/>
      <c r="JWO310" s="118"/>
      <c r="JWP310" s="118"/>
      <c r="JWQ310" s="118"/>
      <c r="JWR310" s="118"/>
      <c r="JWS310" s="118"/>
      <c r="JWT310" s="118"/>
      <c r="JWU310" s="118"/>
      <c r="JWV310" s="118"/>
      <c r="JWW310" s="118"/>
      <c r="JWX310" s="118"/>
      <c r="JWY310" s="118"/>
      <c r="JWZ310" s="118"/>
      <c r="JXA310" s="118"/>
      <c r="JXB310" s="118"/>
      <c r="JXC310" s="118"/>
      <c r="JXD310" s="118"/>
      <c r="JXE310" s="118"/>
      <c r="JXF310" s="118"/>
      <c r="JXG310" s="118"/>
      <c r="JXH310" s="118"/>
      <c r="JXI310" s="118"/>
      <c r="JXJ310" s="118"/>
      <c r="JXK310" s="118"/>
      <c r="JXL310" s="118"/>
      <c r="JXM310" s="118"/>
      <c r="JXN310" s="118"/>
      <c r="JXO310" s="118"/>
      <c r="JXP310" s="118"/>
      <c r="JXQ310" s="118"/>
      <c r="JXR310" s="118"/>
      <c r="JXS310" s="118"/>
      <c r="JXT310" s="118"/>
      <c r="JXU310" s="118"/>
      <c r="JXV310" s="118"/>
      <c r="JXW310" s="118"/>
      <c r="JXX310" s="118"/>
      <c r="JXY310" s="118"/>
      <c r="JXZ310" s="118"/>
      <c r="JYA310" s="118"/>
      <c r="JYB310" s="118"/>
      <c r="JYC310" s="118"/>
      <c r="JYD310" s="118"/>
      <c r="JYE310" s="118"/>
      <c r="JYF310" s="118"/>
      <c r="JYG310" s="118"/>
      <c r="JYH310" s="118"/>
      <c r="JYI310" s="118"/>
      <c r="JYJ310" s="118"/>
      <c r="JYK310" s="118"/>
      <c r="JYL310" s="118"/>
      <c r="JYM310" s="118"/>
      <c r="JYN310" s="118"/>
      <c r="JYO310" s="118"/>
      <c r="JYP310" s="118"/>
      <c r="JYQ310" s="118"/>
      <c r="JYR310" s="118"/>
      <c r="JYS310" s="118"/>
      <c r="JYT310" s="118"/>
      <c r="JYU310" s="118"/>
      <c r="JYV310" s="118"/>
      <c r="JYW310" s="118"/>
      <c r="JYX310" s="118"/>
      <c r="JYY310" s="118"/>
      <c r="JYZ310" s="118"/>
      <c r="JZA310" s="118"/>
      <c r="JZB310" s="118"/>
      <c r="JZC310" s="118"/>
      <c r="JZD310" s="118"/>
      <c r="JZE310" s="118"/>
      <c r="JZF310" s="118"/>
      <c r="JZG310" s="118"/>
      <c r="JZH310" s="118"/>
      <c r="JZI310" s="118"/>
      <c r="JZJ310" s="118"/>
      <c r="JZK310" s="118"/>
      <c r="JZL310" s="118"/>
      <c r="JZM310" s="118"/>
      <c r="JZN310" s="118"/>
      <c r="JZO310" s="118"/>
      <c r="JZP310" s="118"/>
      <c r="JZQ310" s="118"/>
      <c r="JZR310" s="118"/>
      <c r="JZS310" s="118"/>
      <c r="JZT310" s="118"/>
      <c r="JZU310" s="118"/>
      <c r="JZV310" s="118"/>
      <c r="JZW310" s="118"/>
      <c r="JZX310" s="118"/>
      <c r="JZY310" s="118"/>
      <c r="JZZ310" s="118"/>
      <c r="KAA310" s="118"/>
      <c r="NPL310" s="119"/>
      <c r="NPM310" s="119"/>
      <c r="NPN310" s="119"/>
      <c r="NPO310" s="119"/>
      <c r="NPP310" s="119"/>
      <c r="NPQ310" s="119"/>
      <c r="NPR310" s="119"/>
      <c r="NPS310" s="119"/>
      <c r="NPT310" s="119"/>
      <c r="NPU310" s="119"/>
      <c r="NPV310" s="119"/>
      <c r="NPW310" s="119"/>
      <c r="NPX310" s="119"/>
      <c r="NPY310" s="119"/>
      <c r="NPZ310" s="119"/>
      <c r="NQA310" s="119"/>
      <c r="NQB310" s="119"/>
      <c r="NQC310" s="119"/>
      <c r="NQD310" s="119"/>
      <c r="NQE310" s="119"/>
      <c r="NQF310" s="119"/>
      <c r="NQG310" s="119"/>
      <c r="NQH310" s="119"/>
      <c r="NQI310" s="119"/>
      <c r="NQJ310" s="119"/>
      <c r="NQK310" s="119"/>
      <c r="NQL310" s="119"/>
      <c r="NQM310" s="119"/>
      <c r="NQN310" s="119"/>
      <c r="NQO310" s="119"/>
      <c r="NQP310" s="119"/>
      <c r="NQQ310" s="119"/>
      <c r="NQR310" s="119"/>
      <c r="NQS310" s="119"/>
      <c r="NQT310" s="119"/>
      <c r="NQU310" s="119"/>
      <c r="NQV310" s="119"/>
      <c r="NQW310" s="119"/>
      <c r="NQX310" s="119"/>
      <c r="NQY310" s="119"/>
      <c r="NQZ310" s="119"/>
      <c r="NRA310" s="119"/>
      <c r="NRB310" s="119"/>
      <c r="NRC310" s="119"/>
      <c r="NRD310" s="119"/>
      <c r="NRE310" s="119"/>
      <c r="NRF310" s="119"/>
      <c r="NRG310" s="119"/>
      <c r="NRH310" s="119"/>
      <c r="NRI310" s="119"/>
      <c r="NRJ310" s="119"/>
      <c r="NRK310" s="119"/>
      <c r="NRL310" s="119"/>
      <c r="NRM310" s="119"/>
      <c r="NRN310" s="119"/>
      <c r="NRO310" s="119"/>
      <c r="NRP310" s="119"/>
      <c r="NRQ310" s="119"/>
      <c r="NRR310" s="119"/>
      <c r="NRS310" s="119"/>
      <c r="NRT310" s="119"/>
      <c r="NRU310" s="119"/>
      <c r="NRV310" s="119"/>
      <c r="NRW310" s="119"/>
      <c r="NRX310" s="119"/>
      <c r="NRY310" s="119"/>
      <c r="NRZ310" s="119"/>
      <c r="NSA310" s="119"/>
      <c r="NSB310" s="119"/>
      <c r="NSC310" s="119"/>
      <c r="NSD310" s="119"/>
      <c r="NSE310" s="119"/>
      <c r="NSF310" s="119"/>
      <c r="NSG310" s="119"/>
      <c r="NSH310" s="119"/>
      <c r="NSI310" s="119"/>
      <c r="NSJ310" s="119"/>
      <c r="NSK310" s="119"/>
      <c r="NSL310" s="119"/>
      <c r="NSM310" s="119"/>
      <c r="NSN310" s="119"/>
      <c r="NSO310" s="119"/>
      <c r="NSP310" s="119"/>
      <c r="NSQ310" s="119"/>
      <c r="NSR310" s="119"/>
      <c r="NSS310" s="119"/>
      <c r="NST310" s="119"/>
      <c r="NSU310" s="119"/>
      <c r="NSV310" s="119"/>
      <c r="NSW310" s="119"/>
      <c r="NSX310" s="119"/>
      <c r="NSY310" s="119"/>
      <c r="NSZ310" s="119"/>
      <c r="NTA310" s="119"/>
      <c r="NTB310" s="119"/>
      <c r="NTC310" s="119"/>
      <c r="NTD310" s="119"/>
      <c r="NTE310" s="119"/>
      <c r="NTF310" s="119"/>
      <c r="NTG310" s="119"/>
      <c r="NTH310" s="119"/>
      <c r="NTI310" s="119"/>
      <c r="NTJ310" s="119"/>
      <c r="NTK310" s="119"/>
      <c r="NTL310" s="119"/>
      <c r="NTM310" s="119"/>
      <c r="NTN310" s="119"/>
      <c r="NTO310" s="119"/>
      <c r="NTP310" s="119"/>
      <c r="NTQ310" s="119"/>
      <c r="NTR310" s="119"/>
      <c r="NTS310" s="119"/>
      <c r="NTT310" s="119"/>
      <c r="NTU310" s="119"/>
      <c r="NTV310" s="119"/>
      <c r="NTW310" s="119"/>
      <c r="NTX310" s="119"/>
      <c r="NTY310" s="119"/>
      <c r="NTZ310" s="119"/>
      <c r="NUA310" s="119"/>
      <c r="NUB310" s="119"/>
      <c r="NUC310" s="119"/>
      <c r="NUD310" s="119"/>
      <c r="NUE310" s="119"/>
      <c r="NUF310" s="119"/>
      <c r="NUG310" s="119"/>
      <c r="NUH310" s="119"/>
      <c r="NUI310" s="119"/>
      <c r="NUJ310" s="119"/>
      <c r="NUK310" s="119"/>
      <c r="NUL310" s="119"/>
      <c r="NUM310" s="119"/>
      <c r="NUN310" s="119"/>
      <c r="NUO310" s="119"/>
      <c r="NUP310" s="119"/>
      <c r="NUQ310" s="119"/>
      <c r="NUR310" s="119"/>
      <c r="NUS310" s="119"/>
      <c r="NUT310" s="119"/>
      <c r="NUU310" s="119"/>
      <c r="NUV310" s="119"/>
      <c r="NUW310" s="119"/>
      <c r="NUX310" s="119"/>
      <c r="NUY310" s="119"/>
      <c r="NUZ310" s="119"/>
      <c r="NVA310" s="119"/>
      <c r="NVB310" s="119"/>
      <c r="NVC310" s="119"/>
      <c r="NVD310" s="119"/>
      <c r="NVE310" s="119"/>
      <c r="NVF310" s="119"/>
      <c r="NVG310" s="119"/>
      <c r="NVH310" s="119"/>
      <c r="NVI310" s="119"/>
      <c r="NVJ310" s="119"/>
      <c r="NVK310" s="119"/>
      <c r="NVL310" s="119"/>
      <c r="NVM310" s="119"/>
      <c r="NVN310" s="119"/>
      <c r="NVO310" s="119"/>
      <c r="NVP310" s="119"/>
      <c r="NVQ310" s="119"/>
      <c r="NVR310" s="119"/>
      <c r="NVS310" s="119"/>
      <c r="NVT310" s="119"/>
      <c r="NVU310" s="119"/>
      <c r="NVV310" s="119"/>
      <c r="NVW310" s="119"/>
      <c r="NVX310" s="119"/>
      <c r="NVY310" s="119"/>
      <c r="NVZ310" s="119"/>
      <c r="NWA310" s="119"/>
      <c r="NWB310" s="119"/>
      <c r="NWC310" s="119"/>
      <c r="NWD310" s="119"/>
      <c r="NWE310" s="119"/>
      <c r="NWF310" s="119"/>
      <c r="NWG310" s="119"/>
      <c r="NWH310" s="119"/>
      <c r="NWI310" s="119"/>
      <c r="NWJ310" s="119"/>
      <c r="NWK310" s="119"/>
      <c r="NWL310" s="119"/>
      <c r="NWM310" s="119"/>
      <c r="NWN310" s="119"/>
      <c r="NWO310" s="119"/>
      <c r="NWP310" s="119"/>
      <c r="NWQ310" s="119"/>
      <c r="NWR310" s="119"/>
      <c r="NWS310" s="119"/>
      <c r="NWT310" s="119"/>
      <c r="NWU310" s="119"/>
      <c r="NWV310" s="119"/>
      <c r="NWW310" s="119"/>
      <c r="NWX310" s="119"/>
      <c r="NWY310" s="119"/>
      <c r="NWZ310" s="119"/>
      <c r="NXA310" s="119"/>
      <c r="NXB310" s="119"/>
      <c r="NXC310" s="119"/>
      <c r="NXD310" s="119"/>
      <c r="NXE310" s="119"/>
      <c r="NXF310" s="119"/>
      <c r="NXG310" s="119"/>
      <c r="NXH310" s="119"/>
      <c r="NXI310" s="119"/>
      <c r="NXJ310" s="119"/>
      <c r="NXK310" s="119"/>
      <c r="NXL310" s="119"/>
      <c r="NXM310" s="119"/>
      <c r="NXN310" s="119"/>
      <c r="NXO310" s="119"/>
      <c r="NXP310" s="119"/>
      <c r="NXQ310" s="119"/>
      <c r="NXR310" s="119"/>
      <c r="NXS310" s="119"/>
      <c r="NXT310" s="119"/>
      <c r="NXU310" s="119"/>
      <c r="NXV310" s="119"/>
      <c r="NXW310" s="119"/>
      <c r="NXX310" s="119"/>
      <c r="NXY310" s="119"/>
      <c r="NXZ310" s="119"/>
      <c r="NYA310" s="119"/>
      <c r="NYB310" s="119"/>
      <c r="NYC310" s="119"/>
      <c r="NYD310" s="119"/>
      <c r="NYE310" s="119"/>
      <c r="NYF310" s="119"/>
      <c r="NYG310" s="119"/>
      <c r="NYH310" s="119"/>
      <c r="NYI310" s="119"/>
      <c r="NYJ310" s="119"/>
      <c r="NYK310" s="119"/>
      <c r="NYL310" s="119"/>
      <c r="NYM310" s="119"/>
      <c r="NYN310" s="119"/>
      <c r="NYO310" s="119"/>
      <c r="NYP310" s="119"/>
      <c r="NYQ310" s="119"/>
      <c r="NYR310" s="119"/>
      <c r="NYS310" s="119"/>
      <c r="NYT310" s="119"/>
      <c r="NYU310" s="119"/>
      <c r="NYV310" s="119"/>
      <c r="NYW310" s="119"/>
      <c r="NYX310" s="119"/>
      <c r="NYY310" s="119"/>
      <c r="NYZ310" s="119"/>
      <c r="NZA310" s="119"/>
      <c r="NZB310" s="119"/>
      <c r="NZC310" s="119"/>
      <c r="NZD310" s="119"/>
      <c r="NZE310" s="119"/>
      <c r="NZF310" s="119"/>
      <c r="NZG310" s="119"/>
      <c r="NZH310" s="119"/>
      <c r="NZI310" s="119"/>
      <c r="NZJ310" s="119"/>
      <c r="NZK310" s="119"/>
      <c r="NZL310" s="119"/>
      <c r="NZM310" s="119"/>
      <c r="NZN310" s="119"/>
      <c r="NZO310" s="119"/>
      <c r="NZP310" s="119"/>
      <c r="NZQ310" s="119"/>
      <c r="NZR310" s="119"/>
      <c r="NZS310" s="119"/>
      <c r="NZT310" s="119"/>
      <c r="NZU310" s="119"/>
      <c r="NZV310" s="119"/>
      <c r="NZW310" s="119"/>
      <c r="NZX310" s="119"/>
      <c r="NZY310" s="119"/>
      <c r="NZZ310" s="119"/>
      <c r="OAA310" s="119"/>
      <c r="OAB310" s="119"/>
      <c r="OAC310" s="119"/>
      <c r="OAD310" s="119"/>
      <c r="OAE310" s="119"/>
      <c r="OAF310" s="119"/>
      <c r="OAG310" s="119"/>
      <c r="OAH310" s="119"/>
      <c r="OAI310" s="119"/>
      <c r="OAJ310" s="119"/>
      <c r="OAK310" s="119"/>
      <c r="OAL310" s="119"/>
      <c r="OAM310" s="119"/>
      <c r="OAN310" s="119"/>
      <c r="OAO310" s="119"/>
      <c r="OAP310" s="119"/>
      <c r="OAQ310" s="119"/>
      <c r="OAR310" s="119"/>
      <c r="OAS310" s="119"/>
      <c r="OAT310" s="119"/>
      <c r="OAU310" s="119"/>
      <c r="OAV310" s="119"/>
      <c r="OAW310" s="119"/>
      <c r="OAX310" s="119"/>
      <c r="OAY310" s="119"/>
      <c r="OAZ310" s="119"/>
      <c r="OBA310" s="119"/>
      <c r="OBB310" s="119"/>
      <c r="OBC310" s="119"/>
      <c r="OBD310" s="119"/>
      <c r="OBE310" s="119"/>
      <c r="OBF310" s="119"/>
      <c r="OBG310" s="119"/>
      <c r="OBH310" s="119"/>
      <c r="OBI310" s="119"/>
      <c r="OBJ310" s="119"/>
      <c r="OBK310" s="119"/>
      <c r="OBL310" s="119"/>
      <c r="OBM310" s="119"/>
      <c r="OBN310" s="119"/>
      <c r="OBO310" s="119"/>
      <c r="OBP310" s="119"/>
      <c r="OBQ310" s="119"/>
      <c r="OBR310" s="119"/>
      <c r="OBS310" s="119"/>
      <c r="OBT310" s="119"/>
      <c r="OBU310" s="119"/>
      <c r="OBV310" s="119"/>
      <c r="OBW310" s="119"/>
      <c r="OBX310" s="119"/>
      <c r="OBY310" s="119"/>
      <c r="OBZ310" s="119"/>
      <c r="OCA310" s="119"/>
      <c r="OCB310" s="119"/>
      <c r="OCC310" s="119"/>
      <c r="OCD310" s="119"/>
      <c r="OCE310" s="119"/>
      <c r="OCF310" s="119"/>
      <c r="OCG310" s="119"/>
      <c r="OCH310" s="119"/>
      <c r="OCI310" s="119"/>
      <c r="OCJ310" s="119"/>
      <c r="OCK310" s="119"/>
      <c r="OCL310" s="119"/>
      <c r="OCM310" s="119"/>
      <c r="OCN310" s="119"/>
      <c r="OCO310" s="119"/>
      <c r="OCP310" s="119"/>
      <c r="OCQ310" s="119"/>
      <c r="OCR310" s="119"/>
      <c r="OCS310" s="119"/>
      <c r="OCT310" s="119"/>
      <c r="OCU310" s="119"/>
      <c r="OCV310" s="119"/>
      <c r="OCW310" s="119"/>
      <c r="OCX310" s="119"/>
      <c r="OCY310" s="119"/>
      <c r="OCZ310" s="119"/>
      <c r="ODA310" s="119"/>
      <c r="ODB310" s="119"/>
      <c r="ODC310" s="119"/>
      <c r="ODD310" s="119"/>
      <c r="ODE310" s="119"/>
      <c r="ODF310" s="119"/>
      <c r="ODG310" s="119"/>
      <c r="ODH310" s="119"/>
      <c r="ODI310" s="119"/>
      <c r="ODJ310" s="119"/>
      <c r="ODK310" s="119"/>
      <c r="ODL310" s="119"/>
      <c r="ODM310" s="119"/>
      <c r="ODN310" s="119"/>
      <c r="ODO310" s="119"/>
      <c r="ODP310" s="119"/>
      <c r="ODQ310" s="119"/>
      <c r="ODR310" s="119"/>
      <c r="ODS310" s="119"/>
      <c r="ODT310" s="119"/>
      <c r="ODU310" s="119"/>
      <c r="ODV310" s="119"/>
      <c r="ODW310" s="119"/>
      <c r="ODX310" s="119"/>
      <c r="ODY310" s="119"/>
      <c r="ODZ310" s="119"/>
      <c r="OEA310" s="119"/>
      <c r="OEB310" s="119"/>
      <c r="OEC310" s="119"/>
      <c r="OED310" s="119"/>
      <c r="OEE310" s="119"/>
      <c r="OEF310" s="119"/>
      <c r="OEG310" s="119"/>
      <c r="OEH310" s="119"/>
      <c r="OEI310" s="119"/>
      <c r="OEJ310" s="119"/>
      <c r="OEK310" s="119"/>
      <c r="OEL310" s="119"/>
      <c r="OEM310" s="119"/>
      <c r="OEN310" s="119"/>
      <c r="OEO310" s="119"/>
      <c r="OEP310" s="119"/>
      <c r="OEQ310" s="119"/>
      <c r="OER310" s="119"/>
      <c r="OES310" s="119"/>
      <c r="OET310" s="119"/>
      <c r="OEU310" s="119"/>
      <c r="OEV310" s="119"/>
      <c r="OEW310" s="119"/>
      <c r="OEX310" s="119"/>
      <c r="OEY310" s="119"/>
      <c r="OEZ310" s="119"/>
      <c r="OFA310" s="119"/>
      <c r="OFB310" s="119"/>
      <c r="OFC310" s="119"/>
      <c r="OFD310" s="119"/>
      <c r="OFE310" s="119"/>
      <c r="OFF310" s="119"/>
      <c r="OFG310" s="119"/>
      <c r="OFH310" s="119"/>
      <c r="OFI310" s="119"/>
      <c r="OFJ310" s="119"/>
      <c r="OFK310" s="119"/>
      <c r="OFL310" s="119"/>
      <c r="OFM310" s="119"/>
      <c r="OFN310" s="119"/>
      <c r="OFO310" s="119"/>
      <c r="OFP310" s="119"/>
      <c r="OFQ310" s="119"/>
      <c r="OFR310" s="119"/>
      <c r="OFS310" s="119"/>
      <c r="OFT310" s="119"/>
      <c r="OFU310" s="119"/>
      <c r="OFV310" s="119"/>
      <c r="OFW310" s="119"/>
      <c r="OFX310" s="119"/>
      <c r="OFY310" s="119"/>
      <c r="OFZ310" s="119"/>
      <c r="OGA310" s="119"/>
      <c r="OGB310" s="119"/>
      <c r="OGC310" s="119"/>
      <c r="OGD310" s="119"/>
      <c r="OGE310" s="119"/>
      <c r="OGF310" s="119"/>
      <c r="OGG310" s="119"/>
      <c r="OGH310" s="119"/>
      <c r="OGI310" s="119"/>
      <c r="OGJ310" s="119"/>
      <c r="OGK310" s="119"/>
      <c r="OGL310" s="119"/>
      <c r="OGM310" s="119"/>
      <c r="OGN310" s="119"/>
      <c r="OGO310" s="119"/>
      <c r="OGP310" s="119"/>
      <c r="OGQ310" s="119"/>
      <c r="OGR310" s="119"/>
      <c r="OGS310" s="119"/>
      <c r="OGT310" s="119"/>
      <c r="OGU310" s="119"/>
      <c r="OGV310" s="119"/>
      <c r="OGW310" s="119"/>
      <c r="OGX310" s="119"/>
      <c r="OGY310" s="119"/>
      <c r="OGZ310" s="119"/>
      <c r="OHA310" s="119"/>
      <c r="OHB310" s="119"/>
      <c r="OHC310" s="119"/>
      <c r="OHD310" s="119"/>
      <c r="OHE310" s="119"/>
      <c r="OHF310" s="119"/>
      <c r="OHG310" s="119"/>
      <c r="OHH310" s="119"/>
      <c r="OHI310" s="119"/>
      <c r="OHJ310" s="119"/>
      <c r="OHK310" s="119"/>
      <c r="OHL310" s="119"/>
      <c r="OHM310" s="119"/>
      <c r="OHN310" s="119"/>
      <c r="OHO310" s="119"/>
      <c r="OHP310" s="119"/>
      <c r="OHQ310" s="119"/>
      <c r="OHR310" s="119"/>
      <c r="OHS310" s="119"/>
      <c r="OHT310" s="119"/>
      <c r="OHU310" s="119"/>
      <c r="OHV310" s="119"/>
      <c r="OHW310" s="119"/>
      <c r="OHX310" s="119"/>
      <c r="OHY310" s="119"/>
      <c r="OHZ310" s="119"/>
      <c r="OIA310" s="119"/>
      <c r="OIB310" s="119"/>
      <c r="OIC310" s="119"/>
      <c r="OID310" s="119"/>
      <c r="OIE310" s="119"/>
      <c r="OIF310" s="119"/>
      <c r="OIG310" s="119"/>
      <c r="OIH310" s="119"/>
      <c r="OII310" s="119"/>
      <c r="OIJ310" s="119"/>
      <c r="OIK310" s="119"/>
      <c r="OIL310" s="119"/>
      <c r="OIM310" s="119"/>
      <c r="OIN310" s="119"/>
      <c r="OIO310" s="119"/>
      <c r="OIP310" s="119"/>
      <c r="OIQ310" s="119"/>
      <c r="OIR310" s="119"/>
      <c r="OIS310" s="119"/>
      <c r="OIT310" s="119"/>
      <c r="OIU310" s="119"/>
      <c r="OIV310" s="119"/>
      <c r="OIW310" s="119"/>
      <c r="OIX310" s="119"/>
      <c r="OIY310" s="119"/>
      <c r="OIZ310" s="119"/>
      <c r="OJA310" s="119"/>
      <c r="OJB310" s="119"/>
      <c r="OJC310" s="119"/>
      <c r="OJD310" s="119"/>
      <c r="OJE310" s="119"/>
      <c r="OJF310" s="119"/>
      <c r="OJG310" s="119"/>
      <c r="OJH310" s="119"/>
      <c r="OJI310" s="119"/>
      <c r="OJJ310" s="119"/>
      <c r="OJK310" s="119"/>
      <c r="OJL310" s="119"/>
      <c r="OJM310" s="119"/>
      <c r="OJN310" s="119"/>
      <c r="OJO310" s="119"/>
      <c r="OJP310" s="119"/>
      <c r="OJQ310" s="119"/>
      <c r="OJR310" s="119"/>
      <c r="OJS310" s="119"/>
      <c r="OJT310" s="119"/>
      <c r="OJU310" s="119"/>
      <c r="OJV310" s="119"/>
      <c r="OJW310" s="119"/>
      <c r="OJX310" s="119"/>
      <c r="OJY310" s="119"/>
      <c r="OJZ310" s="119"/>
      <c r="OKA310" s="119"/>
      <c r="OKB310" s="119"/>
      <c r="OKC310" s="119"/>
      <c r="OKD310" s="119"/>
      <c r="OKE310" s="119"/>
      <c r="OKF310" s="119"/>
      <c r="OKG310" s="119"/>
      <c r="OKH310" s="119"/>
      <c r="OKI310" s="119"/>
      <c r="OKJ310" s="119"/>
      <c r="OKK310" s="119"/>
      <c r="OKL310" s="119"/>
      <c r="OKM310" s="119"/>
      <c r="OKN310" s="119"/>
      <c r="OKO310" s="119"/>
      <c r="OKP310" s="119"/>
      <c r="OKQ310" s="119"/>
      <c r="OKR310" s="119"/>
      <c r="OKS310" s="119"/>
      <c r="OKT310" s="119"/>
      <c r="OKU310" s="119"/>
      <c r="OKV310" s="119"/>
      <c r="OKW310" s="119"/>
      <c r="OKX310" s="119"/>
      <c r="OKY310" s="119"/>
      <c r="OKZ310" s="119"/>
      <c r="OLA310" s="119"/>
      <c r="OLB310" s="119"/>
      <c r="OLC310" s="119"/>
      <c r="OLD310" s="119"/>
      <c r="OLE310" s="119"/>
      <c r="OLF310" s="119"/>
      <c r="OLG310" s="119"/>
      <c r="OLH310" s="119"/>
      <c r="OLI310" s="119"/>
      <c r="OLJ310" s="119"/>
      <c r="OLK310" s="119"/>
      <c r="OLL310" s="119"/>
      <c r="OLM310" s="119"/>
      <c r="OLN310" s="119"/>
      <c r="OLO310" s="119"/>
      <c r="OLP310" s="119"/>
      <c r="OLQ310" s="119"/>
      <c r="OLR310" s="119"/>
      <c r="OLS310" s="119"/>
      <c r="OLT310" s="119"/>
      <c r="OLU310" s="119"/>
      <c r="OLV310" s="119"/>
      <c r="OLW310" s="119"/>
      <c r="OLX310" s="119"/>
      <c r="OLY310" s="119"/>
      <c r="OLZ310" s="119"/>
      <c r="OMA310" s="119"/>
      <c r="OMB310" s="119"/>
      <c r="OMC310" s="119"/>
      <c r="OMD310" s="119"/>
      <c r="OME310" s="119"/>
      <c r="OMF310" s="119"/>
      <c r="OMG310" s="119"/>
      <c r="OMH310" s="119"/>
      <c r="OMI310" s="119"/>
      <c r="OMJ310" s="119"/>
      <c r="OMK310" s="119"/>
      <c r="OML310" s="119"/>
      <c r="OMM310" s="119"/>
      <c r="OMN310" s="119"/>
      <c r="OMO310" s="119"/>
      <c r="OMP310" s="119"/>
      <c r="OMQ310" s="119"/>
      <c r="OMR310" s="119"/>
      <c r="OMS310" s="119"/>
      <c r="OMT310" s="119"/>
      <c r="OMU310" s="119"/>
      <c r="OMV310" s="119"/>
      <c r="OMW310" s="119"/>
      <c r="OMX310" s="119"/>
      <c r="OMY310" s="119"/>
      <c r="OMZ310" s="119"/>
      <c r="ONA310" s="119"/>
      <c r="ONB310" s="119"/>
      <c r="ONC310" s="119"/>
      <c r="OND310" s="119"/>
      <c r="ONE310" s="119"/>
      <c r="ONF310" s="119"/>
      <c r="ONG310" s="119"/>
      <c r="ONH310" s="119"/>
      <c r="ONI310" s="119"/>
      <c r="ONJ310" s="119"/>
      <c r="ONK310" s="119"/>
      <c r="ONL310" s="119"/>
      <c r="ONM310" s="119"/>
      <c r="ONN310" s="119"/>
      <c r="ONO310" s="119"/>
      <c r="ONP310" s="119"/>
      <c r="ONQ310" s="119"/>
      <c r="ONR310" s="119"/>
      <c r="ONS310" s="119"/>
      <c r="ONT310" s="119"/>
      <c r="ONU310" s="119"/>
      <c r="ONV310" s="119"/>
      <c r="ONW310" s="119"/>
      <c r="ONX310" s="119"/>
      <c r="ONY310" s="119"/>
      <c r="ONZ310" s="119"/>
      <c r="OOA310" s="119"/>
      <c r="OOB310" s="119"/>
      <c r="OOC310" s="119"/>
      <c r="OOD310" s="119"/>
      <c r="OOE310" s="119"/>
      <c r="OOF310" s="119"/>
      <c r="OOG310" s="119"/>
      <c r="OOH310" s="119"/>
      <c r="OOI310" s="119"/>
      <c r="OOJ310" s="119"/>
      <c r="OOK310" s="119"/>
      <c r="OOL310" s="119"/>
      <c r="OOM310" s="119"/>
      <c r="OON310" s="119"/>
      <c r="OOO310" s="119"/>
      <c r="OOP310" s="119"/>
      <c r="OOQ310" s="119"/>
      <c r="OOR310" s="119"/>
      <c r="OOS310" s="119"/>
      <c r="OOT310" s="119"/>
      <c r="OOU310" s="119"/>
      <c r="OOV310" s="119"/>
      <c r="OOW310" s="119"/>
      <c r="OOX310" s="119"/>
      <c r="OOY310" s="119"/>
      <c r="OOZ310" s="119"/>
      <c r="OPA310" s="119"/>
      <c r="OPB310" s="119"/>
      <c r="OPC310" s="119"/>
      <c r="OPD310" s="119"/>
      <c r="OPE310" s="119"/>
      <c r="OPF310" s="119"/>
      <c r="OPG310" s="119"/>
      <c r="OPH310" s="119"/>
      <c r="OPI310" s="119"/>
      <c r="OPJ310" s="119"/>
      <c r="OPK310" s="119"/>
      <c r="OPL310" s="119"/>
      <c r="OPM310" s="119"/>
      <c r="OPN310" s="119"/>
      <c r="OPO310" s="119"/>
      <c r="OPP310" s="119"/>
      <c r="OPQ310" s="119"/>
      <c r="OPR310" s="119"/>
      <c r="OPS310" s="119"/>
      <c r="OPT310" s="119"/>
      <c r="OPU310" s="119"/>
      <c r="OPV310" s="119"/>
      <c r="OPW310" s="119"/>
      <c r="OPX310" s="119"/>
      <c r="OPY310" s="119"/>
      <c r="OPZ310" s="119"/>
      <c r="OQA310" s="119"/>
      <c r="OQB310" s="119"/>
      <c r="OQC310" s="119"/>
      <c r="OQD310" s="119"/>
      <c r="OQE310" s="119"/>
      <c r="OQF310" s="119"/>
      <c r="OQG310" s="119"/>
      <c r="OQH310" s="119"/>
      <c r="OQI310" s="119"/>
      <c r="OQJ310" s="119"/>
    </row>
    <row r="311" spans="1:64 6929:7463 9892:10592" s="117" customFormat="1" ht="40.200000000000003" customHeight="1" x14ac:dyDescent="0.25">
      <c r="A311" s="271">
        <v>301</v>
      </c>
      <c r="B311" s="303" t="s">
        <v>1886</v>
      </c>
      <c r="C311" s="111" t="s">
        <v>475</v>
      </c>
      <c r="D311" s="111" t="s">
        <v>476</v>
      </c>
      <c r="E311" s="113" t="s">
        <v>1151</v>
      </c>
      <c r="F311" s="113" t="s">
        <v>1152</v>
      </c>
      <c r="G311" s="113" t="s">
        <v>1153</v>
      </c>
      <c r="H311" s="113" t="s">
        <v>724</v>
      </c>
      <c r="I311" s="113" t="s">
        <v>916</v>
      </c>
      <c r="J311" s="113" t="s">
        <v>822</v>
      </c>
      <c r="K311" s="113" t="s">
        <v>326</v>
      </c>
      <c r="L311" s="114" t="s">
        <v>565</v>
      </c>
      <c r="M311" s="113" t="s">
        <v>566</v>
      </c>
      <c r="N311" s="113" t="s">
        <v>490</v>
      </c>
      <c r="O311" s="114" t="s">
        <v>823</v>
      </c>
      <c r="P311" s="113" t="s">
        <v>569</v>
      </c>
      <c r="Q311" s="111">
        <v>2</v>
      </c>
      <c r="R311" s="111">
        <v>1</v>
      </c>
      <c r="S311" s="188">
        <f t="shared" si="28"/>
        <v>2</v>
      </c>
      <c r="T311" s="188" t="str">
        <f t="shared" si="29"/>
        <v>Bajo</v>
      </c>
      <c r="U311" s="111">
        <v>25</v>
      </c>
      <c r="V311" s="188">
        <f t="shared" si="21"/>
        <v>50</v>
      </c>
      <c r="W311" s="188" t="str">
        <f t="shared" si="30"/>
        <v>III</v>
      </c>
      <c r="X311" s="188" t="str">
        <f t="shared" si="26"/>
        <v>Aceptable</v>
      </c>
      <c r="Y311" s="111">
        <v>1</v>
      </c>
      <c r="Z311" s="111" t="s">
        <v>692</v>
      </c>
      <c r="AA311" s="111" t="s">
        <v>500</v>
      </c>
      <c r="AB311" s="115"/>
      <c r="AC311" s="111" t="s">
        <v>497</v>
      </c>
      <c r="AD311" s="111" t="s">
        <v>497</v>
      </c>
      <c r="AE311" s="111" t="s">
        <v>497</v>
      </c>
      <c r="AF311" s="304" t="s">
        <v>497</v>
      </c>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JFM311" s="118"/>
      <c r="JFN311" s="118"/>
      <c r="JFO311" s="118"/>
      <c r="JFP311" s="118"/>
      <c r="JFQ311" s="118"/>
      <c r="JFR311" s="118"/>
      <c r="JFS311" s="118"/>
      <c r="JFT311" s="118"/>
      <c r="JFU311" s="118"/>
      <c r="JFV311" s="118"/>
      <c r="JFW311" s="118"/>
      <c r="JFX311" s="118"/>
      <c r="JFY311" s="118"/>
      <c r="JFZ311" s="118"/>
      <c r="JGA311" s="118"/>
      <c r="JGB311" s="118"/>
      <c r="JGC311" s="118"/>
      <c r="JGD311" s="118"/>
      <c r="JGE311" s="118"/>
      <c r="JGF311" s="118"/>
      <c r="JGG311" s="118"/>
      <c r="JGH311" s="118"/>
      <c r="JGI311" s="118"/>
      <c r="JGJ311" s="118"/>
      <c r="JGK311" s="118"/>
      <c r="JGL311" s="118"/>
      <c r="JGM311" s="118"/>
      <c r="JGN311" s="118"/>
      <c r="JGO311" s="118"/>
      <c r="JGP311" s="118"/>
      <c r="JGQ311" s="118"/>
      <c r="JGR311" s="118"/>
      <c r="JGS311" s="118"/>
      <c r="JGT311" s="118"/>
      <c r="JGU311" s="118"/>
      <c r="JGV311" s="118"/>
      <c r="JGW311" s="118"/>
      <c r="JGX311" s="118"/>
      <c r="JGY311" s="118"/>
      <c r="JGZ311" s="118"/>
      <c r="JHA311" s="118"/>
      <c r="JHB311" s="118"/>
      <c r="JHC311" s="118"/>
      <c r="JHD311" s="118"/>
      <c r="JHE311" s="118"/>
      <c r="JHF311" s="118"/>
      <c r="JHG311" s="118"/>
      <c r="JHH311" s="118"/>
      <c r="JHI311" s="118"/>
      <c r="JHJ311" s="118"/>
      <c r="JHK311" s="118"/>
      <c r="JHL311" s="118"/>
      <c r="JHM311" s="118"/>
      <c r="JHN311" s="118"/>
      <c r="JHO311" s="118"/>
      <c r="JHP311" s="118"/>
      <c r="JHQ311" s="118"/>
      <c r="JHR311" s="118"/>
      <c r="JHS311" s="118"/>
      <c r="JHT311" s="118"/>
      <c r="JHU311" s="118"/>
      <c r="JHV311" s="118"/>
      <c r="JHW311" s="118"/>
      <c r="JHX311" s="118"/>
      <c r="JHY311" s="118"/>
      <c r="JHZ311" s="118"/>
      <c r="JIA311" s="118"/>
      <c r="JIB311" s="118"/>
      <c r="JIC311" s="118"/>
      <c r="JID311" s="118"/>
      <c r="JIE311" s="118"/>
      <c r="JIF311" s="118"/>
      <c r="JIG311" s="118"/>
      <c r="JIH311" s="118"/>
      <c r="JII311" s="118"/>
      <c r="JIJ311" s="118"/>
      <c r="JIK311" s="118"/>
      <c r="JIL311" s="118"/>
      <c r="JIM311" s="118"/>
      <c r="JIN311" s="118"/>
      <c r="JIO311" s="118"/>
      <c r="JIP311" s="118"/>
      <c r="JIQ311" s="118"/>
      <c r="JIR311" s="118"/>
      <c r="JIS311" s="118"/>
      <c r="JIT311" s="118"/>
      <c r="JIU311" s="118"/>
      <c r="JIV311" s="118"/>
      <c r="JIW311" s="118"/>
      <c r="JIX311" s="118"/>
      <c r="JIY311" s="118"/>
      <c r="JIZ311" s="118"/>
      <c r="JJA311" s="118"/>
      <c r="JJB311" s="118"/>
      <c r="JJC311" s="118"/>
      <c r="JJD311" s="118"/>
      <c r="JJE311" s="118"/>
      <c r="JJF311" s="118"/>
      <c r="JJG311" s="118"/>
      <c r="JJH311" s="118"/>
      <c r="JJI311" s="118"/>
      <c r="JJJ311" s="118"/>
      <c r="JJK311" s="118"/>
      <c r="JJL311" s="118"/>
      <c r="JJM311" s="118"/>
      <c r="JJN311" s="118"/>
      <c r="JJO311" s="118"/>
      <c r="JJP311" s="118"/>
      <c r="JJQ311" s="118"/>
      <c r="JJR311" s="118"/>
      <c r="JJS311" s="118"/>
      <c r="JJT311" s="118"/>
      <c r="JJU311" s="118"/>
      <c r="JJV311" s="118"/>
      <c r="JJW311" s="118"/>
      <c r="JJX311" s="118"/>
      <c r="JJY311" s="118"/>
      <c r="JJZ311" s="118"/>
      <c r="JKA311" s="118"/>
      <c r="JKB311" s="118"/>
      <c r="JKC311" s="118"/>
      <c r="JKD311" s="118"/>
      <c r="JKE311" s="118"/>
      <c r="JKF311" s="118"/>
      <c r="JKG311" s="118"/>
      <c r="JKH311" s="118"/>
      <c r="JKI311" s="118"/>
      <c r="JKJ311" s="118"/>
      <c r="JKK311" s="118"/>
      <c r="JKL311" s="118"/>
      <c r="JKM311" s="118"/>
      <c r="JKN311" s="118"/>
      <c r="JKO311" s="118"/>
      <c r="JKP311" s="118"/>
      <c r="JKQ311" s="118"/>
      <c r="JKR311" s="118"/>
      <c r="JKS311" s="118"/>
      <c r="JKT311" s="118"/>
      <c r="JKU311" s="118"/>
      <c r="JKV311" s="118"/>
      <c r="JKW311" s="118"/>
      <c r="JKX311" s="118"/>
      <c r="JKY311" s="118"/>
      <c r="JKZ311" s="118"/>
      <c r="JLA311" s="118"/>
      <c r="JLB311" s="118"/>
      <c r="JLC311" s="118"/>
      <c r="JLD311" s="118"/>
      <c r="JLE311" s="118"/>
      <c r="JLF311" s="118"/>
      <c r="JLG311" s="118"/>
      <c r="JLH311" s="118"/>
      <c r="JLI311" s="118"/>
      <c r="JLJ311" s="118"/>
      <c r="JLK311" s="118"/>
      <c r="JLL311" s="118"/>
      <c r="JLM311" s="118"/>
      <c r="JLN311" s="118"/>
      <c r="JLO311" s="118"/>
      <c r="JLP311" s="118"/>
      <c r="JLQ311" s="118"/>
      <c r="JLR311" s="118"/>
      <c r="JLS311" s="118"/>
      <c r="JLT311" s="118"/>
      <c r="JLU311" s="118"/>
      <c r="JLV311" s="118"/>
      <c r="JLW311" s="118"/>
      <c r="JLX311" s="118"/>
      <c r="JLY311" s="118"/>
      <c r="JLZ311" s="118"/>
      <c r="JMA311" s="118"/>
      <c r="JMB311" s="118"/>
      <c r="JMC311" s="118"/>
      <c r="JMD311" s="118"/>
      <c r="JME311" s="118"/>
      <c r="JMF311" s="118"/>
      <c r="JMG311" s="118"/>
      <c r="JMH311" s="118"/>
      <c r="JMI311" s="118"/>
      <c r="JMJ311" s="118"/>
      <c r="JMK311" s="118"/>
      <c r="JML311" s="118"/>
      <c r="JMM311" s="118"/>
      <c r="JMN311" s="118"/>
      <c r="JMO311" s="118"/>
      <c r="JMP311" s="118"/>
      <c r="JMQ311" s="118"/>
      <c r="JMR311" s="118"/>
      <c r="JMS311" s="118"/>
      <c r="JMT311" s="118"/>
      <c r="JMU311" s="118"/>
      <c r="JMV311" s="118"/>
      <c r="JMW311" s="118"/>
      <c r="JMX311" s="118"/>
      <c r="JMY311" s="118"/>
      <c r="JMZ311" s="118"/>
      <c r="JNA311" s="118"/>
      <c r="JNB311" s="118"/>
      <c r="JNC311" s="118"/>
      <c r="JND311" s="118"/>
      <c r="JNE311" s="118"/>
      <c r="JNF311" s="118"/>
      <c r="JNG311" s="118"/>
      <c r="JNH311" s="118"/>
      <c r="JNI311" s="118"/>
      <c r="JNJ311" s="118"/>
      <c r="JNK311" s="118"/>
      <c r="JNL311" s="118"/>
      <c r="JNM311" s="118"/>
      <c r="JNN311" s="118"/>
      <c r="JNO311" s="118"/>
      <c r="JNP311" s="118"/>
      <c r="JNQ311" s="118"/>
      <c r="JNR311" s="118"/>
      <c r="JNS311" s="118"/>
      <c r="JNT311" s="118"/>
      <c r="JNU311" s="118"/>
      <c r="JNV311" s="118"/>
      <c r="JNW311" s="118"/>
      <c r="JNX311" s="118"/>
      <c r="JNY311" s="118"/>
      <c r="JNZ311" s="118"/>
      <c r="JOA311" s="118"/>
      <c r="JOB311" s="118"/>
      <c r="JOC311" s="118"/>
      <c r="JOD311" s="118"/>
      <c r="JOE311" s="118"/>
      <c r="JOF311" s="118"/>
      <c r="JOG311" s="118"/>
      <c r="JOH311" s="118"/>
      <c r="JOI311" s="118"/>
      <c r="JOJ311" s="118"/>
      <c r="JOK311" s="118"/>
      <c r="JOL311" s="118"/>
      <c r="JOM311" s="118"/>
      <c r="JON311" s="118"/>
      <c r="JOO311" s="118"/>
      <c r="JOP311" s="118"/>
      <c r="JOQ311" s="118"/>
      <c r="JOR311" s="118"/>
      <c r="JOS311" s="118"/>
      <c r="JOT311" s="118"/>
      <c r="JOU311" s="118"/>
      <c r="JOV311" s="118"/>
      <c r="JOW311" s="118"/>
      <c r="JOX311" s="118"/>
      <c r="JOY311" s="118"/>
      <c r="JOZ311" s="118"/>
      <c r="JPA311" s="118"/>
      <c r="JPB311" s="118"/>
      <c r="JPC311" s="118"/>
      <c r="JPD311" s="118"/>
      <c r="JPE311" s="118"/>
      <c r="JPF311" s="118"/>
      <c r="JPG311" s="118"/>
      <c r="JPH311" s="118"/>
      <c r="JPI311" s="118"/>
      <c r="JPJ311" s="118"/>
      <c r="JPK311" s="118"/>
      <c r="JPL311" s="118"/>
      <c r="JPM311" s="118"/>
      <c r="JPN311" s="118"/>
      <c r="JPO311" s="118"/>
      <c r="JPP311" s="118"/>
      <c r="JPQ311" s="118"/>
      <c r="JPR311" s="118"/>
      <c r="JPS311" s="118"/>
      <c r="JPT311" s="118"/>
      <c r="JPU311" s="118"/>
      <c r="JPV311" s="118"/>
      <c r="JPW311" s="118"/>
      <c r="JPX311" s="118"/>
      <c r="JPY311" s="118"/>
      <c r="JPZ311" s="118"/>
      <c r="JQA311" s="118"/>
      <c r="JQB311" s="118"/>
      <c r="JQC311" s="118"/>
      <c r="JQD311" s="118"/>
      <c r="JQE311" s="118"/>
      <c r="JQF311" s="118"/>
      <c r="JQG311" s="118"/>
      <c r="JQH311" s="118"/>
      <c r="JQI311" s="118"/>
      <c r="JQJ311" s="118"/>
      <c r="JQK311" s="118"/>
      <c r="JQL311" s="118"/>
      <c r="JQM311" s="118"/>
      <c r="JQN311" s="118"/>
      <c r="JQO311" s="118"/>
      <c r="JQP311" s="118"/>
      <c r="JQQ311" s="118"/>
      <c r="JQR311" s="118"/>
      <c r="JQS311" s="118"/>
      <c r="JQT311" s="118"/>
      <c r="JQU311" s="118"/>
      <c r="JQV311" s="118"/>
      <c r="JQW311" s="118"/>
      <c r="JQX311" s="118"/>
      <c r="JQY311" s="118"/>
      <c r="JQZ311" s="118"/>
      <c r="JRA311" s="118"/>
      <c r="JRB311" s="118"/>
      <c r="JRC311" s="118"/>
      <c r="JRD311" s="118"/>
      <c r="JRE311" s="118"/>
      <c r="JRF311" s="118"/>
      <c r="JRG311" s="118"/>
      <c r="JRH311" s="118"/>
      <c r="JRI311" s="118"/>
      <c r="JRJ311" s="118"/>
      <c r="JRK311" s="118"/>
      <c r="JRL311" s="118"/>
      <c r="JRM311" s="118"/>
      <c r="JRN311" s="118"/>
      <c r="JRO311" s="118"/>
      <c r="JRP311" s="118"/>
      <c r="JRQ311" s="118"/>
      <c r="JRR311" s="118"/>
      <c r="JRS311" s="118"/>
      <c r="JRT311" s="118"/>
      <c r="JRU311" s="118"/>
      <c r="JRV311" s="118"/>
      <c r="JRW311" s="118"/>
      <c r="JRX311" s="118"/>
      <c r="JRY311" s="118"/>
      <c r="JRZ311" s="118"/>
      <c r="JSA311" s="118"/>
      <c r="JSB311" s="118"/>
      <c r="JSC311" s="118"/>
      <c r="JSD311" s="118"/>
      <c r="JSE311" s="118"/>
      <c r="JSF311" s="118"/>
      <c r="JSG311" s="118"/>
      <c r="JSH311" s="118"/>
      <c r="JSI311" s="118"/>
      <c r="JSJ311" s="118"/>
      <c r="JSK311" s="118"/>
      <c r="JSL311" s="118"/>
      <c r="JSM311" s="118"/>
      <c r="JSN311" s="118"/>
      <c r="JSO311" s="118"/>
      <c r="JSP311" s="118"/>
      <c r="JSQ311" s="118"/>
      <c r="JSR311" s="118"/>
      <c r="JSS311" s="118"/>
      <c r="JST311" s="118"/>
      <c r="JSU311" s="118"/>
      <c r="JSV311" s="118"/>
      <c r="JSW311" s="118"/>
      <c r="JSX311" s="118"/>
      <c r="JSY311" s="118"/>
      <c r="JSZ311" s="118"/>
      <c r="JTA311" s="118"/>
      <c r="JTB311" s="118"/>
      <c r="JTC311" s="118"/>
      <c r="JTD311" s="118"/>
      <c r="JTE311" s="118"/>
      <c r="JTF311" s="118"/>
      <c r="JTG311" s="118"/>
      <c r="JTH311" s="118"/>
      <c r="JTI311" s="118"/>
      <c r="JTJ311" s="118"/>
      <c r="JTK311" s="118"/>
      <c r="JTL311" s="118"/>
      <c r="JTM311" s="118"/>
      <c r="JTN311" s="118"/>
      <c r="JTO311" s="118"/>
      <c r="JTP311" s="118"/>
      <c r="JTQ311" s="118"/>
      <c r="JTR311" s="118"/>
      <c r="JTS311" s="118"/>
      <c r="JTT311" s="118"/>
      <c r="JTU311" s="118"/>
      <c r="JTV311" s="118"/>
      <c r="JTW311" s="118"/>
      <c r="JTX311" s="118"/>
      <c r="JTY311" s="118"/>
      <c r="JTZ311" s="118"/>
      <c r="JUA311" s="118"/>
      <c r="JUB311" s="118"/>
      <c r="JUC311" s="118"/>
      <c r="JUD311" s="118"/>
      <c r="JUE311" s="118"/>
      <c r="JUF311" s="118"/>
      <c r="JUG311" s="118"/>
      <c r="JUH311" s="118"/>
      <c r="JUI311" s="118"/>
      <c r="JUJ311" s="118"/>
      <c r="JUK311" s="118"/>
      <c r="JUL311" s="118"/>
      <c r="JUM311" s="118"/>
      <c r="JUN311" s="118"/>
      <c r="JUO311" s="118"/>
      <c r="JUP311" s="118"/>
      <c r="JUQ311" s="118"/>
      <c r="JUR311" s="118"/>
      <c r="JUS311" s="118"/>
      <c r="JUT311" s="118"/>
      <c r="JUU311" s="118"/>
      <c r="JUV311" s="118"/>
      <c r="JUW311" s="118"/>
      <c r="JUX311" s="118"/>
      <c r="JUY311" s="118"/>
      <c r="JUZ311" s="118"/>
      <c r="JVA311" s="118"/>
      <c r="JVB311" s="118"/>
      <c r="JVC311" s="118"/>
      <c r="JVD311" s="118"/>
      <c r="JVE311" s="118"/>
      <c r="JVF311" s="118"/>
      <c r="JVG311" s="118"/>
      <c r="JVH311" s="118"/>
      <c r="JVI311" s="118"/>
      <c r="JVJ311" s="118"/>
      <c r="JVK311" s="118"/>
      <c r="JVL311" s="118"/>
      <c r="JVM311" s="118"/>
      <c r="JVN311" s="118"/>
      <c r="JVO311" s="118"/>
      <c r="JVP311" s="118"/>
      <c r="JVQ311" s="118"/>
      <c r="JVR311" s="118"/>
      <c r="JVS311" s="118"/>
      <c r="JVT311" s="118"/>
      <c r="JVU311" s="118"/>
      <c r="JVV311" s="118"/>
      <c r="JVW311" s="118"/>
      <c r="JVX311" s="118"/>
      <c r="JVY311" s="118"/>
      <c r="JVZ311" s="118"/>
      <c r="JWA311" s="118"/>
      <c r="JWB311" s="118"/>
      <c r="JWC311" s="118"/>
      <c r="JWD311" s="118"/>
      <c r="JWE311" s="118"/>
      <c r="JWF311" s="118"/>
      <c r="JWG311" s="118"/>
      <c r="JWH311" s="118"/>
      <c r="JWI311" s="118"/>
      <c r="JWJ311" s="118"/>
      <c r="JWK311" s="118"/>
      <c r="JWL311" s="118"/>
      <c r="JWM311" s="118"/>
      <c r="JWN311" s="118"/>
      <c r="JWO311" s="118"/>
      <c r="JWP311" s="118"/>
      <c r="JWQ311" s="118"/>
      <c r="JWR311" s="118"/>
      <c r="JWS311" s="118"/>
      <c r="JWT311" s="118"/>
      <c r="JWU311" s="118"/>
      <c r="JWV311" s="118"/>
      <c r="JWW311" s="118"/>
      <c r="JWX311" s="118"/>
      <c r="JWY311" s="118"/>
      <c r="JWZ311" s="118"/>
      <c r="JXA311" s="118"/>
      <c r="JXB311" s="118"/>
      <c r="JXC311" s="118"/>
      <c r="JXD311" s="118"/>
      <c r="JXE311" s="118"/>
      <c r="JXF311" s="118"/>
      <c r="JXG311" s="118"/>
      <c r="JXH311" s="118"/>
      <c r="JXI311" s="118"/>
      <c r="JXJ311" s="118"/>
      <c r="JXK311" s="118"/>
      <c r="JXL311" s="118"/>
      <c r="JXM311" s="118"/>
      <c r="JXN311" s="118"/>
      <c r="JXO311" s="118"/>
      <c r="JXP311" s="118"/>
      <c r="JXQ311" s="118"/>
      <c r="JXR311" s="118"/>
      <c r="JXS311" s="118"/>
      <c r="JXT311" s="118"/>
      <c r="JXU311" s="118"/>
      <c r="JXV311" s="118"/>
      <c r="JXW311" s="118"/>
      <c r="JXX311" s="118"/>
      <c r="JXY311" s="118"/>
      <c r="JXZ311" s="118"/>
      <c r="JYA311" s="118"/>
      <c r="JYB311" s="118"/>
      <c r="JYC311" s="118"/>
      <c r="JYD311" s="118"/>
      <c r="JYE311" s="118"/>
      <c r="JYF311" s="118"/>
      <c r="JYG311" s="118"/>
      <c r="JYH311" s="118"/>
      <c r="JYI311" s="118"/>
      <c r="JYJ311" s="118"/>
      <c r="JYK311" s="118"/>
      <c r="JYL311" s="118"/>
      <c r="JYM311" s="118"/>
      <c r="JYN311" s="118"/>
      <c r="JYO311" s="118"/>
      <c r="JYP311" s="118"/>
      <c r="JYQ311" s="118"/>
      <c r="JYR311" s="118"/>
      <c r="JYS311" s="118"/>
      <c r="JYT311" s="118"/>
      <c r="JYU311" s="118"/>
      <c r="JYV311" s="118"/>
      <c r="JYW311" s="118"/>
      <c r="JYX311" s="118"/>
      <c r="JYY311" s="118"/>
      <c r="JYZ311" s="118"/>
      <c r="JZA311" s="118"/>
      <c r="JZB311" s="118"/>
      <c r="JZC311" s="118"/>
      <c r="JZD311" s="118"/>
      <c r="JZE311" s="118"/>
      <c r="JZF311" s="118"/>
      <c r="JZG311" s="118"/>
      <c r="JZH311" s="118"/>
      <c r="JZI311" s="118"/>
      <c r="JZJ311" s="118"/>
      <c r="JZK311" s="118"/>
      <c r="JZL311" s="118"/>
      <c r="JZM311" s="118"/>
      <c r="JZN311" s="118"/>
      <c r="JZO311" s="118"/>
      <c r="JZP311" s="118"/>
      <c r="JZQ311" s="118"/>
      <c r="JZR311" s="118"/>
      <c r="JZS311" s="118"/>
      <c r="JZT311" s="118"/>
      <c r="JZU311" s="118"/>
      <c r="JZV311" s="118"/>
      <c r="JZW311" s="118"/>
      <c r="JZX311" s="118"/>
      <c r="JZY311" s="118"/>
      <c r="JZZ311" s="118"/>
      <c r="KAA311" s="118"/>
      <c r="NPL311" s="119"/>
      <c r="NPM311" s="119"/>
      <c r="NPN311" s="119"/>
      <c r="NPO311" s="119"/>
      <c r="NPP311" s="119"/>
      <c r="NPQ311" s="119"/>
      <c r="NPR311" s="119"/>
      <c r="NPS311" s="119"/>
      <c r="NPT311" s="119"/>
      <c r="NPU311" s="119"/>
      <c r="NPV311" s="119"/>
      <c r="NPW311" s="119"/>
      <c r="NPX311" s="119"/>
      <c r="NPY311" s="119"/>
      <c r="NPZ311" s="119"/>
      <c r="NQA311" s="119"/>
      <c r="NQB311" s="119"/>
      <c r="NQC311" s="119"/>
      <c r="NQD311" s="119"/>
      <c r="NQE311" s="119"/>
      <c r="NQF311" s="119"/>
      <c r="NQG311" s="119"/>
      <c r="NQH311" s="119"/>
      <c r="NQI311" s="119"/>
      <c r="NQJ311" s="119"/>
      <c r="NQK311" s="119"/>
      <c r="NQL311" s="119"/>
      <c r="NQM311" s="119"/>
      <c r="NQN311" s="119"/>
      <c r="NQO311" s="119"/>
      <c r="NQP311" s="119"/>
      <c r="NQQ311" s="119"/>
      <c r="NQR311" s="119"/>
      <c r="NQS311" s="119"/>
      <c r="NQT311" s="119"/>
      <c r="NQU311" s="119"/>
      <c r="NQV311" s="119"/>
      <c r="NQW311" s="119"/>
      <c r="NQX311" s="119"/>
      <c r="NQY311" s="119"/>
      <c r="NQZ311" s="119"/>
      <c r="NRA311" s="119"/>
      <c r="NRB311" s="119"/>
      <c r="NRC311" s="119"/>
      <c r="NRD311" s="119"/>
      <c r="NRE311" s="119"/>
      <c r="NRF311" s="119"/>
      <c r="NRG311" s="119"/>
      <c r="NRH311" s="119"/>
      <c r="NRI311" s="119"/>
      <c r="NRJ311" s="119"/>
      <c r="NRK311" s="119"/>
      <c r="NRL311" s="119"/>
      <c r="NRM311" s="119"/>
      <c r="NRN311" s="119"/>
      <c r="NRO311" s="119"/>
      <c r="NRP311" s="119"/>
      <c r="NRQ311" s="119"/>
      <c r="NRR311" s="119"/>
      <c r="NRS311" s="119"/>
      <c r="NRT311" s="119"/>
      <c r="NRU311" s="119"/>
      <c r="NRV311" s="119"/>
      <c r="NRW311" s="119"/>
      <c r="NRX311" s="119"/>
      <c r="NRY311" s="119"/>
      <c r="NRZ311" s="119"/>
      <c r="NSA311" s="119"/>
      <c r="NSB311" s="119"/>
      <c r="NSC311" s="119"/>
      <c r="NSD311" s="119"/>
      <c r="NSE311" s="119"/>
      <c r="NSF311" s="119"/>
      <c r="NSG311" s="119"/>
      <c r="NSH311" s="119"/>
      <c r="NSI311" s="119"/>
      <c r="NSJ311" s="119"/>
      <c r="NSK311" s="119"/>
      <c r="NSL311" s="119"/>
      <c r="NSM311" s="119"/>
      <c r="NSN311" s="119"/>
      <c r="NSO311" s="119"/>
      <c r="NSP311" s="119"/>
      <c r="NSQ311" s="119"/>
      <c r="NSR311" s="119"/>
      <c r="NSS311" s="119"/>
      <c r="NST311" s="119"/>
      <c r="NSU311" s="119"/>
      <c r="NSV311" s="119"/>
      <c r="NSW311" s="119"/>
      <c r="NSX311" s="119"/>
      <c r="NSY311" s="119"/>
      <c r="NSZ311" s="119"/>
      <c r="NTA311" s="119"/>
      <c r="NTB311" s="119"/>
      <c r="NTC311" s="119"/>
      <c r="NTD311" s="119"/>
      <c r="NTE311" s="119"/>
      <c r="NTF311" s="119"/>
      <c r="NTG311" s="119"/>
      <c r="NTH311" s="119"/>
      <c r="NTI311" s="119"/>
      <c r="NTJ311" s="119"/>
      <c r="NTK311" s="119"/>
      <c r="NTL311" s="119"/>
      <c r="NTM311" s="119"/>
      <c r="NTN311" s="119"/>
      <c r="NTO311" s="119"/>
      <c r="NTP311" s="119"/>
      <c r="NTQ311" s="119"/>
      <c r="NTR311" s="119"/>
      <c r="NTS311" s="119"/>
      <c r="NTT311" s="119"/>
      <c r="NTU311" s="119"/>
      <c r="NTV311" s="119"/>
      <c r="NTW311" s="119"/>
      <c r="NTX311" s="119"/>
      <c r="NTY311" s="119"/>
      <c r="NTZ311" s="119"/>
      <c r="NUA311" s="119"/>
      <c r="NUB311" s="119"/>
      <c r="NUC311" s="119"/>
      <c r="NUD311" s="119"/>
      <c r="NUE311" s="119"/>
      <c r="NUF311" s="119"/>
      <c r="NUG311" s="119"/>
      <c r="NUH311" s="119"/>
      <c r="NUI311" s="119"/>
      <c r="NUJ311" s="119"/>
      <c r="NUK311" s="119"/>
      <c r="NUL311" s="119"/>
      <c r="NUM311" s="119"/>
      <c r="NUN311" s="119"/>
      <c r="NUO311" s="119"/>
      <c r="NUP311" s="119"/>
      <c r="NUQ311" s="119"/>
      <c r="NUR311" s="119"/>
      <c r="NUS311" s="119"/>
      <c r="NUT311" s="119"/>
      <c r="NUU311" s="119"/>
      <c r="NUV311" s="119"/>
      <c r="NUW311" s="119"/>
      <c r="NUX311" s="119"/>
      <c r="NUY311" s="119"/>
      <c r="NUZ311" s="119"/>
      <c r="NVA311" s="119"/>
      <c r="NVB311" s="119"/>
      <c r="NVC311" s="119"/>
      <c r="NVD311" s="119"/>
      <c r="NVE311" s="119"/>
      <c r="NVF311" s="119"/>
      <c r="NVG311" s="119"/>
      <c r="NVH311" s="119"/>
      <c r="NVI311" s="119"/>
      <c r="NVJ311" s="119"/>
      <c r="NVK311" s="119"/>
      <c r="NVL311" s="119"/>
      <c r="NVM311" s="119"/>
      <c r="NVN311" s="119"/>
      <c r="NVO311" s="119"/>
      <c r="NVP311" s="119"/>
      <c r="NVQ311" s="119"/>
      <c r="NVR311" s="119"/>
      <c r="NVS311" s="119"/>
      <c r="NVT311" s="119"/>
      <c r="NVU311" s="119"/>
      <c r="NVV311" s="119"/>
      <c r="NVW311" s="119"/>
      <c r="NVX311" s="119"/>
      <c r="NVY311" s="119"/>
      <c r="NVZ311" s="119"/>
      <c r="NWA311" s="119"/>
      <c r="NWB311" s="119"/>
      <c r="NWC311" s="119"/>
      <c r="NWD311" s="119"/>
      <c r="NWE311" s="119"/>
      <c r="NWF311" s="119"/>
      <c r="NWG311" s="119"/>
      <c r="NWH311" s="119"/>
      <c r="NWI311" s="119"/>
      <c r="NWJ311" s="119"/>
      <c r="NWK311" s="119"/>
      <c r="NWL311" s="119"/>
      <c r="NWM311" s="119"/>
      <c r="NWN311" s="119"/>
      <c r="NWO311" s="119"/>
      <c r="NWP311" s="119"/>
      <c r="NWQ311" s="119"/>
      <c r="NWR311" s="119"/>
      <c r="NWS311" s="119"/>
      <c r="NWT311" s="119"/>
      <c r="NWU311" s="119"/>
      <c r="NWV311" s="119"/>
      <c r="NWW311" s="119"/>
      <c r="NWX311" s="119"/>
      <c r="NWY311" s="119"/>
      <c r="NWZ311" s="119"/>
      <c r="NXA311" s="119"/>
      <c r="NXB311" s="119"/>
      <c r="NXC311" s="119"/>
      <c r="NXD311" s="119"/>
      <c r="NXE311" s="119"/>
      <c r="NXF311" s="119"/>
      <c r="NXG311" s="119"/>
      <c r="NXH311" s="119"/>
      <c r="NXI311" s="119"/>
      <c r="NXJ311" s="119"/>
      <c r="NXK311" s="119"/>
      <c r="NXL311" s="119"/>
      <c r="NXM311" s="119"/>
      <c r="NXN311" s="119"/>
      <c r="NXO311" s="119"/>
      <c r="NXP311" s="119"/>
      <c r="NXQ311" s="119"/>
      <c r="NXR311" s="119"/>
      <c r="NXS311" s="119"/>
      <c r="NXT311" s="119"/>
      <c r="NXU311" s="119"/>
      <c r="NXV311" s="119"/>
      <c r="NXW311" s="119"/>
      <c r="NXX311" s="119"/>
      <c r="NXY311" s="119"/>
      <c r="NXZ311" s="119"/>
      <c r="NYA311" s="119"/>
      <c r="NYB311" s="119"/>
      <c r="NYC311" s="119"/>
      <c r="NYD311" s="119"/>
      <c r="NYE311" s="119"/>
      <c r="NYF311" s="119"/>
      <c r="NYG311" s="119"/>
      <c r="NYH311" s="119"/>
      <c r="NYI311" s="119"/>
      <c r="NYJ311" s="119"/>
      <c r="NYK311" s="119"/>
      <c r="NYL311" s="119"/>
      <c r="NYM311" s="119"/>
      <c r="NYN311" s="119"/>
      <c r="NYO311" s="119"/>
      <c r="NYP311" s="119"/>
      <c r="NYQ311" s="119"/>
      <c r="NYR311" s="119"/>
      <c r="NYS311" s="119"/>
      <c r="NYT311" s="119"/>
      <c r="NYU311" s="119"/>
      <c r="NYV311" s="119"/>
      <c r="NYW311" s="119"/>
      <c r="NYX311" s="119"/>
      <c r="NYY311" s="119"/>
      <c r="NYZ311" s="119"/>
      <c r="NZA311" s="119"/>
      <c r="NZB311" s="119"/>
      <c r="NZC311" s="119"/>
      <c r="NZD311" s="119"/>
      <c r="NZE311" s="119"/>
      <c r="NZF311" s="119"/>
      <c r="NZG311" s="119"/>
      <c r="NZH311" s="119"/>
      <c r="NZI311" s="119"/>
      <c r="NZJ311" s="119"/>
      <c r="NZK311" s="119"/>
      <c r="NZL311" s="119"/>
      <c r="NZM311" s="119"/>
      <c r="NZN311" s="119"/>
      <c r="NZO311" s="119"/>
      <c r="NZP311" s="119"/>
      <c r="NZQ311" s="119"/>
      <c r="NZR311" s="119"/>
      <c r="NZS311" s="119"/>
      <c r="NZT311" s="119"/>
      <c r="NZU311" s="119"/>
      <c r="NZV311" s="119"/>
      <c r="NZW311" s="119"/>
      <c r="NZX311" s="119"/>
      <c r="NZY311" s="119"/>
      <c r="NZZ311" s="119"/>
      <c r="OAA311" s="119"/>
      <c r="OAB311" s="119"/>
      <c r="OAC311" s="119"/>
      <c r="OAD311" s="119"/>
      <c r="OAE311" s="119"/>
      <c r="OAF311" s="119"/>
      <c r="OAG311" s="119"/>
      <c r="OAH311" s="119"/>
      <c r="OAI311" s="119"/>
      <c r="OAJ311" s="119"/>
      <c r="OAK311" s="119"/>
      <c r="OAL311" s="119"/>
      <c r="OAM311" s="119"/>
      <c r="OAN311" s="119"/>
      <c r="OAO311" s="119"/>
      <c r="OAP311" s="119"/>
      <c r="OAQ311" s="119"/>
      <c r="OAR311" s="119"/>
      <c r="OAS311" s="119"/>
      <c r="OAT311" s="119"/>
      <c r="OAU311" s="119"/>
      <c r="OAV311" s="119"/>
      <c r="OAW311" s="119"/>
      <c r="OAX311" s="119"/>
      <c r="OAY311" s="119"/>
      <c r="OAZ311" s="119"/>
      <c r="OBA311" s="119"/>
      <c r="OBB311" s="119"/>
      <c r="OBC311" s="119"/>
      <c r="OBD311" s="119"/>
      <c r="OBE311" s="119"/>
      <c r="OBF311" s="119"/>
      <c r="OBG311" s="119"/>
      <c r="OBH311" s="119"/>
      <c r="OBI311" s="119"/>
      <c r="OBJ311" s="119"/>
      <c r="OBK311" s="119"/>
      <c r="OBL311" s="119"/>
      <c r="OBM311" s="119"/>
      <c r="OBN311" s="119"/>
      <c r="OBO311" s="119"/>
      <c r="OBP311" s="119"/>
      <c r="OBQ311" s="119"/>
      <c r="OBR311" s="119"/>
      <c r="OBS311" s="119"/>
      <c r="OBT311" s="119"/>
      <c r="OBU311" s="119"/>
      <c r="OBV311" s="119"/>
      <c r="OBW311" s="119"/>
      <c r="OBX311" s="119"/>
      <c r="OBY311" s="119"/>
      <c r="OBZ311" s="119"/>
      <c r="OCA311" s="119"/>
      <c r="OCB311" s="119"/>
      <c r="OCC311" s="119"/>
      <c r="OCD311" s="119"/>
      <c r="OCE311" s="119"/>
      <c r="OCF311" s="119"/>
      <c r="OCG311" s="119"/>
      <c r="OCH311" s="119"/>
      <c r="OCI311" s="119"/>
      <c r="OCJ311" s="119"/>
      <c r="OCK311" s="119"/>
      <c r="OCL311" s="119"/>
      <c r="OCM311" s="119"/>
      <c r="OCN311" s="119"/>
      <c r="OCO311" s="119"/>
      <c r="OCP311" s="119"/>
      <c r="OCQ311" s="119"/>
      <c r="OCR311" s="119"/>
      <c r="OCS311" s="119"/>
      <c r="OCT311" s="119"/>
      <c r="OCU311" s="119"/>
      <c r="OCV311" s="119"/>
      <c r="OCW311" s="119"/>
      <c r="OCX311" s="119"/>
      <c r="OCY311" s="119"/>
      <c r="OCZ311" s="119"/>
      <c r="ODA311" s="119"/>
      <c r="ODB311" s="119"/>
      <c r="ODC311" s="119"/>
      <c r="ODD311" s="119"/>
      <c r="ODE311" s="119"/>
      <c r="ODF311" s="119"/>
      <c r="ODG311" s="119"/>
      <c r="ODH311" s="119"/>
      <c r="ODI311" s="119"/>
      <c r="ODJ311" s="119"/>
      <c r="ODK311" s="119"/>
      <c r="ODL311" s="119"/>
      <c r="ODM311" s="119"/>
      <c r="ODN311" s="119"/>
      <c r="ODO311" s="119"/>
      <c r="ODP311" s="119"/>
      <c r="ODQ311" s="119"/>
      <c r="ODR311" s="119"/>
      <c r="ODS311" s="119"/>
      <c r="ODT311" s="119"/>
      <c r="ODU311" s="119"/>
      <c r="ODV311" s="119"/>
      <c r="ODW311" s="119"/>
      <c r="ODX311" s="119"/>
      <c r="ODY311" s="119"/>
      <c r="ODZ311" s="119"/>
      <c r="OEA311" s="119"/>
      <c r="OEB311" s="119"/>
      <c r="OEC311" s="119"/>
      <c r="OED311" s="119"/>
      <c r="OEE311" s="119"/>
      <c r="OEF311" s="119"/>
      <c r="OEG311" s="119"/>
      <c r="OEH311" s="119"/>
      <c r="OEI311" s="119"/>
      <c r="OEJ311" s="119"/>
      <c r="OEK311" s="119"/>
      <c r="OEL311" s="119"/>
      <c r="OEM311" s="119"/>
      <c r="OEN311" s="119"/>
      <c r="OEO311" s="119"/>
      <c r="OEP311" s="119"/>
      <c r="OEQ311" s="119"/>
      <c r="OER311" s="119"/>
      <c r="OES311" s="119"/>
      <c r="OET311" s="119"/>
      <c r="OEU311" s="119"/>
      <c r="OEV311" s="119"/>
      <c r="OEW311" s="119"/>
      <c r="OEX311" s="119"/>
      <c r="OEY311" s="119"/>
      <c r="OEZ311" s="119"/>
      <c r="OFA311" s="119"/>
      <c r="OFB311" s="119"/>
      <c r="OFC311" s="119"/>
      <c r="OFD311" s="119"/>
      <c r="OFE311" s="119"/>
      <c r="OFF311" s="119"/>
      <c r="OFG311" s="119"/>
      <c r="OFH311" s="119"/>
      <c r="OFI311" s="119"/>
      <c r="OFJ311" s="119"/>
      <c r="OFK311" s="119"/>
      <c r="OFL311" s="119"/>
      <c r="OFM311" s="119"/>
      <c r="OFN311" s="119"/>
      <c r="OFO311" s="119"/>
      <c r="OFP311" s="119"/>
      <c r="OFQ311" s="119"/>
      <c r="OFR311" s="119"/>
      <c r="OFS311" s="119"/>
      <c r="OFT311" s="119"/>
      <c r="OFU311" s="119"/>
      <c r="OFV311" s="119"/>
      <c r="OFW311" s="119"/>
      <c r="OFX311" s="119"/>
      <c r="OFY311" s="119"/>
      <c r="OFZ311" s="119"/>
      <c r="OGA311" s="119"/>
      <c r="OGB311" s="119"/>
      <c r="OGC311" s="119"/>
      <c r="OGD311" s="119"/>
      <c r="OGE311" s="119"/>
      <c r="OGF311" s="119"/>
      <c r="OGG311" s="119"/>
      <c r="OGH311" s="119"/>
      <c r="OGI311" s="119"/>
      <c r="OGJ311" s="119"/>
      <c r="OGK311" s="119"/>
      <c r="OGL311" s="119"/>
      <c r="OGM311" s="119"/>
      <c r="OGN311" s="119"/>
      <c r="OGO311" s="119"/>
      <c r="OGP311" s="119"/>
      <c r="OGQ311" s="119"/>
      <c r="OGR311" s="119"/>
      <c r="OGS311" s="119"/>
      <c r="OGT311" s="119"/>
      <c r="OGU311" s="119"/>
      <c r="OGV311" s="119"/>
      <c r="OGW311" s="119"/>
      <c r="OGX311" s="119"/>
      <c r="OGY311" s="119"/>
      <c r="OGZ311" s="119"/>
      <c r="OHA311" s="119"/>
      <c r="OHB311" s="119"/>
      <c r="OHC311" s="119"/>
      <c r="OHD311" s="119"/>
      <c r="OHE311" s="119"/>
      <c r="OHF311" s="119"/>
      <c r="OHG311" s="119"/>
      <c r="OHH311" s="119"/>
      <c r="OHI311" s="119"/>
      <c r="OHJ311" s="119"/>
      <c r="OHK311" s="119"/>
      <c r="OHL311" s="119"/>
      <c r="OHM311" s="119"/>
      <c r="OHN311" s="119"/>
      <c r="OHO311" s="119"/>
      <c r="OHP311" s="119"/>
      <c r="OHQ311" s="119"/>
      <c r="OHR311" s="119"/>
      <c r="OHS311" s="119"/>
      <c r="OHT311" s="119"/>
      <c r="OHU311" s="119"/>
      <c r="OHV311" s="119"/>
      <c r="OHW311" s="119"/>
      <c r="OHX311" s="119"/>
      <c r="OHY311" s="119"/>
      <c r="OHZ311" s="119"/>
      <c r="OIA311" s="119"/>
      <c r="OIB311" s="119"/>
      <c r="OIC311" s="119"/>
      <c r="OID311" s="119"/>
      <c r="OIE311" s="119"/>
      <c r="OIF311" s="119"/>
      <c r="OIG311" s="119"/>
      <c r="OIH311" s="119"/>
      <c r="OII311" s="119"/>
      <c r="OIJ311" s="119"/>
      <c r="OIK311" s="119"/>
      <c r="OIL311" s="119"/>
      <c r="OIM311" s="119"/>
      <c r="OIN311" s="119"/>
      <c r="OIO311" s="119"/>
      <c r="OIP311" s="119"/>
      <c r="OIQ311" s="119"/>
      <c r="OIR311" s="119"/>
      <c r="OIS311" s="119"/>
      <c r="OIT311" s="119"/>
      <c r="OIU311" s="119"/>
      <c r="OIV311" s="119"/>
      <c r="OIW311" s="119"/>
      <c r="OIX311" s="119"/>
      <c r="OIY311" s="119"/>
      <c r="OIZ311" s="119"/>
      <c r="OJA311" s="119"/>
      <c r="OJB311" s="119"/>
      <c r="OJC311" s="119"/>
      <c r="OJD311" s="119"/>
      <c r="OJE311" s="119"/>
      <c r="OJF311" s="119"/>
      <c r="OJG311" s="119"/>
      <c r="OJH311" s="119"/>
      <c r="OJI311" s="119"/>
      <c r="OJJ311" s="119"/>
      <c r="OJK311" s="119"/>
      <c r="OJL311" s="119"/>
      <c r="OJM311" s="119"/>
      <c r="OJN311" s="119"/>
      <c r="OJO311" s="119"/>
      <c r="OJP311" s="119"/>
      <c r="OJQ311" s="119"/>
      <c r="OJR311" s="119"/>
      <c r="OJS311" s="119"/>
      <c r="OJT311" s="119"/>
      <c r="OJU311" s="119"/>
      <c r="OJV311" s="119"/>
      <c r="OJW311" s="119"/>
      <c r="OJX311" s="119"/>
      <c r="OJY311" s="119"/>
      <c r="OJZ311" s="119"/>
      <c r="OKA311" s="119"/>
      <c r="OKB311" s="119"/>
      <c r="OKC311" s="119"/>
      <c r="OKD311" s="119"/>
      <c r="OKE311" s="119"/>
      <c r="OKF311" s="119"/>
      <c r="OKG311" s="119"/>
      <c r="OKH311" s="119"/>
      <c r="OKI311" s="119"/>
      <c r="OKJ311" s="119"/>
      <c r="OKK311" s="119"/>
      <c r="OKL311" s="119"/>
      <c r="OKM311" s="119"/>
      <c r="OKN311" s="119"/>
      <c r="OKO311" s="119"/>
      <c r="OKP311" s="119"/>
      <c r="OKQ311" s="119"/>
      <c r="OKR311" s="119"/>
      <c r="OKS311" s="119"/>
      <c r="OKT311" s="119"/>
      <c r="OKU311" s="119"/>
      <c r="OKV311" s="119"/>
      <c r="OKW311" s="119"/>
      <c r="OKX311" s="119"/>
      <c r="OKY311" s="119"/>
      <c r="OKZ311" s="119"/>
      <c r="OLA311" s="119"/>
      <c r="OLB311" s="119"/>
      <c r="OLC311" s="119"/>
      <c r="OLD311" s="119"/>
      <c r="OLE311" s="119"/>
      <c r="OLF311" s="119"/>
      <c r="OLG311" s="119"/>
      <c r="OLH311" s="119"/>
      <c r="OLI311" s="119"/>
      <c r="OLJ311" s="119"/>
      <c r="OLK311" s="119"/>
      <c r="OLL311" s="119"/>
      <c r="OLM311" s="119"/>
      <c r="OLN311" s="119"/>
      <c r="OLO311" s="119"/>
      <c r="OLP311" s="119"/>
      <c r="OLQ311" s="119"/>
      <c r="OLR311" s="119"/>
      <c r="OLS311" s="119"/>
      <c r="OLT311" s="119"/>
      <c r="OLU311" s="119"/>
      <c r="OLV311" s="119"/>
      <c r="OLW311" s="119"/>
      <c r="OLX311" s="119"/>
      <c r="OLY311" s="119"/>
      <c r="OLZ311" s="119"/>
      <c r="OMA311" s="119"/>
      <c r="OMB311" s="119"/>
      <c r="OMC311" s="119"/>
      <c r="OMD311" s="119"/>
      <c r="OME311" s="119"/>
      <c r="OMF311" s="119"/>
      <c r="OMG311" s="119"/>
      <c r="OMH311" s="119"/>
      <c r="OMI311" s="119"/>
      <c r="OMJ311" s="119"/>
      <c r="OMK311" s="119"/>
      <c r="OML311" s="119"/>
      <c r="OMM311" s="119"/>
      <c r="OMN311" s="119"/>
      <c r="OMO311" s="119"/>
      <c r="OMP311" s="119"/>
      <c r="OMQ311" s="119"/>
      <c r="OMR311" s="119"/>
      <c r="OMS311" s="119"/>
      <c r="OMT311" s="119"/>
      <c r="OMU311" s="119"/>
      <c r="OMV311" s="119"/>
      <c r="OMW311" s="119"/>
      <c r="OMX311" s="119"/>
      <c r="OMY311" s="119"/>
      <c r="OMZ311" s="119"/>
      <c r="ONA311" s="119"/>
      <c r="ONB311" s="119"/>
      <c r="ONC311" s="119"/>
      <c r="OND311" s="119"/>
      <c r="ONE311" s="119"/>
      <c r="ONF311" s="119"/>
      <c r="ONG311" s="119"/>
      <c r="ONH311" s="119"/>
      <c r="ONI311" s="119"/>
      <c r="ONJ311" s="119"/>
      <c r="ONK311" s="119"/>
      <c r="ONL311" s="119"/>
      <c r="ONM311" s="119"/>
      <c r="ONN311" s="119"/>
      <c r="ONO311" s="119"/>
      <c r="ONP311" s="119"/>
      <c r="ONQ311" s="119"/>
      <c r="ONR311" s="119"/>
      <c r="ONS311" s="119"/>
      <c r="ONT311" s="119"/>
      <c r="ONU311" s="119"/>
      <c r="ONV311" s="119"/>
      <c r="ONW311" s="119"/>
      <c r="ONX311" s="119"/>
      <c r="ONY311" s="119"/>
      <c r="ONZ311" s="119"/>
      <c r="OOA311" s="119"/>
      <c r="OOB311" s="119"/>
      <c r="OOC311" s="119"/>
      <c r="OOD311" s="119"/>
      <c r="OOE311" s="119"/>
      <c r="OOF311" s="119"/>
      <c r="OOG311" s="119"/>
      <c r="OOH311" s="119"/>
      <c r="OOI311" s="119"/>
      <c r="OOJ311" s="119"/>
      <c r="OOK311" s="119"/>
      <c r="OOL311" s="119"/>
      <c r="OOM311" s="119"/>
      <c r="OON311" s="119"/>
      <c r="OOO311" s="119"/>
      <c r="OOP311" s="119"/>
      <c r="OOQ311" s="119"/>
      <c r="OOR311" s="119"/>
      <c r="OOS311" s="119"/>
      <c r="OOT311" s="119"/>
      <c r="OOU311" s="119"/>
      <c r="OOV311" s="119"/>
      <c r="OOW311" s="119"/>
      <c r="OOX311" s="119"/>
      <c r="OOY311" s="119"/>
      <c r="OOZ311" s="119"/>
      <c r="OPA311" s="119"/>
      <c r="OPB311" s="119"/>
      <c r="OPC311" s="119"/>
      <c r="OPD311" s="119"/>
      <c r="OPE311" s="119"/>
      <c r="OPF311" s="119"/>
      <c r="OPG311" s="119"/>
      <c r="OPH311" s="119"/>
      <c r="OPI311" s="119"/>
      <c r="OPJ311" s="119"/>
      <c r="OPK311" s="119"/>
      <c r="OPL311" s="119"/>
      <c r="OPM311" s="119"/>
      <c r="OPN311" s="119"/>
      <c r="OPO311" s="119"/>
      <c r="OPP311" s="119"/>
      <c r="OPQ311" s="119"/>
      <c r="OPR311" s="119"/>
      <c r="OPS311" s="119"/>
      <c r="OPT311" s="119"/>
      <c r="OPU311" s="119"/>
      <c r="OPV311" s="119"/>
      <c r="OPW311" s="119"/>
      <c r="OPX311" s="119"/>
      <c r="OPY311" s="119"/>
      <c r="OPZ311" s="119"/>
      <c r="OQA311" s="119"/>
      <c r="OQB311" s="119"/>
      <c r="OQC311" s="119"/>
      <c r="OQD311" s="119"/>
      <c r="OQE311" s="119"/>
      <c r="OQF311" s="119"/>
      <c r="OQG311" s="119"/>
      <c r="OQH311" s="119"/>
      <c r="OQI311" s="119"/>
      <c r="OQJ311" s="119"/>
    </row>
    <row r="312" spans="1:64 6929:7463 9892:10592" s="117" customFormat="1" ht="40.200000000000003" customHeight="1" x14ac:dyDescent="0.25">
      <c r="A312" s="271">
        <v>302</v>
      </c>
      <c r="B312" s="303" t="s">
        <v>1886</v>
      </c>
      <c r="C312" s="111" t="s">
        <v>475</v>
      </c>
      <c r="D312" s="111" t="s">
        <v>476</v>
      </c>
      <c r="E312" s="113" t="s">
        <v>1151</v>
      </c>
      <c r="F312" s="113" t="s">
        <v>1152</v>
      </c>
      <c r="G312" s="113" t="s">
        <v>1153</v>
      </c>
      <c r="H312" s="113" t="s">
        <v>724</v>
      </c>
      <c r="I312" s="113" t="s">
        <v>916</v>
      </c>
      <c r="J312" s="113" t="s">
        <v>747</v>
      </c>
      <c r="K312" s="113" t="s">
        <v>179</v>
      </c>
      <c r="L312" s="114" t="s">
        <v>748</v>
      </c>
      <c r="M312" s="113" t="s">
        <v>517</v>
      </c>
      <c r="N312" s="113" t="s">
        <v>490</v>
      </c>
      <c r="O312" s="114" t="s">
        <v>832</v>
      </c>
      <c r="P312" s="113" t="s">
        <v>487</v>
      </c>
      <c r="Q312" s="111">
        <v>2</v>
      </c>
      <c r="R312" s="111">
        <v>1</v>
      </c>
      <c r="S312" s="188">
        <f t="shared" si="28"/>
        <v>2</v>
      </c>
      <c r="T312" s="188" t="str">
        <f t="shared" si="29"/>
        <v>Bajo</v>
      </c>
      <c r="U312" s="111">
        <v>60</v>
      </c>
      <c r="V312" s="188">
        <f t="shared" si="21"/>
        <v>120</v>
      </c>
      <c r="W312" s="188" t="str">
        <f t="shared" si="30"/>
        <v>III</v>
      </c>
      <c r="X312" s="188" t="str">
        <f t="shared" si="26"/>
        <v>Aceptable</v>
      </c>
      <c r="Y312" s="111">
        <v>1</v>
      </c>
      <c r="Z312" s="111" t="s">
        <v>1164</v>
      </c>
      <c r="AA312" s="111" t="s">
        <v>834</v>
      </c>
      <c r="AB312" s="115"/>
      <c r="AC312" s="111" t="s">
        <v>497</v>
      </c>
      <c r="AD312" s="111" t="s">
        <v>497</v>
      </c>
      <c r="AE312" s="111" t="s">
        <v>835</v>
      </c>
      <c r="AF312" s="304" t="s">
        <v>497</v>
      </c>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JFM312" s="118"/>
      <c r="JFN312" s="118"/>
      <c r="JFO312" s="118"/>
      <c r="JFP312" s="118"/>
      <c r="JFQ312" s="118"/>
      <c r="JFR312" s="118"/>
      <c r="JFS312" s="118"/>
      <c r="JFT312" s="118"/>
      <c r="JFU312" s="118"/>
      <c r="JFV312" s="118"/>
      <c r="JFW312" s="118"/>
      <c r="JFX312" s="118"/>
      <c r="JFY312" s="118"/>
      <c r="JFZ312" s="118"/>
      <c r="JGA312" s="118"/>
      <c r="JGB312" s="118"/>
      <c r="JGC312" s="118"/>
      <c r="JGD312" s="118"/>
      <c r="JGE312" s="118"/>
      <c r="JGF312" s="118"/>
      <c r="JGG312" s="118"/>
      <c r="JGH312" s="118"/>
      <c r="JGI312" s="118"/>
      <c r="JGJ312" s="118"/>
      <c r="JGK312" s="118"/>
      <c r="JGL312" s="118"/>
      <c r="JGM312" s="118"/>
      <c r="JGN312" s="118"/>
      <c r="JGO312" s="118"/>
      <c r="JGP312" s="118"/>
      <c r="JGQ312" s="118"/>
      <c r="JGR312" s="118"/>
      <c r="JGS312" s="118"/>
      <c r="JGT312" s="118"/>
      <c r="JGU312" s="118"/>
      <c r="JGV312" s="118"/>
      <c r="JGW312" s="118"/>
      <c r="JGX312" s="118"/>
      <c r="JGY312" s="118"/>
      <c r="JGZ312" s="118"/>
      <c r="JHA312" s="118"/>
      <c r="JHB312" s="118"/>
      <c r="JHC312" s="118"/>
      <c r="JHD312" s="118"/>
      <c r="JHE312" s="118"/>
      <c r="JHF312" s="118"/>
      <c r="JHG312" s="118"/>
      <c r="JHH312" s="118"/>
      <c r="JHI312" s="118"/>
      <c r="JHJ312" s="118"/>
      <c r="JHK312" s="118"/>
      <c r="JHL312" s="118"/>
      <c r="JHM312" s="118"/>
      <c r="JHN312" s="118"/>
      <c r="JHO312" s="118"/>
      <c r="JHP312" s="118"/>
      <c r="JHQ312" s="118"/>
      <c r="JHR312" s="118"/>
      <c r="JHS312" s="118"/>
      <c r="JHT312" s="118"/>
      <c r="JHU312" s="118"/>
      <c r="JHV312" s="118"/>
      <c r="JHW312" s="118"/>
      <c r="JHX312" s="118"/>
      <c r="JHY312" s="118"/>
      <c r="JHZ312" s="118"/>
      <c r="JIA312" s="118"/>
      <c r="JIB312" s="118"/>
      <c r="JIC312" s="118"/>
      <c r="JID312" s="118"/>
      <c r="JIE312" s="118"/>
      <c r="JIF312" s="118"/>
      <c r="JIG312" s="118"/>
      <c r="JIH312" s="118"/>
      <c r="JII312" s="118"/>
      <c r="JIJ312" s="118"/>
      <c r="JIK312" s="118"/>
      <c r="JIL312" s="118"/>
      <c r="JIM312" s="118"/>
      <c r="JIN312" s="118"/>
      <c r="JIO312" s="118"/>
      <c r="JIP312" s="118"/>
      <c r="JIQ312" s="118"/>
      <c r="JIR312" s="118"/>
      <c r="JIS312" s="118"/>
      <c r="JIT312" s="118"/>
      <c r="JIU312" s="118"/>
      <c r="JIV312" s="118"/>
      <c r="JIW312" s="118"/>
      <c r="JIX312" s="118"/>
      <c r="JIY312" s="118"/>
      <c r="JIZ312" s="118"/>
      <c r="JJA312" s="118"/>
      <c r="JJB312" s="118"/>
      <c r="JJC312" s="118"/>
      <c r="JJD312" s="118"/>
      <c r="JJE312" s="118"/>
      <c r="JJF312" s="118"/>
      <c r="JJG312" s="118"/>
      <c r="JJH312" s="118"/>
      <c r="JJI312" s="118"/>
      <c r="JJJ312" s="118"/>
      <c r="JJK312" s="118"/>
      <c r="JJL312" s="118"/>
      <c r="JJM312" s="118"/>
      <c r="JJN312" s="118"/>
      <c r="JJO312" s="118"/>
      <c r="JJP312" s="118"/>
      <c r="JJQ312" s="118"/>
      <c r="JJR312" s="118"/>
      <c r="JJS312" s="118"/>
      <c r="JJT312" s="118"/>
      <c r="JJU312" s="118"/>
      <c r="JJV312" s="118"/>
      <c r="JJW312" s="118"/>
      <c r="JJX312" s="118"/>
      <c r="JJY312" s="118"/>
      <c r="JJZ312" s="118"/>
      <c r="JKA312" s="118"/>
      <c r="JKB312" s="118"/>
      <c r="JKC312" s="118"/>
      <c r="JKD312" s="118"/>
      <c r="JKE312" s="118"/>
      <c r="JKF312" s="118"/>
      <c r="JKG312" s="118"/>
      <c r="JKH312" s="118"/>
      <c r="JKI312" s="118"/>
      <c r="JKJ312" s="118"/>
      <c r="JKK312" s="118"/>
      <c r="JKL312" s="118"/>
      <c r="JKM312" s="118"/>
      <c r="JKN312" s="118"/>
      <c r="JKO312" s="118"/>
      <c r="JKP312" s="118"/>
      <c r="JKQ312" s="118"/>
      <c r="JKR312" s="118"/>
      <c r="JKS312" s="118"/>
      <c r="JKT312" s="118"/>
      <c r="JKU312" s="118"/>
      <c r="JKV312" s="118"/>
      <c r="JKW312" s="118"/>
      <c r="JKX312" s="118"/>
      <c r="JKY312" s="118"/>
      <c r="JKZ312" s="118"/>
      <c r="JLA312" s="118"/>
      <c r="JLB312" s="118"/>
      <c r="JLC312" s="118"/>
      <c r="JLD312" s="118"/>
      <c r="JLE312" s="118"/>
      <c r="JLF312" s="118"/>
      <c r="JLG312" s="118"/>
      <c r="JLH312" s="118"/>
      <c r="JLI312" s="118"/>
      <c r="JLJ312" s="118"/>
      <c r="JLK312" s="118"/>
      <c r="JLL312" s="118"/>
      <c r="JLM312" s="118"/>
      <c r="JLN312" s="118"/>
      <c r="JLO312" s="118"/>
      <c r="JLP312" s="118"/>
      <c r="JLQ312" s="118"/>
      <c r="JLR312" s="118"/>
      <c r="JLS312" s="118"/>
      <c r="JLT312" s="118"/>
      <c r="JLU312" s="118"/>
      <c r="JLV312" s="118"/>
      <c r="JLW312" s="118"/>
      <c r="JLX312" s="118"/>
      <c r="JLY312" s="118"/>
      <c r="JLZ312" s="118"/>
      <c r="JMA312" s="118"/>
      <c r="JMB312" s="118"/>
      <c r="JMC312" s="118"/>
      <c r="JMD312" s="118"/>
      <c r="JME312" s="118"/>
      <c r="JMF312" s="118"/>
      <c r="JMG312" s="118"/>
      <c r="JMH312" s="118"/>
      <c r="JMI312" s="118"/>
      <c r="JMJ312" s="118"/>
      <c r="JMK312" s="118"/>
      <c r="JML312" s="118"/>
      <c r="JMM312" s="118"/>
      <c r="JMN312" s="118"/>
      <c r="JMO312" s="118"/>
      <c r="JMP312" s="118"/>
      <c r="JMQ312" s="118"/>
      <c r="JMR312" s="118"/>
      <c r="JMS312" s="118"/>
      <c r="JMT312" s="118"/>
      <c r="JMU312" s="118"/>
      <c r="JMV312" s="118"/>
      <c r="JMW312" s="118"/>
      <c r="JMX312" s="118"/>
      <c r="JMY312" s="118"/>
      <c r="JMZ312" s="118"/>
      <c r="JNA312" s="118"/>
      <c r="JNB312" s="118"/>
      <c r="JNC312" s="118"/>
      <c r="JND312" s="118"/>
      <c r="JNE312" s="118"/>
      <c r="JNF312" s="118"/>
      <c r="JNG312" s="118"/>
      <c r="JNH312" s="118"/>
      <c r="JNI312" s="118"/>
      <c r="JNJ312" s="118"/>
      <c r="JNK312" s="118"/>
      <c r="JNL312" s="118"/>
      <c r="JNM312" s="118"/>
      <c r="JNN312" s="118"/>
      <c r="JNO312" s="118"/>
      <c r="JNP312" s="118"/>
      <c r="JNQ312" s="118"/>
      <c r="JNR312" s="118"/>
      <c r="JNS312" s="118"/>
      <c r="JNT312" s="118"/>
      <c r="JNU312" s="118"/>
      <c r="JNV312" s="118"/>
      <c r="JNW312" s="118"/>
      <c r="JNX312" s="118"/>
      <c r="JNY312" s="118"/>
      <c r="JNZ312" s="118"/>
      <c r="JOA312" s="118"/>
      <c r="JOB312" s="118"/>
      <c r="JOC312" s="118"/>
      <c r="JOD312" s="118"/>
      <c r="JOE312" s="118"/>
      <c r="JOF312" s="118"/>
      <c r="JOG312" s="118"/>
      <c r="JOH312" s="118"/>
      <c r="JOI312" s="118"/>
      <c r="JOJ312" s="118"/>
      <c r="JOK312" s="118"/>
      <c r="JOL312" s="118"/>
      <c r="JOM312" s="118"/>
      <c r="JON312" s="118"/>
      <c r="JOO312" s="118"/>
      <c r="JOP312" s="118"/>
      <c r="JOQ312" s="118"/>
      <c r="JOR312" s="118"/>
      <c r="JOS312" s="118"/>
      <c r="JOT312" s="118"/>
      <c r="JOU312" s="118"/>
      <c r="JOV312" s="118"/>
      <c r="JOW312" s="118"/>
      <c r="JOX312" s="118"/>
      <c r="JOY312" s="118"/>
      <c r="JOZ312" s="118"/>
      <c r="JPA312" s="118"/>
      <c r="JPB312" s="118"/>
      <c r="JPC312" s="118"/>
      <c r="JPD312" s="118"/>
      <c r="JPE312" s="118"/>
      <c r="JPF312" s="118"/>
      <c r="JPG312" s="118"/>
      <c r="JPH312" s="118"/>
      <c r="JPI312" s="118"/>
      <c r="JPJ312" s="118"/>
      <c r="JPK312" s="118"/>
      <c r="JPL312" s="118"/>
      <c r="JPM312" s="118"/>
      <c r="JPN312" s="118"/>
      <c r="JPO312" s="118"/>
      <c r="JPP312" s="118"/>
      <c r="JPQ312" s="118"/>
      <c r="JPR312" s="118"/>
      <c r="JPS312" s="118"/>
      <c r="JPT312" s="118"/>
      <c r="JPU312" s="118"/>
      <c r="JPV312" s="118"/>
      <c r="JPW312" s="118"/>
      <c r="JPX312" s="118"/>
      <c r="JPY312" s="118"/>
      <c r="JPZ312" s="118"/>
      <c r="JQA312" s="118"/>
      <c r="JQB312" s="118"/>
      <c r="JQC312" s="118"/>
      <c r="JQD312" s="118"/>
      <c r="JQE312" s="118"/>
      <c r="JQF312" s="118"/>
      <c r="JQG312" s="118"/>
      <c r="JQH312" s="118"/>
      <c r="JQI312" s="118"/>
      <c r="JQJ312" s="118"/>
      <c r="JQK312" s="118"/>
      <c r="JQL312" s="118"/>
      <c r="JQM312" s="118"/>
      <c r="JQN312" s="118"/>
      <c r="JQO312" s="118"/>
      <c r="JQP312" s="118"/>
      <c r="JQQ312" s="118"/>
      <c r="JQR312" s="118"/>
      <c r="JQS312" s="118"/>
      <c r="JQT312" s="118"/>
      <c r="JQU312" s="118"/>
      <c r="JQV312" s="118"/>
      <c r="JQW312" s="118"/>
      <c r="JQX312" s="118"/>
      <c r="JQY312" s="118"/>
      <c r="JQZ312" s="118"/>
      <c r="JRA312" s="118"/>
      <c r="JRB312" s="118"/>
      <c r="JRC312" s="118"/>
      <c r="JRD312" s="118"/>
      <c r="JRE312" s="118"/>
      <c r="JRF312" s="118"/>
      <c r="JRG312" s="118"/>
      <c r="JRH312" s="118"/>
      <c r="JRI312" s="118"/>
      <c r="JRJ312" s="118"/>
      <c r="JRK312" s="118"/>
      <c r="JRL312" s="118"/>
      <c r="JRM312" s="118"/>
      <c r="JRN312" s="118"/>
      <c r="JRO312" s="118"/>
      <c r="JRP312" s="118"/>
      <c r="JRQ312" s="118"/>
      <c r="JRR312" s="118"/>
      <c r="JRS312" s="118"/>
      <c r="JRT312" s="118"/>
      <c r="JRU312" s="118"/>
      <c r="JRV312" s="118"/>
      <c r="JRW312" s="118"/>
      <c r="JRX312" s="118"/>
      <c r="JRY312" s="118"/>
      <c r="JRZ312" s="118"/>
      <c r="JSA312" s="118"/>
      <c r="JSB312" s="118"/>
      <c r="JSC312" s="118"/>
      <c r="JSD312" s="118"/>
      <c r="JSE312" s="118"/>
      <c r="JSF312" s="118"/>
      <c r="JSG312" s="118"/>
      <c r="JSH312" s="118"/>
      <c r="JSI312" s="118"/>
      <c r="JSJ312" s="118"/>
      <c r="JSK312" s="118"/>
      <c r="JSL312" s="118"/>
      <c r="JSM312" s="118"/>
      <c r="JSN312" s="118"/>
      <c r="JSO312" s="118"/>
      <c r="JSP312" s="118"/>
      <c r="JSQ312" s="118"/>
      <c r="JSR312" s="118"/>
      <c r="JSS312" s="118"/>
      <c r="JST312" s="118"/>
      <c r="JSU312" s="118"/>
      <c r="JSV312" s="118"/>
      <c r="JSW312" s="118"/>
      <c r="JSX312" s="118"/>
      <c r="JSY312" s="118"/>
      <c r="JSZ312" s="118"/>
      <c r="JTA312" s="118"/>
      <c r="JTB312" s="118"/>
      <c r="JTC312" s="118"/>
      <c r="JTD312" s="118"/>
      <c r="JTE312" s="118"/>
      <c r="JTF312" s="118"/>
      <c r="JTG312" s="118"/>
      <c r="JTH312" s="118"/>
      <c r="JTI312" s="118"/>
      <c r="JTJ312" s="118"/>
      <c r="JTK312" s="118"/>
      <c r="JTL312" s="118"/>
      <c r="JTM312" s="118"/>
      <c r="JTN312" s="118"/>
      <c r="JTO312" s="118"/>
      <c r="JTP312" s="118"/>
      <c r="JTQ312" s="118"/>
      <c r="JTR312" s="118"/>
      <c r="JTS312" s="118"/>
      <c r="JTT312" s="118"/>
      <c r="JTU312" s="118"/>
      <c r="JTV312" s="118"/>
      <c r="JTW312" s="118"/>
      <c r="JTX312" s="118"/>
      <c r="JTY312" s="118"/>
      <c r="JTZ312" s="118"/>
      <c r="JUA312" s="118"/>
      <c r="JUB312" s="118"/>
      <c r="JUC312" s="118"/>
      <c r="JUD312" s="118"/>
      <c r="JUE312" s="118"/>
      <c r="JUF312" s="118"/>
      <c r="JUG312" s="118"/>
      <c r="JUH312" s="118"/>
      <c r="JUI312" s="118"/>
      <c r="JUJ312" s="118"/>
      <c r="JUK312" s="118"/>
      <c r="JUL312" s="118"/>
      <c r="JUM312" s="118"/>
      <c r="JUN312" s="118"/>
      <c r="JUO312" s="118"/>
      <c r="JUP312" s="118"/>
      <c r="JUQ312" s="118"/>
      <c r="JUR312" s="118"/>
      <c r="JUS312" s="118"/>
      <c r="JUT312" s="118"/>
      <c r="JUU312" s="118"/>
      <c r="JUV312" s="118"/>
      <c r="JUW312" s="118"/>
      <c r="JUX312" s="118"/>
      <c r="JUY312" s="118"/>
      <c r="JUZ312" s="118"/>
      <c r="JVA312" s="118"/>
      <c r="JVB312" s="118"/>
      <c r="JVC312" s="118"/>
      <c r="JVD312" s="118"/>
      <c r="JVE312" s="118"/>
      <c r="JVF312" s="118"/>
      <c r="JVG312" s="118"/>
      <c r="JVH312" s="118"/>
      <c r="JVI312" s="118"/>
      <c r="JVJ312" s="118"/>
      <c r="JVK312" s="118"/>
      <c r="JVL312" s="118"/>
      <c r="JVM312" s="118"/>
      <c r="JVN312" s="118"/>
      <c r="JVO312" s="118"/>
      <c r="JVP312" s="118"/>
      <c r="JVQ312" s="118"/>
      <c r="JVR312" s="118"/>
      <c r="JVS312" s="118"/>
      <c r="JVT312" s="118"/>
      <c r="JVU312" s="118"/>
      <c r="JVV312" s="118"/>
      <c r="JVW312" s="118"/>
      <c r="JVX312" s="118"/>
      <c r="JVY312" s="118"/>
      <c r="JVZ312" s="118"/>
      <c r="JWA312" s="118"/>
      <c r="JWB312" s="118"/>
      <c r="JWC312" s="118"/>
      <c r="JWD312" s="118"/>
      <c r="JWE312" s="118"/>
      <c r="JWF312" s="118"/>
      <c r="JWG312" s="118"/>
      <c r="JWH312" s="118"/>
      <c r="JWI312" s="118"/>
      <c r="JWJ312" s="118"/>
      <c r="JWK312" s="118"/>
      <c r="JWL312" s="118"/>
      <c r="JWM312" s="118"/>
      <c r="JWN312" s="118"/>
      <c r="JWO312" s="118"/>
      <c r="JWP312" s="118"/>
      <c r="JWQ312" s="118"/>
      <c r="JWR312" s="118"/>
      <c r="JWS312" s="118"/>
      <c r="JWT312" s="118"/>
      <c r="JWU312" s="118"/>
      <c r="JWV312" s="118"/>
      <c r="JWW312" s="118"/>
      <c r="JWX312" s="118"/>
      <c r="JWY312" s="118"/>
      <c r="JWZ312" s="118"/>
      <c r="JXA312" s="118"/>
      <c r="JXB312" s="118"/>
      <c r="JXC312" s="118"/>
      <c r="JXD312" s="118"/>
      <c r="JXE312" s="118"/>
      <c r="JXF312" s="118"/>
      <c r="JXG312" s="118"/>
      <c r="JXH312" s="118"/>
      <c r="JXI312" s="118"/>
      <c r="JXJ312" s="118"/>
      <c r="JXK312" s="118"/>
      <c r="JXL312" s="118"/>
      <c r="JXM312" s="118"/>
      <c r="JXN312" s="118"/>
      <c r="JXO312" s="118"/>
      <c r="JXP312" s="118"/>
      <c r="JXQ312" s="118"/>
      <c r="JXR312" s="118"/>
      <c r="JXS312" s="118"/>
      <c r="JXT312" s="118"/>
      <c r="JXU312" s="118"/>
      <c r="JXV312" s="118"/>
      <c r="JXW312" s="118"/>
      <c r="JXX312" s="118"/>
      <c r="JXY312" s="118"/>
      <c r="JXZ312" s="118"/>
      <c r="JYA312" s="118"/>
      <c r="JYB312" s="118"/>
      <c r="JYC312" s="118"/>
      <c r="JYD312" s="118"/>
      <c r="JYE312" s="118"/>
      <c r="JYF312" s="118"/>
      <c r="JYG312" s="118"/>
      <c r="JYH312" s="118"/>
      <c r="JYI312" s="118"/>
      <c r="JYJ312" s="118"/>
      <c r="JYK312" s="118"/>
      <c r="JYL312" s="118"/>
      <c r="JYM312" s="118"/>
      <c r="JYN312" s="118"/>
      <c r="JYO312" s="118"/>
      <c r="JYP312" s="118"/>
      <c r="JYQ312" s="118"/>
      <c r="JYR312" s="118"/>
      <c r="JYS312" s="118"/>
      <c r="JYT312" s="118"/>
      <c r="JYU312" s="118"/>
      <c r="JYV312" s="118"/>
      <c r="JYW312" s="118"/>
      <c r="JYX312" s="118"/>
      <c r="JYY312" s="118"/>
      <c r="JYZ312" s="118"/>
      <c r="JZA312" s="118"/>
      <c r="JZB312" s="118"/>
      <c r="JZC312" s="118"/>
      <c r="JZD312" s="118"/>
      <c r="JZE312" s="118"/>
      <c r="JZF312" s="118"/>
      <c r="JZG312" s="118"/>
      <c r="JZH312" s="118"/>
      <c r="JZI312" s="118"/>
      <c r="JZJ312" s="118"/>
      <c r="JZK312" s="118"/>
      <c r="JZL312" s="118"/>
      <c r="JZM312" s="118"/>
      <c r="JZN312" s="118"/>
      <c r="JZO312" s="118"/>
      <c r="JZP312" s="118"/>
      <c r="JZQ312" s="118"/>
      <c r="JZR312" s="118"/>
      <c r="JZS312" s="118"/>
      <c r="JZT312" s="118"/>
      <c r="JZU312" s="118"/>
      <c r="JZV312" s="118"/>
      <c r="JZW312" s="118"/>
      <c r="JZX312" s="118"/>
      <c r="JZY312" s="118"/>
      <c r="JZZ312" s="118"/>
      <c r="KAA312" s="118"/>
      <c r="NPL312" s="119"/>
      <c r="NPM312" s="119"/>
      <c r="NPN312" s="119"/>
      <c r="NPO312" s="119"/>
      <c r="NPP312" s="119"/>
      <c r="NPQ312" s="119"/>
      <c r="NPR312" s="119"/>
      <c r="NPS312" s="119"/>
      <c r="NPT312" s="119"/>
      <c r="NPU312" s="119"/>
      <c r="NPV312" s="119"/>
      <c r="NPW312" s="119"/>
      <c r="NPX312" s="119"/>
      <c r="NPY312" s="119"/>
      <c r="NPZ312" s="119"/>
      <c r="NQA312" s="119"/>
      <c r="NQB312" s="119"/>
      <c r="NQC312" s="119"/>
      <c r="NQD312" s="119"/>
      <c r="NQE312" s="119"/>
      <c r="NQF312" s="119"/>
      <c r="NQG312" s="119"/>
      <c r="NQH312" s="119"/>
      <c r="NQI312" s="119"/>
      <c r="NQJ312" s="119"/>
      <c r="NQK312" s="119"/>
      <c r="NQL312" s="119"/>
      <c r="NQM312" s="119"/>
      <c r="NQN312" s="119"/>
      <c r="NQO312" s="119"/>
      <c r="NQP312" s="119"/>
      <c r="NQQ312" s="119"/>
      <c r="NQR312" s="119"/>
      <c r="NQS312" s="119"/>
      <c r="NQT312" s="119"/>
      <c r="NQU312" s="119"/>
      <c r="NQV312" s="119"/>
      <c r="NQW312" s="119"/>
      <c r="NQX312" s="119"/>
      <c r="NQY312" s="119"/>
      <c r="NQZ312" s="119"/>
      <c r="NRA312" s="119"/>
      <c r="NRB312" s="119"/>
      <c r="NRC312" s="119"/>
      <c r="NRD312" s="119"/>
      <c r="NRE312" s="119"/>
      <c r="NRF312" s="119"/>
      <c r="NRG312" s="119"/>
      <c r="NRH312" s="119"/>
      <c r="NRI312" s="119"/>
      <c r="NRJ312" s="119"/>
      <c r="NRK312" s="119"/>
      <c r="NRL312" s="119"/>
      <c r="NRM312" s="119"/>
      <c r="NRN312" s="119"/>
      <c r="NRO312" s="119"/>
      <c r="NRP312" s="119"/>
      <c r="NRQ312" s="119"/>
      <c r="NRR312" s="119"/>
      <c r="NRS312" s="119"/>
      <c r="NRT312" s="119"/>
      <c r="NRU312" s="119"/>
      <c r="NRV312" s="119"/>
      <c r="NRW312" s="119"/>
      <c r="NRX312" s="119"/>
      <c r="NRY312" s="119"/>
      <c r="NRZ312" s="119"/>
      <c r="NSA312" s="119"/>
      <c r="NSB312" s="119"/>
      <c r="NSC312" s="119"/>
      <c r="NSD312" s="119"/>
      <c r="NSE312" s="119"/>
      <c r="NSF312" s="119"/>
      <c r="NSG312" s="119"/>
      <c r="NSH312" s="119"/>
      <c r="NSI312" s="119"/>
      <c r="NSJ312" s="119"/>
      <c r="NSK312" s="119"/>
      <c r="NSL312" s="119"/>
      <c r="NSM312" s="119"/>
      <c r="NSN312" s="119"/>
      <c r="NSO312" s="119"/>
      <c r="NSP312" s="119"/>
      <c r="NSQ312" s="119"/>
      <c r="NSR312" s="119"/>
      <c r="NSS312" s="119"/>
      <c r="NST312" s="119"/>
      <c r="NSU312" s="119"/>
      <c r="NSV312" s="119"/>
      <c r="NSW312" s="119"/>
      <c r="NSX312" s="119"/>
      <c r="NSY312" s="119"/>
      <c r="NSZ312" s="119"/>
      <c r="NTA312" s="119"/>
      <c r="NTB312" s="119"/>
      <c r="NTC312" s="119"/>
      <c r="NTD312" s="119"/>
      <c r="NTE312" s="119"/>
      <c r="NTF312" s="119"/>
      <c r="NTG312" s="119"/>
      <c r="NTH312" s="119"/>
      <c r="NTI312" s="119"/>
      <c r="NTJ312" s="119"/>
      <c r="NTK312" s="119"/>
      <c r="NTL312" s="119"/>
      <c r="NTM312" s="119"/>
      <c r="NTN312" s="119"/>
      <c r="NTO312" s="119"/>
      <c r="NTP312" s="119"/>
      <c r="NTQ312" s="119"/>
      <c r="NTR312" s="119"/>
      <c r="NTS312" s="119"/>
      <c r="NTT312" s="119"/>
      <c r="NTU312" s="119"/>
      <c r="NTV312" s="119"/>
      <c r="NTW312" s="119"/>
      <c r="NTX312" s="119"/>
      <c r="NTY312" s="119"/>
      <c r="NTZ312" s="119"/>
      <c r="NUA312" s="119"/>
      <c r="NUB312" s="119"/>
      <c r="NUC312" s="119"/>
      <c r="NUD312" s="119"/>
      <c r="NUE312" s="119"/>
      <c r="NUF312" s="119"/>
      <c r="NUG312" s="119"/>
      <c r="NUH312" s="119"/>
      <c r="NUI312" s="119"/>
      <c r="NUJ312" s="119"/>
      <c r="NUK312" s="119"/>
      <c r="NUL312" s="119"/>
      <c r="NUM312" s="119"/>
      <c r="NUN312" s="119"/>
      <c r="NUO312" s="119"/>
      <c r="NUP312" s="119"/>
      <c r="NUQ312" s="119"/>
      <c r="NUR312" s="119"/>
      <c r="NUS312" s="119"/>
      <c r="NUT312" s="119"/>
      <c r="NUU312" s="119"/>
      <c r="NUV312" s="119"/>
      <c r="NUW312" s="119"/>
      <c r="NUX312" s="119"/>
      <c r="NUY312" s="119"/>
      <c r="NUZ312" s="119"/>
      <c r="NVA312" s="119"/>
      <c r="NVB312" s="119"/>
      <c r="NVC312" s="119"/>
      <c r="NVD312" s="119"/>
      <c r="NVE312" s="119"/>
      <c r="NVF312" s="119"/>
      <c r="NVG312" s="119"/>
      <c r="NVH312" s="119"/>
      <c r="NVI312" s="119"/>
      <c r="NVJ312" s="119"/>
      <c r="NVK312" s="119"/>
      <c r="NVL312" s="119"/>
      <c r="NVM312" s="119"/>
      <c r="NVN312" s="119"/>
      <c r="NVO312" s="119"/>
      <c r="NVP312" s="119"/>
      <c r="NVQ312" s="119"/>
      <c r="NVR312" s="119"/>
      <c r="NVS312" s="119"/>
      <c r="NVT312" s="119"/>
      <c r="NVU312" s="119"/>
      <c r="NVV312" s="119"/>
      <c r="NVW312" s="119"/>
      <c r="NVX312" s="119"/>
      <c r="NVY312" s="119"/>
      <c r="NVZ312" s="119"/>
      <c r="NWA312" s="119"/>
      <c r="NWB312" s="119"/>
      <c r="NWC312" s="119"/>
      <c r="NWD312" s="119"/>
      <c r="NWE312" s="119"/>
      <c r="NWF312" s="119"/>
      <c r="NWG312" s="119"/>
      <c r="NWH312" s="119"/>
      <c r="NWI312" s="119"/>
      <c r="NWJ312" s="119"/>
      <c r="NWK312" s="119"/>
      <c r="NWL312" s="119"/>
      <c r="NWM312" s="119"/>
      <c r="NWN312" s="119"/>
      <c r="NWO312" s="119"/>
      <c r="NWP312" s="119"/>
      <c r="NWQ312" s="119"/>
      <c r="NWR312" s="119"/>
      <c r="NWS312" s="119"/>
      <c r="NWT312" s="119"/>
      <c r="NWU312" s="119"/>
      <c r="NWV312" s="119"/>
      <c r="NWW312" s="119"/>
      <c r="NWX312" s="119"/>
      <c r="NWY312" s="119"/>
      <c r="NWZ312" s="119"/>
      <c r="NXA312" s="119"/>
      <c r="NXB312" s="119"/>
      <c r="NXC312" s="119"/>
      <c r="NXD312" s="119"/>
      <c r="NXE312" s="119"/>
      <c r="NXF312" s="119"/>
      <c r="NXG312" s="119"/>
      <c r="NXH312" s="119"/>
      <c r="NXI312" s="119"/>
      <c r="NXJ312" s="119"/>
      <c r="NXK312" s="119"/>
      <c r="NXL312" s="119"/>
      <c r="NXM312" s="119"/>
      <c r="NXN312" s="119"/>
      <c r="NXO312" s="119"/>
      <c r="NXP312" s="119"/>
      <c r="NXQ312" s="119"/>
      <c r="NXR312" s="119"/>
      <c r="NXS312" s="119"/>
      <c r="NXT312" s="119"/>
      <c r="NXU312" s="119"/>
      <c r="NXV312" s="119"/>
      <c r="NXW312" s="119"/>
      <c r="NXX312" s="119"/>
      <c r="NXY312" s="119"/>
      <c r="NXZ312" s="119"/>
      <c r="NYA312" s="119"/>
      <c r="NYB312" s="119"/>
      <c r="NYC312" s="119"/>
      <c r="NYD312" s="119"/>
      <c r="NYE312" s="119"/>
      <c r="NYF312" s="119"/>
      <c r="NYG312" s="119"/>
      <c r="NYH312" s="119"/>
      <c r="NYI312" s="119"/>
      <c r="NYJ312" s="119"/>
      <c r="NYK312" s="119"/>
      <c r="NYL312" s="119"/>
      <c r="NYM312" s="119"/>
      <c r="NYN312" s="119"/>
      <c r="NYO312" s="119"/>
      <c r="NYP312" s="119"/>
      <c r="NYQ312" s="119"/>
      <c r="NYR312" s="119"/>
      <c r="NYS312" s="119"/>
      <c r="NYT312" s="119"/>
      <c r="NYU312" s="119"/>
      <c r="NYV312" s="119"/>
      <c r="NYW312" s="119"/>
      <c r="NYX312" s="119"/>
      <c r="NYY312" s="119"/>
      <c r="NYZ312" s="119"/>
      <c r="NZA312" s="119"/>
      <c r="NZB312" s="119"/>
      <c r="NZC312" s="119"/>
      <c r="NZD312" s="119"/>
      <c r="NZE312" s="119"/>
      <c r="NZF312" s="119"/>
      <c r="NZG312" s="119"/>
      <c r="NZH312" s="119"/>
      <c r="NZI312" s="119"/>
      <c r="NZJ312" s="119"/>
      <c r="NZK312" s="119"/>
      <c r="NZL312" s="119"/>
      <c r="NZM312" s="119"/>
      <c r="NZN312" s="119"/>
      <c r="NZO312" s="119"/>
      <c r="NZP312" s="119"/>
      <c r="NZQ312" s="119"/>
      <c r="NZR312" s="119"/>
      <c r="NZS312" s="119"/>
      <c r="NZT312" s="119"/>
      <c r="NZU312" s="119"/>
      <c r="NZV312" s="119"/>
      <c r="NZW312" s="119"/>
      <c r="NZX312" s="119"/>
      <c r="NZY312" s="119"/>
      <c r="NZZ312" s="119"/>
      <c r="OAA312" s="119"/>
      <c r="OAB312" s="119"/>
      <c r="OAC312" s="119"/>
      <c r="OAD312" s="119"/>
      <c r="OAE312" s="119"/>
      <c r="OAF312" s="119"/>
      <c r="OAG312" s="119"/>
      <c r="OAH312" s="119"/>
      <c r="OAI312" s="119"/>
      <c r="OAJ312" s="119"/>
      <c r="OAK312" s="119"/>
      <c r="OAL312" s="119"/>
      <c r="OAM312" s="119"/>
      <c r="OAN312" s="119"/>
      <c r="OAO312" s="119"/>
      <c r="OAP312" s="119"/>
      <c r="OAQ312" s="119"/>
      <c r="OAR312" s="119"/>
      <c r="OAS312" s="119"/>
      <c r="OAT312" s="119"/>
      <c r="OAU312" s="119"/>
      <c r="OAV312" s="119"/>
      <c r="OAW312" s="119"/>
      <c r="OAX312" s="119"/>
      <c r="OAY312" s="119"/>
      <c r="OAZ312" s="119"/>
      <c r="OBA312" s="119"/>
      <c r="OBB312" s="119"/>
      <c r="OBC312" s="119"/>
      <c r="OBD312" s="119"/>
      <c r="OBE312" s="119"/>
      <c r="OBF312" s="119"/>
      <c r="OBG312" s="119"/>
      <c r="OBH312" s="119"/>
      <c r="OBI312" s="119"/>
      <c r="OBJ312" s="119"/>
      <c r="OBK312" s="119"/>
      <c r="OBL312" s="119"/>
      <c r="OBM312" s="119"/>
      <c r="OBN312" s="119"/>
      <c r="OBO312" s="119"/>
      <c r="OBP312" s="119"/>
      <c r="OBQ312" s="119"/>
      <c r="OBR312" s="119"/>
      <c r="OBS312" s="119"/>
      <c r="OBT312" s="119"/>
      <c r="OBU312" s="119"/>
      <c r="OBV312" s="119"/>
      <c r="OBW312" s="119"/>
      <c r="OBX312" s="119"/>
      <c r="OBY312" s="119"/>
      <c r="OBZ312" s="119"/>
      <c r="OCA312" s="119"/>
      <c r="OCB312" s="119"/>
      <c r="OCC312" s="119"/>
      <c r="OCD312" s="119"/>
      <c r="OCE312" s="119"/>
      <c r="OCF312" s="119"/>
      <c r="OCG312" s="119"/>
      <c r="OCH312" s="119"/>
      <c r="OCI312" s="119"/>
      <c r="OCJ312" s="119"/>
      <c r="OCK312" s="119"/>
      <c r="OCL312" s="119"/>
      <c r="OCM312" s="119"/>
      <c r="OCN312" s="119"/>
      <c r="OCO312" s="119"/>
      <c r="OCP312" s="119"/>
      <c r="OCQ312" s="119"/>
      <c r="OCR312" s="119"/>
      <c r="OCS312" s="119"/>
      <c r="OCT312" s="119"/>
      <c r="OCU312" s="119"/>
      <c r="OCV312" s="119"/>
      <c r="OCW312" s="119"/>
      <c r="OCX312" s="119"/>
      <c r="OCY312" s="119"/>
      <c r="OCZ312" s="119"/>
      <c r="ODA312" s="119"/>
      <c r="ODB312" s="119"/>
      <c r="ODC312" s="119"/>
      <c r="ODD312" s="119"/>
      <c r="ODE312" s="119"/>
      <c r="ODF312" s="119"/>
      <c r="ODG312" s="119"/>
      <c r="ODH312" s="119"/>
      <c r="ODI312" s="119"/>
      <c r="ODJ312" s="119"/>
      <c r="ODK312" s="119"/>
      <c r="ODL312" s="119"/>
      <c r="ODM312" s="119"/>
      <c r="ODN312" s="119"/>
      <c r="ODO312" s="119"/>
      <c r="ODP312" s="119"/>
      <c r="ODQ312" s="119"/>
      <c r="ODR312" s="119"/>
      <c r="ODS312" s="119"/>
      <c r="ODT312" s="119"/>
      <c r="ODU312" s="119"/>
      <c r="ODV312" s="119"/>
      <c r="ODW312" s="119"/>
      <c r="ODX312" s="119"/>
      <c r="ODY312" s="119"/>
      <c r="ODZ312" s="119"/>
      <c r="OEA312" s="119"/>
      <c r="OEB312" s="119"/>
      <c r="OEC312" s="119"/>
      <c r="OED312" s="119"/>
      <c r="OEE312" s="119"/>
      <c r="OEF312" s="119"/>
      <c r="OEG312" s="119"/>
      <c r="OEH312" s="119"/>
      <c r="OEI312" s="119"/>
      <c r="OEJ312" s="119"/>
      <c r="OEK312" s="119"/>
      <c r="OEL312" s="119"/>
      <c r="OEM312" s="119"/>
      <c r="OEN312" s="119"/>
      <c r="OEO312" s="119"/>
      <c r="OEP312" s="119"/>
      <c r="OEQ312" s="119"/>
      <c r="OER312" s="119"/>
      <c r="OES312" s="119"/>
      <c r="OET312" s="119"/>
      <c r="OEU312" s="119"/>
      <c r="OEV312" s="119"/>
      <c r="OEW312" s="119"/>
      <c r="OEX312" s="119"/>
      <c r="OEY312" s="119"/>
      <c r="OEZ312" s="119"/>
      <c r="OFA312" s="119"/>
      <c r="OFB312" s="119"/>
      <c r="OFC312" s="119"/>
      <c r="OFD312" s="119"/>
      <c r="OFE312" s="119"/>
      <c r="OFF312" s="119"/>
      <c r="OFG312" s="119"/>
      <c r="OFH312" s="119"/>
      <c r="OFI312" s="119"/>
      <c r="OFJ312" s="119"/>
      <c r="OFK312" s="119"/>
      <c r="OFL312" s="119"/>
      <c r="OFM312" s="119"/>
      <c r="OFN312" s="119"/>
      <c r="OFO312" s="119"/>
      <c r="OFP312" s="119"/>
      <c r="OFQ312" s="119"/>
      <c r="OFR312" s="119"/>
      <c r="OFS312" s="119"/>
      <c r="OFT312" s="119"/>
      <c r="OFU312" s="119"/>
      <c r="OFV312" s="119"/>
      <c r="OFW312" s="119"/>
      <c r="OFX312" s="119"/>
      <c r="OFY312" s="119"/>
      <c r="OFZ312" s="119"/>
      <c r="OGA312" s="119"/>
      <c r="OGB312" s="119"/>
      <c r="OGC312" s="119"/>
      <c r="OGD312" s="119"/>
      <c r="OGE312" s="119"/>
      <c r="OGF312" s="119"/>
      <c r="OGG312" s="119"/>
      <c r="OGH312" s="119"/>
      <c r="OGI312" s="119"/>
      <c r="OGJ312" s="119"/>
      <c r="OGK312" s="119"/>
      <c r="OGL312" s="119"/>
      <c r="OGM312" s="119"/>
      <c r="OGN312" s="119"/>
      <c r="OGO312" s="119"/>
      <c r="OGP312" s="119"/>
      <c r="OGQ312" s="119"/>
      <c r="OGR312" s="119"/>
      <c r="OGS312" s="119"/>
      <c r="OGT312" s="119"/>
      <c r="OGU312" s="119"/>
      <c r="OGV312" s="119"/>
      <c r="OGW312" s="119"/>
      <c r="OGX312" s="119"/>
      <c r="OGY312" s="119"/>
      <c r="OGZ312" s="119"/>
      <c r="OHA312" s="119"/>
      <c r="OHB312" s="119"/>
      <c r="OHC312" s="119"/>
      <c r="OHD312" s="119"/>
      <c r="OHE312" s="119"/>
      <c r="OHF312" s="119"/>
      <c r="OHG312" s="119"/>
      <c r="OHH312" s="119"/>
      <c r="OHI312" s="119"/>
      <c r="OHJ312" s="119"/>
      <c r="OHK312" s="119"/>
      <c r="OHL312" s="119"/>
      <c r="OHM312" s="119"/>
      <c r="OHN312" s="119"/>
      <c r="OHO312" s="119"/>
      <c r="OHP312" s="119"/>
      <c r="OHQ312" s="119"/>
      <c r="OHR312" s="119"/>
      <c r="OHS312" s="119"/>
      <c r="OHT312" s="119"/>
      <c r="OHU312" s="119"/>
      <c r="OHV312" s="119"/>
      <c r="OHW312" s="119"/>
      <c r="OHX312" s="119"/>
      <c r="OHY312" s="119"/>
      <c r="OHZ312" s="119"/>
      <c r="OIA312" s="119"/>
      <c r="OIB312" s="119"/>
      <c r="OIC312" s="119"/>
      <c r="OID312" s="119"/>
      <c r="OIE312" s="119"/>
      <c r="OIF312" s="119"/>
      <c r="OIG312" s="119"/>
      <c r="OIH312" s="119"/>
      <c r="OII312" s="119"/>
      <c r="OIJ312" s="119"/>
      <c r="OIK312" s="119"/>
      <c r="OIL312" s="119"/>
      <c r="OIM312" s="119"/>
      <c r="OIN312" s="119"/>
      <c r="OIO312" s="119"/>
      <c r="OIP312" s="119"/>
      <c r="OIQ312" s="119"/>
      <c r="OIR312" s="119"/>
      <c r="OIS312" s="119"/>
      <c r="OIT312" s="119"/>
      <c r="OIU312" s="119"/>
      <c r="OIV312" s="119"/>
      <c r="OIW312" s="119"/>
      <c r="OIX312" s="119"/>
      <c r="OIY312" s="119"/>
      <c r="OIZ312" s="119"/>
      <c r="OJA312" s="119"/>
      <c r="OJB312" s="119"/>
      <c r="OJC312" s="119"/>
      <c r="OJD312" s="119"/>
      <c r="OJE312" s="119"/>
      <c r="OJF312" s="119"/>
      <c r="OJG312" s="119"/>
      <c r="OJH312" s="119"/>
      <c r="OJI312" s="119"/>
      <c r="OJJ312" s="119"/>
      <c r="OJK312" s="119"/>
      <c r="OJL312" s="119"/>
      <c r="OJM312" s="119"/>
      <c r="OJN312" s="119"/>
      <c r="OJO312" s="119"/>
      <c r="OJP312" s="119"/>
      <c r="OJQ312" s="119"/>
      <c r="OJR312" s="119"/>
      <c r="OJS312" s="119"/>
      <c r="OJT312" s="119"/>
      <c r="OJU312" s="119"/>
      <c r="OJV312" s="119"/>
      <c r="OJW312" s="119"/>
      <c r="OJX312" s="119"/>
      <c r="OJY312" s="119"/>
      <c r="OJZ312" s="119"/>
      <c r="OKA312" s="119"/>
      <c r="OKB312" s="119"/>
      <c r="OKC312" s="119"/>
      <c r="OKD312" s="119"/>
      <c r="OKE312" s="119"/>
      <c r="OKF312" s="119"/>
      <c r="OKG312" s="119"/>
      <c r="OKH312" s="119"/>
      <c r="OKI312" s="119"/>
      <c r="OKJ312" s="119"/>
      <c r="OKK312" s="119"/>
      <c r="OKL312" s="119"/>
      <c r="OKM312" s="119"/>
      <c r="OKN312" s="119"/>
      <c r="OKO312" s="119"/>
      <c r="OKP312" s="119"/>
      <c r="OKQ312" s="119"/>
      <c r="OKR312" s="119"/>
      <c r="OKS312" s="119"/>
      <c r="OKT312" s="119"/>
      <c r="OKU312" s="119"/>
      <c r="OKV312" s="119"/>
      <c r="OKW312" s="119"/>
      <c r="OKX312" s="119"/>
      <c r="OKY312" s="119"/>
      <c r="OKZ312" s="119"/>
      <c r="OLA312" s="119"/>
      <c r="OLB312" s="119"/>
      <c r="OLC312" s="119"/>
      <c r="OLD312" s="119"/>
      <c r="OLE312" s="119"/>
      <c r="OLF312" s="119"/>
      <c r="OLG312" s="119"/>
      <c r="OLH312" s="119"/>
      <c r="OLI312" s="119"/>
      <c r="OLJ312" s="119"/>
      <c r="OLK312" s="119"/>
      <c r="OLL312" s="119"/>
      <c r="OLM312" s="119"/>
      <c r="OLN312" s="119"/>
      <c r="OLO312" s="119"/>
      <c r="OLP312" s="119"/>
      <c r="OLQ312" s="119"/>
      <c r="OLR312" s="119"/>
      <c r="OLS312" s="119"/>
      <c r="OLT312" s="119"/>
      <c r="OLU312" s="119"/>
      <c r="OLV312" s="119"/>
      <c r="OLW312" s="119"/>
      <c r="OLX312" s="119"/>
      <c r="OLY312" s="119"/>
      <c r="OLZ312" s="119"/>
      <c r="OMA312" s="119"/>
      <c r="OMB312" s="119"/>
      <c r="OMC312" s="119"/>
      <c r="OMD312" s="119"/>
      <c r="OME312" s="119"/>
      <c r="OMF312" s="119"/>
      <c r="OMG312" s="119"/>
      <c r="OMH312" s="119"/>
      <c r="OMI312" s="119"/>
      <c r="OMJ312" s="119"/>
      <c r="OMK312" s="119"/>
      <c r="OML312" s="119"/>
      <c r="OMM312" s="119"/>
      <c r="OMN312" s="119"/>
      <c r="OMO312" s="119"/>
      <c r="OMP312" s="119"/>
      <c r="OMQ312" s="119"/>
      <c r="OMR312" s="119"/>
      <c r="OMS312" s="119"/>
      <c r="OMT312" s="119"/>
      <c r="OMU312" s="119"/>
      <c r="OMV312" s="119"/>
      <c r="OMW312" s="119"/>
      <c r="OMX312" s="119"/>
      <c r="OMY312" s="119"/>
      <c r="OMZ312" s="119"/>
      <c r="ONA312" s="119"/>
      <c r="ONB312" s="119"/>
      <c r="ONC312" s="119"/>
      <c r="OND312" s="119"/>
      <c r="ONE312" s="119"/>
      <c r="ONF312" s="119"/>
      <c r="ONG312" s="119"/>
      <c r="ONH312" s="119"/>
      <c r="ONI312" s="119"/>
      <c r="ONJ312" s="119"/>
      <c r="ONK312" s="119"/>
      <c r="ONL312" s="119"/>
      <c r="ONM312" s="119"/>
      <c r="ONN312" s="119"/>
      <c r="ONO312" s="119"/>
      <c r="ONP312" s="119"/>
      <c r="ONQ312" s="119"/>
      <c r="ONR312" s="119"/>
      <c r="ONS312" s="119"/>
      <c r="ONT312" s="119"/>
      <c r="ONU312" s="119"/>
      <c r="ONV312" s="119"/>
      <c r="ONW312" s="119"/>
      <c r="ONX312" s="119"/>
      <c r="ONY312" s="119"/>
      <c r="ONZ312" s="119"/>
      <c r="OOA312" s="119"/>
      <c r="OOB312" s="119"/>
      <c r="OOC312" s="119"/>
      <c r="OOD312" s="119"/>
      <c r="OOE312" s="119"/>
      <c r="OOF312" s="119"/>
      <c r="OOG312" s="119"/>
      <c r="OOH312" s="119"/>
      <c r="OOI312" s="119"/>
      <c r="OOJ312" s="119"/>
      <c r="OOK312" s="119"/>
      <c r="OOL312" s="119"/>
      <c r="OOM312" s="119"/>
      <c r="OON312" s="119"/>
      <c r="OOO312" s="119"/>
      <c r="OOP312" s="119"/>
      <c r="OOQ312" s="119"/>
      <c r="OOR312" s="119"/>
      <c r="OOS312" s="119"/>
      <c r="OOT312" s="119"/>
      <c r="OOU312" s="119"/>
      <c r="OOV312" s="119"/>
      <c r="OOW312" s="119"/>
      <c r="OOX312" s="119"/>
      <c r="OOY312" s="119"/>
      <c r="OOZ312" s="119"/>
      <c r="OPA312" s="119"/>
      <c r="OPB312" s="119"/>
      <c r="OPC312" s="119"/>
      <c r="OPD312" s="119"/>
      <c r="OPE312" s="119"/>
      <c r="OPF312" s="119"/>
      <c r="OPG312" s="119"/>
      <c r="OPH312" s="119"/>
      <c r="OPI312" s="119"/>
      <c r="OPJ312" s="119"/>
      <c r="OPK312" s="119"/>
      <c r="OPL312" s="119"/>
      <c r="OPM312" s="119"/>
      <c r="OPN312" s="119"/>
      <c r="OPO312" s="119"/>
      <c r="OPP312" s="119"/>
      <c r="OPQ312" s="119"/>
      <c r="OPR312" s="119"/>
      <c r="OPS312" s="119"/>
      <c r="OPT312" s="119"/>
      <c r="OPU312" s="119"/>
      <c r="OPV312" s="119"/>
      <c r="OPW312" s="119"/>
      <c r="OPX312" s="119"/>
      <c r="OPY312" s="119"/>
      <c r="OPZ312" s="119"/>
      <c r="OQA312" s="119"/>
      <c r="OQB312" s="119"/>
      <c r="OQC312" s="119"/>
      <c r="OQD312" s="119"/>
      <c r="OQE312" s="119"/>
      <c r="OQF312" s="119"/>
      <c r="OQG312" s="119"/>
      <c r="OQH312" s="119"/>
      <c r="OQI312" s="119"/>
      <c r="OQJ312" s="119"/>
    </row>
    <row r="313" spans="1:64 6929:7463 9892:10592" s="117" customFormat="1" ht="40.200000000000003" customHeight="1" x14ac:dyDescent="0.25">
      <c r="A313" s="271">
        <v>303</v>
      </c>
      <c r="B313" s="303" t="s">
        <v>1886</v>
      </c>
      <c r="C313" s="111" t="s">
        <v>475</v>
      </c>
      <c r="D313" s="111" t="s">
        <v>476</v>
      </c>
      <c r="E313" s="113" t="s">
        <v>1151</v>
      </c>
      <c r="F313" s="113" t="s">
        <v>1152</v>
      </c>
      <c r="G313" s="113" t="s">
        <v>1153</v>
      </c>
      <c r="H313" s="113" t="s">
        <v>724</v>
      </c>
      <c r="I313" s="113" t="s">
        <v>916</v>
      </c>
      <c r="J313" s="113" t="s">
        <v>1165</v>
      </c>
      <c r="K313" s="113" t="s">
        <v>179</v>
      </c>
      <c r="L313" s="114" t="s">
        <v>516</v>
      </c>
      <c r="M313" s="113" t="s">
        <v>517</v>
      </c>
      <c r="N313" s="113" t="s">
        <v>490</v>
      </c>
      <c r="O313" s="114" t="s">
        <v>1979</v>
      </c>
      <c r="P313" s="113" t="s">
        <v>487</v>
      </c>
      <c r="Q313" s="111">
        <v>2</v>
      </c>
      <c r="R313" s="111">
        <v>2</v>
      </c>
      <c r="S313" s="188">
        <f t="shared" si="28"/>
        <v>4</v>
      </c>
      <c r="T313" s="188" t="str">
        <f t="shared" si="29"/>
        <v>Bajo</v>
      </c>
      <c r="U313" s="111">
        <v>25</v>
      </c>
      <c r="V313" s="188">
        <f t="shared" si="21"/>
        <v>100</v>
      </c>
      <c r="W313" s="188" t="str">
        <f t="shared" si="30"/>
        <v>III</v>
      </c>
      <c r="X313" s="188" t="str">
        <f t="shared" si="26"/>
        <v>Aceptable</v>
      </c>
      <c r="Y313" s="111">
        <v>1</v>
      </c>
      <c r="Z313" s="111" t="s">
        <v>1166</v>
      </c>
      <c r="AA313" s="111" t="s">
        <v>834</v>
      </c>
      <c r="AB313" s="115"/>
      <c r="AC313" s="111" t="s">
        <v>497</v>
      </c>
      <c r="AD313" s="111" t="s">
        <v>497</v>
      </c>
      <c r="AE313" s="111" t="s">
        <v>835</v>
      </c>
      <c r="AF313" s="304" t="s">
        <v>497</v>
      </c>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JFM313" s="118"/>
      <c r="JFN313" s="118"/>
      <c r="JFO313" s="118"/>
      <c r="JFP313" s="118"/>
      <c r="JFQ313" s="118"/>
      <c r="JFR313" s="118"/>
      <c r="JFS313" s="118"/>
      <c r="JFT313" s="118"/>
      <c r="JFU313" s="118"/>
      <c r="JFV313" s="118"/>
      <c r="JFW313" s="118"/>
      <c r="JFX313" s="118"/>
      <c r="JFY313" s="118"/>
      <c r="JFZ313" s="118"/>
      <c r="JGA313" s="118"/>
      <c r="JGB313" s="118"/>
      <c r="JGC313" s="118"/>
      <c r="JGD313" s="118"/>
      <c r="JGE313" s="118"/>
      <c r="JGF313" s="118"/>
      <c r="JGG313" s="118"/>
      <c r="JGH313" s="118"/>
      <c r="JGI313" s="118"/>
      <c r="JGJ313" s="118"/>
      <c r="JGK313" s="118"/>
      <c r="JGL313" s="118"/>
      <c r="JGM313" s="118"/>
      <c r="JGN313" s="118"/>
      <c r="JGO313" s="118"/>
      <c r="JGP313" s="118"/>
      <c r="JGQ313" s="118"/>
      <c r="JGR313" s="118"/>
      <c r="JGS313" s="118"/>
      <c r="JGT313" s="118"/>
      <c r="JGU313" s="118"/>
      <c r="JGV313" s="118"/>
      <c r="JGW313" s="118"/>
      <c r="JGX313" s="118"/>
      <c r="JGY313" s="118"/>
      <c r="JGZ313" s="118"/>
      <c r="JHA313" s="118"/>
      <c r="JHB313" s="118"/>
      <c r="JHC313" s="118"/>
      <c r="JHD313" s="118"/>
      <c r="JHE313" s="118"/>
      <c r="JHF313" s="118"/>
      <c r="JHG313" s="118"/>
      <c r="JHH313" s="118"/>
      <c r="JHI313" s="118"/>
      <c r="JHJ313" s="118"/>
      <c r="JHK313" s="118"/>
      <c r="JHL313" s="118"/>
      <c r="JHM313" s="118"/>
      <c r="JHN313" s="118"/>
      <c r="JHO313" s="118"/>
      <c r="JHP313" s="118"/>
      <c r="JHQ313" s="118"/>
      <c r="JHR313" s="118"/>
      <c r="JHS313" s="118"/>
      <c r="JHT313" s="118"/>
      <c r="JHU313" s="118"/>
      <c r="JHV313" s="118"/>
      <c r="JHW313" s="118"/>
      <c r="JHX313" s="118"/>
      <c r="JHY313" s="118"/>
      <c r="JHZ313" s="118"/>
      <c r="JIA313" s="118"/>
      <c r="JIB313" s="118"/>
      <c r="JIC313" s="118"/>
      <c r="JID313" s="118"/>
      <c r="JIE313" s="118"/>
      <c r="JIF313" s="118"/>
      <c r="JIG313" s="118"/>
      <c r="JIH313" s="118"/>
      <c r="JII313" s="118"/>
      <c r="JIJ313" s="118"/>
      <c r="JIK313" s="118"/>
      <c r="JIL313" s="118"/>
      <c r="JIM313" s="118"/>
      <c r="JIN313" s="118"/>
      <c r="JIO313" s="118"/>
      <c r="JIP313" s="118"/>
      <c r="JIQ313" s="118"/>
      <c r="JIR313" s="118"/>
      <c r="JIS313" s="118"/>
      <c r="JIT313" s="118"/>
      <c r="JIU313" s="118"/>
      <c r="JIV313" s="118"/>
      <c r="JIW313" s="118"/>
      <c r="JIX313" s="118"/>
      <c r="JIY313" s="118"/>
      <c r="JIZ313" s="118"/>
      <c r="JJA313" s="118"/>
      <c r="JJB313" s="118"/>
      <c r="JJC313" s="118"/>
      <c r="JJD313" s="118"/>
      <c r="JJE313" s="118"/>
      <c r="JJF313" s="118"/>
      <c r="JJG313" s="118"/>
      <c r="JJH313" s="118"/>
      <c r="JJI313" s="118"/>
      <c r="JJJ313" s="118"/>
      <c r="JJK313" s="118"/>
      <c r="JJL313" s="118"/>
      <c r="JJM313" s="118"/>
      <c r="JJN313" s="118"/>
      <c r="JJO313" s="118"/>
      <c r="JJP313" s="118"/>
      <c r="JJQ313" s="118"/>
      <c r="JJR313" s="118"/>
      <c r="JJS313" s="118"/>
      <c r="JJT313" s="118"/>
      <c r="JJU313" s="118"/>
      <c r="JJV313" s="118"/>
      <c r="JJW313" s="118"/>
      <c r="JJX313" s="118"/>
      <c r="JJY313" s="118"/>
      <c r="JJZ313" s="118"/>
      <c r="JKA313" s="118"/>
      <c r="JKB313" s="118"/>
      <c r="JKC313" s="118"/>
      <c r="JKD313" s="118"/>
      <c r="JKE313" s="118"/>
      <c r="JKF313" s="118"/>
      <c r="JKG313" s="118"/>
      <c r="JKH313" s="118"/>
      <c r="JKI313" s="118"/>
      <c r="JKJ313" s="118"/>
      <c r="JKK313" s="118"/>
      <c r="JKL313" s="118"/>
      <c r="JKM313" s="118"/>
      <c r="JKN313" s="118"/>
      <c r="JKO313" s="118"/>
      <c r="JKP313" s="118"/>
      <c r="JKQ313" s="118"/>
      <c r="JKR313" s="118"/>
      <c r="JKS313" s="118"/>
      <c r="JKT313" s="118"/>
      <c r="JKU313" s="118"/>
      <c r="JKV313" s="118"/>
      <c r="JKW313" s="118"/>
      <c r="JKX313" s="118"/>
      <c r="JKY313" s="118"/>
      <c r="JKZ313" s="118"/>
      <c r="JLA313" s="118"/>
      <c r="JLB313" s="118"/>
      <c r="JLC313" s="118"/>
      <c r="JLD313" s="118"/>
      <c r="JLE313" s="118"/>
      <c r="JLF313" s="118"/>
      <c r="JLG313" s="118"/>
      <c r="JLH313" s="118"/>
      <c r="JLI313" s="118"/>
      <c r="JLJ313" s="118"/>
      <c r="JLK313" s="118"/>
      <c r="JLL313" s="118"/>
      <c r="JLM313" s="118"/>
      <c r="JLN313" s="118"/>
      <c r="JLO313" s="118"/>
      <c r="JLP313" s="118"/>
      <c r="JLQ313" s="118"/>
      <c r="JLR313" s="118"/>
      <c r="JLS313" s="118"/>
      <c r="JLT313" s="118"/>
      <c r="JLU313" s="118"/>
      <c r="JLV313" s="118"/>
      <c r="JLW313" s="118"/>
      <c r="JLX313" s="118"/>
      <c r="JLY313" s="118"/>
      <c r="JLZ313" s="118"/>
      <c r="JMA313" s="118"/>
      <c r="JMB313" s="118"/>
      <c r="JMC313" s="118"/>
      <c r="JMD313" s="118"/>
      <c r="JME313" s="118"/>
      <c r="JMF313" s="118"/>
      <c r="JMG313" s="118"/>
      <c r="JMH313" s="118"/>
      <c r="JMI313" s="118"/>
      <c r="JMJ313" s="118"/>
      <c r="JMK313" s="118"/>
      <c r="JML313" s="118"/>
      <c r="JMM313" s="118"/>
      <c r="JMN313" s="118"/>
      <c r="JMO313" s="118"/>
      <c r="JMP313" s="118"/>
      <c r="JMQ313" s="118"/>
      <c r="JMR313" s="118"/>
      <c r="JMS313" s="118"/>
      <c r="JMT313" s="118"/>
      <c r="JMU313" s="118"/>
      <c r="JMV313" s="118"/>
      <c r="JMW313" s="118"/>
      <c r="JMX313" s="118"/>
      <c r="JMY313" s="118"/>
      <c r="JMZ313" s="118"/>
      <c r="JNA313" s="118"/>
      <c r="JNB313" s="118"/>
      <c r="JNC313" s="118"/>
      <c r="JND313" s="118"/>
      <c r="JNE313" s="118"/>
      <c r="JNF313" s="118"/>
      <c r="JNG313" s="118"/>
      <c r="JNH313" s="118"/>
      <c r="JNI313" s="118"/>
      <c r="JNJ313" s="118"/>
      <c r="JNK313" s="118"/>
      <c r="JNL313" s="118"/>
      <c r="JNM313" s="118"/>
      <c r="JNN313" s="118"/>
      <c r="JNO313" s="118"/>
      <c r="JNP313" s="118"/>
      <c r="JNQ313" s="118"/>
      <c r="JNR313" s="118"/>
      <c r="JNS313" s="118"/>
      <c r="JNT313" s="118"/>
      <c r="JNU313" s="118"/>
      <c r="JNV313" s="118"/>
      <c r="JNW313" s="118"/>
      <c r="JNX313" s="118"/>
      <c r="JNY313" s="118"/>
      <c r="JNZ313" s="118"/>
      <c r="JOA313" s="118"/>
      <c r="JOB313" s="118"/>
      <c r="JOC313" s="118"/>
      <c r="JOD313" s="118"/>
      <c r="JOE313" s="118"/>
      <c r="JOF313" s="118"/>
      <c r="JOG313" s="118"/>
      <c r="JOH313" s="118"/>
      <c r="JOI313" s="118"/>
      <c r="JOJ313" s="118"/>
      <c r="JOK313" s="118"/>
      <c r="JOL313" s="118"/>
      <c r="JOM313" s="118"/>
      <c r="JON313" s="118"/>
      <c r="JOO313" s="118"/>
      <c r="JOP313" s="118"/>
      <c r="JOQ313" s="118"/>
      <c r="JOR313" s="118"/>
      <c r="JOS313" s="118"/>
      <c r="JOT313" s="118"/>
      <c r="JOU313" s="118"/>
      <c r="JOV313" s="118"/>
      <c r="JOW313" s="118"/>
      <c r="JOX313" s="118"/>
      <c r="JOY313" s="118"/>
      <c r="JOZ313" s="118"/>
      <c r="JPA313" s="118"/>
      <c r="JPB313" s="118"/>
      <c r="JPC313" s="118"/>
      <c r="JPD313" s="118"/>
      <c r="JPE313" s="118"/>
      <c r="JPF313" s="118"/>
      <c r="JPG313" s="118"/>
      <c r="JPH313" s="118"/>
      <c r="JPI313" s="118"/>
      <c r="JPJ313" s="118"/>
      <c r="JPK313" s="118"/>
      <c r="JPL313" s="118"/>
      <c r="JPM313" s="118"/>
      <c r="JPN313" s="118"/>
      <c r="JPO313" s="118"/>
      <c r="JPP313" s="118"/>
      <c r="JPQ313" s="118"/>
      <c r="JPR313" s="118"/>
      <c r="JPS313" s="118"/>
      <c r="JPT313" s="118"/>
      <c r="JPU313" s="118"/>
      <c r="JPV313" s="118"/>
      <c r="JPW313" s="118"/>
      <c r="JPX313" s="118"/>
      <c r="JPY313" s="118"/>
      <c r="JPZ313" s="118"/>
      <c r="JQA313" s="118"/>
      <c r="JQB313" s="118"/>
      <c r="JQC313" s="118"/>
      <c r="JQD313" s="118"/>
      <c r="JQE313" s="118"/>
      <c r="JQF313" s="118"/>
      <c r="JQG313" s="118"/>
      <c r="JQH313" s="118"/>
      <c r="JQI313" s="118"/>
      <c r="JQJ313" s="118"/>
      <c r="JQK313" s="118"/>
      <c r="JQL313" s="118"/>
      <c r="JQM313" s="118"/>
      <c r="JQN313" s="118"/>
      <c r="JQO313" s="118"/>
      <c r="JQP313" s="118"/>
      <c r="JQQ313" s="118"/>
      <c r="JQR313" s="118"/>
      <c r="JQS313" s="118"/>
      <c r="JQT313" s="118"/>
      <c r="JQU313" s="118"/>
      <c r="JQV313" s="118"/>
      <c r="JQW313" s="118"/>
      <c r="JQX313" s="118"/>
      <c r="JQY313" s="118"/>
      <c r="JQZ313" s="118"/>
      <c r="JRA313" s="118"/>
      <c r="JRB313" s="118"/>
      <c r="JRC313" s="118"/>
      <c r="JRD313" s="118"/>
      <c r="JRE313" s="118"/>
      <c r="JRF313" s="118"/>
      <c r="JRG313" s="118"/>
      <c r="JRH313" s="118"/>
      <c r="JRI313" s="118"/>
      <c r="JRJ313" s="118"/>
      <c r="JRK313" s="118"/>
      <c r="JRL313" s="118"/>
      <c r="JRM313" s="118"/>
      <c r="JRN313" s="118"/>
      <c r="JRO313" s="118"/>
      <c r="JRP313" s="118"/>
      <c r="JRQ313" s="118"/>
      <c r="JRR313" s="118"/>
      <c r="JRS313" s="118"/>
      <c r="JRT313" s="118"/>
      <c r="JRU313" s="118"/>
      <c r="JRV313" s="118"/>
      <c r="JRW313" s="118"/>
      <c r="JRX313" s="118"/>
      <c r="JRY313" s="118"/>
      <c r="JRZ313" s="118"/>
      <c r="JSA313" s="118"/>
      <c r="JSB313" s="118"/>
      <c r="JSC313" s="118"/>
      <c r="JSD313" s="118"/>
      <c r="JSE313" s="118"/>
      <c r="JSF313" s="118"/>
      <c r="JSG313" s="118"/>
      <c r="JSH313" s="118"/>
      <c r="JSI313" s="118"/>
      <c r="JSJ313" s="118"/>
      <c r="JSK313" s="118"/>
      <c r="JSL313" s="118"/>
      <c r="JSM313" s="118"/>
      <c r="JSN313" s="118"/>
      <c r="JSO313" s="118"/>
      <c r="JSP313" s="118"/>
      <c r="JSQ313" s="118"/>
      <c r="JSR313" s="118"/>
      <c r="JSS313" s="118"/>
      <c r="JST313" s="118"/>
      <c r="JSU313" s="118"/>
      <c r="JSV313" s="118"/>
      <c r="JSW313" s="118"/>
      <c r="JSX313" s="118"/>
      <c r="JSY313" s="118"/>
      <c r="JSZ313" s="118"/>
      <c r="JTA313" s="118"/>
      <c r="JTB313" s="118"/>
      <c r="JTC313" s="118"/>
      <c r="JTD313" s="118"/>
      <c r="JTE313" s="118"/>
      <c r="JTF313" s="118"/>
      <c r="JTG313" s="118"/>
      <c r="JTH313" s="118"/>
      <c r="JTI313" s="118"/>
      <c r="JTJ313" s="118"/>
      <c r="JTK313" s="118"/>
      <c r="JTL313" s="118"/>
      <c r="JTM313" s="118"/>
      <c r="JTN313" s="118"/>
      <c r="JTO313" s="118"/>
      <c r="JTP313" s="118"/>
      <c r="JTQ313" s="118"/>
      <c r="JTR313" s="118"/>
      <c r="JTS313" s="118"/>
      <c r="JTT313" s="118"/>
      <c r="JTU313" s="118"/>
      <c r="JTV313" s="118"/>
      <c r="JTW313" s="118"/>
      <c r="JTX313" s="118"/>
      <c r="JTY313" s="118"/>
      <c r="JTZ313" s="118"/>
      <c r="JUA313" s="118"/>
      <c r="JUB313" s="118"/>
      <c r="JUC313" s="118"/>
      <c r="JUD313" s="118"/>
      <c r="JUE313" s="118"/>
      <c r="JUF313" s="118"/>
      <c r="JUG313" s="118"/>
      <c r="JUH313" s="118"/>
      <c r="JUI313" s="118"/>
      <c r="JUJ313" s="118"/>
      <c r="JUK313" s="118"/>
      <c r="JUL313" s="118"/>
      <c r="JUM313" s="118"/>
      <c r="JUN313" s="118"/>
      <c r="JUO313" s="118"/>
      <c r="JUP313" s="118"/>
      <c r="JUQ313" s="118"/>
      <c r="JUR313" s="118"/>
      <c r="JUS313" s="118"/>
      <c r="JUT313" s="118"/>
      <c r="JUU313" s="118"/>
      <c r="JUV313" s="118"/>
      <c r="JUW313" s="118"/>
      <c r="JUX313" s="118"/>
      <c r="JUY313" s="118"/>
      <c r="JUZ313" s="118"/>
      <c r="JVA313" s="118"/>
      <c r="JVB313" s="118"/>
      <c r="JVC313" s="118"/>
      <c r="JVD313" s="118"/>
      <c r="JVE313" s="118"/>
      <c r="JVF313" s="118"/>
      <c r="JVG313" s="118"/>
      <c r="JVH313" s="118"/>
      <c r="JVI313" s="118"/>
      <c r="JVJ313" s="118"/>
      <c r="JVK313" s="118"/>
      <c r="JVL313" s="118"/>
      <c r="JVM313" s="118"/>
      <c r="JVN313" s="118"/>
      <c r="JVO313" s="118"/>
      <c r="JVP313" s="118"/>
      <c r="JVQ313" s="118"/>
      <c r="JVR313" s="118"/>
      <c r="JVS313" s="118"/>
      <c r="JVT313" s="118"/>
      <c r="JVU313" s="118"/>
      <c r="JVV313" s="118"/>
      <c r="JVW313" s="118"/>
      <c r="JVX313" s="118"/>
      <c r="JVY313" s="118"/>
      <c r="JVZ313" s="118"/>
      <c r="JWA313" s="118"/>
      <c r="JWB313" s="118"/>
      <c r="JWC313" s="118"/>
      <c r="JWD313" s="118"/>
      <c r="JWE313" s="118"/>
      <c r="JWF313" s="118"/>
      <c r="JWG313" s="118"/>
      <c r="JWH313" s="118"/>
      <c r="JWI313" s="118"/>
      <c r="JWJ313" s="118"/>
      <c r="JWK313" s="118"/>
      <c r="JWL313" s="118"/>
      <c r="JWM313" s="118"/>
      <c r="JWN313" s="118"/>
      <c r="JWO313" s="118"/>
      <c r="JWP313" s="118"/>
      <c r="JWQ313" s="118"/>
      <c r="JWR313" s="118"/>
      <c r="JWS313" s="118"/>
      <c r="JWT313" s="118"/>
      <c r="JWU313" s="118"/>
      <c r="JWV313" s="118"/>
      <c r="JWW313" s="118"/>
      <c r="JWX313" s="118"/>
      <c r="JWY313" s="118"/>
      <c r="JWZ313" s="118"/>
      <c r="JXA313" s="118"/>
      <c r="JXB313" s="118"/>
      <c r="JXC313" s="118"/>
      <c r="JXD313" s="118"/>
      <c r="JXE313" s="118"/>
      <c r="JXF313" s="118"/>
      <c r="JXG313" s="118"/>
      <c r="JXH313" s="118"/>
      <c r="JXI313" s="118"/>
      <c r="JXJ313" s="118"/>
      <c r="JXK313" s="118"/>
      <c r="JXL313" s="118"/>
      <c r="JXM313" s="118"/>
      <c r="JXN313" s="118"/>
      <c r="JXO313" s="118"/>
      <c r="JXP313" s="118"/>
      <c r="JXQ313" s="118"/>
      <c r="JXR313" s="118"/>
      <c r="JXS313" s="118"/>
      <c r="JXT313" s="118"/>
      <c r="JXU313" s="118"/>
      <c r="JXV313" s="118"/>
      <c r="JXW313" s="118"/>
      <c r="JXX313" s="118"/>
      <c r="JXY313" s="118"/>
      <c r="JXZ313" s="118"/>
      <c r="JYA313" s="118"/>
      <c r="JYB313" s="118"/>
      <c r="JYC313" s="118"/>
      <c r="JYD313" s="118"/>
      <c r="JYE313" s="118"/>
      <c r="JYF313" s="118"/>
      <c r="JYG313" s="118"/>
      <c r="JYH313" s="118"/>
      <c r="JYI313" s="118"/>
      <c r="JYJ313" s="118"/>
      <c r="JYK313" s="118"/>
      <c r="JYL313" s="118"/>
      <c r="JYM313" s="118"/>
      <c r="JYN313" s="118"/>
      <c r="JYO313" s="118"/>
      <c r="JYP313" s="118"/>
      <c r="JYQ313" s="118"/>
      <c r="JYR313" s="118"/>
      <c r="JYS313" s="118"/>
      <c r="JYT313" s="118"/>
      <c r="JYU313" s="118"/>
      <c r="JYV313" s="118"/>
      <c r="JYW313" s="118"/>
      <c r="JYX313" s="118"/>
      <c r="JYY313" s="118"/>
      <c r="JYZ313" s="118"/>
      <c r="JZA313" s="118"/>
      <c r="JZB313" s="118"/>
      <c r="JZC313" s="118"/>
      <c r="JZD313" s="118"/>
      <c r="JZE313" s="118"/>
      <c r="JZF313" s="118"/>
      <c r="JZG313" s="118"/>
      <c r="JZH313" s="118"/>
      <c r="JZI313" s="118"/>
      <c r="JZJ313" s="118"/>
      <c r="JZK313" s="118"/>
      <c r="JZL313" s="118"/>
      <c r="JZM313" s="118"/>
      <c r="JZN313" s="118"/>
      <c r="JZO313" s="118"/>
      <c r="JZP313" s="118"/>
      <c r="JZQ313" s="118"/>
      <c r="JZR313" s="118"/>
      <c r="JZS313" s="118"/>
      <c r="JZT313" s="118"/>
      <c r="JZU313" s="118"/>
      <c r="JZV313" s="118"/>
      <c r="JZW313" s="118"/>
      <c r="JZX313" s="118"/>
      <c r="JZY313" s="118"/>
      <c r="JZZ313" s="118"/>
      <c r="KAA313" s="118"/>
      <c r="NPL313" s="119"/>
      <c r="NPM313" s="119"/>
      <c r="NPN313" s="119"/>
      <c r="NPO313" s="119"/>
      <c r="NPP313" s="119"/>
      <c r="NPQ313" s="119"/>
      <c r="NPR313" s="119"/>
      <c r="NPS313" s="119"/>
      <c r="NPT313" s="119"/>
      <c r="NPU313" s="119"/>
      <c r="NPV313" s="119"/>
      <c r="NPW313" s="119"/>
      <c r="NPX313" s="119"/>
      <c r="NPY313" s="119"/>
      <c r="NPZ313" s="119"/>
      <c r="NQA313" s="119"/>
      <c r="NQB313" s="119"/>
      <c r="NQC313" s="119"/>
      <c r="NQD313" s="119"/>
      <c r="NQE313" s="119"/>
      <c r="NQF313" s="119"/>
      <c r="NQG313" s="119"/>
      <c r="NQH313" s="119"/>
      <c r="NQI313" s="119"/>
      <c r="NQJ313" s="119"/>
      <c r="NQK313" s="119"/>
      <c r="NQL313" s="119"/>
      <c r="NQM313" s="119"/>
      <c r="NQN313" s="119"/>
      <c r="NQO313" s="119"/>
      <c r="NQP313" s="119"/>
      <c r="NQQ313" s="119"/>
      <c r="NQR313" s="119"/>
      <c r="NQS313" s="119"/>
      <c r="NQT313" s="119"/>
      <c r="NQU313" s="119"/>
      <c r="NQV313" s="119"/>
      <c r="NQW313" s="119"/>
      <c r="NQX313" s="119"/>
      <c r="NQY313" s="119"/>
      <c r="NQZ313" s="119"/>
      <c r="NRA313" s="119"/>
      <c r="NRB313" s="119"/>
      <c r="NRC313" s="119"/>
      <c r="NRD313" s="119"/>
      <c r="NRE313" s="119"/>
      <c r="NRF313" s="119"/>
      <c r="NRG313" s="119"/>
      <c r="NRH313" s="119"/>
      <c r="NRI313" s="119"/>
      <c r="NRJ313" s="119"/>
      <c r="NRK313" s="119"/>
      <c r="NRL313" s="119"/>
      <c r="NRM313" s="119"/>
      <c r="NRN313" s="119"/>
      <c r="NRO313" s="119"/>
      <c r="NRP313" s="119"/>
      <c r="NRQ313" s="119"/>
      <c r="NRR313" s="119"/>
      <c r="NRS313" s="119"/>
      <c r="NRT313" s="119"/>
      <c r="NRU313" s="119"/>
      <c r="NRV313" s="119"/>
      <c r="NRW313" s="119"/>
      <c r="NRX313" s="119"/>
      <c r="NRY313" s="119"/>
      <c r="NRZ313" s="119"/>
      <c r="NSA313" s="119"/>
      <c r="NSB313" s="119"/>
      <c r="NSC313" s="119"/>
      <c r="NSD313" s="119"/>
      <c r="NSE313" s="119"/>
      <c r="NSF313" s="119"/>
      <c r="NSG313" s="119"/>
      <c r="NSH313" s="119"/>
      <c r="NSI313" s="119"/>
      <c r="NSJ313" s="119"/>
      <c r="NSK313" s="119"/>
      <c r="NSL313" s="119"/>
      <c r="NSM313" s="119"/>
      <c r="NSN313" s="119"/>
      <c r="NSO313" s="119"/>
      <c r="NSP313" s="119"/>
      <c r="NSQ313" s="119"/>
      <c r="NSR313" s="119"/>
      <c r="NSS313" s="119"/>
      <c r="NST313" s="119"/>
      <c r="NSU313" s="119"/>
      <c r="NSV313" s="119"/>
      <c r="NSW313" s="119"/>
      <c r="NSX313" s="119"/>
      <c r="NSY313" s="119"/>
      <c r="NSZ313" s="119"/>
      <c r="NTA313" s="119"/>
      <c r="NTB313" s="119"/>
      <c r="NTC313" s="119"/>
      <c r="NTD313" s="119"/>
      <c r="NTE313" s="119"/>
      <c r="NTF313" s="119"/>
      <c r="NTG313" s="119"/>
      <c r="NTH313" s="119"/>
      <c r="NTI313" s="119"/>
      <c r="NTJ313" s="119"/>
      <c r="NTK313" s="119"/>
      <c r="NTL313" s="119"/>
      <c r="NTM313" s="119"/>
      <c r="NTN313" s="119"/>
      <c r="NTO313" s="119"/>
      <c r="NTP313" s="119"/>
      <c r="NTQ313" s="119"/>
      <c r="NTR313" s="119"/>
      <c r="NTS313" s="119"/>
      <c r="NTT313" s="119"/>
      <c r="NTU313" s="119"/>
      <c r="NTV313" s="119"/>
      <c r="NTW313" s="119"/>
      <c r="NTX313" s="119"/>
      <c r="NTY313" s="119"/>
      <c r="NTZ313" s="119"/>
      <c r="NUA313" s="119"/>
      <c r="NUB313" s="119"/>
      <c r="NUC313" s="119"/>
      <c r="NUD313" s="119"/>
      <c r="NUE313" s="119"/>
      <c r="NUF313" s="119"/>
      <c r="NUG313" s="119"/>
      <c r="NUH313" s="119"/>
      <c r="NUI313" s="119"/>
      <c r="NUJ313" s="119"/>
      <c r="NUK313" s="119"/>
      <c r="NUL313" s="119"/>
      <c r="NUM313" s="119"/>
      <c r="NUN313" s="119"/>
      <c r="NUO313" s="119"/>
      <c r="NUP313" s="119"/>
      <c r="NUQ313" s="119"/>
      <c r="NUR313" s="119"/>
      <c r="NUS313" s="119"/>
      <c r="NUT313" s="119"/>
      <c r="NUU313" s="119"/>
      <c r="NUV313" s="119"/>
      <c r="NUW313" s="119"/>
      <c r="NUX313" s="119"/>
      <c r="NUY313" s="119"/>
      <c r="NUZ313" s="119"/>
      <c r="NVA313" s="119"/>
      <c r="NVB313" s="119"/>
      <c r="NVC313" s="119"/>
      <c r="NVD313" s="119"/>
      <c r="NVE313" s="119"/>
      <c r="NVF313" s="119"/>
      <c r="NVG313" s="119"/>
      <c r="NVH313" s="119"/>
      <c r="NVI313" s="119"/>
      <c r="NVJ313" s="119"/>
      <c r="NVK313" s="119"/>
      <c r="NVL313" s="119"/>
      <c r="NVM313" s="119"/>
      <c r="NVN313" s="119"/>
      <c r="NVO313" s="119"/>
      <c r="NVP313" s="119"/>
      <c r="NVQ313" s="119"/>
      <c r="NVR313" s="119"/>
      <c r="NVS313" s="119"/>
      <c r="NVT313" s="119"/>
      <c r="NVU313" s="119"/>
      <c r="NVV313" s="119"/>
      <c r="NVW313" s="119"/>
      <c r="NVX313" s="119"/>
      <c r="NVY313" s="119"/>
      <c r="NVZ313" s="119"/>
      <c r="NWA313" s="119"/>
      <c r="NWB313" s="119"/>
      <c r="NWC313" s="119"/>
      <c r="NWD313" s="119"/>
      <c r="NWE313" s="119"/>
      <c r="NWF313" s="119"/>
      <c r="NWG313" s="119"/>
      <c r="NWH313" s="119"/>
      <c r="NWI313" s="119"/>
      <c r="NWJ313" s="119"/>
      <c r="NWK313" s="119"/>
      <c r="NWL313" s="119"/>
      <c r="NWM313" s="119"/>
      <c r="NWN313" s="119"/>
      <c r="NWO313" s="119"/>
      <c r="NWP313" s="119"/>
      <c r="NWQ313" s="119"/>
      <c r="NWR313" s="119"/>
      <c r="NWS313" s="119"/>
      <c r="NWT313" s="119"/>
      <c r="NWU313" s="119"/>
      <c r="NWV313" s="119"/>
      <c r="NWW313" s="119"/>
      <c r="NWX313" s="119"/>
      <c r="NWY313" s="119"/>
      <c r="NWZ313" s="119"/>
      <c r="NXA313" s="119"/>
      <c r="NXB313" s="119"/>
      <c r="NXC313" s="119"/>
      <c r="NXD313" s="119"/>
      <c r="NXE313" s="119"/>
      <c r="NXF313" s="119"/>
      <c r="NXG313" s="119"/>
      <c r="NXH313" s="119"/>
      <c r="NXI313" s="119"/>
      <c r="NXJ313" s="119"/>
      <c r="NXK313" s="119"/>
      <c r="NXL313" s="119"/>
      <c r="NXM313" s="119"/>
      <c r="NXN313" s="119"/>
      <c r="NXO313" s="119"/>
      <c r="NXP313" s="119"/>
      <c r="NXQ313" s="119"/>
      <c r="NXR313" s="119"/>
      <c r="NXS313" s="119"/>
      <c r="NXT313" s="119"/>
      <c r="NXU313" s="119"/>
      <c r="NXV313" s="119"/>
      <c r="NXW313" s="119"/>
      <c r="NXX313" s="119"/>
      <c r="NXY313" s="119"/>
      <c r="NXZ313" s="119"/>
      <c r="NYA313" s="119"/>
      <c r="NYB313" s="119"/>
      <c r="NYC313" s="119"/>
      <c r="NYD313" s="119"/>
      <c r="NYE313" s="119"/>
      <c r="NYF313" s="119"/>
      <c r="NYG313" s="119"/>
      <c r="NYH313" s="119"/>
      <c r="NYI313" s="119"/>
      <c r="NYJ313" s="119"/>
      <c r="NYK313" s="119"/>
      <c r="NYL313" s="119"/>
      <c r="NYM313" s="119"/>
      <c r="NYN313" s="119"/>
      <c r="NYO313" s="119"/>
      <c r="NYP313" s="119"/>
      <c r="NYQ313" s="119"/>
      <c r="NYR313" s="119"/>
      <c r="NYS313" s="119"/>
      <c r="NYT313" s="119"/>
      <c r="NYU313" s="119"/>
      <c r="NYV313" s="119"/>
      <c r="NYW313" s="119"/>
      <c r="NYX313" s="119"/>
      <c r="NYY313" s="119"/>
      <c r="NYZ313" s="119"/>
      <c r="NZA313" s="119"/>
      <c r="NZB313" s="119"/>
      <c r="NZC313" s="119"/>
      <c r="NZD313" s="119"/>
      <c r="NZE313" s="119"/>
      <c r="NZF313" s="119"/>
      <c r="NZG313" s="119"/>
      <c r="NZH313" s="119"/>
      <c r="NZI313" s="119"/>
      <c r="NZJ313" s="119"/>
      <c r="NZK313" s="119"/>
      <c r="NZL313" s="119"/>
      <c r="NZM313" s="119"/>
      <c r="NZN313" s="119"/>
      <c r="NZO313" s="119"/>
      <c r="NZP313" s="119"/>
      <c r="NZQ313" s="119"/>
      <c r="NZR313" s="119"/>
      <c r="NZS313" s="119"/>
      <c r="NZT313" s="119"/>
      <c r="NZU313" s="119"/>
      <c r="NZV313" s="119"/>
      <c r="NZW313" s="119"/>
      <c r="NZX313" s="119"/>
      <c r="NZY313" s="119"/>
      <c r="NZZ313" s="119"/>
      <c r="OAA313" s="119"/>
      <c r="OAB313" s="119"/>
      <c r="OAC313" s="119"/>
      <c r="OAD313" s="119"/>
      <c r="OAE313" s="119"/>
      <c r="OAF313" s="119"/>
      <c r="OAG313" s="119"/>
      <c r="OAH313" s="119"/>
      <c r="OAI313" s="119"/>
      <c r="OAJ313" s="119"/>
      <c r="OAK313" s="119"/>
      <c r="OAL313" s="119"/>
      <c r="OAM313" s="119"/>
      <c r="OAN313" s="119"/>
      <c r="OAO313" s="119"/>
      <c r="OAP313" s="119"/>
      <c r="OAQ313" s="119"/>
      <c r="OAR313" s="119"/>
      <c r="OAS313" s="119"/>
      <c r="OAT313" s="119"/>
      <c r="OAU313" s="119"/>
      <c r="OAV313" s="119"/>
      <c r="OAW313" s="119"/>
      <c r="OAX313" s="119"/>
      <c r="OAY313" s="119"/>
      <c r="OAZ313" s="119"/>
      <c r="OBA313" s="119"/>
      <c r="OBB313" s="119"/>
      <c r="OBC313" s="119"/>
      <c r="OBD313" s="119"/>
      <c r="OBE313" s="119"/>
      <c r="OBF313" s="119"/>
      <c r="OBG313" s="119"/>
      <c r="OBH313" s="119"/>
      <c r="OBI313" s="119"/>
      <c r="OBJ313" s="119"/>
      <c r="OBK313" s="119"/>
      <c r="OBL313" s="119"/>
      <c r="OBM313" s="119"/>
      <c r="OBN313" s="119"/>
      <c r="OBO313" s="119"/>
      <c r="OBP313" s="119"/>
      <c r="OBQ313" s="119"/>
      <c r="OBR313" s="119"/>
      <c r="OBS313" s="119"/>
      <c r="OBT313" s="119"/>
      <c r="OBU313" s="119"/>
      <c r="OBV313" s="119"/>
      <c r="OBW313" s="119"/>
      <c r="OBX313" s="119"/>
      <c r="OBY313" s="119"/>
      <c r="OBZ313" s="119"/>
      <c r="OCA313" s="119"/>
      <c r="OCB313" s="119"/>
      <c r="OCC313" s="119"/>
      <c r="OCD313" s="119"/>
      <c r="OCE313" s="119"/>
      <c r="OCF313" s="119"/>
      <c r="OCG313" s="119"/>
      <c r="OCH313" s="119"/>
      <c r="OCI313" s="119"/>
      <c r="OCJ313" s="119"/>
      <c r="OCK313" s="119"/>
      <c r="OCL313" s="119"/>
      <c r="OCM313" s="119"/>
      <c r="OCN313" s="119"/>
      <c r="OCO313" s="119"/>
      <c r="OCP313" s="119"/>
      <c r="OCQ313" s="119"/>
      <c r="OCR313" s="119"/>
      <c r="OCS313" s="119"/>
      <c r="OCT313" s="119"/>
      <c r="OCU313" s="119"/>
      <c r="OCV313" s="119"/>
      <c r="OCW313" s="119"/>
      <c r="OCX313" s="119"/>
      <c r="OCY313" s="119"/>
      <c r="OCZ313" s="119"/>
      <c r="ODA313" s="119"/>
      <c r="ODB313" s="119"/>
      <c r="ODC313" s="119"/>
      <c r="ODD313" s="119"/>
      <c r="ODE313" s="119"/>
      <c r="ODF313" s="119"/>
      <c r="ODG313" s="119"/>
      <c r="ODH313" s="119"/>
      <c r="ODI313" s="119"/>
      <c r="ODJ313" s="119"/>
      <c r="ODK313" s="119"/>
      <c r="ODL313" s="119"/>
      <c r="ODM313" s="119"/>
      <c r="ODN313" s="119"/>
      <c r="ODO313" s="119"/>
      <c r="ODP313" s="119"/>
      <c r="ODQ313" s="119"/>
      <c r="ODR313" s="119"/>
      <c r="ODS313" s="119"/>
      <c r="ODT313" s="119"/>
      <c r="ODU313" s="119"/>
      <c r="ODV313" s="119"/>
      <c r="ODW313" s="119"/>
      <c r="ODX313" s="119"/>
      <c r="ODY313" s="119"/>
      <c r="ODZ313" s="119"/>
      <c r="OEA313" s="119"/>
      <c r="OEB313" s="119"/>
      <c r="OEC313" s="119"/>
      <c r="OED313" s="119"/>
      <c r="OEE313" s="119"/>
      <c r="OEF313" s="119"/>
      <c r="OEG313" s="119"/>
      <c r="OEH313" s="119"/>
      <c r="OEI313" s="119"/>
      <c r="OEJ313" s="119"/>
      <c r="OEK313" s="119"/>
      <c r="OEL313" s="119"/>
      <c r="OEM313" s="119"/>
      <c r="OEN313" s="119"/>
      <c r="OEO313" s="119"/>
      <c r="OEP313" s="119"/>
      <c r="OEQ313" s="119"/>
      <c r="OER313" s="119"/>
      <c r="OES313" s="119"/>
      <c r="OET313" s="119"/>
      <c r="OEU313" s="119"/>
      <c r="OEV313" s="119"/>
      <c r="OEW313" s="119"/>
      <c r="OEX313" s="119"/>
      <c r="OEY313" s="119"/>
      <c r="OEZ313" s="119"/>
      <c r="OFA313" s="119"/>
      <c r="OFB313" s="119"/>
      <c r="OFC313" s="119"/>
      <c r="OFD313" s="119"/>
      <c r="OFE313" s="119"/>
      <c r="OFF313" s="119"/>
      <c r="OFG313" s="119"/>
      <c r="OFH313" s="119"/>
      <c r="OFI313" s="119"/>
      <c r="OFJ313" s="119"/>
      <c r="OFK313" s="119"/>
      <c r="OFL313" s="119"/>
      <c r="OFM313" s="119"/>
      <c r="OFN313" s="119"/>
      <c r="OFO313" s="119"/>
      <c r="OFP313" s="119"/>
      <c r="OFQ313" s="119"/>
      <c r="OFR313" s="119"/>
      <c r="OFS313" s="119"/>
      <c r="OFT313" s="119"/>
      <c r="OFU313" s="119"/>
      <c r="OFV313" s="119"/>
      <c r="OFW313" s="119"/>
      <c r="OFX313" s="119"/>
      <c r="OFY313" s="119"/>
      <c r="OFZ313" s="119"/>
      <c r="OGA313" s="119"/>
      <c r="OGB313" s="119"/>
      <c r="OGC313" s="119"/>
      <c r="OGD313" s="119"/>
      <c r="OGE313" s="119"/>
      <c r="OGF313" s="119"/>
      <c r="OGG313" s="119"/>
      <c r="OGH313" s="119"/>
      <c r="OGI313" s="119"/>
      <c r="OGJ313" s="119"/>
      <c r="OGK313" s="119"/>
      <c r="OGL313" s="119"/>
      <c r="OGM313" s="119"/>
      <c r="OGN313" s="119"/>
      <c r="OGO313" s="119"/>
      <c r="OGP313" s="119"/>
      <c r="OGQ313" s="119"/>
      <c r="OGR313" s="119"/>
      <c r="OGS313" s="119"/>
      <c r="OGT313" s="119"/>
      <c r="OGU313" s="119"/>
      <c r="OGV313" s="119"/>
      <c r="OGW313" s="119"/>
      <c r="OGX313" s="119"/>
      <c r="OGY313" s="119"/>
      <c r="OGZ313" s="119"/>
      <c r="OHA313" s="119"/>
      <c r="OHB313" s="119"/>
      <c r="OHC313" s="119"/>
      <c r="OHD313" s="119"/>
      <c r="OHE313" s="119"/>
      <c r="OHF313" s="119"/>
      <c r="OHG313" s="119"/>
      <c r="OHH313" s="119"/>
      <c r="OHI313" s="119"/>
      <c r="OHJ313" s="119"/>
      <c r="OHK313" s="119"/>
      <c r="OHL313" s="119"/>
      <c r="OHM313" s="119"/>
      <c r="OHN313" s="119"/>
      <c r="OHO313" s="119"/>
      <c r="OHP313" s="119"/>
      <c r="OHQ313" s="119"/>
      <c r="OHR313" s="119"/>
      <c r="OHS313" s="119"/>
      <c r="OHT313" s="119"/>
      <c r="OHU313" s="119"/>
      <c r="OHV313" s="119"/>
      <c r="OHW313" s="119"/>
      <c r="OHX313" s="119"/>
      <c r="OHY313" s="119"/>
      <c r="OHZ313" s="119"/>
      <c r="OIA313" s="119"/>
      <c r="OIB313" s="119"/>
      <c r="OIC313" s="119"/>
      <c r="OID313" s="119"/>
      <c r="OIE313" s="119"/>
      <c r="OIF313" s="119"/>
      <c r="OIG313" s="119"/>
      <c r="OIH313" s="119"/>
      <c r="OII313" s="119"/>
      <c r="OIJ313" s="119"/>
      <c r="OIK313" s="119"/>
      <c r="OIL313" s="119"/>
      <c r="OIM313" s="119"/>
      <c r="OIN313" s="119"/>
      <c r="OIO313" s="119"/>
      <c r="OIP313" s="119"/>
      <c r="OIQ313" s="119"/>
      <c r="OIR313" s="119"/>
      <c r="OIS313" s="119"/>
      <c r="OIT313" s="119"/>
      <c r="OIU313" s="119"/>
      <c r="OIV313" s="119"/>
      <c r="OIW313" s="119"/>
      <c r="OIX313" s="119"/>
      <c r="OIY313" s="119"/>
      <c r="OIZ313" s="119"/>
      <c r="OJA313" s="119"/>
      <c r="OJB313" s="119"/>
      <c r="OJC313" s="119"/>
      <c r="OJD313" s="119"/>
      <c r="OJE313" s="119"/>
      <c r="OJF313" s="119"/>
      <c r="OJG313" s="119"/>
      <c r="OJH313" s="119"/>
      <c r="OJI313" s="119"/>
      <c r="OJJ313" s="119"/>
      <c r="OJK313" s="119"/>
      <c r="OJL313" s="119"/>
      <c r="OJM313" s="119"/>
      <c r="OJN313" s="119"/>
      <c r="OJO313" s="119"/>
      <c r="OJP313" s="119"/>
      <c r="OJQ313" s="119"/>
      <c r="OJR313" s="119"/>
      <c r="OJS313" s="119"/>
      <c r="OJT313" s="119"/>
      <c r="OJU313" s="119"/>
      <c r="OJV313" s="119"/>
      <c r="OJW313" s="119"/>
      <c r="OJX313" s="119"/>
      <c r="OJY313" s="119"/>
      <c r="OJZ313" s="119"/>
      <c r="OKA313" s="119"/>
      <c r="OKB313" s="119"/>
      <c r="OKC313" s="119"/>
      <c r="OKD313" s="119"/>
      <c r="OKE313" s="119"/>
      <c r="OKF313" s="119"/>
      <c r="OKG313" s="119"/>
      <c r="OKH313" s="119"/>
      <c r="OKI313" s="119"/>
      <c r="OKJ313" s="119"/>
      <c r="OKK313" s="119"/>
      <c r="OKL313" s="119"/>
      <c r="OKM313" s="119"/>
      <c r="OKN313" s="119"/>
      <c r="OKO313" s="119"/>
      <c r="OKP313" s="119"/>
      <c r="OKQ313" s="119"/>
      <c r="OKR313" s="119"/>
      <c r="OKS313" s="119"/>
      <c r="OKT313" s="119"/>
      <c r="OKU313" s="119"/>
      <c r="OKV313" s="119"/>
      <c r="OKW313" s="119"/>
      <c r="OKX313" s="119"/>
      <c r="OKY313" s="119"/>
      <c r="OKZ313" s="119"/>
      <c r="OLA313" s="119"/>
      <c r="OLB313" s="119"/>
      <c r="OLC313" s="119"/>
      <c r="OLD313" s="119"/>
      <c r="OLE313" s="119"/>
      <c r="OLF313" s="119"/>
      <c r="OLG313" s="119"/>
      <c r="OLH313" s="119"/>
      <c r="OLI313" s="119"/>
      <c r="OLJ313" s="119"/>
      <c r="OLK313" s="119"/>
      <c r="OLL313" s="119"/>
      <c r="OLM313" s="119"/>
      <c r="OLN313" s="119"/>
      <c r="OLO313" s="119"/>
      <c r="OLP313" s="119"/>
      <c r="OLQ313" s="119"/>
      <c r="OLR313" s="119"/>
      <c r="OLS313" s="119"/>
      <c r="OLT313" s="119"/>
      <c r="OLU313" s="119"/>
      <c r="OLV313" s="119"/>
      <c r="OLW313" s="119"/>
      <c r="OLX313" s="119"/>
      <c r="OLY313" s="119"/>
      <c r="OLZ313" s="119"/>
      <c r="OMA313" s="119"/>
      <c r="OMB313" s="119"/>
      <c r="OMC313" s="119"/>
      <c r="OMD313" s="119"/>
      <c r="OME313" s="119"/>
      <c r="OMF313" s="119"/>
      <c r="OMG313" s="119"/>
      <c r="OMH313" s="119"/>
      <c r="OMI313" s="119"/>
      <c r="OMJ313" s="119"/>
      <c r="OMK313" s="119"/>
      <c r="OML313" s="119"/>
      <c r="OMM313" s="119"/>
      <c r="OMN313" s="119"/>
      <c r="OMO313" s="119"/>
      <c r="OMP313" s="119"/>
      <c r="OMQ313" s="119"/>
      <c r="OMR313" s="119"/>
      <c r="OMS313" s="119"/>
      <c r="OMT313" s="119"/>
      <c r="OMU313" s="119"/>
      <c r="OMV313" s="119"/>
      <c r="OMW313" s="119"/>
      <c r="OMX313" s="119"/>
      <c r="OMY313" s="119"/>
      <c r="OMZ313" s="119"/>
      <c r="ONA313" s="119"/>
      <c r="ONB313" s="119"/>
      <c r="ONC313" s="119"/>
      <c r="OND313" s="119"/>
      <c r="ONE313" s="119"/>
      <c r="ONF313" s="119"/>
      <c r="ONG313" s="119"/>
      <c r="ONH313" s="119"/>
      <c r="ONI313" s="119"/>
      <c r="ONJ313" s="119"/>
      <c r="ONK313" s="119"/>
      <c r="ONL313" s="119"/>
      <c r="ONM313" s="119"/>
      <c r="ONN313" s="119"/>
      <c r="ONO313" s="119"/>
      <c r="ONP313" s="119"/>
      <c r="ONQ313" s="119"/>
      <c r="ONR313" s="119"/>
      <c r="ONS313" s="119"/>
      <c r="ONT313" s="119"/>
      <c r="ONU313" s="119"/>
      <c r="ONV313" s="119"/>
      <c r="ONW313" s="119"/>
      <c r="ONX313" s="119"/>
      <c r="ONY313" s="119"/>
      <c r="ONZ313" s="119"/>
      <c r="OOA313" s="119"/>
      <c r="OOB313" s="119"/>
      <c r="OOC313" s="119"/>
      <c r="OOD313" s="119"/>
      <c r="OOE313" s="119"/>
      <c r="OOF313" s="119"/>
      <c r="OOG313" s="119"/>
      <c r="OOH313" s="119"/>
      <c r="OOI313" s="119"/>
      <c r="OOJ313" s="119"/>
      <c r="OOK313" s="119"/>
      <c r="OOL313" s="119"/>
      <c r="OOM313" s="119"/>
      <c r="OON313" s="119"/>
      <c r="OOO313" s="119"/>
      <c r="OOP313" s="119"/>
      <c r="OOQ313" s="119"/>
      <c r="OOR313" s="119"/>
      <c r="OOS313" s="119"/>
      <c r="OOT313" s="119"/>
      <c r="OOU313" s="119"/>
      <c r="OOV313" s="119"/>
      <c r="OOW313" s="119"/>
      <c r="OOX313" s="119"/>
      <c r="OOY313" s="119"/>
      <c r="OOZ313" s="119"/>
      <c r="OPA313" s="119"/>
      <c r="OPB313" s="119"/>
      <c r="OPC313" s="119"/>
      <c r="OPD313" s="119"/>
      <c r="OPE313" s="119"/>
      <c r="OPF313" s="119"/>
      <c r="OPG313" s="119"/>
      <c r="OPH313" s="119"/>
      <c r="OPI313" s="119"/>
      <c r="OPJ313" s="119"/>
      <c r="OPK313" s="119"/>
      <c r="OPL313" s="119"/>
      <c r="OPM313" s="119"/>
      <c r="OPN313" s="119"/>
      <c r="OPO313" s="119"/>
      <c r="OPP313" s="119"/>
      <c r="OPQ313" s="119"/>
      <c r="OPR313" s="119"/>
      <c r="OPS313" s="119"/>
      <c r="OPT313" s="119"/>
      <c r="OPU313" s="119"/>
      <c r="OPV313" s="119"/>
      <c r="OPW313" s="119"/>
      <c r="OPX313" s="119"/>
      <c r="OPY313" s="119"/>
      <c r="OPZ313" s="119"/>
      <c r="OQA313" s="119"/>
      <c r="OQB313" s="119"/>
      <c r="OQC313" s="119"/>
      <c r="OQD313" s="119"/>
      <c r="OQE313" s="119"/>
      <c r="OQF313" s="119"/>
      <c r="OQG313" s="119"/>
      <c r="OQH313" s="119"/>
      <c r="OQI313" s="119"/>
      <c r="OQJ313" s="119"/>
    </row>
    <row r="314" spans="1:64 6929:7463 9892:10592" s="117" customFormat="1" ht="40.200000000000003" customHeight="1" x14ac:dyDescent="0.25">
      <c r="A314" s="271">
        <v>304</v>
      </c>
      <c r="B314" s="303" t="s">
        <v>1886</v>
      </c>
      <c r="C314" s="111" t="s">
        <v>475</v>
      </c>
      <c r="D314" s="111" t="s">
        <v>476</v>
      </c>
      <c r="E314" s="113" t="s">
        <v>1151</v>
      </c>
      <c r="F314" s="113" t="s">
        <v>1152</v>
      </c>
      <c r="G314" s="113" t="s">
        <v>1153</v>
      </c>
      <c r="H314" s="113" t="s">
        <v>724</v>
      </c>
      <c r="I314" s="113" t="s">
        <v>916</v>
      </c>
      <c r="J314" s="113" t="s">
        <v>537</v>
      </c>
      <c r="K314" s="113" t="s">
        <v>307</v>
      </c>
      <c r="L314" s="114" t="s">
        <v>538</v>
      </c>
      <c r="M314" s="113" t="s">
        <v>539</v>
      </c>
      <c r="N314" s="113" t="s">
        <v>490</v>
      </c>
      <c r="O314" s="114" t="s">
        <v>540</v>
      </c>
      <c r="P314" s="113" t="s">
        <v>633</v>
      </c>
      <c r="Q314" s="111">
        <v>2</v>
      </c>
      <c r="R314" s="111">
        <v>3</v>
      </c>
      <c r="S314" s="188">
        <f t="shared" si="28"/>
        <v>6</v>
      </c>
      <c r="T314" s="188" t="str">
        <f t="shared" si="29"/>
        <v>Medio</v>
      </c>
      <c r="U314" s="111">
        <v>25</v>
      </c>
      <c r="V314" s="188">
        <f t="shared" si="21"/>
        <v>150</v>
      </c>
      <c r="W314" s="188" t="str">
        <f t="shared" si="30"/>
        <v>II</v>
      </c>
      <c r="X314" s="188" t="str">
        <f t="shared" si="26"/>
        <v>No Aceptable o Aceptable con controles</v>
      </c>
      <c r="Y314" s="111">
        <v>1</v>
      </c>
      <c r="Z314" s="111" t="s">
        <v>1167</v>
      </c>
      <c r="AA314" s="111" t="s">
        <v>500</v>
      </c>
      <c r="AB314" s="115" t="s">
        <v>490</v>
      </c>
      <c r="AC314" s="111" t="s">
        <v>497</v>
      </c>
      <c r="AD314" s="111" t="s">
        <v>497</v>
      </c>
      <c r="AE314" s="111" t="s">
        <v>542</v>
      </c>
      <c r="AF314" s="304" t="s">
        <v>497</v>
      </c>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JFM314" s="118"/>
      <c r="JFN314" s="118"/>
      <c r="JFO314" s="118"/>
      <c r="JFP314" s="118"/>
      <c r="JFQ314" s="118"/>
      <c r="JFR314" s="118"/>
      <c r="JFS314" s="118"/>
      <c r="JFT314" s="118"/>
      <c r="JFU314" s="118"/>
      <c r="JFV314" s="118"/>
      <c r="JFW314" s="118"/>
      <c r="JFX314" s="118"/>
      <c r="JFY314" s="118"/>
      <c r="JFZ314" s="118"/>
      <c r="JGA314" s="118"/>
      <c r="JGB314" s="118"/>
      <c r="JGC314" s="118"/>
      <c r="JGD314" s="118"/>
      <c r="JGE314" s="118"/>
      <c r="JGF314" s="118"/>
      <c r="JGG314" s="118"/>
      <c r="JGH314" s="118"/>
      <c r="JGI314" s="118"/>
      <c r="JGJ314" s="118"/>
      <c r="JGK314" s="118"/>
      <c r="JGL314" s="118"/>
      <c r="JGM314" s="118"/>
      <c r="JGN314" s="118"/>
      <c r="JGO314" s="118"/>
      <c r="JGP314" s="118"/>
      <c r="JGQ314" s="118"/>
      <c r="JGR314" s="118"/>
      <c r="JGS314" s="118"/>
      <c r="JGT314" s="118"/>
      <c r="JGU314" s="118"/>
      <c r="JGV314" s="118"/>
      <c r="JGW314" s="118"/>
      <c r="JGX314" s="118"/>
      <c r="JGY314" s="118"/>
      <c r="JGZ314" s="118"/>
      <c r="JHA314" s="118"/>
      <c r="JHB314" s="118"/>
      <c r="JHC314" s="118"/>
      <c r="JHD314" s="118"/>
      <c r="JHE314" s="118"/>
      <c r="JHF314" s="118"/>
      <c r="JHG314" s="118"/>
      <c r="JHH314" s="118"/>
      <c r="JHI314" s="118"/>
      <c r="JHJ314" s="118"/>
      <c r="JHK314" s="118"/>
      <c r="JHL314" s="118"/>
      <c r="JHM314" s="118"/>
      <c r="JHN314" s="118"/>
      <c r="JHO314" s="118"/>
      <c r="JHP314" s="118"/>
      <c r="JHQ314" s="118"/>
      <c r="JHR314" s="118"/>
      <c r="JHS314" s="118"/>
      <c r="JHT314" s="118"/>
      <c r="JHU314" s="118"/>
      <c r="JHV314" s="118"/>
      <c r="JHW314" s="118"/>
      <c r="JHX314" s="118"/>
      <c r="JHY314" s="118"/>
      <c r="JHZ314" s="118"/>
      <c r="JIA314" s="118"/>
      <c r="JIB314" s="118"/>
      <c r="JIC314" s="118"/>
      <c r="JID314" s="118"/>
      <c r="JIE314" s="118"/>
      <c r="JIF314" s="118"/>
      <c r="JIG314" s="118"/>
      <c r="JIH314" s="118"/>
      <c r="JII314" s="118"/>
      <c r="JIJ314" s="118"/>
      <c r="JIK314" s="118"/>
      <c r="JIL314" s="118"/>
      <c r="JIM314" s="118"/>
      <c r="JIN314" s="118"/>
      <c r="JIO314" s="118"/>
      <c r="JIP314" s="118"/>
      <c r="JIQ314" s="118"/>
      <c r="JIR314" s="118"/>
      <c r="JIS314" s="118"/>
      <c r="JIT314" s="118"/>
      <c r="JIU314" s="118"/>
      <c r="JIV314" s="118"/>
      <c r="JIW314" s="118"/>
      <c r="JIX314" s="118"/>
      <c r="JIY314" s="118"/>
      <c r="JIZ314" s="118"/>
      <c r="JJA314" s="118"/>
      <c r="JJB314" s="118"/>
      <c r="JJC314" s="118"/>
      <c r="JJD314" s="118"/>
      <c r="JJE314" s="118"/>
      <c r="JJF314" s="118"/>
      <c r="JJG314" s="118"/>
      <c r="JJH314" s="118"/>
      <c r="JJI314" s="118"/>
      <c r="JJJ314" s="118"/>
      <c r="JJK314" s="118"/>
      <c r="JJL314" s="118"/>
      <c r="JJM314" s="118"/>
      <c r="JJN314" s="118"/>
      <c r="JJO314" s="118"/>
      <c r="JJP314" s="118"/>
      <c r="JJQ314" s="118"/>
      <c r="JJR314" s="118"/>
      <c r="JJS314" s="118"/>
      <c r="JJT314" s="118"/>
      <c r="JJU314" s="118"/>
      <c r="JJV314" s="118"/>
      <c r="JJW314" s="118"/>
      <c r="JJX314" s="118"/>
      <c r="JJY314" s="118"/>
      <c r="JJZ314" s="118"/>
      <c r="JKA314" s="118"/>
      <c r="JKB314" s="118"/>
      <c r="JKC314" s="118"/>
      <c r="JKD314" s="118"/>
      <c r="JKE314" s="118"/>
      <c r="JKF314" s="118"/>
      <c r="JKG314" s="118"/>
      <c r="JKH314" s="118"/>
      <c r="JKI314" s="118"/>
      <c r="JKJ314" s="118"/>
      <c r="JKK314" s="118"/>
      <c r="JKL314" s="118"/>
      <c r="JKM314" s="118"/>
      <c r="JKN314" s="118"/>
      <c r="JKO314" s="118"/>
      <c r="JKP314" s="118"/>
      <c r="JKQ314" s="118"/>
      <c r="JKR314" s="118"/>
      <c r="JKS314" s="118"/>
      <c r="JKT314" s="118"/>
      <c r="JKU314" s="118"/>
      <c r="JKV314" s="118"/>
      <c r="JKW314" s="118"/>
      <c r="JKX314" s="118"/>
      <c r="JKY314" s="118"/>
      <c r="JKZ314" s="118"/>
      <c r="JLA314" s="118"/>
      <c r="JLB314" s="118"/>
      <c r="JLC314" s="118"/>
      <c r="JLD314" s="118"/>
      <c r="JLE314" s="118"/>
      <c r="JLF314" s="118"/>
      <c r="JLG314" s="118"/>
      <c r="JLH314" s="118"/>
      <c r="JLI314" s="118"/>
      <c r="JLJ314" s="118"/>
      <c r="JLK314" s="118"/>
      <c r="JLL314" s="118"/>
      <c r="JLM314" s="118"/>
      <c r="JLN314" s="118"/>
      <c r="JLO314" s="118"/>
      <c r="JLP314" s="118"/>
      <c r="JLQ314" s="118"/>
      <c r="JLR314" s="118"/>
      <c r="JLS314" s="118"/>
      <c r="JLT314" s="118"/>
      <c r="JLU314" s="118"/>
      <c r="JLV314" s="118"/>
      <c r="JLW314" s="118"/>
      <c r="JLX314" s="118"/>
      <c r="JLY314" s="118"/>
      <c r="JLZ314" s="118"/>
      <c r="JMA314" s="118"/>
      <c r="JMB314" s="118"/>
      <c r="JMC314" s="118"/>
      <c r="JMD314" s="118"/>
      <c r="JME314" s="118"/>
      <c r="JMF314" s="118"/>
      <c r="JMG314" s="118"/>
      <c r="JMH314" s="118"/>
      <c r="JMI314" s="118"/>
      <c r="JMJ314" s="118"/>
      <c r="JMK314" s="118"/>
      <c r="JML314" s="118"/>
      <c r="JMM314" s="118"/>
      <c r="JMN314" s="118"/>
      <c r="JMO314" s="118"/>
      <c r="JMP314" s="118"/>
      <c r="JMQ314" s="118"/>
      <c r="JMR314" s="118"/>
      <c r="JMS314" s="118"/>
      <c r="JMT314" s="118"/>
      <c r="JMU314" s="118"/>
      <c r="JMV314" s="118"/>
      <c r="JMW314" s="118"/>
      <c r="JMX314" s="118"/>
      <c r="JMY314" s="118"/>
      <c r="JMZ314" s="118"/>
      <c r="JNA314" s="118"/>
      <c r="JNB314" s="118"/>
      <c r="JNC314" s="118"/>
      <c r="JND314" s="118"/>
      <c r="JNE314" s="118"/>
      <c r="JNF314" s="118"/>
      <c r="JNG314" s="118"/>
      <c r="JNH314" s="118"/>
      <c r="JNI314" s="118"/>
      <c r="JNJ314" s="118"/>
      <c r="JNK314" s="118"/>
      <c r="JNL314" s="118"/>
      <c r="JNM314" s="118"/>
      <c r="JNN314" s="118"/>
      <c r="JNO314" s="118"/>
      <c r="JNP314" s="118"/>
      <c r="JNQ314" s="118"/>
      <c r="JNR314" s="118"/>
      <c r="JNS314" s="118"/>
      <c r="JNT314" s="118"/>
      <c r="JNU314" s="118"/>
      <c r="JNV314" s="118"/>
      <c r="JNW314" s="118"/>
      <c r="JNX314" s="118"/>
      <c r="JNY314" s="118"/>
      <c r="JNZ314" s="118"/>
      <c r="JOA314" s="118"/>
      <c r="JOB314" s="118"/>
      <c r="JOC314" s="118"/>
      <c r="JOD314" s="118"/>
      <c r="JOE314" s="118"/>
      <c r="JOF314" s="118"/>
      <c r="JOG314" s="118"/>
      <c r="JOH314" s="118"/>
      <c r="JOI314" s="118"/>
      <c r="JOJ314" s="118"/>
      <c r="JOK314" s="118"/>
      <c r="JOL314" s="118"/>
      <c r="JOM314" s="118"/>
      <c r="JON314" s="118"/>
      <c r="JOO314" s="118"/>
      <c r="JOP314" s="118"/>
      <c r="JOQ314" s="118"/>
      <c r="JOR314" s="118"/>
      <c r="JOS314" s="118"/>
      <c r="JOT314" s="118"/>
      <c r="JOU314" s="118"/>
      <c r="JOV314" s="118"/>
      <c r="JOW314" s="118"/>
      <c r="JOX314" s="118"/>
      <c r="JOY314" s="118"/>
      <c r="JOZ314" s="118"/>
      <c r="JPA314" s="118"/>
      <c r="JPB314" s="118"/>
      <c r="JPC314" s="118"/>
      <c r="JPD314" s="118"/>
      <c r="JPE314" s="118"/>
      <c r="JPF314" s="118"/>
      <c r="JPG314" s="118"/>
      <c r="JPH314" s="118"/>
      <c r="JPI314" s="118"/>
      <c r="JPJ314" s="118"/>
      <c r="JPK314" s="118"/>
      <c r="JPL314" s="118"/>
      <c r="JPM314" s="118"/>
      <c r="JPN314" s="118"/>
      <c r="JPO314" s="118"/>
      <c r="JPP314" s="118"/>
      <c r="JPQ314" s="118"/>
      <c r="JPR314" s="118"/>
      <c r="JPS314" s="118"/>
      <c r="JPT314" s="118"/>
      <c r="JPU314" s="118"/>
      <c r="JPV314" s="118"/>
      <c r="JPW314" s="118"/>
      <c r="JPX314" s="118"/>
      <c r="JPY314" s="118"/>
      <c r="JPZ314" s="118"/>
      <c r="JQA314" s="118"/>
      <c r="JQB314" s="118"/>
      <c r="JQC314" s="118"/>
      <c r="JQD314" s="118"/>
      <c r="JQE314" s="118"/>
      <c r="JQF314" s="118"/>
      <c r="JQG314" s="118"/>
      <c r="JQH314" s="118"/>
      <c r="JQI314" s="118"/>
      <c r="JQJ314" s="118"/>
      <c r="JQK314" s="118"/>
      <c r="JQL314" s="118"/>
      <c r="JQM314" s="118"/>
      <c r="JQN314" s="118"/>
      <c r="JQO314" s="118"/>
      <c r="JQP314" s="118"/>
      <c r="JQQ314" s="118"/>
      <c r="JQR314" s="118"/>
      <c r="JQS314" s="118"/>
      <c r="JQT314" s="118"/>
      <c r="JQU314" s="118"/>
      <c r="JQV314" s="118"/>
      <c r="JQW314" s="118"/>
      <c r="JQX314" s="118"/>
      <c r="JQY314" s="118"/>
      <c r="JQZ314" s="118"/>
      <c r="JRA314" s="118"/>
      <c r="JRB314" s="118"/>
      <c r="JRC314" s="118"/>
      <c r="JRD314" s="118"/>
      <c r="JRE314" s="118"/>
      <c r="JRF314" s="118"/>
      <c r="JRG314" s="118"/>
      <c r="JRH314" s="118"/>
      <c r="JRI314" s="118"/>
      <c r="JRJ314" s="118"/>
      <c r="JRK314" s="118"/>
      <c r="JRL314" s="118"/>
      <c r="JRM314" s="118"/>
      <c r="JRN314" s="118"/>
      <c r="JRO314" s="118"/>
      <c r="JRP314" s="118"/>
      <c r="JRQ314" s="118"/>
      <c r="JRR314" s="118"/>
      <c r="JRS314" s="118"/>
      <c r="JRT314" s="118"/>
      <c r="JRU314" s="118"/>
      <c r="JRV314" s="118"/>
      <c r="JRW314" s="118"/>
      <c r="JRX314" s="118"/>
      <c r="JRY314" s="118"/>
      <c r="JRZ314" s="118"/>
      <c r="JSA314" s="118"/>
      <c r="JSB314" s="118"/>
      <c r="JSC314" s="118"/>
      <c r="JSD314" s="118"/>
      <c r="JSE314" s="118"/>
      <c r="JSF314" s="118"/>
      <c r="JSG314" s="118"/>
      <c r="JSH314" s="118"/>
      <c r="JSI314" s="118"/>
      <c r="JSJ314" s="118"/>
      <c r="JSK314" s="118"/>
      <c r="JSL314" s="118"/>
      <c r="JSM314" s="118"/>
      <c r="JSN314" s="118"/>
      <c r="JSO314" s="118"/>
      <c r="JSP314" s="118"/>
      <c r="JSQ314" s="118"/>
      <c r="JSR314" s="118"/>
      <c r="JSS314" s="118"/>
      <c r="JST314" s="118"/>
      <c r="JSU314" s="118"/>
      <c r="JSV314" s="118"/>
      <c r="JSW314" s="118"/>
      <c r="JSX314" s="118"/>
      <c r="JSY314" s="118"/>
      <c r="JSZ314" s="118"/>
      <c r="JTA314" s="118"/>
      <c r="JTB314" s="118"/>
      <c r="JTC314" s="118"/>
      <c r="JTD314" s="118"/>
      <c r="JTE314" s="118"/>
      <c r="JTF314" s="118"/>
      <c r="JTG314" s="118"/>
      <c r="JTH314" s="118"/>
      <c r="JTI314" s="118"/>
      <c r="JTJ314" s="118"/>
      <c r="JTK314" s="118"/>
      <c r="JTL314" s="118"/>
      <c r="JTM314" s="118"/>
      <c r="JTN314" s="118"/>
      <c r="JTO314" s="118"/>
      <c r="JTP314" s="118"/>
      <c r="JTQ314" s="118"/>
      <c r="JTR314" s="118"/>
      <c r="JTS314" s="118"/>
      <c r="JTT314" s="118"/>
      <c r="JTU314" s="118"/>
      <c r="JTV314" s="118"/>
      <c r="JTW314" s="118"/>
      <c r="JTX314" s="118"/>
      <c r="JTY314" s="118"/>
      <c r="JTZ314" s="118"/>
      <c r="JUA314" s="118"/>
      <c r="JUB314" s="118"/>
      <c r="JUC314" s="118"/>
      <c r="JUD314" s="118"/>
      <c r="JUE314" s="118"/>
      <c r="JUF314" s="118"/>
      <c r="JUG314" s="118"/>
      <c r="JUH314" s="118"/>
      <c r="JUI314" s="118"/>
      <c r="JUJ314" s="118"/>
      <c r="JUK314" s="118"/>
      <c r="JUL314" s="118"/>
      <c r="JUM314" s="118"/>
      <c r="JUN314" s="118"/>
      <c r="JUO314" s="118"/>
      <c r="JUP314" s="118"/>
      <c r="JUQ314" s="118"/>
      <c r="JUR314" s="118"/>
      <c r="JUS314" s="118"/>
      <c r="JUT314" s="118"/>
      <c r="JUU314" s="118"/>
      <c r="JUV314" s="118"/>
      <c r="JUW314" s="118"/>
      <c r="JUX314" s="118"/>
      <c r="JUY314" s="118"/>
      <c r="JUZ314" s="118"/>
      <c r="JVA314" s="118"/>
      <c r="JVB314" s="118"/>
      <c r="JVC314" s="118"/>
      <c r="JVD314" s="118"/>
      <c r="JVE314" s="118"/>
      <c r="JVF314" s="118"/>
      <c r="JVG314" s="118"/>
      <c r="JVH314" s="118"/>
      <c r="JVI314" s="118"/>
      <c r="JVJ314" s="118"/>
      <c r="JVK314" s="118"/>
      <c r="JVL314" s="118"/>
      <c r="JVM314" s="118"/>
      <c r="JVN314" s="118"/>
      <c r="JVO314" s="118"/>
      <c r="JVP314" s="118"/>
      <c r="JVQ314" s="118"/>
      <c r="JVR314" s="118"/>
      <c r="JVS314" s="118"/>
      <c r="JVT314" s="118"/>
      <c r="JVU314" s="118"/>
      <c r="JVV314" s="118"/>
      <c r="JVW314" s="118"/>
      <c r="JVX314" s="118"/>
      <c r="JVY314" s="118"/>
      <c r="JVZ314" s="118"/>
      <c r="JWA314" s="118"/>
      <c r="JWB314" s="118"/>
      <c r="JWC314" s="118"/>
      <c r="JWD314" s="118"/>
      <c r="JWE314" s="118"/>
      <c r="JWF314" s="118"/>
      <c r="JWG314" s="118"/>
      <c r="JWH314" s="118"/>
      <c r="JWI314" s="118"/>
      <c r="JWJ314" s="118"/>
      <c r="JWK314" s="118"/>
      <c r="JWL314" s="118"/>
      <c r="JWM314" s="118"/>
      <c r="JWN314" s="118"/>
      <c r="JWO314" s="118"/>
      <c r="JWP314" s="118"/>
      <c r="JWQ314" s="118"/>
      <c r="JWR314" s="118"/>
      <c r="JWS314" s="118"/>
      <c r="JWT314" s="118"/>
      <c r="JWU314" s="118"/>
      <c r="JWV314" s="118"/>
      <c r="JWW314" s="118"/>
      <c r="JWX314" s="118"/>
      <c r="JWY314" s="118"/>
      <c r="JWZ314" s="118"/>
      <c r="JXA314" s="118"/>
      <c r="JXB314" s="118"/>
      <c r="JXC314" s="118"/>
      <c r="JXD314" s="118"/>
      <c r="JXE314" s="118"/>
      <c r="JXF314" s="118"/>
      <c r="JXG314" s="118"/>
      <c r="JXH314" s="118"/>
      <c r="JXI314" s="118"/>
      <c r="JXJ314" s="118"/>
      <c r="JXK314" s="118"/>
      <c r="JXL314" s="118"/>
      <c r="JXM314" s="118"/>
      <c r="JXN314" s="118"/>
      <c r="JXO314" s="118"/>
      <c r="JXP314" s="118"/>
      <c r="JXQ314" s="118"/>
      <c r="JXR314" s="118"/>
      <c r="JXS314" s="118"/>
      <c r="JXT314" s="118"/>
      <c r="JXU314" s="118"/>
      <c r="JXV314" s="118"/>
      <c r="JXW314" s="118"/>
      <c r="JXX314" s="118"/>
      <c r="JXY314" s="118"/>
      <c r="JXZ314" s="118"/>
      <c r="JYA314" s="118"/>
      <c r="JYB314" s="118"/>
      <c r="JYC314" s="118"/>
      <c r="JYD314" s="118"/>
      <c r="JYE314" s="118"/>
      <c r="JYF314" s="118"/>
      <c r="JYG314" s="118"/>
      <c r="JYH314" s="118"/>
      <c r="JYI314" s="118"/>
      <c r="JYJ314" s="118"/>
      <c r="JYK314" s="118"/>
      <c r="JYL314" s="118"/>
      <c r="JYM314" s="118"/>
      <c r="JYN314" s="118"/>
      <c r="JYO314" s="118"/>
      <c r="JYP314" s="118"/>
      <c r="JYQ314" s="118"/>
      <c r="JYR314" s="118"/>
      <c r="JYS314" s="118"/>
      <c r="JYT314" s="118"/>
      <c r="JYU314" s="118"/>
      <c r="JYV314" s="118"/>
      <c r="JYW314" s="118"/>
      <c r="JYX314" s="118"/>
      <c r="JYY314" s="118"/>
      <c r="JYZ314" s="118"/>
      <c r="JZA314" s="118"/>
      <c r="JZB314" s="118"/>
      <c r="JZC314" s="118"/>
      <c r="JZD314" s="118"/>
      <c r="JZE314" s="118"/>
      <c r="JZF314" s="118"/>
      <c r="JZG314" s="118"/>
      <c r="JZH314" s="118"/>
      <c r="JZI314" s="118"/>
      <c r="JZJ314" s="118"/>
      <c r="JZK314" s="118"/>
      <c r="JZL314" s="118"/>
      <c r="JZM314" s="118"/>
      <c r="JZN314" s="118"/>
      <c r="JZO314" s="118"/>
      <c r="JZP314" s="118"/>
      <c r="JZQ314" s="118"/>
      <c r="JZR314" s="118"/>
      <c r="JZS314" s="118"/>
      <c r="JZT314" s="118"/>
      <c r="JZU314" s="118"/>
      <c r="JZV314" s="118"/>
      <c r="JZW314" s="118"/>
      <c r="JZX314" s="118"/>
      <c r="JZY314" s="118"/>
      <c r="JZZ314" s="118"/>
      <c r="KAA314" s="118"/>
      <c r="NPL314" s="119"/>
      <c r="NPM314" s="119"/>
      <c r="NPN314" s="119"/>
      <c r="NPO314" s="119"/>
      <c r="NPP314" s="119"/>
      <c r="NPQ314" s="119"/>
      <c r="NPR314" s="119"/>
      <c r="NPS314" s="119"/>
      <c r="NPT314" s="119"/>
      <c r="NPU314" s="119"/>
      <c r="NPV314" s="119"/>
      <c r="NPW314" s="119"/>
      <c r="NPX314" s="119"/>
      <c r="NPY314" s="119"/>
      <c r="NPZ314" s="119"/>
      <c r="NQA314" s="119"/>
      <c r="NQB314" s="119"/>
      <c r="NQC314" s="119"/>
      <c r="NQD314" s="119"/>
      <c r="NQE314" s="119"/>
      <c r="NQF314" s="119"/>
      <c r="NQG314" s="119"/>
      <c r="NQH314" s="119"/>
      <c r="NQI314" s="119"/>
      <c r="NQJ314" s="119"/>
      <c r="NQK314" s="119"/>
      <c r="NQL314" s="119"/>
      <c r="NQM314" s="119"/>
      <c r="NQN314" s="119"/>
      <c r="NQO314" s="119"/>
      <c r="NQP314" s="119"/>
      <c r="NQQ314" s="119"/>
      <c r="NQR314" s="119"/>
      <c r="NQS314" s="119"/>
      <c r="NQT314" s="119"/>
      <c r="NQU314" s="119"/>
      <c r="NQV314" s="119"/>
      <c r="NQW314" s="119"/>
      <c r="NQX314" s="119"/>
      <c r="NQY314" s="119"/>
      <c r="NQZ314" s="119"/>
      <c r="NRA314" s="119"/>
      <c r="NRB314" s="119"/>
      <c r="NRC314" s="119"/>
      <c r="NRD314" s="119"/>
      <c r="NRE314" s="119"/>
      <c r="NRF314" s="119"/>
      <c r="NRG314" s="119"/>
      <c r="NRH314" s="119"/>
      <c r="NRI314" s="119"/>
      <c r="NRJ314" s="119"/>
      <c r="NRK314" s="119"/>
      <c r="NRL314" s="119"/>
      <c r="NRM314" s="119"/>
      <c r="NRN314" s="119"/>
      <c r="NRO314" s="119"/>
      <c r="NRP314" s="119"/>
      <c r="NRQ314" s="119"/>
      <c r="NRR314" s="119"/>
      <c r="NRS314" s="119"/>
      <c r="NRT314" s="119"/>
      <c r="NRU314" s="119"/>
      <c r="NRV314" s="119"/>
      <c r="NRW314" s="119"/>
      <c r="NRX314" s="119"/>
      <c r="NRY314" s="119"/>
      <c r="NRZ314" s="119"/>
      <c r="NSA314" s="119"/>
      <c r="NSB314" s="119"/>
      <c r="NSC314" s="119"/>
      <c r="NSD314" s="119"/>
      <c r="NSE314" s="119"/>
      <c r="NSF314" s="119"/>
      <c r="NSG314" s="119"/>
      <c r="NSH314" s="119"/>
      <c r="NSI314" s="119"/>
      <c r="NSJ314" s="119"/>
      <c r="NSK314" s="119"/>
      <c r="NSL314" s="119"/>
      <c r="NSM314" s="119"/>
      <c r="NSN314" s="119"/>
      <c r="NSO314" s="119"/>
      <c r="NSP314" s="119"/>
      <c r="NSQ314" s="119"/>
      <c r="NSR314" s="119"/>
      <c r="NSS314" s="119"/>
      <c r="NST314" s="119"/>
      <c r="NSU314" s="119"/>
      <c r="NSV314" s="119"/>
      <c r="NSW314" s="119"/>
      <c r="NSX314" s="119"/>
      <c r="NSY314" s="119"/>
      <c r="NSZ314" s="119"/>
      <c r="NTA314" s="119"/>
      <c r="NTB314" s="119"/>
      <c r="NTC314" s="119"/>
      <c r="NTD314" s="119"/>
      <c r="NTE314" s="119"/>
      <c r="NTF314" s="119"/>
      <c r="NTG314" s="119"/>
      <c r="NTH314" s="119"/>
      <c r="NTI314" s="119"/>
      <c r="NTJ314" s="119"/>
      <c r="NTK314" s="119"/>
      <c r="NTL314" s="119"/>
      <c r="NTM314" s="119"/>
      <c r="NTN314" s="119"/>
      <c r="NTO314" s="119"/>
      <c r="NTP314" s="119"/>
      <c r="NTQ314" s="119"/>
      <c r="NTR314" s="119"/>
      <c r="NTS314" s="119"/>
      <c r="NTT314" s="119"/>
      <c r="NTU314" s="119"/>
      <c r="NTV314" s="119"/>
      <c r="NTW314" s="119"/>
      <c r="NTX314" s="119"/>
      <c r="NTY314" s="119"/>
      <c r="NTZ314" s="119"/>
      <c r="NUA314" s="119"/>
      <c r="NUB314" s="119"/>
      <c r="NUC314" s="119"/>
      <c r="NUD314" s="119"/>
      <c r="NUE314" s="119"/>
      <c r="NUF314" s="119"/>
      <c r="NUG314" s="119"/>
      <c r="NUH314" s="119"/>
      <c r="NUI314" s="119"/>
      <c r="NUJ314" s="119"/>
      <c r="NUK314" s="119"/>
      <c r="NUL314" s="119"/>
      <c r="NUM314" s="119"/>
      <c r="NUN314" s="119"/>
      <c r="NUO314" s="119"/>
      <c r="NUP314" s="119"/>
      <c r="NUQ314" s="119"/>
      <c r="NUR314" s="119"/>
      <c r="NUS314" s="119"/>
      <c r="NUT314" s="119"/>
      <c r="NUU314" s="119"/>
      <c r="NUV314" s="119"/>
      <c r="NUW314" s="119"/>
      <c r="NUX314" s="119"/>
      <c r="NUY314" s="119"/>
      <c r="NUZ314" s="119"/>
      <c r="NVA314" s="119"/>
      <c r="NVB314" s="119"/>
      <c r="NVC314" s="119"/>
      <c r="NVD314" s="119"/>
      <c r="NVE314" s="119"/>
      <c r="NVF314" s="119"/>
      <c r="NVG314" s="119"/>
      <c r="NVH314" s="119"/>
      <c r="NVI314" s="119"/>
      <c r="NVJ314" s="119"/>
      <c r="NVK314" s="119"/>
      <c r="NVL314" s="119"/>
      <c r="NVM314" s="119"/>
      <c r="NVN314" s="119"/>
      <c r="NVO314" s="119"/>
      <c r="NVP314" s="119"/>
      <c r="NVQ314" s="119"/>
      <c r="NVR314" s="119"/>
      <c r="NVS314" s="119"/>
      <c r="NVT314" s="119"/>
      <c r="NVU314" s="119"/>
      <c r="NVV314" s="119"/>
      <c r="NVW314" s="119"/>
      <c r="NVX314" s="119"/>
      <c r="NVY314" s="119"/>
      <c r="NVZ314" s="119"/>
      <c r="NWA314" s="119"/>
      <c r="NWB314" s="119"/>
      <c r="NWC314" s="119"/>
      <c r="NWD314" s="119"/>
      <c r="NWE314" s="119"/>
      <c r="NWF314" s="119"/>
      <c r="NWG314" s="119"/>
      <c r="NWH314" s="119"/>
      <c r="NWI314" s="119"/>
      <c r="NWJ314" s="119"/>
      <c r="NWK314" s="119"/>
      <c r="NWL314" s="119"/>
      <c r="NWM314" s="119"/>
      <c r="NWN314" s="119"/>
      <c r="NWO314" s="119"/>
      <c r="NWP314" s="119"/>
      <c r="NWQ314" s="119"/>
      <c r="NWR314" s="119"/>
      <c r="NWS314" s="119"/>
      <c r="NWT314" s="119"/>
      <c r="NWU314" s="119"/>
      <c r="NWV314" s="119"/>
      <c r="NWW314" s="119"/>
      <c r="NWX314" s="119"/>
      <c r="NWY314" s="119"/>
      <c r="NWZ314" s="119"/>
      <c r="NXA314" s="119"/>
      <c r="NXB314" s="119"/>
      <c r="NXC314" s="119"/>
      <c r="NXD314" s="119"/>
      <c r="NXE314" s="119"/>
      <c r="NXF314" s="119"/>
      <c r="NXG314" s="119"/>
      <c r="NXH314" s="119"/>
      <c r="NXI314" s="119"/>
      <c r="NXJ314" s="119"/>
      <c r="NXK314" s="119"/>
      <c r="NXL314" s="119"/>
      <c r="NXM314" s="119"/>
      <c r="NXN314" s="119"/>
      <c r="NXO314" s="119"/>
      <c r="NXP314" s="119"/>
      <c r="NXQ314" s="119"/>
      <c r="NXR314" s="119"/>
      <c r="NXS314" s="119"/>
      <c r="NXT314" s="119"/>
      <c r="NXU314" s="119"/>
      <c r="NXV314" s="119"/>
      <c r="NXW314" s="119"/>
      <c r="NXX314" s="119"/>
      <c r="NXY314" s="119"/>
      <c r="NXZ314" s="119"/>
      <c r="NYA314" s="119"/>
      <c r="NYB314" s="119"/>
      <c r="NYC314" s="119"/>
      <c r="NYD314" s="119"/>
      <c r="NYE314" s="119"/>
      <c r="NYF314" s="119"/>
      <c r="NYG314" s="119"/>
      <c r="NYH314" s="119"/>
      <c r="NYI314" s="119"/>
      <c r="NYJ314" s="119"/>
      <c r="NYK314" s="119"/>
      <c r="NYL314" s="119"/>
      <c r="NYM314" s="119"/>
      <c r="NYN314" s="119"/>
      <c r="NYO314" s="119"/>
      <c r="NYP314" s="119"/>
      <c r="NYQ314" s="119"/>
      <c r="NYR314" s="119"/>
      <c r="NYS314" s="119"/>
      <c r="NYT314" s="119"/>
      <c r="NYU314" s="119"/>
      <c r="NYV314" s="119"/>
      <c r="NYW314" s="119"/>
      <c r="NYX314" s="119"/>
      <c r="NYY314" s="119"/>
      <c r="NYZ314" s="119"/>
      <c r="NZA314" s="119"/>
      <c r="NZB314" s="119"/>
      <c r="NZC314" s="119"/>
      <c r="NZD314" s="119"/>
      <c r="NZE314" s="119"/>
      <c r="NZF314" s="119"/>
      <c r="NZG314" s="119"/>
      <c r="NZH314" s="119"/>
      <c r="NZI314" s="119"/>
      <c r="NZJ314" s="119"/>
      <c r="NZK314" s="119"/>
      <c r="NZL314" s="119"/>
      <c r="NZM314" s="119"/>
      <c r="NZN314" s="119"/>
      <c r="NZO314" s="119"/>
      <c r="NZP314" s="119"/>
      <c r="NZQ314" s="119"/>
      <c r="NZR314" s="119"/>
      <c r="NZS314" s="119"/>
      <c r="NZT314" s="119"/>
      <c r="NZU314" s="119"/>
      <c r="NZV314" s="119"/>
      <c r="NZW314" s="119"/>
      <c r="NZX314" s="119"/>
      <c r="NZY314" s="119"/>
      <c r="NZZ314" s="119"/>
      <c r="OAA314" s="119"/>
      <c r="OAB314" s="119"/>
      <c r="OAC314" s="119"/>
      <c r="OAD314" s="119"/>
      <c r="OAE314" s="119"/>
      <c r="OAF314" s="119"/>
      <c r="OAG314" s="119"/>
      <c r="OAH314" s="119"/>
      <c r="OAI314" s="119"/>
      <c r="OAJ314" s="119"/>
      <c r="OAK314" s="119"/>
      <c r="OAL314" s="119"/>
      <c r="OAM314" s="119"/>
      <c r="OAN314" s="119"/>
      <c r="OAO314" s="119"/>
      <c r="OAP314" s="119"/>
      <c r="OAQ314" s="119"/>
      <c r="OAR314" s="119"/>
      <c r="OAS314" s="119"/>
      <c r="OAT314" s="119"/>
      <c r="OAU314" s="119"/>
      <c r="OAV314" s="119"/>
      <c r="OAW314" s="119"/>
      <c r="OAX314" s="119"/>
      <c r="OAY314" s="119"/>
      <c r="OAZ314" s="119"/>
      <c r="OBA314" s="119"/>
      <c r="OBB314" s="119"/>
      <c r="OBC314" s="119"/>
      <c r="OBD314" s="119"/>
      <c r="OBE314" s="119"/>
      <c r="OBF314" s="119"/>
      <c r="OBG314" s="119"/>
      <c r="OBH314" s="119"/>
      <c r="OBI314" s="119"/>
      <c r="OBJ314" s="119"/>
      <c r="OBK314" s="119"/>
      <c r="OBL314" s="119"/>
      <c r="OBM314" s="119"/>
      <c r="OBN314" s="119"/>
      <c r="OBO314" s="119"/>
      <c r="OBP314" s="119"/>
      <c r="OBQ314" s="119"/>
      <c r="OBR314" s="119"/>
      <c r="OBS314" s="119"/>
      <c r="OBT314" s="119"/>
      <c r="OBU314" s="119"/>
      <c r="OBV314" s="119"/>
      <c r="OBW314" s="119"/>
      <c r="OBX314" s="119"/>
      <c r="OBY314" s="119"/>
      <c r="OBZ314" s="119"/>
      <c r="OCA314" s="119"/>
      <c r="OCB314" s="119"/>
      <c r="OCC314" s="119"/>
      <c r="OCD314" s="119"/>
      <c r="OCE314" s="119"/>
      <c r="OCF314" s="119"/>
      <c r="OCG314" s="119"/>
      <c r="OCH314" s="119"/>
      <c r="OCI314" s="119"/>
      <c r="OCJ314" s="119"/>
      <c r="OCK314" s="119"/>
      <c r="OCL314" s="119"/>
      <c r="OCM314" s="119"/>
      <c r="OCN314" s="119"/>
      <c r="OCO314" s="119"/>
      <c r="OCP314" s="119"/>
      <c r="OCQ314" s="119"/>
      <c r="OCR314" s="119"/>
      <c r="OCS314" s="119"/>
      <c r="OCT314" s="119"/>
      <c r="OCU314" s="119"/>
      <c r="OCV314" s="119"/>
      <c r="OCW314" s="119"/>
      <c r="OCX314" s="119"/>
      <c r="OCY314" s="119"/>
      <c r="OCZ314" s="119"/>
      <c r="ODA314" s="119"/>
      <c r="ODB314" s="119"/>
      <c r="ODC314" s="119"/>
      <c r="ODD314" s="119"/>
      <c r="ODE314" s="119"/>
      <c r="ODF314" s="119"/>
      <c r="ODG314" s="119"/>
      <c r="ODH314" s="119"/>
      <c r="ODI314" s="119"/>
      <c r="ODJ314" s="119"/>
      <c r="ODK314" s="119"/>
      <c r="ODL314" s="119"/>
      <c r="ODM314" s="119"/>
      <c r="ODN314" s="119"/>
      <c r="ODO314" s="119"/>
      <c r="ODP314" s="119"/>
      <c r="ODQ314" s="119"/>
      <c r="ODR314" s="119"/>
      <c r="ODS314" s="119"/>
      <c r="ODT314" s="119"/>
      <c r="ODU314" s="119"/>
      <c r="ODV314" s="119"/>
      <c r="ODW314" s="119"/>
      <c r="ODX314" s="119"/>
      <c r="ODY314" s="119"/>
      <c r="ODZ314" s="119"/>
      <c r="OEA314" s="119"/>
      <c r="OEB314" s="119"/>
      <c r="OEC314" s="119"/>
      <c r="OED314" s="119"/>
      <c r="OEE314" s="119"/>
      <c r="OEF314" s="119"/>
      <c r="OEG314" s="119"/>
      <c r="OEH314" s="119"/>
      <c r="OEI314" s="119"/>
      <c r="OEJ314" s="119"/>
      <c r="OEK314" s="119"/>
      <c r="OEL314" s="119"/>
      <c r="OEM314" s="119"/>
      <c r="OEN314" s="119"/>
      <c r="OEO314" s="119"/>
      <c r="OEP314" s="119"/>
      <c r="OEQ314" s="119"/>
      <c r="OER314" s="119"/>
      <c r="OES314" s="119"/>
      <c r="OET314" s="119"/>
      <c r="OEU314" s="119"/>
      <c r="OEV314" s="119"/>
      <c r="OEW314" s="119"/>
      <c r="OEX314" s="119"/>
      <c r="OEY314" s="119"/>
      <c r="OEZ314" s="119"/>
      <c r="OFA314" s="119"/>
      <c r="OFB314" s="119"/>
      <c r="OFC314" s="119"/>
      <c r="OFD314" s="119"/>
      <c r="OFE314" s="119"/>
      <c r="OFF314" s="119"/>
      <c r="OFG314" s="119"/>
      <c r="OFH314" s="119"/>
      <c r="OFI314" s="119"/>
      <c r="OFJ314" s="119"/>
      <c r="OFK314" s="119"/>
      <c r="OFL314" s="119"/>
      <c r="OFM314" s="119"/>
      <c r="OFN314" s="119"/>
      <c r="OFO314" s="119"/>
      <c r="OFP314" s="119"/>
      <c r="OFQ314" s="119"/>
      <c r="OFR314" s="119"/>
      <c r="OFS314" s="119"/>
      <c r="OFT314" s="119"/>
      <c r="OFU314" s="119"/>
      <c r="OFV314" s="119"/>
      <c r="OFW314" s="119"/>
      <c r="OFX314" s="119"/>
      <c r="OFY314" s="119"/>
      <c r="OFZ314" s="119"/>
      <c r="OGA314" s="119"/>
      <c r="OGB314" s="119"/>
      <c r="OGC314" s="119"/>
      <c r="OGD314" s="119"/>
      <c r="OGE314" s="119"/>
      <c r="OGF314" s="119"/>
      <c r="OGG314" s="119"/>
      <c r="OGH314" s="119"/>
      <c r="OGI314" s="119"/>
      <c r="OGJ314" s="119"/>
      <c r="OGK314" s="119"/>
      <c r="OGL314" s="119"/>
      <c r="OGM314" s="119"/>
      <c r="OGN314" s="119"/>
      <c r="OGO314" s="119"/>
      <c r="OGP314" s="119"/>
      <c r="OGQ314" s="119"/>
      <c r="OGR314" s="119"/>
      <c r="OGS314" s="119"/>
      <c r="OGT314" s="119"/>
      <c r="OGU314" s="119"/>
      <c r="OGV314" s="119"/>
      <c r="OGW314" s="119"/>
      <c r="OGX314" s="119"/>
      <c r="OGY314" s="119"/>
      <c r="OGZ314" s="119"/>
      <c r="OHA314" s="119"/>
      <c r="OHB314" s="119"/>
      <c r="OHC314" s="119"/>
      <c r="OHD314" s="119"/>
      <c r="OHE314" s="119"/>
      <c r="OHF314" s="119"/>
      <c r="OHG314" s="119"/>
      <c r="OHH314" s="119"/>
      <c r="OHI314" s="119"/>
      <c r="OHJ314" s="119"/>
      <c r="OHK314" s="119"/>
      <c r="OHL314" s="119"/>
      <c r="OHM314" s="119"/>
      <c r="OHN314" s="119"/>
      <c r="OHO314" s="119"/>
      <c r="OHP314" s="119"/>
      <c r="OHQ314" s="119"/>
      <c r="OHR314" s="119"/>
      <c r="OHS314" s="119"/>
      <c r="OHT314" s="119"/>
      <c r="OHU314" s="119"/>
      <c r="OHV314" s="119"/>
      <c r="OHW314" s="119"/>
      <c r="OHX314" s="119"/>
      <c r="OHY314" s="119"/>
      <c r="OHZ314" s="119"/>
      <c r="OIA314" s="119"/>
      <c r="OIB314" s="119"/>
      <c r="OIC314" s="119"/>
      <c r="OID314" s="119"/>
      <c r="OIE314" s="119"/>
      <c r="OIF314" s="119"/>
      <c r="OIG314" s="119"/>
      <c r="OIH314" s="119"/>
      <c r="OII314" s="119"/>
      <c r="OIJ314" s="119"/>
      <c r="OIK314" s="119"/>
      <c r="OIL314" s="119"/>
      <c r="OIM314" s="119"/>
      <c r="OIN314" s="119"/>
      <c r="OIO314" s="119"/>
      <c r="OIP314" s="119"/>
      <c r="OIQ314" s="119"/>
      <c r="OIR314" s="119"/>
      <c r="OIS314" s="119"/>
      <c r="OIT314" s="119"/>
      <c r="OIU314" s="119"/>
      <c r="OIV314" s="119"/>
      <c r="OIW314" s="119"/>
      <c r="OIX314" s="119"/>
      <c r="OIY314" s="119"/>
      <c r="OIZ314" s="119"/>
      <c r="OJA314" s="119"/>
      <c r="OJB314" s="119"/>
      <c r="OJC314" s="119"/>
      <c r="OJD314" s="119"/>
      <c r="OJE314" s="119"/>
      <c r="OJF314" s="119"/>
      <c r="OJG314" s="119"/>
      <c r="OJH314" s="119"/>
      <c r="OJI314" s="119"/>
      <c r="OJJ314" s="119"/>
      <c r="OJK314" s="119"/>
      <c r="OJL314" s="119"/>
      <c r="OJM314" s="119"/>
      <c r="OJN314" s="119"/>
      <c r="OJO314" s="119"/>
      <c r="OJP314" s="119"/>
      <c r="OJQ314" s="119"/>
      <c r="OJR314" s="119"/>
      <c r="OJS314" s="119"/>
      <c r="OJT314" s="119"/>
      <c r="OJU314" s="119"/>
      <c r="OJV314" s="119"/>
      <c r="OJW314" s="119"/>
      <c r="OJX314" s="119"/>
      <c r="OJY314" s="119"/>
      <c r="OJZ314" s="119"/>
      <c r="OKA314" s="119"/>
      <c r="OKB314" s="119"/>
      <c r="OKC314" s="119"/>
      <c r="OKD314" s="119"/>
      <c r="OKE314" s="119"/>
      <c r="OKF314" s="119"/>
      <c r="OKG314" s="119"/>
      <c r="OKH314" s="119"/>
      <c r="OKI314" s="119"/>
      <c r="OKJ314" s="119"/>
      <c r="OKK314" s="119"/>
      <c r="OKL314" s="119"/>
      <c r="OKM314" s="119"/>
      <c r="OKN314" s="119"/>
      <c r="OKO314" s="119"/>
      <c r="OKP314" s="119"/>
      <c r="OKQ314" s="119"/>
      <c r="OKR314" s="119"/>
      <c r="OKS314" s="119"/>
      <c r="OKT314" s="119"/>
      <c r="OKU314" s="119"/>
      <c r="OKV314" s="119"/>
      <c r="OKW314" s="119"/>
      <c r="OKX314" s="119"/>
      <c r="OKY314" s="119"/>
      <c r="OKZ314" s="119"/>
      <c r="OLA314" s="119"/>
      <c r="OLB314" s="119"/>
      <c r="OLC314" s="119"/>
      <c r="OLD314" s="119"/>
      <c r="OLE314" s="119"/>
      <c r="OLF314" s="119"/>
      <c r="OLG314" s="119"/>
      <c r="OLH314" s="119"/>
      <c r="OLI314" s="119"/>
      <c r="OLJ314" s="119"/>
      <c r="OLK314" s="119"/>
      <c r="OLL314" s="119"/>
      <c r="OLM314" s="119"/>
      <c r="OLN314" s="119"/>
      <c r="OLO314" s="119"/>
      <c r="OLP314" s="119"/>
      <c r="OLQ314" s="119"/>
      <c r="OLR314" s="119"/>
      <c r="OLS314" s="119"/>
      <c r="OLT314" s="119"/>
      <c r="OLU314" s="119"/>
      <c r="OLV314" s="119"/>
      <c r="OLW314" s="119"/>
      <c r="OLX314" s="119"/>
      <c r="OLY314" s="119"/>
      <c r="OLZ314" s="119"/>
      <c r="OMA314" s="119"/>
      <c r="OMB314" s="119"/>
      <c r="OMC314" s="119"/>
      <c r="OMD314" s="119"/>
      <c r="OME314" s="119"/>
      <c r="OMF314" s="119"/>
      <c r="OMG314" s="119"/>
      <c r="OMH314" s="119"/>
      <c r="OMI314" s="119"/>
      <c r="OMJ314" s="119"/>
      <c r="OMK314" s="119"/>
      <c r="OML314" s="119"/>
      <c r="OMM314" s="119"/>
      <c r="OMN314" s="119"/>
      <c r="OMO314" s="119"/>
      <c r="OMP314" s="119"/>
      <c r="OMQ314" s="119"/>
      <c r="OMR314" s="119"/>
      <c r="OMS314" s="119"/>
      <c r="OMT314" s="119"/>
      <c r="OMU314" s="119"/>
      <c r="OMV314" s="119"/>
      <c r="OMW314" s="119"/>
      <c r="OMX314" s="119"/>
      <c r="OMY314" s="119"/>
      <c r="OMZ314" s="119"/>
      <c r="ONA314" s="119"/>
      <c r="ONB314" s="119"/>
      <c r="ONC314" s="119"/>
      <c r="OND314" s="119"/>
      <c r="ONE314" s="119"/>
      <c r="ONF314" s="119"/>
      <c r="ONG314" s="119"/>
      <c r="ONH314" s="119"/>
      <c r="ONI314" s="119"/>
      <c r="ONJ314" s="119"/>
      <c r="ONK314" s="119"/>
      <c r="ONL314" s="119"/>
      <c r="ONM314" s="119"/>
      <c r="ONN314" s="119"/>
      <c r="ONO314" s="119"/>
      <c r="ONP314" s="119"/>
      <c r="ONQ314" s="119"/>
      <c r="ONR314" s="119"/>
      <c r="ONS314" s="119"/>
      <c r="ONT314" s="119"/>
      <c r="ONU314" s="119"/>
      <c r="ONV314" s="119"/>
      <c r="ONW314" s="119"/>
      <c r="ONX314" s="119"/>
      <c r="ONY314" s="119"/>
      <c r="ONZ314" s="119"/>
      <c r="OOA314" s="119"/>
      <c r="OOB314" s="119"/>
      <c r="OOC314" s="119"/>
      <c r="OOD314" s="119"/>
      <c r="OOE314" s="119"/>
      <c r="OOF314" s="119"/>
      <c r="OOG314" s="119"/>
      <c r="OOH314" s="119"/>
      <c r="OOI314" s="119"/>
      <c r="OOJ314" s="119"/>
      <c r="OOK314" s="119"/>
      <c r="OOL314" s="119"/>
      <c r="OOM314" s="119"/>
      <c r="OON314" s="119"/>
      <c r="OOO314" s="119"/>
      <c r="OOP314" s="119"/>
      <c r="OOQ314" s="119"/>
      <c r="OOR314" s="119"/>
      <c r="OOS314" s="119"/>
      <c r="OOT314" s="119"/>
      <c r="OOU314" s="119"/>
      <c r="OOV314" s="119"/>
      <c r="OOW314" s="119"/>
      <c r="OOX314" s="119"/>
      <c r="OOY314" s="119"/>
      <c r="OOZ314" s="119"/>
      <c r="OPA314" s="119"/>
      <c r="OPB314" s="119"/>
      <c r="OPC314" s="119"/>
      <c r="OPD314" s="119"/>
      <c r="OPE314" s="119"/>
      <c r="OPF314" s="119"/>
      <c r="OPG314" s="119"/>
      <c r="OPH314" s="119"/>
      <c r="OPI314" s="119"/>
      <c r="OPJ314" s="119"/>
      <c r="OPK314" s="119"/>
      <c r="OPL314" s="119"/>
      <c r="OPM314" s="119"/>
      <c r="OPN314" s="119"/>
      <c r="OPO314" s="119"/>
      <c r="OPP314" s="119"/>
      <c r="OPQ314" s="119"/>
      <c r="OPR314" s="119"/>
      <c r="OPS314" s="119"/>
      <c r="OPT314" s="119"/>
      <c r="OPU314" s="119"/>
      <c r="OPV314" s="119"/>
      <c r="OPW314" s="119"/>
      <c r="OPX314" s="119"/>
      <c r="OPY314" s="119"/>
      <c r="OPZ314" s="119"/>
      <c r="OQA314" s="119"/>
      <c r="OQB314" s="119"/>
      <c r="OQC314" s="119"/>
      <c r="OQD314" s="119"/>
      <c r="OQE314" s="119"/>
      <c r="OQF314" s="119"/>
      <c r="OQG314" s="119"/>
      <c r="OQH314" s="119"/>
      <c r="OQI314" s="119"/>
      <c r="OQJ314" s="119"/>
    </row>
    <row r="315" spans="1:64 6929:7463 9892:10592" s="117" customFormat="1" ht="40.200000000000003" customHeight="1" thickBot="1" x14ac:dyDescent="0.3">
      <c r="A315" s="271">
        <v>305</v>
      </c>
      <c r="B315" s="305" t="s">
        <v>1886</v>
      </c>
      <c r="C315" s="182" t="s">
        <v>475</v>
      </c>
      <c r="D315" s="182" t="s">
        <v>476</v>
      </c>
      <c r="E315" s="184" t="s">
        <v>1151</v>
      </c>
      <c r="F315" s="184" t="s">
        <v>1152</v>
      </c>
      <c r="G315" s="184" t="s">
        <v>1153</v>
      </c>
      <c r="H315" s="184" t="s">
        <v>724</v>
      </c>
      <c r="I315" s="184" t="s">
        <v>916</v>
      </c>
      <c r="J315" s="184" t="s">
        <v>1103</v>
      </c>
      <c r="K315" s="184" t="s">
        <v>347</v>
      </c>
      <c r="L315" s="185" t="s">
        <v>705</v>
      </c>
      <c r="M315" s="184" t="s">
        <v>706</v>
      </c>
      <c r="N315" s="184" t="s">
        <v>707</v>
      </c>
      <c r="O315" s="185" t="s">
        <v>863</v>
      </c>
      <c r="P315" s="184" t="s">
        <v>633</v>
      </c>
      <c r="Q315" s="182">
        <v>2</v>
      </c>
      <c r="R315" s="182">
        <v>2</v>
      </c>
      <c r="S315" s="189">
        <f t="shared" si="28"/>
        <v>4</v>
      </c>
      <c r="T315" s="189" t="str">
        <f t="shared" si="29"/>
        <v>Bajo</v>
      </c>
      <c r="U315" s="182">
        <v>25</v>
      </c>
      <c r="V315" s="189">
        <f t="shared" si="21"/>
        <v>100</v>
      </c>
      <c r="W315" s="189" t="str">
        <f t="shared" si="30"/>
        <v>III</v>
      </c>
      <c r="X315" s="189" t="str">
        <f t="shared" si="26"/>
        <v>Aceptable</v>
      </c>
      <c r="Y315" s="182">
        <v>1</v>
      </c>
      <c r="Z315" s="182" t="s">
        <v>709</v>
      </c>
      <c r="AA315" s="182" t="s">
        <v>1124</v>
      </c>
      <c r="AB315" s="186"/>
      <c r="AC315" s="182" t="s">
        <v>497</v>
      </c>
      <c r="AD315" s="182" t="s">
        <v>497</v>
      </c>
      <c r="AE315" s="182" t="s">
        <v>497</v>
      </c>
      <c r="AF315" s="306" t="s">
        <v>497</v>
      </c>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JFM315" s="118"/>
      <c r="JFN315" s="118"/>
      <c r="JFO315" s="118"/>
      <c r="JFP315" s="118"/>
      <c r="JFQ315" s="118"/>
      <c r="JFR315" s="118"/>
      <c r="JFS315" s="118"/>
      <c r="JFT315" s="118"/>
      <c r="JFU315" s="118"/>
      <c r="JFV315" s="118"/>
      <c r="JFW315" s="118"/>
      <c r="JFX315" s="118"/>
      <c r="JFY315" s="118"/>
      <c r="JFZ315" s="118"/>
      <c r="JGA315" s="118"/>
      <c r="JGB315" s="118"/>
      <c r="JGC315" s="118"/>
      <c r="JGD315" s="118"/>
      <c r="JGE315" s="118"/>
      <c r="JGF315" s="118"/>
      <c r="JGG315" s="118"/>
      <c r="JGH315" s="118"/>
      <c r="JGI315" s="118"/>
      <c r="JGJ315" s="118"/>
      <c r="JGK315" s="118"/>
      <c r="JGL315" s="118"/>
      <c r="JGM315" s="118"/>
      <c r="JGN315" s="118"/>
      <c r="JGO315" s="118"/>
      <c r="JGP315" s="118"/>
      <c r="JGQ315" s="118"/>
      <c r="JGR315" s="118"/>
      <c r="JGS315" s="118"/>
      <c r="JGT315" s="118"/>
      <c r="JGU315" s="118"/>
      <c r="JGV315" s="118"/>
      <c r="JGW315" s="118"/>
      <c r="JGX315" s="118"/>
      <c r="JGY315" s="118"/>
      <c r="JGZ315" s="118"/>
      <c r="JHA315" s="118"/>
      <c r="JHB315" s="118"/>
      <c r="JHC315" s="118"/>
      <c r="JHD315" s="118"/>
      <c r="JHE315" s="118"/>
      <c r="JHF315" s="118"/>
      <c r="JHG315" s="118"/>
      <c r="JHH315" s="118"/>
      <c r="JHI315" s="118"/>
      <c r="JHJ315" s="118"/>
      <c r="JHK315" s="118"/>
      <c r="JHL315" s="118"/>
      <c r="JHM315" s="118"/>
      <c r="JHN315" s="118"/>
      <c r="JHO315" s="118"/>
      <c r="JHP315" s="118"/>
      <c r="JHQ315" s="118"/>
      <c r="JHR315" s="118"/>
      <c r="JHS315" s="118"/>
      <c r="JHT315" s="118"/>
      <c r="JHU315" s="118"/>
      <c r="JHV315" s="118"/>
      <c r="JHW315" s="118"/>
      <c r="JHX315" s="118"/>
      <c r="JHY315" s="118"/>
      <c r="JHZ315" s="118"/>
      <c r="JIA315" s="118"/>
      <c r="JIB315" s="118"/>
      <c r="JIC315" s="118"/>
      <c r="JID315" s="118"/>
      <c r="JIE315" s="118"/>
      <c r="JIF315" s="118"/>
      <c r="JIG315" s="118"/>
      <c r="JIH315" s="118"/>
      <c r="JII315" s="118"/>
      <c r="JIJ315" s="118"/>
      <c r="JIK315" s="118"/>
      <c r="JIL315" s="118"/>
      <c r="JIM315" s="118"/>
      <c r="JIN315" s="118"/>
      <c r="JIO315" s="118"/>
      <c r="JIP315" s="118"/>
      <c r="JIQ315" s="118"/>
      <c r="JIR315" s="118"/>
      <c r="JIS315" s="118"/>
      <c r="JIT315" s="118"/>
      <c r="JIU315" s="118"/>
      <c r="JIV315" s="118"/>
      <c r="JIW315" s="118"/>
      <c r="JIX315" s="118"/>
      <c r="JIY315" s="118"/>
      <c r="JIZ315" s="118"/>
      <c r="JJA315" s="118"/>
      <c r="JJB315" s="118"/>
      <c r="JJC315" s="118"/>
      <c r="JJD315" s="118"/>
      <c r="JJE315" s="118"/>
      <c r="JJF315" s="118"/>
      <c r="JJG315" s="118"/>
      <c r="JJH315" s="118"/>
      <c r="JJI315" s="118"/>
      <c r="JJJ315" s="118"/>
      <c r="JJK315" s="118"/>
      <c r="JJL315" s="118"/>
      <c r="JJM315" s="118"/>
      <c r="JJN315" s="118"/>
      <c r="JJO315" s="118"/>
      <c r="JJP315" s="118"/>
      <c r="JJQ315" s="118"/>
      <c r="JJR315" s="118"/>
      <c r="JJS315" s="118"/>
      <c r="JJT315" s="118"/>
      <c r="JJU315" s="118"/>
      <c r="JJV315" s="118"/>
      <c r="JJW315" s="118"/>
      <c r="JJX315" s="118"/>
      <c r="JJY315" s="118"/>
      <c r="JJZ315" s="118"/>
      <c r="JKA315" s="118"/>
      <c r="JKB315" s="118"/>
      <c r="JKC315" s="118"/>
      <c r="JKD315" s="118"/>
      <c r="JKE315" s="118"/>
      <c r="JKF315" s="118"/>
      <c r="JKG315" s="118"/>
      <c r="JKH315" s="118"/>
      <c r="JKI315" s="118"/>
      <c r="JKJ315" s="118"/>
      <c r="JKK315" s="118"/>
      <c r="JKL315" s="118"/>
      <c r="JKM315" s="118"/>
      <c r="JKN315" s="118"/>
      <c r="JKO315" s="118"/>
      <c r="JKP315" s="118"/>
      <c r="JKQ315" s="118"/>
      <c r="JKR315" s="118"/>
      <c r="JKS315" s="118"/>
      <c r="JKT315" s="118"/>
      <c r="JKU315" s="118"/>
      <c r="JKV315" s="118"/>
      <c r="JKW315" s="118"/>
      <c r="JKX315" s="118"/>
      <c r="JKY315" s="118"/>
      <c r="JKZ315" s="118"/>
      <c r="JLA315" s="118"/>
      <c r="JLB315" s="118"/>
      <c r="JLC315" s="118"/>
      <c r="JLD315" s="118"/>
      <c r="JLE315" s="118"/>
      <c r="JLF315" s="118"/>
      <c r="JLG315" s="118"/>
      <c r="JLH315" s="118"/>
      <c r="JLI315" s="118"/>
      <c r="JLJ315" s="118"/>
      <c r="JLK315" s="118"/>
      <c r="JLL315" s="118"/>
      <c r="JLM315" s="118"/>
      <c r="JLN315" s="118"/>
      <c r="JLO315" s="118"/>
      <c r="JLP315" s="118"/>
      <c r="JLQ315" s="118"/>
      <c r="JLR315" s="118"/>
      <c r="JLS315" s="118"/>
      <c r="JLT315" s="118"/>
      <c r="JLU315" s="118"/>
      <c r="JLV315" s="118"/>
      <c r="JLW315" s="118"/>
      <c r="JLX315" s="118"/>
      <c r="JLY315" s="118"/>
      <c r="JLZ315" s="118"/>
      <c r="JMA315" s="118"/>
      <c r="JMB315" s="118"/>
      <c r="JMC315" s="118"/>
      <c r="JMD315" s="118"/>
      <c r="JME315" s="118"/>
      <c r="JMF315" s="118"/>
      <c r="JMG315" s="118"/>
      <c r="JMH315" s="118"/>
      <c r="JMI315" s="118"/>
      <c r="JMJ315" s="118"/>
      <c r="JMK315" s="118"/>
      <c r="JML315" s="118"/>
      <c r="JMM315" s="118"/>
      <c r="JMN315" s="118"/>
      <c r="JMO315" s="118"/>
      <c r="JMP315" s="118"/>
      <c r="JMQ315" s="118"/>
      <c r="JMR315" s="118"/>
      <c r="JMS315" s="118"/>
      <c r="JMT315" s="118"/>
      <c r="JMU315" s="118"/>
      <c r="JMV315" s="118"/>
      <c r="JMW315" s="118"/>
      <c r="JMX315" s="118"/>
      <c r="JMY315" s="118"/>
      <c r="JMZ315" s="118"/>
      <c r="JNA315" s="118"/>
      <c r="JNB315" s="118"/>
      <c r="JNC315" s="118"/>
      <c r="JND315" s="118"/>
      <c r="JNE315" s="118"/>
      <c r="JNF315" s="118"/>
      <c r="JNG315" s="118"/>
      <c r="JNH315" s="118"/>
      <c r="JNI315" s="118"/>
      <c r="JNJ315" s="118"/>
      <c r="JNK315" s="118"/>
      <c r="JNL315" s="118"/>
      <c r="JNM315" s="118"/>
      <c r="JNN315" s="118"/>
      <c r="JNO315" s="118"/>
      <c r="JNP315" s="118"/>
      <c r="JNQ315" s="118"/>
      <c r="JNR315" s="118"/>
      <c r="JNS315" s="118"/>
      <c r="JNT315" s="118"/>
      <c r="JNU315" s="118"/>
      <c r="JNV315" s="118"/>
      <c r="JNW315" s="118"/>
      <c r="JNX315" s="118"/>
      <c r="JNY315" s="118"/>
      <c r="JNZ315" s="118"/>
      <c r="JOA315" s="118"/>
      <c r="JOB315" s="118"/>
      <c r="JOC315" s="118"/>
      <c r="JOD315" s="118"/>
      <c r="JOE315" s="118"/>
      <c r="JOF315" s="118"/>
      <c r="JOG315" s="118"/>
      <c r="JOH315" s="118"/>
      <c r="JOI315" s="118"/>
      <c r="JOJ315" s="118"/>
      <c r="JOK315" s="118"/>
      <c r="JOL315" s="118"/>
      <c r="JOM315" s="118"/>
      <c r="JON315" s="118"/>
      <c r="JOO315" s="118"/>
      <c r="JOP315" s="118"/>
      <c r="JOQ315" s="118"/>
      <c r="JOR315" s="118"/>
      <c r="JOS315" s="118"/>
      <c r="JOT315" s="118"/>
      <c r="JOU315" s="118"/>
      <c r="JOV315" s="118"/>
      <c r="JOW315" s="118"/>
      <c r="JOX315" s="118"/>
      <c r="JOY315" s="118"/>
      <c r="JOZ315" s="118"/>
      <c r="JPA315" s="118"/>
      <c r="JPB315" s="118"/>
      <c r="JPC315" s="118"/>
      <c r="JPD315" s="118"/>
      <c r="JPE315" s="118"/>
      <c r="JPF315" s="118"/>
      <c r="JPG315" s="118"/>
      <c r="JPH315" s="118"/>
      <c r="JPI315" s="118"/>
      <c r="JPJ315" s="118"/>
      <c r="JPK315" s="118"/>
      <c r="JPL315" s="118"/>
      <c r="JPM315" s="118"/>
      <c r="JPN315" s="118"/>
      <c r="JPO315" s="118"/>
      <c r="JPP315" s="118"/>
      <c r="JPQ315" s="118"/>
      <c r="JPR315" s="118"/>
      <c r="JPS315" s="118"/>
      <c r="JPT315" s="118"/>
      <c r="JPU315" s="118"/>
      <c r="JPV315" s="118"/>
      <c r="JPW315" s="118"/>
      <c r="JPX315" s="118"/>
      <c r="JPY315" s="118"/>
      <c r="JPZ315" s="118"/>
      <c r="JQA315" s="118"/>
      <c r="JQB315" s="118"/>
      <c r="JQC315" s="118"/>
      <c r="JQD315" s="118"/>
      <c r="JQE315" s="118"/>
      <c r="JQF315" s="118"/>
      <c r="JQG315" s="118"/>
      <c r="JQH315" s="118"/>
      <c r="JQI315" s="118"/>
      <c r="JQJ315" s="118"/>
      <c r="JQK315" s="118"/>
      <c r="JQL315" s="118"/>
      <c r="JQM315" s="118"/>
      <c r="JQN315" s="118"/>
      <c r="JQO315" s="118"/>
      <c r="JQP315" s="118"/>
      <c r="JQQ315" s="118"/>
      <c r="JQR315" s="118"/>
      <c r="JQS315" s="118"/>
      <c r="JQT315" s="118"/>
      <c r="JQU315" s="118"/>
      <c r="JQV315" s="118"/>
      <c r="JQW315" s="118"/>
      <c r="JQX315" s="118"/>
      <c r="JQY315" s="118"/>
      <c r="JQZ315" s="118"/>
      <c r="JRA315" s="118"/>
      <c r="JRB315" s="118"/>
      <c r="JRC315" s="118"/>
      <c r="JRD315" s="118"/>
      <c r="JRE315" s="118"/>
      <c r="JRF315" s="118"/>
      <c r="JRG315" s="118"/>
      <c r="JRH315" s="118"/>
      <c r="JRI315" s="118"/>
      <c r="JRJ315" s="118"/>
      <c r="JRK315" s="118"/>
      <c r="JRL315" s="118"/>
      <c r="JRM315" s="118"/>
      <c r="JRN315" s="118"/>
      <c r="JRO315" s="118"/>
      <c r="JRP315" s="118"/>
      <c r="JRQ315" s="118"/>
      <c r="JRR315" s="118"/>
      <c r="JRS315" s="118"/>
      <c r="JRT315" s="118"/>
      <c r="JRU315" s="118"/>
      <c r="JRV315" s="118"/>
      <c r="JRW315" s="118"/>
      <c r="JRX315" s="118"/>
      <c r="JRY315" s="118"/>
      <c r="JRZ315" s="118"/>
      <c r="JSA315" s="118"/>
      <c r="JSB315" s="118"/>
      <c r="JSC315" s="118"/>
      <c r="JSD315" s="118"/>
      <c r="JSE315" s="118"/>
      <c r="JSF315" s="118"/>
      <c r="JSG315" s="118"/>
      <c r="JSH315" s="118"/>
      <c r="JSI315" s="118"/>
      <c r="JSJ315" s="118"/>
      <c r="JSK315" s="118"/>
      <c r="JSL315" s="118"/>
      <c r="JSM315" s="118"/>
      <c r="JSN315" s="118"/>
      <c r="JSO315" s="118"/>
      <c r="JSP315" s="118"/>
      <c r="JSQ315" s="118"/>
      <c r="JSR315" s="118"/>
      <c r="JSS315" s="118"/>
      <c r="JST315" s="118"/>
      <c r="JSU315" s="118"/>
      <c r="JSV315" s="118"/>
      <c r="JSW315" s="118"/>
      <c r="JSX315" s="118"/>
      <c r="JSY315" s="118"/>
      <c r="JSZ315" s="118"/>
      <c r="JTA315" s="118"/>
      <c r="JTB315" s="118"/>
      <c r="JTC315" s="118"/>
      <c r="JTD315" s="118"/>
      <c r="JTE315" s="118"/>
      <c r="JTF315" s="118"/>
      <c r="JTG315" s="118"/>
      <c r="JTH315" s="118"/>
      <c r="JTI315" s="118"/>
      <c r="JTJ315" s="118"/>
      <c r="JTK315" s="118"/>
      <c r="JTL315" s="118"/>
      <c r="JTM315" s="118"/>
      <c r="JTN315" s="118"/>
      <c r="JTO315" s="118"/>
      <c r="JTP315" s="118"/>
      <c r="JTQ315" s="118"/>
      <c r="JTR315" s="118"/>
      <c r="JTS315" s="118"/>
      <c r="JTT315" s="118"/>
      <c r="JTU315" s="118"/>
      <c r="JTV315" s="118"/>
      <c r="JTW315" s="118"/>
      <c r="JTX315" s="118"/>
      <c r="JTY315" s="118"/>
      <c r="JTZ315" s="118"/>
      <c r="JUA315" s="118"/>
      <c r="JUB315" s="118"/>
      <c r="JUC315" s="118"/>
      <c r="JUD315" s="118"/>
      <c r="JUE315" s="118"/>
      <c r="JUF315" s="118"/>
      <c r="JUG315" s="118"/>
      <c r="JUH315" s="118"/>
      <c r="JUI315" s="118"/>
      <c r="JUJ315" s="118"/>
      <c r="JUK315" s="118"/>
      <c r="JUL315" s="118"/>
      <c r="JUM315" s="118"/>
      <c r="JUN315" s="118"/>
      <c r="JUO315" s="118"/>
      <c r="JUP315" s="118"/>
      <c r="JUQ315" s="118"/>
      <c r="JUR315" s="118"/>
      <c r="JUS315" s="118"/>
      <c r="JUT315" s="118"/>
      <c r="JUU315" s="118"/>
      <c r="JUV315" s="118"/>
      <c r="JUW315" s="118"/>
      <c r="JUX315" s="118"/>
      <c r="JUY315" s="118"/>
      <c r="JUZ315" s="118"/>
      <c r="JVA315" s="118"/>
      <c r="JVB315" s="118"/>
      <c r="JVC315" s="118"/>
      <c r="JVD315" s="118"/>
      <c r="JVE315" s="118"/>
      <c r="JVF315" s="118"/>
      <c r="JVG315" s="118"/>
      <c r="JVH315" s="118"/>
      <c r="JVI315" s="118"/>
      <c r="JVJ315" s="118"/>
      <c r="JVK315" s="118"/>
      <c r="JVL315" s="118"/>
      <c r="JVM315" s="118"/>
      <c r="JVN315" s="118"/>
      <c r="JVO315" s="118"/>
      <c r="JVP315" s="118"/>
      <c r="JVQ315" s="118"/>
      <c r="JVR315" s="118"/>
      <c r="JVS315" s="118"/>
      <c r="JVT315" s="118"/>
      <c r="JVU315" s="118"/>
      <c r="JVV315" s="118"/>
      <c r="JVW315" s="118"/>
      <c r="JVX315" s="118"/>
      <c r="JVY315" s="118"/>
      <c r="JVZ315" s="118"/>
      <c r="JWA315" s="118"/>
      <c r="JWB315" s="118"/>
      <c r="JWC315" s="118"/>
      <c r="JWD315" s="118"/>
      <c r="JWE315" s="118"/>
      <c r="JWF315" s="118"/>
      <c r="JWG315" s="118"/>
      <c r="JWH315" s="118"/>
      <c r="JWI315" s="118"/>
      <c r="JWJ315" s="118"/>
      <c r="JWK315" s="118"/>
      <c r="JWL315" s="118"/>
      <c r="JWM315" s="118"/>
      <c r="JWN315" s="118"/>
      <c r="JWO315" s="118"/>
      <c r="JWP315" s="118"/>
      <c r="JWQ315" s="118"/>
      <c r="JWR315" s="118"/>
      <c r="JWS315" s="118"/>
      <c r="JWT315" s="118"/>
      <c r="JWU315" s="118"/>
      <c r="JWV315" s="118"/>
      <c r="JWW315" s="118"/>
      <c r="JWX315" s="118"/>
      <c r="JWY315" s="118"/>
      <c r="JWZ315" s="118"/>
      <c r="JXA315" s="118"/>
      <c r="JXB315" s="118"/>
      <c r="JXC315" s="118"/>
      <c r="JXD315" s="118"/>
      <c r="JXE315" s="118"/>
      <c r="JXF315" s="118"/>
      <c r="JXG315" s="118"/>
      <c r="JXH315" s="118"/>
      <c r="JXI315" s="118"/>
      <c r="JXJ315" s="118"/>
      <c r="JXK315" s="118"/>
      <c r="JXL315" s="118"/>
      <c r="JXM315" s="118"/>
      <c r="JXN315" s="118"/>
      <c r="JXO315" s="118"/>
      <c r="JXP315" s="118"/>
      <c r="JXQ315" s="118"/>
      <c r="JXR315" s="118"/>
      <c r="JXS315" s="118"/>
      <c r="JXT315" s="118"/>
      <c r="JXU315" s="118"/>
      <c r="JXV315" s="118"/>
      <c r="JXW315" s="118"/>
      <c r="JXX315" s="118"/>
      <c r="JXY315" s="118"/>
      <c r="JXZ315" s="118"/>
      <c r="JYA315" s="118"/>
      <c r="JYB315" s="118"/>
      <c r="JYC315" s="118"/>
      <c r="JYD315" s="118"/>
      <c r="JYE315" s="118"/>
      <c r="JYF315" s="118"/>
      <c r="JYG315" s="118"/>
      <c r="JYH315" s="118"/>
      <c r="JYI315" s="118"/>
      <c r="JYJ315" s="118"/>
      <c r="JYK315" s="118"/>
      <c r="JYL315" s="118"/>
      <c r="JYM315" s="118"/>
      <c r="JYN315" s="118"/>
      <c r="JYO315" s="118"/>
      <c r="JYP315" s="118"/>
      <c r="JYQ315" s="118"/>
      <c r="JYR315" s="118"/>
      <c r="JYS315" s="118"/>
      <c r="JYT315" s="118"/>
      <c r="JYU315" s="118"/>
      <c r="JYV315" s="118"/>
      <c r="JYW315" s="118"/>
      <c r="JYX315" s="118"/>
      <c r="JYY315" s="118"/>
      <c r="JYZ315" s="118"/>
      <c r="JZA315" s="118"/>
      <c r="JZB315" s="118"/>
      <c r="JZC315" s="118"/>
      <c r="JZD315" s="118"/>
      <c r="JZE315" s="118"/>
      <c r="JZF315" s="118"/>
      <c r="JZG315" s="118"/>
      <c r="JZH315" s="118"/>
      <c r="JZI315" s="118"/>
      <c r="JZJ315" s="118"/>
      <c r="JZK315" s="118"/>
      <c r="JZL315" s="118"/>
      <c r="JZM315" s="118"/>
      <c r="JZN315" s="118"/>
      <c r="JZO315" s="118"/>
      <c r="JZP315" s="118"/>
      <c r="JZQ315" s="118"/>
      <c r="JZR315" s="118"/>
      <c r="JZS315" s="118"/>
      <c r="JZT315" s="118"/>
      <c r="JZU315" s="118"/>
      <c r="JZV315" s="118"/>
      <c r="JZW315" s="118"/>
      <c r="JZX315" s="118"/>
      <c r="JZY315" s="118"/>
      <c r="JZZ315" s="118"/>
      <c r="KAA315" s="118"/>
      <c r="NPL315" s="119"/>
      <c r="NPM315" s="119"/>
      <c r="NPN315" s="119"/>
      <c r="NPO315" s="119"/>
      <c r="NPP315" s="119"/>
      <c r="NPQ315" s="119"/>
      <c r="NPR315" s="119"/>
      <c r="NPS315" s="119"/>
      <c r="NPT315" s="119"/>
      <c r="NPU315" s="119"/>
      <c r="NPV315" s="119"/>
      <c r="NPW315" s="119"/>
      <c r="NPX315" s="119"/>
      <c r="NPY315" s="119"/>
      <c r="NPZ315" s="119"/>
      <c r="NQA315" s="119"/>
      <c r="NQB315" s="119"/>
      <c r="NQC315" s="119"/>
      <c r="NQD315" s="119"/>
      <c r="NQE315" s="119"/>
      <c r="NQF315" s="119"/>
      <c r="NQG315" s="119"/>
      <c r="NQH315" s="119"/>
      <c r="NQI315" s="119"/>
      <c r="NQJ315" s="119"/>
      <c r="NQK315" s="119"/>
      <c r="NQL315" s="119"/>
      <c r="NQM315" s="119"/>
      <c r="NQN315" s="119"/>
      <c r="NQO315" s="119"/>
      <c r="NQP315" s="119"/>
      <c r="NQQ315" s="119"/>
      <c r="NQR315" s="119"/>
      <c r="NQS315" s="119"/>
      <c r="NQT315" s="119"/>
      <c r="NQU315" s="119"/>
      <c r="NQV315" s="119"/>
      <c r="NQW315" s="119"/>
      <c r="NQX315" s="119"/>
      <c r="NQY315" s="119"/>
      <c r="NQZ315" s="119"/>
      <c r="NRA315" s="119"/>
      <c r="NRB315" s="119"/>
      <c r="NRC315" s="119"/>
      <c r="NRD315" s="119"/>
      <c r="NRE315" s="119"/>
      <c r="NRF315" s="119"/>
      <c r="NRG315" s="119"/>
      <c r="NRH315" s="119"/>
      <c r="NRI315" s="119"/>
      <c r="NRJ315" s="119"/>
      <c r="NRK315" s="119"/>
      <c r="NRL315" s="119"/>
      <c r="NRM315" s="119"/>
      <c r="NRN315" s="119"/>
      <c r="NRO315" s="119"/>
      <c r="NRP315" s="119"/>
      <c r="NRQ315" s="119"/>
      <c r="NRR315" s="119"/>
      <c r="NRS315" s="119"/>
      <c r="NRT315" s="119"/>
      <c r="NRU315" s="119"/>
      <c r="NRV315" s="119"/>
      <c r="NRW315" s="119"/>
      <c r="NRX315" s="119"/>
      <c r="NRY315" s="119"/>
      <c r="NRZ315" s="119"/>
      <c r="NSA315" s="119"/>
      <c r="NSB315" s="119"/>
      <c r="NSC315" s="119"/>
      <c r="NSD315" s="119"/>
      <c r="NSE315" s="119"/>
      <c r="NSF315" s="119"/>
      <c r="NSG315" s="119"/>
      <c r="NSH315" s="119"/>
      <c r="NSI315" s="119"/>
      <c r="NSJ315" s="119"/>
      <c r="NSK315" s="119"/>
      <c r="NSL315" s="119"/>
      <c r="NSM315" s="119"/>
      <c r="NSN315" s="119"/>
      <c r="NSO315" s="119"/>
      <c r="NSP315" s="119"/>
      <c r="NSQ315" s="119"/>
      <c r="NSR315" s="119"/>
      <c r="NSS315" s="119"/>
      <c r="NST315" s="119"/>
      <c r="NSU315" s="119"/>
      <c r="NSV315" s="119"/>
      <c r="NSW315" s="119"/>
      <c r="NSX315" s="119"/>
      <c r="NSY315" s="119"/>
      <c r="NSZ315" s="119"/>
      <c r="NTA315" s="119"/>
      <c r="NTB315" s="119"/>
      <c r="NTC315" s="119"/>
      <c r="NTD315" s="119"/>
      <c r="NTE315" s="119"/>
      <c r="NTF315" s="119"/>
      <c r="NTG315" s="119"/>
      <c r="NTH315" s="119"/>
      <c r="NTI315" s="119"/>
      <c r="NTJ315" s="119"/>
      <c r="NTK315" s="119"/>
      <c r="NTL315" s="119"/>
      <c r="NTM315" s="119"/>
      <c r="NTN315" s="119"/>
      <c r="NTO315" s="119"/>
      <c r="NTP315" s="119"/>
      <c r="NTQ315" s="119"/>
      <c r="NTR315" s="119"/>
      <c r="NTS315" s="119"/>
      <c r="NTT315" s="119"/>
      <c r="NTU315" s="119"/>
      <c r="NTV315" s="119"/>
      <c r="NTW315" s="119"/>
      <c r="NTX315" s="119"/>
      <c r="NTY315" s="119"/>
      <c r="NTZ315" s="119"/>
      <c r="NUA315" s="119"/>
      <c r="NUB315" s="119"/>
      <c r="NUC315" s="119"/>
      <c r="NUD315" s="119"/>
      <c r="NUE315" s="119"/>
      <c r="NUF315" s="119"/>
      <c r="NUG315" s="119"/>
      <c r="NUH315" s="119"/>
      <c r="NUI315" s="119"/>
      <c r="NUJ315" s="119"/>
      <c r="NUK315" s="119"/>
      <c r="NUL315" s="119"/>
      <c r="NUM315" s="119"/>
      <c r="NUN315" s="119"/>
      <c r="NUO315" s="119"/>
      <c r="NUP315" s="119"/>
      <c r="NUQ315" s="119"/>
      <c r="NUR315" s="119"/>
      <c r="NUS315" s="119"/>
      <c r="NUT315" s="119"/>
      <c r="NUU315" s="119"/>
      <c r="NUV315" s="119"/>
      <c r="NUW315" s="119"/>
      <c r="NUX315" s="119"/>
      <c r="NUY315" s="119"/>
      <c r="NUZ315" s="119"/>
      <c r="NVA315" s="119"/>
      <c r="NVB315" s="119"/>
      <c r="NVC315" s="119"/>
      <c r="NVD315" s="119"/>
      <c r="NVE315" s="119"/>
      <c r="NVF315" s="119"/>
      <c r="NVG315" s="119"/>
      <c r="NVH315" s="119"/>
      <c r="NVI315" s="119"/>
      <c r="NVJ315" s="119"/>
      <c r="NVK315" s="119"/>
      <c r="NVL315" s="119"/>
      <c r="NVM315" s="119"/>
      <c r="NVN315" s="119"/>
      <c r="NVO315" s="119"/>
      <c r="NVP315" s="119"/>
      <c r="NVQ315" s="119"/>
      <c r="NVR315" s="119"/>
      <c r="NVS315" s="119"/>
      <c r="NVT315" s="119"/>
      <c r="NVU315" s="119"/>
      <c r="NVV315" s="119"/>
      <c r="NVW315" s="119"/>
      <c r="NVX315" s="119"/>
      <c r="NVY315" s="119"/>
      <c r="NVZ315" s="119"/>
      <c r="NWA315" s="119"/>
      <c r="NWB315" s="119"/>
      <c r="NWC315" s="119"/>
      <c r="NWD315" s="119"/>
      <c r="NWE315" s="119"/>
      <c r="NWF315" s="119"/>
      <c r="NWG315" s="119"/>
      <c r="NWH315" s="119"/>
      <c r="NWI315" s="119"/>
      <c r="NWJ315" s="119"/>
      <c r="NWK315" s="119"/>
      <c r="NWL315" s="119"/>
      <c r="NWM315" s="119"/>
      <c r="NWN315" s="119"/>
      <c r="NWO315" s="119"/>
      <c r="NWP315" s="119"/>
      <c r="NWQ315" s="119"/>
      <c r="NWR315" s="119"/>
      <c r="NWS315" s="119"/>
      <c r="NWT315" s="119"/>
      <c r="NWU315" s="119"/>
      <c r="NWV315" s="119"/>
      <c r="NWW315" s="119"/>
      <c r="NWX315" s="119"/>
      <c r="NWY315" s="119"/>
      <c r="NWZ315" s="119"/>
      <c r="NXA315" s="119"/>
      <c r="NXB315" s="119"/>
      <c r="NXC315" s="119"/>
      <c r="NXD315" s="119"/>
      <c r="NXE315" s="119"/>
      <c r="NXF315" s="119"/>
      <c r="NXG315" s="119"/>
      <c r="NXH315" s="119"/>
      <c r="NXI315" s="119"/>
      <c r="NXJ315" s="119"/>
      <c r="NXK315" s="119"/>
      <c r="NXL315" s="119"/>
      <c r="NXM315" s="119"/>
      <c r="NXN315" s="119"/>
      <c r="NXO315" s="119"/>
      <c r="NXP315" s="119"/>
      <c r="NXQ315" s="119"/>
      <c r="NXR315" s="119"/>
      <c r="NXS315" s="119"/>
      <c r="NXT315" s="119"/>
      <c r="NXU315" s="119"/>
      <c r="NXV315" s="119"/>
      <c r="NXW315" s="119"/>
      <c r="NXX315" s="119"/>
      <c r="NXY315" s="119"/>
      <c r="NXZ315" s="119"/>
      <c r="NYA315" s="119"/>
      <c r="NYB315" s="119"/>
      <c r="NYC315" s="119"/>
      <c r="NYD315" s="119"/>
      <c r="NYE315" s="119"/>
      <c r="NYF315" s="119"/>
      <c r="NYG315" s="119"/>
      <c r="NYH315" s="119"/>
      <c r="NYI315" s="119"/>
      <c r="NYJ315" s="119"/>
      <c r="NYK315" s="119"/>
      <c r="NYL315" s="119"/>
      <c r="NYM315" s="119"/>
      <c r="NYN315" s="119"/>
      <c r="NYO315" s="119"/>
      <c r="NYP315" s="119"/>
      <c r="NYQ315" s="119"/>
      <c r="NYR315" s="119"/>
      <c r="NYS315" s="119"/>
      <c r="NYT315" s="119"/>
      <c r="NYU315" s="119"/>
      <c r="NYV315" s="119"/>
      <c r="NYW315" s="119"/>
      <c r="NYX315" s="119"/>
      <c r="NYY315" s="119"/>
      <c r="NYZ315" s="119"/>
      <c r="NZA315" s="119"/>
      <c r="NZB315" s="119"/>
      <c r="NZC315" s="119"/>
      <c r="NZD315" s="119"/>
      <c r="NZE315" s="119"/>
      <c r="NZF315" s="119"/>
      <c r="NZG315" s="119"/>
      <c r="NZH315" s="119"/>
      <c r="NZI315" s="119"/>
      <c r="NZJ315" s="119"/>
      <c r="NZK315" s="119"/>
      <c r="NZL315" s="119"/>
      <c r="NZM315" s="119"/>
      <c r="NZN315" s="119"/>
      <c r="NZO315" s="119"/>
      <c r="NZP315" s="119"/>
      <c r="NZQ315" s="119"/>
      <c r="NZR315" s="119"/>
      <c r="NZS315" s="119"/>
      <c r="NZT315" s="119"/>
      <c r="NZU315" s="119"/>
      <c r="NZV315" s="119"/>
      <c r="NZW315" s="119"/>
      <c r="NZX315" s="119"/>
      <c r="NZY315" s="119"/>
      <c r="NZZ315" s="119"/>
      <c r="OAA315" s="119"/>
      <c r="OAB315" s="119"/>
      <c r="OAC315" s="119"/>
      <c r="OAD315" s="119"/>
      <c r="OAE315" s="119"/>
      <c r="OAF315" s="119"/>
      <c r="OAG315" s="119"/>
      <c r="OAH315" s="119"/>
      <c r="OAI315" s="119"/>
      <c r="OAJ315" s="119"/>
      <c r="OAK315" s="119"/>
      <c r="OAL315" s="119"/>
      <c r="OAM315" s="119"/>
      <c r="OAN315" s="119"/>
      <c r="OAO315" s="119"/>
      <c r="OAP315" s="119"/>
      <c r="OAQ315" s="119"/>
      <c r="OAR315" s="119"/>
      <c r="OAS315" s="119"/>
      <c r="OAT315" s="119"/>
      <c r="OAU315" s="119"/>
      <c r="OAV315" s="119"/>
      <c r="OAW315" s="119"/>
      <c r="OAX315" s="119"/>
      <c r="OAY315" s="119"/>
      <c r="OAZ315" s="119"/>
      <c r="OBA315" s="119"/>
      <c r="OBB315" s="119"/>
      <c r="OBC315" s="119"/>
      <c r="OBD315" s="119"/>
      <c r="OBE315" s="119"/>
      <c r="OBF315" s="119"/>
      <c r="OBG315" s="119"/>
      <c r="OBH315" s="119"/>
      <c r="OBI315" s="119"/>
      <c r="OBJ315" s="119"/>
      <c r="OBK315" s="119"/>
      <c r="OBL315" s="119"/>
      <c r="OBM315" s="119"/>
      <c r="OBN315" s="119"/>
      <c r="OBO315" s="119"/>
      <c r="OBP315" s="119"/>
      <c r="OBQ315" s="119"/>
      <c r="OBR315" s="119"/>
      <c r="OBS315" s="119"/>
      <c r="OBT315" s="119"/>
      <c r="OBU315" s="119"/>
      <c r="OBV315" s="119"/>
      <c r="OBW315" s="119"/>
      <c r="OBX315" s="119"/>
      <c r="OBY315" s="119"/>
      <c r="OBZ315" s="119"/>
      <c r="OCA315" s="119"/>
      <c r="OCB315" s="119"/>
      <c r="OCC315" s="119"/>
      <c r="OCD315" s="119"/>
      <c r="OCE315" s="119"/>
      <c r="OCF315" s="119"/>
      <c r="OCG315" s="119"/>
      <c r="OCH315" s="119"/>
      <c r="OCI315" s="119"/>
      <c r="OCJ315" s="119"/>
      <c r="OCK315" s="119"/>
      <c r="OCL315" s="119"/>
      <c r="OCM315" s="119"/>
      <c r="OCN315" s="119"/>
      <c r="OCO315" s="119"/>
      <c r="OCP315" s="119"/>
      <c r="OCQ315" s="119"/>
      <c r="OCR315" s="119"/>
      <c r="OCS315" s="119"/>
      <c r="OCT315" s="119"/>
      <c r="OCU315" s="119"/>
      <c r="OCV315" s="119"/>
      <c r="OCW315" s="119"/>
      <c r="OCX315" s="119"/>
      <c r="OCY315" s="119"/>
      <c r="OCZ315" s="119"/>
      <c r="ODA315" s="119"/>
      <c r="ODB315" s="119"/>
      <c r="ODC315" s="119"/>
      <c r="ODD315" s="119"/>
      <c r="ODE315" s="119"/>
      <c r="ODF315" s="119"/>
      <c r="ODG315" s="119"/>
      <c r="ODH315" s="119"/>
      <c r="ODI315" s="119"/>
      <c r="ODJ315" s="119"/>
      <c r="ODK315" s="119"/>
      <c r="ODL315" s="119"/>
      <c r="ODM315" s="119"/>
      <c r="ODN315" s="119"/>
      <c r="ODO315" s="119"/>
      <c r="ODP315" s="119"/>
      <c r="ODQ315" s="119"/>
      <c r="ODR315" s="119"/>
      <c r="ODS315" s="119"/>
      <c r="ODT315" s="119"/>
      <c r="ODU315" s="119"/>
      <c r="ODV315" s="119"/>
      <c r="ODW315" s="119"/>
      <c r="ODX315" s="119"/>
      <c r="ODY315" s="119"/>
      <c r="ODZ315" s="119"/>
      <c r="OEA315" s="119"/>
      <c r="OEB315" s="119"/>
      <c r="OEC315" s="119"/>
      <c r="OED315" s="119"/>
      <c r="OEE315" s="119"/>
      <c r="OEF315" s="119"/>
      <c r="OEG315" s="119"/>
      <c r="OEH315" s="119"/>
      <c r="OEI315" s="119"/>
      <c r="OEJ315" s="119"/>
      <c r="OEK315" s="119"/>
      <c r="OEL315" s="119"/>
      <c r="OEM315" s="119"/>
      <c r="OEN315" s="119"/>
      <c r="OEO315" s="119"/>
      <c r="OEP315" s="119"/>
      <c r="OEQ315" s="119"/>
      <c r="OER315" s="119"/>
      <c r="OES315" s="119"/>
      <c r="OET315" s="119"/>
      <c r="OEU315" s="119"/>
      <c r="OEV315" s="119"/>
      <c r="OEW315" s="119"/>
      <c r="OEX315" s="119"/>
      <c r="OEY315" s="119"/>
      <c r="OEZ315" s="119"/>
      <c r="OFA315" s="119"/>
      <c r="OFB315" s="119"/>
      <c r="OFC315" s="119"/>
      <c r="OFD315" s="119"/>
      <c r="OFE315" s="119"/>
      <c r="OFF315" s="119"/>
      <c r="OFG315" s="119"/>
      <c r="OFH315" s="119"/>
      <c r="OFI315" s="119"/>
      <c r="OFJ315" s="119"/>
      <c r="OFK315" s="119"/>
      <c r="OFL315" s="119"/>
      <c r="OFM315" s="119"/>
      <c r="OFN315" s="119"/>
      <c r="OFO315" s="119"/>
      <c r="OFP315" s="119"/>
      <c r="OFQ315" s="119"/>
      <c r="OFR315" s="119"/>
      <c r="OFS315" s="119"/>
      <c r="OFT315" s="119"/>
      <c r="OFU315" s="119"/>
      <c r="OFV315" s="119"/>
      <c r="OFW315" s="119"/>
      <c r="OFX315" s="119"/>
      <c r="OFY315" s="119"/>
      <c r="OFZ315" s="119"/>
      <c r="OGA315" s="119"/>
      <c r="OGB315" s="119"/>
      <c r="OGC315" s="119"/>
      <c r="OGD315" s="119"/>
      <c r="OGE315" s="119"/>
      <c r="OGF315" s="119"/>
      <c r="OGG315" s="119"/>
      <c r="OGH315" s="119"/>
      <c r="OGI315" s="119"/>
      <c r="OGJ315" s="119"/>
      <c r="OGK315" s="119"/>
      <c r="OGL315" s="119"/>
      <c r="OGM315" s="119"/>
      <c r="OGN315" s="119"/>
      <c r="OGO315" s="119"/>
      <c r="OGP315" s="119"/>
      <c r="OGQ315" s="119"/>
      <c r="OGR315" s="119"/>
      <c r="OGS315" s="119"/>
      <c r="OGT315" s="119"/>
      <c r="OGU315" s="119"/>
      <c r="OGV315" s="119"/>
      <c r="OGW315" s="119"/>
      <c r="OGX315" s="119"/>
      <c r="OGY315" s="119"/>
      <c r="OGZ315" s="119"/>
      <c r="OHA315" s="119"/>
      <c r="OHB315" s="119"/>
      <c r="OHC315" s="119"/>
      <c r="OHD315" s="119"/>
      <c r="OHE315" s="119"/>
      <c r="OHF315" s="119"/>
      <c r="OHG315" s="119"/>
      <c r="OHH315" s="119"/>
      <c r="OHI315" s="119"/>
      <c r="OHJ315" s="119"/>
      <c r="OHK315" s="119"/>
      <c r="OHL315" s="119"/>
      <c r="OHM315" s="119"/>
      <c r="OHN315" s="119"/>
      <c r="OHO315" s="119"/>
      <c r="OHP315" s="119"/>
      <c r="OHQ315" s="119"/>
      <c r="OHR315" s="119"/>
      <c r="OHS315" s="119"/>
      <c r="OHT315" s="119"/>
      <c r="OHU315" s="119"/>
      <c r="OHV315" s="119"/>
      <c r="OHW315" s="119"/>
      <c r="OHX315" s="119"/>
      <c r="OHY315" s="119"/>
      <c r="OHZ315" s="119"/>
      <c r="OIA315" s="119"/>
      <c r="OIB315" s="119"/>
      <c r="OIC315" s="119"/>
      <c r="OID315" s="119"/>
      <c r="OIE315" s="119"/>
      <c r="OIF315" s="119"/>
      <c r="OIG315" s="119"/>
      <c r="OIH315" s="119"/>
      <c r="OII315" s="119"/>
      <c r="OIJ315" s="119"/>
      <c r="OIK315" s="119"/>
      <c r="OIL315" s="119"/>
      <c r="OIM315" s="119"/>
      <c r="OIN315" s="119"/>
      <c r="OIO315" s="119"/>
      <c r="OIP315" s="119"/>
      <c r="OIQ315" s="119"/>
      <c r="OIR315" s="119"/>
      <c r="OIS315" s="119"/>
      <c r="OIT315" s="119"/>
      <c r="OIU315" s="119"/>
      <c r="OIV315" s="119"/>
      <c r="OIW315" s="119"/>
      <c r="OIX315" s="119"/>
      <c r="OIY315" s="119"/>
      <c r="OIZ315" s="119"/>
      <c r="OJA315" s="119"/>
      <c r="OJB315" s="119"/>
      <c r="OJC315" s="119"/>
      <c r="OJD315" s="119"/>
      <c r="OJE315" s="119"/>
      <c r="OJF315" s="119"/>
      <c r="OJG315" s="119"/>
      <c r="OJH315" s="119"/>
      <c r="OJI315" s="119"/>
      <c r="OJJ315" s="119"/>
      <c r="OJK315" s="119"/>
      <c r="OJL315" s="119"/>
      <c r="OJM315" s="119"/>
      <c r="OJN315" s="119"/>
      <c r="OJO315" s="119"/>
      <c r="OJP315" s="119"/>
      <c r="OJQ315" s="119"/>
      <c r="OJR315" s="119"/>
      <c r="OJS315" s="119"/>
      <c r="OJT315" s="119"/>
      <c r="OJU315" s="119"/>
      <c r="OJV315" s="119"/>
      <c r="OJW315" s="119"/>
      <c r="OJX315" s="119"/>
      <c r="OJY315" s="119"/>
      <c r="OJZ315" s="119"/>
      <c r="OKA315" s="119"/>
      <c r="OKB315" s="119"/>
      <c r="OKC315" s="119"/>
      <c r="OKD315" s="119"/>
      <c r="OKE315" s="119"/>
      <c r="OKF315" s="119"/>
      <c r="OKG315" s="119"/>
      <c r="OKH315" s="119"/>
      <c r="OKI315" s="119"/>
      <c r="OKJ315" s="119"/>
      <c r="OKK315" s="119"/>
      <c r="OKL315" s="119"/>
      <c r="OKM315" s="119"/>
      <c r="OKN315" s="119"/>
      <c r="OKO315" s="119"/>
      <c r="OKP315" s="119"/>
      <c r="OKQ315" s="119"/>
      <c r="OKR315" s="119"/>
      <c r="OKS315" s="119"/>
      <c r="OKT315" s="119"/>
      <c r="OKU315" s="119"/>
      <c r="OKV315" s="119"/>
      <c r="OKW315" s="119"/>
      <c r="OKX315" s="119"/>
      <c r="OKY315" s="119"/>
      <c r="OKZ315" s="119"/>
      <c r="OLA315" s="119"/>
      <c r="OLB315" s="119"/>
      <c r="OLC315" s="119"/>
      <c r="OLD315" s="119"/>
      <c r="OLE315" s="119"/>
      <c r="OLF315" s="119"/>
      <c r="OLG315" s="119"/>
      <c r="OLH315" s="119"/>
      <c r="OLI315" s="119"/>
      <c r="OLJ315" s="119"/>
      <c r="OLK315" s="119"/>
      <c r="OLL315" s="119"/>
      <c r="OLM315" s="119"/>
      <c r="OLN315" s="119"/>
      <c r="OLO315" s="119"/>
      <c r="OLP315" s="119"/>
      <c r="OLQ315" s="119"/>
      <c r="OLR315" s="119"/>
      <c r="OLS315" s="119"/>
      <c r="OLT315" s="119"/>
      <c r="OLU315" s="119"/>
      <c r="OLV315" s="119"/>
      <c r="OLW315" s="119"/>
      <c r="OLX315" s="119"/>
      <c r="OLY315" s="119"/>
      <c r="OLZ315" s="119"/>
      <c r="OMA315" s="119"/>
      <c r="OMB315" s="119"/>
      <c r="OMC315" s="119"/>
      <c r="OMD315" s="119"/>
      <c r="OME315" s="119"/>
      <c r="OMF315" s="119"/>
      <c r="OMG315" s="119"/>
      <c r="OMH315" s="119"/>
      <c r="OMI315" s="119"/>
      <c r="OMJ315" s="119"/>
      <c r="OMK315" s="119"/>
      <c r="OML315" s="119"/>
      <c r="OMM315" s="119"/>
      <c r="OMN315" s="119"/>
      <c r="OMO315" s="119"/>
      <c r="OMP315" s="119"/>
      <c r="OMQ315" s="119"/>
      <c r="OMR315" s="119"/>
      <c r="OMS315" s="119"/>
      <c r="OMT315" s="119"/>
      <c r="OMU315" s="119"/>
      <c r="OMV315" s="119"/>
      <c r="OMW315" s="119"/>
      <c r="OMX315" s="119"/>
      <c r="OMY315" s="119"/>
      <c r="OMZ315" s="119"/>
      <c r="ONA315" s="119"/>
      <c r="ONB315" s="119"/>
      <c r="ONC315" s="119"/>
      <c r="OND315" s="119"/>
      <c r="ONE315" s="119"/>
      <c r="ONF315" s="119"/>
      <c r="ONG315" s="119"/>
      <c r="ONH315" s="119"/>
      <c r="ONI315" s="119"/>
      <c r="ONJ315" s="119"/>
      <c r="ONK315" s="119"/>
      <c r="ONL315" s="119"/>
      <c r="ONM315" s="119"/>
      <c r="ONN315" s="119"/>
      <c r="ONO315" s="119"/>
      <c r="ONP315" s="119"/>
      <c r="ONQ315" s="119"/>
      <c r="ONR315" s="119"/>
      <c r="ONS315" s="119"/>
      <c r="ONT315" s="119"/>
      <c r="ONU315" s="119"/>
      <c r="ONV315" s="119"/>
      <c r="ONW315" s="119"/>
      <c r="ONX315" s="119"/>
      <c r="ONY315" s="119"/>
      <c r="ONZ315" s="119"/>
      <c r="OOA315" s="119"/>
      <c r="OOB315" s="119"/>
      <c r="OOC315" s="119"/>
      <c r="OOD315" s="119"/>
      <c r="OOE315" s="119"/>
      <c r="OOF315" s="119"/>
      <c r="OOG315" s="119"/>
      <c r="OOH315" s="119"/>
      <c r="OOI315" s="119"/>
      <c r="OOJ315" s="119"/>
      <c r="OOK315" s="119"/>
      <c r="OOL315" s="119"/>
      <c r="OOM315" s="119"/>
      <c r="OON315" s="119"/>
      <c r="OOO315" s="119"/>
      <c r="OOP315" s="119"/>
      <c r="OOQ315" s="119"/>
      <c r="OOR315" s="119"/>
      <c r="OOS315" s="119"/>
      <c r="OOT315" s="119"/>
      <c r="OOU315" s="119"/>
      <c r="OOV315" s="119"/>
      <c r="OOW315" s="119"/>
      <c r="OOX315" s="119"/>
      <c r="OOY315" s="119"/>
      <c r="OOZ315" s="119"/>
      <c r="OPA315" s="119"/>
      <c r="OPB315" s="119"/>
      <c r="OPC315" s="119"/>
      <c r="OPD315" s="119"/>
      <c r="OPE315" s="119"/>
      <c r="OPF315" s="119"/>
      <c r="OPG315" s="119"/>
      <c r="OPH315" s="119"/>
      <c r="OPI315" s="119"/>
      <c r="OPJ315" s="119"/>
      <c r="OPK315" s="119"/>
      <c r="OPL315" s="119"/>
      <c r="OPM315" s="119"/>
      <c r="OPN315" s="119"/>
      <c r="OPO315" s="119"/>
      <c r="OPP315" s="119"/>
      <c r="OPQ315" s="119"/>
      <c r="OPR315" s="119"/>
      <c r="OPS315" s="119"/>
      <c r="OPT315" s="119"/>
      <c r="OPU315" s="119"/>
      <c r="OPV315" s="119"/>
      <c r="OPW315" s="119"/>
      <c r="OPX315" s="119"/>
      <c r="OPY315" s="119"/>
      <c r="OPZ315" s="119"/>
      <c r="OQA315" s="119"/>
      <c r="OQB315" s="119"/>
      <c r="OQC315" s="119"/>
      <c r="OQD315" s="119"/>
      <c r="OQE315" s="119"/>
      <c r="OQF315" s="119"/>
      <c r="OQG315" s="119"/>
      <c r="OQH315" s="119"/>
      <c r="OQI315" s="119"/>
      <c r="OQJ315" s="119"/>
    </row>
    <row r="316" spans="1:64 6929:7463 9892:10592" s="117" customFormat="1" ht="40.200000000000003" customHeight="1" x14ac:dyDescent="0.25">
      <c r="A316" s="271">
        <v>306</v>
      </c>
      <c r="B316" s="290" t="s">
        <v>1886</v>
      </c>
      <c r="C316" s="244" t="s">
        <v>475</v>
      </c>
      <c r="D316" s="244" t="s">
        <v>1086</v>
      </c>
      <c r="E316" s="245" t="s">
        <v>1087</v>
      </c>
      <c r="F316" s="245" t="s">
        <v>1168</v>
      </c>
      <c r="G316" s="245" t="s">
        <v>1153</v>
      </c>
      <c r="H316" s="245" t="s">
        <v>724</v>
      </c>
      <c r="I316" s="245" t="s">
        <v>1089</v>
      </c>
      <c r="J316" s="245" t="s">
        <v>2038</v>
      </c>
      <c r="K316" s="245" t="s">
        <v>213</v>
      </c>
      <c r="L316" s="246" t="s">
        <v>684</v>
      </c>
      <c r="M316" s="245" t="s">
        <v>812</v>
      </c>
      <c r="N316" s="245" t="s">
        <v>490</v>
      </c>
      <c r="O316" s="246" t="s">
        <v>2039</v>
      </c>
      <c r="P316" s="245" t="s">
        <v>490</v>
      </c>
      <c r="Q316" s="244">
        <v>2</v>
      </c>
      <c r="R316" s="244">
        <v>2</v>
      </c>
      <c r="S316" s="190">
        <f t="shared" si="28"/>
        <v>4</v>
      </c>
      <c r="T316" s="190" t="str">
        <f t="shared" si="29"/>
        <v>Bajo</v>
      </c>
      <c r="U316" s="244">
        <v>25</v>
      </c>
      <c r="V316" s="190">
        <f t="shared" si="21"/>
        <v>100</v>
      </c>
      <c r="W316" s="291" t="str">
        <f t="shared" si="30"/>
        <v>III</v>
      </c>
      <c r="X316" s="190" t="str">
        <f t="shared" si="26"/>
        <v>Aceptable</v>
      </c>
      <c r="Y316" s="244">
        <v>1</v>
      </c>
      <c r="Z316" s="244" t="s">
        <v>1073</v>
      </c>
      <c r="AA316" s="244" t="s">
        <v>500</v>
      </c>
      <c r="AB316" s="247"/>
      <c r="AC316" s="244" t="s">
        <v>497</v>
      </c>
      <c r="AD316" s="244" t="s">
        <v>497</v>
      </c>
      <c r="AE316" s="244" t="s">
        <v>2040</v>
      </c>
      <c r="AF316" s="292" t="s">
        <v>2041</v>
      </c>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JFM316" s="118"/>
      <c r="JFN316" s="118"/>
      <c r="JFO316" s="118"/>
      <c r="JFP316" s="118"/>
      <c r="JFQ316" s="118"/>
      <c r="JFR316" s="118"/>
      <c r="JFS316" s="118"/>
      <c r="JFT316" s="118"/>
      <c r="JFU316" s="118"/>
      <c r="JFV316" s="118"/>
      <c r="JFW316" s="118"/>
      <c r="JFX316" s="118"/>
      <c r="JFY316" s="118"/>
      <c r="JFZ316" s="118"/>
      <c r="JGA316" s="118"/>
      <c r="JGB316" s="118"/>
      <c r="JGC316" s="118"/>
      <c r="JGD316" s="118"/>
      <c r="JGE316" s="118"/>
      <c r="JGF316" s="118"/>
      <c r="JGG316" s="118"/>
      <c r="JGH316" s="118"/>
      <c r="JGI316" s="118"/>
      <c r="JGJ316" s="118"/>
      <c r="JGK316" s="118"/>
      <c r="JGL316" s="118"/>
      <c r="JGM316" s="118"/>
      <c r="JGN316" s="118"/>
      <c r="JGO316" s="118"/>
      <c r="JGP316" s="118"/>
      <c r="JGQ316" s="118"/>
      <c r="JGR316" s="118"/>
      <c r="JGS316" s="118"/>
      <c r="JGT316" s="118"/>
      <c r="JGU316" s="118"/>
      <c r="JGV316" s="118"/>
      <c r="JGW316" s="118"/>
      <c r="JGX316" s="118"/>
      <c r="JGY316" s="118"/>
      <c r="JGZ316" s="118"/>
      <c r="JHA316" s="118"/>
      <c r="JHB316" s="118"/>
      <c r="JHC316" s="118"/>
      <c r="JHD316" s="118"/>
      <c r="JHE316" s="118"/>
      <c r="JHF316" s="118"/>
      <c r="JHG316" s="118"/>
      <c r="JHH316" s="118"/>
      <c r="JHI316" s="118"/>
      <c r="JHJ316" s="118"/>
      <c r="JHK316" s="118"/>
      <c r="JHL316" s="118"/>
      <c r="JHM316" s="118"/>
      <c r="JHN316" s="118"/>
      <c r="JHO316" s="118"/>
      <c r="JHP316" s="118"/>
      <c r="JHQ316" s="118"/>
      <c r="JHR316" s="118"/>
      <c r="JHS316" s="118"/>
      <c r="JHT316" s="118"/>
      <c r="JHU316" s="118"/>
      <c r="JHV316" s="118"/>
      <c r="JHW316" s="118"/>
      <c r="JHX316" s="118"/>
      <c r="JHY316" s="118"/>
      <c r="JHZ316" s="118"/>
      <c r="JIA316" s="118"/>
      <c r="JIB316" s="118"/>
      <c r="JIC316" s="118"/>
      <c r="JID316" s="118"/>
      <c r="JIE316" s="118"/>
      <c r="JIF316" s="118"/>
      <c r="JIG316" s="118"/>
      <c r="JIH316" s="118"/>
      <c r="JII316" s="118"/>
      <c r="JIJ316" s="118"/>
      <c r="JIK316" s="118"/>
      <c r="JIL316" s="118"/>
      <c r="JIM316" s="118"/>
      <c r="JIN316" s="118"/>
      <c r="JIO316" s="118"/>
      <c r="JIP316" s="118"/>
      <c r="JIQ316" s="118"/>
      <c r="JIR316" s="118"/>
      <c r="JIS316" s="118"/>
      <c r="JIT316" s="118"/>
      <c r="JIU316" s="118"/>
      <c r="JIV316" s="118"/>
      <c r="JIW316" s="118"/>
      <c r="JIX316" s="118"/>
      <c r="JIY316" s="118"/>
      <c r="JIZ316" s="118"/>
      <c r="JJA316" s="118"/>
      <c r="JJB316" s="118"/>
      <c r="JJC316" s="118"/>
      <c r="JJD316" s="118"/>
      <c r="JJE316" s="118"/>
      <c r="JJF316" s="118"/>
      <c r="JJG316" s="118"/>
      <c r="JJH316" s="118"/>
      <c r="JJI316" s="118"/>
      <c r="JJJ316" s="118"/>
      <c r="JJK316" s="118"/>
      <c r="JJL316" s="118"/>
      <c r="JJM316" s="118"/>
      <c r="JJN316" s="118"/>
      <c r="JJO316" s="118"/>
      <c r="JJP316" s="118"/>
      <c r="JJQ316" s="118"/>
      <c r="JJR316" s="118"/>
      <c r="JJS316" s="118"/>
      <c r="JJT316" s="118"/>
      <c r="JJU316" s="118"/>
      <c r="JJV316" s="118"/>
      <c r="JJW316" s="118"/>
      <c r="JJX316" s="118"/>
      <c r="JJY316" s="118"/>
      <c r="JJZ316" s="118"/>
      <c r="JKA316" s="118"/>
      <c r="JKB316" s="118"/>
      <c r="JKC316" s="118"/>
      <c r="JKD316" s="118"/>
      <c r="JKE316" s="118"/>
      <c r="JKF316" s="118"/>
      <c r="JKG316" s="118"/>
      <c r="JKH316" s="118"/>
      <c r="JKI316" s="118"/>
      <c r="JKJ316" s="118"/>
      <c r="JKK316" s="118"/>
      <c r="JKL316" s="118"/>
      <c r="JKM316" s="118"/>
      <c r="JKN316" s="118"/>
      <c r="JKO316" s="118"/>
      <c r="JKP316" s="118"/>
      <c r="JKQ316" s="118"/>
      <c r="JKR316" s="118"/>
      <c r="JKS316" s="118"/>
      <c r="JKT316" s="118"/>
      <c r="JKU316" s="118"/>
      <c r="JKV316" s="118"/>
      <c r="JKW316" s="118"/>
      <c r="JKX316" s="118"/>
      <c r="JKY316" s="118"/>
      <c r="JKZ316" s="118"/>
      <c r="JLA316" s="118"/>
      <c r="JLB316" s="118"/>
      <c r="JLC316" s="118"/>
      <c r="JLD316" s="118"/>
      <c r="JLE316" s="118"/>
      <c r="JLF316" s="118"/>
      <c r="JLG316" s="118"/>
      <c r="JLH316" s="118"/>
      <c r="JLI316" s="118"/>
      <c r="JLJ316" s="118"/>
      <c r="JLK316" s="118"/>
      <c r="JLL316" s="118"/>
      <c r="JLM316" s="118"/>
      <c r="JLN316" s="118"/>
      <c r="JLO316" s="118"/>
      <c r="JLP316" s="118"/>
      <c r="JLQ316" s="118"/>
      <c r="JLR316" s="118"/>
      <c r="JLS316" s="118"/>
      <c r="JLT316" s="118"/>
      <c r="JLU316" s="118"/>
      <c r="JLV316" s="118"/>
      <c r="JLW316" s="118"/>
      <c r="JLX316" s="118"/>
      <c r="JLY316" s="118"/>
      <c r="JLZ316" s="118"/>
      <c r="JMA316" s="118"/>
      <c r="JMB316" s="118"/>
      <c r="JMC316" s="118"/>
      <c r="JMD316" s="118"/>
      <c r="JME316" s="118"/>
      <c r="JMF316" s="118"/>
      <c r="JMG316" s="118"/>
      <c r="JMH316" s="118"/>
      <c r="JMI316" s="118"/>
      <c r="JMJ316" s="118"/>
      <c r="JMK316" s="118"/>
      <c r="JML316" s="118"/>
      <c r="JMM316" s="118"/>
      <c r="JMN316" s="118"/>
      <c r="JMO316" s="118"/>
      <c r="JMP316" s="118"/>
      <c r="JMQ316" s="118"/>
      <c r="JMR316" s="118"/>
      <c r="JMS316" s="118"/>
      <c r="JMT316" s="118"/>
      <c r="JMU316" s="118"/>
      <c r="JMV316" s="118"/>
      <c r="JMW316" s="118"/>
      <c r="JMX316" s="118"/>
      <c r="JMY316" s="118"/>
      <c r="JMZ316" s="118"/>
      <c r="JNA316" s="118"/>
      <c r="JNB316" s="118"/>
      <c r="JNC316" s="118"/>
      <c r="JND316" s="118"/>
      <c r="JNE316" s="118"/>
      <c r="JNF316" s="118"/>
      <c r="JNG316" s="118"/>
      <c r="JNH316" s="118"/>
      <c r="JNI316" s="118"/>
      <c r="JNJ316" s="118"/>
      <c r="JNK316" s="118"/>
      <c r="JNL316" s="118"/>
      <c r="JNM316" s="118"/>
      <c r="JNN316" s="118"/>
      <c r="JNO316" s="118"/>
      <c r="JNP316" s="118"/>
      <c r="JNQ316" s="118"/>
      <c r="JNR316" s="118"/>
      <c r="JNS316" s="118"/>
      <c r="JNT316" s="118"/>
      <c r="JNU316" s="118"/>
      <c r="JNV316" s="118"/>
      <c r="JNW316" s="118"/>
      <c r="JNX316" s="118"/>
      <c r="JNY316" s="118"/>
      <c r="JNZ316" s="118"/>
      <c r="JOA316" s="118"/>
      <c r="JOB316" s="118"/>
      <c r="JOC316" s="118"/>
      <c r="JOD316" s="118"/>
      <c r="JOE316" s="118"/>
      <c r="JOF316" s="118"/>
      <c r="JOG316" s="118"/>
      <c r="JOH316" s="118"/>
      <c r="JOI316" s="118"/>
      <c r="JOJ316" s="118"/>
      <c r="JOK316" s="118"/>
      <c r="JOL316" s="118"/>
      <c r="JOM316" s="118"/>
      <c r="JON316" s="118"/>
      <c r="JOO316" s="118"/>
      <c r="JOP316" s="118"/>
      <c r="JOQ316" s="118"/>
      <c r="JOR316" s="118"/>
      <c r="JOS316" s="118"/>
      <c r="JOT316" s="118"/>
      <c r="JOU316" s="118"/>
      <c r="JOV316" s="118"/>
      <c r="JOW316" s="118"/>
      <c r="JOX316" s="118"/>
      <c r="JOY316" s="118"/>
      <c r="JOZ316" s="118"/>
      <c r="JPA316" s="118"/>
      <c r="JPB316" s="118"/>
      <c r="JPC316" s="118"/>
      <c r="JPD316" s="118"/>
      <c r="JPE316" s="118"/>
      <c r="JPF316" s="118"/>
      <c r="JPG316" s="118"/>
      <c r="JPH316" s="118"/>
      <c r="JPI316" s="118"/>
      <c r="JPJ316" s="118"/>
      <c r="JPK316" s="118"/>
      <c r="JPL316" s="118"/>
      <c r="JPM316" s="118"/>
      <c r="JPN316" s="118"/>
      <c r="JPO316" s="118"/>
      <c r="JPP316" s="118"/>
      <c r="JPQ316" s="118"/>
      <c r="JPR316" s="118"/>
      <c r="JPS316" s="118"/>
      <c r="JPT316" s="118"/>
      <c r="JPU316" s="118"/>
      <c r="JPV316" s="118"/>
      <c r="JPW316" s="118"/>
      <c r="JPX316" s="118"/>
      <c r="JPY316" s="118"/>
      <c r="JPZ316" s="118"/>
      <c r="JQA316" s="118"/>
      <c r="JQB316" s="118"/>
      <c r="JQC316" s="118"/>
      <c r="JQD316" s="118"/>
      <c r="JQE316" s="118"/>
      <c r="JQF316" s="118"/>
      <c r="JQG316" s="118"/>
      <c r="JQH316" s="118"/>
      <c r="JQI316" s="118"/>
      <c r="JQJ316" s="118"/>
      <c r="JQK316" s="118"/>
      <c r="JQL316" s="118"/>
      <c r="JQM316" s="118"/>
      <c r="JQN316" s="118"/>
      <c r="JQO316" s="118"/>
      <c r="JQP316" s="118"/>
      <c r="JQQ316" s="118"/>
      <c r="JQR316" s="118"/>
      <c r="JQS316" s="118"/>
      <c r="JQT316" s="118"/>
      <c r="JQU316" s="118"/>
      <c r="JQV316" s="118"/>
      <c r="JQW316" s="118"/>
      <c r="JQX316" s="118"/>
      <c r="JQY316" s="118"/>
      <c r="JQZ316" s="118"/>
      <c r="JRA316" s="118"/>
      <c r="JRB316" s="118"/>
      <c r="JRC316" s="118"/>
      <c r="JRD316" s="118"/>
      <c r="JRE316" s="118"/>
      <c r="JRF316" s="118"/>
      <c r="JRG316" s="118"/>
      <c r="JRH316" s="118"/>
      <c r="JRI316" s="118"/>
      <c r="JRJ316" s="118"/>
      <c r="JRK316" s="118"/>
      <c r="JRL316" s="118"/>
      <c r="JRM316" s="118"/>
      <c r="JRN316" s="118"/>
      <c r="JRO316" s="118"/>
      <c r="JRP316" s="118"/>
      <c r="JRQ316" s="118"/>
      <c r="JRR316" s="118"/>
      <c r="JRS316" s="118"/>
      <c r="JRT316" s="118"/>
      <c r="JRU316" s="118"/>
      <c r="JRV316" s="118"/>
      <c r="JRW316" s="118"/>
      <c r="JRX316" s="118"/>
      <c r="JRY316" s="118"/>
      <c r="JRZ316" s="118"/>
      <c r="JSA316" s="118"/>
      <c r="JSB316" s="118"/>
      <c r="JSC316" s="118"/>
      <c r="JSD316" s="118"/>
      <c r="JSE316" s="118"/>
      <c r="JSF316" s="118"/>
      <c r="JSG316" s="118"/>
      <c r="JSH316" s="118"/>
      <c r="JSI316" s="118"/>
      <c r="JSJ316" s="118"/>
      <c r="JSK316" s="118"/>
      <c r="JSL316" s="118"/>
      <c r="JSM316" s="118"/>
      <c r="JSN316" s="118"/>
      <c r="JSO316" s="118"/>
      <c r="JSP316" s="118"/>
      <c r="JSQ316" s="118"/>
      <c r="JSR316" s="118"/>
      <c r="JSS316" s="118"/>
      <c r="JST316" s="118"/>
      <c r="JSU316" s="118"/>
      <c r="JSV316" s="118"/>
      <c r="JSW316" s="118"/>
      <c r="JSX316" s="118"/>
      <c r="JSY316" s="118"/>
      <c r="JSZ316" s="118"/>
      <c r="JTA316" s="118"/>
      <c r="JTB316" s="118"/>
      <c r="JTC316" s="118"/>
      <c r="JTD316" s="118"/>
      <c r="JTE316" s="118"/>
      <c r="JTF316" s="118"/>
      <c r="JTG316" s="118"/>
      <c r="JTH316" s="118"/>
      <c r="JTI316" s="118"/>
      <c r="JTJ316" s="118"/>
      <c r="JTK316" s="118"/>
      <c r="JTL316" s="118"/>
      <c r="JTM316" s="118"/>
      <c r="JTN316" s="118"/>
      <c r="JTO316" s="118"/>
      <c r="JTP316" s="118"/>
      <c r="JTQ316" s="118"/>
      <c r="JTR316" s="118"/>
      <c r="JTS316" s="118"/>
      <c r="JTT316" s="118"/>
      <c r="JTU316" s="118"/>
      <c r="JTV316" s="118"/>
      <c r="JTW316" s="118"/>
      <c r="JTX316" s="118"/>
      <c r="JTY316" s="118"/>
      <c r="JTZ316" s="118"/>
      <c r="JUA316" s="118"/>
      <c r="JUB316" s="118"/>
      <c r="JUC316" s="118"/>
      <c r="JUD316" s="118"/>
      <c r="JUE316" s="118"/>
      <c r="JUF316" s="118"/>
      <c r="JUG316" s="118"/>
      <c r="JUH316" s="118"/>
      <c r="JUI316" s="118"/>
      <c r="JUJ316" s="118"/>
      <c r="JUK316" s="118"/>
      <c r="JUL316" s="118"/>
      <c r="JUM316" s="118"/>
      <c r="JUN316" s="118"/>
      <c r="JUO316" s="118"/>
      <c r="JUP316" s="118"/>
      <c r="JUQ316" s="118"/>
      <c r="JUR316" s="118"/>
      <c r="JUS316" s="118"/>
      <c r="JUT316" s="118"/>
      <c r="JUU316" s="118"/>
      <c r="JUV316" s="118"/>
      <c r="JUW316" s="118"/>
      <c r="JUX316" s="118"/>
      <c r="JUY316" s="118"/>
      <c r="JUZ316" s="118"/>
      <c r="JVA316" s="118"/>
      <c r="JVB316" s="118"/>
      <c r="JVC316" s="118"/>
      <c r="JVD316" s="118"/>
      <c r="JVE316" s="118"/>
      <c r="JVF316" s="118"/>
      <c r="JVG316" s="118"/>
      <c r="JVH316" s="118"/>
      <c r="JVI316" s="118"/>
      <c r="JVJ316" s="118"/>
      <c r="JVK316" s="118"/>
      <c r="JVL316" s="118"/>
      <c r="JVM316" s="118"/>
      <c r="JVN316" s="118"/>
      <c r="JVO316" s="118"/>
      <c r="JVP316" s="118"/>
      <c r="JVQ316" s="118"/>
      <c r="JVR316" s="118"/>
      <c r="JVS316" s="118"/>
      <c r="JVT316" s="118"/>
      <c r="JVU316" s="118"/>
      <c r="JVV316" s="118"/>
      <c r="JVW316" s="118"/>
      <c r="JVX316" s="118"/>
      <c r="JVY316" s="118"/>
      <c r="JVZ316" s="118"/>
      <c r="JWA316" s="118"/>
      <c r="JWB316" s="118"/>
      <c r="JWC316" s="118"/>
      <c r="JWD316" s="118"/>
      <c r="JWE316" s="118"/>
      <c r="JWF316" s="118"/>
      <c r="JWG316" s="118"/>
      <c r="JWH316" s="118"/>
      <c r="JWI316" s="118"/>
      <c r="JWJ316" s="118"/>
      <c r="JWK316" s="118"/>
      <c r="JWL316" s="118"/>
      <c r="JWM316" s="118"/>
      <c r="JWN316" s="118"/>
      <c r="JWO316" s="118"/>
      <c r="JWP316" s="118"/>
      <c r="JWQ316" s="118"/>
      <c r="JWR316" s="118"/>
      <c r="JWS316" s="118"/>
      <c r="JWT316" s="118"/>
      <c r="JWU316" s="118"/>
      <c r="JWV316" s="118"/>
      <c r="JWW316" s="118"/>
      <c r="JWX316" s="118"/>
      <c r="JWY316" s="118"/>
      <c r="JWZ316" s="118"/>
      <c r="JXA316" s="118"/>
      <c r="JXB316" s="118"/>
      <c r="JXC316" s="118"/>
      <c r="JXD316" s="118"/>
      <c r="JXE316" s="118"/>
      <c r="JXF316" s="118"/>
      <c r="JXG316" s="118"/>
      <c r="JXH316" s="118"/>
      <c r="JXI316" s="118"/>
      <c r="JXJ316" s="118"/>
      <c r="JXK316" s="118"/>
      <c r="JXL316" s="118"/>
      <c r="JXM316" s="118"/>
      <c r="JXN316" s="118"/>
      <c r="JXO316" s="118"/>
      <c r="JXP316" s="118"/>
      <c r="JXQ316" s="118"/>
      <c r="JXR316" s="118"/>
      <c r="JXS316" s="118"/>
      <c r="JXT316" s="118"/>
      <c r="JXU316" s="118"/>
      <c r="JXV316" s="118"/>
      <c r="JXW316" s="118"/>
      <c r="JXX316" s="118"/>
      <c r="JXY316" s="118"/>
      <c r="JXZ316" s="118"/>
      <c r="JYA316" s="118"/>
      <c r="JYB316" s="118"/>
      <c r="JYC316" s="118"/>
      <c r="JYD316" s="118"/>
      <c r="JYE316" s="118"/>
      <c r="JYF316" s="118"/>
      <c r="JYG316" s="118"/>
      <c r="JYH316" s="118"/>
      <c r="JYI316" s="118"/>
      <c r="JYJ316" s="118"/>
      <c r="JYK316" s="118"/>
      <c r="JYL316" s="118"/>
      <c r="JYM316" s="118"/>
      <c r="JYN316" s="118"/>
      <c r="JYO316" s="118"/>
      <c r="JYP316" s="118"/>
      <c r="JYQ316" s="118"/>
      <c r="JYR316" s="118"/>
      <c r="JYS316" s="118"/>
      <c r="JYT316" s="118"/>
      <c r="JYU316" s="118"/>
      <c r="JYV316" s="118"/>
      <c r="JYW316" s="118"/>
      <c r="JYX316" s="118"/>
      <c r="JYY316" s="118"/>
      <c r="JYZ316" s="118"/>
      <c r="JZA316" s="118"/>
      <c r="JZB316" s="118"/>
      <c r="JZC316" s="118"/>
      <c r="JZD316" s="118"/>
      <c r="JZE316" s="118"/>
      <c r="JZF316" s="118"/>
      <c r="JZG316" s="118"/>
      <c r="JZH316" s="118"/>
      <c r="JZI316" s="118"/>
      <c r="JZJ316" s="118"/>
      <c r="JZK316" s="118"/>
      <c r="JZL316" s="118"/>
      <c r="JZM316" s="118"/>
      <c r="JZN316" s="118"/>
      <c r="JZO316" s="118"/>
      <c r="JZP316" s="118"/>
      <c r="JZQ316" s="118"/>
      <c r="JZR316" s="118"/>
      <c r="JZS316" s="118"/>
      <c r="JZT316" s="118"/>
      <c r="JZU316" s="118"/>
      <c r="JZV316" s="118"/>
      <c r="JZW316" s="118"/>
      <c r="JZX316" s="118"/>
      <c r="JZY316" s="118"/>
      <c r="JZZ316" s="118"/>
      <c r="KAA316" s="118"/>
      <c r="NPL316" s="119"/>
      <c r="NPM316" s="119"/>
      <c r="NPN316" s="119"/>
      <c r="NPO316" s="119"/>
      <c r="NPP316" s="119"/>
      <c r="NPQ316" s="119"/>
      <c r="NPR316" s="119"/>
      <c r="NPS316" s="119"/>
      <c r="NPT316" s="119"/>
      <c r="NPU316" s="119"/>
      <c r="NPV316" s="119"/>
      <c r="NPW316" s="119"/>
      <c r="NPX316" s="119"/>
      <c r="NPY316" s="119"/>
      <c r="NPZ316" s="119"/>
      <c r="NQA316" s="119"/>
      <c r="NQB316" s="119"/>
      <c r="NQC316" s="119"/>
      <c r="NQD316" s="119"/>
      <c r="NQE316" s="119"/>
      <c r="NQF316" s="119"/>
      <c r="NQG316" s="119"/>
      <c r="NQH316" s="119"/>
      <c r="NQI316" s="119"/>
      <c r="NQJ316" s="119"/>
      <c r="NQK316" s="119"/>
      <c r="NQL316" s="119"/>
      <c r="NQM316" s="119"/>
      <c r="NQN316" s="119"/>
      <c r="NQO316" s="119"/>
      <c r="NQP316" s="119"/>
      <c r="NQQ316" s="119"/>
      <c r="NQR316" s="119"/>
      <c r="NQS316" s="119"/>
      <c r="NQT316" s="119"/>
      <c r="NQU316" s="119"/>
      <c r="NQV316" s="119"/>
      <c r="NQW316" s="119"/>
      <c r="NQX316" s="119"/>
      <c r="NQY316" s="119"/>
      <c r="NQZ316" s="119"/>
      <c r="NRA316" s="119"/>
      <c r="NRB316" s="119"/>
      <c r="NRC316" s="119"/>
      <c r="NRD316" s="119"/>
      <c r="NRE316" s="119"/>
      <c r="NRF316" s="119"/>
      <c r="NRG316" s="119"/>
      <c r="NRH316" s="119"/>
      <c r="NRI316" s="119"/>
      <c r="NRJ316" s="119"/>
      <c r="NRK316" s="119"/>
      <c r="NRL316" s="119"/>
      <c r="NRM316" s="119"/>
      <c r="NRN316" s="119"/>
      <c r="NRO316" s="119"/>
      <c r="NRP316" s="119"/>
      <c r="NRQ316" s="119"/>
      <c r="NRR316" s="119"/>
      <c r="NRS316" s="119"/>
      <c r="NRT316" s="119"/>
      <c r="NRU316" s="119"/>
      <c r="NRV316" s="119"/>
      <c r="NRW316" s="119"/>
      <c r="NRX316" s="119"/>
      <c r="NRY316" s="119"/>
      <c r="NRZ316" s="119"/>
      <c r="NSA316" s="119"/>
      <c r="NSB316" s="119"/>
      <c r="NSC316" s="119"/>
      <c r="NSD316" s="119"/>
      <c r="NSE316" s="119"/>
      <c r="NSF316" s="119"/>
      <c r="NSG316" s="119"/>
      <c r="NSH316" s="119"/>
      <c r="NSI316" s="119"/>
      <c r="NSJ316" s="119"/>
      <c r="NSK316" s="119"/>
      <c r="NSL316" s="119"/>
      <c r="NSM316" s="119"/>
      <c r="NSN316" s="119"/>
      <c r="NSO316" s="119"/>
      <c r="NSP316" s="119"/>
      <c r="NSQ316" s="119"/>
      <c r="NSR316" s="119"/>
      <c r="NSS316" s="119"/>
      <c r="NST316" s="119"/>
      <c r="NSU316" s="119"/>
      <c r="NSV316" s="119"/>
      <c r="NSW316" s="119"/>
      <c r="NSX316" s="119"/>
      <c r="NSY316" s="119"/>
      <c r="NSZ316" s="119"/>
      <c r="NTA316" s="119"/>
      <c r="NTB316" s="119"/>
      <c r="NTC316" s="119"/>
      <c r="NTD316" s="119"/>
      <c r="NTE316" s="119"/>
      <c r="NTF316" s="119"/>
      <c r="NTG316" s="119"/>
      <c r="NTH316" s="119"/>
      <c r="NTI316" s="119"/>
      <c r="NTJ316" s="119"/>
      <c r="NTK316" s="119"/>
      <c r="NTL316" s="119"/>
      <c r="NTM316" s="119"/>
      <c r="NTN316" s="119"/>
      <c r="NTO316" s="119"/>
      <c r="NTP316" s="119"/>
      <c r="NTQ316" s="119"/>
      <c r="NTR316" s="119"/>
      <c r="NTS316" s="119"/>
      <c r="NTT316" s="119"/>
      <c r="NTU316" s="119"/>
      <c r="NTV316" s="119"/>
      <c r="NTW316" s="119"/>
      <c r="NTX316" s="119"/>
      <c r="NTY316" s="119"/>
      <c r="NTZ316" s="119"/>
      <c r="NUA316" s="119"/>
      <c r="NUB316" s="119"/>
      <c r="NUC316" s="119"/>
      <c r="NUD316" s="119"/>
      <c r="NUE316" s="119"/>
      <c r="NUF316" s="119"/>
      <c r="NUG316" s="119"/>
      <c r="NUH316" s="119"/>
      <c r="NUI316" s="119"/>
      <c r="NUJ316" s="119"/>
      <c r="NUK316" s="119"/>
      <c r="NUL316" s="119"/>
      <c r="NUM316" s="119"/>
      <c r="NUN316" s="119"/>
      <c r="NUO316" s="119"/>
      <c r="NUP316" s="119"/>
      <c r="NUQ316" s="119"/>
      <c r="NUR316" s="119"/>
      <c r="NUS316" s="119"/>
      <c r="NUT316" s="119"/>
      <c r="NUU316" s="119"/>
      <c r="NUV316" s="119"/>
      <c r="NUW316" s="119"/>
      <c r="NUX316" s="119"/>
      <c r="NUY316" s="119"/>
      <c r="NUZ316" s="119"/>
      <c r="NVA316" s="119"/>
      <c r="NVB316" s="119"/>
      <c r="NVC316" s="119"/>
      <c r="NVD316" s="119"/>
      <c r="NVE316" s="119"/>
      <c r="NVF316" s="119"/>
      <c r="NVG316" s="119"/>
      <c r="NVH316" s="119"/>
      <c r="NVI316" s="119"/>
      <c r="NVJ316" s="119"/>
      <c r="NVK316" s="119"/>
      <c r="NVL316" s="119"/>
      <c r="NVM316" s="119"/>
      <c r="NVN316" s="119"/>
      <c r="NVO316" s="119"/>
      <c r="NVP316" s="119"/>
      <c r="NVQ316" s="119"/>
      <c r="NVR316" s="119"/>
      <c r="NVS316" s="119"/>
      <c r="NVT316" s="119"/>
      <c r="NVU316" s="119"/>
      <c r="NVV316" s="119"/>
      <c r="NVW316" s="119"/>
      <c r="NVX316" s="119"/>
      <c r="NVY316" s="119"/>
      <c r="NVZ316" s="119"/>
      <c r="NWA316" s="119"/>
      <c r="NWB316" s="119"/>
      <c r="NWC316" s="119"/>
      <c r="NWD316" s="119"/>
      <c r="NWE316" s="119"/>
      <c r="NWF316" s="119"/>
      <c r="NWG316" s="119"/>
      <c r="NWH316" s="119"/>
      <c r="NWI316" s="119"/>
      <c r="NWJ316" s="119"/>
      <c r="NWK316" s="119"/>
      <c r="NWL316" s="119"/>
      <c r="NWM316" s="119"/>
      <c r="NWN316" s="119"/>
      <c r="NWO316" s="119"/>
      <c r="NWP316" s="119"/>
      <c r="NWQ316" s="119"/>
      <c r="NWR316" s="119"/>
      <c r="NWS316" s="119"/>
      <c r="NWT316" s="119"/>
      <c r="NWU316" s="119"/>
      <c r="NWV316" s="119"/>
      <c r="NWW316" s="119"/>
      <c r="NWX316" s="119"/>
      <c r="NWY316" s="119"/>
      <c r="NWZ316" s="119"/>
      <c r="NXA316" s="119"/>
      <c r="NXB316" s="119"/>
      <c r="NXC316" s="119"/>
      <c r="NXD316" s="119"/>
      <c r="NXE316" s="119"/>
      <c r="NXF316" s="119"/>
      <c r="NXG316" s="119"/>
      <c r="NXH316" s="119"/>
      <c r="NXI316" s="119"/>
      <c r="NXJ316" s="119"/>
      <c r="NXK316" s="119"/>
      <c r="NXL316" s="119"/>
      <c r="NXM316" s="119"/>
      <c r="NXN316" s="119"/>
      <c r="NXO316" s="119"/>
      <c r="NXP316" s="119"/>
      <c r="NXQ316" s="119"/>
      <c r="NXR316" s="119"/>
      <c r="NXS316" s="119"/>
      <c r="NXT316" s="119"/>
      <c r="NXU316" s="119"/>
      <c r="NXV316" s="119"/>
      <c r="NXW316" s="119"/>
      <c r="NXX316" s="119"/>
      <c r="NXY316" s="119"/>
      <c r="NXZ316" s="119"/>
      <c r="NYA316" s="119"/>
      <c r="NYB316" s="119"/>
      <c r="NYC316" s="119"/>
      <c r="NYD316" s="119"/>
      <c r="NYE316" s="119"/>
      <c r="NYF316" s="119"/>
      <c r="NYG316" s="119"/>
      <c r="NYH316" s="119"/>
      <c r="NYI316" s="119"/>
      <c r="NYJ316" s="119"/>
      <c r="NYK316" s="119"/>
      <c r="NYL316" s="119"/>
      <c r="NYM316" s="119"/>
      <c r="NYN316" s="119"/>
      <c r="NYO316" s="119"/>
      <c r="NYP316" s="119"/>
      <c r="NYQ316" s="119"/>
      <c r="NYR316" s="119"/>
      <c r="NYS316" s="119"/>
      <c r="NYT316" s="119"/>
      <c r="NYU316" s="119"/>
      <c r="NYV316" s="119"/>
      <c r="NYW316" s="119"/>
      <c r="NYX316" s="119"/>
      <c r="NYY316" s="119"/>
      <c r="NYZ316" s="119"/>
      <c r="NZA316" s="119"/>
      <c r="NZB316" s="119"/>
      <c r="NZC316" s="119"/>
      <c r="NZD316" s="119"/>
      <c r="NZE316" s="119"/>
      <c r="NZF316" s="119"/>
      <c r="NZG316" s="119"/>
      <c r="NZH316" s="119"/>
      <c r="NZI316" s="119"/>
      <c r="NZJ316" s="119"/>
      <c r="NZK316" s="119"/>
      <c r="NZL316" s="119"/>
      <c r="NZM316" s="119"/>
      <c r="NZN316" s="119"/>
      <c r="NZO316" s="119"/>
      <c r="NZP316" s="119"/>
      <c r="NZQ316" s="119"/>
      <c r="NZR316" s="119"/>
      <c r="NZS316" s="119"/>
      <c r="NZT316" s="119"/>
      <c r="NZU316" s="119"/>
      <c r="NZV316" s="119"/>
      <c r="NZW316" s="119"/>
      <c r="NZX316" s="119"/>
      <c r="NZY316" s="119"/>
      <c r="NZZ316" s="119"/>
      <c r="OAA316" s="119"/>
      <c r="OAB316" s="119"/>
      <c r="OAC316" s="119"/>
      <c r="OAD316" s="119"/>
      <c r="OAE316" s="119"/>
      <c r="OAF316" s="119"/>
      <c r="OAG316" s="119"/>
      <c r="OAH316" s="119"/>
      <c r="OAI316" s="119"/>
      <c r="OAJ316" s="119"/>
      <c r="OAK316" s="119"/>
      <c r="OAL316" s="119"/>
      <c r="OAM316" s="119"/>
      <c r="OAN316" s="119"/>
      <c r="OAO316" s="119"/>
      <c r="OAP316" s="119"/>
      <c r="OAQ316" s="119"/>
      <c r="OAR316" s="119"/>
      <c r="OAS316" s="119"/>
      <c r="OAT316" s="119"/>
      <c r="OAU316" s="119"/>
      <c r="OAV316" s="119"/>
      <c r="OAW316" s="119"/>
      <c r="OAX316" s="119"/>
      <c r="OAY316" s="119"/>
      <c r="OAZ316" s="119"/>
      <c r="OBA316" s="119"/>
      <c r="OBB316" s="119"/>
      <c r="OBC316" s="119"/>
      <c r="OBD316" s="119"/>
      <c r="OBE316" s="119"/>
      <c r="OBF316" s="119"/>
      <c r="OBG316" s="119"/>
      <c r="OBH316" s="119"/>
      <c r="OBI316" s="119"/>
      <c r="OBJ316" s="119"/>
      <c r="OBK316" s="119"/>
      <c r="OBL316" s="119"/>
      <c r="OBM316" s="119"/>
      <c r="OBN316" s="119"/>
      <c r="OBO316" s="119"/>
      <c r="OBP316" s="119"/>
      <c r="OBQ316" s="119"/>
      <c r="OBR316" s="119"/>
      <c r="OBS316" s="119"/>
      <c r="OBT316" s="119"/>
      <c r="OBU316" s="119"/>
      <c r="OBV316" s="119"/>
      <c r="OBW316" s="119"/>
      <c r="OBX316" s="119"/>
      <c r="OBY316" s="119"/>
      <c r="OBZ316" s="119"/>
      <c r="OCA316" s="119"/>
      <c r="OCB316" s="119"/>
      <c r="OCC316" s="119"/>
      <c r="OCD316" s="119"/>
      <c r="OCE316" s="119"/>
      <c r="OCF316" s="119"/>
      <c r="OCG316" s="119"/>
      <c r="OCH316" s="119"/>
      <c r="OCI316" s="119"/>
      <c r="OCJ316" s="119"/>
      <c r="OCK316" s="119"/>
      <c r="OCL316" s="119"/>
      <c r="OCM316" s="119"/>
      <c r="OCN316" s="119"/>
      <c r="OCO316" s="119"/>
      <c r="OCP316" s="119"/>
      <c r="OCQ316" s="119"/>
      <c r="OCR316" s="119"/>
      <c r="OCS316" s="119"/>
      <c r="OCT316" s="119"/>
      <c r="OCU316" s="119"/>
      <c r="OCV316" s="119"/>
      <c r="OCW316" s="119"/>
      <c r="OCX316" s="119"/>
      <c r="OCY316" s="119"/>
      <c r="OCZ316" s="119"/>
      <c r="ODA316" s="119"/>
      <c r="ODB316" s="119"/>
      <c r="ODC316" s="119"/>
      <c r="ODD316" s="119"/>
      <c r="ODE316" s="119"/>
      <c r="ODF316" s="119"/>
      <c r="ODG316" s="119"/>
      <c r="ODH316" s="119"/>
      <c r="ODI316" s="119"/>
      <c r="ODJ316" s="119"/>
      <c r="ODK316" s="119"/>
      <c r="ODL316" s="119"/>
      <c r="ODM316" s="119"/>
      <c r="ODN316" s="119"/>
      <c r="ODO316" s="119"/>
      <c r="ODP316" s="119"/>
      <c r="ODQ316" s="119"/>
      <c r="ODR316" s="119"/>
      <c r="ODS316" s="119"/>
      <c r="ODT316" s="119"/>
      <c r="ODU316" s="119"/>
      <c r="ODV316" s="119"/>
      <c r="ODW316" s="119"/>
      <c r="ODX316" s="119"/>
      <c r="ODY316" s="119"/>
      <c r="ODZ316" s="119"/>
      <c r="OEA316" s="119"/>
      <c r="OEB316" s="119"/>
      <c r="OEC316" s="119"/>
      <c r="OED316" s="119"/>
      <c r="OEE316" s="119"/>
      <c r="OEF316" s="119"/>
      <c r="OEG316" s="119"/>
      <c r="OEH316" s="119"/>
      <c r="OEI316" s="119"/>
      <c r="OEJ316" s="119"/>
      <c r="OEK316" s="119"/>
      <c r="OEL316" s="119"/>
      <c r="OEM316" s="119"/>
      <c r="OEN316" s="119"/>
      <c r="OEO316" s="119"/>
      <c r="OEP316" s="119"/>
      <c r="OEQ316" s="119"/>
      <c r="OER316" s="119"/>
      <c r="OES316" s="119"/>
      <c r="OET316" s="119"/>
      <c r="OEU316" s="119"/>
      <c r="OEV316" s="119"/>
      <c r="OEW316" s="119"/>
      <c r="OEX316" s="119"/>
      <c r="OEY316" s="119"/>
      <c r="OEZ316" s="119"/>
      <c r="OFA316" s="119"/>
      <c r="OFB316" s="119"/>
      <c r="OFC316" s="119"/>
      <c r="OFD316" s="119"/>
      <c r="OFE316" s="119"/>
      <c r="OFF316" s="119"/>
      <c r="OFG316" s="119"/>
      <c r="OFH316" s="119"/>
      <c r="OFI316" s="119"/>
      <c r="OFJ316" s="119"/>
      <c r="OFK316" s="119"/>
      <c r="OFL316" s="119"/>
      <c r="OFM316" s="119"/>
      <c r="OFN316" s="119"/>
      <c r="OFO316" s="119"/>
      <c r="OFP316" s="119"/>
      <c r="OFQ316" s="119"/>
      <c r="OFR316" s="119"/>
      <c r="OFS316" s="119"/>
      <c r="OFT316" s="119"/>
      <c r="OFU316" s="119"/>
      <c r="OFV316" s="119"/>
      <c r="OFW316" s="119"/>
      <c r="OFX316" s="119"/>
      <c r="OFY316" s="119"/>
      <c r="OFZ316" s="119"/>
      <c r="OGA316" s="119"/>
      <c r="OGB316" s="119"/>
      <c r="OGC316" s="119"/>
      <c r="OGD316" s="119"/>
      <c r="OGE316" s="119"/>
      <c r="OGF316" s="119"/>
      <c r="OGG316" s="119"/>
      <c r="OGH316" s="119"/>
      <c r="OGI316" s="119"/>
      <c r="OGJ316" s="119"/>
      <c r="OGK316" s="119"/>
      <c r="OGL316" s="119"/>
      <c r="OGM316" s="119"/>
      <c r="OGN316" s="119"/>
      <c r="OGO316" s="119"/>
      <c r="OGP316" s="119"/>
      <c r="OGQ316" s="119"/>
      <c r="OGR316" s="119"/>
      <c r="OGS316" s="119"/>
      <c r="OGT316" s="119"/>
      <c r="OGU316" s="119"/>
      <c r="OGV316" s="119"/>
      <c r="OGW316" s="119"/>
      <c r="OGX316" s="119"/>
      <c r="OGY316" s="119"/>
      <c r="OGZ316" s="119"/>
      <c r="OHA316" s="119"/>
      <c r="OHB316" s="119"/>
      <c r="OHC316" s="119"/>
      <c r="OHD316" s="119"/>
      <c r="OHE316" s="119"/>
      <c r="OHF316" s="119"/>
      <c r="OHG316" s="119"/>
      <c r="OHH316" s="119"/>
      <c r="OHI316" s="119"/>
      <c r="OHJ316" s="119"/>
      <c r="OHK316" s="119"/>
      <c r="OHL316" s="119"/>
      <c r="OHM316" s="119"/>
      <c r="OHN316" s="119"/>
      <c r="OHO316" s="119"/>
      <c r="OHP316" s="119"/>
      <c r="OHQ316" s="119"/>
      <c r="OHR316" s="119"/>
      <c r="OHS316" s="119"/>
      <c r="OHT316" s="119"/>
      <c r="OHU316" s="119"/>
      <c r="OHV316" s="119"/>
      <c r="OHW316" s="119"/>
      <c r="OHX316" s="119"/>
      <c r="OHY316" s="119"/>
      <c r="OHZ316" s="119"/>
      <c r="OIA316" s="119"/>
      <c r="OIB316" s="119"/>
      <c r="OIC316" s="119"/>
      <c r="OID316" s="119"/>
      <c r="OIE316" s="119"/>
      <c r="OIF316" s="119"/>
      <c r="OIG316" s="119"/>
      <c r="OIH316" s="119"/>
      <c r="OII316" s="119"/>
      <c r="OIJ316" s="119"/>
      <c r="OIK316" s="119"/>
      <c r="OIL316" s="119"/>
      <c r="OIM316" s="119"/>
      <c r="OIN316" s="119"/>
      <c r="OIO316" s="119"/>
      <c r="OIP316" s="119"/>
      <c r="OIQ316" s="119"/>
      <c r="OIR316" s="119"/>
      <c r="OIS316" s="119"/>
      <c r="OIT316" s="119"/>
      <c r="OIU316" s="119"/>
      <c r="OIV316" s="119"/>
      <c r="OIW316" s="119"/>
      <c r="OIX316" s="119"/>
      <c r="OIY316" s="119"/>
      <c r="OIZ316" s="119"/>
      <c r="OJA316" s="119"/>
      <c r="OJB316" s="119"/>
      <c r="OJC316" s="119"/>
      <c r="OJD316" s="119"/>
      <c r="OJE316" s="119"/>
      <c r="OJF316" s="119"/>
      <c r="OJG316" s="119"/>
      <c r="OJH316" s="119"/>
      <c r="OJI316" s="119"/>
      <c r="OJJ316" s="119"/>
      <c r="OJK316" s="119"/>
      <c r="OJL316" s="119"/>
      <c r="OJM316" s="119"/>
      <c r="OJN316" s="119"/>
      <c r="OJO316" s="119"/>
      <c r="OJP316" s="119"/>
      <c r="OJQ316" s="119"/>
      <c r="OJR316" s="119"/>
      <c r="OJS316" s="119"/>
      <c r="OJT316" s="119"/>
      <c r="OJU316" s="119"/>
      <c r="OJV316" s="119"/>
      <c r="OJW316" s="119"/>
      <c r="OJX316" s="119"/>
      <c r="OJY316" s="119"/>
      <c r="OJZ316" s="119"/>
      <c r="OKA316" s="119"/>
      <c r="OKB316" s="119"/>
      <c r="OKC316" s="119"/>
      <c r="OKD316" s="119"/>
      <c r="OKE316" s="119"/>
      <c r="OKF316" s="119"/>
      <c r="OKG316" s="119"/>
      <c r="OKH316" s="119"/>
      <c r="OKI316" s="119"/>
      <c r="OKJ316" s="119"/>
      <c r="OKK316" s="119"/>
      <c r="OKL316" s="119"/>
      <c r="OKM316" s="119"/>
      <c r="OKN316" s="119"/>
      <c r="OKO316" s="119"/>
      <c r="OKP316" s="119"/>
      <c r="OKQ316" s="119"/>
      <c r="OKR316" s="119"/>
      <c r="OKS316" s="119"/>
      <c r="OKT316" s="119"/>
      <c r="OKU316" s="119"/>
      <c r="OKV316" s="119"/>
      <c r="OKW316" s="119"/>
      <c r="OKX316" s="119"/>
      <c r="OKY316" s="119"/>
      <c r="OKZ316" s="119"/>
      <c r="OLA316" s="119"/>
      <c r="OLB316" s="119"/>
      <c r="OLC316" s="119"/>
      <c r="OLD316" s="119"/>
      <c r="OLE316" s="119"/>
      <c r="OLF316" s="119"/>
      <c r="OLG316" s="119"/>
      <c r="OLH316" s="119"/>
      <c r="OLI316" s="119"/>
      <c r="OLJ316" s="119"/>
      <c r="OLK316" s="119"/>
      <c r="OLL316" s="119"/>
      <c r="OLM316" s="119"/>
      <c r="OLN316" s="119"/>
      <c r="OLO316" s="119"/>
      <c r="OLP316" s="119"/>
      <c r="OLQ316" s="119"/>
      <c r="OLR316" s="119"/>
      <c r="OLS316" s="119"/>
      <c r="OLT316" s="119"/>
      <c r="OLU316" s="119"/>
      <c r="OLV316" s="119"/>
      <c r="OLW316" s="119"/>
      <c r="OLX316" s="119"/>
      <c r="OLY316" s="119"/>
      <c r="OLZ316" s="119"/>
      <c r="OMA316" s="119"/>
      <c r="OMB316" s="119"/>
      <c r="OMC316" s="119"/>
      <c r="OMD316" s="119"/>
      <c r="OME316" s="119"/>
      <c r="OMF316" s="119"/>
      <c r="OMG316" s="119"/>
      <c r="OMH316" s="119"/>
      <c r="OMI316" s="119"/>
      <c r="OMJ316" s="119"/>
      <c r="OMK316" s="119"/>
      <c r="OML316" s="119"/>
      <c r="OMM316" s="119"/>
      <c r="OMN316" s="119"/>
      <c r="OMO316" s="119"/>
      <c r="OMP316" s="119"/>
      <c r="OMQ316" s="119"/>
      <c r="OMR316" s="119"/>
      <c r="OMS316" s="119"/>
      <c r="OMT316" s="119"/>
      <c r="OMU316" s="119"/>
      <c r="OMV316" s="119"/>
      <c r="OMW316" s="119"/>
      <c r="OMX316" s="119"/>
      <c r="OMY316" s="119"/>
      <c r="OMZ316" s="119"/>
      <c r="ONA316" s="119"/>
      <c r="ONB316" s="119"/>
      <c r="ONC316" s="119"/>
      <c r="OND316" s="119"/>
      <c r="ONE316" s="119"/>
      <c r="ONF316" s="119"/>
      <c r="ONG316" s="119"/>
      <c r="ONH316" s="119"/>
      <c r="ONI316" s="119"/>
      <c r="ONJ316" s="119"/>
      <c r="ONK316" s="119"/>
      <c r="ONL316" s="119"/>
      <c r="ONM316" s="119"/>
      <c r="ONN316" s="119"/>
      <c r="ONO316" s="119"/>
      <c r="ONP316" s="119"/>
      <c r="ONQ316" s="119"/>
      <c r="ONR316" s="119"/>
      <c r="ONS316" s="119"/>
      <c r="ONT316" s="119"/>
      <c r="ONU316" s="119"/>
      <c r="ONV316" s="119"/>
      <c r="ONW316" s="119"/>
      <c r="ONX316" s="119"/>
      <c r="ONY316" s="119"/>
      <c r="ONZ316" s="119"/>
      <c r="OOA316" s="119"/>
      <c r="OOB316" s="119"/>
      <c r="OOC316" s="119"/>
      <c r="OOD316" s="119"/>
      <c r="OOE316" s="119"/>
      <c r="OOF316" s="119"/>
      <c r="OOG316" s="119"/>
      <c r="OOH316" s="119"/>
      <c r="OOI316" s="119"/>
      <c r="OOJ316" s="119"/>
      <c r="OOK316" s="119"/>
      <c r="OOL316" s="119"/>
      <c r="OOM316" s="119"/>
      <c r="OON316" s="119"/>
      <c r="OOO316" s="119"/>
      <c r="OOP316" s="119"/>
      <c r="OOQ316" s="119"/>
      <c r="OOR316" s="119"/>
      <c r="OOS316" s="119"/>
      <c r="OOT316" s="119"/>
      <c r="OOU316" s="119"/>
      <c r="OOV316" s="119"/>
      <c r="OOW316" s="119"/>
      <c r="OOX316" s="119"/>
      <c r="OOY316" s="119"/>
      <c r="OOZ316" s="119"/>
      <c r="OPA316" s="119"/>
      <c r="OPB316" s="119"/>
      <c r="OPC316" s="119"/>
      <c r="OPD316" s="119"/>
      <c r="OPE316" s="119"/>
      <c r="OPF316" s="119"/>
      <c r="OPG316" s="119"/>
      <c r="OPH316" s="119"/>
      <c r="OPI316" s="119"/>
      <c r="OPJ316" s="119"/>
      <c r="OPK316" s="119"/>
      <c r="OPL316" s="119"/>
      <c r="OPM316" s="119"/>
      <c r="OPN316" s="119"/>
      <c r="OPO316" s="119"/>
      <c r="OPP316" s="119"/>
      <c r="OPQ316" s="119"/>
      <c r="OPR316" s="119"/>
      <c r="OPS316" s="119"/>
      <c r="OPT316" s="119"/>
      <c r="OPU316" s="119"/>
      <c r="OPV316" s="119"/>
      <c r="OPW316" s="119"/>
      <c r="OPX316" s="119"/>
      <c r="OPY316" s="119"/>
      <c r="OPZ316" s="119"/>
      <c r="OQA316" s="119"/>
      <c r="OQB316" s="119"/>
      <c r="OQC316" s="119"/>
      <c r="OQD316" s="119"/>
      <c r="OQE316" s="119"/>
      <c r="OQF316" s="119"/>
      <c r="OQG316" s="119"/>
      <c r="OQH316" s="119"/>
      <c r="OQI316" s="119"/>
      <c r="OQJ316" s="119"/>
    </row>
    <row r="317" spans="1:64 6929:7463 9892:10592" s="67" customFormat="1" ht="40.200000000000003" customHeight="1" x14ac:dyDescent="0.3">
      <c r="A317" s="271">
        <v>307</v>
      </c>
      <c r="B317" s="293" t="s">
        <v>1886</v>
      </c>
      <c r="C317" s="83" t="s">
        <v>475</v>
      </c>
      <c r="D317" s="83" t="s">
        <v>1086</v>
      </c>
      <c r="E317" s="96" t="s">
        <v>1087</v>
      </c>
      <c r="F317" s="96" t="s">
        <v>1168</v>
      </c>
      <c r="G317" s="96" t="s">
        <v>1153</v>
      </c>
      <c r="H317" s="96" t="s">
        <v>724</v>
      </c>
      <c r="I317" s="96" t="s">
        <v>1089</v>
      </c>
      <c r="J317" s="96" t="s">
        <v>1121</v>
      </c>
      <c r="K317" s="96" t="s">
        <v>272</v>
      </c>
      <c r="L317" s="96" t="s">
        <v>1091</v>
      </c>
      <c r="M317" s="96" t="s">
        <v>966</v>
      </c>
      <c r="N317" s="96" t="s">
        <v>490</v>
      </c>
      <c r="O317" s="97" t="s">
        <v>530</v>
      </c>
      <c r="P317" s="96" t="s">
        <v>490</v>
      </c>
      <c r="Q317" s="83">
        <v>2</v>
      </c>
      <c r="R317" s="83">
        <v>2</v>
      </c>
      <c r="S317" s="84">
        <f t="shared" si="28"/>
        <v>4</v>
      </c>
      <c r="T317" s="84" t="str">
        <f t="shared" si="29"/>
        <v>Bajo</v>
      </c>
      <c r="U317" s="83">
        <v>25</v>
      </c>
      <c r="V317" s="84">
        <f t="shared" si="21"/>
        <v>100</v>
      </c>
      <c r="W317" s="84" t="str">
        <f t="shared" si="30"/>
        <v>III</v>
      </c>
      <c r="X317" s="84" t="str">
        <f t="shared" si="26"/>
        <v>Aceptable</v>
      </c>
      <c r="Y317" s="83">
        <v>1</v>
      </c>
      <c r="Z317" s="83" t="s">
        <v>1169</v>
      </c>
      <c r="AA317" s="83" t="s">
        <v>1170</v>
      </c>
      <c r="AB317" s="85"/>
      <c r="AC317" s="83" t="s">
        <v>497</v>
      </c>
      <c r="AD317" s="83" t="s">
        <v>497</v>
      </c>
      <c r="AE317" s="83" t="s">
        <v>497</v>
      </c>
      <c r="AF317" s="294" t="s">
        <v>497</v>
      </c>
    </row>
    <row r="318" spans="1:64 6929:7463 9892:10592" s="67" customFormat="1" ht="40.200000000000003" customHeight="1" x14ac:dyDescent="0.3">
      <c r="A318" s="271">
        <v>308</v>
      </c>
      <c r="B318" s="293" t="s">
        <v>1886</v>
      </c>
      <c r="C318" s="83" t="s">
        <v>475</v>
      </c>
      <c r="D318" s="83" t="s">
        <v>1086</v>
      </c>
      <c r="E318" s="96" t="s">
        <v>1087</v>
      </c>
      <c r="F318" s="96" t="s">
        <v>1168</v>
      </c>
      <c r="G318" s="96" t="s">
        <v>1153</v>
      </c>
      <c r="H318" s="96" t="s">
        <v>724</v>
      </c>
      <c r="I318" s="96" t="s">
        <v>1089</v>
      </c>
      <c r="J318" s="96" t="s">
        <v>534</v>
      </c>
      <c r="K318" s="96" t="s">
        <v>272</v>
      </c>
      <c r="L318" s="96" t="s">
        <v>535</v>
      </c>
      <c r="M318" s="96" t="s">
        <v>536</v>
      </c>
      <c r="N318" s="96" t="s">
        <v>490</v>
      </c>
      <c r="O318" s="97" t="s">
        <v>530</v>
      </c>
      <c r="P318" s="96" t="s">
        <v>490</v>
      </c>
      <c r="Q318" s="83">
        <v>2</v>
      </c>
      <c r="R318" s="83">
        <v>2</v>
      </c>
      <c r="S318" s="84">
        <f t="shared" si="28"/>
        <v>4</v>
      </c>
      <c r="T318" s="84" t="str">
        <f t="shared" si="29"/>
        <v>Bajo</v>
      </c>
      <c r="U318" s="83">
        <v>25</v>
      </c>
      <c r="V318" s="84">
        <f t="shared" si="21"/>
        <v>100</v>
      </c>
      <c r="W318" s="84" t="str">
        <f t="shared" si="30"/>
        <v>III</v>
      </c>
      <c r="X318" s="84" t="str">
        <f t="shared" si="26"/>
        <v>Aceptable</v>
      </c>
      <c r="Y318" s="83">
        <v>1</v>
      </c>
      <c r="Z318" s="83" t="s">
        <v>817</v>
      </c>
      <c r="AA318" s="83" t="s">
        <v>818</v>
      </c>
      <c r="AB318" s="85"/>
      <c r="AC318" s="83" t="s">
        <v>497</v>
      </c>
      <c r="AD318" s="83" t="s">
        <v>497</v>
      </c>
      <c r="AE318" s="83" t="s">
        <v>497</v>
      </c>
      <c r="AF318" s="294" t="s">
        <v>497</v>
      </c>
    </row>
    <row r="319" spans="1:64 6929:7463 9892:10592" s="67" customFormat="1" ht="40.200000000000003" customHeight="1" x14ac:dyDescent="0.3">
      <c r="A319" s="271">
        <v>309</v>
      </c>
      <c r="B319" s="293" t="s">
        <v>1886</v>
      </c>
      <c r="C319" s="83" t="s">
        <v>475</v>
      </c>
      <c r="D319" s="83" t="s">
        <v>1086</v>
      </c>
      <c r="E319" s="96" t="s">
        <v>1087</v>
      </c>
      <c r="F319" s="96" t="s">
        <v>1168</v>
      </c>
      <c r="G319" s="96" t="s">
        <v>1153</v>
      </c>
      <c r="H319" s="96" t="s">
        <v>724</v>
      </c>
      <c r="I319" s="96" t="s">
        <v>1089</v>
      </c>
      <c r="J319" s="96" t="s">
        <v>1983</v>
      </c>
      <c r="K319" s="96" t="s">
        <v>272</v>
      </c>
      <c r="L319" s="96" t="s">
        <v>1093</v>
      </c>
      <c r="M319" s="96" t="s">
        <v>529</v>
      </c>
      <c r="N319" s="96" t="s">
        <v>490</v>
      </c>
      <c r="O319" s="97" t="s">
        <v>530</v>
      </c>
      <c r="P319" s="96" t="s">
        <v>490</v>
      </c>
      <c r="Q319" s="83">
        <v>2</v>
      </c>
      <c r="R319" s="83">
        <v>2</v>
      </c>
      <c r="S319" s="84">
        <f t="shared" si="28"/>
        <v>4</v>
      </c>
      <c r="T319" s="84" t="str">
        <f t="shared" si="29"/>
        <v>Bajo</v>
      </c>
      <c r="U319" s="83">
        <v>25</v>
      </c>
      <c r="V319" s="84">
        <f t="shared" si="21"/>
        <v>100</v>
      </c>
      <c r="W319" s="84" t="str">
        <f t="shared" si="30"/>
        <v>III</v>
      </c>
      <c r="X319" s="84" t="str">
        <f t="shared" ref="X319:X328" si="31">IF(W319="","",IF(OR(W319="IV",W319="III"),"Aceptable",IF(W319="II","No Aceptable o Aceptable con controles",IF(W319="I","No Aceptable","Error"))))</f>
        <v>Aceptable</v>
      </c>
      <c r="Y319" s="83">
        <v>1</v>
      </c>
      <c r="Z319" s="83" t="s">
        <v>817</v>
      </c>
      <c r="AA319" s="83" t="s">
        <v>818</v>
      </c>
      <c r="AB319" s="85"/>
      <c r="AC319" s="83" t="s">
        <v>497</v>
      </c>
      <c r="AD319" s="83" t="s">
        <v>497</v>
      </c>
      <c r="AE319" s="83" t="s">
        <v>497</v>
      </c>
      <c r="AF319" s="294" t="s">
        <v>497</v>
      </c>
    </row>
    <row r="320" spans="1:64 6929:7463 9892:10592" s="67" customFormat="1" ht="40.200000000000003" customHeight="1" x14ac:dyDescent="0.3">
      <c r="A320" s="271">
        <v>310</v>
      </c>
      <c r="B320" s="293" t="s">
        <v>1886</v>
      </c>
      <c r="C320" s="83" t="s">
        <v>475</v>
      </c>
      <c r="D320" s="83" t="s">
        <v>1086</v>
      </c>
      <c r="E320" s="96" t="s">
        <v>1087</v>
      </c>
      <c r="F320" s="96" t="s">
        <v>1168</v>
      </c>
      <c r="G320" s="96" t="s">
        <v>1153</v>
      </c>
      <c r="H320" s="96" t="s">
        <v>724</v>
      </c>
      <c r="I320" s="96" t="s">
        <v>1089</v>
      </c>
      <c r="J320" s="96" t="s">
        <v>1041</v>
      </c>
      <c r="K320" s="96" t="s">
        <v>167</v>
      </c>
      <c r="L320" s="96" t="s">
        <v>483</v>
      </c>
      <c r="M320" s="96" t="s">
        <v>1042</v>
      </c>
      <c r="N320" s="96" t="s">
        <v>490</v>
      </c>
      <c r="O320" s="97" t="s">
        <v>1044</v>
      </c>
      <c r="P320" s="96" t="s">
        <v>490</v>
      </c>
      <c r="Q320" s="83">
        <v>2</v>
      </c>
      <c r="R320" s="83">
        <v>3</v>
      </c>
      <c r="S320" s="84">
        <f t="shared" si="28"/>
        <v>6</v>
      </c>
      <c r="T320" s="84" t="str">
        <f t="shared" si="29"/>
        <v>Medio</v>
      </c>
      <c r="U320" s="83">
        <v>25</v>
      </c>
      <c r="V320" s="84">
        <f t="shared" si="21"/>
        <v>150</v>
      </c>
      <c r="W320" s="84" t="str">
        <f t="shared" si="30"/>
        <v>II</v>
      </c>
      <c r="X320" s="84" t="str">
        <f t="shared" si="31"/>
        <v>No Aceptable o Aceptable con controles</v>
      </c>
      <c r="Y320" s="83">
        <v>1</v>
      </c>
      <c r="Z320" s="83" t="s">
        <v>644</v>
      </c>
      <c r="AA320" s="83" t="s">
        <v>1124</v>
      </c>
      <c r="AB320" s="85"/>
      <c r="AC320" s="83" t="s">
        <v>497</v>
      </c>
      <c r="AD320" s="83" t="s">
        <v>497</v>
      </c>
      <c r="AE320" s="83" t="s">
        <v>1171</v>
      </c>
      <c r="AF320" s="294" t="s">
        <v>497</v>
      </c>
    </row>
    <row r="321" spans="1:64" s="67" customFormat="1" ht="40.200000000000003" customHeight="1" x14ac:dyDescent="0.3">
      <c r="A321" s="271">
        <v>311</v>
      </c>
      <c r="B321" s="293" t="s">
        <v>1886</v>
      </c>
      <c r="C321" s="83" t="s">
        <v>475</v>
      </c>
      <c r="D321" s="83" t="s">
        <v>1086</v>
      </c>
      <c r="E321" s="96" t="s">
        <v>1087</v>
      </c>
      <c r="F321" s="96" t="s">
        <v>1168</v>
      </c>
      <c r="G321" s="96" t="s">
        <v>1153</v>
      </c>
      <c r="H321" s="96" t="s">
        <v>724</v>
      </c>
      <c r="I321" s="96" t="s">
        <v>1089</v>
      </c>
      <c r="J321" s="96" t="s">
        <v>1095</v>
      </c>
      <c r="K321" s="96" t="s">
        <v>192</v>
      </c>
      <c r="L321" s="96" t="s">
        <v>558</v>
      </c>
      <c r="M321" s="96" t="s">
        <v>559</v>
      </c>
      <c r="N321" s="96" t="s">
        <v>490</v>
      </c>
      <c r="O321" s="97" t="s">
        <v>1096</v>
      </c>
      <c r="P321" s="96" t="s">
        <v>490</v>
      </c>
      <c r="Q321" s="83">
        <v>2</v>
      </c>
      <c r="R321" s="83">
        <v>2</v>
      </c>
      <c r="S321" s="84">
        <f t="shared" si="28"/>
        <v>4</v>
      </c>
      <c r="T321" s="84" t="str">
        <f t="shared" si="29"/>
        <v>Bajo</v>
      </c>
      <c r="U321" s="83">
        <v>25</v>
      </c>
      <c r="V321" s="84">
        <f t="shared" si="21"/>
        <v>100</v>
      </c>
      <c r="W321" s="84" t="str">
        <f t="shared" si="30"/>
        <v>III</v>
      </c>
      <c r="X321" s="84" t="str">
        <f t="shared" si="31"/>
        <v>Aceptable</v>
      </c>
      <c r="Y321" s="83">
        <v>1</v>
      </c>
      <c r="Z321" s="83" t="s">
        <v>1097</v>
      </c>
      <c r="AA321" s="83" t="s">
        <v>1124</v>
      </c>
      <c r="AB321" s="85"/>
      <c r="AC321" s="83" t="s">
        <v>497</v>
      </c>
      <c r="AD321" s="83" t="s">
        <v>497</v>
      </c>
      <c r="AE321" s="83" t="s">
        <v>497</v>
      </c>
      <c r="AF321" s="294" t="s">
        <v>497</v>
      </c>
    </row>
    <row r="322" spans="1:64" s="67" customFormat="1" ht="40.200000000000003" customHeight="1" x14ac:dyDescent="0.3">
      <c r="A322" s="271">
        <v>312</v>
      </c>
      <c r="B322" s="293" t="s">
        <v>1886</v>
      </c>
      <c r="C322" s="83" t="s">
        <v>475</v>
      </c>
      <c r="D322" s="83" t="s">
        <v>1086</v>
      </c>
      <c r="E322" s="96" t="s">
        <v>1087</v>
      </c>
      <c r="F322" s="96" t="s">
        <v>1168</v>
      </c>
      <c r="G322" s="96" t="s">
        <v>1153</v>
      </c>
      <c r="H322" s="96" t="s">
        <v>724</v>
      </c>
      <c r="I322" s="96" t="s">
        <v>1089</v>
      </c>
      <c r="J322" s="96" t="s">
        <v>1098</v>
      </c>
      <c r="K322" s="96" t="s">
        <v>158</v>
      </c>
      <c r="L322" s="96" t="s">
        <v>591</v>
      </c>
      <c r="M322" s="96" t="s">
        <v>1099</v>
      </c>
      <c r="N322" s="96" t="s">
        <v>1100</v>
      </c>
      <c r="O322" s="97" t="s">
        <v>1101</v>
      </c>
      <c r="P322" s="96" t="s">
        <v>490</v>
      </c>
      <c r="Q322" s="83">
        <v>2</v>
      </c>
      <c r="R322" s="83">
        <v>2</v>
      </c>
      <c r="S322" s="84">
        <f t="shared" si="28"/>
        <v>4</v>
      </c>
      <c r="T322" s="84" t="str">
        <f t="shared" si="29"/>
        <v>Bajo</v>
      </c>
      <c r="U322" s="83">
        <v>25</v>
      </c>
      <c r="V322" s="84">
        <f t="shared" si="21"/>
        <v>100</v>
      </c>
      <c r="W322" s="84" t="str">
        <f t="shared" si="30"/>
        <v>III</v>
      </c>
      <c r="X322" s="84" t="str">
        <f t="shared" si="31"/>
        <v>Aceptable</v>
      </c>
      <c r="Y322" s="83">
        <v>1</v>
      </c>
      <c r="Z322" s="83" t="s">
        <v>838</v>
      </c>
      <c r="AA322" s="83" t="s">
        <v>1124</v>
      </c>
      <c r="AB322" s="85"/>
      <c r="AC322" s="83" t="s">
        <v>497</v>
      </c>
      <c r="AD322" s="83" t="s">
        <v>497</v>
      </c>
      <c r="AE322" s="83" t="s">
        <v>2000</v>
      </c>
      <c r="AF322" s="294" t="s">
        <v>497</v>
      </c>
    </row>
    <row r="323" spans="1:64" s="67" customFormat="1" ht="40.200000000000003" customHeight="1" x14ac:dyDescent="0.3">
      <c r="A323" s="271">
        <v>313</v>
      </c>
      <c r="B323" s="293" t="s">
        <v>1886</v>
      </c>
      <c r="C323" s="83" t="s">
        <v>475</v>
      </c>
      <c r="D323" s="83" t="s">
        <v>1086</v>
      </c>
      <c r="E323" s="96" t="s">
        <v>1087</v>
      </c>
      <c r="F323" s="96" t="s">
        <v>1168</v>
      </c>
      <c r="G323" s="96" t="s">
        <v>1153</v>
      </c>
      <c r="H323" s="96" t="s">
        <v>724</v>
      </c>
      <c r="I323" s="96" t="s">
        <v>1089</v>
      </c>
      <c r="J323" s="96" t="s">
        <v>1103</v>
      </c>
      <c r="K323" s="96" t="s">
        <v>347</v>
      </c>
      <c r="L323" s="96" t="s">
        <v>705</v>
      </c>
      <c r="M323" s="96" t="s">
        <v>706</v>
      </c>
      <c r="N323" s="96" t="s">
        <v>1104</v>
      </c>
      <c r="O323" s="97" t="s">
        <v>708</v>
      </c>
      <c r="P323" s="96" t="s">
        <v>490</v>
      </c>
      <c r="Q323" s="83">
        <v>2</v>
      </c>
      <c r="R323" s="83">
        <v>3</v>
      </c>
      <c r="S323" s="84">
        <f t="shared" si="28"/>
        <v>6</v>
      </c>
      <c r="T323" s="84" t="str">
        <f t="shared" si="29"/>
        <v>Medio</v>
      </c>
      <c r="U323" s="83">
        <v>25</v>
      </c>
      <c r="V323" s="84">
        <f t="shared" si="21"/>
        <v>150</v>
      </c>
      <c r="W323" s="84" t="str">
        <f t="shared" si="30"/>
        <v>II</v>
      </c>
      <c r="X323" s="84" t="str">
        <f t="shared" si="31"/>
        <v>No Aceptable o Aceptable con controles</v>
      </c>
      <c r="Y323" s="83">
        <v>1</v>
      </c>
      <c r="Z323" s="83" t="s">
        <v>1014</v>
      </c>
      <c r="AA323" s="83" t="s">
        <v>879</v>
      </c>
      <c r="AB323" s="85" t="s">
        <v>490</v>
      </c>
      <c r="AC323" s="83" t="s">
        <v>497</v>
      </c>
      <c r="AD323" s="83" t="s">
        <v>497</v>
      </c>
      <c r="AE323" s="83" t="s">
        <v>1172</v>
      </c>
      <c r="AF323" s="294" t="s">
        <v>497</v>
      </c>
    </row>
    <row r="324" spans="1:64" s="67" customFormat="1" ht="40.200000000000003" customHeight="1" x14ac:dyDescent="0.3">
      <c r="A324" s="271">
        <v>314</v>
      </c>
      <c r="B324" s="293" t="s">
        <v>1886</v>
      </c>
      <c r="C324" s="83" t="s">
        <v>475</v>
      </c>
      <c r="D324" s="83" t="s">
        <v>1086</v>
      </c>
      <c r="E324" s="96" t="s">
        <v>1087</v>
      </c>
      <c r="F324" s="96" t="s">
        <v>1168</v>
      </c>
      <c r="G324" s="96" t="s">
        <v>1153</v>
      </c>
      <c r="H324" s="96" t="s">
        <v>724</v>
      </c>
      <c r="I324" s="96" t="s">
        <v>1089</v>
      </c>
      <c r="J324" s="96" t="s">
        <v>1131</v>
      </c>
      <c r="K324" s="96" t="s">
        <v>272</v>
      </c>
      <c r="L324" s="96" t="s">
        <v>1091</v>
      </c>
      <c r="M324" s="96" t="s">
        <v>966</v>
      </c>
      <c r="N324" s="96" t="s">
        <v>490</v>
      </c>
      <c r="O324" s="97" t="s">
        <v>1092</v>
      </c>
      <c r="P324" s="96" t="s">
        <v>490</v>
      </c>
      <c r="Q324" s="83">
        <v>2</v>
      </c>
      <c r="R324" s="83">
        <v>2</v>
      </c>
      <c r="S324" s="84">
        <f t="shared" si="28"/>
        <v>4</v>
      </c>
      <c r="T324" s="84" t="str">
        <f t="shared" si="29"/>
        <v>Bajo</v>
      </c>
      <c r="U324" s="83">
        <v>25</v>
      </c>
      <c r="V324" s="84">
        <f t="shared" si="21"/>
        <v>100</v>
      </c>
      <c r="W324" s="84" t="str">
        <f t="shared" si="30"/>
        <v>III</v>
      </c>
      <c r="X324" s="84" t="str">
        <f t="shared" si="31"/>
        <v>Aceptable</v>
      </c>
      <c r="Y324" s="83">
        <v>1</v>
      </c>
      <c r="Z324" s="83" t="s">
        <v>1169</v>
      </c>
      <c r="AA324" s="83" t="s">
        <v>1170</v>
      </c>
      <c r="AB324" s="85"/>
      <c r="AC324" s="83" t="s">
        <v>497</v>
      </c>
      <c r="AD324" s="83" t="s">
        <v>497</v>
      </c>
      <c r="AE324" s="83" t="s">
        <v>497</v>
      </c>
      <c r="AF324" s="294" t="s">
        <v>497</v>
      </c>
    </row>
    <row r="325" spans="1:64" s="67" customFormat="1" ht="40.200000000000003" customHeight="1" x14ac:dyDescent="0.3">
      <c r="A325" s="271">
        <v>315</v>
      </c>
      <c r="B325" s="293" t="s">
        <v>1886</v>
      </c>
      <c r="C325" s="83" t="s">
        <v>475</v>
      </c>
      <c r="D325" s="83" t="s">
        <v>1134</v>
      </c>
      <c r="E325" s="96" t="s">
        <v>1135</v>
      </c>
      <c r="F325" s="96" t="s">
        <v>1136</v>
      </c>
      <c r="G325" s="96" t="s">
        <v>1137</v>
      </c>
      <c r="H325" s="96" t="s">
        <v>480</v>
      </c>
      <c r="I325" s="96" t="s">
        <v>1138</v>
      </c>
      <c r="J325" s="96" t="s">
        <v>1139</v>
      </c>
      <c r="K325" s="96" t="s">
        <v>213</v>
      </c>
      <c r="L325" s="97" t="s">
        <v>684</v>
      </c>
      <c r="M325" s="96" t="s">
        <v>685</v>
      </c>
      <c r="N325" s="96" t="s">
        <v>2033</v>
      </c>
      <c r="O325" s="97" t="s">
        <v>2034</v>
      </c>
      <c r="P325" s="96" t="s">
        <v>1114</v>
      </c>
      <c r="Q325" s="83">
        <v>2</v>
      </c>
      <c r="R325" s="83">
        <v>2</v>
      </c>
      <c r="S325" s="84">
        <f t="shared" si="28"/>
        <v>4</v>
      </c>
      <c r="T325" s="84" t="str">
        <f t="shared" si="29"/>
        <v>Bajo</v>
      </c>
      <c r="U325" s="83">
        <v>25</v>
      </c>
      <c r="V325" s="84">
        <f t="shared" ref="V325:V328" si="32">IF(OR(U325="",S325=""),"",IF(ISTEXT(S325),"N/A",S325*U325))</f>
        <v>100</v>
      </c>
      <c r="W325" s="84" t="str">
        <f t="shared" si="30"/>
        <v>III</v>
      </c>
      <c r="X325" s="84" t="str">
        <f t="shared" si="31"/>
        <v>Aceptable</v>
      </c>
      <c r="Y325" s="83">
        <v>2</v>
      </c>
      <c r="Z325" s="83" t="s">
        <v>1117</v>
      </c>
      <c r="AA325" s="83" t="s">
        <v>500</v>
      </c>
      <c r="AB325" s="85"/>
      <c r="AC325" s="83" t="s">
        <v>497</v>
      </c>
      <c r="AD325" s="96" t="s">
        <v>2033</v>
      </c>
      <c r="AE325" s="83" t="s">
        <v>497</v>
      </c>
      <c r="AF325" s="294" t="s">
        <v>497</v>
      </c>
      <c r="AG325" s="289"/>
    </row>
    <row r="326" spans="1:64" s="67" customFormat="1" ht="40.200000000000003" customHeight="1" x14ac:dyDescent="0.3">
      <c r="A326" s="271">
        <v>316</v>
      </c>
      <c r="B326" s="293" t="s">
        <v>1886</v>
      </c>
      <c r="C326" s="83" t="s">
        <v>475</v>
      </c>
      <c r="D326" s="83" t="s">
        <v>1134</v>
      </c>
      <c r="E326" s="96" t="s">
        <v>1135</v>
      </c>
      <c r="F326" s="96" t="s">
        <v>1136</v>
      </c>
      <c r="G326" s="96" t="s">
        <v>1137</v>
      </c>
      <c r="H326" s="96" t="s">
        <v>480</v>
      </c>
      <c r="I326" s="96" t="s">
        <v>1138</v>
      </c>
      <c r="J326" s="96" t="s">
        <v>1139</v>
      </c>
      <c r="K326" s="96" t="s">
        <v>125</v>
      </c>
      <c r="L326" s="96" t="s">
        <v>1027</v>
      </c>
      <c r="M326" s="96" t="s">
        <v>1028</v>
      </c>
      <c r="N326" s="96" t="s">
        <v>1029</v>
      </c>
      <c r="O326" s="97" t="s">
        <v>2035</v>
      </c>
      <c r="P326" s="96" t="s">
        <v>491</v>
      </c>
      <c r="Q326" s="83">
        <v>2</v>
      </c>
      <c r="R326" s="83">
        <v>2</v>
      </c>
      <c r="S326" s="84">
        <f t="shared" si="28"/>
        <v>4</v>
      </c>
      <c r="T326" s="84" t="str">
        <f t="shared" si="29"/>
        <v>Bajo</v>
      </c>
      <c r="U326" s="83">
        <v>60</v>
      </c>
      <c r="V326" s="84">
        <f t="shared" si="32"/>
        <v>240</v>
      </c>
      <c r="W326" s="84" t="str">
        <f t="shared" si="30"/>
        <v>II</v>
      </c>
      <c r="X326" s="84" t="str">
        <f t="shared" si="31"/>
        <v>No Aceptable o Aceptable con controles</v>
      </c>
      <c r="Y326" s="83">
        <v>1</v>
      </c>
      <c r="Z326" s="83" t="s">
        <v>701</v>
      </c>
      <c r="AA326" s="83" t="s">
        <v>1032</v>
      </c>
      <c r="AB326" s="83" t="s">
        <v>491</v>
      </c>
      <c r="AC326" s="83" t="s">
        <v>497</v>
      </c>
      <c r="AD326" s="83" t="s">
        <v>497</v>
      </c>
      <c r="AE326" s="83" t="s">
        <v>1140</v>
      </c>
      <c r="AF326" s="294" t="s">
        <v>497</v>
      </c>
    </row>
    <row r="327" spans="1:64" s="67" customFormat="1" ht="40.200000000000003" customHeight="1" x14ac:dyDescent="0.3">
      <c r="A327" s="271">
        <v>317</v>
      </c>
      <c r="B327" s="293" t="s">
        <v>1886</v>
      </c>
      <c r="C327" s="83" t="s">
        <v>475</v>
      </c>
      <c r="D327" s="83" t="s">
        <v>1134</v>
      </c>
      <c r="E327" s="96" t="s">
        <v>1135</v>
      </c>
      <c r="F327" s="96" t="s">
        <v>1136</v>
      </c>
      <c r="G327" s="96" t="s">
        <v>1137</v>
      </c>
      <c r="H327" s="96" t="s">
        <v>480</v>
      </c>
      <c r="I327" s="96" t="s">
        <v>1141</v>
      </c>
      <c r="J327" s="96" t="s">
        <v>1139</v>
      </c>
      <c r="K327" s="96" t="s">
        <v>307</v>
      </c>
      <c r="L327" s="96" t="s">
        <v>1142</v>
      </c>
      <c r="M327" s="96" t="s">
        <v>1143</v>
      </c>
      <c r="N327" s="96" t="s">
        <v>587</v>
      </c>
      <c r="O327" s="97" t="s">
        <v>1144</v>
      </c>
      <c r="P327" s="96" t="s">
        <v>491</v>
      </c>
      <c r="Q327" s="83">
        <v>2</v>
      </c>
      <c r="R327" s="83">
        <v>2</v>
      </c>
      <c r="S327" s="84">
        <f t="shared" si="28"/>
        <v>4</v>
      </c>
      <c r="T327" s="84" t="str">
        <f t="shared" si="29"/>
        <v>Bajo</v>
      </c>
      <c r="U327" s="83">
        <v>25</v>
      </c>
      <c r="V327" s="84">
        <f t="shared" si="32"/>
        <v>100</v>
      </c>
      <c r="W327" s="84" t="str">
        <f t="shared" si="30"/>
        <v>III</v>
      </c>
      <c r="X327" s="84" t="str">
        <f t="shared" si="31"/>
        <v>Aceptable</v>
      </c>
      <c r="Y327" s="83">
        <v>1</v>
      </c>
      <c r="Z327" s="83" t="s">
        <v>1145</v>
      </c>
      <c r="AA327" s="83" t="s">
        <v>500</v>
      </c>
      <c r="AB327" s="83" t="s">
        <v>491</v>
      </c>
      <c r="AC327" s="83" t="s">
        <v>497</v>
      </c>
      <c r="AD327" s="83" t="s">
        <v>497</v>
      </c>
      <c r="AE327" s="83" t="s">
        <v>1146</v>
      </c>
      <c r="AF327" s="294" t="s">
        <v>497</v>
      </c>
    </row>
    <row r="328" spans="1:64" s="67" customFormat="1" ht="40.200000000000003" customHeight="1" thickBot="1" x14ac:dyDescent="0.35">
      <c r="A328" s="271">
        <v>318</v>
      </c>
      <c r="B328" s="295" t="s">
        <v>1886</v>
      </c>
      <c r="C328" s="158" t="s">
        <v>475</v>
      </c>
      <c r="D328" s="158" t="s">
        <v>1134</v>
      </c>
      <c r="E328" s="160" t="s">
        <v>1135</v>
      </c>
      <c r="F328" s="160" t="s">
        <v>1136</v>
      </c>
      <c r="G328" s="160" t="s">
        <v>1137</v>
      </c>
      <c r="H328" s="160" t="s">
        <v>480</v>
      </c>
      <c r="I328" s="160" t="s">
        <v>1147</v>
      </c>
      <c r="J328" s="160" t="s">
        <v>1139</v>
      </c>
      <c r="K328" s="160" t="s">
        <v>307</v>
      </c>
      <c r="L328" s="160" t="s">
        <v>1148</v>
      </c>
      <c r="M328" s="160" t="s">
        <v>1143</v>
      </c>
      <c r="N328" s="160" t="s">
        <v>490</v>
      </c>
      <c r="O328" s="161" t="s">
        <v>1144</v>
      </c>
      <c r="P328" s="160" t="s">
        <v>1149</v>
      </c>
      <c r="Q328" s="158">
        <v>2</v>
      </c>
      <c r="R328" s="158">
        <v>2</v>
      </c>
      <c r="S328" s="162">
        <f t="shared" si="28"/>
        <v>4</v>
      </c>
      <c r="T328" s="162" t="str">
        <f t="shared" si="29"/>
        <v>Bajo</v>
      </c>
      <c r="U328" s="158">
        <v>25</v>
      </c>
      <c r="V328" s="162">
        <f t="shared" si="32"/>
        <v>100</v>
      </c>
      <c r="W328" s="162" t="str">
        <f t="shared" si="30"/>
        <v>III</v>
      </c>
      <c r="X328" s="162" t="str">
        <f t="shared" si="31"/>
        <v>Aceptable</v>
      </c>
      <c r="Y328" s="158">
        <v>1</v>
      </c>
      <c r="Z328" s="158" t="s">
        <v>1150</v>
      </c>
      <c r="AA328" s="158" t="s">
        <v>500</v>
      </c>
      <c r="AB328" s="158" t="s">
        <v>491</v>
      </c>
      <c r="AC328" s="158" t="s">
        <v>497</v>
      </c>
      <c r="AD328" s="158" t="s">
        <v>497</v>
      </c>
      <c r="AE328" s="158" t="s">
        <v>1146</v>
      </c>
      <c r="AF328" s="296" t="s">
        <v>497</v>
      </c>
    </row>
    <row r="329" spans="1:64" s="67" customFormat="1" ht="40.200000000000003" customHeight="1" x14ac:dyDescent="0.3">
      <c r="A329" s="271">
        <v>319</v>
      </c>
      <c r="B329" s="272" t="s">
        <v>1847</v>
      </c>
      <c r="C329" s="273" t="s">
        <v>1848</v>
      </c>
      <c r="D329" s="273" t="s">
        <v>1849</v>
      </c>
      <c r="E329" s="273" t="s">
        <v>1850</v>
      </c>
      <c r="F329" s="273" t="s">
        <v>1851</v>
      </c>
      <c r="G329" s="273" t="s">
        <v>1852</v>
      </c>
      <c r="H329" s="273" t="s">
        <v>480</v>
      </c>
      <c r="I329" s="273" t="s">
        <v>497</v>
      </c>
      <c r="J329" s="273" t="s">
        <v>1853</v>
      </c>
      <c r="K329" s="273" t="s">
        <v>347</v>
      </c>
      <c r="L329" s="273" t="s">
        <v>705</v>
      </c>
      <c r="M329" s="273" t="s">
        <v>1854</v>
      </c>
      <c r="N329" s="273" t="s">
        <v>1855</v>
      </c>
      <c r="O329" s="273" t="s">
        <v>1856</v>
      </c>
      <c r="P329" s="273" t="s">
        <v>497</v>
      </c>
      <c r="Q329" s="273">
        <v>2</v>
      </c>
      <c r="R329" s="273">
        <v>1</v>
      </c>
      <c r="S329" s="274">
        <f t="shared" si="28"/>
        <v>2</v>
      </c>
      <c r="T329" s="274" t="str">
        <f t="shared" si="29"/>
        <v>Bajo</v>
      </c>
      <c r="U329" s="273">
        <v>60</v>
      </c>
      <c r="V329" s="274">
        <f>IF(OR(U329="",S329=""),"",IF(ISTEXT(S329),"N/A",S329*U329))</f>
        <v>120</v>
      </c>
      <c r="W329" s="274" t="str">
        <f t="shared" si="30"/>
        <v>III</v>
      </c>
      <c r="X329" s="274" t="str">
        <f>IF(W329="","",IF(OR(W329="IV",W329="III"),"Aceptable",IF(W329="II","No Aceptable o Aceptable con controles",IF(W329="I","No Aceptable","Error"))))</f>
        <v>Aceptable</v>
      </c>
      <c r="Y329" s="273">
        <v>1</v>
      </c>
      <c r="Z329" s="273" t="s">
        <v>1857</v>
      </c>
      <c r="AA329" s="273" t="s">
        <v>1124</v>
      </c>
      <c r="AB329" s="273" t="s">
        <v>497</v>
      </c>
      <c r="AC329" s="273" t="s">
        <v>497</v>
      </c>
      <c r="AD329" s="273" t="s">
        <v>497</v>
      </c>
      <c r="AE329" s="273" t="s">
        <v>1140</v>
      </c>
      <c r="AF329" s="275" t="s">
        <v>497</v>
      </c>
    </row>
    <row r="330" spans="1:64" s="67" customFormat="1" ht="40.200000000000003" customHeight="1" x14ac:dyDescent="0.3">
      <c r="A330" s="271">
        <v>320</v>
      </c>
      <c r="B330" s="276" t="s">
        <v>1847</v>
      </c>
      <c r="C330" s="90" t="s">
        <v>1848</v>
      </c>
      <c r="D330" s="90" t="s">
        <v>1849</v>
      </c>
      <c r="E330" s="90" t="s">
        <v>1850</v>
      </c>
      <c r="F330" s="90" t="s">
        <v>1851</v>
      </c>
      <c r="G330" s="90" t="s">
        <v>1852</v>
      </c>
      <c r="H330" s="90" t="s">
        <v>480</v>
      </c>
      <c r="I330" s="90" t="s">
        <v>497</v>
      </c>
      <c r="J330" s="90" t="s">
        <v>1853</v>
      </c>
      <c r="K330" s="90" t="s">
        <v>347</v>
      </c>
      <c r="L330" s="90" t="s">
        <v>1418</v>
      </c>
      <c r="M330" s="90" t="s">
        <v>1854</v>
      </c>
      <c r="N330" s="90" t="s">
        <v>497</v>
      </c>
      <c r="O330" s="90" t="s">
        <v>1858</v>
      </c>
      <c r="P330" s="90" t="s">
        <v>497</v>
      </c>
      <c r="Q330" s="90">
        <v>2</v>
      </c>
      <c r="R330" s="90">
        <v>1</v>
      </c>
      <c r="S330" s="203">
        <f t="shared" si="28"/>
        <v>2</v>
      </c>
      <c r="T330" s="203" t="str">
        <f t="shared" si="29"/>
        <v>Bajo</v>
      </c>
      <c r="U330" s="90">
        <v>25</v>
      </c>
      <c r="V330" s="203">
        <f>IF(OR(U330="",S330=""),"",IF(ISTEXT(S330),"N/A",S330*U330))</f>
        <v>50</v>
      </c>
      <c r="W330" s="203" t="str">
        <f t="shared" si="30"/>
        <v>III</v>
      </c>
      <c r="X330" s="203" t="str">
        <f>IF(W330="","",IF(OR(W330="IV",W330="III"),"Aceptable",IF(W330="II","No Aceptable o Aceptable con controles",IF(W330="I","No Aceptable","Error"))))</f>
        <v>Aceptable</v>
      </c>
      <c r="Y330" s="90">
        <v>1</v>
      </c>
      <c r="Z330" s="90" t="s">
        <v>1857</v>
      </c>
      <c r="AA330" s="90" t="s">
        <v>1124</v>
      </c>
      <c r="AB330" s="90" t="s">
        <v>497</v>
      </c>
      <c r="AC330" s="90" t="s">
        <v>497</v>
      </c>
      <c r="AD330" s="90" t="s">
        <v>497</v>
      </c>
      <c r="AE330" s="90" t="s">
        <v>1146</v>
      </c>
      <c r="AF330" s="277" t="s">
        <v>497</v>
      </c>
    </row>
    <row r="331" spans="1:64" s="67" customFormat="1" ht="40.200000000000003" customHeight="1" x14ac:dyDescent="0.3">
      <c r="A331" s="271">
        <v>321</v>
      </c>
      <c r="B331" s="276" t="s">
        <v>1847</v>
      </c>
      <c r="C331" s="90" t="s">
        <v>1848</v>
      </c>
      <c r="D331" s="90" t="s">
        <v>1849</v>
      </c>
      <c r="E331" s="90" t="s">
        <v>1850</v>
      </c>
      <c r="F331" s="90" t="s">
        <v>1851</v>
      </c>
      <c r="G331" s="90" t="s">
        <v>1852</v>
      </c>
      <c r="H331" s="90" t="s">
        <v>480</v>
      </c>
      <c r="I331" s="90" t="s">
        <v>497</v>
      </c>
      <c r="J331" s="90" t="s">
        <v>1853</v>
      </c>
      <c r="K331" s="90" t="s">
        <v>307</v>
      </c>
      <c r="L331" s="90" t="s">
        <v>1142</v>
      </c>
      <c r="M331" s="90" t="s">
        <v>1459</v>
      </c>
      <c r="N331" s="90" t="s">
        <v>1859</v>
      </c>
      <c r="O331" s="90" t="s">
        <v>1860</v>
      </c>
      <c r="P331" s="90" t="s">
        <v>497</v>
      </c>
      <c r="Q331" s="90">
        <v>2</v>
      </c>
      <c r="R331" s="90">
        <v>1</v>
      </c>
      <c r="S331" s="203">
        <f t="shared" si="28"/>
        <v>2</v>
      </c>
      <c r="T331" s="203" t="str">
        <f t="shared" si="29"/>
        <v>Bajo</v>
      </c>
      <c r="U331" s="90">
        <v>25</v>
      </c>
      <c r="V331" s="203">
        <f>IF(OR(U331="",S331=""),"",IF(ISTEXT(S331),"N/A",S331*U331))</f>
        <v>50</v>
      </c>
      <c r="W331" s="203" t="str">
        <f t="shared" si="30"/>
        <v>III</v>
      </c>
      <c r="X331" s="203" t="str">
        <f>IF(W331="","",IF(OR(W331="IV",W331="III"),"Aceptable",IF(W331="II","No Aceptable o Aceptable con controles",IF(W331="I","No Aceptable","Error"))))</f>
        <v>Aceptable</v>
      </c>
      <c r="Y331" s="90">
        <v>1</v>
      </c>
      <c r="Z331" s="90" t="s">
        <v>1861</v>
      </c>
      <c r="AA331" s="90" t="s">
        <v>1124</v>
      </c>
      <c r="AB331" s="90" t="s">
        <v>497</v>
      </c>
      <c r="AC331" s="90" t="s">
        <v>497</v>
      </c>
      <c r="AD331" s="90" t="s">
        <v>497</v>
      </c>
      <c r="AE331" s="90" t="s">
        <v>1146</v>
      </c>
      <c r="AF331" s="277" t="s">
        <v>497</v>
      </c>
    </row>
    <row r="332" spans="1:64" s="71" customFormat="1" ht="40.200000000000003" customHeight="1" x14ac:dyDescent="0.3">
      <c r="A332" s="271">
        <v>322</v>
      </c>
      <c r="B332" s="276" t="s">
        <v>1847</v>
      </c>
      <c r="C332" s="90" t="s">
        <v>1848</v>
      </c>
      <c r="D332" s="90" t="s">
        <v>1849</v>
      </c>
      <c r="E332" s="90" t="s">
        <v>1850</v>
      </c>
      <c r="F332" s="90" t="s">
        <v>1851</v>
      </c>
      <c r="G332" s="90" t="s">
        <v>1852</v>
      </c>
      <c r="H332" s="90" t="s">
        <v>480</v>
      </c>
      <c r="I332" s="90" t="s">
        <v>497</v>
      </c>
      <c r="J332" s="90" t="s">
        <v>1853</v>
      </c>
      <c r="K332" s="90" t="s">
        <v>307</v>
      </c>
      <c r="L332" s="91" t="s">
        <v>538</v>
      </c>
      <c r="M332" s="90" t="s">
        <v>1459</v>
      </c>
      <c r="N332" s="90" t="s">
        <v>497</v>
      </c>
      <c r="O332" s="90" t="s">
        <v>1862</v>
      </c>
      <c r="P332" s="90" t="s">
        <v>497</v>
      </c>
      <c r="Q332" s="90">
        <v>2</v>
      </c>
      <c r="R332" s="90">
        <v>1</v>
      </c>
      <c r="S332" s="203">
        <f t="shared" si="28"/>
        <v>2</v>
      </c>
      <c r="T332" s="203" t="str">
        <f t="shared" si="29"/>
        <v>Bajo</v>
      </c>
      <c r="U332" s="90">
        <v>10</v>
      </c>
      <c r="V332" s="203">
        <f t="shared" ref="V332:V395" si="33">IF(OR(U332="",S332=""),"",IF(ISTEXT(S332),"N/A",S332*U332))</f>
        <v>20</v>
      </c>
      <c r="W332" s="203" t="str">
        <f t="shared" si="30"/>
        <v>IV</v>
      </c>
      <c r="X332" s="203" t="str">
        <f>IF(W332="","",IF(OR(W332="IV",W332="III"),"Aceptable",IF(W332="II","No Aceptable o Aceptable con controles",IF(W332="I","No Aceptable","Error"))))</f>
        <v>Aceptable</v>
      </c>
      <c r="Y332" s="90">
        <v>1</v>
      </c>
      <c r="Z332" s="90" t="s">
        <v>1861</v>
      </c>
      <c r="AA332" s="90" t="s">
        <v>1124</v>
      </c>
      <c r="AB332" s="90" t="s">
        <v>497</v>
      </c>
      <c r="AC332" s="90" t="s">
        <v>497</v>
      </c>
      <c r="AD332" s="90" t="s">
        <v>497</v>
      </c>
      <c r="AE332" s="90" t="s">
        <v>497</v>
      </c>
      <c r="AF332" s="277" t="s">
        <v>497</v>
      </c>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row>
    <row r="333" spans="1:64" s="71" customFormat="1" ht="40.200000000000003" customHeight="1" x14ac:dyDescent="0.3">
      <c r="A333" s="271">
        <v>323</v>
      </c>
      <c r="B333" s="276" t="s">
        <v>1847</v>
      </c>
      <c r="C333" s="90" t="s">
        <v>1848</v>
      </c>
      <c r="D333" s="90" t="s">
        <v>1849</v>
      </c>
      <c r="E333" s="90" t="s">
        <v>1850</v>
      </c>
      <c r="F333" s="90" t="s">
        <v>1851</v>
      </c>
      <c r="G333" s="90" t="s">
        <v>1852</v>
      </c>
      <c r="H333" s="90" t="s">
        <v>480</v>
      </c>
      <c r="I333" s="90" t="s">
        <v>497</v>
      </c>
      <c r="J333" s="90" t="s">
        <v>1853</v>
      </c>
      <c r="K333" s="90" t="s">
        <v>135</v>
      </c>
      <c r="L333" s="91" t="s">
        <v>1678</v>
      </c>
      <c r="M333" s="90" t="s">
        <v>1863</v>
      </c>
      <c r="N333" s="90" t="s">
        <v>497</v>
      </c>
      <c r="O333" s="90" t="s">
        <v>1864</v>
      </c>
      <c r="P333" s="90" t="s">
        <v>1865</v>
      </c>
      <c r="Q333" s="90">
        <v>2</v>
      </c>
      <c r="R333" s="90">
        <v>1</v>
      </c>
      <c r="S333" s="203">
        <f t="shared" si="28"/>
        <v>2</v>
      </c>
      <c r="T333" s="203" t="str">
        <f t="shared" si="29"/>
        <v>Bajo</v>
      </c>
      <c r="U333" s="90">
        <v>10</v>
      </c>
      <c r="V333" s="203">
        <f t="shared" si="33"/>
        <v>20</v>
      </c>
      <c r="W333" s="203" t="str">
        <f t="shared" si="30"/>
        <v>IV</v>
      </c>
      <c r="X333" s="203" t="str">
        <f t="shared" ref="X333:X396" si="34">IF(W333="","",IF(OR(W333="IV",W333="III"),"Aceptable",IF(W333="II","No Aceptable o Aceptable con controles",IF(W333="I","No Aceptable","Error"))))</f>
        <v>Aceptable</v>
      </c>
      <c r="Y333" s="90">
        <v>1</v>
      </c>
      <c r="Z333" s="90" t="s">
        <v>1866</v>
      </c>
      <c r="AA333" s="90" t="s">
        <v>1124</v>
      </c>
      <c r="AB333" s="90" t="s">
        <v>497</v>
      </c>
      <c r="AC333" s="90" t="s">
        <v>497</v>
      </c>
      <c r="AD333" s="90" t="s">
        <v>497</v>
      </c>
      <c r="AE333" s="90" t="s">
        <v>497</v>
      </c>
      <c r="AF333" s="277" t="s">
        <v>497</v>
      </c>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row>
    <row r="334" spans="1:64" s="71" customFormat="1" ht="40.200000000000003" customHeight="1" x14ac:dyDescent="0.3">
      <c r="A334" s="271">
        <v>324</v>
      </c>
      <c r="B334" s="276" t="s">
        <v>1847</v>
      </c>
      <c r="C334" s="90" t="s">
        <v>1848</v>
      </c>
      <c r="D334" s="90" t="s">
        <v>1849</v>
      </c>
      <c r="E334" s="90" t="s">
        <v>1850</v>
      </c>
      <c r="F334" s="90" t="s">
        <v>1851</v>
      </c>
      <c r="G334" s="90" t="s">
        <v>1852</v>
      </c>
      <c r="H334" s="90" t="s">
        <v>480</v>
      </c>
      <c r="I334" s="90" t="s">
        <v>497</v>
      </c>
      <c r="J334" s="90" t="s">
        <v>1853</v>
      </c>
      <c r="K334" s="90" t="s">
        <v>179</v>
      </c>
      <c r="L334" s="91" t="s">
        <v>748</v>
      </c>
      <c r="M334" s="90" t="s">
        <v>1867</v>
      </c>
      <c r="N334" s="90" t="s">
        <v>497</v>
      </c>
      <c r="O334" s="90" t="s">
        <v>1868</v>
      </c>
      <c r="P334" s="90" t="s">
        <v>497</v>
      </c>
      <c r="Q334" s="90">
        <v>2</v>
      </c>
      <c r="R334" s="90">
        <v>1</v>
      </c>
      <c r="S334" s="203">
        <f t="shared" si="28"/>
        <v>2</v>
      </c>
      <c r="T334" s="203" t="str">
        <f t="shared" si="29"/>
        <v>Bajo</v>
      </c>
      <c r="U334" s="90">
        <v>10</v>
      </c>
      <c r="V334" s="203">
        <f t="shared" si="33"/>
        <v>20</v>
      </c>
      <c r="W334" s="203" t="str">
        <f t="shared" si="30"/>
        <v>IV</v>
      </c>
      <c r="X334" s="203" t="str">
        <f t="shared" si="34"/>
        <v>Aceptable</v>
      </c>
      <c r="Y334" s="90">
        <v>1</v>
      </c>
      <c r="Z334" s="90" t="s">
        <v>1869</v>
      </c>
      <c r="AA334" s="90" t="s">
        <v>1124</v>
      </c>
      <c r="AB334" s="90" t="s">
        <v>497</v>
      </c>
      <c r="AC334" s="90" t="s">
        <v>497</v>
      </c>
      <c r="AD334" s="90" t="s">
        <v>497</v>
      </c>
      <c r="AE334" s="90" t="s">
        <v>497</v>
      </c>
      <c r="AF334" s="277" t="s">
        <v>497</v>
      </c>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row>
    <row r="335" spans="1:64" s="71" customFormat="1" ht="40.200000000000003" customHeight="1" thickBot="1" x14ac:dyDescent="0.35">
      <c r="A335" s="271">
        <v>325</v>
      </c>
      <c r="B335" s="278" t="s">
        <v>1847</v>
      </c>
      <c r="C335" s="129" t="s">
        <v>1848</v>
      </c>
      <c r="D335" s="129" t="s">
        <v>1849</v>
      </c>
      <c r="E335" s="129" t="s">
        <v>1850</v>
      </c>
      <c r="F335" s="129" t="s">
        <v>1851</v>
      </c>
      <c r="G335" s="129" t="s">
        <v>1852</v>
      </c>
      <c r="H335" s="129" t="s">
        <v>480</v>
      </c>
      <c r="I335" s="129" t="s">
        <v>497</v>
      </c>
      <c r="J335" s="129" t="s">
        <v>1853</v>
      </c>
      <c r="K335" s="129" t="s">
        <v>213</v>
      </c>
      <c r="L335" s="130" t="s">
        <v>684</v>
      </c>
      <c r="M335" s="129" t="s">
        <v>1699</v>
      </c>
      <c r="N335" s="129" t="s">
        <v>497</v>
      </c>
      <c r="O335" s="129" t="s">
        <v>1870</v>
      </c>
      <c r="P335" s="129" t="s">
        <v>497</v>
      </c>
      <c r="Q335" s="129">
        <v>2</v>
      </c>
      <c r="R335" s="129">
        <v>1</v>
      </c>
      <c r="S335" s="279">
        <f t="shared" si="28"/>
        <v>2</v>
      </c>
      <c r="T335" s="279" t="str">
        <f t="shared" si="29"/>
        <v>Bajo</v>
      </c>
      <c r="U335" s="129">
        <v>10</v>
      </c>
      <c r="V335" s="279">
        <f t="shared" si="33"/>
        <v>20</v>
      </c>
      <c r="W335" s="279" t="str">
        <f t="shared" si="30"/>
        <v>IV</v>
      </c>
      <c r="X335" s="279" t="str">
        <f t="shared" si="34"/>
        <v>Aceptable</v>
      </c>
      <c r="Y335" s="129">
        <v>1</v>
      </c>
      <c r="Z335" s="129" t="s">
        <v>1871</v>
      </c>
      <c r="AA335" s="129" t="s">
        <v>1124</v>
      </c>
      <c r="AB335" s="129" t="s">
        <v>497</v>
      </c>
      <c r="AC335" s="129" t="s">
        <v>497</v>
      </c>
      <c r="AD335" s="129" t="s">
        <v>497</v>
      </c>
      <c r="AE335" s="129" t="s">
        <v>497</v>
      </c>
      <c r="AF335" s="280" t="s">
        <v>497</v>
      </c>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row>
    <row r="336" spans="1:64" s="67" customFormat="1" ht="40.200000000000003" customHeight="1" x14ac:dyDescent="0.3">
      <c r="A336" s="271">
        <v>326</v>
      </c>
      <c r="B336" s="281" t="s">
        <v>1847</v>
      </c>
      <c r="C336" s="240" t="s">
        <v>1872</v>
      </c>
      <c r="D336" s="240" t="s">
        <v>1873</v>
      </c>
      <c r="E336" s="240" t="s">
        <v>1850</v>
      </c>
      <c r="F336" s="240" t="s">
        <v>1851</v>
      </c>
      <c r="G336" s="240" t="s">
        <v>1874</v>
      </c>
      <c r="H336" s="240" t="s">
        <v>480</v>
      </c>
      <c r="I336" s="240" t="s">
        <v>497</v>
      </c>
      <c r="J336" s="240" t="s">
        <v>1853</v>
      </c>
      <c r="K336" s="240" t="s">
        <v>347</v>
      </c>
      <c r="L336" s="240" t="s">
        <v>705</v>
      </c>
      <c r="M336" s="240" t="s">
        <v>1854</v>
      </c>
      <c r="N336" s="240" t="s">
        <v>1855</v>
      </c>
      <c r="O336" s="240" t="s">
        <v>1856</v>
      </c>
      <c r="P336" s="240" t="s">
        <v>497</v>
      </c>
      <c r="Q336" s="240">
        <v>2</v>
      </c>
      <c r="R336" s="240">
        <v>1</v>
      </c>
      <c r="S336" s="282">
        <f t="shared" si="28"/>
        <v>2</v>
      </c>
      <c r="T336" s="282" t="str">
        <f t="shared" si="29"/>
        <v>Bajo</v>
      </c>
      <c r="U336" s="240">
        <v>60</v>
      </c>
      <c r="V336" s="282">
        <f t="shared" si="33"/>
        <v>120</v>
      </c>
      <c r="W336" s="282" t="str">
        <f t="shared" si="30"/>
        <v>III</v>
      </c>
      <c r="X336" s="282" t="str">
        <f t="shared" si="34"/>
        <v>Aceptable</v>
      </c>
      <c r="Y336" s="240">
        <v>1</v>
      </c>
      <c r="Z336" s="240" t="s">
        <v>1857</v>
      </c>
      <c r="AA336" s="240" t="s">
        <v>1875</v>
      </c>
      <c r="AB336" s="240" t="s">
        <v>497</v>
      </c>
      <c r="AC336" s="240" t="s">
        <v>497</v>
      </c>
      <c r="AD336" s="240" t="s">
        <v>497</v>
      </c>
      <c r="AE336" s="240" t="s">
        <v>497</v>
      </c>
      <c r="AF336" s="283" t="s">
        <v>497</v>
      </c>
    </row>
    <row r="337" spans="1:64" s="67" customFormat="1" ht="40.200000000000003" customHeight="1" x14ac:dyDescent="0.3">
      <c r="A337" s="271">
        <v>327</v>
      </c>
      <c r="B337" s="284" t="s">
        <v>1847</v>
      </c>
      <c r="C337" s="92" t="s">
        <v>1872</v>
      </c>
      <c r="D337" s="92" t="s">
        <v>1873</v>
      </c>
      <c r="E337" s="92" t="s">
        <v>1850</v>
      </c>
      <c r="F337" s="92" t="s">
        <v>1851</v>
      </c>
      <c r="G337" s="92" t="s">
        <v>1874</v>
      </c>
      <c r="H337" s="92" t="s">
        <v>480</v>
      </c>
      <c r="I337" s="92" t="s">
        <v>497</v>
      </c>
      <c r="J337" s="92" t="s">
        <v>1853</v>
      </c>
      <c r="K337" s="92" t="s">
        <v>347</v>
      </c>
      <c r="L337" s="92" t="s">
        <v>1418</v>
      </c>
      <c r="M337" s="92" t="s">
        <v>1854</v>
      </c>
      <c r="N337" s="92" t="s">
        <v>497</v>
      </c>
      <c r="O337" s="92" t="s">
        <v>1858</v>
      </c>
      <c r="P337" s="92" t="s">
        <v>497</v>
      </c>
      <c r="Q337" s="92">
        <v>2</v>
      </c>
      <c r="R337" s="92">
        <v>1</v>
      </c>
      <c r="S337" s="206">
        <f t="shared" si="28"/>
        <v>2</v>
      </c>
      <c r="T337" s="206" t="str">
        <f t="shared" si="29"/>
        <v>Bajo</v>
      </c>
      <c r="U337" s="92">
        <v>25</v>
      </c>
      <c r="V337" s="206">
        <f t="shared" si="33"/>
        <v>50</v>
      </c>
      <c r="W337" s="206" t="str">
        <f t="shared" si="30"/>
        <v>III</v>
      </c>
      <c r="X337" s="206" t="str">
        <f t="shared" si="34"/>
        <v>Aceptable</v>
      </c>
      <c r="Y337" s="92">
        <v>1</v>
      </c>
      <c r="Z337" s="92" t="s">
        <v>1857</v>
      </c>
      <c r="AA337" s="92" t="s">
        <v>1876</v>
      </c>
      <c r="AB337" s="92" t="s">
        <v>497</v>
      </c>
      <c r="AC337" s="92" t="s">
        <v>497</v>
      </c>
      <c r="AD337" s="92" t="s">
        <v>497</v>
      </c>
      <c r="AE337" s="92" t="s">
        <v>497</v>
      </c>
      <c r="AF337" s="285" t="s">
        <v>497</v>
      </c>
    </row>
    <row r="338" spans="1:64" s="67" customFormat="1" ht="40.200000000000003" customHeight="1" x14ac:dyDescent="0.3">
      <c r="A338" s="271">
        <v>328</v>
      </c>
      <c r="B338" s="284" t="s">
        <v>1847</v>
      </c>
      <c r="C338" s="92" t="s">
        <v>1872</v>
      </c>
      <c r="D338" s="92" t="s">
        <v>1873</v>
      </c>
      <c r="E338" s="92" t="s">
        <v>1850</v>
      </c>
      <c r="F338" s="92" t="s">
        <v>1851</v>
      </c>
      <c r="G338" s="92" t="s">
        <v>1874</v>
      </c>
      <c r="H338" s="92" t="s">
        <v>480</v>
      </c>
      <c r="I338" s="92" t="s">
        <v>497</v>
      </c>
      <c r="J338" s="92" t="s">
        <v>1853</v>
      </c>
      <c r="K338" s="92" t="s">
        <v>307</v>
      </c>
      <c r="L338" s="92" t="s">
        <v>1142</v>
      </c>
      <c r="M338" s="92" t="s">
        <v>1459</v>
      </c>
      <c r="N338" s="92" t="s">
        <v>1859</v>
      </c>
      <c r="O338" s="92" t="s">
        <v>1860</v>
      </c>
      <c r="P338" s="92" t="s">
        <v>1860</v>
      </c>
      <c r="Q338" s="92">
        <v>2</v>
      </c>
      <c r="R338" s="92">
        <v>1</v>
      </c>
      <c r="S338" s="206">
        <f t="shared" si="28"/>
        <v>2</v>
      </c>
      <c r="T338" s="206" t="str">
        <f t="shared" si="29"/>
        <v>Bajo</v>
      </c>
      <c r="U338" s="92">
        <v>25</v>
      </c>
      <c r="V338" s="206">
        <f t="shared" si="33"/>
        <v>50</v>
      </c>
      <c r="W338" s="206" t="str">
        <f t="shared" si="30"/>
        <v>III</v>
      </c>
      <c r="X338" s="206" t="str">
        <f t="shared" si="34"/>
        <v>Aceptable</v>
      </c>
      <c r="Y338" s="92">
        <v>1</v>
      </c>
      <c r="Z338" s="92" t="s">
        <v>1861</v>
      </c>
      <c r="AA338" s="92" t="s">
        <v>1877</v>
      </c>
      <c r="AB338" s="92" t="s">
        <v>497</v>
      </c>
      <c r="AC338" s="92" t="s">
        <v>497</v>
      </c>
      <c r="AD338" s="92" t="s">
        <v>497</v>
      </c>
      <c r="AE338" s="92" t="s">
        <v>497</v>
      </c>
      <c r="AF338" s="285" t="s">
        <v>497</v>
      </c>
    </row>
    <row r="339" spans="1:64" s="71" customFormat="1" ht="40.200000000000003" customHeight="1" x14ac:dyDescent="0.3">
      <c r="A339" s="271">
        <v>329</v>
      </c>
      <c r="B339" s="284" t="s">
        <v>1847</v>
      </c>
      <c r="C339" s="92" t="s">
        <v>1872</v>
      </c>
      <c r="D339" s="92" t="s">
        <v>1873</v>
      </c>
      <c r="E339" s="92" t="s">
        <v>1850</v>
      </c>
      <c r="F339" s="92" t="s">
        <v>1851</v>
      </c>
      <c r="G339" s="92" t="s">
        <v>1874</v>
      </c>
      <c r="H339" s="92" t="s">
        <v>480</v>
      </c>
      <c r="I339" s="92" t="s">
        <v>497</v>
      </c>
      <c r="J339" s="92" t="s">
        <v>1853</v>
      </c>
      <c r="K339" s="92" t="s">
        <v>307</v>
      </c>
      <c r="L339" s="93" t="s">
        <v>538</v>
      </c>
      <c r="M339" s="92" t="s">
        <v>1459</v>
      </c>
      <c r="N339" s="92" t="s">
        <v>497</v>
      </c>
      <c r="O339" s="92" t="s">
        <v>1862</v>
      </c>
      <c r="P339" s="92" t="s">
        <v>497</v>
      </c>
      <c r="Q339" s="92">
        <v>2</v>
      </c>
      <c r="R339" s="92">
        <v>1</v>
      </c>
      <c r="S339" s="206">
        <f t="shared" si="28"/>
        <v>2</v>
      </c>
      <c r="T339" s="206" t="str">
        <f t="shared" si="29"/>
        <v>Bajo</v>
      </c>
      <c r="U339" s="92">
        <v>10</v>
      </c>
      <c r="V339" s="206">
        <f t="shared" si="33"/>
        <v>20</v>
      </c>
      <c r="W339" s="206" t="str">
        <f t="shared" si="30"/>
        <v>IV</v>
      </c>
      <c r="X339" s="206" t="str">
        <f t="shared" si="34"/>
        <v>Aceptable</v>
      </c>
      <c r="Y339" s="92">
        <v>5</v>
      </c>
      <c r="Z339" s="92" t="s">
        <v>1861</v>
      </c>
      <c r="AA339" s="92" t="s">
        <v>1878</v>
      </c>
      <c r="AB339" s="92" t="s">
        <v>497</v>
      </c>
      <c r="AC339" s="92" t="s">
        <v>497</v>
      </c>
      <c r="AD339" s="92" t="s">
        <v>497</v>
      </c>
      <c r="AE339" s="92" t="s">
        <v>497</v>
      </c>
      <c r="AF339" s="285" t="s">
        <v>497</v>
      </c>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row>
    <row r="340" spans="1:64" s="71" customFormat="1" ht="40.200000000000003" customHeight="1" x14ac:dyDescent="0.3">
      <c r="A340" s="271">
        <v>330</v>
      </c>
      <c r="B340" s="284" t="s">
        <v>1847</v>
      </c>
      <c r="C340" s="92" t="s">
        <v>1872</v>
      </c>
      <c r="D340" s="92" t="s">
        <v>1873</v>
      </c>
      <c r="E340" s="92" t="s">
        <v>1850</v>
      </c>
      <c r="F340" s="92" t="s">
        <v>1851</v>
      </c>
      <c r="G340" s="92" t="s">
        <v>1874</v>
      </c>
      <c r="H340" s="92" t="s">
        <v>480</v>
      </c>
      <c r="I340" s="92" t="s">
        <v>497</v>
      </c>
      <c r="J340" s="92" t="s">
        <v>1853</v>
      </c>
      <c r="K340" s="92" t="s">
        <v>135</v>
      </c>
      <c r="L340" s="93" t="s">
        <v>1678</v>
      </c>
      <c r="M340" s="92" t="s">
        <v>1863</v>
      </c>
      <c r="N340" s="92" t="s">
        <v>497</v>
      </c>
      <c r="O340" s="92" t="s">
        <v>1864</v>
      </c>
      <c r="P340" s="92" t="s">
        <v>1879</v>
      </c>
      <c r="Q340" s="92">
        <v>2</v>
      </c>
      <c r="R340" s="92">
        <v>1</v>
      </c>
      <c r="S340" s="206">
        <f t="shared" si="28"/>
        <v>2</v>
      </c>
      <c r="T340" s="206" t="str">
        <f t="shared" si="29"/>
        <v>Bajo</v>
      </c>
      <c r="U340" s="92">
        <v>10</v>
      </c>
      <c r="V340" s="206">
        <f t="shared" si="33"/>
        <v>20</v>
      </c>
      <c r="W340" s="206" t="str">
        <f t="shared" si="30"/>
        <v>IV</v>
      </c>
      <c r="X340" s="206" t="str">
        <f t="shared" si="34"/>
        <v>Aceptable</v>
      </c>
      <c r="Y340" s="92">
        <v>1</v>
      </c>
      <c r="Z340" s="92" t="s">
        <v>1866</v>
      </c>
      <c r="AA340" s="92" t="s">
        <v>1880</v>
      </c>
      <c r="AB340" s="92" t="s">
        <v>497</v>
      </c>
      <c r="AC340" s="92" t="s">
        <v>497</v>
      </c>
      <c r="AD340" s="92" t="s">
        <v>497</v>
      </c>
      <c r="AE340" s="92" t="s">
        <v>497</v>
      </c>
      <c r="AF340" s="285" t="s">
        <v>497</v>
      </c>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row>
    <row r="341" spans="1:64" s="71" customFormat="1" ht="40.200000000000003" customHeight="1" x14ac:dyDescent="0.3">
      <c r="A341" s="271">
        <v>331</v>
      </c>
      <c r="B341" s="284" t="s">
        <v>1847</v>
      </c>
      <c r="C341" s="92" t="s">
        <v>1872</v>
      </c>
      <c r="D341" s="92" t="s">
        <v>1873</v>
      </c>
      <c r="E341" s="92" t="s">
        <v>1850</v>
      </c>
      <c r="F341" s="92" t="s">
        <v>1851</v>
      </c>
      <c r="G341" s="92" t="s">
        <v>1874</v>
      </c>
      <c r="H341" s="92" t="s">
        <v>480</v>
      </c>
      <c r="I341" s="92" t="s">
        <v>497</v>
      </c>
      <c r="J341" s="92" t="s">
        <v>1853</v>
      </c>
      <c r="K341" s="92" t="s">
        <v>179</v>
      </c>
      <c r="L341" s="93" t="s">
        <v>748</v>
      </c>
      <c r="M341" s="92" t="s">
        <v>1867</v>
      </c>
      <c r="N341" s="92" t="s">
        <v>497</v>
      </c>
      <c r="O341" s="92" t="s">
        <v>1868</v>
      </c>
      <c r="P341" s="92" t="s">
        <v>497</v>
      </c>
      <c r="Q341" s="92">
        <v>2</v>
      </c>
      <c r="R341" s="92">
        <v>1</v>
      </c>
      <c r="S341" s="206">
        <f t="shared" si="28"/>
        <v>2</v>
      </c>
      <c r="T341" s="206" t="str">
        <f t="shared" si="29"/>
        <v>Bajo</v>
      </c>
      <c r="U341" s="92">
        <v>10</v>
      </c>
      <c r="V341" s="206">
        <f t="shared" si="33"/>
        <v>20</v>
      </c>
      <c r="W341" s="206" t="str">
        <f t="shared" si="30"/>
        <v>IV</v>
      </c>
      <c r="X341" s="206" t="str">
        <f t="shared" si="34"/>
        <v>Aceptable</v>
      </c>
      <c r="Y341" s="92">
        <v>1</v>
      </c>
      <c r="Z341" s="92" t="s">
        <v>1869</v>
      </c>
      <c r="AA341" s="92" t="s">
        <v>1881</v>
      </c>
      <c r="AB341" s="92" t="s">
        <v>497</v>
      </c>
      <c r="AC341" s="92" t="s">
        <v>497</v>
      </c>
      <c r="AD341" s="92" t="s">
        <v>497</v>
      </c>
      <c r="AE341" s="92" t="s">
        <v>497</v>
      </c>
      <c r="AF341" s="285" t="s">
        <v>497</v>
      </c>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row>
    <row r="342" spans="1:64" s="71" customFormat="1" ht="40.200000000000003" customHeight="1" thickBot="1" x14ac:dyDescent="0.35">
      <c r="A342" s="271">
        <v>332</v>
      </c>
      <c r="B342" s="286" t="s">
        <v>1847</v>
      </c>
      <c r="C342" s="139" t="s">
        <v>1872</v>
      </c>
      <c r="D342" s="139" t="s">
        <v>1873</v>
      </c>
      <c r="E342" s="139" t="s">
        <v>1850</v>
      </c>
      <c r="F342" s="139" t="s">
        <v>1851</v>
      </c>
      <c r="G342" s="139" t="s">
        <v>1874</v>
      </c>
      <c r="H342" s="139" t="s">
        <v>480</v>
      </c>
      <c r="I342" s="139" t="s">
        <v>497</v>
      </c>
      <c r="J342" s="139" t="s">
        <v>1853</v>
      </c>
      <c r="K342" s="139" t="s">
        <v>213</v>
      </c>
      <c r="L342" s="140" t="s">
        <v>684</v>
      </c>
      <c r="M342" s="139" t="s">
        <v>1699</v>
      </c>
      <c r="N342" s="139" t="s">
        <v>497</v>
      </c>
      <c r="O342" s="139" t="s">
        <v>1870</v>
      </c>
      <c r="P342" s="139" t="s">
        <v>497</v>
      </c>
      <c r="Q342" s="139">
        <v>2</v>
      </c>
      <c r="R342" s="139">
        <v>1</v>
      </c>
      <c r="S342" s="287">
        <f t="shared" si="28"/>
        <v>2</v>
      </c>
      <c r="T342" s="287" t="str">
        <f t="shared" si="29"/>
        <v>Bajo</v>
      </c>
      <c r="U342" s="139">
        <v>10</v>
      </c>
      <c r="V342" s="287">
        <f t="shared" si="33"/>
        <v>20</v>
      </c>
      <c r="W342" s="287" t="str">
        <f t="shared" si="30"/>
        <v>IV</v>
      </c>
      <c r="X342" s="287" t="str">
        <f t="shared" si="34"/>
        <v>Aceptable</v>
      </c>
      <c r="Y342" s="139">
        <v>1</v>
      </c>
      <c r="Z342" s="139" t="s">
        <v>1871</v>
      </c>
      <c r="AA342" s="139" t="s">
        <v>1882</v>
      </c>
      <c r="AB342" s="139" t="s">
        <v>497</v>
      </c>
      <c r="AC342" s="139" t="s">
        <v>497</v>
      </c>
      <c r="AD342" s="139" t="s">
        <v>497</v>
      </c>
      <c r="AE342" s="139" t="s">
        <v>497</v>
      </c>
      <c r="AF342" s="288" t="s">
        <v>497</v>
      </c>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row>
    <row r="343" spans="1:64" s="72" customFormat="1" ht="47.25" customHeight="1" x14ac:dyDescent="0.3">
      <c r="E343" s="87"/>
      <c r="F343" s="87"/>
      <c r="G343" s="87"/>
      <c r="H343" s="87"/>
      <c r="I343" s="98"/>
      <c r="J343" s="87"/>
      <c r="K343" s="87"/>
      <c r="L343" s="87"/>
      <c r="M343" s="87"/>
      <c r="N343" s="87"/>
      <c r="O343" s="104"/>
      <c r="P343" s="87"/>
      <c r="S343" s="73" t="str">
        <f t="shared" si="28"/>
        <v/>
      </c>
      <c r="T343" s="73" t="str">
        <f t="shared" si="29"/>
        <v/>
      </c>
      <c r="V343" s="120" t="str">
        <f t="shared" si="33"/>
        <v/>
      </c>
      <c r="W343" s="73" t="str">
        <f t="shared" si="30"/>
        <v/>
      </c>
      <c r="X343" s="73" t="str">
        <f t="shared" si="34"/>
        <v/>
      </c>
      <c r="AB343" s="74"/>
    </row>
    <row r="344" spans="1:64" s="72" customFormat="1" ht="47.25" customHeight="1" x14ac:dyDescent="0.3">
      <c r="E344" s="87"/>
      <c r="F344" s="87"/>
      <c r="G344" s="87"/>
      <c r="H344" s="87"/>
      <c r="I344" s="98"/>
      <c r="J344" s="87"/>
      <c r="K344" s="87"/>
      <c r="L344" s="87"/>
      <c r="M344" s="87"/>
      <c r="N344" s="87"/>
      <c r="O344" s="104"/>
      <c r="P344" s="87"/>
      <c r="S344" s="73" t="str">
        <f t="shared" si="28"/>
        <v/>
      </c>
      <c r="T344" s="73" t="str">
        <f t="shared" si="29"/>
        <v/>
      </c>
      <c r="V344" s="120" t="str">
        <f t="shared" si="33"/>
        <v/>
      </c>
      <c r="W344" s="73" t="str">
        <f t="shared" si="30"/>
        <v/>
      </c>
      <c r="X344" s="73" t="str">
        <f t="shared" si="34"/>
        <v/>
      </c>
      <c r="AB344" s="74"/>
    </row>
    <row r="345" spans="1:64" s="72" customFormat="1" ht="47.25" customHeight="1" x14ac:dyDescent="0.3">
      <c r="E345" s="87"/>
      <c r="F345" s="87"/>
      <c r="G345" s="87"/>
      <c r="H345" s="87"/>
      <c r="I345" s="98"/>
      <c r="J345" s="87"/>
      <c r="K345" s="87"/>
      <c r="L345" s="87"/>
      <c r="M345" s="87"/>
      <c r="N345" s="87"/>
      <c r="O345" s="104"/>
      <c r="P345" s="87"/>
      <c r="S345" s="73" t="str">
        <f t="shared" si="28"/>
        <v/>
      </c>
      <c r="T345" s="73" t="str">
        <f t="shared" si="29"/>
        <v/>
      </c>
      <c r="V345" s="120" t="str">
        <f t="shared" si="33"/>
        <v/>
      </c>
      <c r="W345" s="73" t="str">
        <f t="shared" si="30"/>
        <v/>
      </c>
      <c r="X345" s="73" t="str">
        <f t="shared" si="34"/>
        <v/>
      </c>
      <c r="AB345" s="74"/>
    </row>
    <row r="346" spans="1:64" s="58" customFormat="1" ht="47.25" customHeight="1" x14ac:dyDescent="0.3">
      <c r="A346" s="72"/>
      <c r="I346" s="98"/>
      <c r="O346" s="105"/>
      <c r="S346" s="75" t="str">
        <f t="shared" si="28"/>
        <v/>
      </c>
      <c r="T346" s="75" t="str">
        <f t="shared" si="29"/>
        <v/>
      </c>
      <c r="V346" s="120" t="str">
        <f t="shared" si="33"/>
        <v/>
      </c>
      <c r="W346" s="75" t="str">
        <f t="shared" si="30"/>
        <v/>
      </c>
      <c r="X346" s="75" t="str">
        <f t="shared" si="34"/>
        <v/>
      </c>
      <c r="AB346" s="76"/>
    </row>
    <row r="347" spans="1:64" s="58" customFormat="1" ht="47.25" customHeight="1" x14ac:dyDescent="0.3">
      <c r="A347" s="72"/>
      <c r="I347" s="98"/>
      <c r="O347" s="105"/>
      <c r="S347" s="75" t="str">
        <f t="shared" si="28"/>
        <v/>
      </c>
      <c r="T347" s="75" t="str">
        <f t="shared" si="29"/>
        <v/>
      </c>
      <c r="V347" s="120" t="str">
        <f t="shared" si="33"/>
        <v/>
      </c>
      <c r="W347" s="75" t="str">
        <f t="shared" si="30"/>
        <v/>
      </c>
      <c r="X347" s="75" t="str">
        <f t="shared" si="34"/>
        <v/>
      </c>
      <c r="AB347" s="76"/>
    </row>
    <row r="348" spans="1:64" s="58" customFormat="1" ht="47.25" customHeight="1" x14ac:dyDescent="0.3">
      <c r="A348" s="72"/>
      <c r="I348" s="98"/>
      <c r="O348" s="105"/>
      <c r="S348" s="75" t="str">
        <f t="shared" si="28"/>
        <v/>
      </c>
      <c r="T348" s="75" t="str">
        <f t="shared" si="29"/>
        <v/>
      </c>
      <c r="V348" s="120" t="str">
        <f t="shared" si="33"/>
        <v/>
      </c>
      <c r="W348" s="75" t="str">
        <f t="shared" si="30"/>
        <v/>
      </c>
      <c r="X348" s="75" t="str">
        <f t="shared" si="34"/>
        <v/>
      </c>
      <c r="AB348" s="76"/>
    </row>
    <row r="349" spans="1:64" s="58" customFormat="1" ht="47.25" customHeight="1" x14ac:dyDescent="0.3">
      <c r="A349" s="72"/>
      <c r="I349" s="98"/>
      <c r="O349" s="105"/>
      <c r="S349" s="75" t="str">
        <f t="shared" si="28"/>
        <v/>
      </c>
      <c r="T349" s="75" t="str">
        <f t="shared" si="29"/>
        <v/>
      </c>
      <c r="V349" s="120" t="str">
        <f t="shared" si="33"/>
        <v/>
      </c>
      <c r="W349" s="75" t="str">
        <f t="shared" si="30"/>
        <v/>
      </c>
      <c r="X349" s="75" t="str">
        <f t="shared" si="34"/>
        <v/>
      </c>
      <c r="AB349" s="76"/>
    </row>
    <row r="350" spans="1:64" s="58" customFormat="1" ht="47.25" customHeight="1" x14ac:dyDescent="0.3">
      <c r="A350" s="72"/>
      <c r="I350" s="98"/>
      <c r="O350" s="105"/>
      <c r="S350" s="75" t="str">
        <f t="shared" si="28"/>
        <v/>
      </c>
      <c r="T350" s="75" t="str">
        <f t="shared" si="29"/>
        <v/>
      </c>
      <c r="V350" s="120" t="str">
        <f t="shared" si="33"/>
        <v/>
      </c>
      <c r="W350" s="75" t="str">
        <f t="shared" si="30"/>
        <v/>
      </c>
      <c r="X350" s="75" t="str">
        <f t="shared" si="34"/>
        <v/>
      </c>
      <c r="AB350" s="76"/>
    </row>
    <row r="351" spans="1:64" s="58" customFormat="1" ht="47.25" customHeight="1" x14ac:dyDescent="0.3">
      <c r="A351" s="72"/>
      <c r="I351" s="98"/>
      <c r="O351" s="105"/>
      <c r="S351" s="75" t="str">
        <f t="shared" si="28"/>
        <v/>
      </c>
      <c r="T351" s="75" t="str">
        <f t="shared" si="29"/>
        <v/>
      </c>
      <c r="V351" s="120" t="str">
        <f t="shared" si="33"/>
        <v/>
      </c>
      <c r="W351" s="75" t="str">
        <f t="shared" si="30"/>
        <v/>
      </c>
      <c r="X351" s="75" t="str">
        <f t="shared" si="34"/>
        <v/>
      </c>
      <c r="AB351" s="76"/>
    </row>
    <row r="352" spans="1:64" s="58" customFormat="1" ht="47.25" customHeight="1" x14ac:dyDescent="0.3">
      <c r="A352" s="72"/>
      <c r="I352" s="98"/>
      <c r="O352" s="105"/>
      <c r="S352" s="75" t="str">
        <f t="shared" si="28"/>
        <v/>
      </c>
      <c r="T352" s="75" t="str">
        <f t="shared" si="29"/>
        <v/>
      </c>
      <c r="V352" s="120" t="str">
        <f t="shared" si="33"/>
        <v/>
      </c>
      <c r="W352" s="75" t="str">
        <f t="shared" si="30"/>
        <v/>
      </c>
      <c r="X352" s="75" t="str">
        <f t="shared" si="34"/>
        <v/>
      </c>
      <c r="AB352" s="76"/>
    </row>
    <row r="353" spans="1:28" s="58" customFormat="1" ht="47.25" customHeight="1" x14ac:dyDescent="0.3">
      <c r="A353" s="72"/>
      <c r="I353" s="98"/>
      <c r="O353" s="105"/>
      <c r="S353" s="75" t="str">
        <f t="shared" si="28"/>
        <v/>
      </c>
      <c r="T353" s="75" t="str">
        <f t="shared" si="29"/>
        <v/>
      </c>
      <c r="V353" s="120" t="str">
        <f t="shared" si="33"/>
        <v/>
      </c>
      <c r="W353" s="75" t="str">
        <f t="shared" si="30"/>
        <v/>
      </c>
      <c r="X353" s="75" t="str">
        <f t="shared" si="34"/>
        <v/>
      </c>
      <c r="AB353" s="76"/>
    </row>
    <row r="354" spans="1:28" s="58" customFormat="1" ht="47.25" customHeight="1" x14ac:dyDescent="0.3">
      <c r="A354" s="72"/>
      <c r="I354" s="98"/>
      <c r="O354" s="105"/>
      <c r="S354" s="75" t="str">
        <f t="shared" si="28"/>
        <v/>
      </c>
      <c r="T354" s="75" t="str">
        <f t="shared" si="29"/>
        <v/>
      </c>
      <c r="V354" s="120" t="str">
        <f t="shared" si="33"/>
        <v/>
      </c>
      <c r="W354" s="75" t="str">
        <f t="shared" si="30"/>
        <v/>
      </c>
      <c r="X354" s="75" t="str">
        <f t="shared" si="34"/>
        <v/>
      </c>
      <c r="AB354" s="76"/>
    </row>
    <row r="355" spans="1:28" s="58" customFormat="1" ht="47.25" customHeight="1" x14ac:dyDescent="0.3">
      <c r="A355" s="72"/>
      <c r="I355" s="98"/>
      <c r="O355" s="105"/>
      <c r="S355" s="75" t="str">
        <f t="shared" si="28"/>
        <v/>
      </c>
      <c r="T355" s="75" t="str">
        <f t="shared" si="29"/>
        <v/>
      </c>
      <c r="V355" s="120" t="str">
        <f t="shared" si="33"/>
        <v/>
      </c>
      <c r="W355" s="75" t="str">
        <f t="shared" si="30"/>
        <v/>
      </c>
      <c r="X355" s="75" t="str">
        <f t="shared" si="34"/>
        <v/>
      </c>
      <c r="AB355" s="76"/>
    </row>
    <row r="356" spans="1:28" s="58" customFormat="1" ht="47.25" customHeight="1" x14ac:dyDescent="0.3">
      <c r="A356" s="72"/>
      <c r="I356" s="98"/>
      <c r="O356" s="105"/>
      <c r="S356" s="75" t="str">
        <f t="shared" si="28"/>
        <v/>
      </c>
      <c r="T356" s="75" t="str">
        <f t="shared" si="29"/>
        <v/>
      </c>
      <c r="V356" s="120" t="str">
        <f t="shared" si="33"/>
        <v/>
      </c>
      <c r="W356" s="75" t="str">
        <f t="shared" si="30"/>
        <v/>
      </c>
      <c r="X356" s="75" t="str">
        <f t="shared" si="34"/>
        <v/>
      </c>
      <c r="AB356" s="76"/>
    </row>
    <row r="357" spans="1:28" s="58" customFormat="1" ht="47.25" customHeight="1" x14ac:dyDescent="0.3">
      <c r="A357" s="72"/>
      <c r="I357" s="98"/>
      <c r="O357" s="105"/>
      <c r="S357" s="75" t="str">
        <f t="shared" si="28"/>
        <v/>
      </c>
      <c r="T357" s="75" t="str">
        <f t="shared" si="29"/>
        <v/>
      </c>
      <c r="V357" s="120" t="str">
        <f t="shared" si="33"/>
        <v/>
      </c>
      <c r="W357" s="75" t="str">
        <f t="shared" si="30"/>
        <v/>
      </c>
      <c r="X357" s="75" t="str">
        <f t="shared" si="34"/>
        <v/>
      </c>
      <c r="AB357" s="76"/>
    </row>
    <row r="358" spans="1:28" s="58" customFormat="1" ht="47.25" customHeight="1" x14ac:dyDescent="0.3">
      <c r="A358" s="72"/>
      <c r="I358" s="98"/>
      <c r="O358" s="105"/>
      <c r="S358" s="75" t="str">
        <f t="shared" ref="S358:S421" si="35">IF(OR(Q358="",R358=""),"",IF((Q358*R358=0),"N/A",Q358*R358))</f>
        <v/>
      </c>
      <c r="T358" s="75" t="str">
        <f t="shared" ref="T358:T421" si="36">IF(S358="","",IF(ISTEXT(S358),"N/A",IF(OR(S358=2,S358=4),"Bajo",IF(OR(S358=6,S358=8),"Medio",IF(OR(S358=10,S358=12,S358=18,S358=20),"Alto",IF(OR(S358=24,S358=30,S358=40),"Muy Alto","Error"))))))</f>
        <v/>
      </c>
      <c r="V358" s="120" t="str">
        <f t="shared" si="33"/>
        <v/>
      </c>
      <c r="W358" s="75" t="str">
        <f t="shared" ref="W358:W421" si="37">IF(V358="","",IF(ISTEXT(V358),"IV",IF(V358=20,"IV",IF(AND(V358&gt;=40,V358&lt;=120),"III",IF(AND(V358&gt;=150,V358&lt;=500),"II",IF(AND(V358&gt;=600,V358&lt;=4000),"I","Error"))))))</f>
        <v/>
      </c>
      <c r="X358" s="75" t="str">
        <f t="shared" si="34"/>
        <v/>
      </c>
      <c r="AB358" s="76"/>
    </row>
    <row r="359" spans="1:28" s="58" customFormat="1" ht="47.25" customHeight="1" x14ac:dyDescent="0.3">
      <c r="A359" s="72"/>
      <c r="I359" s="98"/>
      <c r="O359" s="105"/>
      <c r="S359" s="75" t="str">
        <f t="shared" si="35"/>
        <v/>
      </c>
      <c r="T359" s="75" t="str">
        <f t="shared" si="36"/>
        <v/>
      </c>
      <c r="V359" s="120" t="str">
        <f t="shared" si="33"/>
        <v/>
      </c>
      <c r="W359" s="75" t="str">
        <f t="shared" si="37"/>
        <v/>
      </c>
      <c r="X359" s="75" t="str">
        <f t="shared" si="34"/>
        <v/>
      </c>
      <c r="AB359" s="76"/>
    </row>
    <row r="360" spans="1:28" s="58" customFormat="1" ht="47.25" customHeight="1" x14ac:dyDescent="0.3">
      <c r="A360" s="72"/>
      <c r="I360" s="98"/>
      <c r="O360" s="105"/>
      <c r="S360" s="75" t="str">
        <f t="shared" si="35"/>
        <v/>
      </c>
      <c r="T360" s="75" t="str">
        <f t="shared" si="36"/>
        <v/>
      </c>
      <c r="V360" s="120" t="str">
        <f t="shared" si="33"/>
        <v/>
      </c>
      <c r="W360" s="75" t="str">
        <f t="shared" si="37"/>
        <v/>
      </c>
      <c r="X360" s="75" t="str">
        <f t="shared" si="34"/>
        <v/>
      </c>
      <c r="AB360" s="76"/>
    </row>
    <row r="361" spans="1:28" s="58" customFormat="1" ht="47.25" customHeight="1" x14ac:dyDescent="0.3">
      <c r="A361" s="72"/>
      <c r="I361" s="98"/>
      <c r="O361" s="105"/>
      <c r="S361" s="75" t="str">
        <f t="shared" si="35"/>
        <v/>
      </c>
      <c r="T361" s="75" t="str">
        <f t="shared" si="36"/>
        <v/>
      </c>
      <c r="V361" s="120" t="str">
        <f t="shared" si="33"/>
        <v/>
      </c>
      <c r="W361" s="75" t="str">
        <f t="shared" si="37"/>
        <v/>
      </c>
      <c r="X361" s="75" t="str">
        <f t="shared" si="34"/>
        <v/>
      </c>
      <c r="AB361" s="76"/>
    </row>
    <row r="362" spans="1:28" s="58" customFormat="1" ht="47.25" customHeight="1" x14ac:dyDescent="0.3">
      <c r="A362" s="72"/>
      <c r="I362" s="98"/>
      <c r="O362" s="105"/>
      <c r="S362" s="75" t="str">
        <f t="shared" si="35"/>
        <v/>
      </c>
      <c r="T362" s="75" t="str">
        <f t="shared" si="36"/>
        <v/>
      </c>
      <c r="V362" s="120" t="str">
        <f t="shared" si="33"/>
        <v/>
      </c>
      <c r="W362" s="75" t="str">
        <f t="shared" si="37"/>
        <v/>
      </c>
      <c r="X362" s="75" t="str">
        <f t="shared" si="34"/>
        <v/>
      </c>
      <c r="AB362" s="76"/>
    </row>
    <row r="363" spans="1:28" s="58" customFormat="1" ht="47.25" customHeight="1" x14ac:dyDescent="0.3">
      <c r="A363" s="72"/>
      <c r="I363" s="98"/>
      <c r="O363" s="105"/>
      <c r="S363" s="75" t="str">
        <f t="shared" si="35"/>
        <v/>
      </c>
      <c r="T363" s="75" t="str">
        <f t="shared" si="36"/>
        <v/>
      </c>
      <c r="V363" s="120" t="str">
        <f t="shared" si="33"/>
        <v/>
      </c>
      <c r="W363" s="75" t="str">
        <f t="shared" si="37"/>
        <v/>
      </c>
      <c r="X363" s="75" t="str">
        <f t="shared" si="34"/>
        <v/>
      </c>
      <c r="AB363" s="76"/>
    </row>
    <row r="364" spans="1:28" s="58" customFormat="1" ht="47.25" customHeight="1" x14ac:dyDescent="0.3">
      <c r="A364" s="72"/>
      <c r="I364" s="98"/>
      <c r="O364" s="105"/>
      <c r="S364" s="75" t="str">
        <f t="shared" si="35"/>
        <v/>
      </c>
      <c r="T364" s="75" t="str">
        <f t="shared" si="36"/>
        <v/>
      </c>
      <c r="V364" s="120" t="str">
        <f t="shared" si="33"/>
        <v/>
      </c>
      <c r="W364" s="75" t="str">
        <f t="shared" si="37"/>
        <v/>
      </c>
      <c r="X364" s="75" t="str">
        <f t="shared" si="34"/>
        <v/>
      </c>
      <c r="AB364" s="76"/>
    </row>
    <row r="365" spans="1:28" s="58" customFormat="1" ht="47.25" customHeight="1" x14ac:dyDescent="0.3">
      <c r="A365" s="72"/>
      <c r="I365" s="98"/>
      <c r="O365" s="105"/>
      <c r="S365" s="75" t="str">
        <f t="shared" si="35"/>
        <v/>
      </c>
      <c r="T365" s="75" t="str">
        <f t="shared" si="36"/>
        <v/>
      </c>
      <c r="V365" s="120" t="str">
        <f t="shared" si="33"/>
        <v/>
      </c>
      <c r="W365" s="75" t="str">
        <f t="shared" si="37"/>
        <v/>
      </c>
      <c r="X365" s="75" t="str">
        <f t="shared" si="34"/>
        <v/>
      </c>
      <c r="AB365" s="76"/>
    </row>
    <row r="366" spans="1:28" s="58" customFormat="1" ht="47.25" customHeight="1" x14ac:dyDescent="0.3">
      <c r="I366" s="98"/>
      <c r="O366" s="105"/>
      <c r="S366" s="75" t="str">
        <f t="shared" si="35"/>
        <v/>
      </c>
      <c r="T366" s="75" t="str">
        <f t="shared" si="36"/>
        <v/>
      </c>
      <c r="V366" s="120" t="str">
        <f t="shared" si="33"/>
        <v/>
      </c>
      <c r="W366" s="75" t="str">
        <f t="shared" si="37"/>
        <v/>
      </c>
      <c r="X366" s="75" t="str">
        <f t="shared" si="34"/>
        <v/>
      </c>
      <c r="AB366" s="76"/>
    </row>
    <row r="367" spans="1:28" s="58" customFormat="1" ht="47.25" customHeight="1" x14ac:dyDescent="0.3">
      <c r="I367" s="98"/>
      <c r="O367" s="105"/>
      <c r="S367" s="75" t="str">
        <f t="shared" si="35"/>
        <v/>
      </c>
      <c r="T367" s="75" t="str">
        <f t="shared" si="36"/>
        <v/>
      </c>
      <c r="V367" s="120" t="str">
        <f t="shared" si="33"/>
        <v/>
      </c>
      <c r="W367" s="75" t="str">
        <f t="shared" si="37"/>
        <v/>
      </c>
      <c r="X367" s="75" t="str">
        <f t="shared" si="34"/>
        <v/>
      </c>
      <c r="AB367" s="76"/>
    </row>
    <row r="368" spans="1:28" s="58" customFormat="1" ht="47.25" customHeight="1" x14ac:dyDescent="0.3">
      <c r="I368" s="98"/>
      <c r="O368" s="105"/>
      <c r="S368" s="75" t="str">
        <f t="shared" si="35"/>
        <v/>
      </c>
      <c r="T368" s="75" t="str">
        <f t="shared" si="36"/>
        <v/>
      </c>
      <c r="V368" s="120" t="str">
        <f t="shared" si="33"/>
        <v/>
      </c>
      <c r="W368" s="75" t="str">
        <f t="shared" si="37"/>
        <v/>
      </c>
      <c r="X368" s="75" t="str">
        <f t="shared" si="34"/>
        <v/>
      </c>
      <c r="AB368" s="76"/>
    </row>
    <row r="369" spans="9:28" s="58" customFormat="1" ht="47.25" customHeight="1" x14ac:dyDescent="0.3">
      <c r="I369" s="98"/>
      <c r="O369" s="105"/>
      <c r="S369" s="75" t="str">
        <f t="shared" si="35"/>
        <v/>
      </c>
      <c r="T369" s="75" t="str">
        <f t="shared" si="36"/>
        <v/>
      </c>
      <c r="V369" s="120" t="str">
        <f t="shared" si="33"/>
        <v/>
      </c>
      <c r="W369" s="75" t="str">
        <f t="shared" si="37"/>
        <v/>
      </c>
      <c r="X369" s="75" t="str">
        <f t="shared" si="34"/>
        <v/>
      </c>
      <c r="AB369" s="76"/>
    </row>
    <row r="370" spans="9:28" s="58" customFormat="1" ht="47.25" customHeight="1" x14ac:dyDescent="0.3">
      <c r="I370" s="98"/>
      <c r="O370" s="105"/>
      <c r="S370" s="75" t="str">
        <f t="shared" si="35"/>
        <v/>
      </c>
      <c r="T370" s="75" t="str">
        <f t="shared" si="36"/>
        <v/>
      </c>
      <c r="V370" s="120" t="str">
        <f t="shared" si="33"/>
        <v/>
      </c>
      <c r="W370" s="75" t="str">
        <f t="shared" si="37"/>
        <v/>
      </c>
      <c r="X370" s="75" t="str">
        <f t="shared" si="34"/>
        <v/>
      </c>
      <c r="AB370" s="76"/>
    </row>
    <row r="371" spans="9:28" s="58" customFormat="1" ht="47.25" customHeight="1" x14ac:dyDescent="0.3">
      <c r="I371" s="98"/>
      <c r="O371" s="105"/>
      <c r="S371" s="75" t="str">
        <f t="shared" si="35"/>
        <v/>
      </c>
      <c r="T371" s="75" t="str">
        <f t="shared" si="36"/>
        <v/>
      </c>
      <c r="V371" s="120" t="str">
        <f t="shared" si="33"/>
        <v/>
      </c>
      <c r="W371" s="75" t="str">
        <f t="shared" si="37"/>
        <v/>
      </c>
      <c r="X371" s="75" t="str">
        <f t="shared" si="34"/>
        <v/>
      </c>
      <c r="AB371" s="76"/>
    </row>
    <row r="372" spans="9:28" s="58" customFormat="1" ht="47.25" customHeight="1" x14ac:dyDescent="0.3">
      <c r="I372" s="98"/>
      <c r="O372" s="105"/>
      <c r="S372" s="75" t="str">
        <f t="shared" si="35"/>
        <v/>
      </c>
      <c r="T372" s="75" t="str">
        <f t="shared" si="36"/>
        <v/>
      </c>
      <c r="V372" s="120" t="str">
        <f t="shared" si="33"/>
        <v/>
      </c>
      <c r="W372" s="75" t="str">
        <f t="shared" si="37"/>
        <v/>
      </c>
      <c r="X372" s="75" t="str">
        <f t="shared" si="34"/>
        <v/>
      </c>
      <c r="AB372" s="76"/>
    </row>
    <row r="373" spans="9:28" s="58" customFormat="1" ht="47.25" customHeight="1" x14ac:dyDescent="0.3">
      <c r="I373" s="98"/>
      <c r="O373" s="105"/>
      <c r="S373" s="75" t="str">
        <f t="shared" si="35"/>
        <v/>
      </c>
      <c r="T373" s="75" t="str">
        <f t="shared" si="36"/>
        <v/>
      </c>
      <c r="V373" s="120" t="str">
        <f t="shared" si="33"/>
        <v/>
      </c>
      <c r="W373" s="75" t="str">
        <f t="shared" si="37"/>
        <v/>
      </c>
      <c r="X373" s="75" t="str">
        <f t="shared" si="34"/>
        <v/>
      </c>
      <c r="AB373" s="76"/>
    </row>
    <row r="374" spans="9:28" s="58" customFormat="1" ht="47.25" customHeight="1" x14ac:dyDescent="0.3">
      <c r="I374" s="98"/>
      <c r="O374" s="105"/>
      <c r="S374" s="75" t="str">
        <f t="shared" si="35"/>
        <v/>
      </c>
      <c r="T374" s="75" t="str">
        <f t="shared" si="36"/>
        <v/>
      </c>
      <c r="V374" s="120" t="str">
        <f t="shared" si="33"/>
        <v/>
      </c>
      <c r="W374" s="75" t="str">
        <f t="shared" si="37"/>
        <v/>
      </c>
      <c r="X374" s="75" t="str">
        <f t="shared" si="34"/>
        <v/>
      </c>
      <c r="AB374" s="76"/>
    </row>
    <row r="375" spans="9:28" s="58" customFormat="1" ht="47.25" customHeight="1" x14ac:dyDescent="0.3">
      <c r="I375" s="98"/>
      <c r="O375" s="105"/>
      <c r="S375" s="75" t="str">
        <f t="shared" si="35"/>
        <v/>
      </c>
      <c r="T375" s="75" t="str">
        <f t="shared" si="36"/>
        <v/>
      </c>
      <c r="V375" s="120" t="str">
        <f t="shared" si="33"/>
        <v/>
      </c>
      <c r="W375" s="75" t="str">
        <f t="shared" si="37"/>
        <v/>
      </c>
      <c r="X375" s="75" t="str">
        <f t="shared" si="34"/>
        <v/>
      </c>
      <c r="AB375" s="76"/>
    </row>
    <row r="376" spans="9:28" s="58" customFormat="1" ht="47.25" customHeight="1" x14ac:dyDescent="0.3">
      <c r="I376" s="98"/>
      <c r="O376" s="105"/>
      <c r="S376" s="75" t="str">
        <f t="shared" si="35"/>
        <v/>
      </c>
      <c r="T376" s="75" t="str">
        <f t="shared" si="36"/>
        <v/>
      </c>
      <c r="V376" s="120" t="str">
        <f t="shared" si="33"/>
        <v/>
      </c>
      <c r="W376" s="75" t="str">
        <f t="shared" si="37"/>
        <v/>
      </c>
      <c r="X376" s="75" t="str">
        <f t="shared" si="34"/>
        <v/>
      </c>
      <c r="AB376" s="76"/>
    </row>
    <row r="377" spans="9:28" s="58" customFormat="1" ht="47.25" customHeight="1" x14ac:dyDescent="0.3">
      <c r="I377" s="98"/>
      <c r="O377" s="105"/>
      <c r="S377" s="75" t="str">
        <f t="shared" si="35"/>
        <v/>
      </c>
      <c r="T377" s="75" t="str">
        <f t="shared" si="36"/>
        <v/>
      </c>
      <c r="V377" s="120" t="str">
        <f t="shared" si="33"/>
        <v/>
      </c>
      <c r="W377" s="75" t="str">
        <f t="shared" si="37"/>
        <v/>
      </c>
      <c r="X377" s="75" t="str">
        <f t="shared" si="34"/>
        <v/>
      </c>
      <c r="AB377" s="76"/>
    </row>
    <row r="378" spans="9:28" s="58" customFormat="1" ht="47.25" customHeight="1" x14ac:dyDescent="0.3">
      <c r="I378" s="98"/>
      <c r="O378" s="105"/>
      <c r="S378" s="75" t="str">
        <f t="shared" si="35"/>
        <v/>
      </c>
      <c r="T378" s="75" t="str">
        <f t="shared" si="36"/>
        <v/>
      </c>
      <c r="V378" s="120" t="str">
        <f t="shared" si="33"/>
        <v/>
      </c>
      <c r="W378" s="75" t="str">
        <f t="shared" si="37"/>
        <v/>
      </c>
      <c r="X378" s="75" t="str">
        <f t="shared" si="34"/>
        <v/>
      </c>
      <c r="AB378" s="76"/>
    </row>
    <row r="379" spans="9:28" s="58" customFormat="1" ht="47.25" customHeight="1" x14ac:dyDescent="0.3">
      <c r="I379" s="98"/>
      <c r="O379" s="105"/>
      <c r="S379" s="75" t="str">
        <f t="shared" si="35"/>
        <v/>
      </c>
      <c r="T379" s="75" t="str">
        <f t="shared" si="36"/>
        <v/>
      </c>
      <c r="V379" s="120" t="str">
        <f t="shared" si="33"/>
        <v/>
      </c>
      <c r="W379" s="75" t="str">
        <f t="shared" si="37"/>
        <v/>
      </c>
      <c r="X379" s="75" t="str">
        <f t="shared" si="34"/>
        <v/>
      </c>
      <c r="AB379" s="76"/>
    </row>
    <row r="380" spans="9:28" s="58" customFormat="1" ht="47.25" customHeight="1" x14ac:dyDescent="0.3">
      <c r="I380" s="98"/>
      <c r="O380" s="105"/>
      <c r="S380" s="75" t="str">
        <f t="shared" si="35"/>
        <v/>
      </c>
      <c r="T380" s="75" t="str">
        <f t="shared" si="36"/>
        <v/>
      </c>
      <c r="V380" s="120" t="str">
        <f t="shared" si="33"/>
        <v/>
      </c>
      <c r="W380" s="75" t="str">
        <f t="shared" si="37"/>
        <v/>
      </c>
      <c r="X380" s="75" t="str">
        <f t="shared" si="34"/>
        <v/>
      </c>
      <c r="AB380" s="76"/>
    </row>
    <row r="381" spans="9:28" s="58" customFormat="1" ht="47.25" customHeight="1" x14ac:dyDescent="0.3">
      <c r="I381" s="98"/>
      <c r="O381" s="105"/>
      <c r="S381" s="75" t="str">
        <f t="shared" si="35"/>
        <v/>
      </c>
      <c r="T381" s="75" t="str">
        <f t="shared" si="36"/>
        <v/>
      </c>
      <c r="V381" s="120" t="str">
        <f t="shared" si="33"/>
        <v/>
      </c>
      <c r="W381" s="75" t="str">
        <f t="shared" si="37"/>
        <v/>
      </c>
      <c r="X381" s="75" t="str">
        <f t="shared" si="34"/>
        <v/>
      </c>
      <c r="AB381" s="76"/>
    </row>
    <row r="382" spans="9:28" s="58" customFormat="1" ht="47.25" customHeight="1" x14ac:dyDescent="0.3">
      <c r="I382" s="98"/>
      <c r="O382" s="105"/>
      <c r="S382" s="75" t="str">
        <f t="shared" si="35"/>
        <v/>
      </c>
      <c r="T382" s="75" t="str">
        <f t="shared" si="36"/>
        <v/>
      </c>
      <c r="V382" s="120" t="str">
        <f t="shared" si="33"/>
        <v/>
      </c>
      <c r="W382" s="75" t="str">
        <f t="shared" si="37"/>
        <v/>
      </c>
      <c r="X382" s="75" t="str">
        <f t="shared" si="34"/>
        <v/>
      </c>
      <c r="AB382" s="76"/>
    </row>
    <row r="383" spans="9:28" s="58" customFormat="1" ht="47.25" customHeight="1" x14ac:dyDescent="0.3">
      <c r="I383" s="98"/>
      <c r="O383" s="105"/>
      <c r="S383" s="75" t="str">
        <f t="shared" si="35"/>
        <v/>
      </c>
      <c r="T383" s="75" t="str">
        <f t="shared" si="36"/>
        <v/>
      </c>
      <c r="V383" s="120" t="str">
        <f t="shared" si="33"/>
        <v/>
      </c>
      <c r="W383" s="75" t="str">
        <f t="shared" si="37"/>
        <v/>
      </c>
      <c r="X383" s="75" t="str">
        <f t="shared" si="34"/>
        <v/>
      </c>
      <c r="AB383" s="76"/>
    </row>
    <row r="384" spans="9:28" s="58" customFormat="1" ht="47.25" customHeight="1" x14ac:dyDescent="0.3">
      <c r="I384" s="98"/>
      <c r="O384" s="105"/>
      <c r="S384" s="75" t="str">
        <f t="shared" si="35"/>
        <v/>
      </c>
      <c r="T384" s="75" t="str">
        <f t="shared" si="36"/>
        <v/>
      </c>
      <c r="V384" s="120" t="str">
        <f t="shared" si="33"/>
        <v/>
      </c>
      <c r="W384" s="75" t="str">
        <f t="shared" si="37"/>
        <v/>
      </c>
      <c r="X384" s="75" t="str">
        <f t="shared" si="34"/>
        <v/>
      </c>
      <c r="AB384" s="76"/>
    </row>
    <row r="385" spans="9:28" s="58" customFormat="1" ht="47.25" customHeight="1" x14ac:dyDescent="0.3">
      <c r="I385" s="98"/>
      <c r="O385" s="105"/>
      <c r="S385" s="75" t="str">
        <f t="shared" si="35"/>
        <v/>
      </c>
      <c r="T385" s="75" t="str">
        <f t="shared" si="36"/>
        <v/>
      </c>
      <c r="V385" s="120" t="str">
        <f t="shared" si="33"/>
        <v/>
      </c>
      <c r="W385" s="75" t="str">
        <f t="shared" si="37"/>
        <v/>
      </c>
      <c r="X385" s="75" t="str">
        <f t="shared" si="34"/>
        <v/>
      </c>
      <c r="AB385" s="76"/>
    </row>
    <row r="386" spans="9:28" s="58" customFormat="1" ht="47.25" customHeight="1" x14ac:dyDescent="0.3">
      <c r="I386" s="98"/>
      <c r="O386" s="105"/>
      <c r="S386" s="75" t="str">
        <f t="shared" si="35"/>
        <v/>
      </c>
      <c r="T386" s="75" t="str">
        <f t="shared" si="36"/>
        <v/>
      </c>
      <c r="V386" s="120" t="str">
        <f t="shared" si="33"/>
        <v/>
      </c>
      <c r="W386" s="75" t="str">
        <f t="shared" si="37"/>
        <v/>
      </c>
      <c r="X386" s="75" t="str">
        <f t="shared" si="34"/>
        <v/>
      </c>
      <c r="AB386" s="76"/>
    </row>
    <row r="387" spans="9:28" s="58" customFormat="1" ht="47.25" customHeight="1" x14ac:dyDescent="0.3">
      <c r="I387" s="98"/>
      <c r="O387" s="105"/>
      <c r="S387" s="75" t="str">
        <f t="shared" si="35"/>
        <v/>
      </c>
      <c r="T387" s="75" t="str">
        <f t="shared" si="36"/>
        <v/>
      </c>
      <c r="V387" s="120" t="str">
        <f t="shared" si="33"/>
        <v/>
      </c>
      <c r="W387" s="75" t="str">
        <f t="shared" si="37"/>
        <v/>
      </c>
      <c r="X387" s="75" t="str">
        <f t="shared" si="34"/>
        <v/>
      </c>
      <c r="AB387" s="76"/>
    </row>
    <row r="388" spans="9:28" s="58" customFormat="1" ht="47.25" customHeight="1" x14ac:dyDescent="0.3">
      <c r="I388" s="98"/>
      <c r="O388" s="105"/>
      <c r="S388" s="75" t="str">
        <f t="shared" si="35"/>
        <v/>
      </c>
      <c r="T388" s="75" t="str">
        <f t="shared" si="36"/>
        <v/>
      </c>
      <c r="V388" s="120" t="str">
        <f t="shared" si="33"/>
        <v/>
      </c>
      <c r="W388" s="75" t="str">
        <f t="shared" si="37"/>
        <v/>
      </c>
      <c r="X388" s="75" t="str">
        <f t="shared" si="34"/>
        <v/>
      </c>
      <c r="AB388" s="76"/>
    </row>
    <row r="389" spans="9:28" s="58" customFormat="1" ht="47.25" customHeight="1" x14ac:dyDescent="0.3">
      <c r="I389" s="98"/>
      <c r="O389" s="105"/>
      <c r="S389" s="75" t="str">
        <f t="shared" si="35"/>
        <v/>
      </c>
      <c r="T389" s="75" t="str">
        <f t="shared" si="36"/>
        <v/>
      </c>
      <c r="V389" s="120" t="str">
        <f t="shared" si="33"/>
        <v/>
      </c>
      <c r="W389" s="75" t="str">
        <f t="shared" si="37"/>
        <v/>
      </c>
      <c r="X389" s="75" t="str">
        <f t="shared" si="34"/>
        <v/>
      </c>
      <c r="AB389" s="76"/>
    </row>
    <row r="390" spans="9:28" s="58" customFormat="1" ht="47.25" customHeight="1" x14ac:dyDescent="0.3">
      <c r="I390" s="98"/>
      <c r="O390" s="105"/>
      <c r="S390" s="75" t="str">
        <f t="shared" si="35"/>
        <v/>
      </c>
      <c r="T390" s="75" t="str">
        <f t="shared" si="36"/>
        <v/>
      </c>
      <c r="V390" s="120" t="str">
        <f t="shared" si="33"/>
        <v/>
      </c>
      <c r="W390" s="75" t="str">
        <f t="shared" si="37"/>
        <v/>
      </c>
      <c r="X390" s="75" t="str">
        <f t="shared" si="34"/>
        <v/>
      </c>
      <c r="AB390" s="76"/>
    </row>
    <row r="391" spans="9:28" s="58" customFormat="1" ht="47.25" customHeight="1" x14ac:dyDescent="0.3">
      <c r="I391" s="98"/>
      <c r="O391" s="105"/>
      <c r="S391" s="75" t="str">
        <f t="shared" si="35"/>
        <v/>
      </c>
      <c r="T391" s="75" t="str">
        <f t="shared" si="36"/>
        <v/>
      </c>
      <c r="V391" s="120" t="str">
        <f t="shared" si="33"/>
        <v/>
      </c>
      <c r="W391" s="75" t="str">
        <f t="shared" si="37"/>
        <v/>
      </c>
      <c r="X391" s="75" t="str">
        <f t="shared" si="34"/>
        <v/>
      </c>
      <c r="AB391" s="76"/>
    </row>
    <row r="392" spans="9:28" s="58" customFormat="1" ht="47.25" customHeight="1" x14ac:dyDescent="0.3">
      <c r="I392" s="98"/>
      <c r="O392" s="105"/>
      <c r="S392" s="75" t="str">
        <f t="shared" si="35"/>
        <v/>
      </c>
      <c r="T392" s="75" t="str">
        <f t="shared" si="36"/>
        <v/>
      </c>
      <c r="V392" s="120" t="str">
        <f t="shared" si="33"/>
        <v/>
      </c>
      <c r="W392" s="75" t="str">
        <f t="shared" si="37"/>
        <v/>
      </c>
      <c r="X392" s="75" t="str">
        <f t="shared" si="34"/>
        <v/>
      </c>
      <c r="AB392" s="76"/>
    </row>
    <row r="393" spans="9:28" s="58" customFormat="1" ht="47.25" customHeight="1" x14ac:dyDescent="0.3">
      <c r="I393" s="98"/>
      <c r="O393" s="105"/>
      <c r="S393" s="75" t="str">
        <f t="shared" si="35"/>
        <v/>
      </c>
      <c r="T393" s="75" t="str">
        <f t="shared" si="36"/>
        <v/>
      </c>
      <c r="V393" s="120" t="str">
        <f t="shared" si="33"/>
        <v/>
      </c>
      <c r="W393" s="75" t="str">
        <f t="shared" si="37"/>
        <v/>
      </c>
      <c r="X393" s="75" t="str">
        <f t="shared" si="34"/>
        <v/>
      </c>
      <c r="AB393" s="76"/>
    </row>
    <row r="394" spans="9:28" s="58" customFormat="1" ht="47.25" customHeight="1" x14ac:dyDescent="0.3">
      <c r="I394" s="98"/>
      <c r="O394" s="105"/>
      <c r="S394" s="75" t="str">
        <f t="shared" si="35"/>
        <v/>
      </c>
      <c r="T394" s="75" t="str">
        <f t="shared" si="36"/>
        <v/>
      </c>
      <c r="V394" s="120" t="str">
        <f t="shared" si="33"/>
        <v/>
      </c>
      <c r="W394" s="75" t="str">
        <f t="shared" si="37"/>
        <v/>
      </c>
      <c r="X394" s="75" t="str">
        <f t="shared" si="34"/>
        <v/>
      </c>
      <c r="AB394" s="76"/>
    </row>
    <row r="395" spans="9:28" s="58" customFormat="1" ht="47.25" customHeight="1" x14ac:dyDescent="0.3">
      <c r="I395" s="98"/>
      <c r="O395" s="105"/>
      <c r="S395" s="75" t="str">
        <f t="shared" si="35"/>
        <v/>
      </c>
      <c r="T395" s="75" t="str">
        <f t="shared" si="36"/>
        <v/>
      </c>
      <c r="V395" s="120" t="str">
        <f t="shared" si="33"/>
        <v/>
      </c>
      <c r="W395" s="75" t="str">
        <f t="shared" si="37"/>
        <v/>
      </c>
      <c r="X395" s="75" t="str">
        <f t="shared" si="34"/>
        <v/>
      </c>
      <c r="AB395" s="76"/>
    </row>
    <row r="396" spans="9:28" s="58" customFormat="1" ht="47.25" customHeight="1" x14ac:dyDescent="0.3">
      <c r="I396" s="98"/>
      <c r="O396" s="105"/>
      <c r="S396" s="75" t="str">
        <f t="shared" si="35"/>
        <v/>
      </c>
      <c r="T396" s="75" t="str">
        <f t="shared" si="36"/>
        <v/>
      </c>
      <c r="V396" s="120" t="str">
        <f t="shared" ref="V396:V459" si="38">IF(OR(U396="",S396=""),"",IF(ISTEXT(S396),"N/A",S396*U396))</f>
        <v/>
      </c>
      <c r="W396" s="75" t="str">
        <f t="shared" si="37"/>
        <v/>
      </c>
      <c r="X396" s="75" t="str">
        <f t="shared" si="34"/>
        <v/>
      </c>
      <c r="AB396" s="76"/>
    </row>
    <row r="397" spans="9:28" s="58" customFormat="1" ht="47.25" customHeight="1" x14ac:dyDescent="0.3">
      <c r="I397" s="98"/>
      <c r="O397" s="105"/>
      <c r="S397" s="75" t="str">
        <f t="shared" si="35"/>
        <v/>
      </c>
      <c r="T397" s="75" t="str">
        <f t="shared" si="36"/>
        <v/>
      </c>
      <c r="V397" s="120" t="str">
        <f t="shared" si="38"/>
        <v/>
      </c>
      <c r="W397" s="75" t="str">
        <f t="shared" si="37"/>
        <v/>
      </c>
      <c r="X397" s="75" t="str">
        <f t="shared" ref="X397:X460" si="39">IF(W397="","",IF(OR(W397="IV",W397="III"),"Aceptable",IF(W397="II","No Aceptable o Aceptable con controles",IF(W397="I","No Aceptable","Error"))))</f>
        <v/>
      </c>
      <c r="AB397" s="76"/>
    </row>
    <row r="398" spans="9:28" s="58" customFormat="1" ht="47.25" customHeight="1" x14ac:dyDescent="0.3">
      <c r="I398" s="98"/>
      <c r="O398" s="105"/>
      <c r="S398" s="75" t="str">
        <f t="shared" si="35"/>
        <v/>
      </c>
      <c r="T398" s="75" t="str">
        <f t="shared" si="36"/>
        <v/>
      </c>
      <c r="V398" s="120" t="str">
        <f t="shared" si="38"/>
        <v/>
      </c>
      <c r="W398" s="75" t="str">
        <f t="shared" si="37"/>
        <v/>
      </c>
      <c r="X398" s="75" t="str">
        <f t="shared" si="39"/>
        <v/>
      </c>
      <c r="AB398" s="76"/>
    </row>
    <row r="399" spans="9:28" s="58" customFormat="1" ht="47.25" customHeight="1" x14ac:dyDescent="0.3">
      <c r="I399" s="98"/>
      <c r="O399" s="105"/>
      <c r="S399" s="75" t="str">
        <f t="shared" si="35"/>
        <v/>
      </c>
      <c r="T399" s="75" t="str">
        <f t="shared" si="36"/>
        <v/>
      </c>
      <c r="V399" s="120" t="str">
        <f t="shared" si="38"/>
        <v/>
      </c>
      <c r="W399" s="75" t="str">
        <f t="shared" si="37"/>
        <v/>
      </c>
      <c r="X399" s="75" t="str">
        <f t="shared" si="39"/>
        <v/>
      </c>
      <c r="AB399" s="76"/>
    </row>
    <row r="400" spans="9:28" s="58" customFormat="1" ht="47.25" customHeight="1" x14ac:dyDescent="0.3">
      <c r="I400" s="98"/>
      <c r="O400" s="105"/>
      <c r="S400" s="75" t="str">
        <f t="shared" si="35"/>
        <v/>
      </c>
      <c r="T400" s="75" t="str">
        <f t="shared" si="36"/>
        <v/>
      </c>
      <c r="V400" s="120" t="str">
        <f t="shared" si="38"/>
        <v/>
      </c>
      <c r="W400" s="75" t="str">
        <f t="shared" si="37"/>
        <v/>
      </c>
      <c r="X400" s="75" t="str">
        <f t="shared" si="39"/>
        <v/>
      </c>
      <c r="AB400" s="76"/>
    </row>
    <row r="401" spans="9:28" s="58" customFormat="1" ht="47.25" customHeight="1" x14ac:dyDescent="0.3">
      <c r="I401" s="98"/>
      <c r="O401" s="105"/>
      <c r="S401" s="75" t="str">
        <f t="shared" si="35"/>
        <v/>
      </c>
      <c r="T401" s="75" t="str">
        <f t="shared" si="36"/>
        <v/>
      </c>
      <c r="V401" s="120" t="str">
        <f t="shared" si="38"/>
        <v/>
      </c>
      <c r="W401" s="75" t="str">
        <f t="shared" si="37"/>
        <v/>
      </c>
      <c r="X401" s="75" t="str">
        <f t="shared" si="39"/>
        <v/>
      </c>
      <c r="AB401" s="76"/>
    </row>
    <row r="402" spans="9:28" s="58" customFormat="1" ht="47.25" customHeight="1" x14ac:dyDescent="0.3">
      <c r="I402" s="98"/>
      <c r="O402" s="105"/>
      <c r="S402" s="75" t="str">
        <f t="shared" si="35"/>
        <v/>
      </c>
      <c r="T402" s="75" t="str">
        <f t="shared" si="36"/>
        <v/>
      </c>
      <c r="V402" s="120" t="str">
        <f t="shared" si="38"/>
        <v/>
      </c>
      <c r="W402" s="75" t="str">
        <f t="shared" si="37"/>
        <v/>
      </c>
      <c r="X402" s="75" t="str">
        <f t="shared" si="39"/>
        <v/>
      </c>
      <c r="AB402" s="76"/>
    </row>
    <row r="403" spans="9:28" s="58" customFormat="1" ht="47.25" customHeight="1" x14ac:dyDescent="0.3">
      <c r="I403" s="98"/>
      <c r="O403" s="105"/>
      <c r="S403" s="75" t="str">
        <f t="shared" si="35"/>
        <v/>
      </c>
      <c r="T403" s="75" t="str">
        <f t="shared" si="36"/>
        <v/>
      </c>
      <c r="V403" s="120" t="str">
        <f t="shared" si="38"/>
        <v/>
      </c>
      <c r="W403" s="75" t="str">
        <f t="shared" si="37"/>
        <v/>
      </c>
      <c r="X403" s="75" t="str">
        <f t="shared" si="39"/>
        <v/>
      </c>
      <c r="AB403" s="76"/>
    </row>
    <row r="404" spans="9:28" s="58" customFormat="1" ht="47.25" customHeight="1" x14ac:dyDescent="0.3">
      <c r="I404" s="98"/>
      <c r="O404" s="105"/>
      <c r="S404" s="75" t="str">
        <f t="shared" si="35"/>
        <v/>
      </c>
      <c r="T404" s="75" t="str">
        <f t="shared" si="36"/>
        <v/>
      </c>
      <c r="V404" s="120" t="str">
        <f t="shared" si="38"/>
        <v/>
      </c>
      <c r="W404" s="75" t="str">
        <f t="shared" si="37"/>
        <v/>
      </c>
      <c r="X404" s="75" t="str">
        <f t="shared" si="39"/>
        <v/>
      </c>
      <c r="AB404" s="76"/>
    </row>
    <row r="405" spans="9:28" s="58" customFormat="1" ht="47.25" customHeight="1" x14ac:dyDescent="0.3">
      <c r="I405" s="98"/>
      <c r="O405" s="105"/>
      <c r="S405" s="75" t="str">
        <f t="shared" si="35"/>
        <v/>
      </c>
      <c r="T405" s="75" t="str">
        <f t="shared" si="36"/>
        <v/>
      </c>
      <c r="V405" s="120" t="str">
        <f t="shared" si="38"/>
        <v/>
      </c>
      <c r="W405" s="75" t="str">
        <f t="shared" si="37"/>
        <v/>
      </c>
      <c r="X405" s="75" t="str">
        <f t="shared" si="39"/>
        <v/>
      </c>
      <c r="AB405" s="76"/>
    </row>
    <row r="406" spans="9:28" s="58" customFormat="1" ht="47.25" customHeight="1" x14ac:dyDescent="0.3">
      <c r="I406" s="98"/>
      <c r="O406" s="105"/>
      <c r="S406" s="75" t="str">
        <f t="shared" si="35"/>
        <v/>
      </c>
      <c r="T406" s="75" t="str">
        <f t="shared" si="36"/>
        <v/>
      </c>
      <c r="V406" s="120" t="str">
        <f t="shared" si="38"/>
        <v/>
      </c>
      <c r="W406" s="75" t="str">
        <f t="shared" si="37"/>
        <v/>
      </c>
      <c r="X406" s="75" t="str">
        <f t="shared" si="39"/>
        <v/>
      </c>
      <c r="AB406" s="76"/>
    </row>
    <row r="407" spans="9:28" s="58" customFormat="1" ht="47.25" customHeight="1" x14ac:dyDescent="0.3">
      <c r="I407" s="98"/>
      <c r="O407" s="105"/>
      <c r="S407" s="75" t="str">
        <f t="shared" si="35"/>
        <v/>
      </c>
      <c r="T407" s="75" t="str">
        <f t="shared" si="36"/>
        <v/>
      </c>
      <c r="V407" s="120" t="str">
        <f t="shared" si="38"/>
        <v/>
      </c>
      <c r="W407" s="75" t="str">
        <f t="shared" si="37"/>
        <v/>
      </c>
      <c r="X407" s="75" t="str">
        <f t="shared" si="39"/>
        <v/>
      </c>
      <c r="AB407" s="76"/>
    </row>
    <row r="408" spans="9:28" s="58" customFormat="1" ht="47.25" customHeight="1" x14ac:dyDescent="0.3">
      <c r="I408" s="98"/>
      <c r="O408" s="105"/>
      <c r="S408" s="75" t="str">
        <f t="shared" si="35"/>
        <v/>
      </c>
      <c r="T408" s="75" t="str">
        <f t="shared" si="36"/>
        <v/>
      </c>
      <c r="V408" s="120" t="str">
        <f t="shared" si="38"/>
        <v/>
      </c>
      <c r="W408" s="75" t="str">
        <f t="shared" si="37"/>
        <v/>
      </c>
      <c r="X408" s="75" t="str">
        <f t="shared" si="39"/>
        <v/>
      </c>
      <c r="AB408" s="76"/>
    </row>
    <row r="409" spans="9:28" s="58" customFormat="1" ht="47.25" customHeight="1" x14ac:dyDescent="0.3">
      <c r="I409" s="98"/>
      <c r="O409" s="105"/>
      <c r="S409" s="75" t="str">
        <f t="shared" si="35"/>
        <v/>
      </c>
      <c r="T409" s="75" t="str">
        <f t="shared" si="36"/>
        <v/>
      </c>
      <c r="V409" s="120" t="str">
        <f t="shared" si="38"/>
        <v/>
      </c>
      <c r="W409" s="75" t="str">
        <f t="shared" si="37"/>
        <v/>
      </c>
      <c r="X409" s="75" t="str">
        <f t="shared" si="39"/>
        <v/>
      </c>
      <c r="AB409" s="76"/>
    </row>
    <row r="410" spans="9:28" s="58" customFormat="1" ht="47.25" customHeight="1" x14ac:dyDescent="0.3">
      <c r="I410" s="98"/>
      <c r="O410" s="105"/>
      <c r="S410" s="75" t="str">
        <f t="shared" si="35"/>
        <v/>
      </c>
      <c r="T410" s="75" t="str">
        <f t="shared" si="36"/>
        <v/>
      </c>
      <c r="V410" s="120" t="str">
        <f t="shared" si="38"/>
        <v/>
      </c>
      <c r="W410" s="75" t="str">
        <f t="shared" si="37"/>
        <v/>
      </c>
      <c r="X410" s="75" t="str">
        <f t="shared" si="39"/>
        <v/>
      </c>
      <c r="AB410" s="76"/>
    </row>
    <row r="411" spans="9:28" s="58" customFormat="1" ht="47.25" customHeight="1" x14ac:dyDescent="0.3">
      <c r="I411" s="98"/>
      <c r="O411" s="105"/>
      <c r="S411" s="75" t="str">
        <f t="shared" si="35"/>
        <v/>
      </c>
      <c r="T411" s="75" t="str">
        <f t="shared" si="36"/>
        <v/>
      </c>
      <c r="V411" s="120" t="str">
        <f t="shared" si="38"/>
        <v/>
      </c>
      <c r="W411" s="75" t="str">
        <f t="shared" si="37"/>
        <v/>
      </c>
      <c r="X411" s="75" t="str">
        <f t="shared" si="39"/>
        <v/>
      </c>
      <c r="AB411" s="76"/>
    </row>
    <row r="412" spans="9:28" s="58" customFormat="1" ht="47.25" customHeight="1" x14ac:dyDescent="0.3">
      <c r="I412" s="98"/>
      <c r="O412" s="105"/>
      <c r="S412" s="75" t="str">
        <f t="shared" si="35"/>
        <v/>
      </c>
      <c r="T412" s="75" t="str">
        <f t="shared" si="36"/>
        <v/>
      </c>
      <c r="V412" s="120" t="str">
        <f t="shared" si="38"/>
        <v/>
      </c>
      <c r="W412" s="75" t="str">
        <f t="shared" si="37"/>
        <v/>
      </c>
      <c r="X412" s="75" t="str">
        <f t="shared" si="39"/>
        <v/>
      </c>
      <c r="AB412" s="76"/>
    </row>
    <row r="413" spans="9:28" s="58" customFormat="1" ht="47.25" customHeight="1" x14ac:dyDescent="0.3">
      <c r="I413" s="98"/>
      <c r="O413" s="105"/>
      <c r="S413" s="75" t="str">
        <f t="shared" si="35"/>
        <v/>
      </c>
      <c r="T413" s="75" t="str">
        <f t="shared" si="36"/>
        <v/>
      </c>
      <c r="V413" s="120" t="str">
        <f t="shared" si="38"/>
        <v/>
      </c>
      <c r="W413" s="75" t="str">
        <f t="shared" si="37"/>
        <v/>
      </c>
      <c r="X413" s="75" t="str">
        <f t="shared" si="39"/>
        <v/>
      </c>
      <c r="AB413" s="76"/>
    </row>
    <row r="414" spans="9:28" s="58" customFormat="1" ht="47.25" customHeight="1" x14ac:dyDescent="0.3">
      <c r="I414" s="98"/>
      <c r="O414" s="105"/>
      <c r="S414" s="75" t="str">
        <f t="shared" si="35"/>
        <v/>
      </c>
      <c r="T414" s="75" t="str">
        <f t="shared" si="36"/>
        <v/>
      </c>
      <c r="V414" s="120" t="str">
        <f t="shared" si="38"/>
        <v/>
      </c>
      <c r="W414" s="75" t="str">
        <f t="shared" si="37"/>
        <v/>
      </c>
      <c r="X414" s="75" t="str">
        <f t="shared" si="39"/>
        <v/>
      </c>
      <c r="AB414" s="76"/>
    </row>
    <row r="415" spans="9:28" s="58" customFormat="1" ht="47.25" customHeight="1" x14ac:dyDescent="0.3">
      <c r="I415" s="98"/>
      <c r="O415" s="105"/>
      <c r="S415" s="75" t="str">
        <f t="shared" si="35"/>
        <v/>
      </c>
      <c r="T415" s="75" t="str">
        <f t="shared" si="36"/>
        <v/>
      </c>
      <c r="V415" s="120" t="str">
        <f t="shared" si="38"/>
        <v/>
      </c>
      <c r="W415" s="75" t="str">
        <f t="shared" si="37"/>
        <v/>
      </c>
      <c r="X415" s="75" t="str">
        <f t="shared" si="39"/>
        <v/>
      </c>
      <c r="AB415" s="76"/>
    </row>
    <row r="416" spans="9:28" s="58" customFormat="1" ht="47.25" customHeight="1" x14ac:dyDescent="0.3">
      <c r="I416" s="98"/>
      <c r="O416" s="105"/>
      <c r="S416" s="75" t="str">
        <f t="shared" si="35"/>
        <v/>
      </c>
      <c r="T416" s="75" t="str">
        <f t="shared" si="36"/>
        <v/>
      </c>
      <c r="V416" s="120" t="str">
        <f t="shared" si="38"/>
        <v/>
      </c>
      <c r="W416" s="75" t="str">
        <f t="shared" si="37"/>
        <v/>
      </c>
      <c r="X416" s="75" t="str">
        <f t="shared" si="39"/>
        <v/>
      </c>
      <c r="AB416" s="76"/>
    </row>
    <row r="417" spans="9:28" s="58" customFormat="1" ht="47.25" customHeight="1" x14ac:dyDescent="0.3">
      <c r="I417" s="98"/>
      <c r="O417" s="105"/>
      <c r="S417" s="75" t="str">
        <f t="shared" si="35"/>
        <v/>
      </c>
      <c r="T417" s="75" t="str">
        <f t="shared" si="36"/>
        <v/>
      </c>
      <c r="V417" s="120" t="str">
        <f t="shared" si="38"/>
        <v/>
      </c>
      <c r="W417" s="75" t="str">
        <f t="shared" si="37"/>
        <v/>
      </c>
      <c r="X417" s="75" t="str">
        <f t="shared" si="39"/>
        <v/>
      </c>
      <c r="AB417" s="76"/>
    </row>
    <row r="418" spans="9:28" s="58" customFormat="1" ht="47.25" customHeight="1" x14ac:dyDescent="0.3">
      <c r="I418" s="98"/>
      <c r="O418" s="105"/>
      <c r="S418" s="75" t="str">
        <f t="shared" si="35"/>
        <v/>
      </c>
      <c r="T418" s="75" t="str">
        <f t="shared" si="36"/>
        <v/>
      </c>
      <c r="V418" s="120" t="str">
        <f t="shared" si="38"/>
        <v/>
      </c>
      <c r="W418" s="75" t="str">
        <f t="shared" si="37"/>
        <v/>
      </c>
      <c r="X418" s="75" t="str">
        <f t="shared" si="39"/>
        <v/>
      </c>
      <c r="AB418" s="76"/>
    </row>
    <row r="419" spans="9:28" s="58" customFormat="1" ht="47.25" customHeight="1" x14ac:dyDescent="0.3">
      <c r="I419" s="98"/>
      <c r="O419" s="105"/>
      <c r="S419" s="75" t="str">
        <f t="shared" si="35"/>
        <v/>
      </c>
      <c r="T419" s="75" t="str">
        <f t="shared" si="36"/>
        <v/>
      </c>
      <c r="V419" s="120" t="str">
        <f t="shared" si="38"/>
        <v/>
      </c>
      <c r="W419" s="75" t="str">
        <f t="shared" si="37"/>
        <v/>
      </c>
      <c r="X419" s="75" t="str">
        <f t="shared" si="39"/>
        <v/>
      </c>
      <c r="AB419" s="76"/>
    </row>
    <row r="420" spans="9:28" s="58" customFormat="1" ht="47.25" customHeight="1" x14ac:dyDescent="0.3">
      <c r="I420" s="98"/>
      <c r="O420" s="105"/>
      <c r="S420" s="75" t="str">
        <f t="shared" si="35"/>
        <v/>
      </c>
      <c r="T420" s="75" t="str">
        <f t="shared" si="36"/>
        <v/>
      </c>
      <c r="V420" s="120" t="str">
        <f t="shared" si="38"/>
        <v/>
      </c>
      <c r="W420" s="75" t="str">
        <f t="shared" si="37"/>
        <v/>
      </c>
      <c r="X420" s="75" t="str">
        <f t="shared" si="39"/>
        <v/>
      </c>
      <c r="AB420" s="76"/>
    </row>
    <row r="421" spans="9:28" s="58" customFormat="1" ht="47.25" customHeight="1" x14ac:dyDescent="0.3">
      <c r="I421" s="98"/>
      <c r="O421" s="105"/>
      <c r="S421" s="75" t="str">
        <f t="shared" si="35"/>
        <v/>
      </c>
      <c r="T421" s="75" t="str">
        <f t="shared" si="36"/>
        <v/>
      </c>
      <c r="V421" s="120" t="str">
        <f t="shared" si="38"/>
        <v/>
      </c>
      <c r="W421" s="75" t="str">
        <f t="shared" si="37"/>
        <v/>
      </c>
      <c r="X421" s="75" t="str">
        <f t="shared" si="39"/>
        <v/>
      </c>
      <c r="AB421" s="76"/>
    </row>
    <row r="422" spans="9:28" s="58" customFormat="1" ht="47.25" customHeight="1" x14ac:dyDescent="0.3">
      <c r="I422" s="98"/>
      <c r="O422" s="105"/>
      <c r="S422" s="75" t="str">
        <f t="shared" ref="S422:S485" si="40">IF(OR(Q422="",R422=""),"",IF((Q422*R422=0),"N/A",Q422*R422))</f>
        <v/>
      </c>
      <c r="T422" s="75" t="str">
        <f t="shared" ref="T422:T485" si="41">IF(S422="","",IF(ISTEXT(S422),"N/A",IF(OR(S422=2,S422=4),"Bajo",IF(OR(S422=6,S422=8),"Medio",IF(OR(S422=10,S422=12,S422=18,S422=20),"Alto",IF(OR(S422=24,S422=30,S422=40),"Muy Alto","Error"))))))</f>
        <v/>
      </c>
      <c r="V422" s="120" t="str">
        <f t="shared" si="38"/>
        <v/>
      </c>
      <c r="W422" s="75" t="str">
        <f t="shared" ref="W422:W485" si="42">IF(V422="","",IF(ISTEXT(V422),"IV",IF(V422=20,"IV",IF(AND(V422&gt;=40,V422&lt;=120),"III",IF(AND(V422&gt;=150,V422&lt;=500),"II",IF(AND(V422&gt;=600,V422&lt;=4000),"I","Error"))))))</f>
        <v/>
      </c>
      <c r="X422" s="75" t="str">
        <f t="shared" si="39"/>
        <v/>
      </c>
      <c r="AB422" s="76"/>
    </row>
    <row r="423" spans="9:28" s="58" customFormat="1" ht="47.25" customHeight="1" x14ac:dyDescent="0.3">
      <c r="I423" s="98"/>
      <c r="O423" s="105"/>
      <c r="S423" s="75" t="str">
        <f t="shared" si="40"/>
        <v/>
      </c>
      <c r="T423" s="75" t="str">
        <f t="shared" si="41"/>
        <v/>
      </c>
      <c r="V423" s="120" t="str">
        <f t="shared" si="38"/>
        <v/>
      </c>
      <c r="W423" s="75" t="str">
        <f t="shared" si="42"/>
        <v/>
      </c>
      <c r="X423" s="75" t="str">
        <f t="shared" si="39"/>
        <v/>
      </c>
      <c r="AB423" s="76"/>
    </row>
    <row r="424" spans="9:28" s="58" customFormat="1" ht="47.25" customHeight="1" x14ac:dyDescent="0.3">
      <c r="I424" s="98"/>
      <c r="O424" s="105"/>
      <c r="S424" s="75" t="str">
        <f t="shared" si="40"/>
        <v/>
      </c>
      <c r="T424" s="75" t="str">
        <f t="shared" si="41"/>
        <v/>
      </c>
      <c r="V424" s="120" t="str">
        <f t="shared" si="38"/>
        <v/>
      </c>
      <c r="W424" s="75" t="str">
        <f t="shared" si="42"/>
        <v/>
      </c>
      <c r="X424" s="75" t="str">
        <f t="shared" si="39"/>
        <v/>
      </c>
      <c r="AB424" s="76"/>
    </row>
    <row r="425" spans="9:28" s="58" customFormat="1" ht="47.25" customHeight="1" x14ac:dyDescent="0.3">
      <c r="I425" s="98"/>
      <c r="O425" s="105"/>
      <c r="S425" s="75" t="str">
        <f t="shared" si="40"/>
        <v/>
      </c>
      <c r="T425" s="75" t="str">
        <f t="shared" si="41"/>
        <v/>
      </c>
      <c r="V425" s="120" t="str">
        <f t="shared" si="38"/>
        <v/>
      </c>
      <c r="W425" s="75" t="str">
        <f t="shared" si="42"/>
        <v/>
      </c>
      <c r="X425" s="75" t="str">
        <f t="shared" si="39"/>
        <v/>
      </c>
      <c r="AB425" s="76"/>
    </row>
    <row r="426" spans="9:28" s="58" customFormat="1" ht="47.25" customHeight="1" x14ac:dyDescent="0.3">
      <c r="I426" s="98"/>
      <c r="O426" s="105"/>
      <c r="S426" s="75" t="str">
        <f t="shared" si="40"/>
        <v/>
      </c>
      <c r="T426" s="75" t="str">
        <f t="shared" si="41"/>
        <v/>
      </c>
      <c r="V426" s="120" t="str">
        <f t="shared" si="38"/>
        <v/>
      </c>
      <c r="W426" s="75" t="str">
        <f t="shared" si="42"/>
        <v/>
      </c>
      <c r="X426" s="75" t="str">
        <f t="shared" si="39"/>
        <v/>
      </c>
      <c r="AB426" s="76"/>
    </row>
    <row r="427" spans="9:28" s="58" customFormat="1" ht="47.25" customHeight="1" x14ac:dyDescent="0.3">
      <c r="I427" s="98"/>
      <c r="O427" s="105"/>
      <c r="S427" s="75" t="str">
        <f t="shared" si="40"/>
        <v/>
      </c>
      <c r="T427" s="75" t="str">
        <f t="shared" si="41"/>
        <v/>
      </c>
      <c r="V427" s="120" t="str">
        <f t="shared" si="38"/>
        <v/>
      </c>
      <c r="W427" s="75" t="str">
        <f t="shared" si="42"/>
        <v/>
      </c>
      <c r="X427" s="75" t="str">
        <f t="shared" si="39"/>
        <v/>
      </c>
      <c r="AB427" s="76"/>
    </row>
    <row r="428" spans="9:28" s="58" customFormat="1" ht="47.25" customHeight="1" x14ac:dyDescent="0.3">
      <c r="I428" s="98"/>
      <c r="O428" s="105"/>
      <c r="S428" s="75" t="str">
        <f t="shared" si="40"/>
        <v/>
      </c>
      <c r="T428" s="75" t="str">
        <f t="shared" si="41"/>
        <v/>
      </c>
      <c r="V428" s="120" t="str">
        <f t="shared" si="38"/>
        <v/>
      </c>
      <c r="W428" s="75" t="str">
        <f t="shared" si="42"/>
        <v/>
      </c>
      <c r="X428" s="75" t="str">
        <f t="shared" si="39"/>
        <v/>
      </c>
      <c r="AB428" s="76"/>
    </row>
    <row r="429" spans="9:28" s="58" customFormat="1" ht="47.25" customHeight="1" x14ac:dyDescent="0.3">
      <c r="I429" s="98"/>
      <c r="O429" s="105"/>
      <c r="S429" s="75" t="str">
        <f t="shared" si="40"/>
        <v/>
      </c>
      <c r="T429" s="75" t="str">
        <f t="shared" si="41"/>
        <v/>
      </c>
      <c r="V429" s="120" t="str">
        <f t="shared" si="38"/>
        <v/>
      </c>
      <c r="W429" s="75" t="str">
        <f t="shared" si="42"/>
        <v/>
      </c>
      <c r="X429" s="75" t="str">
        <f t="shared" si="39"/>
        <v/>
      </c>
      <c r="AB429" s="76"/>
    </row>
    <row r="430" spans="9:28" s="58" customFormat="1" ht="47.25" customHeight="1" x14ac:dyDescent="0.3">
      <c r="I430" s="98"/>
      <c r="O430" s="105"/>
      <c r="S430" s="75" t="str">
        <f t="shared" si="40"/>
        <v/>
      </c>
      <c r="T430" s="75" t="str">
        <f t="shared" si="41"/>
        <v/>
      </c>
      <c r="V430" s="120" t="str">
        <f t="shared" si="38"/>
        <v/>
      </c>
      <c r="W430" s="75" t="str">
        <f t="shared" si="42"/>
        <v/>
      </c>
      <c r="X430" s="75" t="str">
        <f t="shared" si="39"/>
        <v/>
      </c>
      <c r="AB430" s="76"/>
    </row>
    <row r="431" spans="9:28" s="58" customFormat="1" ht="47.25" customHeight="1" x14ac:dyDescent="0.3">
      <c r="I431" s="98"/>
      <c r="O431" s="105"/>
      <c r="S431" s="75" t="str">
        <f t="shared" si="40"/>
        <v/>
      </c>
      <c r="T431" s="75" t="str">
        <f t="shared" si="41"/>
        <v/>
      </c>
      <c r="V431" s="120" t="str">
        <f t="shared" si="38"/>
        <v/>
      </c>
      <c r="W431" s="75" t="str">
        <f t="shared" si="42"/>
        <v/>
      </c>
      <c r="X431" s="75" t="str">
        <f t="shared" si="39"/>
        <v/>
      </c>
      <c r="AB431" s="76"/>
    </row>
    <row r="432" spans="9:28" s="58" customFormat="1" ht="47.25" customHeight="1" x14ac:dyDescent="0.3">
      <c r="I432" s="98"/>
      <c r="O432" s="105"/>
      <c r="S432" s="75" t="str">
        <f t="shared" si="40"/>
        <v/>
      </c>
      <c r="T432" s="75" t="str">
        <f t="shared" si="41"/>
        <v/>
      </c>
      <c r="V432" s="120" t="str">
        <f t="shared" si="38"/>
        <v/>
      </c>
      <c r="W432" s="75" t="str">
        <f t="shared" si="42"/>
        <v/>
      </c>
      <c r="X432" s="75" t="str">
        <f t="shared" si="39"/>
        <v/>
      </c>
      <c r="AB432" s="76"/>
    </row>
    <row r="433" spans="9:28" s="58" customFormat="1" ht="47.25" customHeight="1" x14ac:dyDescent="0.3">
      <c r="I433" s="98"/>
      <c r="O433" s="105"/>
      <c r="S433" s="75" t="str">
        <f t="shared" si="40"/>
        <v/>
      </c>
      <c r="T433" s="75" t="str">
        <f t="shared" si="41"/>
        <v/>
      </c>
      <c r="V433" s="120" t="str">
        <f t="shared" si="38"/>
        <v/>
      </c>
      <c r="W433" s="75" t="str">
        <f t="shared" si="42"/>
        <v/>
      </c>
      <c r="X433" s="75" t="str">
        <f t="shared" si="39"/>
        <v/>
      </c>
      <c r="AB433" s="76"/>
    </row>
    <row r="434" spans="9:28" s="58" customFormat="1" ht="47.25" customHeight="1" x14ac:dyDescent="0.3">
      <c r="I434" s="98"/>
      <c r="O434" s="105"/>
      <c r="S434" s="75" t="str">
        <f t="shared" si="40"/>
        <v/>
      </c>
      <c r="T434" s="75" t="str">
        <f t="shared" si="41"/>
        <v/>
      </c>
      <c r="V434" s="120" t="str">
        <f t="shared" si="38"/>
        <v/>
      </c>
      <c r="W434" s="75" t="str">
        <f t="shared" si="42"/>
        <v/>
      </c>
      <c r="X434" s="75" t="str">
        <f t="shared" si="39"/>
        <v/>
      </c>
      <c r="AB434" s="76"/>
    </row>
    <row r="435" spans="9:28" s="58" customFormat="1" ht="47.25" customHeight="1" x14ac:dyDescent="0.3">
      <c r="I435" s="98"/>
      <c r="O435" s="105"/>
      <c r="S435" s="75" t="str">
        <f t="shared" si="40"/>
        <v/>
      </c>
      <c r="T435" s="75" t="str">
        <f t="shared" si="41"/>
        <v/>
      </c>
      <c r="V435" s="120" t="str">
        <f t="shared" si="38"/>
        <v/>
      </c>
      <c r="W435" s="75" t="str">
        <f t="shared" si="42"/>
        <v/>
      </c>
      <c r="X435" s="75" t="str">
        <f t="shared" si="39"/>
        <v/>
      </c>
      <c r="AB435" s="76"/>
    </row>
    <row r="436" spans="9:28" s="58" customFormat="1" ht="47.25" customHeight="1" x14ac:dyDescent="0.3">
      <c r="I436" s="98"/>
      <c r="O436" s="105"/>
      <c r="S436" s="75" t="str">
        <f t="shared" si="40"/>
        <v/>
      </c>
      <c r="T436" s="75" t="str">
        <f t="shared" si="41"/>
        <v/>
      </c>
      <c r="V436" s="120" t="str">
        <f t="shared" si="38"/>
        <v/>
      </c>
      <c r="W436" s="75" t="str">
        <f t="shared" si="42"/>
        <v/>
      </c>
      <c r="X436" s="75" t="str">
        <f t="shared" si="39"/>
        <v/>
      </c>
      <c r="AB436" s="76"/>
    </row>
    <row r="437" spans="9:28" s="58" customFormat="1" ht="47.25" customHeight="1" x14ac:dyDescent="0.3">
      <c r="I437" s="98"/>
      <c r="O437" s="105"/>
      <c r="S437" s="75" t="str">
        <f t="shared" si="40"/>
        <v/>
      </c>
      <c r="T437" s="75" t="str">
        <f t="shared" si="41"/>
        <v/>
      </c>
      <c r="V437" s="120" t="str">
        <f t="shared" si="38"/>
        <v/>
      </c>
      <c r="W437" s="75" t="str">
        <f t="shared" si="42"/>
        <v/>
      </c>
      <c r="X437" s="75" t="str">
        <f t="shared" si="39"/>
        <v/>
      </c>
      <c r="AB437" s="76"/>
    </row>
    <row r="438" spans="9:28" s="58" customFormat="1" ht="47.25" customHeight="1" x14ac:dyDescent="0.3">
      <c r="I438" s="98"/>
      <c r="O438" s="105"/>
      <c r="S438" s="75" t="str">
        <f t="shared" si="40"/>
        <v/>
      </c>
      <c r="T438" s="75" t="str">
        <f t="shared" si="41"/>
        <v/>
      </c>
      <c r="V438" s="120" t="str">
        <f t="shared" si="38"/>
        <v/>
      </c>
      <c r="W438" s="75" t="str">
        <f t="shared" si="42"/>
        <v/>
      </c>
      <c r="X438" s="75" t="str">
        <f t="shared" si="39"/>
        <v/>
      </c>
      <c r="AB438" s="76"/>
    </row>
    <row r="439" spans="9:28" s="58" customFormat="1" ht="47.25" customHeight="1" x14ac:dyDescent="0.3">
      <c r="I439" s="98"/>
      <c r="O439" s="105"/>
      <c r="S439" s="75" t="str">
        <f t="shared" si="40"/>
        <v/>
      </c>
      <c r="T439" s="75" t="str">
        <f t="shared" si="41"/>
        <v/>
      </c>
      <c r="V439" s="120" t="str">
        <f t="shared" si="38"/>
        <v/>
      </c>
      <c r="W439" s="75" t="str">
        <f t="shared" si="42"/>
        <v/>
      </c>
      <c r="X439" s="75" t="str">
        <f t="shared" si="39"/>
        <v/>
      </c>
      <c r="AB439" s="76"/>
    </row>
    <row r="440" spans="9:28" s="58" customFormat="1" ht="47.25" customHeight="1" x14ac:dyDescent="0.3">
      <c r="I440" s="98"/>
      <c r="O440" s="105"/>
      <c r="S440" s="75" t="str">
        <f t="shared" si="40"/>
        <v/>
      </c>
      <c r="T440" s="75" t="str">
        <f t="shared" si="41"/>
        <v/>
      </c>
      <c r="V440" s="120" t="str">
        <f t="shared" si="38"/>
        <v/>
      </c>
      <c r="W440" s="75" t="str">
        <f t="shared" si="42"/>
        <v/>
      </c>
      <c r="X440" s="75" t="str">
        <f t="shared" si="39"/>
        <v/>
      </c>
      <c r="AB440" s="76"/>
    </row>
    <row r="441" spans="9:28" s="58" customFormat="1" ht="47.25" customHeight="1" x14ac:dyDescent="0.3">
      <c r="I441" s="98"/>
      <c r="O441" s="105"/>
      <c r="S441" s="75" t="str">
        <f t="shared" si="40"/>
        <v/>
      </c>
      <c r="T441" s="75" t="str">
        <f t="shared" si="41"/>
        <v/>
      </c>
      <c r="V441" s="120" t="str">
        <f t="shared" si="38"/>
        <v/>
      </c>
      <c r="W441" s="75" t="str">
        <f t="shared" si="42"/>
        <v/>
      </c>
      <c r="X441" s="75" t="str">
        <f t="shared" si="39"/>
        <v/>
      </c>
      <c r="AB441" s="76"/>
    </row>
    <row r="442" spans="9:28" s="58" customFormat="1" ht="47.25" customHeight="1" x14ac:dyDescent="0.3">
      <c r="I442" s="98"/>
      <c r="O442" s="105"/>
      <c r="S442" s="75" t="str">
        <f t="shared" si="40"/>
        <v/>
      </c>
      <c r="T442" s="75" t="str">
        <f t="shared" si="41"/>
        <v/>
      </c>
      <c r="V442" s="120" t="str">
        <f t="shared" si="38"/>
        <v/>
      </c>
      <c r="W442" s="75" t="str">
        <f t="shared" si="42"/>
        <v/>
      </c>
      <c r="X442" s="75" t="str">
        <f t="shared" si="39"/>
        <v/>
      </c>
      <c r="AB442" s="76"/>
    </row>
    <row r="443" spans="9:28" s="58" customFormat="1" ht="47.25" customHeight="1" x14ac:dyDescent="0.3">
      <c r="I443" s="98"/>
      <c r="O443" s="105"/>
      <c r="S443" s="75" t="str">
        <f t="shared" si="40"/>
        <v/>
      </c>
      <c r="T443" s="75" t="str">
        <f t="shared" si="41"/>
        <v/>
      </c>
      <c r="V443" s="120" t="str">
        <f t="shared" si="38"/>
        <v/>
      </c>
      <c r="W443" s="75" t="str">
        <f t="shared" si="42"/>
        <v/>
      </c>
      <c r="X443" s="75" t="str">
        <f t="shared" si="39"/>
        <v/>
      </c>
      <c r="AB443" s="76"/>
    </row>
    <row r="444" spans="9:28" s="58" customFormat="1" ht="47.25" customHeight="1" x14ac:dyDescent="0.3">
      <c r="I444" s="98"/>
      <c r="O444" s="105"/>
      <c r="S444" s="75" t="str">
        <f t="shared" si="40"/>
        <v/>
      </c>
      <c r="T444" s="75" t="str">
        <f t="shared" si="41"/>
        <v/>
      </c>
      <c r="V444" s="120" t="str">
        <f t="shared" si="38"/>
        <v/>
      </c>
      <c r="W444" s="75" t="str">
        <f t="shared" si="42"/>
        <v/>
      </c>
      <c r="X444" s="75" t="str">
        <f t="shared" si="39"/>
        <v/>
      </c>
      <c r="AB444" s="76"/>
    </row>
    <row r="445" spans="9:28" s="58" customFormat="1" ht="47.25" customHeight="1" x14ac:dyDescent="0.3">
      <c r="I445" s="98"/>
      <c r="O445" s="105"/>
      <c r="S445" s="75" t="str">
        <f t="shared" si="40"/>
        <v/>
      </c>
      <c r="T445" s="75" t="str">
        <f t="shared" si="41"/>
        <v/>
      </c>
      <c r="V445" s="120" t="str">
        <f t="shared" si="38"/>
        <v/>
      </c>
      <c r="W445" s="75" t="str">
        <f t="shared" si="42"/>
        <v/>
      </c>
      <c r="X445" s="75" t="str">
        <f t="shared" si="39"/>
        <v/>
      </c>
      <c r="AB445" s="76"/>
    </row>
    <row r="446" spans="9:28" s="58" customFormat="1" ht="47.25" customHeight="1" x14ac:dyDescent="0.3">
      <c r="I446" s="98"/>
      <c r="O446" s="105"/>
      <c r="S446" s="75" t="str">
        <f t="shared" si="40"/>
        <v/>
      </c>
      <c r="T446" s="75" t="str">
        <f t="shared" si="41"/>
        <v/>
      </c>
      <c r="V446" s="120" t="str">
        <f t="shared" si="38"/>
        <v/>
      </c>
      <c r="W446" s="75" t="str">
        <f t="shared" si="42"/>
        <v/>
      </c>
      <c r="X446" s="75" t="str">
        <f t="shared" si="39"/>
        <v/>
      </c>
      <c r="AB446" s="76"/>
    </row>
    <row r="447" spans="9:28" s="58" customFormat="1" ht="47.25" customHeight="1" x14ac:dyDescent="0.3">
      <c r="I447" s="98"/>
      <c r="O447" s="105"/>
      <c r="S447" s="75" t="str">
        <f t="shared" si="40"/>
        <v/>
      </c>
      <c r="T447" s="75" t="str">
        <f t="shared" si="41"/>
        <v/>
      </c>
      <c r="V447" s="120" t="str">
        <f t="shared" si="38"/>
        <v/>
      </c>
      <c r="W447" s="75" t="str">
        <f t="shared" si="42"/>
        <v/>
      </c>
      <c r="X447" s="75" t="str">
        <f t="shared" si="39"/>
        <v/>
      </c>
      <c r="AB447" s="76"/>
    </row>
    <row r="448" spans="9:28" s="58" customFormat="1" ht="47.25" customHeight="1" x14ac:dyDescent="0.3">
      <c r="I448" s="98"/>
      <c r="O448" s="105"/>
      <c r="S448" s="75" t="str">
        <f t="shared" si="40"/>
        <v/>
      </c>
      <c r="T448" s="75" t="str">
        <f t="shared" si="41"/>
        <v/>
      </c>
      <c r="V448" s="120" t="str">
        <f t="shared" si="38"/>
        <v/>
      </c>
      <c r="W448" s="75" t="str">
        <f t="shared" si="42"/>
        <v/>
      </c>
      <c r="X448" s="75" t="str">
        <f t="shared" si="39"/>
        <v/>
      </c>
      <c r="AB448" s="76"/>
    </row>
    <row r="449" spans="9:28" s="58" customFormat="1" ht="47.25" customHeight="1" x14ac:dyDescent="0.3">
      <c r="I449" s="98"/>
      <c r="O449" s="105"/>
      <c r="S449" s="75" t="str">
        <f t="shared" si="40"/>
        <v/>
      </c>
      <c r="T449" s="75" t="str">
        <f t="shared" si="41"/>
        <v/>
      </c>
      <c r="V449" s="120" t="str">
        <f t="shared" si="38"/>
        <v/>
      </c>
      <c r="W449" s="75" t="str">
        <f t="shared" si="42"/>
        <v/>
      </c>
      <c r="X449" s="75" t="str">
        <f t="shared" si="39"/>
        <v/>
      </c>
      <c r="AB449" s="76"/>
    </row>
    <row r="450" spans="9:28" s="58" customFormat="1" ht="47.25" customHeight="1" x14ac:dyDescent="0.3">
      <c r="I450" s="98"/>
      <c r="O450" s="105"/>
      <c r="S450" s="75" t="str">
        <f t="shared" si="40"/>
        <v/>
      </c>
      <c r="T450" s="75" t="str">
        <f t="shared" si="41"/>
        <v/>
      </c>
      <c r="V450" s="120" t="str">
        <f t="shared" si="38"/>
        <v/>
      </c>
      <c r="W450" s="75" t="str">
        <f t="shared" si="42"/>
        <v/>
      </c>
      <c r="X450" s="75" t="str">
        <f t="shared" si="39"/>
        <v/>
      </c>
      <c r="AB450" s="76"/>
    </row>
    <row r="451" spans="9:28" s="58" customFormat="1" ht="47.25" customHeight="1" x14ac:dyDescent="0.3">
      <c r="I451" s="98"/>
      <c r="O451" s="105"/>
      <c r="S451" s="75" t="str">
        <f t="shared" si="40"/>
        <v/>
      </c>
      <c r="T451" s="75" t="str">
        <f t="shared" si="41"/>
        <v/>
      </c>
      <c r="V451" s="120" t="str">
        <f t="shared" si="38"/>
        <v/>
      </c>
      <c r="W451" s="75" t="str">
        <f t="shared" si="42"/>
        <v/>
      </c>
      <c r="X451" s="75" t="str">
        <f t="shared" si="39"/>
        <v/>
      </c>
      <c r="AB451" s="76"/>
    </row>
    <row r="452" spans="9:28" s="58" customFormat="1" ht="47.25" customHeight="1" x14ac:dyDescent="0.3">
      <c r="I452" s="98"/>
      <c r="O452" s="105"/>
      <c r="S452" s="75" t="str">
        <f t="shared" si="40"/>
        <v/>
      </c>
      <c r="T452" s="75" t="str">
        <f t="shared" si="41"/>
        <v/>
      </c>
      <c r="V452" s="120" t="str">
        <f t="shared" si="38"/>
        <v/>
      </c>
      <c r="W452" s="75" t="str">
        <f t="shared" si="42"/>
        <v/>
      </c>
      <c r="X452" s="75" t="str">
        <f t="shared" si="39"/>
        <v/>
      </c>
      <c r="AB452" s="76"/>
    </row>
    <row r="453" spans="9:28" s="58" customFormat="1" ht="47.25" customHeight="1" x14ac:dyDescent="0.3">
      <c r="I453" s="98"/>
      <c r="O453" s="105"/>
      <c r="S453" s="75" t="str">
        <f t="shared" si="40"/>
        <v/>
      </c>
      <c r="T453" s="75" t="str">
        <f t="shared" si="41"/>
        <v/>
      </c>
      <c r="V453" s="120" t="str">
        <f t="shared" si="38"/>
        <v/>
      </c>
      <c r="W453" s="75" t="str">
        <f t="shared" si="42"/>
        <v/>
      </c>
      <c r="X453" s="75" t="str">
        <f t="shared" si="39"/>
        <v/>
      </c>
      <c r="AB453" s="76"/>
    </row>
    <row r="454" spans="9:28" s="58" customFormat="1" ht="47.25" customHeight="1" x14ac:dyDescent="0.3">
      <c r="I454" s="98"/>
      <c r="O454" s="105"/>
      <c r="S454" s="75" t="str">
        <f t="shared" si="40"/>
        <v/>
      </c>
      <c r="T454" s="75" t="str">
        <f t="shared" si="41"/>
        <v/>
      </c>
      <c r="V454" s="120" t="str">
        <f t="shared" si="38"/>
        <v/>
      </c>
      <c r="W454" s="75" t="str">
        <f t="shared" si="42"/>
        <v/>
      </c>
      <c r="X454" s="75" t="str">
        <f t="shared" si="39"/>
        <v/>
      </c>
      <c r="AB454" s="76"/>
    </row>
    <row r="455" spans="9:28" s="58" customFormat="1" ht="47.25" customHeight="1" x14ac:dyDescent="0.3">
      <c r="I455" s="98"/>
      <c r="O455" s="105"/>
      <c r="S455" s="75" t="str">
        <f t="shared" si="40"/>
        <v/>
      </c>
      <c r="T455" s="75" t="str">
        <f t="shared" si="41"/>
        <v/>
      </c>
      <c r="V455" s="120" t="str">
        <f t="shared" si="38"/>
        <v/>
      </c>
      <c r="W455" s="75" t="str">
        <f t="shared" si="42"/>
        <v/>
      </c>
      <c r="X455" s="75" t="str">
        <f t="shared" si="39"/>
        <v/>
      </c>
      <c r="AB455" s="76"/>
    </row>
    <row r="456" spans="9:28" s="58" customFormat="1" ht="47.25" customHeight="1" x14ac:dyDescent="0.3">
      <c r="I456" s="98"/>
      <c r="O456" s="105"/>
      <c r="S456" s="75" t="str">
        <f t="shared" si="40"/>
        <v/>
      </c>
      <c r="T456" s="75" t="str">
        <f t="shared" si="41"/>
        <v/>
      </c>
      <c r="V456" s="120" t="str">
        <f t="shared" si="38"/>
        <v/>
      </c>
      <c r="W456" s="75" t="str">
        <f t="shared" si="42"/>
        <v/>
      </c>
      <c r="X456" s="75" t="str">
        <f t="shared" si="39"/>
        <v/>
      </c>
      <c r="AB456" s="76"/>
    </row>
    <row r="457" spans="9:28" s="58" customFormat="1" ht="47.25" customHeight="1" x14ac:dyDescent="0.3">
      <c r="I457" s="98"/>
      <c r="O457" s="105"/>
      <c r="S457" s="75" t="str">
        <f t="shared" si="40"/>
        <v/>
      </c>
      <c r="T457" s="75" t="str">
        <f t="shared" si="41"/>
        <v/>
      </c>
      <c r="V457" s="120" t="str">
        <f t="shared" si="38"/>
        <v/>
      </c>
      <c r="W457" s="75" t="str">
        <f t="shared" si="42"/>
        <v/>
      </c>
      <c r="X457" s="75" t="str">
        <f t="shared" si="39"/>
        <v/>
      </c>
      <c r="AB457" s="76"/>
    </row>
    <row r="458" spans="9:28" s="58" customFormat="1" ht="47.25" customHeight="1" x14ac:dyDescent="0.3">
      <c r="I458" s="98"/>
      <c r="O458" s="105"/>
      <c r="S458" s="75" t="str">
        <f t="shared" si="40"/>
        <v/>
      </c>
      <c r="T458" s="75" t="str">
        <f t="shared" si="41"/>
        <v/>
      </c>
      <c r="V458" s="120" t="str">
        <f t="shared" si="38"/>
        <v/>
      </c>
      <c r="W458" s="75" t="str">
        <f t="shared" si="42"/>
        <v/>
      </c>
      <c r="X458" s="75" t="str">
        <f t="shared" si="39"/>
        <v/>
      </c>
      <c r="AB458" s="76"/>
    </row>
    <row r="459" spans="9:28" s="58" customFormat="1" ht="47.25" customHeight="1" x14ac:dyDescent="0.3">
      <c r="I459" s="98"/>
      <c r="O459" s="105"/>
      <c r="S459" s="75" t="str">
        <f t="shared" si="40"/>
        <v/>
      </c>
      <c r="T459" s="75" t="str">
        <f t="shared" si="41"/>
        <v/>
      </c>
      <c r="V459" s="120" t="str">
        <f t="shared" si="38"/>
        <v/>
      </c>
      <c r="W459" s="75" t="str">
        <f t="shared" si="42"/>
        <v/>
      </c>
      <c r="X459" s="75" t="str">
        <f t="shared" si="39"/>
        <v/>
      </c>
      <c r="AB459" s="76"/>
    </row>
    <row r="460" spans="9:28" s="58" customFormat="1" ht="47.25" customHeight="1" x14ac:dyDescent="0.3">
      <c r="I460" s="98"/>
      <c r="O460" s="105"/>
      <c r="S460" s="75" t="str">
        <f t="shared" si="40"/>
        <v/>
      </c>
      <c r="T460" s="75" t="str">
        <f t="shared" si="41"/>
        <v/>
      </c>
      <c r="V460" s="120" t="str">
        <f t="shared" ref="V460:V523" si="43">IF(OR(U460="",S460=""),"",IF(ISTEXT(S460),"N/A",S460*U460))</f>
        <v/>
      </c>
      <c r="W460" s="75" t="str">
        <f t="shared" si="42"/>
        <v/>
      </c>
      <c r="X460" s="75" t="str">
        <f t="shared" si="39"/>
        <v/>
      </c>
      <c r="AB460" s="76"/>
    </row>
    <row r="461" spans="9:28" s="58" customFormat="1" ht="47.25" customHeight="1" x14ac:dyDescent="0.3">
      <c r="I461" s="98"/>
      <c r="O461" s="105"/>
      <c r="S461" s="75" t="str">
        <f t="shared" si="40"/>
        <v/>
      </c>
      <c r="T461" s="75" t="str">
        <f t="shared" si="41"/>
        <v/>
      </c>
      <c r="V461" s="120" t="str">
        <f t="shared" si="43"/>
        <v/>
      </c>
      <c r="W461" s="75" t="str">
        <f t="shared" si="42"/>
        <v/>
      </c>
      <c r="X461" s="75" t="str">
        <f t="shared" ref="X461:X524" si="44">IF(W461="","",IF(OR(W461="IV",W461="III"),"Aceptable",IF(W461="II","No Aceptable o Aceptable con controles",IF(W461="I","No Aceptable","Error"))))</f>
        <v/>
      </c>
      <c r="AB461" s="76"/>
    </row>
    <row r="462" spans="9:28" s="58" customFormat="1" ht="47.25" customHeight="1" x14ac:dyDescent="0.3">
      <c r="I462" s="98"/>
      <c r="O462" s="105"/>
      <c r="S462" s="75" t="str">
        <f t="shared" si="40"/>
        <v/>
      </c>
      <c r="T462" s="75" t="str">
        <f t="shared" si="41"/>
        <v/>
      </c>
      <c r="V462" s="120" t="str">
        <f t="shared" si="43"/>
        <v/>
      </c>
      <c r="W462" s="75" t="str">
        <f t="shared" si="42"/>
        <v/>
      </c>
      <c r="X462" s="75" t="str">
        <f t="shared" si="44"/>
        <v/>
      </c>
      <c r="AB462" s="76"/>
    </row>
    <row r="463" spans="9:28" s="58" customFormat="1" ht="47.25" customHeight="1" x14ac:dyDescent="0.3">
      <c r="I463" s="98"/>
      <c r="O463" s="105"/>
      <c r="S463" s="75" t="str">
        <f t="shared" si="40"/>
        <v/>
      </c>
      <c r="T463" s="75" t="str">
        <f t="shared" si="41"/>
        <v/>
      </c>
      <c r="V463" s="120" t="str">
        <f t="shared" si="43"/>
        <v/>
      </c>
      <c r="W463" s="75" t="str">
        <f t="shared" si="42"/>
        <v/>
      </c>
      <c r="X463" s="75" t="str">
        <f t="shared" si="44"/>
        <v/>
      </c>
      <c r="AB463" s="76"/>
    </row>
    <row r="464" spans="9:28" s="58" customFormat="1" ht="47.25" customHeight="1" x14ac:dyDescent="0.3">
      <c r="I464" s="98"/>
      <c r="O464" s="105"/>
      <c r="S464" s="75" t="str">
        <f t="shared" si="40"/>
        <v/>
      </c>
      <c r="T464" s="75" t="str">
        <f t="shared" si="41"/>
        <v/>
      </c>
      <c r="V464" s="120" t="str">
        <f t="shared" si="43"/>
        <v/>
      </c>
      <c r="W464" s="75" t="str">
        <f t="shared" si="42"/>
        <v/>
      </c>
      <c r="X464" s="75" t="str">
        <f t="shared" si="44"/>
        <v/>
      </c>
      <c r="AB464" s="76"/>
    </row>
    <row r="465" spans="9:28" s="58" customFormat="1" ht="47.25" customHeight="1" x14ac:dyDescent="0.3">
      <c r="I465" s="98"/>
      <c r="O465" s="105"/>
      <c r="S465" s="75" t="str">
        <f t="shared" si="40"/>
        <v/>
      </c>
      <c r="T465" s="75" t="str">
        <f t="shared" si="41"/>
        <v/>
      </c>
      <c r="V465" s="120" t="str">
        <f t="shared" si="43"/>
        <v/>
      </c>
      <c r="W465" s="75" t="str">
        <f t="shared" si="42"/>
        <v/>
      </c>
      <c r="X465" s="75" t="str">
        <f t="shared" si="44"/>
        <v/>
      </c>
      <c r="AB465" s="76"/>
    </row>
    <row r="466" spans="9:28" s="58" customFormat="1" ht="47.25" customHeight="1" x14ac:dyDescent="0.3">
      <c r="I466" s="98"/>
      <c r="O466" s="105"/>
      <c r="S466" s="75" t="str">
        <f t="shared" si="40"/>
        <v/>
      </c>
      <c r="T466" s="75" t="str">
        <f t="shared" si="41"/>
        <v/>
      </c>
      <c r="V466" s="120" t="str">
        <f t="shared" si="43"/>
        <v/>
      </c>
      <c r="W466" s="75" t="str">
        <f t="shared" si="42"/>
        <v/>
      </c>
      <c r="X466" s="75" t="str">
        <f t="shared" si="44"/>
        <v/>
      </c>
      <c r="AB466" s="76"/>
    </row>
    <row r="467" spans="9:28" s="58" customFormat="1" ht="47.25" customHeight="1" x14ac:dyDescent="0.3">
      <c r="I467" s="98"/>
      <c r="O467" s="105"/>
      <c r="S467" s="75" t="str">
        <f t="shared" si="40"/>
        <v/>
      </c>
      <c r="T467" s="75" t="str">
        <f t="shared" si="41"/>
        <v/>
      </c>
      <c r="V467" s="120" t="str">
        <f t="shared" si="43"/>
        <v/>
      </c>
      <c r="W467" s="75" t="str">
        <f t="shared" si="42"/>
        <v/>
      </c>
      <c r="X467" s="75" t="str">
        <f t="shared" si="44"/>
        <v/>
      </c>
      <c r="AB467" s="76"/>
    </row>
    <row r="468" spans="9:28" s="58" customFormat="1" ht="47.25" customHeight="1" x14ac:dyDescent="0.3">
      <c r="I468" s="98"/>
      <c r="O468" s="105"/>
      <c r="S468" s="75" t="str">
        <f t="shared" si="40"/>
        <v/>
      </c>
      <c r="T468" s="75" t="str">
        <f t="shared" si="41"/>
        <v/>
      </c>
      <c r="V468" s="120" t="str">
        <f t="shared" si="43"/>
        <v/>
      </c>
      <c r="W468" s="75" t="str">
        <f t="shared" si="42"/>
        <v/>
      </c>
      <c r="X468" s="75" t="str">
        <f t="shared" si="44"/>
        <v/>
      </c>
      <c r="AB468" s="76"/>
    </row>
    <row r="469" spans="9:28" s="58" customFormat="1" ht="47.25" customHeight="1" x14ac:dyDescent="0.3">
      <c r="I469" s="98"/>
      <c r="O469" s="105"/>
      <c r="S469" s="75" t="str">
        <f t="shared" si="40"/>
        <v/>
      </c>
      <c r="T469" s="75" t="str">
        <f t="shared" si="41"/>
        <v/>
      </c>
      <c r="V469" s="120" t="str">
        <f t="shared" si="43"/>
        <v/>
      </c>
      <c r="W469" s="75" t="str">
        <f t="shared" si="42"/>
        <v/>
      </c>
      <c r="X469" s="75" t="str">
        <f t="shared" si="44"/>
        <v/>
      </c>
      <c r="AB469" s="76"/>
    </row>
    <row r="470" spans="9:28" s="58" customFormat="1" ht="47.25" customHeight="1" x14ac:dyDescent="0.3">
      <c r="I470" s="98"/>
      <c r="O470" s="105"/>
      <c r="S470" s="75" t="str">
        <f t="shared" si="40"/>
        <v/>
      </c>
      <c r="T470" s="75" t="str">
        <f t="shared" si="41"/>
        <v/>
      </c>
      <c r="V470" s="120" t="str">
        <f t="shared" si="43"/>
        <v/>
      </c>
      <c r="W470" s="75" t="str">
        <f t="shared" si="42"/>
        <v/>
      </c>
      <c r="X470" s="75" t="str">
        <f t="shared" si="44"/>
        <v/>
      </c>
      <c r="AB470" s="76"/>
    </row>
    <row r="471" spans="9:28" s="58" customFormat="1" ht="47.25" customHeight="1" x14ac:dyDescent="0.3">
      <c r="I471" s="98"/>
      <c r="O471" s="105"/>
      <c r="S471" s="75" t="str">
        <f t="shared" si="40"/>
        <v/>
      </c>
      <c r="T471" s="75" t="str">
        <f t="shared" si="41"/>
        <v/>
      </c>
      <c r="V471" s="120" t="str">
        <f t="shared" si="43"/>
        <v/>
      </c>
      <c r="W471" s="75" t="str">
        <f t="shared" si="42"/>
        <v/>
      </c>
      <c r="X471" s="75" t="str">
        <f t="shared" si="44"/>
        <v/>
      </c>
      <c r="AB471" s="76"/>
    </row>
    <row r="472" spans="9:28" s="58" customFormat="1" ht="47.25" customHeight="1" x14ac:dyDescent="0.3">
      <c r="I472" s="98"/>
      <c r="O472" s="105"/>
      <c r="S472" s="75" t="str">
        <f t="shared" si="40"/>
        <v/>
      </c>
      <c r="T472" s="75" t="str">
        <f t="shared" si="41"/>
        <v/>
      </c>
      <c r="V472" s="120" t="str">
        <f t="shared" si="43"/>
        <v/>
      </c>
      <c r="W472" s="75" t="str">
        <f t="shared" si="42"/>
        <v/>
      </c>
      <c r="X472" s="75" t="str">
        <f t="shared" si="44"/>
        <v/>
      </c>
      <c r="AB472" s="76"/>
    </row>
    <row r="473" spans="9:28" s="58" customFormat="1" ht="47.25" customHeight="1" x14ac:dyDescent="0.3">
      <c r="I473" s="98"/>
      <c r="O473" s="105"/>
      <c r="S473" s="75" t="str">
        <f t="shared" si="40"/>
        <v/>
      </c>
      <c r="T473" s="75" t="str">
        <f t="shared" si="41"/>
        <v/>
      </c>
      <c r="V473" s="120" t="str">
        <f t="shared" si="43"/>
        <v/>
      </c>
      <c r="W473" s="75" t="str">
        <f t="shared" si="42"/>
        <v/>
      </c>
      <c r="X473" s="75" t="str">
        <f t="shared" si="44"/>
        <v/>
      </c>
      <c r="AB473" s="76"/>
    </row>
    <row r="474" spans="9:28" s="58" customFormat="1" ht="47.25" customHeight="1" x14ac:dyDescent="0.3">
      <c r="I474" s="98"/>
      <c r="O474" s="105"/>
      <c r="S474" s="75" t="str">
        <f t="shared" si="40"/>
        <v/>
      </c>
      <c r="T474" s="75" t="str">
        <f t="shared" si="41"/>
        <v/>
      </c>
      <c r="V474" s="120" t="str">
        <f t="shared" si="43"/>
        <v/>
      </c>
      <c r="W474" s="75" t="str">
        <f t="shared" si="42"/>
        <v/>
      </c>
      <c r="X474" s="75" t="str">
        <f t="shared" si="44"/>
        <v/>
      </c>
      <c r="AB474" s="76"/>
    </row>
    <row r="475" spans="9:28" s="58" customFormat="1" ht="47.25" customHeight="1" x14ac:dyDescent="0.3">
      <c r="I475" s="98"/>
      <c r="O475" s="105"/>
      <c r="S475" s="75" t="str">
        <f t="shared" si="40"/>
        <v/>
      </c>
      <c r="T475" s="75" t="str">
        <f t="shared" si="41"/>
        <v/>
      </c>
      <c r="V475" s="120" t="str">
        <f t="shared" si="43"/>
        <v/>
      </c>
      <c r="W475" s="75" t="str">
        <f t="shared" si="42"/>
        <v/>
      </c>
      <c r="X475" s="75" t="str">
        <f t="shared" si="44"/>
        <v/>
      </c>
      <c r="AB475" s="76"/>
    </row>
    <row r="476" spans="9:28" s="58" customFormat="1" ht="47.25" customHeight="1" x14ac:dyDescent="0.3">
      <c r="I476" s="98"/>
      <c r="O476" s="105"/>
      <c r="S476" s="75" t="str">
        <f t="shared" si="40"/>
        <v/>
      </c>
      <c r="T476" s="75" t="str">
        <f t="shared" si="41"/>
        <v/>
      </c>
      <c r="V476" s="120" t="str">
        <f t="shared" si="43"/>
        <v/>
      </c>
      <c r="W476" s="75" t="str">
        <f t="shared" si="42"/>
        <v/>
      </c>
      <c r="X476" s="75" t="str">
        <f t="shared" si="44"/>
        <v/>
      </c>
      <c r="AB476" s="76"/>
    </row>
    <row r="477" spans="9:28" s="58" customFormat="1" ht="47.25" customHeight="1" x14ac:dyDescent="0.3">
      <c r="I477" s="98"/>
      <c r="O477" s="105"/>
      <c r="S477" s="75" t="str">
        <f t="shared" si="40"/>
        <v/>
      </c>
      <c r="T477" s="75" t="str">
        <f t="shared" si="41"/>
        <v/>
      </c>
      <c r="V477" s="120" t="str">
        <f t="shared" si="43"/>
        <v/>
      </c>
      <c r="W477" s="75" t="str">
        <f t="shared" si="42"/>
        <v/>
      </c>
      <c r="X477" s="75" t="str">
        <f t="shared" si="44"/>
        <v/>
      </c>
      <c r="AB477" s="76"/>
    </row>
    <row r="478" spans="9:28" s="58" customFormat="1" ht="47.25" customHeight="1" x14ac:dyDescent="0.3">
      <c r="I478" s="98"/>
      <c r="O478" s="105"/>
      <c r="S478" s="75" t="str">
        <f t="shared" si="40"/>
        <v/>
      </c>
      <c r="T478" s="75" t="str">
        <f t="shared" si="41"/>
        <v/>
      </c>
      <c r="V478" s="120" t="str">
        <f t="shared" si="43"/>
        <v/>
      </c>
      <c r="W478" s="75" t="str">
        <f t="shared" si="42"/>
        <v/>
      </c>
      <c r="X478" s="75" t="str">
        <f t="shared" si="44"/>
        <v/>
      </c>
      <c r="AB478" s="76"/>
    </row>
    <row r="479" spans="9:28" s="58" customFormat="1" ht="47.25" customHeight="1" x14ac:dyDescent="0.3">
      <c r="I479" s="98"/>
      <c r="O479" s="105"/>
      <c r="S479" s="75" t="str">
        <f t="shared" si="40"/>
        <v/>
      </c>
      <c r="T479" s="75" t="str">
        <f t="shared" si="41"/>
        <v/>
      </c>
      <c r="V479" s="120" t="str">
        <f t="shared" si="43"/>
        <v/>
      </c>
      <c r="W479" s="75" t="str">
        <f t="shared" si="42"/>
        <v/>
      </c>
      <c r="X479" s="75" t="str">
        <f t="shared" si="44"/>
        <v/>
      </c>
      <c r="AB479" s="76"/>
    </row>
    <row r="480" spans="9:28" s="58" customFormat="1" ht="47.25" customHeight="1" x14ac:dyDescent="0.3">
      <c r="I480" s="98"/>
      <c r="O480" s="105"/>
      <c r="S480" s="75" t="str">
        <f t="shared" si="40"/>
        <v/>
      </c>
      <c r="T480" s="75" t="str">
        <f t="shared" si="41"/>
        <v/>
      </c>
      <c r="V480" s="120" t="str">
        <f t="shared" si="43"/>
        <v/>
      </c>
      <c r="W480" s="75" t="str">
        <f t="shared" si="42"/>
        <v/>
      </c>
      <c r="X480" s="75" t="str">
        <f t="shared" si="44"/>
        <v/>
      </c>
      <c r="AB480" s="76"/>
    </row>
    <row r="481" spans="9:28" s="58" customFormat="1" ht="47.25" customHeight="1" x14ac:dyDescent="0.3">
      <c r="I481" s="98"/>
      <c r="O481" s="105"/>
      <c r="S481" s="75" t="str">
        <f t="shared" si="40"/>
        <v/>
      </c>
      <c r="T481" s="75" t="str">
        <f t="shared" si="41"/>
        <v/>
      </c>
      <c r="V481" s="120" t="str">
        <f t="shared" si="43"/>
        <v/>
      </c>
      <c r="W481" s="75" t="str">
        <f t="shared" si="42"/>
        <v/>
      </c>
      <c r="X481" s="75" t="str">
        <f t="shared" si="44"/>
        <v/>
      </c>
      <c r="AB481" s="76"/>
    </row>
    <row r="482" spans="9:28" s="58" customFormat="1" ht="47.25" customHeight="1" x14ac:dyDescent="0.3">
      <c r="I482" s="98"/>
      <c r="O482" s="105"/>
      <c r="S482" s="75" t="str">
        <f t="shared" si="40"/>
        <v/>
      </c>
      <c r="T482" s="75" t="str">
        <f t="shared" si="41"/>
        <v/>
      </c>
      <c r="V482" s="120" t="str">
        <f t="shared" si="43"/>
        <v/>
      </c>
      <c r="W482" s="75" t="str">
        <f t="shared" si="42"/>
        <v/>
      </c>
      <c r="X482" s="75" t="str">
        <f t="shared" si="44"/>
        <v/>
      </c>
      <c r="AB482" s="76"/>
    </row>
    <row r="483" spans="9:28" s="58" customFormat="1" ht="47.25" customHeight="1" x14ac:dyDescent="0.3">
      <c r="I483" s="98"/>
      <c r="O483" s="105"/>
      <c r="S483" s="75" t="str">
        <f t="shared" si="40"/>
        <v/>
      </c>
      <c r="T483" s="75" t="str">
        <f t="shared" si="41"/>
        <v/>
      </c>
      <c r="V483" s="120" t="str">
        <f t="shared" si="43"/>
        <v/>
      </c>
      <c r="W483" s="75" t="str">
        <f t="shared" si="42"/>
        <v/>
      </c>
      <c r="X483" s="75" t="str">
        <f t="shared" si="44"/>
        <v/>
      </c>
      <c r="AB483" s="76"/>
    </row>
    <row r="484" spans="9:28" s="58" customFormat="1" ht="47.25" customHeight="1" x14ac:dyDescent="0.3">
      <c r="I484" s="98"/>
      <c r="O484" s="105"/>
      <c r="S484" s="75" t="str">
        <f t="shared" si="40"/>
        <v/>
      </c>
      <c r="T484" s="75" t="str">
        <f t="shared" si="41"/>
        <v/>
      </c>
      <c r="V484" s="120" t="str">
        <f t="shared" si="43"/>
        <v/>
      </c>
      <c r="W484" s="75" t="str">
        <f t="shared" si="42"/>
        <v/>
      </c>
      <c r="X484" s="75" t="str">
        <f t="shared" si="44"/>
        <v/>
      </c>
      <c r="AB484" s="76"/>
    </row>
    <row r="485" spans="9:28" s="58" customFormat="1" ht="47.25" customHeight="1" x14ac:dyDescent="0.3">
      <c r="I485" s="98"/>
      <c r="O485" s="105"/>
      <c r="S485" s="75" t="str">
        <f t="shared" si="40"/>
        <v/>
      </c>
      <c r="T485" s="75" t="str">
        <f t="shared" si="41"/>
        <v/>
      </c>
      <c r="V485" s="120" t="str">
        <f t="shared" si="43"/>
        <v/>
      </c>
      <c r="W485" s="75" t="str">
        <f t="shared" si="42"/>
        <v/>
      </c>
      <c r="X485" s="75" t="str">
        <f t="shared" si="44"/>
        <v/>
      </c>
      <c r="AB485" s="76"/>
    </row>
    <row r="486" spans="9:28" s="58" customFormat="1" ht="47.25" customHeight="1" x14ac:dyDescent="0.3">
      <c r="I486" s="98"/>
      <c r="O486" s="105"/>
      <c r="S486" s="75" t="str">
        <f t="shared" ref="S486:S549" si="45">IF(OR(Q486="",R486=""),"",IF((Q486*R486=0),"N/A",Q486*R486))</f>
        <v/>
      </c>
      <c r="T486" s="75" t="str">
        <f t="shared" ref="T486:T549" si="46">IF(S486="","",IF(ISTEXT(S486),"N/A",IF(OR(S486=2,S486=4),"Bajo",IF(OR(S486=6,S486=8),"Medio",IF(OR(S486=10,S486=12,S486=18,S486=20),"Alto",IF(OR(S486=24,S486=30,S486=40),"Muy Alto","Error"))))))</f>
        <v/>
      </c>
      <c r="V486" s="120" t="str">
        <f t="shared" si="43"/>
        <v/>
      </c>
      <c r="W486" s="75" t="str">
        <f t="shared" ref="W486:W549" si="47">IF(V486="","",IF(ISTEXT(V486),"IV",IF(V486=20,"IV",IF(AND(V486&gt;=40,V486&lt;=120),"III",IF(AND(V486&gt;=150,V486&lt;=500),"II",IF(AND(V486&gt;=600,V486&lt;=4000),"I","Error"))))))</f>
        <v/>
      </c>
      <c r="X486" s="75" t="str">
        <f t="shared" si="44"/>
        <v/>
      </c>
      <c r="AB486" s="76"/>
    </row>
    <row r="487" spans="9:28" s="58" customFormat="1" ht="47.25" customHeight="1" x14ac:dyDescent="0.3">
      <c r="I487" s="98"/>
      <c r="O487" s="105"/>
      <c r="S487" s="75" t="str">
        <f t="shared" si="45"/>
        <v/>
      </c>
      <c r="T487" s="75" t="str">
        <f t="shared" si="46"/>
        <v/>
      </c>
      <c r="V487" s="120" t="str">
        <f t="shared" si="43"/>
        <v/>
      </c>
      <c r="W487" s="75" t="str">
        <f t="shared" si="47"/>
        <v/>
      </c>
      <c r="X487" s="75" t="str">
        <f t="shared" si="44"/>
        <v/>
      </c>
      <c r="AB487" s="76"/>
    </row>
    <row r="488" spans="9:28" s="58" customFormat="1" ht="47.25" customHeight="1" x14ac:dyDescent="0.3">
      <c r="I488" s="98"/>
      <c r="O488" s="105"/>
      <c r="S488" s="75" t="str">
        <f t="shared" si="45"/>
        <v/>
      </c>
      <c r="T488" s="75" t="str">
        <f t="shared" si="46"/>
        <v/>
      </c>
      <c r="V488" s="120" t="str">
        <f t="shared" si="43"/>
        <v/>
      </c>
      <c r="W488" s="75" t="str">
        <f t="shared" si="47"/>
        <v/>
      </c>
      <c r="X488" s="75" t="str">
        <f t="shared" si="44"/>
        <v/>
      </c>
      <c r="AB488" s="76"/>
    </row>
    <row r="489" spans="9:28" s="58" customFormat="1" ht="47.25" customHeight="1" x14ac:dyDescent="0.3">
      <c r="I489" s="98"/>
      <c r="O489" s="105"/>
      <c r="S489" s="75" t="str">
        <f t="shared" si="45"/>
        <v/>
      </c>
      <c r="T489" s="75" t="str">
        <f t="shared" si="46"/>
        <v/>
      </c>
      <c r="V489" s="120" t="str">
        <f t="shared" si="43"/>
        <v/>
      </c>
      <c r="W489" s="75" t="str">
        <f t="shared" si="47"/>
        <v/>
      </c>
      <c r="X489" s="75" t="str">
        <f t="shared" si="44"/>
        <v/>
      </c>
      <c r="AB489" s="76"/>
    </row>
    <row r="490" spans="9:28" s="58" customFormat="1" ht="47.25" customHeight="1" x14ac:dyDescent="0.3">
      <c r="I490" s="98"/>
      <c r="O490" s="105"/>
      <c r="S490" s="75" t="str">
        <f t="shared" si="45"/>
        <v/>
      </c>
      <c r="T490" s="75" t="str">
        <f t="shared" si="46"/>
        <v/>
      </c>
      <c r="V490" s="120" t="str">
        <f t="shared" si="43"/>
        <v/>
      </c>
      <c r="W490" s="75" t="str">
        <f t="shared" si="47"/>
        <v/>
      </c>
      <c r="X490" s="75" t="str">
        <f t="shared" si="44"/>
        <v/>
      </c>
      <c r="AB490" s="76"/>
    </row>
    <row r="491" spans="9:28" s="58" customFormat="1" ht="47.25" customHeight="1" x14ac:dyDescent="0.3">
      <c r="I491" s="98"/>
      <c r="O491" s="105"/>
      <c r="S491" s="75" t="str">
        <f t="shared" si="45"/>
        <v/>
      </c>
      <c r="T491" s="75" t="str">
        <f t="shared" si="46"/>
        <v/>
      </c>
      <c r="V491" s="120" t="str">
        <f t="shared" si="43"/>
        <v/>
      </c>
      <c r="W491" s="75" t="str">
        <f t="shared" si="47"/>
        <v/>
      </c>
      <c r="X491" s="75" t="str">
        <f t="shared" si="44"/>
        <v/>
      </c>
      <c r="AB491" s="76"/>
    </row>
    <row r="492" spans="9:28" s="58" customFormat="1" ht="47.25" customHeight="1" x14ac:dyDescent="0.3">
      <c r="I492" s="98"/>
      <c r="O492" s="105"/>
      <c r="S492" s="75" t="str">
        <f t="shared" si="45"/>
        <v/>
      </c>
      <c r="T492" s="75" t="str">
        <f t="shared" si="46"/>
        <v/>
      </c>
      <c r="V492" s="120" t="str">
        <f t="shared" si="43"/>
        <v/>
      </c>
      <c r="W492" s="75" t="str">
        <f t="shared" si="47"/>
        <v/>
      </c>
      <c r="X492" s="75" t="str">
        <f t="shared" si="44"/>
        <v/>
      </c>
      <c r="AB492" s="76"/>
    </row>
    <row r="493" spans="9:28" s="58" customFormat="1" ht="47.25" customHeight="1" x14ac:dyDescent="0.3">
      <c r="I493" s="98"/>
      <c r="O493" s="105"/>
      <c r="S493" s="75" t="str">
        <f t="shared" si="45"/>
        <v/>
      </c>
      <c r="T493" s="75" t="str">
        <f t="shared" si="46"/>
        <v/>
      </c>
      <c r="V493" s="120" t="str">
        <f t="shared" si="43"/>
        <v/>
      </c>
      <c r="W493" s="75" t="str">
        <f t="shared" si="47"/>
        <v/>
      </c>
      <c r="X493" s="75" t="str">
        <f t="shared" si="44"/>
        <v/>
      </c>
      <c r="AB493" s="76"/>
    </row>
    <row r="494" spans="9:28" s="58" customFormat="1" ht="47.25" customHeight="1" x14ac:dyDescent="0.3">
      <c r="I494" s="98"/>
      <c r="O494" s="105"/>
      <c r="S494" s="75" t="str">
        <f t="shared" si="45"/>
        <v/>
      </c>
      <c r="T494" s="75" t="str">
        <f t="shared" si="46"/>
        <v/>
      </c>
      <c r="V494" s="120" t="str">
        <f t="shared" si="43"/>
        <v/>
      </c>
      <c r="W494" s="75" t="str">
        <f t="shared" si="47"/>
        <v/>
      </c>
      <c r="X494" s="75" t="str">
        <f t="shared" si="44"/>
        <v/>
      </c>
      <c r="AB494" s="76"/>
    </row>
    <row r="495" spans="9:28" s="58" customFormat="1" ht="47.25" customHeight="1" x14ac:dyDescent="0.3">
      <c r="I495" s="98"/>
      <c r="O495" s="105"/>
      <c r="S495" s="75" t="str">
        <f t="shared" si="45"/>
        <v/>
      </c>
      <c r="T495" s="75" t="str">
        <f t="shared" si="46"/>
        <v/>
      </c>
      <c r="V495" s="120" t="str">
        <f t="shared" si="43"/>
        <v/>
      </c>
      <c r="W495" s="75" t="str">
        <f t="shared" si="47"/>
        <v/>
      </c>
      <c r="X495" s="75" t="str">
        <f t="shared" si="44"/>
        <v/>
      </c>
      <c r="AB495" s="76"/>
    </row>
    <row r="496" spans="9:28" s="58" customFormat="1" ht="47.25" customHeight="1" x14ac:dyDescent="0.3">
      <c r="I496" s="98"/>
      <c r="O496" s="105"/>
      <c r="S496" s="75" t="str">
        <f t="shared" si="45"/>
        <v/>
      </c>
      <c r="T496" s="75" t="str">
        <f t="shared" si="46"/>
        <v/>
      </c>
      <c r="V496" s="120" t="str">
        <f t="shared" si="43"/>
        <v/>
      </c>
      <c r="W496" s="75" t="str">
        <f t="shared" si="47"/>
        <v/>
      </c>
      <c r="X496" s="75" t="str">
        <f t="shared" si="44"/>
        <v/>
      </c>
      <c r="AB496" s="76"/>
    </row>
    <row r="497" spans="1:31" s="58" customFormat="1" ht="47.25" customHeight="1" x14ac:dyDescent="0.3">
      <c r="I497" s="98"/>
      <c r="O497" s="105"/>
      <c r="S497" s="75" t="str">
        <f t="shared" si="45"/>
        <v/>
      </c>
      <c r="T497" s="75" t="str">
        <f t="shared" si="46"/>
        <v/>
      </c>
      <c r="V497" s="120" t="str">
        <f t="shared" si="43"/>
        <v/>
      </c>
      <c r="W497" s="75" t="str">
        <f t="shared" si="47"/>
        <v/>
      </c>
      <c r="X497" s="75" t="str">
        <f t="shared" si="44"/>
        <v/>
      </c>
      <c r="AB497" s="76"/>
    </row>
    <row r="498" spans="1:31" s="58" customFormat="1" ht="47.25" customHeight="1" x14ac:dyDescent="0.3">
      <c r="I498" s="98"/>
      <c r="O498" s="105"/>
      <c r="S498" s="75" t="str">
        <f t="shared" si="45"/>
        <v/>
      </c>
      <c r="T498" s="75" t="str">
        <f t="shared" si="46"/>
        <v/>
      </c>
      <c r="V498" s="120" t="str">
        <f t="shared" si="43"/>
        <v/>
      </c>
      <c r="W498" s="75" t="str">
        <f t="shared" si="47"/>
        <v/>
      </c>
      <c r="X498" s="75" t="str">
        <f t="shared" si="44"/>
        <v/>
      </c>
      <c r="AB498" s="76"/>
    </row>
    <row r="499" spans="1:31" s="58" customFormat="1" ht="47.25" customHeight="1" x14ac:dyDescent="0.3">
      <c r="I499" s="98"/>
      <c r="O499" s="105"/>
      <c r="S499" s="75" t="str">
        <f t="shared" si="45"/>
        <v/>
      </c>
      <c r="T499" s="75" t="str">
        <f t="shared" si="46"/>
        <v/>
      </c>
      <c r="V499" s="120" t="str">
        <f t="shared" si="43"/>
        <v/>
      </c>
      <c r="W499" s="75" t="str">
        <f t="shared" si="47"/>
        <v/>
      </c>
      <c r="X499" s="75" t="str">
        <f t="shared" si="44"/>
        <v/>
      </c>
      <c r="AB499" s="76"/>
    </row>
    <row r="500" spans="1:31" s="58" customFormat="1" ht="47.25" customHeight="1" x14ac:dyDescent="0.3">
      <c r="I500" s="98"/>
      <c r="O500" s="105"/>
      <c r="S500" s="75" t="str">
        <f t="shared" si="45"/>
        <v/>
      </c>
      <c r="T500" s="75" t="str">
        <f t="shared" si="46"/>
        <v/>
      </c>
      <c r="V500" s="120" t="str">
        <f t="shared" si="43"/>
        <v/>
      </c>
      <c r="W500" s="75" t="str">
        <f t="shared" si="47"/>
        <v/>
      </c>
      <c r="X500" s="75" t="str">
        <f t="shared" si="44"/>
        <v/>
      </c>
      <c r="AB500" s="76"/>
    </row>
    <row r="501" spans="1:31" s="58" customFormat="1" ht="47.25" customHeight="1" x14ac:dyDescent="0.3">
      <c r="I501" s="98"/>
      <c r="O501" s="105"/>
      <c r="S501" s="75" t="str">
        <f t="shared" si="45"/>
        <v/>
      </c>
      <c r="T501" s="75" t="str">
        <f t="shared" si="46"/>
        <v/>
      </c>
      <c r="V501" s="120" t="str">
        <f t="shared" si="43"/>
        <v/>
      </c>
      <c r="W501" s="75" t="str">
        <f t="shared" si="47"/>
        <v/>
      </c>
      <c r="X501" s="75" t="str">
        <f t="shared" si="44"/>
        <v/>
      </c>
      <c r="AB501" s="76"/>
    </row>
    <row r="502" spans="1:31" s="58" customFormat="1" ht="47.25" customHeight="1" x14ac:dyDescent="0.3">
      <c r="I502" s="98"/>
      <c r="O502" s="105"/>
      <c r="S502" s="75" t="str">
        <f t="shared" si="45"/>
        <v/>
      </c>
      <c r="T502" s="75" t="str">
        <f t="shared" si="46"/>
        <v/>
      </c>
      <c r="V502" s="120" t="str">
        <f t="shared" si="43"/>
        <v/>
      </c>
      <c r="W502" s="75" t="str">
        <f t="shared" si="47"/>
        <v/>
      </c>
      <c r="X502" s="75" t="str">
        <f t="shared" si="44"/>
        <v/>
      </c>
      <c r="AB502" s="76"/>
    </row>
    <row r="503" spans="1:31" s="59" customFormat="1" ht="47.25" customHeight="1" x14ac:dyDescent="0.3">
      <c r="A503" s="58"/>
      <c r="E503" s="77"/>
      <c r="F503" s="77"/>
      <c r="H503" s="58"/>
      <c r="I503" s="98"/>
      <c r="J503" s="77"/>
      <c r="L503" s="58"/>
      <c r="M503" s="77"/>
      <c r="N503" s="77"/>
      <c r="O503" s="103"/>
      <c r="P503" s="77"/>
      <c r="Q503" s="58"/>
      <c r="R503" s="58"/>
      <c r="S503" s="75" t="str">
        <f t="shared" si="45"/>
        <v/>
      </c>
      <c r="T503" s="75" t="str">
        <f t="shared" si="46"/>
        <v/>
      </c>
      <c r="U503" s="58"/>
      <c r="V503" s="120" t="str">
        <f t="shared" si="43"/>
        <v/>
      </c>
      <c r="W503" s="75" t="str">
        <f t="shared" si="47"/>
        <v/>
      </c>
      <c r="X503" s="75" t="str">
        <f t="shared" si="44"/>
        <v/>
      </c>
      <c r="AB503" s="121"/>
      <c r="AE503" s="77"/>
    </row>
    <row r="504" spans="1:31" s="59" customFormat="1" ht="47.25" customHeight="1" x14ac:dyDescent="0.3">
      <c r="A504" s="58"/>
      <c r="E504" s="77"/>
      <c r="F504" s="77"/>
      <c r="H504" s="58"/>
      <c r="I504" s="98"/>
      <c r="J504" s="77"/>
      <c r="L504" s="58"/>
      <c r="M504" s="77"/>
      <c r="N504" s="77"/>
      <c r="O504" s="103"/>
      <c r="P504" s="77"/>
      <c r="Q504" s="58"/>
      <c r="R504" s="58"/>
      <c r="S504" s="75" t="str">
        <f t="shared" si="45"/>
        <v/>
      </c>
      <c r="T504" s="75" t="str">
        <f t="shared" si="46"/>
        <v/>
      </c>
      <c r="U504" s="58"/>
      <c r="V504" s="120" t="str">
        <f t="shared" si="43"/>
        <v/>
      </c>
      <c r="W504" s="75" t="str">
        <f t="shared" si="47"/>
        <v/>
      </c>
      <c r="X504" s="75" t="str">
        <f t="shared" si="44"/>
        <v/>
      </c>
      <c r="AB504" s="121"/>
      <c r="AE504" s="77"/>
    </row>
    <row r="505" spans="1:31" s="59" customFormat="1" ht="47.25" customHeight="1" x14ac:dyDescent="0.3">
      <c r="A505" s="58"/>
      <c r="E505" s="77"/>
      <c r="F505" s="77"/>
      <c r="H505" s="58"/>
      <c r="I505" s="98"/>
      <c r="J505" s="77"/>
      <c r="L505" s="58"/>
      <c r="M505" s="77"/>
      <c r="N505" s="77"/>
      <c r="O505" s="103"/>
      <c r="P505" s="77"/>
      <c r="Q505" s="58"/>
      <c r="R505" s="58"/>
      <c r="S505" s="75" t="str">
        <f t="shared" si="45"/>
        <v/>
      </c>
      <c r="T505" s="75" t="str">
        <f t="shared" si="46"/>
        <v/>
      </c>
      <c r="U505" s="58"/>
      <c r="V505" s="120" t="str">
        <f t="shared" si="43"/>
        <v/>
      </c>
      <c r="W505" s="75" t="str">
        <f t="shared" si="47"/>
        <v/>
      </c>
      <c r="X505" s="75" t="str">
        <f t="shared" si="44"/>
        <v/>
      </c>
      <c r="AB505" s="121"/>
      <c r="AE505" s="77"/>
    </row>
    <row r="506" spans="1:31" s="59" customFormat="1" ht="47.25" customHeight="1" x14ac:dyDescent="0.3">
      <c r="A506" s="58"/>
      <c r="E506" s="77"/>
      <c r="F506" s="77"/>
      <c r="H506" s="58"/>
      <c r="I506" s="98"/>
      <c r="J506" s="77"/>
      <c r="L506" s="58"/>
      <c r="M506" s="77"/>
      <c r="N506" s="77"/>
      <c r="O506" s="103"/>
      <c r="P506" s="77"/>
      <c r="Q506" s="58"/>
      <c r="R506" s="58"/>
      <c r="S506" s="75" t="str">
        <f t="shared" si="45"/>
        <v/>
      </c>
      <c r="T506" s="75" t="str">
        <f t="shared" si="46"/>
        <v/>
      </c>
      <c r="U506" s="58"/>
      <c r="V506" s="120" t="str">
        <f t="shared" si="43"/>
        <v/>
      </c>
      <c r="W506" s="75" t="str">
        <f t="shared" si="47"/>
        <v/>
      </c>
      <c r="X506" s="75" t="str">
        <f t="shared" si="44"/>
        <v/>
      </c>
      <c r="AB506" s="121"/>
      <c r="AE506" s="77"/>
    </row>
    <row r="507" spans="1:31" s="59" customFormat="1" ht="47.25" customHeight="1" x14ac:dyDescent="0.3">
      <c r="A507" s="58"/>
      <c r="E507" s="77"/>
      <c r="F507" s="77"/>
      <c r="H507" s="58"/>
      <c r="I507" s="98"/>
      <c r="J507" s="77"/>
      <c r="L507" s="58"/>
      <c r="M507" s="77"/>
      <c r="N507" s="77"/>
      <c r="O507" s="103"/>
      <c r="P507" s="77"/>
      <c r="Q507" s="58"/>
      <c r="R507" s="58"/>
      <c r="S507" s="75" t="str">
        <f t="shared" si="45"/>
        <v/>
      </c>
      <c r="T507" s="75" t="str">
        <f t="shared" si="46"/>
        <v/>
      </c>
      <c r="U507" s="58"/>
      <c r="V507" s="120" t="str">
        <f t="shared" si="43"/>
        <v/>
      </c>
      <c r="W507" s="75" t="str">
        <f t="shared" si="47"/>
        <v/>
      </c>
      <c r="X507" s="75" t="str">
        <f t="shared" si="44"/>
        <v/>
      </c>
      <c r="AB507" s="121"/>
      <c r="AE507" s="77"/>
    </row>
    <row r="508" spans="1:31" s="59" customFormat="1" ht="47.25" customHeight="1" x14ac:dyDescent="0.3">
      <c r="A508" s="58"/>
      <c r="E508" s="77"/>
      <c r="F508" s="77"/>
      <c r="H508" s="58"/>
      <c r="I508" s="98"/>
      <c r="J508" s="77"/>
      <c r="L508" s="58"/>
      <c r="M508" s="77"/>
      <c r="N508" s="77"/>
      <c r="O508" s="103"/>
      <c r="P508" s="77"/>
      <c r="Q508" s="58"/>
      <c r="R508" s="58"/>
      <c r="S508" s="75" t="str">
        <f t="shared" si="45"/>
        <v/>
      </c>
      <c r="T508" s="75" t="str">
        <f t="shared" si="46"/>
        <v/>
      </c>
      <c r="U508" s="58"/>
      <c r="V508" s="120" t="str">
        <f t="shared" si="43"/>
        <v/>
      </c>
      <c r="W508" s="75" t="str">
        <f t="shared" si="47"/>
        <v/>
      </c>
      <c r="X508" s="75" t="str">
        <f t="shared" si="44"/>
        <v/>
      </c>
      <c r="AB508" s="121"/>
      <c r="AE508" s="77"/>
    </row>
    <row r="509" spans="1:31" s="59" customFormat="1" ht="47.25" customHeight="1" x14ac:dyDescent="0.3">
      <c r="A509" s="58"/>
      <c r="E509" s="77"/>
      <c r="F509" s="77"/>
      <c r="H509" s="58"/>
      <c r="I509" s="98"/>
      <c r="J509" s="77"/>
      <c r="L509" s="58"/>
      <c r="M509" s="77"/>
      <c r="N509" s="77"/>
      <c r="O509" s="103"/>
      <c r="P509" s="77"/>
      <c r="Q509" s="58"/>
      <c r="R509" s="58"/>
      <c r="S509" s="75" t="str">
        <f t="shared" si="45"/>
        <v/>
      </c>
      <c r="T509" s="75" t="str">
        <f t="shared" si="46"/>
        <v/>
      </c>
      <c r="U509" s="58"/>
      <c r="V509" s="120" t="str">
        <f t="shared" si="43"/>
        <v/>
      </c>
      <c r="W509" s="75" t="str">
        <f t="shared" si="47"/>
        <v/>
      </c>
      <c r="X509" s="75" t="str">
        <f t="shared" si="44"/>
        <v/>
      </c>
      <c r="AB509" s="121"/>
      <c r="AE509" s="77"/>
    </row>
    <row r="510" spans="1:31" s="59" customFormat="1" ht="47.25" customHeight="1" x14ac:dyDescent="0.3">
      <c r="A510" s="58"/>
      <c r="E510" s="77"/>
      <c r="F510" s="77"/>
      <c r="H510" s="58"/>
      <c r="I510" s="98"/>
      <c r="J510" s="77"/>
      <c r="L510" s="58"/>
      <c r="M510" s="77"/>
      <c r="N510" s="77"/>
      <c r="O510" s="103"/>
      <c r="P510" s="77"/>
      <c r="Q510" s="58"/>
      <c r="R510" s="58"/>
      <c r="S510" s="75" t="str">
        <f t="shared" si="45"/>
        <v/>
      </c>
      <c r="T510" s="75" t="str">
        <f t="shared" si="46"/>
        <v/>
      </c>
      <c r="U510" s="58"/>
      <c r="V510" s="120" t="str">
        <f t="shared" si="43"/>
        <v/>
      </c>
      <c r="W510" s="75" t="str">
        <f t="shared" si="47"/>
        <v/>
      </c>
      <c r="X510" s="75" t="str">
        <f t="shared" si="44"/>
        <v/>
      </c>
      <c r="AB510" s="121"/>
      <c r="AE510" s="77"/>
    </row>
    <row r="511" spans="1:31" s="59" customFormat="1" ht="47.25" customHeight="1" x14ac:dyDescent="0.3">
      <c r="A511" s="58"/>
      <c r="E511" s="77"/>
      <c r="F511" s="77"/>
      <c r="H511" s="58"/>
      <c r="I511" s="98"/>
      <c r="J511" s="77"/>
      <c r="L511" s="58"/>
      <c r="M511" s="77"/>
      <c r="N511" s="77"/>
      <c r="O511" s="103"/>
      <c r="P511" s="77"/>
      <c r="Q511" s="58"/>
      <c r="R511" s="58"/>
      <c r="S511" s="75" t="str">
        <f t="shared" si="45"/>
        <v/>
      </c>
      <c r="T511" s="75" t="str">
        <f t="shared" si="46"/>
        <v/>
      </c>
      <c r="U511" s="58"/>
      <c r="V511" s="120" t="str">
        <f t="shared" si="43"/>
        <v/>
      </c>
      <c r="W511" s="75" t="str">
        <f t="shared" si="47"/>
        <v/>
      </c>
      <c r="X511" s="75" t="str">
        <f t="shared" si="44"/>
        <v/>
      </c>
      <c r="AB511" s="121"/>
      <c r="AE511" s="77"/>
    </row>
    <row r="512" spans="1:31" s="59" customFormat="1" ht="47.25" customHeight="1" x14ac:dyDescent="0.3">
      <c r="A512" s="58"/>
      <c r="E512" s="77"/>
      <c r="F512" s="77"/>
      <c r="H512" s="58"/>
      <c r="I512" s="98"/>
      <c r="J512" s="77"/>
      <c r="L512" s="58"/>
      <c r="M512" s="77"/>
      <c r="N512" s="77"/>
      <c r="O512" s="103"/>
      <c r="P512" s="77"/>
      <c r="Q512" s="58"/>
      <c r="R512" s="58"/>
      <c r="S512" s="75" t="str">
        <f t="shared" si="45"/>
        <v/>
      </c>
      <c r="T512" s="75" t="str">
        <f t="shared" si="46"/>
        <v/>
      </c>
      <c r="U512" s="58"/>
      <c r="V512" s="120" t="str">
        <f t="shared" si="43"/>
        <v/>
      </c>
      <c r="W512" s="75" t="str">
        <f t="shared" si="47"/>
        <v/>
      </c>
      <c r="X512" s="75" t="str">
        <f t="shared" si="44"/>
        <v/>
      </c>
      <c r="AB512" s="121"/>
      <c r="AE512" s="77"/>
    </row>
    <row r="513" spans="1:31" s="59" customFormat="1" ht="47.25" customHeight="1" x14ac:dyDescent="0.3">
      <c r="A513" s="58"/>
      <c r="E513" s="77"/>
      <c r="F513" s="77"/>
      <c r="H513" s="58"/>
      <c r="I513" s="98"/>
      <c r="J513" s="77"/>
      <c r="L513" s="58"/>
      <c r="M513" s="77"/>
      <c r="N513" s="77"/>
      <c r="O513" s="103"/>
      <c r="P513" s="77"/>
      <c r="Q513" s="58"/>
      <c r="R513" s="58"/>
      <c r="S513" s="75" t="str">
        <f t="shared" si="45"/>
        <v/>
      </c>
      <c r="T513" s="75" t="str">
        <f t="shared" si="46"/>
        <v/>
      </c>
      <c r="U513" s="58"/>
      <c r="V513" s="120" t="str">
        <f t="shared" si="43"/>
        <v/>
      </c>
      <c r="W513" s="75" t="str">
        <f t="shared" si="47"/>
        <v/>
      </c>
      <c r="X513" s="75" t="str">
        <f t="shared" si="44"/>
        <v/>
      </c>
      <c r="AB513" s="121"/>
      <c r="AE513" s="77"/>
    </row>
    <row r="514" spans="1:31" s="59" customFormat="1" ht="47.25" customHeight="1" x14ac:dyDescent="0.3">
      <c r="A514" s="58"/>
      <c r="E514" s="77"/>
      <c r="F514" s="77"/>
      <c r="H514" s="58"/>
      <c r="I514" s="98"/>
      <c r="J514" s="77"/>
      <c r="L514" s="58"/>
      <c r="M514" s="77"/>
      <c r="N514" s="77"/>
      <c r="O514" s="103"/>
      <c r="P514" s="77"/>
      <c r="Q514" s="58"/>
      <c r="R514" s="58"/>
      <c r="S514" s="75" t="str">
        <f t="shared" si="45"/>
        <v/>
      </c>
      <c r="T514" s="75" t="str">
        <f t="shared" si="46"/>
        <v/>
      </c>
      <c r="U514" s="58"/>
      <c r="V514" s="120" t="str">
        <f t="shared" si="43"/>
        <v/>
      </c>
      <c r="W514" s="75" t="str">
        <f t="shared" si="47"/>
        <v/>
      </c>
      <c r="X514" s="75" t="str">
        <f t="shared" si="44"/>
        <v/>
      </c>
      <c r="AB514" s="121"/>
      <c r="AE514" s="77"/>
    </row>
    <row r="515" spans="1:31" s="59" customFormat="1" ht="47.25" customHeight="1" x14ac:dyDescent="0.3">
      <c r="A515" s="58"/>
      <c r="E515" s="77"/>
      <c r="F515" s="77"/>
      <c r="H515" s="58"/>
      <c r="I515" s="98"/>
      <c r="J515" s="77"/>
      <c r="L515" s="58"/>
      <c r="M515" s="77"/>
      <c r="N515" s="77"/>
      <c r="O515" s="103"/>
      <c r="P515" s="77"/>
      <c r="Q515" s="58"/>
      <c r="R515" s="58"/>
      <c r="S515" s="75" t="str">
        <f t="shared" si="45"/>
        <v/>
      </c>
      <c r="T515" s="75" t="str">
        <f t="shared" si="46"/>
        <v/>
      </c>
      <c r="U515" s="58"/>
      <c r="V515" s="120" t="str">
        <f t="shared" si="43"/>
        <v/>
      </c>
      <c r="W515" s="75" t="str">
        <f t="shared" si="47"/>
        <v/>
      </c>
      <c r="X515" s="75" t="str">
        <f t="shared" si="44"/>
        <v/>
      </c>
      <c r="AB515" s="121"/>
      <c r="AE515" s="77"/>
    </row>
    <row r="516" spans="1:31" s="59" customFormat="1" ht="47.25" customHeight="1" x14ac:dyDescent="0.3">
      <c r="A516" s="58"/>
      <c r="E516" s="77"/>
      <c r="F516" s="77"/>
      <c r="H516" s="58"/>
      <c r="I516" s="98"/>
      <c r="J516" s="77"/>
      <c r="L516" s="58"/>
      <c r="M516" s="77"/>
      <c r="N516" s="77"/>
      <c r="O516" s="103"/>
      <c r="P516" s="77"/>
      <c r="Q516" s="58"/>
      <c r="R516" s="58"/>
      <c r="S516" s="75" t="str">
        <f t="shared" si="45"/>
        <v/>
      </c>
      <c r="T516" s="75" t="str">
        <f t="shared" si="46"/>
        <v/>
      </c>
      <c r="U516" s="58"/>
      <c r="V516" s="120" t="str">
        <f t="shared" si="43"/>
        <v/>
      </c>
      <c r="W516" s="75" t="str">
        <f t="shared" si="47"/>
        <v/>
      </c>
      <c r="X516" s="75" t="str">
        <f t="shared" si="44"/>
        <v/>
      </c>
      <c r="AB516" s="121"/>
      <c r="AE516" s="77"/>
    </row>
    <row r="517" spans="1:31" s="59" customFormat="1" ht="47.25" customHeight="1" x14ac:dyDescent="0.3">
      <c r="A517" s="58"/>
      <c r="E517" s="77"/>
      <c r="F517" s="77"/>
      <c r="H517" s="58"/>
      <c r="I517" s="98"/>
      <c r="J517" s="77"/>
      <c r="L517" s="58"/>
      <c r="M517" s="77"/>
      <c r="N517" s="77"/>
      <c r="O517" s="103"/>
      <c r="P517" s="77"/>
      <c r="Q517" s="58"/>
      <c r="R517" s="58"/>
      <c r="S517" s="75" t="str">
        <f t="shared" si="45"/>
        <v/>
      </c>
      <c r="T517" s="75" t="str">
        <f t="shared" si="46"/>
        <v/>
      </c>
      <c r="U517" s="58"/>
      <c r="V517" s="120" t="str">
        <f t="shared" si="43"/>
        <v/>
      </c>
      <c r="W517" s="75" t="str">
        <f t="shared" si="47"/>
        <v/>
      </c>
      <c r="X517" s="75" t="str">
        <f t="shared" si="44"/>
        <v/>
      </c>
      <c r="AB517" s="121"/>
      <c r="AE517" s="77"/>
    </row>
    <row r="518" spans="1:31" s="59" customFormat="1" ht="47.25" customHeight="1" x14ac:dyDescent="0.3">
      <c r="A518" s="58"/>
      <c r="E518" s="77"/>
      <c r="F518" s="77"/>
      <c r="H518" s="58"/>
      <c r="I518" s="98"/>
      <c r="J518" s="77"/>
      <c r="L518" s="58"/>
      <c r="M518" s="77"/>
      <c r="N518" s="77"/>
      <c r="O518" s="103"/>
      <c r="P518" s="77"/>
      <c r="Q518" s="58"/>
      <c r="R518" s="58"/>
      <c r="S518" s="75" t="str">
        <f t="shared" si="45"/>
        <v/>
      </c>
      <c r="T518" s="75" t="str">
        <f t="shared" si="46"/>
        <v/>
      </c>
      <c r="U518" s="58"/>
      <c r="V518" s="120" t="str">
        <f t="shared" si="43"/>
        <v/>
      </c>
      <c r="W518" s="75" t="str">
        <f t="shared" si="47"/>
        <v/>
      </c>
      <c r="X518" s="75" t="str">
        <f t="shared" si="44"/>
        <v/>
      </c>
      <c r="AB518" s="121"/>
      <c r="AE518" s="77"/>
    </row>
    <row r="519" spans="1:31" s="59" customFormat="1" ht="47.25" customHeight="1" x14ac:dyDescent="0.3">
      <c r="A519" s="58"/>
      <c r="E519" s="77"/>
      <c r="F519" s="77"/>
      <c r="H519" s="58"/>
      <c r="I519" s="98"/>
      <c r="J519" s="77"/>
      <c r="L519" s="58"/>
      <c r="M519" s="77"/>
      <c r="N519" s="77"/>
      <c r="O519" s="103"/>
      <c r="P519" s="77"/>
      <c r="Q519" s="58"/>
      <c r="R519" s="58"/>
      <c r="S519" s="75" t="str">
        <f t="shared" si="45"/>
        <v/>
      </c>
      <c r="T519" s="75" t="str">
        <f t="shared" si="46"/>
        <v/>
      </c>
      <c r="U519" s="58"/>
      <c r="V519" s="120" t="str">
        <f t="shared" si="43"/>
        <v/>
      </c>
      <c r="W519" s="75" t="str">
        <f t="shared" si="47"/>
        <v/>
      </c>
      <c r="X519" s="75" t="str">
        <f t="shared" si="44"/>
        <v/>
      </c>
      <c r="AB519" s="121"/>
      <c r="AE519" s="77"/>
    </row>
    <row r="520" spans="1:31" s="59" customFormat="1" ht="47.25" customHeight="1" x14ac:dyDescent="0.3">
      <c r="A520" s="58"/>
      <c r="E520" s="77"/>
      <c r="F520" s="77"/>
      <c r="H520" s="58"/>
      <c r="I520" s="98"/>
      <c r="J520" s="77"/>
      <c r="L520" s="58"/>
      <c r="M520" s="77"/>
      <c r="N520" s="77"/>
      <c r="O520" s="103"/>
      <c r="P520" s="77"/>
      <c r="Q520" s="58"/>
      <c r="R520" s="58"/>
      <c r="S520" s="75" t="str">
        <f t="shared" si="45"/>
        <v/>
      </c>
      <c r="T520" s="75" t="str">
        <f t="shared" si="46"/>
        <v/>
      </c>
      <c r="U520" s="58"/>
      <c r="V520" s="120" t="str">
        <f t="shared" si="43"/>
        <v/>
      </c>
      <c r="W520" s="75" t="str">
        <f t="shared" si="47"/>
        <v/>
      </c>
      <c r="X520" s="75" t="str">
        <f t="shared" si="44"/>
        <v/>
      </c>
      <c r="AB520" s="121"/>
      <c r="AE520" s="77"/>
    </row>
    <row r="521" spans="1:31" s="59" customFormat="1" ht="47.25" customHeight="1" x14ac:dyDescent="0.3">
      <c r="A521" s="58"/>
      <c r="E521" s="77"/>
      <c r="F521" s="77"/>
      <c r="H521" s="58"/>
      <c r="I521" s="98"/>
      <c r="J521" s="77"/>
      <c r="L521" s="58"/>
      <c r="M521" s="77"/>
      <c r="N521" s="77"/>
      <c r="O521" s="103"/>
      <c r="P521" s="77"/>
      <c r="Q521" s="58"/>
      <c r="R521" s="58"/>
      <c r="S521" s="75" t="str">
        <f t="shared" si="45"/>
        <v/>
      </c>
      <c r="T521" s="75" t="str">
        <f t="shared" si="46"/>
        <v/>
      </c>
      <c r="U521" s="58"/>
      <c r="V521" s="120" t="str">
        <f t="shared" si="43"/>
        <v/>
      </c>
      <c r="W521" s="75" t="str">
        <f t="shared" si="47"/>
        <v/>
      </c>
      <c r="X521" s="75" t="str">
        <f t="shared" si="44"/>
        <v/>
      </c>
      <c r="AB521" s="121"/>
      <c r="AE521" s="77"/>
    </row>
    <row r="522" spans="1:31" s="59" customFormat="1" ht="47.25" customHeight="1" x14ac:dyDescent="0.3">
      <c r="A522" s="58"/>
      <c r="E522" s="77"/>
      <c r="F522" s="77"/>
      <c r="H522" s="58"/>
      <c r="I522" s="98"/>
      <c r="J522" s="77"/>
      <c r="L522" s="58"/>
      <c r="M522" s="77"/>
      <c r="N522" s="77"/>
      <c r="O522" s="103"/>
      <c r="P522" s="77"/>
      <c r="Q522" s="58"/>
      <c r="R522" s="58"/>
      <c r="S522" s="75" t="str">
        <f t="shared" si="45"/>
        <v/>
      </c>
      <c r="T522" s="75" t="str">
        <f t="shared" si="46"/>
        <v/>
      </c>
      <c r="U522" s="58"/>
      <c r="V522" s="120" t="str">
        <f t="shared" si="43"/>
        <v/>
      </c>
      <c r="W522" s="75" t="str">
        <f t="shared" si="47"/>
        <v/>
      </c>
      <c r="X522" s="75" t="str">
        <f t="shared" si="44"/>
        <v/>
      </c>
      <c r="AB522" s="121"/>
      <c r="AE522" s="77"/>
    </row>
    <row r="523" spans="1:31" s="59" customFormat="1" ht="47.25" customHeight="1" x14ac:dyDescent="0.3">
      <c r="A523" s="58"/>
      <c r="E523" s="77"/>
      <c r="F523" s="77"/>
      <c r="H523" s="58"/>
      <c r="I523" s="98"/>
      <c r="J523" s="77"/>
      <c r="L523" s="58"/>
      <c r="M523" s="77"/>
      <c r="N523" s="77"/>
      <c r="O523" s="103"/>
      <c r="P523" s="77"/>
      <c r="Q523" s="58"/>
      <c r="R523" s="58"/>
      <c r="S523" s="75" t="str">
        <f t="shared" si="45"/>
        <v/>
      </c>
      <c r="T523" s="75" t="str">
        <f t="shared" si="46"/>
        <v/>
      </c>
      <c r="U523" s="58"/>
      <c r="V523" s="120" t="str">
        <f t="shared" si="43"/>
        <v/>
      </c>
      <c r="W523" s="75" t="str">
        <f t="shared" si="47"/>
        <v/>
      </c>
      <c r="X523" s="75" t="str">
        <f t="shared" si="44"/>
        <v/>
      </c>
      <c r="AB523" s="121"/>
      <c r="AE523" s="77"/>
    </row>
    <row r="524" spans="1:31" s="59" customFormat="1" ht="47.25" customHeight="1" x14ac:dyDescent="0.3">
      <c r="A524" s="58"/>
      <c r="E524" s="77"/>
      <c r="F524" s="77"/>
      <c r="H524" s="58"/>
      <c r="I524" s="98"/>
      <c r="J524" s="77"/>
      <c r="L524" s="58"/>
      <c r="M524" s="77"/>
      <c r="N524" s="77"/>
      <c r="O524" s="103"/>
      <c r="P524" s="77"/>
      <c r="Q524" s="58"/>
      <c r="R524" s="58"/>
      <c r="S524" s="75" t="str">
        <f t="shared" si="45"/>
        <v/>
      </c>
      <c r="T524" s="75" t="str">
        <f t="shared" si="46"/>
        <v/>
      </c>
      <c r="U524" s="58"/>
      <c r="V524" s="120" t="str">
        <f t="shared" ref="V524:V587" si="48">IF(OR(U524="",S524=""),"",IF(ISTEXT(S524),"N/A",S524*U524))</f>
        <v/>
      </c>
      <c r="W524" s="75" t="str">
        <f t="shared" si="47"/>
        <v/>
      </c>
      <c r="X524" s="75" t="str">
        <f t="shared" si="44"/>
        <v/>
      </c>
      <c r="AB524" s="121"/>
      <c r="AE524" s="77"/>
    </row>
    <row r="525" spans="1:31" s="59" customFormat="1" ht="47.25" customHeight="1" x14ac:dyDescent="0.3">
      <c r="A525" s="58"/>
      <c r="E525" s="77"/>
      <c r="F525" s="77"/>
      <c r="H525" s="58"/>
      <c r="I525" s="98"/>
      <c r="J525" s="77"/>
      <c r="L525" s="58"/>
      <c r="M525" s="77"/>
      <c r="N525" s="77"/>
      <c r="O525" s="103"/>
      <c r="P525" s="77"/>
      <c r="Q525" s="58"/>
      <c r="R525" s="58"/>
      <c r="S525" s="75" t="str">
        <f t="shared" si="45"/>
        <v/>
      </c>
      <c r="T525" s="75" t="str">
        <f t="shared" si="46"/>
        <v/>
      </c>
      <c r="U525" s="58"/>
      <c r="V525" s="120" t="str">
        <f t="shared" si="48"/>
        <v/>
      </c>
      <c r="W525" s="75" t="str">
        <f t="shared" si="47"/>
        <v/>
      </c>
      <c r="X525" s="75" t="str">
        <f t="shared" ref="X525:X588" si="49">IF(W525="","",IF(OR(W525="IV",W525="III"),"Aceptable",IF(W525="II","No Aceptable o Aceptable con controles",IF(W525="I","No Aceptable","Error"))))</f>
        <v/>
      </c>
      <c r="AB525" s="121"/>
      <c r="AE525" s="77"/>
    </row>
    <row r="526" spans="1:31" s="59" customFormat="1" ht="47.25" customHeight="1" x14ac:dyDescent="0.3">
      <c r="A526" s="58"/>
      <c r="E526" s="77"/>
      <c r="F526" s="77"/>
      <c r="H526" s="58"/>
      <c r="I526" s="98"/>
      <c r="J526" s="77"/>
      <c r="L526" s="58"/>
      <c r="M526" s="77"/>
      <c r="N526" s="77"/>
      <c r="O526" s="103"/>
      <c r="P526" s="77"/>
      <c r="Q526" s="58"/>
      <c r="R526" s="58"/>
      <c r="S526" s="75" t="str">
        <f t="shared" si="45"/>
        <v/>
      </c>
      <c r="T526" s="75" t="str">
        <f t="shared" si="46"/>
        <v/>
      </c>
      <c r="U526" s="58"/>
      <c r="V526" s="120" t="str">
        <f t="shared" si="48"/>
        <v/>
      </c>
      <c r="W526" s="75" t="str">
        <f t="shared" si="47"/>
        <v/>
      </c>
      <c r="X526" s="75" t="str">
        <f t="shared" si="49"/>
        <v/>
      </c>
      <c r="AB526" s="121"/>
      <c r="AE526" s="77"/>
    </row>
    <row r="527" spans="1:31" s="59" customFormat="1" ht="47.25" customHeight="1" x14ac:dyDescent="0.3">
      <c r="A527" s="58"/>
      <c r="E527" s="77"/>
      <c r="F527" s="77"/>
      <c r="H527" s="58"/>
      <c r="I527" s="98"/>
      <c r="J527" s="77"/>
      <c r="L527" s="58"/>
      <c r="M527" s="77"/>
      <c r="N527" s="77"/>
      <c r="O527" s="103"/>
      <c r="P527" s="77"/>
      <c r="Q527" s="58"/>
      <c r="R527" s="58"/>
      <c r="S527" s="75" t="str">
        <f t="shared" si="45"/>
        <v/>
      </c>
      <c r="T527" s="75" t="str">
        <f t="shared" si="46"/>
        <v/>
      </c>
      <c r="U527" s="58"/>
      <c r="V527" s="120" t="str">
        <f t="shared" si="48"/>
        <v/>
      </c>
      <c r="W527" s="75" t="str">
        <f t="shared" si="47"/>
        <v/>
      </c>
      <c r="X527" s="75" t="str">
        <f t="shared" si="49"/>
        <v/>
      </c>
      <c r="AB527" s="121"/>
      <c r="AE527" s="77"/>
    </row>
    <row r="528" spans="1:31" s="59" customFormat="1" ht="47.25" customHeight="1" x14ac:dyDescent="0.3">
      <c r="A528" s="58"/>
      <c r="E528" s="77"/>
      <c r="F528" s="77"/>
      <c r="H528" s="58"/>
      <c r="I528" s="98"/>
      <c r="J528" s="77"/>
      <c r="L528" s="58"/>
      <c r="M528" s="77"/>
      <c r="N528" s="77"/>
      <c r="O528" s="103"/>
      <c r="P528" s="77"/>
      <c r="Q528" s="58"/>
      <c r="R528" s="58"/>
      <c r="S528" s="75" t="str">
        <f t="shared" si="45"/>
        <v/>
      </c>
      <c r="T528" s="75" t="str">
        <f t="shared" si="46"/>
        <v/>
      </c>
      <c r="U528" s="58"/>
      <c r="V528" s="120" t="str">
        <f t="shared" si="48"/>
        <v/>
      </c>
      <c r="W528" s="75" t="str">
        <f t="shared" si="47"/>
        <v/>
      </c>
      <c r="X528" s="75" t="str">
        <f t="shared" si="49"/>
        <v/>
      </c>
      <c r="AB528" s="121"/>
      <c r="AE528" s="77"/>
    </row>
    <row r="529" spans="1:31" s="59" customFormat="1" ht="47.25" customHeight="1" x14ac:dyDescent="0.3">
      <c r="A529" s="58"/>
      <c r="E529" s="77"/>
      <c r="F529" s="77"/>
      <c r="H529" s="58"/>
      <c r="I529" s="98"/>
      <c r="J529" s="77"/>
      <c r="L529" s="58"/>
      <c r="M529" s="77"/>
      <c r="N529" s="77"/>
      <c r="O529" s="103"/>
      <c r="P529" s="77"/>
      <c r="Q529" s="58"/>
      <c r="R529" s="58"/>
      <c r="S529" s="75" t="str">
        <f t="shared" si="45"/>
        <v/>
      </c>
      <c r="T529" s="75" t="str">
        <f t="shared" si="46"/>
        <v/>
      </c>
      <c r="U529" s="58"/>
      <c r="V529" s="120" t="str">
        <f t="shared" si="48"/>
        <v/>
      </c>
      <c r="W529" s="75" t="str">
        <f t="shared" si="47"/>
        <v/>
      </c>
      <c r="X529" s="75" t="str">
        <f t="shared" si="49"/>
        <v/>
      </c>
      <c r="AB529" s="121"/>
      <c r="AE529" s="77"/>
    </row>
    <row r="530" spans="1:31" s="59" customFormat="1" ht="47.25" customHeight="1" x14ac:dyDescent="0.3">
      <c r="A530" s="58"/>
      <c r="E530" s="77"/>
      <c r="F530" s="77"/>
      <c r="H530" s="58"/>
      <c r="I530" s="98"/>
      <c r="J530" s="77"/>
      <c r="L530" s="58"/>
      <c r="M530" s="77"/>
      <c r="N530" s="77"/>
      <c r="O530" s="103"/>
      <c r="P530" s="77"/>
      <c r="Q530" s="58"/>
      <c r="R530" s="58"/>
      <c r="S530" s="75" t="str">
        <f t="shared" si="45"/>
        <v/>
      </c>
      <c r="T530" s="75" t="str">
        <f t="shared" si="46"/>
        <v/>
      </c>
      <c r="U530" s="58"/>
      <c r="V530" s="120" t="str">
        <f t="shared" si="48"/>
        <v/>
      </c>
      <c r="W530" s="75" t="str">
        <f t="shared" si="47"/>
        <v/>
      </c>
      <c r="X530" s="75" t="str">
        <f t="shared" si="49"/>
        <v/>
      </c>
      <c r="AB530" s="121"/>
      <c r="AE530" s="77"/>
    </row>
    <row r="531" spans="1:31" s="59" customFormat="1" ht="47.25" customHeight="1" x14ac:dyDescent="0.3">
      <c r="A531" s="58"/>
      <c r="E531" s="77"/>
      <c r="F531" s="77"/>
      <c r="H531" s="58"/>
      <c r="I531" s="98"/>
      <c r="J531" s="77"/>
      <c r="L531" s="58"/>
      <c r="M531" s="77"/>
      <c r="N531" s="77"/>
      <c r="O531" s="103"/>
      <c r="P531" s="77"/>
      <c r="Q531" s="58"/>
      <c r="R531" s="58"/>
      <c r="S531" s="75" t="str">
        <f t="shared" si="45"/>
        <v/>
      </c>
      <c r="T531" s="75" t="str">
        <f t="shared" si="46"/>
        <v/>
      </c>
      <c r="U531" s="58"/>
      <c r="V531" s="120" t="str">
        <f t="shared" si="48"/>
        <v/>
      </c>
      <c r="W531" s="75" t="str">
        <f t="shared" si="47"/>
        <v/>
      </c>
      <c r="X531" s="75" t="str">
        <f t="shared" si="49"/>
        <v/>
      </c>
      <c r="AB531" s="121"/>
      <c r="AE531" s="77"/>
    </row>
    <row r="532" spans="1:31" s="59" customFormat="1" ht="47.25" customHeight="1" x14ac:dyDescent="0.3">
      <c r="A532" s="58"/>
      <c r="E532" s="77"/>
      <c r="F532" s="77"/>
      <c r="H532" s="58"/>
      <c r="I532" s="98"/>
      <c r="J532" s="77"/>
      <c r="L532" s="58"/>
      <c r="M532" s="77"/>
      <c r="N532" s="77"/>
      <c r="O532" s="103"/>
      <c r="P532" s="77"/>
      <c r="Q532" s="58"/>
      <c r="R532" s="58"/>
      <c r="S532" s="75" t="str">
        <f t="shared" si="45"/>
        <v/>
      </c>
      <c r="T532" s="75" t="str">
        <f t="shared" si="46"/>
        <v/>
      </c>
      <c r="U532" s="58"/>
      <c r="V532" s="120" t="str">
        <f t="shared" si="48"/>
        <v/>
      </c>
      <c r="W532" s="75" t="str">
        <f t="shared" si="47"/>
        <v/>
      </c>
      <c r="X532" s="75" t="str">
        <f t="shared" si="49"/>
        <v/>
      </c>
      <c r="AB532" s="121"/>
      <c r="AE532" s="77"/>
    </row>
    <row r="533" spans="1:31" s="59" customFormat="1" ht="47.25" customHeight="1" x14ac:dyDescent="0.3">
      <c r="A533" s="58"/>
      <c r="E533" s="77"/>
      <c r="F533" s="77"/>
      <c r="H533" s="58"/>
      <c r="I533" s="98"/>
      <c r="J533" s="77"/>
      <c r="L533" s="58"/>
      <c r="M533" s="77"/>
      <c r="N533" s="77"/>
      <c r="O533" s="103"/>
      <c r="P533" s="77"/>
      <c r="Q533" s="58"/>
      <c r="R533" s="58"/>
      <c r="S533" s="75" t="str">
        <f t="shared" si="45"/>
        <v/>
      </c>
      <c r="T533" s="75" t="str">
        <f t="shared" si="46"/>
        <v/>
      </c>
      <c r="U533" s="58"/>
      <c r="V533" s="120" t="str">
        <f t="shared" si="48"/>
        <v/>
      </c>
      <c r="W533" s="75" t="str">
        <f t="shared" si="47"/>
        <v/>
      </c>
      <c r="X533" s="75" t="str">
        <f t="shared" si="49"/>
        <v/>
      </c>
      <c r="AB533" s="121"/>
      <c r="AE533" s="77"/>
    </row>
    <row r="534" spans="1:31" s="59" customFormat="1" ht="47.25" customHeight="1" x14ac:dyDescent="0.3">
      <c r="A534" s="58"/>
      <c r="E534" s="77"/>
      <c r="F534" s="77"/>
      <c r="H534" s="58"/>
      <c r="I534" s="98"/>
      <c r="J534" s="77"/>
      <c r="L534" s="58"/>
      <c r="M534" s="77"/>
      <c r="N534" s="77"/>
      <c r="O534" s="103"/>
      <c r="P534" s="77"/>
      <c r="Q534" s="58"/>
      <c r="R534" s="58"/>
      <c r="S534" s="75" t="str">
        <f t="shared" si="45"/>
        <v/>
      </c>
      <c r="T534" s="75" t="str">
        <f t="shared" si="46"/>
        <v/>
      </c>
      <c r="U534" s="58"/>
      <c r="V534" s="120" t="str">
        <f t="shared" si="48"/>
        <v/>
      </c>
      <c r="W534" s="75" t="str">
        <f t="shared" si="47"/>
        <v/>
      </c>
      <c r="X534" s="75" t="str">
        <f t="shared" si="49"/>
        <v/>
      </c>
      <c r="AB534" s="121"/>
      <c r="AE534" s="77"/>
    </row>
    <row r="535" spans="1:31" s="59" customFormat="1" ht="47.25" customHeight="1" x14ac:dyDescent="0.3">
      <c r="A535" s="58"/>
      <c r="E535" s="77"/>
      <c r="F535" s="77"/>
      <c r="H535" s="58"/>
      <c r="I535" s="98"/>
      <c r="J535" s="77"/>
      <c r="L535" s="58"/>
      <c r="M535" s="77"/>
      <c r="N535" s="77"/>
      <c r="O535" s="103"/>
      <c r="P535" s="77"/>
      <c r="Q535" s="58"/>
      <c r="R535" s="58"/>
      <c r="S535" s="75" t="str">
        <f t="shared" si="45"/>
        <v/>
      </c>
      <c r="T535" s="75" t="str">
        <f t="shared" si="46"/>
        <v/>
      </c>
      <c r="U535" s="58"/>
      <c r="V535" s="120" t="str">
        <f t="shared" si="48"/>
        <v/>
      </c>
      <c r="W535" s="75" t="str">
        <f t="shared" si="47"/>
        <v/>
      </c>
      <c r="X535" s="75" t="str">
        <f t="shared" si="49"/>
        <v/>
      </c>
      <c r="AB535" s="121"/>
      <c r="AE535" s="77"/>
    </row>
    <row r="536" spans="1:31" s="59" customFormat="1" ht="47.25" customHeight="1" x14ac:dyDescent="0.3">
      <c r="A536" s="58"/>
      <c r="E536" s="77"/>
      <c r="F536" s="77"/>
      <c r="H536" s="58"/>
      <c r="I536" s="98"/>
      <c r="J536" s="77"/>
      <c r="L536" s="58"/>
      <c r="M536" s="77"/>
      <c r="N536" s="77"/>
      <c r="O536" s="103"/>
      <c r="P536" s="77"/>
      <c r="Q536" s="58"/>
      <c r="R536" s="58"/>
      <c r="S536" s="75" t="str">
        <f t="shared" si="45"/>
        <v/>
      </c>
      <c r="T536" s="75" t="str">
        <f t="shared" si="46"/>
        <v/>
      </c>
      <c r="U536" s="58"/>
      <c r="V536" s="120" t="str">
        <f t="shared" si="48"/>
        <v/>
      </c>
      <c r="W536" s="75" t="str">
        <f t="shared" si="47"/>
        <v/>
      </c>
      <c r="X536" s="75" t="str">
        <f t="shared" si="49"/>
        <v/>
      </c>
      <c r="AB536" s="121"/>
      <c r="AE536" s="77"/>
    </row>
    <row r="537" spans="1:31" s="59" customFormat="1" ht="47.25" customHeight="1" x14ac:dyDescent="0.3">
      <c r="A537" s="58"/>
      <c r="E537" s="77"/>
      <c r="F537" s="77"/>
      <c r="H537" s="58"/>
      <c r="I537" s="98"/>
      <c r="J537" s="77"/>
      <c r="L537" s="58"/>
      <c r="M537" s="77"/>
      <c r="N537" s="77"/>
      <c r="O537" s="103"/>
      <c r="P537" s="77"/>
      <c r="Q537" s="58"/>
      <c r="R537" s="58"/>
      <c r="S537" s="75" t="str">
        <f t="shared" si="45"/>
        <v/>
      </c>
      <c r="T537" s="75" t="str">
        <f t="shared" si="46"/>
        <v/>
      </c>
      <c r="U537" s="58"/>
      <c r="V537" s="120" t="str">
        <f t="shared" si="48"/>
        <v/>
      </c>
      <c r="W537" s="75" t="str">
        <f t="shared" si="47"/>
        <v/>
      </c>
      <c r="X537" s="75" t="str">
        <f t="shared" si="49"/>
        <v/>
      </c>
      <c r="AB537" s="121"/>
      <c r="AE537" s="77"/>
    </row>
    <row r="538" spans="1:31" s="59" customFormat="1" ht="47.25" customHeight="1" x14ac:dyDescent="0.3">
      <c r="A538" s="58"/>
      <c r="E538" s="77"/>
      <c r="F538" s="77"/>
      <c r="H538" s="58"/>
      <c r="I538" s="98"/>
      <c r="J538" s="77"/>
      <c r="L538" s="58"/>
      <c r="M538" s="77"/>
      <c r="N538" s="77"/>
      <c r="O538" s="103"/>
      <c r="P538" s="77"/>
      <c r="Q538" s="58"/>
      <c r="R538" s="58"/>
      <c r="S538" s="75" t="str">
        <f t="shared" si="45"/>
        <v/>
      </c>
      <c r="T538" s="75" t="str">
        <f t="shared" si="46"/>
        <v/>
      </c>
      <c r="U538" s="58"/>
      <c r="V538" s="120" t="str">
        <f t="shared" si="48"/>
        <v/>
      </c>
      <c r="W538" s="75" t="str">
        <f t="shared" si="47"/>
        <v/>
      </c>
      <c r="X538" s="75" t="str">
        <f t="shared" si="49"/>
        <v/>
      </c>
      <c r="AB538" s="121"/>
      <c r="AE538" s="77"/>
    </row>
    <row r="539" spans="1:31" s="59" customFormat="1" ht="47.25" customHeight="1" x14ac:dyDescent="0.3">
      <c r="A539" s="58"/>
      <c r="E539" s="77"/>
      <c r="F539" s="77"/>
      <c r="H539" s="58"/>
      <c r="I539" s="98"/>
      <c r="J539" s="77"/>
      <c r="L539" s="58"/>
      <c r="M539" s="77"/>
      <c r="N539" s="77"/>
      <c r="O539" s="103"/>
      <c r="P539" s="77"/>
      <c r="Q539" s="58"/>
      <c r="R539" s="58"/>
      <c r="S539" s="75" t="str">
        <f t="shared" si="45"/>
        <v/>
      </c>
      <c r="T539" s="75" t="str">
        <f t="shared" si="46"/>
        <v/>
      </c>
      <c r="U539" s="58"/>
      <c r="V539" s="120" t="str">
        <f t="shared" si="48"/>
        <v/>
      </c>
      <c r="W539" s="75" t="str">
        <f t="shared" si="47"/>
        <v/>
      </c>
      <c r="X539" s="75" t="str">
        <f t="shared" si="49"/>
        <v/>
      </c>
      <c r="AB539" s="121"/>
      <c r="AE539" s="77"/>
    </row>
    <row r="540" spans="1:31" s="59" customFormat="1" ht="47.25" customHeight="1" x14ac:dyDescent="0.3">
      <c r="A540" s="58"/>
      <c r="E540" s="77"/>
      <c r="F540" s="77"/>
      <c r="H540" s="58"/>
      <c r="I540" s="98"/>
      <c r="J540" s="77"/>
      <c r="L540" s="58"/>
      <c r="M540" s="77"/>
      <c r="N540" s="77"/>
      <c r="O540" s="103"/>
      <c r="P540" s="77"/>
      <c r="Q540" s="58"/>
      <c r="R540" s="58"/>
      <c r="S540" s="75" t="str">
        <f t="shared" si="45"/>
        <v/>
      </c>
      <c r="T540" s="75" t="str">
        <f t="shared" si="46"/>
        <v/>
      </c>
      <c r="U540" s="58"/>
      <c r="V540" s="120" t="str">
        <f t="shared" si="48"/>
        <v/>
      </c>
      <c r="W540" s="75" t="str">
        <f t="shared" si="47"/>
        <v/>
      </c>
      <c r="X540" s="75" t="str">
        <f t="shared" si="49"/>
        <v/>
      </c>
      <c r="AB540" s="121"/>
      <c r="AE540" s="77"/>
    </row>
    <row r="541" spans="1:31" s="59" customFormat="1" ht="47.25" customHeight="1" x14ac:dyDescent="0.3">
      <c r="A541" s="58"/>
      <c r="E541" s="77"/>
      <c r="F541" s="77"/>
      <c r="H541" s="58"/>
      <c r="I541" s="98"/>
      <c r="J541" s="77"/>
      <c r="L541" s="58"/>
      <c r="M541" s="77"/>
      <c r="N541" s="77"/>
      <c r="O541" s="103"/>
      <c r="P541" s="77"/>
      <c r="Q541" s="58"/>
      <c r="R541" s="58"/>
      <c r="S541" s="75" t="str">
        <f t="shared" si="45"/>
        <v/>
      </c>
      <c r="T541" s="75" t="str">
        <f t="shared" si="46"/>
        <v/>
      </c>
      <c r="U541" s="58"/>
      <c r="V541" s="120" t="str">
        <f t="shared" si="48"/>
        <v/>
      </c>
      <c r="W541" s="75" t="str">
        <f t="shared" si="47"/>
        <v/>
      </c>
      <c r="X541" s="75" t="str">
        <f t="shared" si="49"/>
        <v/>
      </c>
      <c r="AB541" s="121"/>
      <c r="AE541" s="77"/>
    </row>
    <row r="542" spans="1:31" s="59" customFormat="1" ht="47.25" customHeight="1" x14ac:dyDescent="0.3">
      <c r="A542" s="58"/>
      <c r="E542" s="77"/>
      <c r="F542" s="77"/>
      <c r="H542" s="58"/>
      <c r="I542" s="98"/>
      <c r="J542" s="77"/>
      <c r="L542" s="58"/>
      <c r="M542" s="77"/>
      <c r="N542" s="77"/>
      <c r="O542" s="103"/>
      <c r="P542" s="77"/>
      <c r="Q542" s="58"/>
      <c r="R542" s="58"/>
      <c r="S542" s="75" t="str">
        <f t="shared" si="45"/>
        <v/>
      </c>
      <c r="T542" s="75" t="str">
        <f t="shared" si="46"/>
        <v/>
      </c>
      <c r="U542" s="58"/>
      <c r="V542" s="120" t="str">
        <f t="shared" si="48"/>
        <v/>
      </c>
      <c r="W542" s="75" t="str">
        <f t="shared" si="47"/>
        <v/>
      </c>
      <c r="X542" s="75" t="str">
        <f t="shared" si="49"/>
        <v/>
      </c>
      <c r="AB542" s="121"/>
      <c r="AE542" s="77"/>
    </row>
    <row r="543" spans="1:31" s="59" customFormat="1" ht="47.25" customHeight="1" x14ac:dyDescent="0.3">
      <c r="A543" s="58"/>
      <c r="E543" s="77"/>
      <c r="F543" s="77"/>
      <c r="H543" s="58"/>
      <c r="I543" s="98"/>
      <c r="J543" s="77"/>
      <c r="L543" s="58"/>
      <c r="M543" s="77"/>
      <c r="N543" s="77"/>
      <c r="O543" s="103"/>
      <c r="P543" s="77"/>
      <c r="Q543" s="58"/>
      <c r="R543" s="58"/>
      <c r="S543" s="75" t="str">
        <f t="shared" si="45"/>
        <v/>
      </c>
      <c r="T543" s="75" t="str">
        <f t="shared" si="46"/>
        <v/>
      </c>
      <c r="U543" s="58"/>
      <c r="V543" s="120" t="str">
        <f t="shared" si="48"/>
        <v/>
      </c>
      <c r="W543" s="75" t="str">
        <f t="shared" si="47"/>
        <v/>
      </c>
      <c r="X543" s="75" t="str">
        <f t="shared" si="49"/>
        <v/>
      </c>
      <c r="AB543" s="121"/>
      <c r="AE543" s="77"/>
    </row>
    <row r="544" spans="1:31" s="59" customFormat="1" ht="47.25" customHeight="1" x14ac:dyDescent="0.3">
      <c r="A544" s="58"/>
      <c r="E544" s="77"/>
      <c r="F544" s="77"/>
      <c r="H544" s="58"/>
      <c r="I544" s="98"/>
      <c r="J544" s="77"/>
      <c r="L544" s="58"/>
      <c r="M544" s="77"/>
      <c r="N544" s="77"/>
      <c r="O544" s="103"/>
      <c r="P544" s="77"/>
      <c r="Q544" s="58"/>
      <c r="R544" s="58"/>
      <c r="S544" s="75" t="str">
        <f t="shared" si="45"/>
        <v/>
      </c>
      <c r="T544" s="75" t="str">
        <f t="shared" si="46"/>
        <v/>
      </c>
      <c r="U544" s="58"/>
      <c r="V544" s="120" t="str">
        <f t="shared" si="48"/>
        <v/>
      </c>
      <c r="W544" s="75" t="str">
        <f t="shared" si="47"/>
        <v/>
      </c>
      <c r="X544" s="75" t="str">
        <f t="shared" si="49"/>
        <v/>
      </c>
      <c r="AB544" s="121"/>
      <c r="AE544" s="77"/>
    </row>
    <row r="545" spans="1:31" s="59" customFormat="1" ht="47.25" customHeight="1" x14ac:dyDescent="0.3">
      <c r="A545" s="58"/>
      <c r="E545" s="77"/>
      <c r="F545" s="77"/>
      <c r="H545" s="58"/>
      <c r="I545" s="98"/>
      <c r="J545" s="77"/>
      <c r="L545" s="58"/>
      <c r="M545" s="77"/>
      <c r="N545" s="77"/>
      <c r="O545" s="103"/>
      <c r="P545" s="77"/>
      <c r="Q545" s="58"/>
      <c r="R545" s="58"/>
      <c r="S545" s="75" t="str">
        <f t="shared" si="45"/>
        <v/>
      </c>
      <c r="T545" s="75" t="str">
        <f t="shared" si="46"/>
        <v/>
      </c>
      <c r="U545" s="58"/>
      <c r="V545" s="120" t="str">
        <f t="shared" si="48"/>
        <v/>
      </c>
      <c r="W545" s="75" t="str">
        <f t="shared" si="47"/>
        <v/>
      </c>
      <c r="X545" s="75" t="str">
        <f t="shared" si="49"/>
        <v/>
      </c>
      <c r="AB545" s="121"/>
      <c r="AE545" s="77"/>
    </row>
    <row r="546" spans="1:31" s="59" customFormat="1" ht="47.25" customHeight="1" x14ac:dyDescent="0.3">
      <c r="A546" s="58"/>
      <c r="E546" s="77"/>
      <c r="F546" s="77"/>
      <c r="H546" s="58"/>
      <c r="I546" s="98"/>
      <c r="J546" s="77"/>
      <c r="L546" s="58"/>
      <c r="M546" s="77"/>
      <c r="N546" s="77"/>
      <c r="O546" s="103"/>
      <c r="P546" s="77"/>
      <c r="Q546" s="58"/>
      <c r="R546" s="58"/>
      <c r="S546" s="75" t="str">
        <f t="shared" si="45"/>
        <v/>
      </c>
      <c r="T546" s="75" t="str">
        <f t="shared" si="46"/>
        <v/>
      </c>
      <c r="U546" s="58"/>
      <c r="V546" s="120" t="str">
        <f t="shared" si="48"/>
        <v/>
      </c>
      <c r="W546" s="75" t="str">
        <f t="shared" si="47"/>
        <v/>
      </c>
      <c r="X546" s="75" t="str">
        <f t="shared" si="49"/>
        <v/>
      </c>
      <c r="AB546" s="121"/>
      <c r="AE546" s="77"/>
    </row>
    <row r="547" spans="1:31" s="59" customFormat="1" ht="47.25" customHeight="1" x14ac:dyDescent="0.3">
      <c r="A547" s="58"/>
      <c r="E547" s="77"/>
      <c r="F547" s="77"/>
      <c r="H547" s="58"/>
      <c r="I547" s="98"/>
      <c r="J547" s="77"/>
      <c r="L547" s="58"/>
      <c r="M547" s="77"/>
      <c r="N547" s="77"/>
      <c r="O547" s="103"/>
      <c r="P547" s="77"/>
      <c r="Q547" s="58"/>
      <c r="R547" s="58"/>
      <c r="S547" s="75" t="str">
        <f t="shared" si="45"/>
        <v/>
      </c>
      <c r="T547" s="75" t="str">
        <f t="shared" si="46"/>
        <v/>
      </c>
      <c r="U547" s="58"/>
      <c r="V547" s="120" t="str">
        <f t="shared" si="48"/>
        <v/>
      </c>
      <c r="W547" s="75" t="str">
        <f t="shared" si="47"/>
        <v/>
      </c>
      <c r="X547" s="75" t="str">
        <f t="shared" si="49"/>
        <v/>
      </c>
      <c r="AB547" s="121"/>
      <c r="AE547" s="77"/>
    </row>
    <row r="548" spans="1:31" s="59" customFormat="1" ht="47.25" customHeight="1" x14ac:dyDescent="0.3">
      <c r="A548" s="58"/>
      <c r="E548" s="77"/>
      <c r="F548" s="77"/>
      <c r="H548" s="58"/>
      <c r="I548" s="98"/>
      <c r="J548" s="77"/>
      <c r="L548" s="58"/>
      <c r="M548" s="77"/>
      <c r="N548" s="77"/>
      <c r="O548" s="103"/>
      <c r="P548" s="77"/>
      <c r="Q548" s="58"/>
      <c r="R548" s="58"/>
      <c r="S548" s="75" t="str">
        <f t="shared" si="45"/>
        <v/>
      </c>
      <c r="T548" s="75" t="str">
        <f t="shared" si="46"/>
        <v/>
      </c>
      <c r="U548" s="58"/>
      <c r="V548" s="120" t="str">
        <f t="shared" si="48"/>
        <v/>
      </c>
      <c r="W548" s="75" t="str">
        <f t="shared" si="47"/>
        <v/>
      </c>
      <c r="X548" s="75" t="str">
        <f t="shared" si="49"/>
        <v/>
      </c>
      <c r="AB548" s="121"/>
      <c r="AE548" s="77"/>
    </row>
    <row r="549" spans="1:31" s="59" customFormat="1" ht="47.25" customHeight="1" x14ac:dyDescent="0.3">
      <c r="A549" s="58"/>
      <c r="E549" s="77"/>
      <c r="F549" s="77"/>
      <c r="H549" s="58"/>
      <c r="I549" s="98"/>
      <c r="J549" s="77"/>
      <c r="L549" s="58"/>
      <c r="M549" s="77"/>
      <c r="N549" s="77"/>
      <c r="O549" s="103"/>
      <c r="P549" s="77"/>
      <c r="Q549" s="58"/>
      <c r="R549" s="58"/>
      <c r="S549" s="75" t="str">
        <f t="shared" si="45"/>
        <v/>
      </c>
      <c r="T549" s="75" t="str">
        <f t="shared" si="46"/>
        <v/>
      </c>
      <c r="U549" s="58"/>
      <c r="V549" s="120" t="str">
        <f t="shared" si="48"/>
        <v/>
      </c>
      <c r="W549" s="75" t="str">
        <f t="shared" si="47"/>
        <v/>
      </c>
      <c r="X549" s="75" t="str">
        <f t="shared" si="49"/>
        <v/>
      </c>
      <c r="AB549" s="121"/>
      <c r="AE549" s="77"/>
    </row>
    <row r="550" spans="1:31" s="59" customFormat="1" ht="47.25" customHeight="1" x14ac:dyDescent="0.3">
      <c r="A550" s="58"/>
      <c r="E550" s="77"/>
      <c r="F550" s="77"/>
      <c r="H550" s="58"/>
      <c r="I550" s="98"/>
      <c r="J550" s="77"/>
      <c r="L550" s="58"/>
      <c r="M550" s="77"/>
      <c r="N550" s="77"/>
      <c r="O550" s="103"/>
      <c r="P550" s="77"/>
      <c r="Q550" s="58"/>
      <c r="R550" s="58"/>
      <c r="S550" s="75" t="str">
        <f t="shared" ref="S550:S613" si="50">IF(OR(Q550="",R550=""),"",IF((Q550*R550=0),"N/A",Q550*R550))</f>
        <v/>
      </c>
      <c r="T550" s="75" t="str">
        <f t="shared" ref="T550:T613" si="51">IF(S550="","",IF(ISTEXT(S550),"N/A",IF(OR(S550=2,S550=4),"Bajo",IF(OR(S550=6,S550=8),"Medio",IF(OR(S550=10,S550=12,S550=18,S550=20),"Alto",IF(OR(S550=24,S550=30,S550=40),"Muy Alto","Error"))))))</f>
        <v/>
      </c>
      <c r="U550" s="58"/>
      <c r="V550" s="120" t="str">
        <f t="shared" si="48"/>
        <v/>
      </c>
      <c r="W550" s="75" t="str">
        <f t="shared" ref="W550:W613" si="52">IF(V550="","",IF(ISTEXT(V550),"IV",IF(V550=20,"IV",IF(AND(V550&gt;=40,V550&lt;=120),"III",IF(AND(V550&gt;=150,V550&lt;=500),"II",IF(AND(V550&gt;=600,V550&lt;=4000),"I","Error"))))))</f>
        <v/>
      </c>
      <c r="X550" s="75" t="str">
        <f t="shared" si="49"/>
        <v/>
      </c>
      <c r="AB550" s="121"/>
      <c r="AE550" s="77"/>
    </row>
    <row r="551" spans="1:31" s="59" customFormat="1" ht="47.25" customHeight="1" x14ac:dyDescent="0.3">
      <c r="A551" s="58"/>
      <c r="E551" s="77"/>
      <c r="F551" s="77"/>
      <c r="H551" s="58"/>
      <c r="I551" s="98"/>
      <c r="J551" s="77"/>
      <c r="L551" s="58"/>
      <c r="M551" s="77"/>
      <c r="N551" s="77"/>
      <c r="O551" s="103"/>
      <c r="P551" s="77"/>
      <c r="Q551" s="58"/>
      <c r="R551" s="58"/>
      <c r="S551" s="75" t="str">
        <f t="shared" si="50"/>
        <v/>
      </c>
      <c r="T551" s="75" t="str">
        <f t="shared" si="51"/>
        <v/>
      </c>
      <c r="U551" s="58"/>
      <c r="V551" s="120" t="str">
        <f t="shared" si="48"/>
        <v/>
      </c>
      <c r="W551" s="75" t="str">
        <f t="shared" si="52"/>
        <v/>
      </c>
      <c r="X551" s="75" t="str">
        <f t="shared" si="49"/>
        <v/>
      </c>
      <c r="AB551" s="121"/>
      <c r="AE551" s="77"/>
    </row>
    <row r="552" spans="1:31" s="59" customFormat="1" ht="47.25" customHeight="1" x14ac:dyDescent="0.3">
      <c r="A552" s="58"/>
      <c r="E552" s="77"/>
      <c r="F552" s="77"/>
      <c r="H552" s="58"/>
      <c r="I552" s="98"/>
      <c r="J552" s="77"/>
      <c r="L552" s="58"/>
      <c r="M552" s="77"/>
      <c r="N552" s="77"/>
      <c r="O552" s="103"/>
      <c r="P552" s="77"/>
      <c r="Q552" s="58"/>
      <c r="R552" s="58"/>
      <c r="S552" s="75" t="str">
        <f t="shared" si="50"/>
        <v/>
      </c>
      <c r="T552" s="75" t="str">
        <f t="shared" si="51"/>
        <v/>
      </c>
      <c r="U552" s="58"/>
      <c r="V552" s="120" t="str">
        <f t="shared" si="48"/>
        <v/>
      </c>
      <c r="W552" s="75" t="str">
        <f t="shared" si="52"/>
        <v/>
      </c>
      <c r="X552" s="75" t="str">
        <f t="shared" si="49"/>
        <v/>
      </c>
      <c r="AB552" s="121"/>
      <c r="AE552" s="77"/>
    </row>
    <row r="553" spans="1:31" s="59" customFormat="1" ht="47.25" customHeight="1" x14ac:dyDescent="0.3">
      <c r="A553" s="58"/>
      <c r="E553" s="77"/>
      <c r="F553" s="77"/>
      <c r="H553" s="58"/>
      <c r="I553" s="98"/>
      <c r="J553" s="77"/>
      <c r="L553" s="58"/>
      <c r="M553" s="77"/>
      <c r="N553" s="77"/>
      <c r="O553" s="103"/>
      <c r="P553" s="77"/>
      <c r="Q553" s="58"/>
      <c r="R553" s="58"/>
      <c r="S553" s="75" t="str">
        <f t="shared" si="50"/>
        <v/>
      </c>
      <c r="T553" s="75" t="str">
        <f t="shared" si="51"/>
        <v/>
      </c>
      <c r="U553" s="58"/>
      <c r="V553" s="120" t="str">
        <f t="shared" si="48"/>
        <v/>
      </c>
      <c r="W553" s="75" t="str">
        <f t="shared" si="52"/>
        <v/>
      </c>
      <c r="X553" s="75" t="str">
        <f t="shared" si="49"/>
        <v/>
      </c>
      <c r="AB553" s="121"/>
      <c r="AE553" s="77"/>
    </row>
    <row r="554" spans="1:31" s="59" customFormat="1" ht="47.25" customHeight="1" x14ac:dyDescent="0.3">
      <c r="A554" s="58"/>
      <c r="E554" s="77"/>
      <c r="F554" s="77"/>
      <c r="H554" s="58"/>
      <c r="I554" s="98"/>
      <c r="J554" s="77"/>
      <c r="L554" s="58"/>
      <c r="M554" s="77"/>
      <c r="N554" s="77"/>
      <c r="O554" s="103"/>
      <c r="P554" s="77"/>
      <c r="Q554" s="58"/>
      <c r="R554" s="58"/>
      <c r="S554" s="75" t="str">
        <f t="shared" si="50"/>
        <v/>
      </c>
      <c r="T554" s="75" t="str">
        <f t="shared" si="51"/>
        <v/>
      </c>
      <c r="U554" s="58"/>
      <c r="V554" s="120" t="str">
        <f t="shared" si="48"/>
        <v/>
      </c>
      <c r="W554" s="75" t="str">
        <f t="shared" si="52"/>
        <v/>
      </c>
      <c r="X554" s="75" t="str">
        <f t="shared" si="49"/>
        <v/>
      </c>
      <c r="AB554" s="121"/>
      <c r="AE554" s="77"/>
    </row>
    <row r="555" spans="1:31" s="59" customFormat="1" ht="47.25" customHeight="1" x14ac:dyDescent="0.3">
      <c r="A555" s="58"/>
      <c r="E555" s="77"/>
      <c r="F555" s="77"/>
      <c r="H555" s="58"/>
      <c r="I555" s="98"/>
      <c r="J555" s="77"/>
      <c r="L555" s="58"/>
      <c r="M555" s="77"/>
      <c r="N555" s="77"/>
      <c r="O555" s="103"/>
      <c r="P555" s="77"/>
      <c r="Q555" s="58"/>
      <c r="R555" s="58"/>
      <c r="S555" s="75" t="str">
        <f t="shared" si="50"/>
        <v/>
      </c>
      <c r="T555" s="75" t="str">
        <f t="shared" si="51"/>
        <v/>
      </c>
      <c r="U555" s="58"/>
      <c r="V555" s="120" t="str">
        <f t="shared" si="48"/>
        <v/>
      </c>
      <c r="W555" s="75" t="str">
        <f t="shared" si="52"/>
        <v/>
      </c>
      <c r="X555" s="75" t="str">
        <f t="shared" si="49"/>
        <v/>
      </c>
      <c r="AB555" s="121"/>
      <c r="AE555" s="77"/>
    </row>
    <row r="556" spans="1:31" s="59" customFormat="1" ht="47.25" customHeight="1" x14ac:dyDescent="0.3">
      <c r="A556" s="58"/>
      <c r="E556" s="77"/>
      <c r="F556" s="77"/>
      <c r="H556" s="58"/>
      <c r="I556" s="98"/>
      <c r="J556" s="77"/>
      <c r="L556" s="58"/>
      <c r="M556" s="77"/>
      <c r="N556" s="77"/>
      <c r="O556" s="103"/>
      <c r="P556" s="77"/>
      <c r="Q556" s="58"/>
      <c r="R556" s="58"/>
      <c r="S556" s="75" t="str">
        <f t="shared" si="50"/>
        <v/>
      </c>
      <c r="T556" s="75" t="str">
        <f t="shared" si="51"/>
        <v/>
      </c>
      <c r="U556" s="58"/>
      <c r="V556" s="120" t="str">
        <f t="shared" si="48"/>
        <v/>
      </c>
      <c r="W556" s="75" t="str">
        <f t="shared" si="52"/>
        <v/>
      </c>
      <c r="X556" s="75" t="str">
        <f t="shared" si="49"/>
        <v/>
      </c>
      <c r="AB556" s="121"/>
      <c r="AE556" s="77"/>
    </row>
    <row r="557" spans="1:31" s="59" customFormat="1" ht="47.25" customHeight="1" x14ac:dyDescent="0.3">
      <c r="A557" s="58"/>
      <c r="E557" s="77"/>
      <c r="F557" s="77"/>
      <c r="H557" s="58"/>
      <c r="I557" s="98"/>
      <c r="J557" s="77"/>
      <c r="L557" s="58"/>
      <c r="M557" s="77"/>
      <c r="N557" s="77"/>
      <c r="O557" s="103"/>
      <c r="P557" s="77"/>
      <c r="Q557" s="58"/>
      <c r="R557" s="58"/>
      <c r="S557" s="75" t="str">
        <f t="shared" si="50"/>
        <v/>
      </c>
      <c r="T557" s="75" t="str">
        <f t="shared" si="51"/>
        <v/>
      </c>
      <c r="U557" s="58"/>
      <c r="V557" s="120" t="str">
        <f t="shared" si="48"/>
        <v/>
      </c>
      <c r="W557" s="75" t="str">
        <f t="shared" si="52"/>
        <v/>
      </c>
      <c r="X557" s="75" t="str">
        <f t="shared" si="49"/>
        <v/>
      </c>
      <c r="AB557" s="121"/>
      <c r="AE557" s="77"/>
    </row>
    <row r="558" spans="1:31" s="59" customFormat="1" ht="47.25" customHeight="1" x14ac:dyDescent="0.3">
      <c r="A558" s="58"/>
      <c r="E558" s="77"/>
      <c r="F558" s="77"/>
      <c r="H558" s="58"/>
      <c r="I558" s="98"/>
      <c r="J558" s="77"/>
      <c r="L558" s="58"/>
      <c r="M558" s="77"/>
      <c r="N558" s="77"/>
      <c r="O558" s="103"/>
      <c r="P558" s="77"/>
      <c r="Q558" s="58"/>
      <c r="R558" s="58"/>
      <c r="S558" s="75" t="str">
        <f t="shared" si="50"/>
        <v/>
      </c>
      <c r="T558" s="75" t="str">
        <f t="shared" si="51"/>
        <v/>
      </c>
      <c r="U558" s="58"/>
      <c r="V558" s="120" t="str">
        <f t="shared" si="48"/>
        <v/>
      </c>
      <c r="W558" s="75" t="str">
        <f t="shared" si="52"/>
        <v/>
      </c>
      <c r="X558" s="75" t="str">
        <f t="shared" si="49"/>
        <v/>
      </c>
      <c r="AB558" s="121"/>
      <c r="AE558" s="77"/>
    </row>
    <row r="559" spans="1:31" s="59" customFormat="1" ht="47.25" customHeight="1" x14ac:dyDescent="0.3">
      <c r="A559" s="58"/>
      <c r="E559" s="77"/>
      <c r="F559" s="77"/>
      <c r="H559" s="58"/>
      <c r="I559" s="98"/>
      <c r="J559" s="77"/>
      <c r="L559" s="58"/>
      <c r="M559" s="77"/>
      <c r="N559" s="77"/>
      <c r="O559" s="103"/>
      <c r="P559" s="77"/>
      <c r="Q559" s="58"/>
      <c r="R559" s="58"/>
      <c r="S559" s="75" t="str">
        <f t="shared" si="50"/>
        <v/>
      </c>
      <c r="T559" s="75" t="str">
        <f t="shared" si="51"/>
        <v/>
      </c>
      <c r="U559" s="58"/>
      <c r="V559" s="120" t="str">
        <f t="shared" si="48"/>
        <v/>
      </c>
      <c r="W559" s="75" t="str">
        <f t="shared" si="52"/>
        <v/>
      </c>
      <c r="X559" s="75" t="str">
        <f t="shared" si="49"/>
        <v/>
      </c>
      <c r="AB559" s="121"/>
      <c r="AE559" s="77"/>
    </row>
    <row r="560" spans="1:31" s="59" customFormat="1" ht="47.25" customHeight="1" x14ac:dyDescent="0.3">
      <c r="A560" s="58"/>
      <c r="E560" s="77"/>
      <c r="F560" s="77"/>
      <c r="H560" s="58"/>
      <c r="I560" s="98"/>
      <c r="J560" s="77"/>
      <c r="L560" s="58"/>
      <c r="M560" s="77"/>
      <c r="N560" s="77"/>
      <c r="O560" s="103"/>
      <c r="P560" s="77"/>
      <c r="Q560" s="58"/>
      <c r="R560" s="58"/>
      <c r="S560" s="75" t="str">
        <f t="shared" si="50"/>
        <v/>
      </c>
      <c r="T560" s="75" t="str">
        <f t="shared" si="51"/>
        <v/>
      </c>
      <c r="U560" s="58"/>
      <c r="V560" s="120" t="str">
        <f t="shared" si="48"/>
        <v/>
      </c>
      <c r="W560" s="75" t="str">
        <f t="shared" si="52"/>
        <v/>
      </c>
      <c r="X560" s="75" t="str">
        <f t="shared" si="49"/>
        <v/>
      </c>
      <c r="AB560" s="121"/>
      <c r="AE560" s="77"/>
    </row>
    <row r="561" spans="1:31" s="59" customFormat="1" ht="47.25" customHeight="1" x14ac:dyDescent="0.3">
      <c r="A561" s="58"/>
      <c r="E561" s="77"/>
      <c r="F561" s="77"/>
      <c r="H561" s="58"/>
      <c r="I561" s="98"/>
      <c r="J561" s="77"/>
      <c r="L561" s="58"/>
      <c r="M561" s="77"/>
      <c r="N561" s="77"/>
      <c r="O561" s="103"/>
      <c r="P561" s="77"/>
      <c r="Q561" s="58"/>
      <c r="R561" s="58"/>
      <c r="S561" s="75" t="str">
        <f t="shared" si="50"/>
        <v/>
      </c>
      <c r="T561" s="75" t="str">
        <f t="shared" si="51"/>
        <v/>
      </c>
      <c r="U561" s="58"/>
      <c r="V561" s="120" t="str">
        <f t="shared" si="48"/>
        <v/>
      </c>
      <c r="W561" s="75" t="str">
        <f t="shared" si="52"/>
        <v/>
      </c>
      <c r="X561" s="75" t="str">
        <f t="shared" si="49"/>
        <v/>
      </c>
      <c r="AB561" s="121"/>
      <c r="AE561" s="77"/>
    </row>
    <row r="562" spans="1:31" s="59" customFormat="1" ht="47.25" customHeight="1" x14ac:dyDescent="0.3">
      <c r="A562" s="58"/>
      <c r="E562" s="77"/>
      <c r="F562" s="77"/>
      <c r="H562" s="58"/>
      <c r="I562" s="98"/>
      <c r="J562" s="77"/>
      <c r="L562" s="58"/>
      <c r="M562" s="77"/>
      <c r="N562" s="77"/>
      <c r="O562" s="103"/>
      <c r="P562" s="77"/>
      <c r="Q562" s="58"/>
      <c r="R562" s="58"/>
      <c r="S562" s="75" t="str">
        <f t="shared" si="50"/>
        <v/>
      </c>
      <c r="T562" s="75" t="str">
        <f t="shared" si="51"/>
        <v/>
      </c>
      <c r="U562" s="58"/>
      <c r="V562" s="120" t="str">
        <f t="shared" si="48"/>
        <v/>
      </c>
      <c r="W562" s="75" t="str">
        <f t="shared" si="52"/>
        <v/>
      </c>
      <c r="X562" s="75" t="str">
        <f t="shared" si="49"/>
        <v/>
      </c>
      <c r="AB562" s="121"/>
      <c r="AE562" s="77"/>
    </row>
    <row r="563" spans="1:31" s="59" customFormat="1" ht="47.25" customHeight="1" x14ac:dyDescent="0.3">
      <c r="A563" s="58"/>
      <c r="E563" s="77"/>
      <c r="F563" s="77"/>
      <c r="H563" s="58"/>
      <c r="I563" s="98"/>
      <c r="J563" s="77"/>
      <c r="L563" s="58"/>
      <c r="M563" s="77"/>
      <c r="N563" s="77"/>
      <c r="O563" s="103"/>
      <c r="P563" s="77"/>
      <c r="Q563" s="58"/>
      <c r="R563" s="58"/>
      <c r="S563" s="75" t="str">
        <f t="shared" si="50"/>
        <v/>
      </c>
      <c r="T563" s="75" t="str">
        <f t="shared" si="51"/>
        <v/>
      </c>
      <c r="U563" s="58"/>
      <c r="V563" s="120" t="str">
        <f t="shared" si="48"/>
        <v/>
      </c>
      <c r="W563" s="75" t="str">
        <f t="shared" si="52"/>
        <v/>
      </c>
      <c r="X563" s="75" t="str">
        <f t="shared" si="49"/>
        <v/>
      </c>
      <c r="AB563" s="121"/>
      <c r="AE563" s="77"/>
    </row>
    <row r="564" spans="1:31" s="59" customFormat="1" ht="47.25" customHeight="1" x14ac:dyDescent="0.3">
      <c r="A564" s="58"/>
      <c r="E564" s="77"/>
      <c r="F564" s="77"/>
      <c r="H564" s="58"/>
      <c r="I564" s="98"/>
      <c r="J564" s="77"/>
      <c r="L564" s="58"/>
      <c r="M564" s="77"/>
      <c r="N564" s="77"/>
      <c r="O564" s="103"/>
      <c r="P564" s="77"/>
      <c r="Q564" s="58"/>
      <c r="R564" s="58"/>
      <c r="S564" s="75" t="str">
        <f t="shared" si="50"/>
        <v/>
      </c>
      <c r="T564" s="75" t="str">
        <f t="shared" si="51"/>
        <v/>
      </c>
      <c r="U564" s="58"/>
      <c r="V564" s="120" t="str">
        <f t="shared" si="48"/>
        <v/>
      </c>
      <c r="W564" s="75" t="str">
        <f t="shared" si="52"/>
        <v/>
      </c>
      <c r="X564" s="75" t="str">
        <f t="shared" si="49"/>
        <v/>
      </c>
      <c r="AB564" s="121"/>
      <c r="AE564" s="77"/>
    </row>
    <row r="565" spans="1:31" s="59" customFormat="1" ht="47.25" customHeight="1" x14ac:dyDescent="0.3">
      <c r="A565" s="58"/>
      <c r="E565" s="77"/>
      <c r="F565" s="77"/>
      <c r="H565" s="58"/>
      <c r="I565" s="98"/>
      <c r="J565" s="77"/>
      <c r="L565" s="58"/>
      <c r="M565" s="77"/>
      <c r="N565" s="77"/>
      <c r="O565" s="103"/>
      <c r="P565" s="77"/>
      <c r="Q565" s="58"/>
      <c r="R565" s="58"/>
      <c r="S565" s="75" t="str">
        <f t="shared" si="50"/>
        <v/>
      </c>
      <c r="T565" s="75" t="str">
        <f t="shared" si="51"/>
        <v/>
      </c>
      <c r="U565" s="58"/>
      <c r="V565" s="120" t="str">
        <f t="shared" si="48"/>
        <v/>
      </c>
      <c r="W565" s="75" t="str">
        <f t="shared" si="52"/>
        <v/>
      </c>
      <c r="X565" s="75" t="str">
        <f t="shared" si="49"/>
        <v/>
      </c>
      <c r="AB565" s="121"/>
      <c r="AE565" s="77"/>
    </row>
    <row r="566" spans="1:31" s="59" customFormat="1" ht="47.25" customHeight="1" x14ac:dyDescent="0.3">
      <c r="A566" s="58"/>
      <c r="E566" s="77"/>
      <c r="F566" s="77"/>
      <c r="H566" s="58"/>
      <c r="I566" s="98"/>
      <c r="J566" s="77"/>
      <c r="L566" s="58"/>
      <c r="M566" s="77"/>
      <c r="N566" s="77"/>
      <c r="O566" s="103"/>
      <c r="P566" s="77"/>
      <c r="Q566" s="58"/>
      <c r="R566" s="58"/>
      <c r="S566" s="75" t="str">
        <f t="shared" si="50"/>
        <v/>
      </c>
      <c r="T566" s="75" t="str">
        <f t="shared" si="51"/>
        <v/>
      </c>
      <c r="U566" s="58"/>
      <c r="V566" s="120" t="str">
        <f t="shared" si="48"/>
        <v/>
      </c>
      <c r="W566" s="75" t="str">
        <f t="shared" si="52"/>
        <v/>
      </c>
      <c r="X566" s="75" t="str">
        <f t="shared" si="49"/>
        <v/>
      </c>
      <c r="AB566" s="121"/>
      <c r="AE566" s="77"/>
    </row>
    <row r="567" spans="1:31" s="59" customFormat="1" ht="47.25" customHeight="1" x14ac:dyDescent="0.3">
      <c r="A567" s="58"/>
      <c r="E567" s="77"/>
      <c r="F567" s="77"/>
      <c r="H567" s="58"/>
      <c r="I567" s="98"/>
      <c r="J567" s="77"/>
      <c r="L567" s="58"/>
      <c r="M567" s="77"/>
      <c r="N567" s="77"/>
      <c r="O567" s="103"/>
      <c r="P567" s="77"/>
      <c r="Q567" s="58"/>
      <c r="R567" s="58"/>
      <c r="S567" s="75" t="str">
        <f t="shared" si="50"/>
        <v/>
      </c>
      <c r="T567" s="75" t="str">
        <f t="shared" si="51"/>
        <v/>
      </c>
      <c r="U567" s="58"/>
      <c r="V567" s="120" t="str">
        <f t="shared" si="48"/>
        <v/>
      </c>
      <c r="W567" s="75" t="str">
        <f t="shared" si="52"/>
        <v/>
      </c>
      <c r="X567" s="75" t="str">
        <f t="shared" si="49"/>
        <v/>
      </c>
      <c r="AB567" s="121"/>
      <c r="AE567" s="77"/>
    </row>
    <row r="568" spans="1:31" s="59" customFormat="1" ht="47.25" customHeight="1" x14ac:dyDescent="0.3">
      <c r="A568" s="58"/>
      <c r="E568" s="77"/>
      <c r="F568" s="77"/>
      <c r="H568" s="58"/>
      <c r="I568" s="98"/>
      <c r="J568" s="77"/>
      <c r="L568" s="58"/>
      <c r="M568" s="77"/>
      <c r="N568" s="77"/>
      <c r="O568" s="103"/>
      <c r="P568" s="77"/>
      <c r="Q568" s="58"/>
      <c r="R568" s="58"/>
      <c r="S568" s="75" t="str">
        <f t="shared" si="50"/>
        <v/>
      </c>
      <c r="T568" s="75" t="str">
        <f t="shared" si="51"/>
        <v/>
      </c>
      <c r="U568" s="58"/>
      <c r="V568" s="120" t="str">
        <f t="shared" si="48"/>
        <v/>
      </c>
      <c r="W568" s="75" t="str">
        <f t="shared" si="52"/>
        <v/>
      </c>
      <c r="X568" s="75" t="str">
        <f t="shared" si="49"/>
        <v/>
      </c>
      <c r="AB568" s="121"/>
      <c r="AE568" s="77"/>
    </row>
    <row r="569" spans="1:31" s="59" customFormat="1" ht="47.25" customHeight="1" x14ac:dyDescent="0.3">
      <c r="A569" s="58"/>
      <c r="E569" s="77"/>
      <c r="F569" s="77"/>
      <c r="H569" s="58"/>
      <c r="I569" s="98"/>
      <c r="J569" s="77"/>
      <c r="L569" s="58"/>
      <c r="M569" s="77"/>
      <c r="N569" s="77"/>
      <c r="O569" s="103"/>
      <c r="P569" s="77"/>
      <c r="Q569" s="58"/>
      <c r="R569" s="58"/>
      <c r="S569" s="75" t="str">
        <f t="shared" si="50"/>
        <v/>
      </c>
      <c r="T569" s="75" t="str">
        <f t="shared" si="51"/>
        <v/>
      </c>
      <c r="U569" s="58"/>
      <c r="V569" s="120" t="str">
        <f t="shared" si="48"/>
        <v/>
      </c>
      <c r="W569" s="75" t="str">
        <f t="shared" si="52"/>
        <v/>
      </c>
      <c r="X569" s="75" t="str">
        <f t="shared" si="49"/>
        <v/>
      </c>
      <c r="AB569" s="121"/>
      <c r="AE569" s="77"/>
    </row>
    <row r="570" spans="1:31" s="59" customFormat="1" ht="47.25" customHeight="1" x14ac:dyDescent="0.3">
      <c r="A570" s="58"/>
      <c r="E570" s="77"/>
      <c r="F570" s="77"/>
      <c r="H570" s="58"/>
      <c r="I570" s="98"/>
      <c r="J570" s="77"/>
      <c r="L570" s="58"/>
      <c r="M570" s="77"/>
      <c r="N570" s="77"/>
      <c r="O570" s="103"/>
      <c r="P570" s="77"/>
      <c r="Q570" s="58"/>
      <c r="R570" s="58"/>
      <c r="S570" s="75" t="str">
        <f t="shared" si="50"/>
        <v/>
      </c>
      <c r="T570" s="75" t="str">
        <f t="shared" si="51"/>
        <v/>
      </c>
      <c r="U570" s="58"/>
      <c r="V570" s="120" t="str">
        <f t="shared" si="48"/>
        <v/>
      </c>
      <c r="W570" s="75" t="str">
        <f t="shared" si="52"/>
        <v/>
      </c>
      <c r="X570" s="75" t="str">
        <f t="shared" si="49"/>
        <v/>
      </c>
      <c r="AB570" s="121"/>
      <c r="AE570" s="77"/>
    </row>
    <row r="571" spans="1:31" s="59" customFormat="1" ht="47.25" customHeight="1" x14ac:dyDescent="0.3">
      <c r="A571" s="58"/>
      <c r="E571" s="77"/>
      <c r="F571" s="77"/>
      <c r="H571" s="58"/>
      <c r="I571" s="98"/>
      <c r="J571" s="77"/>
      <c r="L571" s="58"/>
      <c r="M571" s="77"/>
      <c r="N571" s="77"/>
      <c r="O571" s="103"/>
      <c r="P571" s="77"/>
      <c r="Q571" s="58"/>
      <c r="R571" s="58"/>
      <c r="S571" s="75" t="str">
        <f t="shared" si="50"/>
        <v/>
      </c>
      <c r="T571" s="75" t="str">
        <f t="shared" si="51"/>
        <v/>
      </c>
      <c r="U571" s="58"/>
      <c r="V571" s="120" t="str">
        <f t="shared" si="48"/>
        <v/>
      </c>
      <c r="W571" s="75" t="str">
        <f t="shared" si="52"/>
        <v/>
      </c>
      <c r="X571" s="75" t="str">
        <f t="shared" si="49"/>
        <v/>
      </c>
      <c r="AB571" s="121"/>
      <c r="AE571" s="77"/>
    </row>
    <row r="572" spans="1:31" s="59" customFormat="1" ht="47.25" customHeight="1" x14ac:dyDescent="0.3">
      <c r="A572" s="58"/>
      <c r="E572" s="77"/>
      <c r="F572" s="77"/>
      <c r="H572" s="58"/>
      <c r="I572" s="98"/>
      <c r="J572" s="77"/>
      <c r="L572" s="58"/>
      <c r="M572" s="77"/>
      <c r="N572" s="77"/>
      <c r="O572" s="103"/>
      <c r="P572" s="77"/>
      <c r="Q572" s="58"/>
      <c r="R572" s="58"/>
      <c r="S572" s="75" t="str">
        <f t="shared" si="50"/>
        <v/>
      </c>
      <c r="T572" s="75" t="str">
        <f t="shared" si="51"/>
        <v/>
      </c>
      <c r="U572" s="58"/>
      <c r="V572" s="120" t="str">
        <f t="shared" si="48"/>
        <v/>
      </c>
      <c r="W572" s="75" t="str">
        <f t="shared" si="52"/>
        <v/>
      </c>
      <c r="X572" s="75" t="str">
        <f t="shared" si="49"/>
        <v/>
      </c>
      <c r="AB572" s="121"/>
      <c r="AE572" s="77"/>
    </row>
    <row r="573" spans="1:31" s="59" customFormat="1" ht="47.25" customHeight="1" x14ac:dyDescent="0.3">
      <c r="A573" s="58"/>
      <c r="E573" s="77"/>
      <c r="F573" s="77"/>
      <c r="H573" s="58"/>
      <c r="I573" s="98"/>
      <c r="J573" s="77"/>
      <c r="L573" s="58"/>
      <c r="M573" s="77"/>
      <c r="N573" s="77"/>
      <c r="O573" s="103"/>
      <c r="P573" s="77"/>
      <c r="Q573" s="58"/>
      <c r="R573" s="58"/>
      <c r="S573" s="75" t="str">
        <f t="shared" si="50"/>
        <v/>
      </c>
      <c r="T573" s="75" t="str">
        <f t="shared" si="51"/>
        <v/>
      </c>
      <c r="U573" s="58"/>
      <c r="V573" s="120" t="str">
        <f t="shared" si="48"/>
        <v/>
      </c>
      <c r="W573" s="75" t="str">
        <f t="shared" si="52"/>
        <v/>
      </c>
      <c r="X573" s="75" t="str">
        <f t="shared" si="49"/>
        <v/>
      </c>
      <c r="AB573" s="121"/>
      <c r="AE573" s="77"/>
    </row>
    <row r="574" spans="1:31" s="59" customFormat="1" ht="47.25" customHeight="1" x14ac:dyDescent="0.3">
      <c r="A574" s="58"/>
      <c r="E574" s="77"/>
      <c r="F574" s="77"/>
      <c r="H574" s="58"/>
      <c r="I574" s="98"/>
      <c r="J574" s="77"/>
      <c r="L574" s="58"/>
      <c r="M574" s="77"/>
      <c r="N574" s="77"/>
      <c r="O574" s="103"/>
      <c r="P574" s="77"/>
      <c r="Q574" s="58"/>
      <c r="R574" s="58"/>
      <c r="S574" s="75" t="str">
        <f t="shared" si="50"/>
        <v/>
      </c>
      <c r="T574" s="75" t="str">
        <f t="shared" si="51"/>
        <v/>
      </c>
      <c r="U574" s="58"/>
      <c r="V574" s="120" t="str">
        <f t="shared" si="48"/>
        <v/>
      </c>
      <c r="W574" s="75" t="str">
        <f t="shared" si="52"/>
        <v/>
      </c>
      <c r="X574" s="75" t="str">
        <f t="shared" si="49"/>
        <v/>
      </c>
      <c r="AB574" s="121"/>
      <c r="AE574" s="77"/>
    </row>
    <row r="575" spans="1:31" s="59" customFormat="1" ht="47.25" customHeight="1" x14ac:dyDescent="0.3">
      <c r="A575" s="58"/>
      <c r="E575" s="77"/>
      <c r="F575" s="77"/>
      <c r="H575" s="58"/>
      <c r="I575" s="98"/>
      <c r="J575" s="77"/>
      <c r="L575" s="58"/>
      <c r="M575" s="77"/>
      <c r="N575" s="77"/>
      <c r="O575" s="103"/>
      <c r="P575" s="77"/>
      <c r="Q575" s="58"/>
      <c r="R575" s="58"/>
      <c r="S575" s="75" t="str">
        <f t="shared" si="50"/>
        <v/>
      </c>
      <c r="T575" s="75" t="str">
        <f t="shared" si="51"/>
        <v/>
      </c>
      <c r="U575" s="58"/>
      <c r="V575" s="120" t="str">
        <f t="shared" si="48"/>
        <v/>
      </c>
      <c r="W575" s="75" t="str">
        <f t="shared" si="52"/>
        <v/>
      </c>
      <c r="X575" s="75" t="str">
        <f t="shared" si="49"/>
        <v/>
      </c>
      <c r="AB575" s="121"/>
      <c r="AE575" s="77"/>
    </row>
    <row r="576" spans="1:31" s="59" customFormat="1" ht="47.25" customHeight="1" x14ac:dyDescent="0.3">
      <c r="A576" s="58"/>
      <c r="E576" s="77"/>
      <c r="F576" s="77"/>
      <c r="H576" s="58"/>
      <c r="I576" s="98"/>
      <c r="J576" s="77"/>
      <c r="L576" s="58"/>
      <c r="M576" s="77"/>
      <c r="N576" s="77"/>
      <c r="O576" s="103"/>
      <c r="P576" s="77"/>
      <c r="Q576" s="58"/>
      <c r="R576" s="58"/>
      <c r="S576" s="75" t="str">
        <f t="shared" si="50"/>
        <v/>
      </c>
      <c r="T576" s="75" t="str">
        <f t="shared" si="51"/>
        <v/>
      </c>
      <c r="U576" s="58"/>
      <c r="V576" s="120" t="str">
        <f t="shared" si="48"/>
        <v/>
      </c>
      <c r="W576" s="75" t="str">
        <f t="shared" si="52"/>
        <v/>
      </c>
      <c r="X576" s="75" t="str">
        <f t="shared" si="49"/>
        <v/>
      </c>
      <c r="AB576" s="121"/>
      <c r="AE576" s="77"/>
    </row>
    <row r="577" spans="1:31" s="59" customFormat="1" ht="47.25" customHeight="1" x14ac:dyDescent="0.3">
      <c r="A577" s="58"/>
      <c r="E577" s="77"/>
      <c r="F577" s="77"/>
      <c r="H577" s="58"/>
      <c r="I577" s="98"/>
      <c r="J577" s="77"/>
      <c r="L577" s="58"/>
      <c r="M577" s="77"/>
      <c r="N577" s="77"/>
      <c r="O577" s="103"/>
      <c r="P577" s="77"/>
      <c r="Q577" s="58"/>
      <c r="R577" s="58"/>
      <c r="S577" s="75" t="str">
        <f t="shared" si="50"/>
        <v/>
      </c>
      <c r="T577" s="75" t="str">
        <f t="shared" si="51"/>
        <v/>
      </c>
      <c r="U577" s="58"/>
      <c r="V577" s="120" t="str">
        <f t="shared" si="48"/>
        <v/>
      </c>
      <c r="W577" s="75" t="str">
        <f t="shared" si="52"/>
        <v/>
      </c>
      <c r="X577" s="75" t="str">
        <f t="shared" si="49"/>
        <v/>
      </c>
      <c r="AB577" s="121"/>
      <c r="AE577" s="77"/>
    </row>
    <row r="578" spans="1:31" s="59" customFormat="1" ht="47.25" customHeight="1" x14ac:dyDescent="0.3">
      <c r="A578" s="58"/>
      <c r="E578" s="77"/>
      <c r="F578" s="77"/>
      <c r="H578" s="58"/>
      <c r="I578" s="98"/>
      <c r="J578" s="77"/>
      <c r="L578" s="58"/>
      <c r="M578" s="77"/>
      <c r="N578" s="77"/>
      <c r="O578" s="103"/>
      <c r="P578" s="77"/>
      <c r="Q578" s="58"/>
      <c r="R578" s="58"/>
      <c r="S578" s="75" t="str">
        <f t="shared" si="50"/>
        <v/>
      </c>
      <c r="T578" s="75" t="str">
        <f t="shared" si="51"/>
        <v/>
      </c>
      <c r="U578" s="58"/>
      <c r="V578" s="120" t="str">
        <f t="shared" si="48"/>
        <v/>
      </c>
      <c r="W578" s="75" t="str">
        <f t="shared" si="52"/>
        <v/>
      </c>
      <c r="X578" s="75" t="str">
        <f t="shared" si="49"/>
        <v/>
      </c>
      <c r="AB578" s="121"/>
      <c r="AE578" s="77"/>
    </row>
    <row r="579" spans="1:31" s="59" customFormat="1" ht="47.25" customHeight="1" x14ac:dyDescent="0.3">
      <c r="A579" s="58"/>
      <c r="E579" s="77"/>
      <c r="F579" s="77"/>
      <c r="H579" s="58"/>
      <c r="I579" s="98"/>
      <c r="J579" s="77"/>
      <c r="L579" s="58"/>
      <c r="M579" s="77"/>
      <c r="N579" s="77"/>
      <c r="O579" s="103"/>
      <c r="P579" s="77"/>
      <c r="Q579" s="58"/>
      <c r="R579" s="58"/>
      <c r="S579" s="75" t="str">
        <f t="shared" si="50"/>
        <v/>
      </c>
      <c r="T579" s="75" t="str">
        <f t="shared" si="51"/>
        <v/>
      </c>
      <c r="U579" s="58"/>
      <c r="V579" s="120" t="str">
        <f t="shared" si="48"/>
        <v/>
      </c>
      <c r="W579" s="75" t="str">
        <f t="shared" si="52"/>
        <v/>
      </c>
      <c r="X579" s="75" t="str">
        <f t="shared" si="49"/>
        <v/>
      </c>
      <c r="AB579" s="121"/>
      <c r="AE579" s="77"/>
    </row>
    <row r="580" spans="1:31" s="59" customFormat="1" ht="47.25" customHeight="1" x14ac:dyDescent="0.3">
      <c r="A580" s="58"/>
      <c r="E580" s="77"/>
      <c r="F580" s="77"/>
      <c r="H580" s="58"/>
      <c r="I580" s="98"/>
      <c r="J580" s="77"/>
      <c r="L580" s="58"/>
      <c r="M580" s="77"/>
      <c r="N580" s="77"/>
      <c r="O580" s="103"/>
      <c r="P580" s="77"/>
      <c r="Q580" s="58"/>
      <c r="R580" s="58"/>
      <c r="S580" s="75" t="str">
        <f t="shared" si="50"/>
        <v/>
      </c>
      <c r="T580" s="75" t="str">
        <f t="shared" si="51"/>
        <v/>
      </c>
      <c r="U580" s="58"/>
      <c r="V580" s="120" t="str">
        <f t="shared" si="48"/>
        <v/>
      </c>
      <c r="W580" s="75" t="str">
        <f t="shared" si="52"/>
        <v/>
      </c>
      <c r="X580" s="75" t="str">
        <f t="shared" si="49"/>
        <v/>
      </c>
      <c r="AB580" s="121"/>
      <c r="AE580" s="77"/>
    </row>
    <row r="581" spans="1:31" s="59" customFormat="1" ht="47.25" customHeight="1" x14ac:dyDescent="0.3">
      <c r="A581" s="58"/>
      <c r="E581" s="77"/>
      <c r="F581" s="77"/>
      <c r="H581" s="58"/>
      <c r="I581" s="98"/>
      <c r="J581" s="77"/>
      <c r="L581" s="58"/>
      <c r="M581" s="77"/>
      <c r="N581" s="77"/>
      <c r="O581" s="103"/>
      <c r="P581" s="77"/>
      <c r="Q581" s="58"/>
      <c r="R581" s="58"/>
      <c r="S581" s="75" t="str">
        <f t="shared" si="50"/>
        <v/>
      </c>
      <c r="T581" s="75" t="str">
        <f t="shared" si="51"/>
        <v/>
      </c>
      <c r="U581" s="58"/>
      <c r="V581" s="120" t="str">
        <f t="shared" si="48"/>
        <v/>
      </c>
      <c r="W581" s="75" t="str">
        <f t="shared" si="52"/>
        <v/>
      </c>
      <c r="X581" s="75" t="str">
        <f t="shared" si="49"/>
        <v/>
      </c>
      <c r="AB581" s="121"/>
      <c r="AE581" s="77"/>
    </row>
    <row r="582" spans="1:31" s="59" customFormat="1" ht="47.25" customHeight="1" x14ac:dyDescent="0.3">
      <c r="A582" s="58"/>
      <c r="E582" s="77"/>
      <c r="F582" s="77"/>
      <c r="H582" s="58"/>
      <c r="I582" s="98"/>
      <c r="J582" s="77"/>
      <c r="L582" s="58"/>
      <c r="M582" s="77"/>
      <c r="N582" s="77"/>
      <c r="O582" s="103"/>
      <c r="P582" s="77"/>
      <c r="Q582" s="58"/>
      <c r="R582" s="58"/>
      <c r="S582" s="75" t="str">
        <f t="shared" si="50"/>
        <v/>
      </c>
      <c r="T582" s="75" t="str">
        <f t="shared" si="51"/>
        <v/>
      </c>
      <c r="U582" s="58"/>
      <c r="V582" s="120" t="str">
        <f t="shared" si="48"/>
        <v/>
      </c>
      <c r="W582" s="75" t="str">
        <f t="shared" si="52"/>
        <v/>
      </c>
      <c r="X582" s="75" t="str">
        <f t="shared" si="49"/>
        <v/>
      </c>
      <c r="AB582" s="121"/>
      <c r="AE582" s="77"/>
    </row>
    <row r="583" spans="1:31" s="59" customFormat="1" ht="47.25" customHeight="1" x14ac:dyDescent="0.3">
      <c r="A583" s="58"/>
      <c r="E583" s="77"/>
      <c r="F583" s="77"/>
      <c r="H583" s="58"/>
      <c r="I583" s="98"/>
      <c r="J583" s="77"/>
      <c r="L583" s="58"/>
      <c r="M583" s="77"/>
      <c r="N583" s="77"/>
      <c r="O583" s="103"/>
      <c r="P583" s="77"/>
      <c r="Q583" s="58"/>
      <c r="R583" s="58"/>
      <c r="S583" s="75" t="str">
        <f t="shared" si="50"/>
        <v/>
      </c>
      <c r="T583" s="75" t="str">
        <f t="shared" si="51"/>
        <v/>
      </c>
      <c r="U583" s="58"/>
      <c r="V583" s="120" t="str">
        <f t="shared" si="48"/>
        <v/>
      </c>
      <c r="W583" s="75" t="str">
        <f t="shared" si="52"/>
        <v/>
      </c>
      <c r="X583" s="75" t="str">
        <f t="shared" si="49"/>
        <v/>
      </c>
      <c r="AB583" s="121"/>
      <c r="AE583" s="77"/>
    </row>
    <row r="584" spans="1:31" s="59" customFormat="1" ht="47.25" customHeight="1" x14ac:dyDescent="0.3">
      <c r="A584" s="58"/>
      <c r="E584" s="77"/>
      <c r="F584" s="77"/>
      <c r="H584" s="58"/>
      <c r="I584" s="98"/>
      <c r="J584" s="77"/>
      <c r="L584" s="58"/>
      <c r="M584" s="77"/>
      <c r="N584" s="77"/>
      <c r="O584" s="103"/>
      <c r="P584" s="77"/>
      <c r="Q584" s="58"/>
      <c r="R584" s="58"/>
      <c r="S584" s="75" t="str">
        <f t="shared" si="50"/>
        <v/>
      </c>
      <c r="T584" s="75" t="str">
        <f t="shared" si="51"/>
        <v/>
      </c>
      <c r="U584" s="58"/>
      <c r="V584" s="120" t="str">
        <f t="shared" si="48"/>
        <v/>
      </c>
      <c r="W584" s="75" t="str">
        <f t="shared" si="52"/>
        <v/>
      </c>
      <c r="X584" s="75" t="str">
        <f t="shared" si="49"/>
        <v/>
      </c>
      <c r="AB584" s="121"/>
      <c r="AE584" s="77"/>
    </row>
    <row r="585" spans="1:31" s="59" customFormat="1" ht="47.25" customHeight="1" x14ac:dyDescent="0.3">
      <c r="A585" s="58"/>
      <c r="E585" s="77"/>
      <c r="F585" s="77"/>
      <c r="H585" s="58"/>
      <c r="I585" s="98"/>
      <c r="J585" s="77"/>
      <c r="L585" s="58"/>
      <c r="M585" s="77"/>
      <c r="N585" s="77"/>
      <c r="O585" s="103"/>
      <c r="P585" s="77"/>
      <c r="Q585" s="58"/>
      <c r="R585" s="58"/>
      <c r="S585" s="75" t="str">
        <f t="shared" si="50"/>
        <v/>
      </c>
      <c r="T585" s="75" t="str">
        <f t="shared" si="51"/>
        <v/>
      </c>
      <c r="U585" s="58"/>
      <c r="V585" s="120" t="str">
        <f t="shared" si="48"/>
        <v/>
      </c>
      <c r="W585" s="75" t="str">
        <f t="shared" si="52"/>
        <v/>
      </c>
      <c r="X585" s="75" t="str">
        <f t="shared" si="49"/>
        <v/>
      </c>
      <c r="AB585" s="121"/>
      <c r="AE585" s="77"/>
    </row>
    <row r="586" spans="1:31" s="59" customFormat="1" ht="47.25" customHeight="1" x14ac:dyDescent="0.3">
      <c r="A586" s="58"/>
      <c r="E586" s="77"/>
      <c r="F586" s="77"/>
      <c r="H586" s="58"/>
      <c r="I586" s="98"/>
      <c r="J586" s="77"/>
      <c r="L586" s="58"/>
      <c r="M586" s="77"/>
      <c r="N586" s="77"/>
      <c r="O586" s="103"/>
      <c r="P586" s="77"/>
      <c r="Q586" s="58"/>
      <c r="R586" s="58"/>
      <c r="S586" s="75" t="str">
        <f t="shared" si="50"/>
        <v/>
      </c>
      <c r="T586" s="75" t="str">
        <f t="shared" si="51"/>
        <v/>
      </c>
      <c r="U586" s="58"/>
      <c r="V586" s="120" t="str">
        <f t="shared" si="48"/>
        <v/>
      </c>
      <c r="W586" s="75" t="str">
        <f t="shared" si="52"/>
        <v/>
      </c>
      <c r="X586" s="75" t="str">
        <f t="shared" si="49"/>
        <v/>
      </c>
      <c r="AB586" s="121"/>
      <c r="AE586" s="77"/>
    </row>
    <row r="587" spans="1:31" s="59" customFormat="1" ht="47.25" customHeight="1" x14ac:dyDescent="0.3">
      <c r="A587" s="58"/>
      <c r="E587" s="77"/>
      <c r="F587" s="77"/>
      <c r="H587" s="58"/>
      <c r="I587" s="98"/>
      <c r="J587" s="77"/>
      <c r="L587" s="58"/>
      <c r="M587" s="77"/>
      <c r="N587" s="77"/>
      <c r="O587" s="103"/>
      <c r="P587" s="77"/>
      <c r="Q587" s="58"/>
      <c r="R587" s="58"/>
      <c r="S587" s="75" t="str">
        <f t="shared" si="50"/>
        <v/>
      </c>
      <c r="T587" s="75" t="str">
        <f t="shared" si="51"/>
        <v/>
      </c>
      <c r="U587" s="58"/>
      <c r="V587" s="120" t="str">
        <f t="shared" si="48"/>
        <v/>
      </c>
      <c r="W587" s="75" t="str">
        <f t="shared" si="52"/>
        <v/>
      </c>
      <c r="X587" s="75" t="str">
        <f t="shared" si="49"/>
        <v/>
      </c>
      <c r="AB587" s="121"/>
      <c r="AE587" s="77"/>
    </row>
    <row r="588" spans="1:31" s="59" customFormat="1" ht="47.25" customHeight="1" x14ac:dyDescent="0.3">
      <c r="A588" s="58"/>
      <c r="E588" s="77"/>
      <c r="F588" s="77"/>
      <c r="H588" s="58"/>
      <c r="I588" s="98"/>
      <c r="J588" s="77"/>
      <c r="L588" s="58"/>
      <c r="M588" s="77"/>
      <c r="N588" s="77"/>
      <c r="O588" s="103"/>
      <c r="P588" s="77"/>
      <c r="Q588" s="58"/>
      <c r="R588" s="58"/>
      <c r="S588" s="75" t="str">
        <f t="shared" si="50"/>
        <v/>
      </c>
      <c r="T588" s="75" t="str">
        <f t="shared" si="51"/>
        <v/>
      </c>
      <c r="U588" s="58"/>
      <c r="V588" s="120" t="str">
        <f t="shared" ref="V588:V651" si="53">IF(OR(U588="",S588=""),"",IF(ISTEXT(S588),"N/A",S588*U588))</f>
        <v/>
      </c>
      <c r="W588" s="75" t="str">
        <f t="shared" si="52"/>
        <v/>
      </c>
      <c r="X588" s="75" t="str">
        <f t="shared" si="49"/>
        <v/>
      </c>
      <c r="AB588" s="121"/>
      <c r="AE588" s="77"/>
    </row>
    <row r="589" spans="1:31" s="59" customFormat="1" ht="47.25" customHeight="1" x14ac:dyDescent="0.3">
      <c r="A589" s="58"/>
      <c r="E589" s="77"/>
      <c r="F589" s="77"/>
      <c r="H589" s="58"/>
      <c r="I589" s="98"/>
      <c r="J589" s="77"/>
      <c r="L589" s="58"/>
      <c r="M589" s="77"/>
      <c r="N589" s="77"/>
      <c r="O589" s="103"/>
      <c r="P589" s="77"/>
      <c r="Q589" s="58"/>
      <c r="R589" s="58"/>
      <c r="S589" s="75" t="str">
        <f t="shared" si="50"/>
        <v/>
      </c>
      <c r="T589" s="75" t="str">
        <f t="shared" si="51"/>
        <v/>
      </c>
      <c r="U589" s="58"/>
      <c r="V589" s="120" t="str">
        <f t="shared" si="53"/>
        <v/>
      </c>
      <c r="W589" s="75" t="str">
        <f t="shared" si="52"/>
        <v/>
      </c>
      <c r="X589" s="75" t="str">
        <f t="shared" ref="X589:X652" si="54">IF(W589="","",IF(OR(W589="IV",W589="III"),"Aceptable",IF(W589="II","No Aceptable o Aceptable con controles",IF(W589="I","No Aceptable","Error"))))</f>
        <v/>
      </c>
      <c r="AB589" s="121"/>
      <c r="AE589" s="77"/>
    </row>
    <row r="590" spans="1:31" s="59" customFormat="1" ht="47.25" customHeight="1" x14ac:dyDescent="0.3">
      <c r="A590" s="58"/>
      <c r="E590" s="77"/>
      <c r="F590" s="77"/>
      <c r="H590" s="58"/>
      <c r="I590" s="98"/>
      <c r="J590" s="77"/>
      <c r="L590" s="58"/>
      <c r="M590" s="77"/>
      <c r="N590" s="77"/>
      <c r="O590" s="103"/>
      <c r="P590" s="77"/>
      <c r="Q590" s="58"/>
      <c r="R590" s="58"/>
      <c r="S590" s="75" t="str">
        <f t="shared" si="50"/>
        <v/>
      </c>
      <c r="T590" s="75" t="str">
        <f t="shared" si="51"/>
        <v/>
      </c>
      <c r="U590" s="58"/>
      <c r="V590" s="120" t="str">
        <f t="shared" si="53"/>
        <v/>
      </c>
      <c r="W590" s="75" t="str">
        <f t="shared" si="52"/>
        <v/>
      </c>
      <c r="X590" s="75" t="str">
        <f t="shared" si="54"/>
        <v/>
      </c>
      <c r="AB590" s="121"/>
      <c r="AE590" s="77"/>
    </row>
    <row r="591" spans="1:31" s="59" customFormat="1" ht="47.25" customHeight="1" x14ac:dyDescent="0.3">
      <c r="A591" s="58"/>
      <c r="E591" s="77"/>
      <c r="F591" s="77"/>
      <c r="H591" s="58"/>
      <c r="I591" s="98"/>
      <c r="J591" s="77"/>
      <c r="L591" s="58"/>
      <c r="M591" s="77"/>
      <c r="N591" s="77"/>
      <c r="O591" s="103"/>
      <c r="P591" s="77"/>
      <c r="Q591" s="58"/>
      <c r="R591" s="58"/>
      <c r="S591" s="75" t="str">
        <f t="shared" si="50"/>
        <v/>
      </c>
      <c r="T591" s="75" t="str">
        <f t="shared" si="51"/>
        <v/>
      </c>
      <c r="U591" s="58"/>
      <c r="V591" s="120" t="str">
        <f t="shared" si="53"/>
        <v/>
      </c>
      <c r="W591" s="75" t="str">
        <f t="shared" si="52"/>
        <v/>
      </c>
      <c r="X591" s="75" t="str">
        <f t="shared" si="54"/>
        <v/>
      </c>
      <c r="AB591" s="121"/>
      <c r="AE591" s="77"/>
    </row>
    <row r="592" spans="1:31" s="59" customFormat="1" ht="47.25" customHeight="1" x14ac:dyDescent="0.3">
      <c r="A592" s="58"/>
      <c r="E592" s="77"/>
      <c r="F592" s="77"/>
      <c r="H592" s="58"/>
      <c r="I592" s="98"/>
      <c r="J592" s="77"/>
      <c r="L592" s="58"/>
      <c r="M592" s="77"/>
      <c r="N592" s="77"/>
      <c r="O592" s="103"/>
      <c r="P592" s="77"/>
      <c r="Q592" s="58"/>
      <c r="R592" s="58"/>
      <c r="S592" s="75" t="str">
        <f t="shared" si="50"/>
        <v/>
      </c>
      <c r="T592" s="75" t="str">
        <f t="shared" si="51"/>
        <v/>
      </c>
      <c r="U592" s="58"/>
      <c r="V592" s="120" t="str">
        <f t="shared" si="53"/>
        <v/>
      </c>
      <c r="W592" s="75" t="str">
        <f t="shared" si="52"/>
        <v/>
      </c>
      <c r="X592" s="75" t="str">
        <f t="shared" si="54"/>
        <v/>
      </c>
      <c r="AB592" s="121"/>
      <c r="AE592" s="77"/>
    </row>
    <row r="593" spans="1:31" s="59" customFormat="1" ht="47.25" customHeight="1" x14ac:dyDescent="0.3">
      <c r="A593" s="58"/>
      <c r="E593" s="77"/>
      <c r="F593" s="77"/>
      <c r="H593" s="58"/>
      <c r="I593" s="98"/>
      <c r="J593" s="77"/>
      <c r="L593" s="58"/>
      <c r="M593" s="77"/>
      <c r="N593" s="77"/>
      <c r="O593" s="103"/>
      <c r="P593" s="77"/>
      <c r="Q593" s="58"/>
      <c r="R593" s="58"/>
      <c r="S593" s="75" t="str">
        <f t="shared" si="50"/>
        <v/>
      </c>
      <c r="T593" s="75" t="str">
        <f t="shared" si="51"/>
        <v/>
      </c>
      <c r="U593" s="58"/>
      <c r="V593" s="120" t="str">
        <f t="shared" si="53"/>
        <v/>
      </c>
      <c r="W593" s="75" t="str">
        <f t="shared" si="52"/>
        <v/>
      </c>
      <c r="X593" s="75" t="str">
        <f t="shared" si="54"/>
        <v/>
      </c>
      <c r="AB593" s="121"/>
      <c r="AE593" s="77"/>
    </row>
    <row r="594" spans="1:31" s="59" customFormat="1" ht="47.25" customHeight="1" x14ac:dyDescent="0.3">
      <c r="A594" s="58"/>
      <c r="E594" s="77"/>
      <c r="F594" s="77"/>
      <c r="H594" s="58"/>
      <c r="I594" s="98"/>
      <c r="J594" s="77"/>
      <c r="L594" s="58"/>
      <c r="M594" s="77"/>
      <c r="N594" s="77"/>
      <c r="O594" s="103"/>
      <c r="P594" s="77"/>
      <c r="Q594" s="58"/>
      <c r="R594" s="58"/>
      <c r="S594" s="75" t="str">
        <f t="shared" si="50"/>
        <v/>
      </c>
      <c r="T594" s="75" t="str">
        <f t="shared" si="51"/>
        <v/>
      </c>
      <c r="U594" s="58"/>
      <c r="V594" s="120" t="str">
        <f t="shared" si="53"/>
        <v/>
      </c>
      <c r="W594" s="75" t="str">
        <f t="shared" si="52"/>
        <v/>
      </c>
      <c r="X594" s="75" t="str">
        <f t="shared" si="54"/>
        <v/>
      </c>
      <c r="AB594" s="121"/>
      <c r="AE594" s="77"/>
    </row>
    <row r="595" spans="1:31" s="59" customFormat="1" ht="47.25" customHeight="1" x14ac:dyDescent="0.3">
      <c r="A595" s="58"/>
      <c r="E595" s="77"/>
      <c r="F595" s="77"/>
      <c r="H595" s="58"/>
      <c r="I595" s="98"/>
      <c r="J595" s="77"/>
      <c r="L595" s="58"/>
      <c r="M595" s="77"/>
      <c r="N595" s="77"/>
      <c r="O595" s="103"/>
      <c r="P595" s="77"/>
      <c r="Q595" s="58"/>
      <c r="R595" s="58"/>
      <c r="S595" s="75" t="str">
        <f t="shared" si="50"/>
        <v/>
      </c>
      <c r="T595" s="75" t="str">
        <f t="shared" si="51"/>
        <v/>
      </c>
      <c r="U595" s="58"/>
      <c r="V595" s="120" t="str">
        <f t="shared" si="53"/>
        <v/>
      </c>
      <c r="W595" s="75" t="str">
        <f t="shared" si="52"/>
        <v/>
      </c>
      <c r="X595" s="75" t="str">
        <f t="shared" si="54"/>
        <v/>
      </c>
      <c r="AB595" s="121"/>
      <c r="AE595" s="77"/>
    </row>
    <row r="596" spans="1:31" s="59" customFormat="1" ht="47.25" customHeight="1" x14ac:dyDescent="0.3">
      <c r="A596" s="58"/>
      <c r="E596" s="77"/>
      <c r="F596" s="77"/>
      <c r="H596" s="58"/>
      <c r="I596" s="98"/>
      <c r="J596" s="77"/>
      <c r="L596" s="58"/>
      <c r="M596" s="77"/>
      <c r="N596" s="77"/>
      <c r="O596" s="103"/>
      <c r="P596" s="77"/>
      <c r="Q596" s="58"/>
      <c r="R596" s="58"/>
      <c r="S596" s="75" t="str">
        <f t="shared" si="50"/>
        <v/>
      </c>
      <c r="T596" s="75" t="str">
        <f t="shared" si="51"/>
        <v/>
      </c>
      <c r="U596" s="58"/>
      <c r="V596" s="120" t="str">
        <f t="shared" si="53"/>
        <v/>
      </c>
      <c r="W596" s="75" t="str">
        <f t="shared" si="52"/>
        <v/>
      </c>
      <c r="X596" s="75" t="str">
        <f t="shared" si="54"/>
        <v/>
      </c>
      <c r="AB596" s="121"/>
      <c r="AE596" s="77"/>
    </row>
    <row r="597" spans="1:31" s="59" customFormat="1" ht="47.25" customHeight="1" x14ac:dyDescent="0.3">
      <c r="A597" s="58"/>
      <c r="E597" s="77"/>
      <c r="F597" s="77"/>
      <c r="H597" s="58"/>
      <c r="I597" s="98"/>
      <c r="J597" s="77"/>
      <c r="L597" s="58"/>
      <c r="M597" s="77"/>
      <c r="N597" s="77"/>
      <c r="O597" s="103"/>
      <c r="P597" s="77"/>
      <c r="Q597" s="58"/>
      <c r="R597" s="58"/>
      <c r="S597" s="75" t="str">
        <f t="shared" si="50"/>
        <v/>
      </c>
      <c r="T597" s="75" t="str">
        <f t="shared" si="51"/>
        <v/>
      </c>
      <c r="U597" s="58"/>
      <c r="V597" s="120" t="str">
        <f t="shared" si="53"/>
        <v/>
      </c>
      <c r="W597" s="75" t="str">
        <f t="shared" si="52"/>
        <v/>
      </c>
      <c r="X597" s="75" t="str">
        <f t="shared" si="54"/>
        <v/>
      </c>
      <c r="AB597" s="121"/>
      <c r="AE597" s="77"/>
    </row>
    <row r="598" spans="1:31" s="59" customFormat="1" ht="47.25" customHeight="1" x14ac:dyDescent="0.3">
      <c r="A598" s="58"/>
      <c r="E598" s="77"/>
      <c r="F598" s="77"/>
      <c r="H598" s="58"/>
      <c r="I598" s="98"/>
      <c r="J598" s="77"/>
      <c r="L598" s="58"/>
      <c r="M598" s="77"/>
      <c r="N598" s="77"/>
      <c r="O598" s="103"/>
      <c r="P598" s="77"/>
      <c r="Q598" s="58"/>
      <c r="R598" s="58"/>
      <c r="S598" s="75" t="str">
        <f t="shared" si="50"/>
        <v/>
      </c>
      <c r="T598" s="75" t="str">
        <f t="shared" si="51"/>
        <v/>
      </c>
      <c r="U598" s="58"/>
      <c r="V598" s="120" t="str">
        <f t="shared" si="53"/>
        <v/>
      </c>
      <c r="W598" s="75" t="str">
        <f t="shared" si="52"/>
        <v/>
      </c>
      <c r="X598" s="75" t="str">
        <f t="shared" si="54"/>
        <v/>
      </c>
      <c r="AB598" s="121"/>
      <c r="AE598" s="77"/>
    </row>
    <row r="599" spans="1:31" s="59" customFormat="1" ht="47.25" customHeight="1" x14ac:dyDescent="0.3">
      <c r="A599" s="58"/>
      <c r="E599" s="77"/>
      <c r="F599" s="77"/>
      <c r="H599" s="58"/>
      <c r="I599" s="98"/>
      <c r="J599" s="77"/>
      <c r="L599" s="58"/>
      <c r="M599" s="77"/>
      <c r="N599" s="77"/>
      <c r="O599" s="103"/>
      <c r="P599" s="77"/>
      <c r="Q599" s="58"/>
      <c r="R599" s="58"/>
      <c r="S599" s="75" t="str">
        <f t="shared" si="50"/>
        <v/>
      </c>
      <c r="T599" s="75" t="str">
        <f t="shared" si="51"/>
        <v/>
      </c>
      <c r="U599" s="58"/>
      <c r="V599" s="120" t="str">
        <f t="shared" si="53"/>
        <v/>
      </c>
      <c r="W599" s="75" t="str">
        <f t="shared" si="52"/>
        <v/>
      </c>
      <c r="X599" s="75" t="str">
        <f t="shared" si="54"/>
        <v/>
      </c>
      <c r="AB599" s="121"/>
      <c r="AE599" s="77"/>
    </row>
    <row r="600" spans="1:31" s="59" customFormat="1" ht="47.25" customHeight="1" x14ac:dyDescent="0.3">
      <c r="A600" s="58"/>
      <c r="E600" s="77"/>
      <c r="F600" s="77"/>
      <c r="H600" s="58"/>
      <c r="I600" s="98"/>
      <c r="J600" s="77"/>
      <c r="L600" s="58"/>
      <c r="M600" s="77"/>
      <c r="N600" s="77"/>
      <c r="O600" s="103"/>
      <c r="P600" s="77"/>
      <c r="Q600" s="58"/>
      <c r="R600" s="58"/>
      <c r="S600" s="75" t="str">
        <f t="shared" si="50"/>
        <v/>
      </c>
      <c r="T600" s="75" t="str">
        <f t="shared" si="51"/>
        <v/>
      </c>
      <c r="U600" s="58"/>
      <c r="V600" s="120" t="str">
        <f t="shared" si="53"/>
        <v/>
      </c>
      <c r="W600" s="75" t="str">
        <f t="shared" si="52"/>
        <v/>
      </c>
      <c r="X600" s="75" t="str">
        <f t="shared" si="54"/>
        <v/>
      </c>
      <c r="AB600" s="121"/>
      <c r="AE600" s="77"/>
    </row>
    <row r="601" spans="1:31" s="59" customFormat="1" ht="47.25" customHeight="1" x14ac:dyDescent="0.3">
      <c r="A601" s="58"/>
      <c r="E601" s="77"/>
      <c r="F601" s="77"/>
      <c r="H601" s="58"/>
      <c r="I601" s="98"/>
      <c r="J601" s="77"/>
      <c r="L601" s="58"/>
      <c r="M601" s="77"/>
      <c r="N601" s="77"/>
      <c r="O601" s="103"/>
      <c r="P601" s="77"/>
      <c r="Q601" s="58"/>
      <c r="R601" s="58"/>
      <c r="S601" s="75" t="str">
        <f t="shared" si="50"/>
        <v/>
      </c>
      <c r="T601" s="75" t="str">
        <f t="shared" si="51"/>
        <v/>
      </c>
      <c r="U601" s="58"/>
      <c r="V601" s="120" t="str">
        <f t="shared" si="53"/>
        <v/>
      </c>
      <c r="W601" s="75" t="str">
        <f t="shared" si="52"/>
        <v/>
      </c>
      <c r="X601" s="75" t="str">
        <f t="shared" si="54"/>
        <v/>
      </c>
      <c r="AB601" s="121"/>
      <c r="AE601" s="77"/>
    </row>
    <row r="602" spans="1:31" s="59" customFormat="1" ht="47.25" customHeight="1" x14ac:dyDescent="0.3">
      <c r="A602" s="58"/>
      <c r="E602" s="77"/>
      <c r="F602" s="77"/>
      <c r="H602" s="58"/>
      <c r="I602" s="98"/>
      <c r="J602" s="77"/>
      <c r="L602" s="58"/>
      <c r="M602" s="77"/>
      <c r="N602" s="77"/>
      <c r="O602" s="103"/>
      <c r="P602" s="77"/>
      <c r="Q602" s="58"/>
      <c r="R602" s="58"/>
      <c r="S602" s="75" t="str">
        <f t="shared" si="50"/>
        <v/>
      </c>
      <c r="T602" s="75" t="str">
        <f t="shared" si="51"/>
        <v/>
      </c>
      <c r="U602" s="58"/>
      <c r="V602" s="120" t="str">
        <f t="shared" si="53"/>
        <v/>
      </c>
      <c r="W602" s="75" t="str">
        <f t="shared" si="52"/>
        <v/>
      </c>
      <c r="X602" s="75" t="str">
        <f t="shared" si="54"/>
        <v/>
      </c>
      <c r="AB602" s="121"/>
      <c r="AE602" s="77"/>
    </row>
    <row r="603" spans="1:31" s="59" customFormat="1" ht="47.25" customHeight="1" x14ac:dyDescent="0.3">
      <c r="A603" s="58"/>
      <c r="E603" s="77"/>
      <c r="F603" s="77"/>
      <c r="H603" s="58"/>
      <c r="I603" s="98"/>
      <c r="J603" s="77"/>
      <c r="L603" s="58"/>
      <c r="M603" s="77"/>
      <c r="N603" s="77"/>
      <c r="O603" s="103"/>
      <c r="P603" s="77"/>
      <c r="Q603" s="58"/>
      <c r="R603" s="58"/>
      <c r="S603" s="75" t="str">
        <f t="shared" si="50"/>
        <v/>
      </c>
      <c r="T603" s="75" t="str">
        <f t="shared" si="51"/>
        <v/>
      </c>
      <c r="U603" s="58"/>
      <c r="V603" s="120" t="str">
        <f t="shared" si="53"/>
        <v/>
      </c>
      <c r="W603" s="75" t="str">
        <f t="shared" si="52"/>
        <v/>
      </c>
      <c r="X603" s="75" t="str">
        <f t="shared" si="54"/>
        <v/>
      </c>
      <c r="AB603" s="121"/>
      <c r="AE603" s="77"/>
    </row>
    <row r="604" spans="1:31" s="59" customFormat="1" ht="47.25" customHeight="1" x14ac:dyDescent="0.3">
      <c r="A604" s="58"/>
      <c r="E604" s="77"/>
      <c r="F604" s="77"/>
      <c r="H604" s="58"/>
      <c r="I604" s="98"/>
      <c r="J604" s="77"/>
      <c r="L604" s="58"/>
      <c r="M604" s="77"/>
      <c r="N604" s="77"/>
      <c r="O604" s="103"/>
      <c r="P604" s="77"/>
      <c r="Q604" s="58"/>
      <c r="R604" s="58"/>
      <c r="S604" s="75" t="str">
        <f t="shared" si="50"/>
        <v/>
      </c>
      <c r="T604" s="75" t="str">
        <f t="shared" si="51"/>
        <v/>
      </c>
      <c r="U604" s="58"/>
      <c r="V604" s="120" t="str">
        <f t="shared" si="53"/>
        <v/>
      </c>
      <c r="W604" s="75" t="str">
        <f t="shared" si="52"/>
        <v/>
      </c>
      <c r="X604" s="75" t="str">
        <f t="shared" si="54"/>
        <v/>
      </c>
      <c r="AB604" s="121"/>
      <c r="AE604" s="77"/>
    </row>
    <row r="605" spans="1:31" s="59" customFormat="1" ht="47.25" customHeight="1" x14ac:dyDescent="0.3">
      <c r="A605" s="58"/>
      <c r="E605" s="77"/>
      <c r="F605" s="77"/>
      <c r="H605" s="58"/>
      <c r="I605" s="98"/>
      <c r="J605" s="77"/>
      <c r="L605" s="58"/>
      <c r="M605" s="77"/>
      <c r="N605" s="77"/>
      <c r="O605" s="103"/>
      <c r="P605" s="77"/>
      <c r="Q605" s="58"/>
      <c r="R605" s="58"/>
      <c r="S605" s="75" t="str">
        <f t="shared" si="50"/>
        <v/>
      </c>
      <c r="T605" s="75" t="str">
        <f t="shared" si="51"/>
        <v/>
      </c>
      <c r="U605" s="58"/>
      <c r="V605" s="120" t="str">
        <f t="shared" si="53"/>
        <v/>
      </c>
      <c r="W605" s="75" t="str">
        <f t="shared" si="52"/>
        <v/>
      </c>
      <c r="X605" s="75" t="str">
        <f t="shared" si="54"/>
        <v/>
      </c>
      <c r="AB605" s="121"/>
      <c r="AE605" s="77"/>
    </row>
    <row r="606" spans="1:31" s="59" customFormat="1" ht="47.25" customHeight="1" x14ac:dyDescent="0.3">
      <c r="A606" s="58"/>
      <c r="E606" s="77"/>
      <c r="F606" s="77"/>
      <c r="H606" s="58"/>
      <c r="I606" s="98"/>
      <c r="J606" s="77"/>
      <c r="L606" s="58"/>
      <c r="M606" s="77"/>
      <c r="N606" s="77"/>
      <c r="O606" s="103"/>
      <c r="P606" s="77"/>
      <c r="Q606" s="58"/>
      <c r="R606" s="58"/>
      <c r="S606" s="75" t="str">
        <f t="shared" si="50"/>
        <v/>
      </c>
      <c r="T606" s="75" t="str">
        <f t="shared" si="51"/>
        <v/>
      </c>
      <c r="U606" s="58"/>
      <c r="V606" s="120" t="str">
        <f t="shared" si="53"/>
        <v/>
      </c>
      <c r="W606" s="75" t="str">
        <f t="shared" si="52"/>
        <v/>
      </c>
      <c r="X606" s="75" t="str">
        <f t="shared" si="54"/>
        <v/>
      </c>
      <c r="AB606" s="121"/>
      <c r="AE606" s="77"/>
    </row>
    <row r="607" spans="1:31" s="59" customFormat="1" ht="47.25" customHeight="1" x14ac:dyDescent="0.3">
      <c r="A607" s="58"/>
      <c r="E607" s="77"/>
      <c r="F607" s="77"/>
      <c r="H607" s="58"/>
      <c r="I607" s="98"/>
      <c r="J607" s="77"/>
      <c r="L607" s="58"/>
      <c r="M607" s="77"/>
      <c r="N607" s="77"/>
      <c r="O607" s="103"/>
      <c r="P607" s="77"/>
      <c r="Q607" s="58"/>
      <c r="R607" s="58"/>
      <c r="S607" s="75" t="str">
        <f t="shared" si="50"/>
        <v/>
      </c>
      <c r="T607" s="75" t="str">
        <f t="shared" si="51"/>
        <v/>
      </c>
      <c r="U607" s="58"/>
      <c r="V607" s="120" t="str">
        <f t="shared" si="53"/>
        <v/>
      </c>
      <c r="W607" s="75" t="str">
        <f t="shared" si="52"/>
        <v/>
      </c>
      <c r="X607" s="75" t="str">
        <f t="shared" si="54"/>
        <v/>
      </c>
      <c r="AB607" s="121"/>
      <c r="AE607" s="77"/>
    </row>
    <row r="608" spans="1:31" s="59" customFormat="1" ht="47.25" customHeight="1" x14ac:dyDescent="0.3">
      <c r="A608" s="58"/>
      <c r="E608" s="77"/>
      <c r="F608" s="77"/>
      <c r="H608" s="58"/>
      <c r="I608" s="98"/>
      <c r="J608" s="77"/>
      <c r="L608" s="58"/>
      <c r="M608" s="77"/>
      <c r="N608" s="77"/>
      <c r="O608" s="103"/>
      <c r="P608" s="77"/>
      <c r="Q608" s="58"/>
      <c r="R608" s="58"/>
      <c r="S608" s="75" t="str">
        <f t="shared" si="50"/>
        <v/>
      </c>
      <c r="T608" s="75" t="str">
        <f t="shared" si="51"/>
        <v/>
      </c>
      <c r="U608" s="58"/>
      <c r="V608" s="120" t="str">
        <f t="shared" si="53"/>
        <v/>
      </c>
      <c r="W608" s="75" t="str">
        <f t="shared" si="52"/>
        <v/>
      </c>
      <c r="X608" s="75" t="str">
        <f t="shared" si="54"/>
        <v/>
      </c>
      <c r="AB608" s="121"/>
      <c r="AE608" s="77"/>
    </row>
    <row r="609" spans="1:31" s="59" customFormat="1" ht="47.25" customHeight="1" x14ac:dyDescent="0.3">
      <c r="A609" s="58"/>
      <c r="E609" s="77"/>
      <c r="F609" s="77"/>
      <c r="H609" s="58"/>
      <c r="I609" s="98"/>
      <c r="J609" s="77"/>
      <c r="L609" s="58"/>
      <c r="M609" s="77"/>
      <c r="N609" s="77"/>
      <c r="O609" s="103"/>
      <c r="P609" s="77"/>
      <c r="Q609" s="58"/>
      <c r="R609" s="58"/>
      <c r="S609" s="75" t="str">
        <f t="shared" si="50"/>
        <v/>
      </c>
      <c r="T609" s="75" t="str">
        <f t="shared" si="51"/>
        <v/>
      </c>
      <c r="U609" s="58"/>
      <c r="V609" s="120" t="str">
        <f t="shared" si="53"/>
        <v/>
      </c>
      <c r="W609" s="75" t="str">
        <f t="shared" si="52"/>
        <v/>
      </c>
      <c r="X609" s="75" t="str">
        <f t="shared" si="54"/>
        <v/>
      </c>
      <c r="AB609" s="121"/>
      <c r="AE609" s="77"/>
    </row>
    <row r="610" spans="1:31" s="59" customFormat="1" ht="47.25" customHeight="1" x14ac:dyDescent="0.3">
      <c r="A610" s="58"/>
      <c r="E610" s="77"/>
      <c r="F610" s="77"/>
      <c r="H610" s="58"/>
      <c r="I610" s="98"/>
      <c r="J610" s="77"/>
      <c r="L610" s="58"/>
      <c r="M610" s="77"/>
      <c r="N610" s="77"/>
      <c r="O610" s="103"/>
      <c r="P610" s="77"/>
      <c r="Q610" s="58"/>
      <c r="R610" s="58"/>
      <c r="S610" s="75" t="str">
        <f t="shared" si="50"/>
        <v/>
      </c>
      <c r="T610" s="75" t="str">
        <f t="shared" si="51"/>
        <v/>
      </c>
      <c r="U610" s="58"/>
      <c r="V610" s="120" t="str">
        <f t="shared" si="53"/>
        <v/>
      </c>
      <c r="W610" s="75" t="str">
        <f t="shared" si="52"/>
        <v/>
      </c>
      <c r="X610" s="75" t="str">
        <f t="shared" si="54"/>
        <v/>
      </c>
      <c r="AB610" s="121"/>
      <c r="AE610" s="77"/>
    </row>
    <row r="611" spans="1:31" s="59" customFormat="1" ht="47.25" customHeight="1" x14ac:dyDescent="0.3">
      <c r="A611" s="58"/>
      <c r="E611" s="77"/>
      <c r="F611" s="77"/>
      <c r="H611" s="58"/>
      <c r="I611" s="98"/>
      <c r="J611" s="77"/>
      <c r="L611" s="58"/>
      <c r="M611" s="77"/>
      <c r="N611" s="77"/>
      <c r="O611" s="103"/>
      <c r="P611" s="77"/>
      <c r="Q611" s="58"/>
      <c r="R611" s="58"/>
      <c r="S611" s="75" t="str">
        <f t="shared" si="50"/>
        <v/>
      </c>
      <c r="T611" s="75" t="str">
        <f t="shared" si="51"/>
        <v/>
      </c>
      <c r="U611" s="58"/>
      <c r="V611" s="120" t="str">
        <f t="shared" si="53"/>
        <v/>
      </c>
      <c r="W611" s="75" t="str">
        <f t="shared" si="52"/>
        <v/>
      </c>
      <c r="X611" s="75" t="str">
        <f t="shared" si="54"/>
        <v/>
      </c>
      <c r="AB611" s="121"/>
      <c r="AE611" s="77"/>
    </row>
    <row r="612" spans="1:31" s="59" customFormat="1" ht="47.25" customHeight="1" x14ac:dyDescent="0.3">
      <c r="A612" s="58"/>
      <c r="E612" s="77"/>
      <c r="F612" s="77"/>
      <c r="H612" s="58"/>
      <c r="I612" s="98"/>
      <c r="J612" s="77"/>
      <c r="L612" s="58"/>
      <c r="M612" s="77"/>
      <c r="N612" s="77"/>
      <c r="O612" s="103"/>
      <c r="P612" s="77"/>
      <c r="Q612" s="58"/>
      <c r="R612" s="58"/>
      <c r="S612" s="75" t="str">
        <f t="shared" si="50"/>
        <v/>
      </c>
      <c r="T612" s="75" t="str">
        <f t="shared" si="51"/>
        <v/>
      </c>
      <c r="U612" s="58"/>
      <c r="V612" s="120" t="str">
        <f t="shared" si="53"/>
        <v/>
      </c>
      <c r="W612" s="75" t="str">
        <f t="shared" si="52"/>
        <v/>
      </c>
      <c r="X612" s="75" t="str">
        <f t="shared" si="54"/>
        <v/>
      </c>
      <c r="AB612" s="121"/>
      <c r="AE612" s="77"/>
    </row>
    <row r="613" spans="1:31" s="59" customFormat="1" ht="47.25" customHeight="1" x14ac:dyDescent="0.3">
      <c r="A613" s="58"/>
      <c r="E613" s="77"/>
      <c r="F613" s="77"/>
      <c r="H613" s="58"/>
      <c r="I613" s="98"/>
      <c r="J613" s="77"/>
      <c r="L613" s="58"/>
      <c r="M613" s="77"/>
      <c r="N613" s="77"/>
      <c r="O613" s="103"/>
      <c r="P613" s="77"/>
      <c r="Q613" s="58"/>
      <c r="R613" s="58"/>
      <c r="S613" s="75" t="str">
        <f t="shared" si="50"/>
        <v/>
      </c>
      <c r="T613" s="75" t="str">
        <f t="shared" si="51"/>
        <v/>
      </c>
      <c r="U613" s="58"/>
      <c r="V613" s="120" t="str">
        <f t="shared" si="53"/>
        <v/>
      </c>
      <c r="W613" s="75" t="str">
        <f t="shared" si="52"/>
        <v/>
      </c>
      <c r="X613" s="75" t="str">
        <f t="shared" si="54"/>
        <v/>
      </c>
      <c r="AB613" s="121"/>
      <c r="AE613" s="77"/>
    </row>
    <row r="614" spans="1:31" s="59" customFormat="1" ht="47.25" customHeight="1" x14ac:dyDescent="0.3">
      <c r="A614" s="58"/>
      <c r="E614" s="77"/>
      <c r="F614" s="77"/>
      <c r="H614" s="58"/>
      <c r="I614" s="98"/>
      <c r="J614" s="77"/>
      <c r="L614" s="58"/>
      <c r="M614" s="77"/>
      <c r="N614" s="77"/>
      <c r="O614" s="103"/>
      <c r="P614" s="77"/>
      <c r="Q614" s="58"/>
      <c r="R614" s="58"/>
      <c r="S614" s="75" t="str">
        <f t="shared" ref="S614:S677" si="55">IF(OR(Q614="",R614=""),"",IF((Q614*R614=0),"N/A",Q614*R614))</f>
        <v/>
      </c>
      <c r="T614" s="75" t="str">
        <f t="shared" ref="T614:T677" si="56">IF(S614="","",IF(ISTEXT(S614),"N/A",IF(OR(S614=2,S614=4),"Bajo",IF(OR(S614=6,S614=8),"Medio",IF(OR(S614=10,S614=12,S614=18,S614=20),"Alto",IF(OR(S614=24,S614=30,S614=40),"Muy Alto","Error"))))))</f>
        <v/>
      </c>
      <c r="U614" s="58"/>
      <c r="V614" s="120" t="str">
        <f t="shared" si="53"/>
        <v/>
      </c>
      <c r="W614" s="75" t="str">
        <f t="shared" ref="W614:W677" si="57">IF(V614="","",IF(ISTEXT(V614),"IV",IF(V614=20,"IV",IF(AND(V614&gt;=40,V614&lt;=120),"III",IF(AND(V614&gt;=150,V614&lt;=500),"II",IF(AND(V614&gt;=600,V614&lt;=4000),"I","Error"))))))</f>
        <v/>
      </c>
      <c r="X614" s="75" t="str">
        <f t="shared" si="54"/>
        <v/>
      </c>
      <c r="AB614" s="121"/>
      <c r="AE614" s="77"/>
    </row>
    <row r="615" spans="1:31" s="59" customFormat="1" ht="47.25" customHeight="1" x14ac:dyDescent="0.3">
      <c r="A615" s="58"/>
      <c r="E615" s="77"/>
      <c r="F615" s="77"/>
      <c r="H615" s="58"/>
      <c r="I615" s="98"/>
      <c r="J615" s="77"/>
      <c r="L615" s="58"/>
      <c r="M615" s="77"/>
      <c r="N615" s="77"/>
      <c r="O615" s="103"/>
      <c r="P615" s="77"/>
      <c r="Q615" s="58"/>
      <c r="R615" s="58"/>
      <c r="S615" s="75" t="str">
        <f t="shared" si="55"/>
        <v/>
      </c>
      <c r="T615" s="75" t="str">
        <f t="shared" si="56"/>
        <v/>
      </c>
      <c r="U615" s="58"/>
      <c r="V615" s="120" t="str">
        <f t="shared" si="53"/>
        <v/>
      </c>
      <c r="W615" s="75" t="str">
        <f t="shared" si="57"/>
        <v/>
      </c>
      <c r="X615" s="75" t="str">
        <f t="shared" si="54"/>
        <v/>
      </c>
      <c r="AB615" s="121"/>
      <c r="AE615" s="77"/>
    </row>
    <row r="616" spans="1:31" s="59" customFormat="1" ht="47.25" customHeight="1" x14ac:dyDescent="0.3">
      <c r="A616" s="58"/>
      <c r="E616" s="77"/>
      <c r="F616" s="77"/>
      <c r="H616" s="58"/>
      <c r="I616" s="98"/>
      <c r="J616" s="77"/>
      <c r="L616" s="58"/>
      <c r="M616" s="77"/>
      <c r="N616" s="77"/>
      <c r="O616" s="103"/>
      <c r="P616" s="77"/>
      <c r="Q616" s="58"/>
      <c r="R616" s="58"/>
      <c r="S616" s="75" t="str">
        <f t="shared" si="55"/>
        <v/>
      </c>
      <c r="T616" s="75" t="str">
        <f t="shared" si="56"/>
        <v/>
      </c>
      <c r="U616" s="58"/>
      <c r="V616" s="120" t="str">
        <f t="shared" si="53"/>
        <v/>
      </c>
      <c r="W616" s="75" t="str">
        <f t="shared" si="57"/>
        <v/>
      </c>
      <c r="X616" s="75" t="str">
        <f t="shared" si="54"/>
        <v/>
      </c>
      <c r="AB616" s="121"/>
      <c r="AE616" s="77"/>
    </row>
    <row r="617" spans="1:31" s="59" customFormat="1" ht="47.25" customHeight="1" x14ac:dyDescent="0.3">
      <c r="A617" s="58"/>
      <c r="E617" s="77"/>
      <c r="F617" s="77"/>
      <c r="H617" s="58"/>
      <c r="I617" s="98"/>
      <c r="J617" s="77"/>
      <c r="L617" s="58"/>
      <c r="M617" s="77"/>
      <c r="N617" s="77"/>
      <c r="O617" s="103"/>
      <c r="P617" s="77"/>
      <c r="Q617" s="58"/>
      <c r="R617" s="58"/>
      <c r="S617" s="75" t="str">
        <f t="shared" si="55"/>
        <v/>
      </c>
      <c r="T617" s="75" t="str">
        <f t="shared" si="56"/>
        <v/>
      </c>
      <c r="U617" s="58"/>
      <c r="V617" s="120" t="str">
        <f t="shared" si="53"/>
        <v/>
      </c>
      <c r="W617" s="75" t="str">
        <f t="shared" si="57"/>
        <v/>
      </c>
      <c r="X617" s="75" t="str">
        <f t="shared" si="54"/>
        <v/>
      </c>
      <c r="AB617" s="121"/>
      <c r="AE617" s="77"/>
    </row>
    <row r="618" spans="1:31" s="59" customFormat="1" ht="47.25" customHeight="1" x14ac:dyDescent="0.3">
      <c r="A618" s="58"/>
      <c r="E618" s="77"/>
      <c r="F618" s="77"/>
      <c r="H618" s="58"/>
      <c r="I618" s="98"/>
      <c r="J618" s="77"/>
      <c r="L618" s="58"/>
      <c r="M618" s="77"/>
      <c r="N618" s="77"/>
      <c r="O618" s="103"/>
      <c r="P618" s="77"/>
      <c r="Q618" s="58"/>
      <c r="R618" s="58"/>
      <c r="S618" s="75" t="str">
        <f t="shared" si="55"/>
        <v/>
      </c>
      <c r="T618" s="75" t="str">
        <f t="shared" si="56"/>
        <v/>
      </c>
      <c r="U618" s="58"/>
      <c r="V618" s="120" t="str">
        <f t="shared" si="53"/>
        <v/>
      </c>
      <c r="W618" s="75" t="str">
        <f t="shared" si="57"/>
        <v/>
      </c>
      <c r="X618" s="75" t="str">
        <f t="shared" si="54"/>
        <v/>
      </c>
      <c r="AB618" s="121"/>
      <c r="AE618" s="77"/>
    </row>
    <row r="619" spans="1:31" s="59" customFormat="1" ht="47.25" customHeight="1" x14ac:dyDescent="0.3">
      <c r="A619" s="58"/>
      <c r="E619" s="77"/>
      <c r="F619" s="77"/>
      <c r="H619" s="58"/>
      <c r="I619" s="98"/>
      <c r="J619" s="77"/>
      <c r="L619" s="58"/>
      <c r="M619" s="77"/>
      <c r="N619" s="77"/>
      <c r="O619" s="103"/>
      <c r="P619" s="77"/>
      <c r="Q619" s="58"/>
      <c r="R619" s="58"/>
      <c r="S619" s="75" t="str">
        <f t="shared" si="55"/>
        <v/>
      </c>
      <c r="T619" s="75" t="str">
        <f t="shared" si="56"/>
        <v/>
      </c>
      <c r="U619" s="58"/>
      <c r="V619" s="120" t="str">
        <f t="shared" si="53"/>
        <v/>
      </c>
      <c r="W619" s="75" t="str">
        <f t="shared" si="57"/>
        <v/>
      </c>
      <c r="X619" s="75" t="str">
        <f t="shared" si="54"/>
        <v/>
      </c>
      <c r="AB619" s="121"/>
      <c r="AE619" s="77"/>
    </row>
    <row r="620" spans="1:31" s="59" customFormat="1" ht="47.25" customHeight="1" x14ac:dyDescent="0.3">
      <c r="A620" s="58"/>
      <c r="E620" s="77"/>
      <c r="F620" s="77"/>
      <c r="H620" s="58"/>
      <c r="I620" s="98"/>
      <c r="J620" s="77"/>
      <c r="L620" s="58"/>
      <c r="M620" s="77"/>
      <c r="N620" s="77"/>
      <c r="O620" s="103"/>
      <c r="P620" s="77"/>
      <c r="Q620" s="58"/>
      <c r="R620" s="58"/>
      <c r="S620" s="75" t="str">
        <f t="shared" si="55"/>
        <v/>
      </c>
      <c r="T620" s="75" t="str">
        <f t="shared" si="56"/>
        <v/>
      </c>
      <c r="U620" s="58"/>
      <c r="V620" s="120" t="str">
        <f t="shared" si="53"/>
        <v/>
      </c>
      <c r="W620" s="75" t="str">
        <f t="shared" si="57"/>
        <v/>
      </c>
      <c r="X620" s="75" t="str">
        <f t="shared" si="54"/>
        <v/>
      </c>
      <c r="AB620" s="121"/>
      <c r="AE620" s="77"/>
    </row>
    <row r="621" spans="1:31" s="59" customFormat="1" ht="47.25" customHeight="1" x14ac:dyDescent="0.3">
      <c r="A621" s="58"/>
      <c r="E621" s="77"/>
      <c r="F621" s="77"/>
      <c r="H621" s="58"/>
      <c r="I621" s="98"/>
      <c r="J621" s="77"/>
      <c r="L621" s="58"/>
      <c r="M621" s="77"/>
      <c r="N621" s="77"/>
      <c r="O621" s="103"/>
      <c r="P621" s="77"/>
      <c r="Q621" s="58"/>
      <c r="R621" s="58"/>
      <c r="S621" s="75" t="str">
        <f t="shared" si="55"/>
        <v/>
      </c>
      <c r="T621" s="75" t="str">
        <f t="shared" si="56"/>
        <v/>
      </c>
      <c r="U621" s="58"/>
      <c r="V621" s="120" t="str">
        <f t="shared" si="53"/>
        <v/>
      </c>
      <c r="W621" s="75" t="str">
        <f t="shared" si="57"/>
        <v/>
      </c>
      <c r="X621" s="75" t="str">
        <f t="shared" si="54"/>
        <v/>
      </c>
      <c r="AB621" s="121"/>
      <c r="AE621" s="77"/>
    </row>
    <row r="622" spans="1:31" s="59" customFormat="1" ht="47.25" customHeight="1" x14ac:dyDescent="0.3">
      <c r="A622" s="58"/>
      <c r="E622" s="77"/>
      <c r="F622" s="77"/>
      <c r="H622" s="58"/>
      <c r="I622" s="98"/>
      <c r="J622" s="77"/>
      <c r="L622" s="58"/>
      <c r="M622" s="77"/>
      <c r="N622" s="77"/>
      <c r="O622" s="103"/>
      <c r="P622" s="77"/>
      <c r="Q622" s="58"/>
      <c r="R622" s="58"/>
      <c r="S622" s="75" t="str">
        <f t="shared" si="55"/>
        <v/>
      </c>
      <c r="T622" s="75" t="str">
        <f t="shared" si="56"/>
        <v/>
      </c>
      <c r="U622" s="58"/>
      <c r="V622" s="120" t="str">
        <f t="shared" si="53"/>
        <v/>
      </c>
      <c r="W622" s="75" t="str">
        <f t="shared" si="57"/>
        <v/>
      </c>
      <c r="X622" s="75" t="str">
        <f t="shared" si="54"/>
        <v/>
      </c>
      <c r="AB622" s="121"/>
      <c r="AE622" s="77"/>
    </row>
    <row r="623" spans="1:31" s="59" customFormat="1" ht="47.25" customHeight="1" x14ac:dyDescent="0.3">
      <c r="A623" s="58"/>
      <c r="E623" s="77"/>
      <c r="F623" s="77"/>
      <c r="H623" s="58"/>
      <c r="I623" s="98"/>
      <c r="J623" s="77"/>
      <c r="L623" s="58"/>
      <c r="M623" s="77"/>
      <c r="N623" s="77"/>
      <c r="O623" s="103"/>
      <c r="P623" s="77"/>
      <c r="Q623" s="58"/>
      <c r="R623" s="58"/>
      <c r="S623" s="75" t="str">
        <f t="shared" si="55"/>
        <v/>
      </c>
      <c r="T623" s="75" t="str">
        <f t="shared" si="56"/>
        <v/>
      </c>
      <c r="U623" s="58"/>
      <c r="V623" s="120" t="str">
        <f t="shared" si="53"/>
        <v/>
      </c>
      <c r="W623" s="75" t="str">
        <f t="shared" si="57"/>
        <v/>
      </c>
      <c r="X623" s="75" t="str">
        <f t="shared" si="54"/>
        <v/>
      </c>
      <c r="AB623" s="121"/>
      <c r="AE623" s="77"/>
    </row>
    <row r="624" spans="1:31" s="59" customFormat="1" ht="47.25" customHeight="1" x14ac:dyDescent="0.3">
      <c r="A624" s="58"/>
      <c r="E624" s="77"/>
      <c r="F624" s="77"/>
      <c r="H624" s="58"/>
      <c r="I624" s="98"/>
      <c r="J624" s="77"/>
      <c r="L624" s="58"/>
      <c r="M624" s="77"/>
      <c r="N624" s="77"/>
      <c r="O624" s="103"/>
      <c r="P624" s="77"/>
      <c r="Q624" s="58"/>
      <c r="R624" s="58"/>
      <c r="S624" s="75" t="str">
        <f t="shared" si="55"/>
        <v/>
      </c>
      <c r="T624" s="75" t="str">
        <f t="shared" si="56"/>
        <v/>
      </c>
      <c r="U624" s="58"/>
      <c r="V624" s="120" t="str">
        <f t="shared" si="53"/>
        <v/>
      </c>
      <c r="W624" s="75" t="str">
        <f t="shared" si="57"/>
        <v/>
      </c>
      <c r="X624" s="75" t="str">
        <f t="shared" si="54"/>
        <v/>
      </c>
      <c r="AB624" s="121"/>
      <c r="AE624" s="77"/>
    </row>
    <row r="625" spans="1:31" s="59" customFormat="1" ht="47.25" customHeight="1" x14ac:dyDescent="0.3">
      <c r="A625" s="58"/>
      <c r="E625" s="77"/>
      <c r="F625" s="77"/>
      <c r="H625" s="58"/>
      <c r="I625" s="98"/>
      <c r="J625" s="77"/>
      <c r="L625" s="58"/>
      <c r="M625" s="77"/>
      <c r="N625" s="77"/>
      <c r="O625" s="103"/>
      <c r="P625" s="77"/>
      <c r="Q625" s="58"/>
      <c r="R625" s="58"/>
      <c r="S625" s="75" t="str">
        <f t="shared" si="55"/>
        <v/>
      </c>
      <c r="T625" s="75" t="str">
        <f t="shared" si="56"/>
        <v/>
      </c>
      <c r="U625" s="58"/>
      <c r="V625" s="120" t="str">
        <f t="shared" si="53"/>
        <v/>
      </c>
      <c r="W625" s="75" t="str">
        <f t="shared" si="57"/>
        <v/>
      </c>
      <c r="X625" s="75" t="str">
        <f t="shared" si="54"/>
        <v/>
      </c>
      <c r="AB625" s="121"/>
      <c r="AE625" s="77"/>
    </row>
    <row r="626" spans="1:31" s="59" customFormat="1" ht="47.25" customHeight="1" x14ac:dyDescent="0.3">
      <c r="A626" s="58"/>
      <c r="E626" s="77"/>
      <c r="F626" s="77"/>
      <c r="H626" s="58"/>
      <c r="I626" s="98"/>
      <c r="J626" s="77"/>
      <c r="L626" s="58"/>
      <c r="M626" s="77"/>
      <c r="N626" s="77"/>
      <c r="O626" s="103"/>
      <c r="P626" s="77"/>
      <c r="Q626" s="58"/>
      <c r="R626" s="58"/>
      <c r="S626" s="75" t="str">
        <f t="shared" si="55"/>
        <v/>
      </c>
      <c r="T626" s="75" t="str">
        <f t="shared" si="56"/>
        <v/>
      </c>
      <c r="U626" s="58"/>
      <c r="V626" s="120" t="str">
        <f t="shared" si="53"/>
        <v/>
      </c>
      <c r="W626" s="75" t="str">
        <f t="shared" si="57"/>
        <v/>
      </c>
      <c r="X626" s="75" t="str">
        <f t="shared" si="54"/>
        <v/>
      </c>
      <c r="AB626" s="121"/>
      <c r="AE626" s="77"/>
    </row>
    <row r="627" spans="1:31" s="59" customFormat="1" ht="47.25" customHeight="1" x14ac:dyDescent="0.3">
      <c r="A627" s="58"/>
      <c r="E627" s="77"/>
      <c r="F627" s="77"/>
      <c r="H627" s="58"/>
      <c r="I627" s="98"/>
      <c r="J627" s="77"/>
      <c r="L627" s="58"/>
      <c r="M627" s="77"/>
      <c r="N627" s="77"/>
      <c r="O627" s="103"/>
      <c r="P627" s="77"/>
      <c r="Q627" s="58"/>
      <c r="R627" s="58"/>
      <c r="S627" s="75" t="str">
        <f t="shared" si="55"/>
        <v/>
      </c>
      <c r="T627" s="75" t="str">
        <f t="shared" si="56"/>
        <v/>
      </c>
      <c r="U627" s="58"/>
      <c r="V627" s="120" t="str">
        <f t="shared" si="53"/>
        <v/>
      </c>
      <c r="W627" s="75" t="str">
        <f t="shared" si="57"/>
        <v/>
      </c>
      <c r="X627" s="75" t="str">
        <f t="shared" si="54"/>
        <v/>
      </c>
      <c r="AB627" s="121"/>
      <c r="AE627" s="77"/>
    </row>
    <row r="628" spans="1:31" s="59" customFormat="1" ht="47.25" customHeight="1" x14ac:dyDescent="0.3">
      <c r="A628" s="58"/>
      <c r="E628" s="77"/>
      <c r="F628" s="77"/>
      <c r="H628" s="58"/>
      <c r="I628" s="98"/>
      <c r="J628" s="77"/>
      <c r="L628" s="58"/>
      <c r="M628" s="77"/>
      <c r="N628" s="77"/>
      <c r="O628" s="103"/>
      <c r="P628" s="77"/>
      <c r="Q628" s="58"/>
      <c r="R628" s="58"/>
      <c r="S628" s="75" t="str">
        <f t="shared" si="55"/>
        <v/>
      </c>
      <c r="T628" s="75" t="str">
        <f t="shared" si="56"/>
        <v/>
      </c>
      <c r="U628" s="58"/>
      <c r="V628" s="120" t="str">
        <f t="shared" si="53"/>
        <v/>
      </c>
      <c r="W628" s="75" t="str">
        <f t="shared" si="57"/>
        <v/>
      </c>
      <c r="X628" s="75" t="str">
        <f t="shared" si="54"/>
        <v/>
      </c>
      <c r="AB628" s="121"/>
      <c r="AE628" s="77"/>
    </row>
    <row r="629" spans="1:31" s="59" customFormat="1" ht="47.25" customHeight="1" x14ac:dyDescent="0.3">
      <c r="A629" s="58"/>
      <c r="E629" s="77"/>
      <c r="F629" s="77"/>
      <c r="H629" s="58"/>
      <c r="I629" s="98"/>
      <c r="J629" s="77"/>
      <c r="L629" s="58"/>
      <c r="M629" s="77"/>
      <c r="N629" s="77"/>
      <c r="O629" s="103"/>
      <c r="P629" s="77"/>
      <c r="Q629" s="58"/>
      <c r="R629" s="58"/>
      <c r="S629" s="75" t="str">
        <f t="shared" si="55"/>
        <v/>
      </c>
      <c r="T629" s="75" t="str">
        <f t="shared" si="56"/>
        <v/>
      </c>
      <c r="U629" s="58"/>
      <c r="V629" s="120" t="str">
        <f t="shared" si="53"/>
        <v/>
      </c>
      <c r="W629" s="75" t="str">
        <f t="shared" si="57"/>
        <v/>
      </c>
      <c r="X629" s="75" t="str">
        <f t="shared" si="54"/>
        <v/>
      </c>
      <c r="AB629" s="121"/>
      <c r="AE629" s="77"/>
    </row>
    <row r="630" spans="1:31" s="59" customFormat="1" ht="47.25" customHeight="1" x14ac:dyDescent="0.3">
      <c r="A630" s="58"/>
      <c r="E630" s="77"/>
      <c r="F630" s="77"/>
      <c r="H630" s="58"/>
      <c r="I630" s="98"/>
      <c r="J630" s="77"/>
      <c r="L630" s="58"/>
      <c r="M630" s="77"/>
      <c r="N630" s="77"/>
      <c r="O630" s="103"/>
      <c r="P630" s="77"/>
      <c r="Q630" s="58"/>
      <c r="R630" s="58"/>
      <c r="S630" s="75" t="str">
        <f t="shared" si="55"/>
        <v/>
      </c>
      <c r="T630" s="75" t="str">
        <f t="shared" si="56"/>
        <v/>
      </c>
      <c r="U630" s="58"/>
      <c r="V630" s="120" t="str">
        <f t="shared" si="53"/>
        <v/>
      </c>
      <c r="W630" s="75" t="str">
        <f t="shared" si="57"/>
        <v/>
      </c>
      <c r="X630" s="75" t="str">
        <f t="shared" si="54"/>
        <v/>
      </c>
      <c r="AB630" s="121"/>
      <c r="AE630" s="77"/>
    </row>
    <row r="631" spans="1:31" s="59" customFormat="1" ht="47.25" customHeight="1" x14ac:dyDescent="0.3">
      <c r="A631" s="58"/>
      <c r="E631" s="77"/>
      <c r="F631" s="77"/>
      <c r="H631" s="58"/>
      <c r="I631" s="98"/>
      <c r="J631" s="77"/>
      <c r="L631" s="58"/>
      <c r="M631" s="77"/>
      <c r="N631" s="77"/>
      <c r="O631" s="103"/>
      <c r="P631" s="77"/>
      <c r="Q631" s="58"/>
      <c r="R631" s="58"/>
      <c r="S631" s="75" t="str">
        <f t="shared" si="55"/>
        <v/>
      </c>
      <c r="T631" s="75" t="str">
        <f t="shared" si="56"/>
        <v/>
      </c>
      <c r="U631" s="58"/>
      <c r="V631" s="120" t="str">
        <f t="shared" si="53"/>
        <v/>
      </c>
      <c r="W631" s="75" t="str">
        <f t="shared" si="57"/>
        <v/>
      </c>
      <c r="X631" s="75" t="str">
        <f t="shared" si="54"/>
        <v/>
      </c>
      <c r="AB631" s="121"/>
      <c r="AE631" s="77"/>
    </row>
    <row r="632" spans="1:31" s="59" customFormat="1" ht="47.25" customHeight="1" x14ac:dyDescent="0.3">
      <c r="A632" s="58"/>
      <c r="E632" s="77"/>
      <c r="F632" s="77"/>
      <c r="H632" s="58"/>
      <c r="I632" s="98"/>
      <c r="J632" s="77"/>
      <c r="L632" s="58"/>
      <c r="M632" s="77"/>
      <c r="N632" s="77"/>
      <c r="O632" s="103"/>
      <c r="P632" s="77"/>
      <c r="Q632" s="58"/>
      <c r="R632" s="58"/>
      <c r="S632" s="75" t="str">
        <f t="shared" si="55"/>
        <v/>
      </c>
      <c r="T632" s="75" t="str">
        <f t="shared" si="56"/>
        <v/>
      </c>
      <c r="U632" s="58"/>
      <c r="V632" s="120" t="str">
        <f t="shared" si="53"/>
        <v/>
      </c>
      <c r="W632" s="75" t="str">
        <f t="shared" si="57"/>
        <v/>
      </c>
      <c r="X632" s="75" t="str">
        <f t="shared" si="54"/>
        <v/>
      </c>
      <c r="AB632" s="121"/>
      <c r="AE632" s="77"/>
    </row>
    <row r="633" spans="1:31" s="59" customFormat="1" ht="47.25" customHeight="1" x14ac:dyDescent="0.3">
      <c r="A633" s="58"/>
      <c r="E633" s="77"/>
      <c r="F633" s="77"/>
      <c r="H633" s="58"/>
      <c r="I633" s="98"/>
      <c r="J633" s="77"/>
      <c r="L633" s="58"/>
      <c r="M633" s="77"/>
      <c r="N633" s="77"/>
      <c r="O633" s="103"/>
      <c r="P633" s="77"/>
      <c r="Q633" s="58"/>
      <c r="R633" s="58"/>
      <c r="S633" s="75" t="str">
        <f t="shared" si="55"/>
        <v/>
      </c>
      <c r="T633" s="75" t="str">
        <f t="shared" si="56"/>
        <v/>
      </c>
      <c r="U633" s="58"/>
      <c r="V633" s="120" t="str">
        <f t="shared" si="53"/>
        <v/>
      </c>
      <c r="W633" s="75" t="str">
        <f t="shared" si="57"/>
        <v/>
      </c>
      <c r="X633" s="75" t="str">
        <f t="shared" si="54"/>
        <v/>
      </c>
      <c r="AB633" s="121"/>
      <c r="AE633" s="77"/>
    </row>
    <row r="634" spans="1:31" s="59" customFormat="1" ht="47.25" customHeight="1" x14ac:dyDescent="0.3">
      <c r="A634" s="58"/>
      <c r="E634" s="77"/>
      <c r="F634" s="77"/>
      <c r="H634" s="58"/>
      <c r="I634" s="98"/>
      <c r="J634" s="77"/>
      <c r="L634" s="58"/>
      <c r="M634" s="77"/>
      <c r="N634" s="77"/>
      <c r="O634" s="103"/>
      <c r="P634" s="77"/>
      <c r="Q634" s="58"/>
      <c r="R634" s="58"/>
      <c r="S634" s="75" t="str">
        <f t="shared" si="55"/>
        <v/>
      </c>
      <c r="T634" s="75" t="str">
        <f t="shared" si="56"/>
        <v/>
      </c>
      <c r="U634" s="58"/>
      <c r="V634" s="120" t="str">
        <f t="shared" si="53"/>
        <v/>
      </c>
      <c r="W634" s="75" t="str">
        <f t="shared" si="57"/>
        <v/>
      </c>
      <c r="X634" s="75" t="str">
        <f t="shared" si="54"/>
        <v/>
      </c>
      <c r="AB634" s="121"/>
      <c r="AE634" s="77"/>
    </row>
    <row r="635" spans="1:31" s="59" customFormat="1" ht="47.25" customHeight="1" x14ac:dyDescent="0.3">
      <c r="A635" s="58"/>
      <c r="E635" s="77"/>
      <c r="F635" s="77"/>
      <c r="H635" s="58"/>
      <c r="I635" s="98"/>
      <c r="J635" s="77"/>
      <c r="L635" s="58"/>
      <c r="M635" s="77"/>
      <c r="N635" s="77"/>
      <c r="O635" s="103"/>
      <c r="P635" s="77"/>
      <c r="Q635" s="58"/>
      <c r="R635" s="58"/>
      <c r="S635" s="75" t="str">
        <f t="shared" si="55"/>
        <v/>
      </c>
      <c r="T635" s="75" t="str">
        <f t="shared" si="56"/>
        <v/>
      </c>
      <c r="U635" s="58"/>
      <c r="V635" s="120" t="str">
        <f t="shared" si="53"/>
        <v/>
      </c>
      <c r="W635" s="75" t="str">
        <f t="shared" si="57"/>
        <v/>
      </c>
      <c r="X635" s="75" t="str">
        <f t="shared" si="54"/>
        <v/>
      </c>
      <c r="AB635" s="121"/>
      <c r="AE635" s="77"/>
    </row>
    <row r="636" spans="1:31" s="59" customFormat="1" ht="47.25" customHeight="1" x14ac:dyDescent="0.3">
      <c r="A636" s="58"/>
      <c r="E636" s="77"/>
      <c r="F636" s="77"/>
      <c r="H636" s="58"/>
      <c r="I636" s="98"/>
      <c r="J636" s="77"/>
      <c r="L636" s="58"/>
      <c r="M636" s="77"/>
      <c r="N636" s="77"/>
      <c r="O636" s="103"/>
      <c r="P636" s="77"/>
      <c r="Q636" s="58"/>
      <c r="R636" s="58"/>
      <c r="S636" s="75" t="str">
        <f t="shared" si="55"/>
        <v/>
      </c>
      <c r="T636" s="75" t="str">
        <f t="shared" si="56"/>
        <v/>
      </c>
      <c r="U636" s="58"/>
      <c r="V636" s="120" t="str">
        <f t="shared" si="53"/>
        <v/>
      </c>
      <c r="W636" s="75" t="str">
        <f t="shared" si="57"/>
        <v/>
      </c>
      <c r="X636" s="75" t="str">
        <f t="shared" si="54"/>
        <v/>
      </c>
      <c r="AB636" s="121"/>
      <c r="AE636" s="77"/>
    </row>
    <row r="637" spans="1:31" s="59" customFormat="1" ht="47.25" customHeight="1" x14ac:dyDescent="0.3">
      <c r="A637" s="58"/>
      <c r="E637" s="77"/>
      <c r="F637" s="77"/>
      <c r="H637" s="58"/>
      <c r="I637" s="98"/>
      <c r="J637" s="77"/>
      <c r="L637" s="58"/>
      <c r="M637" s="77"/>
      <c r="N637" s="77"/>
      <c r="O637" s="103"/>
      <c r="P637" s="77"/>
      <c r="Q637" s="58"/>
      <c r="R637" s="58"/>
      <c r="S637" s="75" t="str">
        <f t="shared" si="55"/>
        <v/>
      </c>
      <c r="T637" s="75" t="str">
        <f t="shared" si="56"/>
        <v/>
      </c>
      <c r="U637" s="58"/>
      <c r="V637" s="120" t="str">
        <f t="shared" si="53"/>
        <v/>
      </c>
      <c r="W637" s="75" t="str">
        <f t="shared" si="57"/>
        <v/>
      </c>
      <c r="X637" s="75" t="str">
        <f t="shared" si="54"/>
        <v/>
      </c>
      <c r="AB637" s="121"/>
      <c r="AE637" s="77"/>
    </row>
    <row r="638" spans="1:31" s="59" customFormat="1" ht="47.25" customHeight="1" x14ac:dyDescent="0.3">
      <c r="A638" s="58"/>
      <c r="E638" s="77"/>
      <c r="F638" s="77"/>
      <c r="H638" s="58"/>
      <c r="I638" s="98"/>
      <c r="J638" s="77"/>
      <c r="L638" s="58"/>
      <c r="M638" s="77"/>
      <c r="N638" s="77"/>
      <c r="O638" s="103"/>
      <c r="P638" s="77"/>
      <c r="Q638" s="58"/>
      <c r="R638" s="58"/>
      <c r="S638" s="75" t="str">
        <f t="shared" si="55"/>
        <v/>
      </c>
      <c r="T638" s="75" t="str">
        <f t="shared" si="56"/>
        <v/>
      </c>
      <c r="U638" s="58"/>
      <c r="V638" s="120" t="str">
        <f t="shared" si="53"/>
        <v/>
      </c>
      <c r="W638" s="75" t="str">
        <f t="shared" si="57"/>
        <v/>
      </c>
      <c r="X638" s="75" t="str">
        <f t="shared" si="54"/>
        <v/>
      </c>
      <c r="AB638" s="121"/>
      <c r="AE638" s="77"/>
    </row>
    <row r="639" spans="1:31" s="59" customFormat="1" ht="47.25" customHeight="1" x14ac:dyDescent="0.3">
      <c r="A639" s="58"/>
      <c r="E639" s="77"/>
      <c r="F639" s="77"/>
      <c r="H639" s="58"/>
      <c r="I639" s="98"/>
      <c r="J639" s="77"/>
      <c r="L639" s="58"/>
      <c r="M639" s="77"/>
      <c r="N639" s="77"/>
      <c r="O639" s="103"/>
      <c r="P639" s="77"/>
      <c r="Q639" s="58"/>
      <c r="R639" s="58"/>
      <c r="S639" s="75" t="str">
        <f t="shared" si="55"/>
        <v/>
      </c>
      <c r="T639" s="75" t="str">
        <f t="shared" si="56"/>
        <v/>
      </c>
      <c r="U639" s="58"/>
      <c r="V639" s="120" t="str">
        <f t="shared" si="53"/>
        <v/>
      </c>
      <c r="W639" s="75" t="str">
        <f t="shared" si="57"/>
        <v/>
      </c>
      <c r="X639" s="75" t="str">
        <f t="shared" si="54"/>
        <v/>
      </c>
      <c r="AB639" s="121"/>
      <c r="AE639" s="77"/>
    </row>
    <row r="640" spans="1:31" s="59" customFormat="1" ht="47.25" customHeight="1" x14ac:dyDescent="0.3">
      <c r="A640" s="58"/>
      <c r="E640" s="77"/>
      <c r="F640" s="77"/>
      <c r="H640" s="58"/>
      <c r="I640" s="98"/>
      <c r="J640" s="77"/>
      <c r="L640" s="58"/>
      <c r="M640" s="77"/>
      <c r="N640" s="77"/>
      <c r="O640" s="103"/>
      <c r="P640" s="77"/>
      <c r="Q640" s="58"/>
      <c r="R640" s="58"/>
      <c r="S640" s="75" t="str">
        <f t="shared" si="55"/>
        <v/>
      </c>
      <c r="T640" s="75" t="str">
        <f t="shared" si="56"/>
        <v/>
      </c>
      <c r="U640" s="58"/>
      <c r="V640" s="120" t="str">
        <f t="shared" si="53"/>
        <v/>
      </c>
      <c r="W640" s="75" t="str">
        <f t="shared" si="57"/>
        <v/>
      </c>
      <c r="X640" s="75" t="str">
        <f t="shared" si="54"/>
        <v/>
      </c>
      <c r="AB640" s="121"/>
      <c r="AE640" s="77"/>
    </row>
    <row r="641" spans="1:31" s="59" customFormat="1" ht="47.25" customHeight="1" x14ac:dyDescent="0.3">
      <c r="A641" s="58"/>
      <c r="E641" s="77"/>
      <c r="F641" s="77"/>
      <c r="H641" s="58"/>
      <c r="I641" s="98"/>
      <c r="J641" s="77"/>
      <c r="L641" s="58"/>
      <c r="M641" s="77"/>
      <c r="N641" s="77"/>
      <c r="O641" s="103"/>
      <c r="P641" s="77"/>
      <c r="Q641" s="58"/>
      <c r="R641" s="58"/>
      <c r="S641" s="75" t="str">
        <f t="shared" si="55"/>
        <v/>
      </c>
      <c r="T641" s="75" t="str">
        <f t="shared" si="56"/>
        <v/>
      </c>
      <c r="U641" s="58"/>
      <c r="V641" s="120" t="str">
        <f t="shared" si="53"/>
        <v/>
      </c>
      <c r="W641" s="75" t="str">
        <f t="shared" si="57"/>
        <v/>
      </c>
      <c r="X641" s="75" t="str">
        <f t="shared" si="54"/>
        <v/>
      </c>
      <c r="AB641" s="121"/>
      <c r="AE641" s="77"/>
    </row>
    <row r="642" spans="1:31" s="59" customFormat="1" ht="47.25" customHeight="1" x14ac:dyDescent="0.3">
      <c r="A642" s="58"/>
      <c r="E642" s="77"/>
      <c r="F642" s="77"/>
      <c r="H642" s="58"/>
      <c r="I642" s="98"/>
      <c r="J642" s="77"/>
      <c r="L642" s="58"/>
      <c r="M642" s="77"/>
      <c r="N642" s="77"/>
      <c r="O642" s="103"/>
      <c r="P642" s="77"/>
      <c r="Q642" s="58"/>
      <c r="R642" s="58"/>
      <c r="S642" s="75" t="str">
        <f t="shared" si="55"/>
        <v/>
      </c>
      <c r="T642" s="75" t="str">
        <f t="shared" si="56"/>
        <v/>
      </c>
      <c r="U642" s="58"/>
      <c r="V642" s="120" t="str">
        <f t="shared" si="53"/>
        <v/>
      </c>
      <c r="W642" s="75" t="str">
        <f t="shared" si="57"/>
        <v/>
      </c>
      <c r="X642" s="75" t="str">
        <f t="shared" si="54"/>
        <v/>
      </c>
      <c r="AB642" s="121"/>
      <c r="AE642" s="77"/>
    </row>
    <row r="643" spans="1:31" s="59" customFormat="1" ht="47.25" customHeight="1" x14ac:dyDescent="0.3">
      <c r="A643" s="58"/>
      <c r="E643" s="77"/>
      <c r="F643" s="77"/>
      <c r="H643" s="58"/>
      <c r="I643" s="98"/>
      <c r="J643" s="77"/>
      <c r="L643" s="58"/>
      <c r="M643" s="77"/>
      <c r="N643" s="77"/>
      <c r="O643" s="103"/>
      <c r="P643" s="77"/>
      <c r="Q643" s="58"/>
      <c r="R643" s="58"/>
      <c r="S643" s="75" t="str">
        <f t="shared" si="55"/>
        <v/>
      </c>
      <c r="T643" s="75" t="str">
        <f t="shared" si="56"/>
        <v/>
      </c>
      <c r="U643" s="58"/>
      <c r="V643" s="120" t="str">
        <f t="shared" si="53"/>
        <v/>
      </c>
      <c r="W643" s="75" t="str">
        <f t="shared" si="57"/>
        <v/>
      </c>
      <c r="X643" s="75" t="str">
        <f t="shared" si="54"/>
        <v/>
      </c>
      <c r="AB643" s="121"/>
      <c r="AE643" s="77"/>
    </row>
    <row r="644" spans="1:31" s="59" customFormat="1" ht="47.25" customHeight="1" x14ac:dyDescent="0.3">
      <c r="A644" s="58"/>
      <c r="E644" s="77"/>
      <c r="F644" s="77"/>
      <c r="H644" s="58"/>
      <c r="I644" s="98"/>
      <c r="J644" s="77"/>
      <c r="L644" s="58"/>
      <c r="M644" s="77"/>
      <c r="N644" s="77"/>
      <c r="O644" s="103"/>
      <c r="P644" s="77"/>
      <c r="Q644" s="58"/>
      <c r="R644" s="58"/>
      <c r="S644" s="75" t="str">
        <f t="shared" si="55"/>
        <v/>
      </c>
      <c r="T644" s="75" t="str">
        <f t="shared" si="56"/>
        <v/>
      </c>
      <c r="U644" s="58"/>
      <c r="V644" s="120" t="str">
        <f t="shared" si="53"/>
        <v/>
      </c>
      <c r="W644" s="75" t="str">
        <f t="shared" si="57"/>
        <v/>
      </c>
      <c r="X644" s="75" t="str">
        <f t="shared" si="54"/>
        <v/>
      </c>
      <c r="AB644" s="121"/>
      <c r="AE644" s="77"/>
    </row>
    <row r="645" spans="1:31" s="59" customFormat="1" ht="47.25" customHeight="1" x14ac:dyDescent="0.3">
      <c r="A645" s="58"/>
      <c r="E645" s="77"/>
      <c r="F645" s="77"/>
      <c r="H645" s="58"/>
      <c r="I645" s="98"/>
      <c r="J645" s="77"/>
      <c r="L645" s="58"/>
      <c r="M645" s="77"/>
      <c r="N645" s="77"/>
      <c r="O645" s="103"/>
      <c r="P645" s="77"/>
      <c r="Q645" s="58"/>
      <c r="R645" s="58"/>
      <c r="S645" s="75" t="str">
        <f t="shared" si="55"/>
        <v/>
      </c>
      <c r="T645" s="75" t="str">
        <f t="shared" si="56"/>
        <v/>
      </c>
      <c r="U645" s="58"/>
      <c r="V645" s="120" t="str">
        <f t="shared" si="53"/>
        <v/>
      </c>
      <c r="W645" s="75" t="str">
        <f t="shared" si="57"/>
        <v/>
      </c>
      <c r="X645" s="75" t="str">
        <f t="shared" si="54"/>
        <v/>
      </c>
      <c r="AB645" s="121"/>
      <c r="AE645" s="77"/>
    </row>
    <row r="646" spans="1:31" s="59" customFormat="1" ht="47.25" customHeight="1" x14ac:dyDescent="0.3">
      <c r="A646" s="58"/>
      <c r="E646" s="77"/>
      <c r="F646" s="77"/>
      <c r="H646" s="58"/>
      <c r="I646" s="98"/>
      <c r="J646" s="77"/>
      <c r="L646" s="58"/>
      <c r="M646" s="77"/>
      <c r="N646" s="77"/>
      <c r="O646" s="103"/>
      <c r="P646" s="77"/>
      <c r="Q646" s="58"/>
      <c r="R646" s="58"/>
      <c r="S646" s="75" t="str">
        <f t="shared" si="55"/>
        <v/>
      </c>
      <c r="T646" s="75" t="str">
        <f t="shared" si="56"/>
        <v/>
      </c>
      <c r="U646" s="58"/>
      <c r="V646" s="120" t="str">
        <f t="shared" si="53"/>
        <v/>
      </c>
      <c r="W646" s="75" t="str">
        <f t="shared" si="57"/>
        <v/>
      </c>
      <c r="X646" s="75" t="str">
        <f t="shared" si="54"/>
        <v/>
      </c>
      <c r="AB646" s="121"/>
      <c r="AE646" s="77"/>
    </row>
    <row r="647" spans="1:31" s="59" customFormat="1" ht="47.25" customHeight="1" x14ac:dyDescent="0.3">
      <c r="A647" s="58"/>
      <c r="E647" s="77"/>
      <c r="F647" s="77"/>
      <c r="H647" s="58"/>
      <c r="I647" s="98"/>
      <c r="J647" s="77"/>
      <c r="L647" s="58"/>
      <c r="M647" s="77"/>
      <c r="N647" s="77"/>
      <c r="O647" s="103"/>
      <c r="P647" s="77"/>
      <c r="Q647" s="58"/>
      <c r="R647" s="58"/>
      <c r="S647" s="75" t="str">
        <f t="shared" si="55"/>
        <v/>
      </c>
      <c r="T647" s="75" t="str">
        <f t="shared" si="56"/>
        <v/>
      </c>
      <c r="U647" s="58"/>
      <c r="V647" s="120" t="str">
        <f t="shared" si="53"/>
        <v/>
      </c>
      <c r="W647" s="75" t="str">
        <f t="shared" si="57"/>
        <v/>
      </c>
      <c r="X647" s="75" t="str">
        <f t="shared" si="54"/>
        <v/>
      </c>
      <c r="AB647" s="121"/>
      <c r="AE647" s="77"/>
    </row>
    <row r="648" spans="1:31" s="59" customFormat="1" ht="47.25" customHeight="1" x14ac:dyDescent="0.3">
      <c r="A648" s="58"/>
      <c r="E648" s="77"/>
      <c r="F648" s="77"/>
      <c r="H648" s="58"/>
      <c r="I648" s="98"/>
      <c r="J648" s="77"/>
      <c r="L648" s="58"/>
      <c r="M648" s="77"/>
      <c r="N648" s="77"/>
      <c r="O648" s="103"/>
      <c r="P648" s="77"/>
      <c r="Q648" s="58"/>
      <c r="R648" s="58"/>
      <c r="S648" s="75" t="str">
        <f t="shared" si="55"/>
        <v/>
      </c>
      <c r="T648" s="75" t="str">
        <f t="shared" si="56"/>
        <v/>
      </c>
      <c r="U648" s="58"/>
      <c r="V648" s="120" t="str">
        <f t="shared" si="53"/>
        <v/>
      </c>
      <c r="W648" s="75" t="str">
        <f t="shared" si="57"/>
        <v/>
      </c>
      <c r="X648" s="75" t="str">
        <f t="shared" si="54"/>
        <v/>
      </c>
      <c r="AB648" s="121"/>
      <c r="AE648" s="77"/>
    </row>
    <row r="649" spans="1:31" s="59" customFormat="1" ht="47.25" customHeight="1" x14ac:dyDescent="0.3">
      <c r="A649" s="58"/>
      <c r="E649" s="77"/>
      <c r="F649" s="77"/>
      <c r="H649" s="58"/>
      <c r="I649" s="98"/>
      <c r="J649" s="77"/>
      <c r="L649" s="58"/>
      <c r="M649" s="77"/>
      <c r="N649" s="77"/>
      <c r="O649" s="103"/>
      <c r="P649" s="77"/>
      <c r="Q649" s="58"/>
      <c r="R649" s="58"/>
      <c r="S649" s="75" t="str">
        <f t="shared" si="55"/>
        <v/>
      </c>
      <c r="T649" s="75" t="str">
        <f t="shared" si="56"/>
        <v/>
      </c>
      <c r="U649" s="58"/>
      <c r="V649" s="120" t="str">
        <f t="shared" si="53"/>
        <v/>
      </c>
      <c r="W649" s="75" t="str">
        <f t="shared" si="57"/>
        <v/>
      </c>
      <c r="X649" s="75" t="str">
        <f t="shared" si="54"/>
        <v/>
      </c>
      <c r="AB649" s="121"/>
      <c r="AE649" s="77"/>
    </row>
    <row r="650" spans="1:31" s="59" customFormat="1" ht="47.25" customHeight="1" x14ac:dyDescent="0.3">
      <c r="A650" s="58"/>
      <c r="E650" s="77"/>
      <c r="F650" s="77"/>
      <c r="H650" s="58"/>
      <c r="I650" s="98"/>
      <c r="J650" s="77"/>
      <c r="L650" s="58"/>
      <c r="M650" s="77"/>
      <c r="N650" s="77"/>
      <c r="O650" s="103"/>
      <c r="P650" s="77"/>
      <c r="Q650" s="58"/>
      <c r="R650" s="58"/>
      <c r="S650" s="75" t="str">
        <f t="shared" si="55"/>
        <v/>
      </c>
      <c r="T650" s="75" t="str">
        <f t="shared" si="56"/>
        <v/>
      </c>
      <c r="U650" s="58"/>
      <c r="V650" s="120" t="str">
        <f t="shared" si="53"/>
        <v/>
      </c>
      <c r="W650" s="75" t="str">
        <f t="shared" si="57"/>
        <v/>
      </c>
      <c r="X650" s="75" t="str">
        <f t="shared" si="54"/>
        <v/>
      </c>
      <c r="AB650" s="121"/>
      <c r="AE650" s="77"/>
    </row>
    <row r="651" spans="1:31" s="59" customFormat="1" ht="47.25" customHeight="1" x14ac:dyDescent="0.3">
      <c r="A651" s="58"/>
      <c r="E651" s="77"/>
      <c r="F651" s="77"/>
      <c r="H651" s="58"/>
      <c r="I651" s="98"/>
      <c r="J651" s="77"/>
      <c r="L651" s="58"/>
      <c r="M651" s="77"/>
      <c r="N651" s="77"/>
      <c r="O651" s="103"/>
      <c r="P651" s="77"/>
      <c r="Q651" s="58"/>
      <c r="R651" s="58"/>
      <c r="S651" s="75" t="str">
        <f t="shared" si="55"/>
        <v/>
      </c>
      <c r="T651" s="75" t="str">
        <f t="shared" si="56"/>
        <v/>
      </c>
      <c r="U651" s="58"/>
      <c r="V651" s="120" t="str">
        <f t="shared" si="53"/>
        <v/>
      </c>
      <c r="W651" s="75" t="str">
        <f t="shared" si="57"/>
        <v/>
      </c>
      <c r="X651" s="75" t="str">
        <f t="shared" si="54"/>
        <v/>
      </c>
      <c r="AB651" s="121"/>
      <c r="AE651" s="77"/>
    </row>
    <row r="652" spans="1:31" s="59" customFormat="1" ht="47.25" customHeight="1" x14ac:dyDescent="0.3">
      <c r="A652" s="58"/>
      <c r="E652" s="77"/>
      <c r="F652" s="77"/>
      <c r="H652" s="58"/>
      <c r="I652" s="98"/>
      <c r="J652" s="77"/>
      <c r="L652" s="58"/>
      <c r="M652" s="77"/>
      <c r="N652" s="77"/>
      <c r="O652" s="103"/>
      <c r="P652" s="77"/>
      <c r="Q652" s="58"/>
      <c r="R652" s="58"/>
      <c r="S652" s="75" t="str">
        <f t="shared" si="55"/>
        <v/>
      </c>
      <c r="T652" s="75" t="str">
        <f t="shared" si="56"/>
        <v/>
      </c>
      <c r="U652" s="58"/>
      <c r="V652" s="120" t="str">
        <f t="shared" ref="V652:V691" si="58">IF(OR(U652="",S652=""),"",IF(ISTEXT(S652),"N/A",S652*U652))</f>
        <v/>
      </c>
      <c r="W652" s="75" t="str">
        <f t="shared" si="57"/>
        <v/>
      </c>
      <c r="X652" s="75" t="str">
        <f t="shared" si="54"/>
        <v/>
      </c>
      <c r="AB652" s="121"/>
      <c r="AE652" s="77"/>
    </row>
    <row r="653" spans="1:31" s="59" customFormat="1" ht="47.25" customHeight="1" x14ac:dyDescent="0.3">
      <c r="A653" s="58"/>
      <c r="E653" s="77"/>
      <c r="F653" s="77"/>
      <c r="H653" s="58"/>
      <c r="I653" s="98"/>
      <c r="J653" s="77"/>
      <c r="L653" s="58"/>
      <c r="M653" s="77"/>
      <c r="N653" s="77"/>
      <c r="O653" s="103"/>
      <c r="P653" s="77"/>
      <c r="Q653" s="58"/>
      <c r="R653" s="58"/>
      <c r="S653" s="75" t="str">
        <f t="shared" si="55"/>
        <v/>
      </c>
      <c r="T653" s="75" t="str">
        <f t="shared" si="56"/>
        <v/>
      </c>
      <c r="U653" s="58"/>
      <c r="V653" s="120" t="str">
        <f t="shared" si="58"/>
        <v/>
      </c>
      <c r="W653" s="75" t="str">
        <f t="shared" si="57"/>
        <v/>
      </c>
      <c r="X653" s="75" t="str">
        <f t="shared" ref="X653:X691" si="59">IF(W653="","",IF(OR(W653="IV",W653="III"),"Aceptable",IF(W653="II","No Aceptable o Aceptable con controles",IF(W653="I","No Aceptable","Error"))))</f>
        <v/>
      </c>
      <c r="AB653" s="121"/>
      <c r="AE653" s="77"/>
    </row>
    <row r="654" spans="1:31" s="59" customFormat="1" ht="47.25" customHeight="1" x14ac:dyDescent="0.3">
      <c r="A654" s="58"/>
      <c r="E654" s="77"/>
      <c r="F654" s="77"/>
      <c r="H654" s="58"/>
      <c r="I654" s="98"/>
      <c r="J654" s="77"/>
      <c r="L654" s="58"/>
      <c r="M654" s="77"/>
      <c r="N654" s="77"/>
      <c r="O654" s="103"/>
      <c r="P654" s="77"/>
      <c r="Q654" s="58"/>
      <c r="R654" s="58"/>
      <c r="S654" s="75" t="str">
        <f t="shared" si="55"/>
        <v/>
      </c>
      <c r="T654" s="75" t="str">
        <f t="shared" si="56"/>
        <v/>
      </c>
      <c r="U654" s="58"/>
      <c r="V654" s="120" t="str">
        <f t="shared" si="58"/>
        <v/>
      </c>
      <c r="W654" s="75" t="str">
        <f t="shared" si="57"/>
        <v/>
      </c>
      <c r="X654" s="75" t="str">
        <f t="shared" si="59"/>
        <v/>
      </c>
      <c r="AB654" s="121"/>
      <c r="AE654" s="77"/>
    </row>
    <row r="655" spans="1:31" s="59" customFormat="1" ht="47.25" customHeight="1" x14ac:dyDescent="0.3">
      <c r="A655" s="58"/>
      <c r="E655" s="77"/>
      <c r="F655" s="77"/>
      <c r="H655" s="58"/>
      <c r="I655" s="98"/>
      <c r="J655" s="77"/>
      <c r="L655" s="58"/>
      <c r="M655" s="77"/>
      <c r="N655" s="77"/>
      <c r="O655" s="103"/>
      <c r="P655" s="77"/>
      <c r="Q655" s="58"/>
      <c r="R655" s="58"/>
      <c r="S655" s="75" t="str">
        <f t="shared" si="55"/>
        <v/>
      </c>
      <c r="T655" s="75" t="str">
        <f t="shared" si="56"/>
        <v/>
      </c>
      <c r="U655" s="58"/>
      <c r="V655" s="120" t="str">
        <f t="shared" si="58"/>
        <v/>
      </c>
      <c r="W655" s="75" t="str">
        <f t="shared" si="57"/>
        <v/>
      </c>
      <c r="X655" s="75" t="str">
        <f t="shared" si="59"/>
        <v/>
      </c>
      <c r="AB655" s="121"/>
      <c r="AE655" s="77"/>
    </row>
    <row r="656" spans="1:31" s="59" customFormat="1" ht="47.25" customHeight="1" x14ac:dyDescent="0.3">
      <c r="A656" s="58"/>
      <c r="E656" s="77"/>
      <c r="F656" s="77"/>
      <c r="H656" s="58"/>
      <c r="I656" s="98"/>
      <c r="J656" s="77"/>
      <c r="L656" s="58"/>
      <c r="M656" s="77"/>
      <c r="N656" s="77"/>
      <c r="O656" s="103"/>
      <c r="P656" s="77"/>
      <c r="Q656" s="58"/>
      <c r="R656" s="58"/>
      <c r="S656" s="75" t="str">
        <f t="shared" si="55"/>
        <v/>
      </c>
      <c r="T656" s="75" t="str">
        <f t="shared" si="56"/>
        <v/>
      </c>
      <c r="U656" s="58"/>
      <c r="V656" s="120" t="str">
        <f t="shared" si="58"/>
        <v/>
      </c>
      <c r="W656" s="75" t="str">
        <f t="shared" si="57"/>
        <v/>
      </c>
      <c r="X656" s="75" t="str">
        <f t="shared" si="59"/>
        <v/>
      </c>
      <c r="AB656" s="121"/>
      <c r="AE656" s="77"/>
    </row>
    <row r="657" spans="1:31" s="59" customFormat="1" ht="47.25" customHeight="1" x14ac:dyDescent="0.3">
      <c r="A657" s="58"/>
      <c r="E657" s="77"/>
      <c r="F657" s="77"/>
      <c r="H657" s="58"/>
      <c r="I657" s="98"/>
      <c r="J657" s="77"/>
      <c r="L657" s="58"/>
      <c r="M657" s="77"/>
      <c r="N657" s="77"/>
      <c r="O657" s="103"/>
      <c r="P657" s="77"/>
      <c r="Q657" s="58"/>
      <c r="R657" s="58"/>
      <c r="S657" s="75" t="str">
        <f t="shared" si="55"/>
        <v/>
      </c>
      <c r="T657" s="75" t="str">
        <f t="shared" si="56"/>
        <v/>
      </c>
      <c r="U657" s="58"/>
      <c r="V657" s="120" t="str">
        <f t="shared" si="58"/>
        <v/>
      </c>
      <c r="W657" s="75" t="str">
        <f t="shared" si="57"/>
        <v/>
      </c>
      <c r="X657" s="75" t="str">
        <f t="shared" si="59"/>
        <v/>
      </c>
      <c r="AB657" s="121"/>
      <c r="AE657" s="77"/>
    </row>
    <row r="658" spans="1:31" s="59" customFormat="1" ht="47.25" customHeight="1" x14ac:dyDescent="0.3">
      <c r="A658" s="58"/>
      <c r="E658" s="77"/>
      <c r="F658" s="77"/>
      <c r="H658" s="58"/>
      <c r="I658" s="98"/>
      <c r="J658" s="77"/>
      <c r="L658" s="58"/>
      <c r="M658" s="77"/>
      <c r="N658" s="77"/>
      <c r="O658" s="103"/>
      <c r="P658" s="77"/>
      <c r="Q658" s="58"/>
      <c r="R658" s="58"/>
      <c r="S658" s="75" t="str">
        <f t="shared" si="55"/>
        <v/>
      </c>
      <c r="T658" s="75" t="str">
        <f t="shared" si="56"/>
        <v/>
      </c>
      <c r="U658" s="58"/>
      <c r="V658" s="120" t="str">
        <f t="shared" si="58"/>
        <v/>
      </c>
      <c r="W658" s="75" t="str">
        <f t="shared" si="57"/>
        <v/>
      </c>
      <c r="X658" s="75" t="str">
        <f t="shared" si="59"/>
        <v/>
      </c>
      <c r="AB658" s="121"/>
      <c r="AE658" s="77"/>
    </row>
    <row r="659" spans="1:31" s="59" customFormat="1" ht="47.25" customHeight="1" x14ac:dyDescent="0.3">
      <c r="A659" s="58"/>
      <c r="E659" s="77"/>
      <c r="F659" s="77"/>
      <c r="H659" s="58"/>
      <c r="I659" s="98"/>
      <c r="J659" s="77"/>
      <c r="L659" s="58"/>
      <c r="M659" s="77"/>
      <c r="N659" s="77"/>
      <c r="O659" s="103"/>
      <c r="P659" s="77"/>
      <c r="Q659" s="58"/>
      <c r="R659" s="58"/>
      <c r="S659" s="75" t="str">
        <f t="shared" si="55"/>
        <v/>
      </c>
      <c r="T659" s="75" t="str">
        <f t="shared" si="56"/>
        <v/>
      </c>
      <c r="U659" s="58"/>
      <c r="V659" s="120" t="str">
        <f t="shared" si="58"/>
        <v/>
      </c>
      <c r="W659" s="75" t="str">
        <f t="shared" si="57"/>
        <v/>
      </c>
      <c r="X659" s="75" t="str">
        <f t="shared" si="59"/>
        <v/>
      </c>
      <c r="AB659" s="121"/>
      <c r="AE659" s="77"/>
    </row>
    <row r="660" spans="1:31" s="59" customFormat="1" ht="47.25" customHeight="1" x14ac:dyDescent="0.3">
      <c r="A660" s="58"/>
      <c r="E660" s="77"/>
      <c r="F660" s="77"/>
      <c r="H660" s="58"/>
      <c r="I660" s="98"/>
      <c r="J660" s="77"/>
      <c r="L660" s="58"/>
      <c r="M660" s="77"/>
      <c r="N660" s="77"/>
      <c r="O660" s="103"/>
      <c r="P660" s="77"/>
      <c r="Q660" s="58"/>
      <c r="R660" s="58"/>
      <c r="S660" s="75" t="str">
        <f t="shared" si="55"/>
        <v/>
      </c>
      <c r="T660" s="75" t="str">
        <f t="shared" si="56"/>
        <v/>
      </c>
      <c r="U660" s="58"/>
      <c r="V660" s="120" t="str">
        <f t="shared" si="58"/>
        <v/>
      </c>
      <c r="W660" s="75" t="str">
        <f t="shared" si="57"/>
        <v/>
      </c>
      <c r="X660" s="75" t="str">
        <f t="shared" si="59"/>
        <v/>
      </c>
      <c r="AB660" s="121"/>
      <c r="AE660" s="77"/>
    </row>
    <row r="661" spans="1:31" s="59" customFormat="1" ht="47.25" customHeight="1" x14ac:dyDescent="0.3">
      <c r="A661" s="58"/>
      <c r="E661" s="77"/>
      <c r="F661" s="77"/>
      <c r="H661" s="58"/>
      <c r="I661" s="98"/>
      <c r="J661" s="77"/>
      <c r="L661" s="58"/>
      <c r="M661" s="77"/>
      <c r="N661" s="77"/>
      <c r="O661" s="103"/>
      <c r="P661" s="77"/>
      <c r="Q661" s="58"/>
      <c r="R661" s="58"/>
      <c r="S661" s="75" t="str">
        <f t="shared" si="55"/>
        <v/>
      </c>
      <c r="T661" s="75" t="str">
        <f t="shared" si="56"/>
        <v/>
      </c>
      <c r="U661" s="58"/>
      <c r="V661" s="120" t="str">
        <f t="shared" si="58"/>
        <v/>
      </c>
      <c r="W661" s="75" t="str">
        <f t="shared" si="57"/>
        <v/>
      </c>
      <c r="X661" s="75" t="str">
        <f t="shared" si="59"/>
        <v/>
      </c>
      <c r="AB661" s="121"/>
      <c r="AE661" s="77"/>
    </row>
    <row r="662" spans="1:31" s="59" customFormat="1" ht="47.25" customHeight="1" x14ac:dyDescent="0.3">
      <c r="A662" s="58"/>
      <c r="E662" s="77"/>
      <c r="F662" s="77"/>
      <c r="H662" s="58"/>
      <c r="I662" s="98"/>
      <c r="J662" s="77"/>
      <c r="L662" s="58"/>
      <c r="M662" s="77"/>
      <c r="N662" s="77"/>
      <c r="O662" s="103"/>
      <c r="P662" s="77"/>
      <c r="Q662" s="58"/>
      <c r="R662" s="58"/>
      <c r="S662" s="75" t="str">
        <f t="shared" si="55"/>
        <v/>
      </c>
      <c r="T662" s="75" t="str">
        <f t="shared" si="56"/>
        <v/>
      </c>
      <c r="U662" s="58"/>
      <c r="V662" s="120" t="str">
        <f t="shared" si="58"/>
        <v/>
      </c>
      <c r="W662" s="75" t="str">
        <f t="shared" si="57"/>
        <v/>
      </c>
      <c r="X662" s="75" t="str">
        <f t="shared" si="59"/>
        <v/>
      </c>
      <c r="AB662" s="121"/>
      <c r="AE662" s="77"/>
    </row>
    <row r="663" spans="1:31" s="59" customFormat="1" ht="47.25" customHeight="1" x14ac:dyDescent="0.3">
      <c r="A663" s="58"/>
      <c r="E663" s="77"/>
      <c r="F663" s="77"/>
      <c r="H663" s="58"/>
      <c r="I663" s="98"/>
      <c r="J663" s="77"/>
      <c r="L663" s="58"/>
      <c r="M663" s="77"/>
      <c r="N663" s="77"/>
      <c r="O663" s="103"/>
      <c r="P663" s="77"/>
      <c r="Q663" s="58"/>
      <c r="R663" s="58"/>
      <c r="S663" s="75" t="str">
        <f t="shared" si="55"/>
        <v/>
      </c>
      <c r="T663" s="75" t="str">
        <f t="shared" si="56"/>
        <v/>
      </c>
      <c r="U663" s="58"/>
      <c r="V663" s="120" t="str">
        <f t="shared" si="58"/>
        <v/>
      </c>
      <c r="W663" s="75" t="str">
        <f t="shared" si="57"/>
        <v/>
      </c>
      <c r="X663" s="75" t="str">
        <f t="shared" si="59"/>
        <v/>
      </c>
      <c r="AB663" s="121"/>
      <c r="AE663" s="77"/>
    </row>
    <row r="664" spans="1:31" s="59" customFormat="1" ht="47.25" customHeight="1" x14ac:dyDescent="0.3">
      <c r="A664" s="58"/>
      <c r="E664" s="77"/>
      <c r="F664" s="77"/>
      <c r="H664" s="58"/>
      <c r="I664" s="98"/>
      <c r="J664" s="77"/>
      <c r="L664" s="58"/>
      <c r="M664" s="77"/>
      <c r="N664" s="77"/>
      <c r="O664" s="103"/>
      <c r="P664" s="77"/>
      <c r="Q664" s="58"/>
      <c r="R664" s="58"/>
      <c r="S664" s="75" t="str">
        <f t="shared" si="55"/>
        <v/>
      </c>
      <c r="T664" s="75" t="str">
        <f t="shared" si="56"/>
        <v/>
      </c>
      <c r="U664" s="58"/>
      <c r="V664" s="120" t="str">
        <f t="shared" si="58"/>
        <v/>
      </c>
      <c r="W664" s="75" t="str">
        <f t="shared" si="57"/>
        <v/>
      </c>
      <c r="X664" s="75" t="str">
        <f t="shared" si="59"/>
        <v/>
      </c>
      <c r="AB664" s="121"/>
      <c r="AE664" s="77"/>
    </row>
    <row r="665" spans="1:31" s="59" customFormat="1" ht="47.25" customHeight="1" x14ac:dyDescent="0.3">
      <c r="A665" s="58"/>
      <c r="E665" s="77"/>
      <c r="F665" s="77"/>
      <c r="H665" s="58"/>
      <c r="I665" s="98"/>
      <c r="J665" s="77"/>
      <c r="L665" s="58"/>
      <c r="M665" s="77"/>
      <c r="N665" s="77"/>
      <c r="O665" s="103"/>
      <c r="P665" s="77"/>
      <c r="Q665" s="58"/>
      <c r="R665" s="58"/>
      <c r="S665" s="75" t="str">
        <f t="shared" si="55"/>
        <v/>
      </c>
      <c r="T665" s="75" t="str">
        <f t="shared" si="56"/>
        <v/>
      </c>
      <c r="U665" s="58"/>
      <c r="V665" s="120" t="str">
        <f t="shared" si="58"/>
        <v/>
      </c>
      <c r="W665" s="75" t="str">
        <f t="shared" si="57"/>
        <v/>
      </c>
      <c r="X665" s="75" t="str">
        <f t="shared" si="59"/>
        <v/>
      </c>
      <c r="AB665" s="121"/>
      <c r="AE665" s="77"/>
    </row>
    <row r="666" spans="1:31" s="59" customFormat="1" ht="47.25" customHeight="1" x14ac:dyDescent="0.3">
      <c r="A666" s="58"/>
      <c r="E666" s="77"/>
      <c r="F666" s="77"/>
      <c r="H666" s="58"/>
      <c r="I666" s="98"/>
      <c r="J666" s="77"/>
      <c r="L666" s="58"/>
      <c r="M666" s="77"/>
      <c r="N666" s="77"/>
      <c r="O666" s="103"/>
      <c r="P666" s="77"/>
      <c r="Q666" s="58"/>
      <c r="R666" s="58"/>
      <c r="S666" s="75" t="str">
        <f t="shared" si="55"/>
        <v/>
      </c>
      <c r="T666" s="75" t="str">
        <f t="shared" si="56"/>
        <v/>
      </c>
      <c r="U666" s="58"/>
      <c r="V666" s="120" t="str">
        <f t="shared" si="58"/>
        <v/>
      </c>
      <c r="W666" s="75" t="str">
        <f t="shared" si="57"/>
        <v/>
      </c>
      <c r="X666" s="75" t="str">
        <f t="shared" si="59"/>
        <v/>
      </c>
      <c r="AB666" s="121"/>
      <c r="AE666" s="77"/>
    </row>
    <row r="667" spans="1:31" s="59" customFormat="1" ht="47.25" customHeight="1" x14ac:dyDescent="0.3">
      <c r="A667" s="58"/>
      <c r="E667" s="77"/>
      <c r="F667" s="77"/>
      <c r="H667" s="58"/>
      <c r="I667" s="98"/>
      <c r="J667" s="77"/>
      <c r="L667" s="58"/>
      <c r="M667" s="77"/>
      <c r="N667" s="77"/>
      <c r="O667" s="103"/>
      <c r="P667" s="77"/>
      <c r="Q667" s="58"/>
      <c r="R667" s="58"/>
      <c r="S667" s="75" t="str">
        <f t="shared" si="55"/>
        <v/>
      </c>
      <c r="T667" s="75" t="str">
        <f t="shared" si="56"/>
        <v/>
      </c>
      <c r="U667" s="58"/>
      <c r="V667" s="120" t="str">
        <f t="shared" si="58"/>
        <v/>
      </c>
      <c r="W667" s="75" t="str">
        <f t="shared" si="57"/>
        <v/>
      </c>
      <c r="X667" s="75" t="str">
        <f t="shared" si="59"/>
        <v/>
      </c>
      <c r="AB667" s="121"/>
      <c r="AE667" s="77"/>
    </row>
    <row r="668" spans="1:31" s="59" customFormat="1" ht="47.25" customHeight="1" x14ac:dyDescent="0.3">
      <c r="A668" s="58"/>
      <c r="E668" s="77"/>
      <c r="F668" s="77"/>
      <c r="H668" s="58"/>
      <c r="I668" s="98"/>
      <c r="J668" s="77"/>
      <c r="L668" s="58"/>
      <c r="M668" s="77"/>
      <c r="N668" s="77"/>
      <c r="O668" s="103"/>
      <c r="P668" s="77"/>
      <c r="Q668" s="58"/>
      <c r="R668" s="58"/>
      <c r="S668" s="75" t="str">
        <f t="shared" si="55"/>
        <v/>
      </c>
      <c r="T668" s="75" t="str">
        <f t="shared" si="56"/>
        <v/>
      </c>
      <c r="U668" s="58"/>
      <c r="V668" s="120" t="str">
        <f t="shared" si="58"/>
        <v/>
      </c>
      <c r="W668" s="75" t="str">
        <f t="shared" si="57"/>
        <v/>
      </c>
      <c r="X668" s="75" t="str">
        <f t="shared" si="59"/>
        <v/>
      </c>
      <c r="AB668" s="121"/>
      <c r="AE668" s="77"/>
    </row>
    <row r="669" spans="1:31" s="59" customFormat="1" ht="47.25" customHeight="1" x14ac:dyDescent="0.3">
      <c r="A669" s="58"/>
      <c r="E669" s="77"/>
      <c r="F669" s="77"/>
      <c r="H669" s="58"/>
      <c r="I669" s="98"/>
      <c r="J669" s="77"/>
      <c r="L669" s="58"/>
      <c r="M669" s="77"/>
      <c r="N669" s="77"/>
      <c r="O669" s="103"/>
      <c r="P669" s="77"/>
      <c r="Q669" s="58"/>
      <c r="R669" s="58"/>
      <c r="S669" s="75" t="str">
        <f t="shared" si="55"/>
        <v/>
      </c>
      <c r="T669" s="75" t="str">
        <f t="shared" si="56"/>
        <v/>
      </c>
      <c r="U669" s="58"/>
      <c r="V669" s="120" t="str">
        <f t="shared" si="58"/>
        <v/>
      </c>
      <c r="W669" s="75" t="str">
        <f t="shared" si="57"/>
        <v/>
      </c>
      <c r="X669" s="75" t="str">
        <f t="shared" si="59"/>
        <v/>
      </c>
      <c r="AB669" s="121"/>
      <c r="AE669" s="77"/>
    </row>
    <row r="670" spans="1:31" s="59" customFormat="1" ht="47.25" customHeight="1" x14ac:dyDescent="0.3">
      <c r="A670" s="58"/>
      <c r="E670" s="77"/>
      <c r="F670" s="77"/>
      <c r="H670" s="58"/>
      <c r="I670" s="98"/>
      <c r="J670" s="77"/>
      <c r="L670" s="58"/>
      <c r="M670" s="77"/>
      <c r="N670" s="77"/>
      <c r="O670" s="103"/>
      <c r="P670" s="77"/>
      <c r="Q670" s="58"/>
      <c r="R670" s="58"/>
      <c r="S670" s="75" t="str">
        <f t="shared" si="55"/>
        <v/>
      </c>
      <c r="T670" s="75" t="str">
        <f t="shared" si="56"/>
        <v/>
      </c>
      <c r="U670" s="58"/>
      <c r="V670" s="120" t="str">
        <f t="shared" si="58"/>
        <v/>
      </c>
      <c r="W670" s="75" t="str">
        <f t="shared" si="57"/>
        <v/>
      </c>
      <c r="X670" s="75" t="str">
        <f t="shared" si="59"/>
        <v/>
      </c>
      <c r="AB670" s="121"/>
      <c r="AE670" s="77"/>
    </row>
    <row r="671" spans="1:31" s="59" customFormat="1" ht="47.25" customHeight="1" x14ac:dyDescent="0.3">
      <c r="A671" s="58"/>
      <c r="E671" s="77"/>
      <c r="F671" s="77"/>
      <c r="H671" s="58"/>
      <c r="I671" s="98"/>
      <c r="J671" s="77"/>
      <c r="L671" s="58"/>
      <c r="M671" s="77"/>
      <c r="N671" s="77"/>
      <c r="O671" s="103"/>
      <c r="P671" s="77"/>
      <c r="Q671" s="58"/>
      <c r="R671" s="58"/>
      <c r="S671" s="75" t="str">
        <f t="shared" si="55"/>
        <v/>
      </c>
      <c r="T671" s="75" t="str">
        <f t="shared" si="56"/>
        <v/>
      </c>
      <c r="U671" s="58"/>
      <c r="V671" s="120" t="str">
        <f t="shared" si="58"/>
        <v/>
      </c>
      <c r="W671" s="75" t="str">
        <f t="shared" si="57"/>
        <v/>
      </c>
      <c r="X671" s="75" t="str">
        <f t="shared" si="59"/>
        <v/>
      </c>
      <c r="AB671" s="121"/>
      <c r="AE671" s="77"/>
    </row>
    <row r="672" spans="1:31" s="59" customFormat="1" ht="47.25" customHeight="1" x14ac:dyDescent="0.3">
      <c r="A672" s="58"/>
      <c r="E672" s="77"/>
      <c r="F672" s="77"/>
      <c r="H672" s="58"/>
      <c r="I672" s="98"/>
      <c r="J672" s="77"/>
      <c r="L672" s="58"/>
      <c r="M672" s="77"/>
      <c r="N672" s="77"/>
      <c r="O672" s="103"/>
      <c r="P672" s="77"/>
      <c r="Q672" s="58"/>
      <c r="R672" s="58"/>
      <c r="S672" s="75" t="str">
        <f t="shared" si="55"/>
        <v/>
      </c>
      <c r="T672" s="75" t="str">
        <f t="shared" si="56"/>
        <v/>
      </c>
      <c r="U672" s="58"/>
      <c r="V672" s="120" t="str">
        <f t="shared" si="58"/>
        <v/>
      </c>
      <c r="W672" s="75" t="str">
        <f t="shared" si="57"/>
        <v/>
      </c>
      <c r="X672" s="75" t="str">
        <f t="shared" si="59"/>
        <v/>
      </c>
      <c r="AB672" s="121"/>
      <c r="AE672" s="77"/>
    </row>
    <row r="673" spans="1:31" s="59" customFormat="1" ht="47.25" customHeight="1" x14ac:dyDescent="0.3">
      <c r="A673" s="58"/>
      <c r="E673" s="77"/>
      <c r="F673" s="77"/>
      <c r="H673" s="58"/>
      <c r="I673" s="98"/>
      <c r="J673" s="77"/>
      <c r="L673" s="58"/>
      <c r="M673" s="77"/>
      <c r="N673" s="77"/>
      <c r="O673" s="103"/>
      <c r="P673" s="77"/>
      <c r="Q673" s="58"/>
      <c r="R673" s="58"/>
      <c r="S673" s="75" t="str">
        <f t="shared" si="55"/>
        <v/>
      </c>
      <c r="T673" s="75" t="str">
        <f t="shared" si="56"/>
        <v/>
      </c>
      <c r="U673" s="58"/>
      <c r="V673" s="120" t="str">
        <f t="shared" si="58"/>
        <v/>
      </c>
      <c r="W673" s="75" t="str">
        <f t="shared" si="57"/>
        <v/>
      </c>
      <c r="X673" s="75" t="str">
        <f t="shared" si="59"/>
        <v/>
      </c>
      <c r="AB673" s="121"/>
      <c r="AE673" s="77"/>
    </row>
    <row r="674" spans="1:31" s="59" customFormat="1" ht="47.25" customHeight="1" x14ac:dyDescent="0.3">
      <c r="A674" s="58"/>
      <c r="E674" s="77"/>
      <c r="F674" s="77"/>
      <c r="H674" s="58"/>
      <c r="I674" s="98"/>
      <c r="J674" s="77"/>
      <c r="L674" s="58"/>
      <c r="M674" s="77"/>
      <c r="N674" s="77"/>
      <c r="O674" s="103"/>
      <c r="P674" s="77"/>
      <c r="Q674" s="58"/>
      <c r="R674" s="58"/>
      <c r="S674" s="75" t="str">
        <f t="shared" si="55"/>
        <v/>
      </c>
      <c r="T674" s="75" t="str">
        <f t="shared" si="56"/>
        <v/>
      </c>
      <c r="U674" s="58"/>
      <c r="V674" s="120" t="str">
        <f t="shared" si="58"/>
        <v/>
      </c>
      <c r="W674" s="75" t="str">
        <f t="shared" si="57"/>
        <v/>
      </c>
      <c r="X674" s="75" t="str">
        <f t="shared" si="59"/>
        <v/>
      </c>
      <c r="AB674" s="121"/>
      <c r="AE674" s="77"/>
    </row>
    <row r="675" spans="1:31" s="59" customFormat="1" ht="47.25" customHeight="1" x14ac:dyDescent="0.3">
      <c r="A675" s="58"/>
      <c r="E675" s="77"/>
      <c r="F675" s="77"/>
      <c r="H675" s="58"/>
      <c r="I675" s="98"/>
      <c r="J675" s="77"/>
      <c r="L675" s="58"/>
      <c r="M675" s="77"/>
      <c r="N675" s="77"/>
      <c r="O675" s="103"/>
      <c r="P675" s="77"/>
      <c r="Q675" s="58"/>
      <c r="R675" s="58"/>
      <c r="S675" s="75" t="str">
        <f t="shared" si="55"/>
        <v/>
      </c>
      <c r="T675" s="75" t="str">
        <f t="shared" si="56"/>
        <v/>
      </c>
      <c r="U675" s="58"/>
      <c r="V675" s="120" t="str">
        <f t="shared" si="58"/>
        <v/>
      </c>
      <c r="W675" s="75" t="str">
        <f t="shared" si="57"/>
        <v/>
      </c>
      <c r="X675" s="75" t="str">
        <f t="shared" si="59"/>
        <v/>
      </c>
      <c r="AB675" s="121"/>
      <c r="AE675" s="77"/>
    </row>
    <row r="676" spans="1:31" s="59" customFormat="1" ht="47.25" customHeight="1" x14ac:dyDescent="0.3">
      <c r="A676" s="58"/>
      <c r="E676" s="77"/>
      <c r="F676" s="77"/>
      <c r="H676" s="58"/>
      <c r="I676" s="98"/>
      <c r="J676" s="77"/>
      <c r="L676" s="58"/>
      <c r="M676" s="77"/>
      <c r="N676" s="77"/>
      <c r="O676" s="103"/>
      <c r="P676" s="77"/>
      <c r="Q676" s="58"/>
      <c r="R676" s="58"/>
      <c r="S676" s="75" t="str">
        <f t="shared" si="55"/>
        <v/>
      </c>
      <c r="T676" s="75" t="str">
        <f t="shared" si="56"/>
        <v/>
      </c>
      <c r="U676" s="58"/>
      <c r="V676" s="120" t="str">
        <f t="shared" si="58"/>
        <v/>
      </c>
      <c r="W676" s="75" t="str">
        <f t="shared" si="57"/>
        <v/>
      </c>
      <c r="X676" s="75" t="str">
        <f t="shared" si="59"/>
        <v/>
      </c>
      <c r="AB676" s="121"/>
      <c r="AE676" s="77"/>
    </row>
    <row r="677" spans="1:31" s="59" customFormat="1" ht="47.25" customHeight="1" x14ac:dyDescent="0.3">
      <c r="A677" s="58"/>
      <c r="E677" s="77"/>
      <c r="F677" s="77"/>
      <c r="H677" s="58"/>
      <c r="I677" s="98"/>
      <c r="J677" s="77"/>
      <c r="L677" s="58"/>
      <c r="M677" s="77"/>
      <c r="N677" s="77"/>
      <c r="O677" s="103"/>
      <c r="P677" s="77"/>
      <c r="Q677" s="58"/>
      <c r="R677" s="58"/>
      <c r="S677" s="75" t="str">
        <f t="shared" si="55"/>
        <v/>
      </c>
      <c r="T677" s="75" t="str">
        <f t="shared" si="56"/>
        <v/>
      </c>
      <c r="U677" s="58"/>
      <c r="V677" s="120" t="str">
        <f t="shared" si="58"/>
        <v/>
      </c>
      <c r="W677" s="75" t="str">
        <f t="shared" si="57"/>
        <v/>
      </c>
      <c r="X677" s="75" t="str">
        <f t="shared" si="59"/>
        <v/>
      </c>
      <c r="AB677" s="121"/>
      <c r="AE677" s="77"/>
    </row>
    <row r="678" spans="1:31" s="59" customFormat="1" ht="47.25" customHeight="1" x14ac:dyDescent="0.3">
      <c r="A678" s="58"/>
      <c r="E678" s="77"/>
      <c r="F678" s="77"/>
      <c r="H678" s="58"/>
      <c r="I678" s="98"/>
      <c r="J678" s="77"/>
      <c r="L678" s="58"/>
      <c r="M678" s="77"/>
      <c r="N678" s="77"/>
      <c r="O678" s="103"/>
      <c r="P678" s="77"/>
      <c r="Q678" s="58"/>
      <c r="R678" s="58"/>
      <c r="S678" s="75" t="str">
        <f t="shared" ref="S678:S691" si="60">IF(OR(Q678="",R678=""),"",IF((Q678*R678=0),"N/A",Q678*R678))</f>
        <v/>
      </c>
      <c r="T678" s="75" t="str">
        <f t="shared" ref="T678:T691" si="61">IF(S678="","",IF(ISTEXT(S678),"N/A",IF(OR(S678=2,S678=4),"Bajo",IF(OR(S678=6,S678=8),"Medio",IF(OR(S678=10,S678=12,S678=18,S678=20),"Alto",IF(OR(S678=24,S678=30,S678=40),"Muy Alto","Error"))))))</f>
        <v/>
      </c>
      <c r="U678" s="58"/>
      <c r="V678" s="120" t="str">
        <f t="shared" si="58"/>
        <v/>
      </c>
      <c r="W678" s="75" t="str">
        <f t="shared" ref="W678:W691" si="62">IF(V678="","",IF(ISTEXT(V678),"IV",IF(V678=20,"IV",IF(AND(V678&gt;=40,V678&lt;=120),"III",IF(AND(V678&gt;=150,V678&lt;=500),"II",IF(AND(V678&gt;=600,V678&lt;=4000),"I","Error"))))))</f>
        <v/>
      </c>
      <c r="X678" s="75" t="str">
        <f t="shared" si="59"/>
        <v/>
      </c>
      <c r="AB678" s="121"/>
      <c r="AE678" s="77"/>
    </row>
    <row r="679" spans="1:31" s="59" customFormat="1" ht="47.25" customHeight="1" x14ac:dyDescent="0.3">
      <c r="A679" s="58"/>
      <c r="E679" s="77"/>
      <c r="F679" s="77"/>
      <c r="H679" s="58"/>
      <c r="I679" s="98"/>
      <c r="J679" s="77"/>
      <c r="L679" s="58"/>
      <c r="M679" s="77"/>
      <c r="N679" s="77"/>
      <c r="O679" s="103"/>
      <c r="P679" s="77"/>
      <c r="Q679" s="58"/>
      <c r="R679" s="58"/>
      <c r="S679" s="75" t="str">
        <f t="shared" si="60"/>
        <v/>
      </c>
      <c r="T679" s="75" t="str">
        <f t="shared" si="61"/>
        <v/>
      </c>
      <c r="U679" s="58"/>
      <c r="V679" s="120" t="str">
        <f t="shared" si="58"/>
        <v/>
      </c>
      <c r="W679" s="75" t="str">
        <f t="shared" si="62"/>
        <v/>
      </c>
      <c r="X679" s="75" t="str">
        <f t="shared" si="59"/>
        <v/>
      </c>
      <c r="AB679" s="121"/>
      <c r="AE679" s="77"/>
    </row>
    <row r="680" spans="1:31" s="59" customFormat="1" ht="47.25" customHeight="1" x14ac:dyDescent="0.3">
      <c r="A680" s="58"/>
      <c r="E680" s="77"/>
      <c r="F680" s="77"/>
      <c r="H680" s="58"/>
      <c r="I680" s="98"/>
      <c r="J680" s="77"/>
      <c r="L680" s="58"/>
      <c r="M680" s="77"/>
      <c r="N680" s="77"/>
      <c r="O680" s="103"/>
      <c r="P680" s="77"/>
      <c r="Q680" s="58"/>
      <c r="R680" s="58"/>
      <c r="S680" s="75" t="str">
        <f t="shared" si="60"/>
        <v/>
      </c>
      <c r="T680" s="75" t="str">
        <f t="shared" si="61"/>
        <v/>
      </c>
      <c r="U680" s="58"/>
      <c r="V680" s="120" t="str">
        <f t="shared" si="58"/>
        <v/>
      </c>
      <c r="W680" s="75" t="str">
        <f t="shared" si="62"/>
        <v/>
      </c>
      <c r="X680" s="75" t="str">
        <f t="shared" si="59"/>
        <v/>
      </c>
      <c r="AB680" s="121"/>
      <c r="AE680" s="77"/>
    </row>
    <row r="681" spans="1:31" s="59" customFormat="1" ht="47.25" customHeight="1" x14ac:dyDescent="0.3">
      <c r="A681" s="58"/>
      <c r="E681" s="77"/>
      <c r="F681" s="77"/>
      <c r="H681" s="58"/>
      <c r="I681" s="98"/>
      <c r="J681" s="77"/>
      <c r="L681" s="58"/>
      <c r="M681" s="77"/>
      <c r="N681" s="77"/>
      <c r="O681" s="103"/>
      <c r="P681" s="77"/>
      <c r="Q681" s="58"/>
      <c r="R681" s="58"/>
      <c r="S681" s="75" t="str">
        <f t="shared" si="60"/>
        <v/>
      </c>
      <c r="T681" s="75" t="str">
        <f t="shared" si="61"/>
        <v/>
      </c>
      <c r="U681" s="58"/>
      <c r="V681" s="120" t="str">
        <f t="shared" si="58"/>
        <v/>
      </c>
      <c r="W681" s="75" t="str">
        <f t="shared" si="62"/>
        <v/>
      </c>
      <c r="X681" s="75" t="str">
        <f t="shared" si="59"/>
        <v/>
      </c>
      <c r="AB681" s="121"/>
      <c r="AE681" s="77"/>
    </row>
    <row r="682" spans="1:31" s="59" customFormat="1" ht="47.25" customHeight="1" x14ac:dyDescent="0.3">
      <c r="A682" s="58"/>
      <c r="E682" s="77"/>
      <c r="F682" s="77"/>
      <c r="H682" s="58"/>
      <c r="I682" s="98"/>
      <c r="J682" s="77"/>
      <c r="L682" s="58"/>
      <c r="M682" s="77"/>
      <c r="N682" s="77"/>
      <c r="O682" s="103"/>
      <c r="P682" s="77"/>
      <c r="Q682" s="58"/>
      <c r="R682" s="58"/>
      <c r="S682" s="75" t="str">
        <f t="shared" si="60"/>
        <v/>
      </c>
      <c r="T682" s="75" t="str">
        <f t="shared" si="61"/>
        <v/>
      </c>
      <c r="U682" s="58"/>
      <c r="V682" s="120" t="str">
        <f t="shared" si="58"/>
        <v/>
      </c>
      <c r="W682" s="75" t="str">
        <f t="shared" si="62"/>
        <v/>
      </c>
      <c r="X682" s="75" t="str">
        <f t="shared" si="59"/>
        <v/>
      </c>
      <c r="AB682" s="121"/>
      <c r="AE682" s="77"/>
    </row>
    <row r="683" spans="1:31" s="59" customFormat="1" ht="47.25" customHeight="1" x14ac:dyDescent="0.3">
      <c r="A683" s="58"/>
      <c r="E683" s="77"/>
      <c r="F683" s="77"/>
      <c r="H683" s="58"/>
      <c r="I683" s="98"/>
      <c r="J683" s="77"/>
      <c r="L683" s="58"/>
      <c r="M683" s="77"/>
      <c r="N683" s="77"/>
      <c r="O683" s="103"/>
      <c r="P683" s="77"/>
      <c r="Q683" s="58"/>
      <c r="R683" s="58"/>
      <c r="S683" s="75" t="str">
        <f t="shared" si="60"/>
        <v/>
      </c>
      <c r="T683" s="75" t="str">
        <f t="shared" si="61"/>
        <v/>
      </c>
      <c r="U683" s="58"/>
      <c r="V683" s="120" t="str">
        <f t="shared" si="58"/>
        <v/>
      </c>
      <c r="W683" s="75" t="str">
        <f t="shared" si="62"/>
        <v/>
      </c>
      <c r="X683" s="75" t="str">
        <f t="shared" si="59"/>
        <v/>
      </c>
      <c r="AB683" s="121"/>
      <c r="AE683" s="77"/>
    </row>
    <row r="684" spans="1:31" s="59" customFormat="1" ht="47.25" customHeight="1" x14ac:dyDescent="0.3">
      <c r="A684" s="58"/>
      <c r="E684" s="77"/>
      <c r="F684" s="77"/>
      <c r="H684" s="58"/>
      <c r="I684" s="98"/>
      <c r="J684" s="77"/>
      <c r="L684" s="58"/>
      <c r="M684" s="77"/>
      <c r="N684" s="77"/>
      <c r="O684" s="103"/>
      <c r="P684" s="77"/>
      <c r="Q684" s="58"/>
      <c r="R684" s="58"/>
      <c r="S684" s="75" t="str">
        <f t="shared" si="60"/>
        <v/>
      </c>
      <c r="T684" s="75" t="str">
        <f t="shared" si="61"/>
        <v/>
      </c>
      <c r="U684" s="58"/>
      <c r="V684" s="120" t="str">
        <f t="shared" si="58"/>
        <v/>
      </c>
      <c r="W684" s="75" t="str">
        <f t="shared" si="62"/>
        <v/>
      </c>
      <c r="X684" s="75" t="str">
        <f t="shared" si="59"/>
        <v/>
      </c>
      <c r="AB684" s="121"/>
      <c r="AE684" s="77"/>
    </row>
    <row r="685" spans="1:31" s="59" customFormat="1" ht="47.25" customHeight="1" x14ac:dyDescent="0.3">
      <c r="A685" s="58"/>
      <c r="E685" s="77"/>
      <c r="F685" s="77"/>
      <c r="H685" s="58"/>
      <c r="I685" s="98"/>
      <c r="J685" s="77"/>
      <c r="L685" s="58"/>
      <c r="M685" s="77"/>
      <c r="N685" s="77"/>
      <c r="O685" s="103"/>
      <c r="P685" s="77"/>
      <c r="Q685" s="58"/>
      <c r="R685" s="58"/>
      <c r="S685" s="75" t="str">
        <f t="shared" si="60"/>
        <v/>
      </c>
      <c r="T685" s="75" t="str">
        <f t="shared" si="61"/>
        <v/>
      </c>
      <c r="U685" s="58"/>
      <c r="V685" s="120" t="str">
        <f t="shared" si="58"/>
        <v/>
      </c>
      <c r="W685" s="75" t="str">
        <f t="shared" si="62"/>
        <v/>
      </c>
      <c r="X685" s="75" t="str">
        <f t="shared" si="59"/>
        <v/>
      </c>
      <c r="AB685" s="121"/>
      <c r="AE685" s="77"/>
    </row>
    <row r="686" spans="1:31" s="59" customFormat="1" ht="47.25" customHeight="1" x14ac:dyDescent="0.3">
      <c r="A686" s="58"/>
      <c r="E686" s="77"/>
      <c r="F686" s="77"/>
      <c r="H686" s="58"/>
      <c r="I686" s="98"/>
      <c r="J686" s="77"/>
      <c r="L686" s="58"/>
      <c r="M686" s="77"/>
      <c r="N686" s="77"/>
      <c r="O686" s="103"/>
      <c r="P686" s="77"/>
      <c r="Q686" s="58"/>
      <c r="R686" s="58"/>
      <c r="S686" s="75" t="str">
        <f t="shared" si="60"/>
        <v/>
      </c>
      <c r="T686" s="75" t="str">
        <f t="shared" si="61"/>
        <v/>
      </c>
      <c r="U686" s="58"/>
      <c r="V686" s="120" t="str">
        <f t="shared" si="58"/>
        <v/>
      </c>
      <c r="W686" s="75" t="str">
        <f t="shared" si="62"/>
        <v/>
      </c>
      <c r="X686" s="75" t="str">
        <f t="shared" si="59"/>
        <v/>
      </c>
      <c r="AB686" s="121"/>
      <c r="AE686" s="77"/>
    </row>
    <row r="687" spans="1:31" s="59" customFormat="1" ht="47.25" customHeight="1" x14ac:dyDescent="0.3">
      <c r="A687" s="58"/>
      <c r="E687" s="77"/>
      <c r="F687" s="77"/>
      <c r="H687" s="58"/>
      <c r="I687" s="98"/>
      <c r="J687" s="77"/>
      <c r="L687" s="58"/>
      <c r="M687" s="77"/>
      <c r="N687" s="77"/>
      <c r="O687" s="103"/>
      <c r="P687" s="77"/>
      <c r="Q687" s="58"/>
      <c r="R687" s="58"/>
      <c r="S687" s="75" t="str">
        <f t="shared" si="60"/>
        <v/>
      </c>
      <c r="T687" s="75" t="str">
        <f t="shared" si="61"/>
        <v/>
      </c>
      <c r="U687" s="58"/>
      <c r="V687" s="120" t="str">
        <f t="shared" si="58"/>
        <v/>
      </c>
      <c r="W687" s="75" t="str">
        <f t="shared" si="62"/>
        <v/>
      </c>
      <c r="X687" s="75" t="str">
        <f t="shared" si="59"/>
        <v/>
      </c>
      <c r="AB687" s="121"/>
      <c r="AE687" s="77"/>
    </row>
    <row r="688" spans="1:31" s="59" customFormat="1" ht="47.25" customHeight="1" x14ac:dyDescent="0.3">
      <c r="A688" s="58"/>
      <c r="E688" s="77"/>
      <c r="F688" s="77"/>
      <c r="H688" s="58"/>
      <c r="I688" s="98"/>
      <c r="J688" s="77"/>
      <c r="L688" s="58"/>
      <c r="M688" s="77"/>
      <c r="N688" s="77"/>
      <c r="O688" s="103"/>
      <c r="P688" s="77"/>
      <c r="Q688" s="58"/>
      <c r="R688" s="58"/>
      <c r="S688" s="75" t="str">
        <f t="shared" si="60"/>
        <v/>
      </c>
      <c r="T688" s="75" t="str">
        <f t="shared" si="61"/>
        <v/>
      </c>
      <c r="U688" s="58"/>
      <c r="V688" s="120" t="str">
        <f t="shared" si="58"/>
        <v/>
      </c>
      <c r="W688" s="75" t="str">
        <f t="shared" si="62"/>
        <v/>
      </c>
      <c r="X688" s="75" t="str">
        <f t="shared" si="59"/>
        <v/>
      </c>
      <c r="AB688" s="121"/>
      <c r="AE688" s="77"/>
    </row>
    <row r="689" spans="1:31" s="59" customFormat="1" ht="47.25" customHeight="1" x14ac:dyDescent="0.3">
      <c r="A689" s="58"/>
      <c r="E689" s="77"/>
      <c r="F689" s="77"/>
      <c r="H689" s="58"/>
      <c r="I689" s="98"/>
      <c r="J689" s="77"/>
      <c r="L689" s="58"/>
      <c r="M689" s="77"/>
      <c r="N689" s="77"/>
      <c r="O689" s="103"/>
      <c r="P689" s="77"/>
      <c r="Q689" s="58"/>
      <c r="R689" s="58"/>
      <c r="S689" s="75" t="str">
        <f t="shared" si="60"/>
        <v/>
      </c>
      <c r="T689" s="75" t="str">
        <f t="shared" si="61"/>
        <v/>
      </c>
      <c r="U689" s="58"/>
      <c r="V689" s="120" t="str">
        <f t="shared" si="58"/>
        <v/>
      </c>
      <c r="W689" s="75" t="str">
        <f t="shared" si="62"/>
        <v/>
      </c>
      <c r="X689" s="75" t="str">
        <f t="shared" si="59"/>
        <v/>
      </c>
      <c r="AB689" s="121"/>
      <c r="AE689" s="77"/>
    </row>
    <row r="690" spans="1:31" s="59" customFormat="1" ht="47.25" customHeight="1" x14ac:dyDescent="0.3">
      <c r="A690" s="58"/>
      <c r="E690" s="77"/>
      <c r="F690" s="77"/>
      <c r="H690" s="58"/>
      <c r="I690" s="98"/>
      <c r="J690" s="77"/>
      <c r="L690" s="58"/>
      <c r="M690" s="77"/>
      <c r="N690" s="77"/>
      <c r="O690" s="103"/>
      <c r="P690" s="77"/>
      <c r="Q690" s="58"/>
      <c r="R690" s="58"/>
      <c r="S690" s="75" t="str">
        <f t="shared" si="60"/>
        <v/>
      </c>
      <c r="T690" s="75" t="str">
        <f t="shared" si="61"/>
        <v/>
      </c>
      <c r="U690" s="58"/>
      <c r="V690" s="120" t="str">
        <f t="shared" si="58"/>
        <v/>
      </c>
      <c r="W690" s="75" t="str">
        <f t="shared" si="62"/>
        <v/>
      </c>
      <c r="X690" s="75" t="str">
        <f t="shared" si="59"/>
        <v/>
      </c>
      <c r="AB690" s="121"/>
      <c r="AE690" s="77"/>
    </row>
    <row r="691" spans="1:31" s="59" customFormat="1" ht="47.25" customHeight="1" x14ac:dyDescent="0.3">
      <c r="A691" s="58"/>
      <c r="E691" s="77"/>
      <c r="F691" s="77"/>
      <c r="H691" s="58"/>
      <c r="I691" s="98"/>
      <c r="J691" s="77"/>
      <c r="L691" s="58"/>
      <c r="M691" s="77"/>
      <c r="N691" s="77"/>
      <c r="O691" s="103"/>
      <c r="P691" s="77"/>
      <c r="Q691" s="58"/>
      <c r="R691" s="58"/>
      <c r="S691" s="75" t="str">
        <f t="shared" si="60"/>
        <v/>
      </c>
      <c r="T691" s="75" t="str">
        <f t="shared" si="61"/>
        <v/>
      </c>
      <c r="U691" s="58"/>
      <c r="V691" s="120" t="str">
        <f t="shared" si="58"/>
        <v/>
      </c>
      <c r="W691" s="75" t="str">
        <f t="shared" si="62"/>
        <v/>
      </c>
      <c r="X691" s="75" t="str">
        <f t="shared" si="59"/>
        <v/>
      </c>
      <c r="AB691" s="121"/>
      <c r="AE691" s="77"/>
    </row>
    <row r="692" spans="1:31" ht="47.25" customHeight="1" x14ac:dyDescent="0.3">
      <c r="A692" s="58"/>
    </row>
    <row r="693" spans="1:31" ht="47.25" customHeight="1" x14ac:dyDescent="0.3">
      <c r="A693" s="58"/>
    </row>
    <row r="694" spans="1:31" ht="47.25" customHeight="1" x14ac:dyDescent="0.3">
      <c r="A694" s="58"/>
    </row>
    <row r="695" spans="1:31" ht="47.25" customHeight="1" x14ac:dyDescent="0.3">
      <c r="A695" s="58"/>
    </row>
    <row r="696" spans="1:31" ht="47.25" customHeight="1" x14ac:dyDescent="0.3">
      <c r="A696" s="58"/>
    </row>
    <row r="697" spans="1:31" ht="47.25" customHeight="1" x14ac:dyDescent="0.3">
      <c r="A697" s="58"/>
    </row>
    <row r="698" spans="1:31" ht="47.25" customHeight="1" x14ac:dyDescent="0.3">
      <c r="A698" s="58"/>
    </row>
    <row r="699" spans="1:31" ht="47.25" customHeight="1" x14ac:dyDescent="0.3">
      <c r="A699" s="58"/>
    </row>
    <row r="700" spans="1:31" ht="47.25" customHeight="1" x14ac:dyDescent="0.3">
      <c r="A700" s="58"/>
    </row>
    <row r="701" spans="1:31" ht="47.25" customHeight="1" x14ac:dyDescent="0.3">
      <c r="A701" s="58"/>
    </row>
    <row r="702" spans="1:31" ht="47.25" customHeight="1" x14ac:dyDescent="0.3">
      <c r="A702" s="58"/>
    </row>
    <row r="703" spans="1:31" ht="47.25" customHeight="1" x14ac:dyDescent="0.3">
      <c r="A703" s="58"/>
    </row>
    <row r="704" spans="1:31" ht="47.25" customHeight="1" x14ac:dyDescent="0.3">
      <c r="A704" s="58"/>
    </row>
    <row r="705" spans="1:1" ht="47.25" customHeight="1" x14ac:dyDescent="0.3">
      <c r="A705" s="58"/>
    </row>
    <row r="706" spans="1:1" ht="47.25" customHeight="1" x14ac:dyDescent="0.3">
      <c r="A706" s="58"/>
    </row>
    <row r="707" spans="1:1" ht="47.25" customHeight="1" x14ac:dyDescent="0.3">
      <c r="A707" s="58"/>
    </row>
    <row r="708" spans="1:1" ht="47.25" customHeight="1" x14ac:dyDescent="0.3">
      <c r="A708" s="58"/>
    </row>
    <row r="709" spans="1:1" ht="47.25" customHeight="1" x14ac:dyDescent="0.3">
      <c r="A709" s="58"/>
    </row>
    <row r="710" spans="1:1" ht="47.25" customHeight="1" x14ac:dyDescent="0.3">
      <c r="A710" s="58"/>
    </row>
    <row r="711" spans="1:1" ht="47.25" customHeight="1" x14ac:dyDescent="0.3">
      <c r="A711" s="58"/>
    </row>
    <row r="712" spans="1:1" ht="47.25" customHeight="1" x14ac:dyDescent="0.3">
      <c r="A712" s="58"/>
    </row>
    <row r="713" spans="1:1" ht="47.25" customHeight="1" x14ac:dyDescent="0.3">
      <c r="A713" s="58"/>
    </row>
    <row r="714" spans="1:1" ht="47.25" customHeight="1" x14ac:dyDescent="0.3">
      <c r="A714" s="58"/>
    </row>
    <row r="715" spans="1:1" ht="47.25" customHeight="1" x14ac:dyDescent="0.3">
      <c r="A715" s="58"/>
    </row>
    <row r="716" spans="1:1" ht="47.25" customHeight="1" x14ac:dyDescent="0.3">
      <c r="A716" s="58"/>
    </row>
    <row r="717" spans="1:1" ht="47.25" customHeight="1" x14ac:dyDescent="0.3">
      <c r="A717" s="58"/>
    </row>
  </sheetData>
  <sheetProtection formatCells="0" formatColumns="0" formatRows="0" insertColumns="0" insertRows="0" autoFilter="0" pivotTables="0"/>
  <autoFilter ref="A10:AF717" xr:uid="{00000000-0009-0000-0000-000008000000}"/>
  <mergeCells count="23">
    <mergeCell ref="AB9:AF9"/>
    <mergeCell ref="A9:I9"/>
    <mergeCell ref="J9:L9"/>
    <mergeCell ref="M9:M10"/>
    <mergeCell ref="N9:P9"/>
    <mergeCell ref="Q9:W9"/>
    <mergeCell ref="Y9:AA9"/>
    <mergeCell ref="A1:D2"/>
    <mergeCell ref="E1:AD2"/>
    <mergeCell ref="AE1:AF2"/>
    <mergeCell ref="A3:E3"/>
    <mergeCell ref="F3:H3"/>
    <mergeCell ref="J3:AF8"/>
    <mergeCell ref="A4:E4"/>
    <mergeCell ref="F4:H4"/>
    <mergeCell ref="A5:E5"/>
    <mergeCell ref="F5:H5"/>
    <mergeCell ref="A6:E6"/>
    <mergeCell ref="F6:H6"/>
    <mergeCell ref="A7:E7"/>
    <mergeCell ref="F7:H7"/>
    <mergeCell ref="A8:E8"/>
    <mergeCell ref="F8:H8"/>
  </mergeCells>
  <conditionalFormatting sqref="W11:W691">
    <cfRule type="containsText" dxfId="7" priority="1" operator="containsText" text="IV">
      <formula>NOT(ISERROR(SEARCH("IV",W11)))</formula>
    </cfRule>
    <cfRule type="containsText" dxfId="6" priority="2" operator="containsText" text="III">
      <formula>NOT(ISERROR(SEARCH("III",W11)))</formula>
    </cfRule>
    <cfRule type="containsText" dxfId="5" priority="3" operator="containsText" text="II">
      <formula>NOT(ISERROR(SEARCH("II",W11)))</formula>
    </cfRule>
    <cfRule type="containsText" dxfId="4" priority="4" operator="containsText" text="I">
      <formula>NOT(ISERROR(SEARCH("I",W11)))</formula>
    </cfRule>
  </conditionalFormatting>
  <dataValidations count="8">
    <dataValidation type="list" allowBlank="1" showInputMessage="1" showErrorMessage="1" errorTitle="Error" error="Seleccione uno de los valores indicados" promptTitle="Seleccione ND" prompt="10 - Muy Alto_x000a_6 - Alto_x000a_2 - Medio_x000a_0 - Bajo | N/A" sqref="Q11:Q691" xr:uid="{6A7FA54B-9409-4A6D-9464-DBC0D7D356F2}">
      <formula1>ND</formula1>
    </dataValidation>
    <dataValidation type="list" allowBlank="1" showInputMessage="1" showErrorMessage="1" errorTitle="Error" error="Seleccione uno de los valor indicado" promptTitle="Seleccione NE" prompt="4 - Continua (EC)_x000a_3 - Frecuente (EF)_x000a_2 - Ocasional (EO)_x000a_1 - Esporádica (EE)" sqref="R11:R691" xr:uid="{D4ECA733-9CF4-4D0D-A2A1-2B119B63F991}">
      <formula1>NE</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1:U691" xr:uid="{32F530DA-9049-49B6-99E3-304B71C477F4}">
      <formula1>NC</formula1>
    </dataValidation>
    <dataValidation type="list" allowBlank="1" showInputMessage="1" showErrorMessage="1" sqref="K11:K1048576" xr:uid="{ABC3494C-BF61-4CC0-8644-4F371AC6C6F7}">
      <formula1>Peligro</formula1>
    </dataValidation>
    <dataValidation type="list" allowBlank="1" showInputMessage="1" showErrorMessage="1" sqref="L144:L157" xr:uid="{8A8F10B7-8700-4CA8-8FF8-F39FE7159095}">
      <formula1>INDIRECT($J144)</formula1>
    </dataValidation>
    <dataValidation type="list" allowBlank="1" showInputMessage="1" showErrorMessage="1" sqref="L11:L143 L158:L691" xr:uid="{4ADCB3D5-6936-4AA7-A336-7539C9F6C40C}">
      <formula1>INDIRECT($K11)</formula1>
    </dataValidation>
    <dataValidation type="list" allowBlank="1" showInputMessage="1" showErrorMessage="1" sqref="L692:L1048576" xr:uid="{17060891-4115-4EB7-80D3-01178A1B410F}">
      <formula1>INDIRECT($I693)</formula1>
    </dataValidation>
    <dataValidation type="list" allowBlank="1" showInputMessage="1" showErrorMessage="1" errorTitle="Error" error="Seleccione uno de los valores indicados" sqref="H58 H11:H45 H71:H691" xr:uid="{B9AD2619-3105-42A8-B315-9F35E7CCEBA1}">
      <formula1>"SI,NO"</formula1>
    </dataValidation>
  </dataValidations>
  <pageMargins left="0.7" right="0.7" top="1.093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87A0A-11A1-4D56-B6D5-E6AD4BB0F4B1}">
  <dimension ref="A1:BL1048391"/>
  <sheetViews>
    <sheetView showGridLines="0" zoomScale="70" zoomScaleNormal="70" workbookViewId="0">
      <pane ySplit="12" topLeftCell="A16" activePane="bottomLeft" state="frozen"/>
      <selection pane="bottomLeft" activeCell="G18" sqref="G18"/>
    </sheetView>
  </sheetViews>
  <sheetFormatPr baseColWidth="10" defaultColWidth="11.44140625" defaultRowHeight="14.4" outlineLevelRow="1" x14ac:dyDescent="0.3"/>
  <cols>
    <col min="1" max="1" width="10" style="61" customWidth="1"/>
    <col min="2" max="2" width="15.109375" style="46" customWidth="1"/>
    <col min="3" max="3" width="12.6640625" style="46" customWidth="1"/>
    <col min="4" max="4" width="13.6640625" style="46" customWidth="1"/>
    <col min="5" max="5" width="24.88671875" style="77" customWidth="1"/>
    <col min="6" max="6" width="27.33203125" style="77" bestFit="1" customWidth="1"/>
    <col min="7" max="7" width="16.5546875" style="59" customWidth="1"/>
    <col min="8" max="8" width="5.44140625" style="59" customWidth="1"/>
    <col min="9" max="9" width="23" style="77" customWidth="1"/>
    <col min="10" max="10" width="32.33203125" style="77" bestFit="1" customWidth="1"/>
    <col min="11" max="11" width="14.5546875" style="59" customWidth="1"/>
    <col min="12" max="12" width="23.88671875" style="59" customWidth="1"/>
    <col min="13" max="13" width="23.5546875" style="77" customWidth="1"/>
    <col min="14" max="14" width="22.33203125" style="77" customWidth="1"/>
    <col min="15" max="15" width="36.88671875" style="103"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5.44140625" style="46" customWidth="1"/>
    <col min="22" max="22" width="9" style="46" customWidth="1"/>
    <col min="23" max="23" width="7.44140625" style="46" customWidth="1"/>
    <col min="24" max="24" width="13.88671875" style="46" bestFit="1" customWidth="1"/>
    <col min="25" max="25" width="4.33203125" style="46" customWidth="1"/>
    <col min="26" max="27" width="20.5546875" style="46" customWidth="1"/>
    <col min="28" max="28" width="3.6640625" style="62" customWidth="1"/>
    <col min="29" max="29" width="19.109375" style="46" customWidth="1"/>
    <col min="30" max="30" width="19.44140625" style="46" customWidth="1"/>
    <col min="31" max="31" width="37" style="61" customWidth="1"/>
    <col min="32" max="32" width="18.33203125" style="46" customWidth="1"/>
    <col min="33" max="16384" width="11.44140625" style="46"/>
  </cols>
  <sheetData>
    <row r="1" spans="1:64" ht="18" customHeight="1" x14ac:dyDescent="0.3">
      <c r="A1" s="555"/>
      <c r="B1" s="555"/>
      <c r="C1" s="555"/>
      <c r="D1" s="555"/>
      <c r="E1" s="556" t="s">
        <v>1173</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47" t="s">
        <v>426</v>
      </c>
      <c r="AF1" s="548"/>
    </row>
    <row r="2" spans="1:64" ht="18" customHeight="1" x14ac:dyDescent="0.3">
      <c r="A2" s="555"/>
      <c r="B2" s="555"/>
      <c r="C2" s="555"/>
      <c r="D2" s="555"/>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49"/>
      <c r="AF2" s="550"/>
    </row>
    <row r="3" spans="1:64" ht="31.2" customHeight="1" x14ac:dyDescent="0.3">
      <c r="A3" s="555"/>
      <c r="B3" s="555"/>
      <c r="C3" s="555"/>
      <c r="D3" s="555"/>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49"/>
      <c r="AF3" s="550"/>
    </row>
    <row r="4" spans="1:64" ht="15.6" outlineLevel="1" x14ac:dyDescent="0.3">
      <c r="A4" s="604" t="s">
        <v>2044</v>
      </c>
      <c r="B4" s="604"/>
      <c r="C4" s="604"/>
      <c r="D4" s="604"/>
      <c r="E4" s="604"/>
      <c r="F4" s="605" t="s">
        <v>428</v>
      </c>
      <c r="G4" s="605"/>
      <c r="H4" s="605"/>
      <c r="I4" s="87"/>
      <c r="J4" s="553"/>
      <c r="K4" s="553"/>
      <c r="L4" s="553"/>
      <c r="M4" s="553"/>
      <c r="N4" s="553"/>
      <c r="O4" s="553"/>
      <c r="P4" s="553"/>
      <c r="Q4" s="553"/>
      <c r="R4" s="553"/>
      <c r="S4" s="553"/>
      <c r="T4" s="553"/>
      <c r="U4" s="553"/>
      <c r="V4" s="553"/>
      <c r="W4" s="553"/>
      <c r="X4" s="553"/>
      <c r="Y4" s="553"/>
      <c r="Z4" s="553"/>
      <c r="AA4" s="553"/>
      <c r="AB4" s="553"/>
      <c r="AC4" s="553"/>
      <c r="AD4" s="553"/>
      <c r="AE4" s="553"/>
      <c r="AF4" s="536"/>
    </row>
    <row r="5" spans="1:64" ht="15.6" outlineLevel="1" x14ac:dyDescent="0.3">
      <c r="A5" s="560" t="s">
        <v>429</v>
      </c>
      <c r="B5" s="560"/>
      <c r="C5" s="560"/>
      <c r="D5" s="560"/>
      <c r="E5" s="560"/>
      <c r="F5" s="561" t="s">
        <v>430</v>
      </c>
      <c r="G5" s="561"/>
      <c r="H5" s="561"/>
      <c r="I5" s="87"/>
      <c r="J5" s="553"/>
      <c r="K5" s="553"/>
      <c r="L5" s="553"/>
      <c r="M5" s="553"/>
      <c r="N5" s="553"/>
      <c r="O5" s="553"/>
      <c r="P5" s="553"/>
      <c r="Q5" s="553"/>
      <c r="R5" s="553"/>
      <c r="S5" s="553"/>
      <c r="T5" s="553"/>
      <c r="U5" s="553"/>
      <c r="V5" s="553"/>
      <c r="W5" s="553"/>
      <c r="X5" s="553"/>
      <c r="Y5" s="553"/>
      <c r="Z5" s="553"/>
      <c r="AA5" s="553"/>
      <c r="AB5" s="553"/>
      <c r="AC5" s="553"/>
      <c r="AD5" s="553"/>
      <c r="AE5" s="553"/>
      <c r="AF5" s="536"/>
    </row>
    <row r="6" spans="1:64" ht="15.6" outlineLevel="1" x14ac:dyDescent="0.3">
      <c r="A6" s="560" t="s">
        <v>431</v>
      </c>
      <c r="B6" s="560"/>
      <c r="C6" s="560"/>
      <c r="D6" s="560"/>
      <c r="E6" s="560"/>
      <c r="F6" s="561" t="s">
        <v>2045</v>
      </c>
      <c r="G6" s="561"/>
      <c r="H6" s="561"/>
      <c r="I6" s="87"/>
      <c r="J6" s="553"/>
      <c r="K6" s="553"/>
      <c r="L6" s="553"/>
      <c r="M6" s="553"/>
      <c r="N6" s="553"/>
      <c r="O6" s="553"/>
      <c r="P6" s="553"/>
      <c r="Q6" s="553"/>
      <c r="R6" s="553"/>
      <c r="S6" s="553"/>
      <c r="T6" s="553"/>
      <c r="U6" s="553"/>
      <c r="V6" s="553"/>
      <c r="W6" s="553"/>
      <c r="X6" s="553"/>
      <c r="Y6" s="553"/>
      <c r="Z6" s="553"/>
      <c r="AA6" s="553"/>
      <c r="AB6" s="553"/>
      <c r="AC6" s="553"/>
      <c r="AD6" s="553"/>
      <c r="AE6" s="553"/>
      <c r="AF6" s="536"/>
    </row>
    <row r="7" spans="1:64" ht="15.75" customHeight="1" outlineLevel="1" x14ac:dyDescent="0.3">
      <c r="A7" s="560" t="s">
        <v>433</v>
      </c>
      <c r="B7" s="560"/>
      <c r="C7" s="560"/>
      <c r="D7" s="560"/>
      <c r="E7" s="560"/>
      <c r="F7" s="562">
        <v>45108</v>
      </c>
      <c r="G7" s="562"/>
      <c r="H7" s="562"/>
      <c r="I7" s="88"/>
      <c r="J7" s="553"/>
      <c r="K7" s="553"/>
      <c r="L7" s="553"/>
      <c r="M7" s="553"/>
      <c r="N7" s="553"/>
      <c r="O7" s="553"/>
      <c r="P7" s="553"/>
      <c r="Q7" s="553"/>
      <c r="R7" s="553"/>
      <c r="S7" s="553"/>
      <c r="T7" s="553"/>
      <c r="U7" s="553"/>
      <c r="V7" s="553"/>
      <c r="W7" s="553"/>
      <c r="X7" s="553"/>
      <c r="Y7" s="553"/>
      <c r="Z7" s="553"/>
      <c r="AA7" s="553"/>
      <c r="AB7" s="553"/>
      <c r="AC7" s="553"/>
      <c r="AD7" s="553"/>
      <c r="AE7" s="553"/>
      <c r="AF7" s="536"/>
    </row>
    <row r="8" spans="1:64" ht="15.75" customHeight="1" outlineLevel="1" x14ac:dyDescent="0.3">
      <c r="A8" s="560" t="s">
        <v>434</v>
      </c>
      <c r="B8" s="560"/>
      <c r="C8" s="560"/>
      <c r="D8" s="560"/>
      <c r="E8" s="560"/>
      <c r="F8" s="561" t="s">
        <v>2046</v>
      </c>
      <c r="G8" s="561"/>
      <c r="H8" s="561"/>
      <c r="I8" s="87"/>
      <c r="J8" s="553"/>
      <c r="K8" s="553"/>
      <c r="L8" s="553"/>
      <c r="M8" s="553"/>
      <c r="N8" s="553"/>
      <c r="O8" s="553"/>
      <c r="P8" s="553"/>
      <c r="Q8" s="553"/>
      <c r="R8" s="553"/>
      <c r="S8" s="553"/>
      <c r="T8" s="553"/>
      <c r="U8" s="553"/>
      <c r="V8" s="553"/>
      <c r="W8" s="553"/>
      <c r="X8" s="553"/>
      <c r="Y8" s="553"/>
      <c r="Z8" s="553"/>
      <c r="AA8" s="553"/>
      <c r="AB8" s="553"/>
      <c r="AC8" s="553"/>
      <c r="AD8" s="553"/>
      <c r="AE8" s="553"/>
      <c r="AF8" s="536"/>
    </row>
    <row r="9" spans="1:64" ht="15.6" outlineLevel="1" x14ac:dyDescent="0.3">
      <c r="A9" s="587" t="s">
        <v>436</v>
      </c>
      <c r="B9" s="587"/>
      <c r="C9" s="587"/>
      <c r="D9" s="587"/>
      <c r="E9" s="587"/>
      <c r="F9" s="588"/>
      <c r="G9" s="588"/>
      <c r="H9" s="588"/>
      <c r="I9" s="88"/>
      <c r="J9" s="553"/>
      <c r="K9" s="553"/>
      <c r="L9" s="553"/>
      <c r="M9" s="553"/>
      <c r="N9" s="553"/>
      <c r="O9" s="553"/>
      <c r="P9" s="553"/>
      <c r="Q9" s="553"/>
      <c r="R9" s="553"/>
      <c r="S9" s="553"/>
      <c r="T9" s="553"/>
      <c r="U9" s="553"/>
      <c r="V9" s="553"/>
      <c r="W9" s="553"/>
      <c r="X9" s="553"/>
      <c r="Y9" s="553"/>
      <c r="Z9" s="553"/>
      <c r="AA9" s="553"/>
      <c r="AB9" s="553"/>
      <c r="AC9" s="553"/>
      <c r="AD9" s="553"/>
      <c r="AE9" s="553"/>
      <c r="AF9" s="536"/>
    </row>
    <row r="10" spans="1:64" s="60" customFormat="1" ht="15.6" x14ac:dyDescent="0.3">
      <c r="A10" s="606" t="s">
        <v>437</v>
      </c>
      <c r="B10" s="606"/>
      <c r="C10" s="606"/>
      <c r="D10" s="606"/>
      <c r="E10" s="606"/>
      <c r="F10" s="606"/>
      <c r="G10" s="606"/>
      <c r="H10" s="606"/>
      <c r="I10" s="606"/>
      <c r="J10" s="515" t="s">
        <v>438</v>
      </c>
      <c r="K10" s="515"/>
      <c r="L10" s="516"/>
      <c r="M10" s="513" t="s">
        <v>439</v>
      </c>
      <c r="N10" s="528" t="s">
        <v>440</v>
      </c>
      <c r="O10" s="528"/>
      <c r="P10" s="528"/>
      <c r="Q10" s="527" t="s">
        <v>441</v>
      </c>
      <c r="R10" s="527"/>
      <c r="S10" s="527"/>
      <c r="T10" s="527"/>
      <c r="U10" s="527"/>
      <c r="V10" s="527"/>
      <c r="W10" s="527"/>
      <c r="X10" s="532" t="s">
        <v>442</v>
      </c>
      <c r="Y10" s="520" t="s">
        <v>443</v>
      </c>
      <c r="Z10" s="521"/>
      <c r="AA10" s="522"/>
      <c r="AB10" s="526" t="s">
        <v>444</v>
      </c>
      <c r="AC10" s="526"/>
      <c r="AD10" s="526"/>
      <c r="AE10" s="526"/>
      <c r="AF10" s="526"/>
    </row>
    <row r="11" spans="1:64" s="60" customFormat="1" ht="15.6" x14ac:dyDescent="0.3">
      <c r="A11" s="606"/>
      <c r="B11" s="606"/>
      <c r="C11" s="606"/>
      <c r="D11" s="606"/>
      <c r="E11" s="606"/>
      <c r="F11" s="606"/>
      <c r="G11" s="606"/>
      <c r="H11" s="606"/>
      <c r="I11" s="606"/>
      <c r="J11" s="518"/>
      <c r="K11" s="518"/>
      <c r="L11" s="519"/>
      <c r="M11" s="513"/>
      <c r="N11" s="200" t="s">
        <v>445</v>
      </c>
      <c r="O11" s="200" t="s">
        <v>446</v>
      </c>
      <c r="P11" s="200" t="s">
        <v>447</v>
      </c>
      <c r="Q11" s="78"/>
      <c r="R11" s="78"/>
      <c r="S11" s="78"/>
      <c r="T11" s="78"/>
      <c r="U11" s="78"/>
      <c r="V11" s="78"/>
      <c r="W11" s="78"/>
      <c r="X11" s="533"/>
      <c r="Y11" s="523"/>
      <c r="Z11" s="524"/>
      <c r="AA11" s="525"/>
      <c r="AB11" s="529" t="s">
        <v>445</v>
      </c>
      <c r="AC11" s="530"/>
      <c r="AD11" s="531"/>
      <c r="AE11" s="201" t="s">
        <v>446</v>
      </c>
      <c r="AF11" s="201" t="s">
        <v>447</v>
      </c>
    </row>
    <row r="12" spans="1:64" ht="58.95" customHeight="1" x14ac:dyDescent="0.3">
      <c r="A12" s="364" t="s">
        <v>366</v>
      </c>
      <c r="B12" s="364" t="s">
        <v>448</v>
      </c>
      <c r="C12" s="364" t="s">
        <v>1176</v>
      </c>
      <c r="D12" s="364" t="s">
        <v>449</v>
      </c>
      <c r="E12" s="365" t="s">
        <v>450</v>
      </c>
      <c r="F12" s="365" t="s">
        <v>451</v>
      </c>
      <c r="G12" s="365" t="s">
        <v>452</v>
      </c>
      <c r="H12" s="365" t="s">
        <v>453</v>
      </c>
      <c r="I12" s="365" t="s">
        <v>454</v>
      </c>
      <c r="J12" s="89" t="s">
        <v>455</v>
      </c>
      <c r="K12" s="89" t="s">
        <v>456</v>
      </c>
      <c r="L12" s="89" t="s">
        <v>457</v>
      </c>
      <c r="M12" s="513"/>
      <c r="N12" s="89" t="s">
        <v>458</v>
      </c>
      <c r="O12" s="89" t="s">
        <v>459</v>
      </c>
      <c r="P12" s="89" t="s">
        <v>460</v>
      </c>
      <c r="Q12" s="79" t="s">
        <v>461</v>
      </c>
      <c r="R12" s="79" t="s">
        <v>462</v>
      </c>
      <c r="S12" s="79" t="s">
        <v>463</v>
      </c>
      <c r="T12" s="79" t="s">
        <v>464</v>
      </c>
      <c r="U12" s="79" t="s">
        <v>465</v>
      </c>
      <c r="V12" s="79" t="s">
        <v>466</v>
      </c>
      <c r="W12" s="79" t="s">
        <v>467</v>
      </c>
      <c r="X12" s="79" t="s">
        <v>468</v>
      </c>
      <c r="Y12" s="79" t="s">
        <v>469</v>
      </c>
      <c r="Z12" s="79" t="s">
        <v>470</v>
      </c>
      <c r="AA12" s="79" t="s">
        <v>471</v>
      </c>
      <c r="AB12" s="79" t="s">
        <v>472</v>
      </c>
      <c r="AC12" s="79" t="s">
        <v>473</v>
      </c>
      <c r="AD12" s="79" t="s">
        <v>458</v>
      </c>
      <c r="AE12" s="79" t="s">
        <v>474</v>
      </c>
      <c r="AF12" s="79" t="s">
        <v>460</v>
      </c>
    </row>
    <row r="13" spans="1:64" s="71" customFormat="1" ht="43.95" customHeight="1" x14ac:dyDescent="0.3">
      <c r="A13" s="218">
        <v>1</v>
      </c>
      <c r="B13" s="133" t="s">
        <v>1951</v>
      </c>
      <c r="C13" s="133" t="s">
        <v>975</v>
      </c>
      <c r="D13" s="133" t="s">
        <v>2047</v>
      </c>
      <c r="E13" s="135" t="s">
        <v>2048</v>
      </c>
      <c r="F13" s="135" t="s">
        <v>978</v>
      </c>
      <c r="G13" s="135" t="s">
        <v>2049</v>
      </c>
      <c r="H13" s="135" t="s">
        <v>724</v>
      </c>
      <c r="I13" s="135" t="s">
        <v>980</v>
      </c>
      <c r="J13" s="135" t="s">
        <v>981</v>
      </c>
      <c r="K13" s="135" t="s">
        <v>234</v>
      </c>
      <c r="L13" s="135" t="s">
        <v>784</v>
      </c>
      <c r="M13" s="135" t="s">
        <v>982</v>
      </c>
      <c r="N13" s="135" t="s">
        <v>983</v>
      </c>
      <c r="O13" s="136" t="s">
        <v>984</v>
      </c>
      <c r="P13" s="135" t="s">
        <v>686</v>
      </c>
      <c r="Q13" s="133">
        <v>2</v>
      </c>
      <c r="R13" s="133">
        <v>1</v>
      </c>
      <c r="S13" s="137">
        <f t="shared" ref="S13:S81" si="0">IF(OR(Q13="",R13=""),"",IF((Q13*R13=0),"N/A",Q13*R13))</f>
        <v>2</v>
      </c>
      <c r="T13" s="137" t="str">
        <f t="shared" ref="T13:T81" si="1">IF(S13="","",IF(ISTEXT(S13),"N/A",IF(OR(S13=2,S13=4),"Bajo",IF(OR(S13=6,S13=8),"Medio",IF(OR(S13=10,S13=12,S13=18,S13=20),"Alto",IF(OR(S13=24,S13=30,S13=40),"Muy Alto","Error"))))))</f>
        <v>Bajo</v>
      </c>
      <c r="U13" s="133">
        <v>60</v>
      </c>
      <c r="V13" s="137">
        <f t="shared" ref="V13:V51" si="2">IF(OR(U13="",S13=""),"",IF(ISTEXT(S13),"N/A",S13*U13))</f>
        <v>120</v>
      </c>
      <c r="W13" s="137" t="str">
        <f t="shared" ref="W13:W81" si="3">IF(V13="","",IF(ISTEXT(V13),"IV",IF(V13=20,"IV",IF(AND(V13&gt;=40,V13&lt;=120),"III",IF(AND(V13&gt;=150,V13&lt;=500),"II",IF(AND(V13&gt;=600,V13&lt;=4000),"I","Error"))))))</f>
        <v>III</v>
      </c>
      <c r="X13" s="137" t="str">
        <f t="shared" ref="X13:X51" si="4">IF(W13="","",IF(OR(W13="IV",W13="III"),"Aceptable",IF(W13="II","No Aceptable o Aceptable con controles",IF(W13="I","No Aceptable","Error"))))</f>
        <v>Aceptable</v>
      </c>
      <c r="Y13" s="133">
        <v>1</v>
      </c>
      <c r="Z13" s="133" t="s">
        <v>2050</v>
      </c>
      <c r="AA13" s="133" t="s">
        <v>500</v>
      </c>
      <c r="AB13" s="172"/>
      <c r="AC13" s="133" t="s">
        <v>497</v>
      </c>
      <c r="AD13" s="133" t="s">
        <v>497</v>
      </c>
      <c r="AE13" s="133" t="s">
        <v>2051</v>
      </c>
      <c r="AF13" s="133" t="s">
        <v>497</v>
      </c>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row>
    <row r="14" spans="1:64" s="71" customFormat="1" ht="43.95" customHeight="1" x14ac:dyDescent="0.3">
      <c r="A14" s="218">
        <v>2</v>
      </c>
      <c r="B14" s="133" t="s">
        <v>1951</v>
      </c>
      <c r="C14" s="80" t="s">
        <v>975</v>
      </c>
      <c r="D14" s="133" t="s">
        <v>2047</v>
      </c>
      <c r="E14" s="135" t="s">
        <v>2048</v>
      </c>
      <c r="F14" s="94" t="s">
        <v>978</v>
      </c>
      <c r="G14" s="135" t="s">
        <v>2049</v>
      </c>
      <c r="H14" s="94" t="s">
        <v>724</v>
      </c>
      <c r="I14" s="94" t="s">
        <v>980</v>
      </c>
      <c r="J14" s="94" t="s">
        <v>986</v>
      </c>
      <c r="K14" s="94" t="s">
        <v>234</v>
      </c>
      <c r="L14" s="94" t="s">
        <v>552</v>
      </c>
      <c r="M14" s="94" t="s">
        <v>553</v>
      </c>
      <c r="N14" s="94" t="s">
        <v>490</v>
      </c>
      <c r="O14" s="95" t="s">
        <v>2052</v>
      </c>
      <c r="P14" s="94" t="s">
        <v>2053</v>
      </c>
      <c r="Q14" s="80">
        <v>2</v>
      </c>
      <c r="R14" s="80">
        <v>3</v>
      </c>
      <c r="S14" s="81">
        <f t="shared" si="0"/>
        <v>6</v>
      </c>
      <c r="T14" s="81" t="str">
        <f t="shared" si="1"/>
        <v>Medio</v>
      </c>
      <c r="U14" s="80">
        <v>25</v>
      </c>
      <c r="V14" s="81">
        <f t="shared" si="2"/>
        <v>150</v>
      </c>
      <c r="W14" s="81" t="str">
        <f t="shared" si="3"/>
        <v>II</v>
      </c>
      <c r="X14" s="81" t="str">
        <f t="shared" si="4"/>
        <v>No Aceptable o Aceptable con controles</v>
      </c>
      <c r="Y14" s="80">
        <v>1</v>
      </c>
      <c r="Z14" s="80" t="s">
        <v>585</v>
      </c>
      <c r="AA14" s="80" t="s">
        <v>500</v>
      </c>
      <c r="AB14" s="82"/>
      <c r="AC14" s="133" t="s">
        <v>497</v>
      </c>
      <c r="AD14" s="133" t="s">
        <v>497</v>
      </c>
      <c r="AE14" s="80" t="s">
        <v>987</v>
      </c>
      <c r="AF14" s="80" t="s">
        <v>2054</v>
      </c>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64" s="71" customFormat="1" ht="43.95" customHeight="1" x14ac:dyDescent="0.3">
      <c r="A15" s="218">
        <v>3</v>
      </c>
      <c r="B15" s="133" t="s">
        <v>1951</v>
      </c>
      <c r="C15" s="80" t="s">
        <v>975</v>
      </c>
      <c r="D15" s="133" t="s">
        <v>2047</v>
      </c>
      <c r="E15" s="135" t="s">
        <v>2048</v>
      </c>
      <c r="F15" s="94" t="s">
        <v>978</v>
      </c>
      <c r="G15" s="135" t="s">
        <v>2049</v>
      </c>
      <c r="H15" s="94" t="s">
        <v>724</v>
      </c>
      <c r="I15" s="94" t="s">
        <v>980</v>
      </c>
      <c r="J15" s="94" t="s">
        <v>988</v>
      </c>
      <c r="K15" s="94" t="s">
        <v>326</v>
      </c>
      <c r="L15" s="94" t="s">
        <v>565</v>
      </c>
      <c r="M15" s="94" t="s">
        <v>566</v>
      </c>
      <c r="N15" s="94" t="s">
        <v>567</v>
      </c>
      <c r="O15" s="95" t="s">
        <v>568</v>
      </c>
      <c r="P15" s="94" t="s">
        <v>2055</v>
      </c>
      <c r="Q15" s="80">
        <v>2</v>
      </c>
      <c r="R15" s="80">
        <v>2</v>
      </c>
      <c r="S15" s="81">
        <f t="shared" si="0"/>
        <v>4</v>
      </c>
      <c r="T15" s="81" t="str">
        <f t="shared" si="1"/>
        <v>Bajo</v>
      </c>
      <c r="U15" s="80">
        <v>10</v>
      </c>
      <c r="V15" s="81">
        <f t="shared" si="2"/>
        <v>40</v>
      </c>
      <c r="W15" s="81" t="str">
        <f t="shared" si="3"/>
        <v>III</v>
      </c>
      <c r="X15" s="81" t="str">
        <f t="shared" si="4"/>
        <v>Aceptable</v>
      </c>
      <c r="Y15" s="80">
        <v>1</v>
      </c>
      <c r="Z15" s="80" t="s">
        <v>575</v>
      </c>
      <c r="AA15" s="80" t="s">
        <v>500</v>
      </c>
      <c r="AB15" s="82" t="s">
        <v>491</v>
      </c>
      <c r="AC15" s="133" t="s">
        <v>497</v>
      </c>
      <c r="AD15" s="133" t="s">
        <v>497</v>
      </c>
      <c r="AE15" s="133" t="s">
        <v>497</v>
      </c>
      <c r="AF15" s="133" t="s">
        <v>497</v>
      </c>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row>
    <row r="16" spans="1:64" s="71" customFormat="1" ht="43.95" customHeight="1" x14ac:dyDescent="0.3">
      <c r="A16" s="218">
        <v>4</v>
      </c>
      <c r="B16" s="133" t="s">
        <v>1951</v>
      </c>
      <c r="C16" s="80" t="s">
        <v>975</v>
      </c>
      <c r="D16" s="133" t="s">
        <v>2047</v>
      </c>
      <c r="E16" s="135" t="s">
        <v>2048</v>
      </c>
      <c r="F16" s="94" t="s">
        <v>978</v>
      </c>
      <c r="G16" s="135" t="s">
        <v>2049</v>
      </c>
      <c r="H16" s="94" t="s">
        <v>724</v>
      </c>
      <c r="I16" s="94" t="s">
        <v>980</v>
      </c>
      <c r="J16" s="94" t="s">
        <v>989</v>
      </c>
      <c r="K16" s="94" t="s">
        <v>167</v>
      </c>
      <c r="L16" s="94" t="s">
        <v>765</v>
      </c>
      <c r="M16" s="94" t="s">
        <v>484</v>
      </c>
      <c r="N16" s="94" t="s">
        <v>490</v>
      </c>
      <c r="O16" s="95" t="s">
        <v>2056</v>
      </c>
      <c r="P16" s="94" t="s">
        <v>2055</v>
      </c>
      <c r="Q16" s="80">
        <v>2</v>
      </c>
      <c r="R16" s="80">
        <v>3</v>
      </c>
      <c r="S16" s="81">
        <f t="shared" si="0"/>
        <v>6</v>
      </c>
      <c r="T16" s="81" t="str">
        <f t="shared" si="1"/>
        <v>Medio</v>
      </c>
      <c r="U16" s="80">
        <v>10</v>
      </c>
      <c r="V16" s="81">
        <f t="shared" si="2"/>
        <v>60</v>
      </c>
      <c r="W16" s="81" t="str">
        <f t="shared" si="3"/>
        <v>III</v>
      </c>
      <c r="X16" s="81" t="str">
        <f t="shared" si="4"/>
        <v>Aceptable</v>
      </c>
      <c r="Y16" s="80">
        <v>1</v>
      </c>
      <c r="Z16" s="80" t="s">
        <v>488</v>
      </c>
      <c r="AA16" s="80" t="s">
        <v>500</v>
      </c>
      <c r="AB16" s="82"/>
      <c r="AC16" s="133" t="s">
        <v>497</v>
      </c>
      <c r="AD16" s="133" t="s">
        <v>497</v>
      </c>
      <c r="AE16" s="80" t="s">
        <v>497</v>
      </c>
      <c r="AF16" s="80" t="s">
        <v>497</v>
      </c>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64" s="71" customFormat="1" ht="43.95" customHeight="1" x14ac:dyDescent="0.3">
      <c r="A17" s="218">
        <v>5</v>
      </c>
      <c r="B17" s="133" t="s">
        <v>1951</v>
      </c>
      <c r="C17" s="80" t="s">
        <v>975</v>
      </c>
      <c r="D17" s="133" t="s">
        <v>2047</v>
      </c>
      <c r="E17" s="135" t="s">
        <v>2048</v>
      </c>
      <c r="F17" s="94" t="s">
        <v>2057</v>
      </c>
      <c r="G17" s="135" t="s">
        <v>2049</v>
      </c>
      <c r="H17" s="94" t="s">
        <v>724</v>
      </c>
      <c r="I17" s="94" t="s">
        <v>991</v>
      </c>
      <c r="J17" s="94" t="s">
        <v>992</v>
      </c>
      <c r="K17" s="94" t="s">
        <v>234</v>
      </c>
      <c r="L17" s="94" t="s">
        <v>638</v>
      </c>
      <c r="M17" s="94" t="s">
        <v>639</v>
      </c>
      <c r="N17" s="94" t="s">
        <v>490</v>
      </c>
      <c r="O17" s="95" t="s">
        <v>2058</v>
      </c>
      <c r="P17" s="94" t="s">
        <v>2055</v>
      </c>
      <c r="Q17" s="80">
        <v>2</v>
      </c>
      <c r="R17" s="80">
        <v>4</v>
      </c>
      <c r="S17" s="81">
        <f t="shared" si="0"/>
        <v>8</v>
      </c>
      <c r="T17" s="81" t="str">
        <f t="shared" si="1"/>
        <v>Medio</v>
      </c>
      <c r="U17" s="80">
        <v>10</v>
      </c>
      <c r="V17" s="81">
        <f t="shared" si="2"/>
        <v>80</v>
      </c>
      <c r="W17" s="81" t="str">
        <f t="shared" si="3"/>
        <v>III</v>
      </c>
      <c r="X17" s="81" t="str">
        <f t="shared" si="4"/>
        <v>Aceptable</v>
      </c>
      <c r="Y17" s="80">
        <v>1</v>
      </c>
      <c r="Z17" s="80" t="s">
        <v>585</v>
      </c>
      <c r="AA17" s="80" t="s">
        <v>500</v>
      </c>
      <c r="AB17" s="82"/>
      <c r="AC17" s="133" t="s">
        <v>497</v>
      </c>
      <c r="AD17" s="133" t="s">
        <v>497</v>
      </c>
      <c r="AE17" s="80" t="s">
        <v>497</v>
      </c>
      <c r="AF17" s="80" t="s">
        <v>497</v>
      </c>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row>
    <row r="18" spans="1:64" s="71" customFormat="1" ht="43.95" customHeight="1" x14ac:dyDescent="0.3">
      <c r="A18" s="218">
        <v>6</v>
      </c>
      <c r="B18" s="133" t="s">
        <v>1951</v>
      </c>
      <c r="C18" s="80" t="s">
        <v>975</v>
      </c>
      <c r="D18" s="133" t="s">
        <v>2047</v>
      </c>
      <c r="E18" s="135" t="s">
        <v>2048</v>
      </c>
      <c r="F18" s="94" t="s">
        <v>2057</v>
      </c>
      <c r="G18" s="135" t="s">
        <v>2049</v>
      </c>
      <c r="H18" s="94" t="s">
        <v>724</v>
      </c>
      <c r="I18" s="94" t="s">
        <v>991</v>
      </c>
      <c r="J18" s="94" t="s">
        <v>986</v>
      </c>
      <c r="K18" s="94" t="s">
        <v>234</v>
      </c>
      <c r="L18" s="94" t="s">
        <v>552</v>
      </c>
      <c r="M18" s="94" t="s">
        <v>553</v>
      </c>
      <c r="N18" s="94" t="s">
        <v>490</v>
      </c>
      <c r="O18" s="95" t="s">
        <v>554</v>
      </c>
      <c r="P18" s="94" t="s">
        <v>2055</v>
      </c>
      <c r="Q18" s="80">
        <v>2</v>
      </c>
      <c r="R18" s="80">
        <v>4</v>
      </c>
      <c r="S18" s="81">
        <f t="shared" si="0"/>
        <v>8</v>
      </c>
      <c r="T18" s="81" t="str">
        <f t="shared" si="1"/>
        <v>Medio</v>
      </c>
      <c r="U18" s="80">
        <v>25</v>
      </c>
      <c r="V18" s="81">
        <f t="shared" si="2"/>
        <v>200</v>
      </c>
      <c r="W18" s="81" t="str">
        <f t="shared" si="3"/>
        <v>II</v>
      </c>
      <c r="X18" s="81" t="str">
        <f t="shared" si="4"/>
        <v>No Aceptable o Aceptable con controles</v>
      </c>
      <c r="Y18" s="80">
        <v>1</v>
      </c>
      <c r="Z18" s="80" t="s">
        <v>585</v>
      </c>
      <c r="AA18" s="80" t="s">
        <v>500</v>
      </c>
      <c r="AB18" s="82"/>
      <c r="AC18" s="133" t="s">
        <v>497</v>
      </c>
      <c r="AD18" s="133" t="s">
        <v>497</v>
      </c>
      <c r="AE18" s="80" t="s">
        <v>2059</v>
      </c>
      <c r="AF18" s="80" t="s">
        <v>497</v>
      </c>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64" s="71" customFormat="1" ht="43.95" customHeight="1" x14ac:dyDescent="0.3">
      <c r="A19" s="218">
        <v>7</v>
      </c>
      <c r="B19" s="133" t="s">
        <v>1951</v>
      </c>
      <c r="C19" s="80" t="s">
        <v>975</v>
      </c>
      <c r="D19" s="133" t="s">
        <v>2047</v>
      </c>
      <c r="E19" s="135" t="s">
        <v>2048</v>
      </c>
      <c r="F19" s="94" t="s">
        <v>2057</v>
      </c>
      <c r="G19" s="135" t="s">
        <v>2049</v>
      </c>
      <c r="H19" s="94" t="s">
        <v>724</v>
      </c>
      <c r="I19" s="94" t="s">
        <v>991</v>
      </c>
      <c r="J19" s="94" t="s">
        <v>994</v>
      </c>
      <c r="K19" s="94" t="s">
        <v>234</v>
      </c>
      <c r="L19" s="94" t="s">
        <v>582</v>
      </c>
      <c r="M19" s="94" t="s">
        <v>995</v>
      </c>
      <c r="N19" s="94" t="s">
        <v>492</v>
      </c>
      <c r="O19" s="95" t="s">
        <v>997</v>
      </c>
      <c r="P19" s="94" t="s">
        <v>2055</v>
      </c>
      <c r="Q19" s="80">
        <v>2</v>
      </c>
      <c r="R19" s="80">
        <v>2</v>
      </c>
      <c r="S19" s="81">
        <f t="shared" si="0"/>
        <v>4</v>
      </c>
      <c r="T19" s="81" t="str">
        <f t="shared" si="1"/>
        <v>Bajo</v>
      </c>
      <c r="U19" s="80">
        <v>25</v>
      </c>
      <c r="V19" s="81">
        <f t="shared" si="2"/>
        <v>100</v>
      </c>
      <c r="W19" s="81" t="str">
        <f t="shared" si="3"/>
        <v>III</v>
      </c>
      <c r="X19" s="81" t="str">
        <f t="shared" si="4"/>
        <v>Aceptable</v>
      </c>
      <c r="Y19" s="80">
        <v>1</v>
      </c>
      <c r="Z19" s="80" t="s">
        <v>585</v>
      </c>
      <c r="AA19" s="80" t="s">
        <v>500</v>
      </c>
      <c r="AB19" s="82"/>
      <c r="AC19" s="133" t="s">
        <v>497</v>
      </c>
      <c r="AD19" s="133" t="s">
        <v>497</v>
      </c>
      <c r="AE19" s="80" t="s">
        <v>2060</v>
      </c>
      <c r="AF19" s="80" t="s">
        <v>497</v>
      </c>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row>
    <row r="20" spans="1:64" s="71" customFormat="1" ht="43.95" customHeight="1" x14ac:dyDescent="0.3">
      <c r="A20" s="218">
        <v>8</v>
      </c>
      <c r="B20" s="133" t="s">
        <v>1951</v>
      </c>
      <c r="C20" s="80" t="s">
        <v>975</v>
      </c>
      <c r="D20" s="133" t="s">
        <v>2047</v>
      </c>
      <c r="E20" s="135" t="s">
        <v>2048</v>
      </c>
      <c r="F20" s="94" t="s">
        <v>2057</v>
      </c>
      <c r="G20" s="135" t="s">
        <v>2049</v>
      </c>
      <c r="H20" s="94" t="s">
        <v>724</v>
      </c>
      <c r="I20" s="94" t="s">
        <v>991</v>
      </c>
      <c r="J20" s="94" t="s">
        <v>998</v>
      </c>
      <c r="K20" s="94" t="s">
        <v>192</v>
      </c>
      <c r="L20" s="94" t="s">
        <v>791</v>
      </c>
      <c r="M20" s="94" t="s">
        <v>792</v>
      </c>
      <c r="N20" s="94" t="s">
        <v>793</v>
      </c>
      <c r="O20" s="95" t="s">
        <v>997</v>
      </c>
      <c r="P20" s="94" t="s">
        <v>2055</v>
      </c>
      <c r="Q20" s="80">
        <v>2</v>
      </c>
      <c r="R20" s="80">
        <v>2</v>
      </c>
      <c r="S20" s="81">
        <f t="shared" si="0"/>
        <v>4</v>
      </c>
      <c r="T20" s="81" t="str">
        <f t="shared" si="1"/>
        <v>Bajo</v>
      </c>
      <c r="U20" s="80">
        <v>25</v>
      </c>
      <c r="V20" s="81">
        <f t="shared" si="2"/>
        <v>100</v>
      </c>
      <c r="W20" s="81" t="str">
        <f t="shared" si="3"/>
        <v>III</v>
      </c>
      <c r="X20" s="81" t="str">
        <f t="shared" si="4"/>
        <v>Aceptable</v>
      </c>
      <c r="Y20" s="80">
        <v>1</v>
      </c>
      <c r="Z20" s="80" t="s">
        <v>709</v>
      </c>
      <c r="AA20" s="80" t="s">
        <v>500</v>
      </c>
      <c r="AB20" s="82"/>
      <c r="AC20" s="133" t="s">
        <v>497</v>
      </c>
      <c r="AD20" s="133" t="s">
        <v>497</v>
      </c>
      <c r="AE20" s="80" t="s">
        <v>999</v>
      </c>
      <c r="AF20" s="80" t="s">
        <v>497</v>
      </c>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row>
    <row r="21" spans="1:64" s="71" customFormat="1" ht="43.95" customHeight="1" x14ac:dyDescent="0.3">
      <c r="A21" s="218">
        <v>9</v>
      </c>
      <c r="B21" s="133" t="s">
        <v>1951</v>
      </c>
      <c r="C21" s="80" t="s">
        <v>975</v>
      </c>
      <c r="D21" s="133" t="s">
        <v>2047</v>
      </c>
      <c r="E21" s="135" t="s">
        <v>2048</v>
      </c>
      <c r="F21" s="94" t="s">
        <v>2057</v>
      </c>
      <c r="G21" s="135" t="s">
        <v>2049</v>
      </c>
      <c r="H21" s="94" t="s">
        <v>724</v>
      </c>
      <c r="I21" s="94" t="s">
        <v>991</v>
      </c>
      <c r="J21" s="94" t="s">
        <v>1000</v>
      </c>
      <c r="K21" s="94" t="s">
        <v>192</v>
      </c>
      <c r="L21" s="94" t="s">
        <v>756</v>
      </c>
      <c r="M21" s="94" t="s">
        <v>757</v>
      </c>
      <c r="N21" s="94" t="s">
        <v>758</v>
      </c>
      <c r="O21" s="95" t="s">
        <v>759</v>
      </c>
      <c r="P21" s="94" t="s">
        <v>760</v>
      </c>
      <c r="Q21" s="80">
        <v>2</v>
      </c>
      <c r="R21" s="80">
        <v>3</v>
      </c>
      <c r="S21" s="81">
        <f t="shared" si="0"/>
        <v>6</v>
      </c>
      <c r="T21" s="81" t="str">
        <f t="shared" si="1"/>
        <v>Medio</v>
      </c>
      <c r="U21" s="80">
        <v>25</v>
      </c>
      <c r="V21" s="81">
        <f t="shared" si="2"/>
        <v>150</v>
      </c>
      <c r="W21" s="81" t="str">
        <f t="shared" si="3"/>
        <v>II</v>
      </c>
      <c r="X21" s="81" t="str">
        <f t="shared" si="4"/>
        <v>No Aceptable o Aceptable con controles</v>
      </c>
      <c r="Y21" s="80">
        <v>1</v>
      </c>
      <c r="Z21" s="80" t="s">
        <v>798</v>
      </c>
      <c r="AA21" s="80" t="s">
        <v>500</v>
      </c>
      <c r="AB21" s="82"/>
      <c r="AC21" s="133" t="s">
        <v>497</v>
      </c>
      <c r="AD21" s="133" t="s">
        <v>497</v>
      </c>
      <c r="AE21" s="80" t="s">
        <v>999</v>
      </c>
      <c r="AF21" s="80" t="s">
        <v>497</v>
      </c>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row>
    <row r="22" spans="1:64" s="71" customFormat="1" ht="43.95" customHeight="1" x14ac:dyDescent="0.3">
      <c r="A22" s="218">
        <v>10</v>
      </c>
      <c r="B22" s="133" t="s">
        <v>1951</v>
      </c>
      <c r="C22" s="80" t="s">
        <v>975</v>
      </c>
      <c r="D22" s="133" t="s">
        <v>2047</v>
      </c>
      <c r="E22" s="135" t="s">
        <v>2048</v>
      </c>
      <c r="F22" s="94" t="s">
        <v>2057</v>
      </c>
      <c r="G22" s="135" t="s">
        <v>2049</v>
      </c>
      <c r="H22" s="94" t="s">
        <v>724</v>
      </c>
      <c r="I22" s="94" t="s">
        <v>991</v>
      </c>
      <c r="J22" s="94" t="s">
        <v>989</v>
      </c>
      <c r="K22" s="94" t="s">
        <v>167</v>
      </c>
      <c r="L22" s="94" t="s">
        <v>765</v>
      </c>
      <c r="M22" s="94" t="s">
        <v>484</v>
      </c>
      <c r="N22" s="94" t="s">
        <v>490</v>
      </c>
      <c r="O22" s="95" t="s">
        <v>830</v>
      </c>
      <c r="P22" s="94" t="s">
        <v>2055</v>
      </c>
      <c r="Q22" s="80">
        <v>2</v>
      </c>
      <c r="R22" s="80">
        <v>2</v>
      </c>
      <c r="S22" s="81">
        <f t="shared" si="0"/>
        <v>4</v>
      </c>
      <c r="T22" s="81" t="str">
        <f t="shared" si="1"/>
        <v>Bajo</v>
      </c>
      <c r="U22" s="80">
        <v>25</v>
      </c>
      <c r="V22" s="81">
        <f t="shared" si="2"/>
        <v>100</v>
      </c>
      <c r="W22" s="81" t="str">
        <f t="shared" si="3"/>
        <v>III</v>
      </c>
      <c r="X22" s="81" t="str">
        <f t="shared" si="4"/>
        <v>Aceptable</v>
      </c>
      <c r="Y22" s="80">
        <v>1</v>
      </c>
      <c r="Z22" s="80" t="s">
        <v>488</v>
      </c>
      <c r="AA22" s="80" t="s">
        <v>500</v>
      </c>
      <c r="AB22" s="82"/>
      <c r="AC22" s="133" t="s">
        <v>497</v>
      </c>
      <c r="AD22" s="133" t="s">
        <v>497</v>
      </c>
      <c r="AE22" s="80" t="s">
        <v>497</v>
      </c>
      <c r="AF22" s="80" t="s">
        <v>497</v>
      </c>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row>
    <row r="23" spans="1:64" s="71" customFormat="1" ht="43.95" customHeight="1" x14ac:dyDescent="0.3">
      <c r="A23" s="218">
        <v>11</v>
      </c>
      <c r="B23" s="133" t="s">
        <v>1951</v>
      </c>
      <c r="C23" s="80" t="s">
        <v>975</v>
      </c>
      <c r="D23" s="133" t="s">
        <v>2047</v>
      </c>
      <c r="E23" s="135" t="s">
        <v>2048</v>
      </c>
      <c r="F23" s="94" t="s">
        <v>2057</v>
      </c>
      <c r="G23" s="135" t="s">
        <v>2049</v>
      </c>
      <c r="H23" s="94" t="s">
        <v>724</v>
      </c>
      <c r="I23" s="94" t="s">
        <v>991</v>
      </c>
      <c r="J23" s="94" t="s">
        <v>1001</v>
      </c>
      <c r="K23" s="94" t="s">
        <v>326</v>
      </c>
      <c r="L23" s="94" t="s">
        <v>565</v>
      </c>
      <c r="M23" s="94" t="s">
        <v>566</v>
      </c>
      <c r="N23" s="94" t="s">
        <v>490</v>
      </c>
      <c r="O23" s="95" t="s">
        <v>568</v>
      </c>
      <c r="P23" s="94" t="s">
        <v>2055</v>
      </c>
      <c r="Q23" s="80">
        <v>2</v>
      </c>
      <c r="R23" s="80">
        <v>3</v>
      </c>
      <c r="S23" s="81">
        <f t="shared" si="0"/>
        <v>6</v>
      </c>
      <c r="T23" s="81" t="str">
        <f t="shared" si="1"/>
        <v>Medio</v>
      </c>
      <c r="U23" s="80">
        <v>25</v>
      </c>
      <c r="V23" s="81">
        <f t="shared" si="2"/>
        <v>150</v>
      </c>
      <c r="W23" s="81" t="str">
        <f t="shared" si="3"/>
        <v>II</v>
      </c>
      <c r="X23" s="81" t="str">
        <f t="shared" si="4"/>
        <v>No Aceptable o Aceptable con controles</v>
      </c>
      <c r="Y23" s="80">
        <v>1</v>
      </c>
      <c r="Z23" s="80" t="s">
        <v>575</v>
      </c>
      <c r="AA23" s="80" t="s">
        <v>500</v>
      </c>
      <c r="AB23" s="82"/>
      <c r="AC23" s="133" t="s">
        <v>497</v>
      </c>
      <c r="AD23" s="133" t="s">
        <v>497</v>
      </c>
      <c r="AE23" s="80" t="s">
        <v>497</v>
      </c>
      <c r="AF23" s="80" t="s">
        <v>2061</v>
      </c>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4" spans="1:64" s="71" customFormat="1" ht="43.95" customHeight="1" x14ac:dyDescent="0.3">
      <c r="A24" s="218">
        <v>12</v>
      </c>
      <c r="B24" s="133" t="s">
        <v>1951</v>
      </c>
      <c r="C24" s="80" t="s">
        <v>975</v>
      </c>
      <c r="D24" s="133" t="s">
        <v>2047</v>
      </c>
      <c r="E24" s="135" t="s">
        <v>2048</v>
      </c>
      <c r="F24" s="94" t="s">
        <v>1003</v>
      </c>
      <c r="G24" s="135" t="s">
        <v>2049</v>
      </c>
      <c r="H24" s="94" t="s">
        <v>724</v>
      </c>
      <c r="I24" s="94" t="s">
        <v>1004</v>
      </c>
      <c r="J24" s="94" t="s">
        <v>1005</v>
      </c>
      <c r="K24" s="94" t="s">
        <v>158</v>
      </c>
      <c r="L24" s="95" t="s">
        <v>600</v>
      </c>
      <c r="M24" s="94" t="s">
        <v>601</v>
      </c>
      <c r="N24" s="94" t="s">
        <v>2062</v>
      </c>
      <c r="O24" s="95" t="s">
        <v>2063</v>
      </c>
      <c r="P24" s="94" t="s">
        <v>2064</v>
      </c>
      <c r="Q24" s="80">
        <v>2</v>
      </c>
      <c r="R24" s="80">
        <v>3</v>
      </c>
      <c r="S24" s="81">
        <f t="shared" si="0"/>
        <v>6</v>
      </c>
      <c r="T24" s="81" t="str">
        <f t="shared" si="1"/>
        <v>Medio</v>
      </c>
      <c r="U24" s="80">
        <v>25</v>
      </c>
      <c r="V24" s="81">
        <f t="shared" si="2"/>
        <v>150</v>
      </c>
      <c r="W24" s="81" t="str">
        <f t="shared" si="3"/>
        <v>II</v>
      </c>
      <c r="X24" s="81" t="str">
        <f t="shared" si="4"/>
        <v>No Aceptable o Aceptable con controles</v>
      </c>
      <c r="Y24" s="80">
        <v>1</v>
      </c>
      <c r="Z24" s="80" t="s">
        <v>838</v>
      </c>
      <c r="AA24" s="80" t="s">
        <v>500</v>
      </c>
      <c r="AB24" s="82"/>
      <c r="AC24" s="133" t="s">
        <v>497</v>
      </c>
      <c r="AD24" s="133" t="s">
        <v>497</v>
      </c>
      <c r="AE24" s="80" t="s">
        <v>2065</v>
      </c>
      <c r="AF24" s="133" t="s">
        <v>497</v>
      </c>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5" spans="1:64" s="71" customFormat="1" ht="43.95" customHeight="1" x14ac:dyDescent="0.3">
      <c r="A25" s="218">
        <v>13</v>
      </c>
      <c r="B25" s="133" t="s">
        <v>1951</v>
      </c>
      <c r="C25" s="80" t="s">
        <v>975</v>
      </c>
      <c r="D25" s="133" t="s">
        <v>2047</v>
      </c>
      <c r="E25" s="135" t="s">
        <v>2048</v>
      </c>
      <c r="F25" s="94" t="s">
        <v>1003</v>
      </c>
      <c r="G25" s="135" t="s">
        <v>2049</v>
      </c>
      <c r="H25" s="94" t="s">
        <v>724</v>
      </c>
      <c r="I25" s="94" t="s">
        <v>628</v>
      </c>
      <c r="J25" s="94" t="s">
        <v>1007</v>
      </c>
      <c r="K25" s="94" t="s">
        <v>326</v>
      </c>
      <c r="L25" s="94" t="s">
        <v>565</v>
      </c>
      <c r="M25" s="94" t="s">
        <v>566</v>
      </c>
      <c r="N25" s="94" t="s">
        <v>490</v>
      </c>
      <c r="O25" s="95" t="s">
        <v>568</v>
      </c>
      <c r="P25" s="94" t="s">
        <v>2055</v>
      </c>
      <c r="Q25" s="80">
        <v>2</v>
      </c>
      <c r="R25" s="80">
        <v>1</v>
      </c>
      <c r="S25" s="81">
        <f t="shared" si="0"/>
        <v>2</v>
      </c>
      <c r="T25" s="81" t="str">
        <f t="shared" si="1"/>
        <v>Bajo</v>
      </c>
      <c r="U25" s="80">
        <v>60</v>
      </c>
      <c r="V25" s="81">
        <f t="shared" si="2"/>
        <v>120</v>
      </c>
      <c r="W25" s="81" t="str">
        <f t="shared" si="3"/>
        <v>III</v>
      </c>
      <c r="X25" s="81" t="str">
        <f t="shared" si="4"/>
        <v>Aceptable</v>
      </c>
      <c r="Y25" s="80">
        <v>1</v>
      </c>
      <c r="Z25" s="80" t="s">
        <v>575</v>
      </c>
      <c r="AA25" s="80" t="s">
        <v>500</v>
      </c>
      <c r="AB25" s="82"/>
      <c r="AC25" s="133" t="s">
        <v>497</v>
      </c>
      <c r="AD25" s="133" t="s">
        <v>497</v>
      </c>
      <c r="AE25" s="80" t="s">
        <v>1008</v>
      </c>
      <c r="AF25" s="133" t="s">
        <v>497</v>
      </c>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6" spans="1:64" s="71" customFormat="1" ht="43.95" customHeight="1" x14ac:dyDescent="0.3">
      <c r="A26" s="218">
        <v>14</v>
      </c>
      <c r="B26" s="133" t="s">
        <v>1951</v>
      </c>
      <c r="C26" s="80" t="s">
        <v>975</v>
      </c>
      <c r="D26" s="133" t="s">
        <v>2047</v>
      </c>
      <c r="E26" s="135" t="s">
        <v>2048</v>
      </c>
      <c r="F26" s="94" t="s">
        <v>1003</v>
      </c>
      <c r="G26" s="135" t="s">
        <v>2049</v>
      </c>
      <c r="H26" s="94" t="s">
        <v>724</v>
      </c>
      <c r="I26" s="94" t="s">
        <v>628</v>
      </c>
      <c r="J26" s="94" t="s">
        <v>1009</v>
      </c>
      <c r="K26" s="94" t="s">
        <v>167</v>
      </c>
      <c r="L26" s="94" t="s">
        <v>495</v>
      </c>
      <c r="M26" s="94" t="s">
        <v>484</v>
      </c>
      <c r="N26" s="94" t="s">
        <v>485</v>
      </c>
      <c r="O26" s="95" t="s">
        <v>486</v>
      </c>
      <c r="P26" s="94" t="s">
        <v>2055</v>
      </c>
      <c r="Q26" s="80">
        <v>2</v>
      </c>
      <c r="R26" s="80">
        <v>3</v>
      </c>
      <c r="S26" s="81">
        <f t="shared" si="0"/>
        <v>6</v>
      </c>
      <c r="T26" s="81" t="str">
        <f t="shared" si="1"/>
        <v>Medio</v>
      </c>
      <c r="U26" s="80">
        <v>10</v>
      </c>
      <c r="V26" s="81">
        <f t="shared" si="2"/>
        <v>60</v>
      </c>
      <c r="W26" s="81" t="str">
        <f t="shared" si="3"/>
        <v>III</v>
      </c>
      <c r="X26" s="81" t="str">
        <f t="shared" si="4"/>
        <v>Aceptable</v>
      </c>
      <c r="Y26" s="80">
        <v>1</v>
      </c>
      <c r="Z26" s="80" t="s">
        <v>488</v>
      </c>
      <c r="AA26" s="80" t="s">
        <v>500</v>
      </c>
      <c r="AB26" s="82"/>
      <c r="AC26" s="133" t="s">
        <v>497</v>
      </c>
      <c r="AD26" s="133" t="s">
        <v>497</v>
      </c>
      <c r="AE26" s="80" t="s">
        <v>497</v>
      </c>
      <c r="AF26" s="133" t="s">
        <v>497</v>
      </c>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7" spans="1:64" s="71" customFormat="1" ht="43.95" customHeight="1" x14ac:dyDescent="0.3">
      <c r="A27" s="218">
        <v>15</v>
      </c>
      <c r="B27" s="133" t="s">
        <v>1951</v>
      </c>
      <c r="C27" s="80" t="s">
        <v>975</v>
      </c>
      <c r="D27" s="133" t="s">
        <v>2047</v>
      </c>
      <c r="E27" s="135" t="s">
        <v>2048</v>
      </c>
      <c r="F27" s="94" t="s">
        <v>1010</v>
      </c>
      <c r="G27" s="135" t="s">
        <v>2049</v>
      </c>
      <c r="H27" s="94" t="s">
        <v>724</v>
      </c>
      <c r="I27" s="94" t="s">
        <v>991</v>
      </c>
      <c r="J27" s="94" t="s">
        <v>986</v>
      </c>
      <c r="K27" s="94" t="s">
        <v>234</v>
      </c>
      <c r="L27" s="94" t="s">
        <v>552</v>
      </c>
      <c r="M27" s="94" t="s">
        <v>553</v>
      </c>
      <c r="N27" s="94" t="s">
        <v>490</v>
      </c>
      <c r="O27" s="95" t="s">
        <v>554</v>
      </c>
      <c r="P27" s="94" t="s">
        <v>2055</v>
      </c>
      <c r="Q27" s="80">
        <v>2</v>
      </c>
      <c r="R27" s="80">
        <v>3</v>
      </c>
      <c r="S27" s="81">
        <f t="shared" si="0"/>
        <v>6</v>
      </c>
      <c r="T27" s="81" t="str">
        <f t="shared" si="1"/>
        <v>Medio</v>
      </c>
      <c r="U27" s="80">
        <v>25</v>
      </c>
      <c r="V27" s="81">
        <f t="shared" si="2"/>
        <v>150</v>
      </c>
      <c r="W27" s="81" t="str">
        <f t="shared" si="3"/>
        <v>II</v>
      </c>
      <c r="X27" s="81" t="str">
        <f t="shared" si="4"/>
        <v>No Aceptable o Aceptable con controles</v>
      </c>
      <c r="Y27" s="80">
        <v>1</v>
      </c>
      <c r="Z27" s="80" t="s">
        <v>1011</v>
      </c>
      <c r="AA27" s="80" t="s">
        <v>500</v>
      </c>
      <c r="AB27" s="82"/>
      <c r="AC27" s="133" t="s">
        <v>497</v>
      </c>
      <c r="AD27" s="133" t="s">
        <v>497</v>
      </c>
      <c r="AE27" s="80" t="s">
        <v>999</v>
      </c>
      <c r="AF27" s="133" t="s">
        <v>497</v>
      </c>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row>
    <row r="28" spans="1:64" s="71" customFormat="1" ht="43.95" customHeight="1" x14ac:dyDescent="0.3">
      <c r="A28" s="218">
        <v>16</v>
      </c>
      <c r="B28" s="133" t="s">
        <v>1951</v>
      </c>
      <c r="C28" s="80" t="s">
        <v>975</v>
      </c>
      <c r="D28" s="133" t="s">
        <v>2047</v>
      </c>
      <c r="E28" s="135" t="s">
        <v>2048</v>
      </c>
      <c r="F28" s="94" t="s">
        <v>1010</v>
      </c>
      <c r="G28" s="135" t="s">
        <v>2049</v>
      </c>
      <c r="H28" s="94" t="s">
        <v>724</v>
      </c>
      <c r="I28" s="94" t="s">
        <v>991</v>
      </c>
      <c r="J28" s="94" t="s">
        <v>994</v>
      </c>
      <c r="K28" s="94" t="s">
        <v>234</v>
      </c>
      <c r="L28" s="94" t="s">
        <v>582</v>
      </c>
      <c r="M28" s="94" t="s">
        <v>995</v>
      </c>
      <c r="N28" s="94"/>
      <c r="O28" s="95" t="s">
        <v>997</v>
      </c>
      <c r="P28" s="94" t="s">
        <v>2055</v>
      </c>
      <c r="Q28" s="80">
        <v>2</v>
      </c>
      <c r="R28" s="80">
        <v>1</v>
      </c>
      <c r="S28" s="81">
        <f t="shared" si="0"/>
        <v>2</v>
      </c>
      <c r="T28" s="81" t="str">
        <f t="shared" si="1"/>
        <v>Bajo</v>
      </c>
      <c r="U28" s="80">
        <v>25</v>
      </c>
      <c r="V28" s="81">
        <f t="shared" si="2"/>
        <v>50</v>
      </c>
      <c r="W28" s="81" t="str">
        <f t="shared" si="3"/>
        <v>III</v>
      </c>
      <c r="X28" s="81" t="str">
        <f t="shared" si="4"/>
        <v>Aceptable</v>
      </c>
      <c r="Y28" s="80">
        <v>1</v>
      </c>
      <c r="Z28" s="80" t="s">
        <v>1011</v>
      </c>
      <c r="AA28" s="80" t="s">
        <v>500</v>
      </c>
      <c r="AB28" s="82"/>
      <c r="AC28" s="133" t="s">
        <v>497</v>
      </c>
      <c r="AD28" s="133" t="s">
        <v>497</v>
      </c>
      <c r="AE28" s="80" t="s">
        <v>999</v>
      </c>
      <c r="AF28" s="133" t="s">
        <v>497</v>
      </c>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row>
    <row r="29" spans="1:64" s="71" customFormat="1" ht="43.95" customHeight="1" x14ac:dyDescent="0.3">
      <c r="A29" s="218">
        <v>17</v>
      </c>
      <c r="B29" s="133" t="s">
        <v>1951</v>
      </c>
      <c r="C29" s="80" t="s">
        <v>975</v>
      </c>
      <c r="D29" s="133" t="s">
        <v>2047</v>
      </c>
      <c r="E29" s="135" t="s">
        <v>2048</v>
      </c>
      <c r="F29" s="94" t="s">
        <v>1010</v>
      </c>
      <c r="G29" s="135" t="s">
        <v>2049</v>
      </c>
      <c r="H29" s="94" t="s">
        <v>724</v>
      </c>
      <c r="I29" s="94" t="s">
        <v>991</v>
      </c>
      <c r="J29" s="94" t="s">
        <v>998</v>
      </c>
      <c r="K29" s="94" t="s">
        <v>192</v>
      </c>
      <c r="L29" s="94" t="s">
        <v>791</v>
      </c>
      <c r="M29" s="94" t="s">
        <v>792</v>
      </c>
      <c r="N29" s="94" t="s">
        <v>793</v>
      </c>
      <c r="O29" s="95" t="s">
        <v>997</v>
      </c>
      <c r="P29" s="94" t="s">
        <v>2055</v>
      </c>
      <c r="Q29" s="80">
        <v>2</v>
      </c>
      <c r="R29" s="80">
        <v>2</v>
      </c>
      <c r="S29" s="81">
        <f t="shared" si="0"/>
        <v>4</v>
      </c>
      <c r="T29" s="81" t="str">
        <f t="shared" si="1"/>
        <v>Bajo</v>
      </c>
      <c r="U29" s="80">
        <v>25</v>
      </c>
      <c r="V29" s="81">
        <f t="shared" si="2"/>
        <v>100</v>
      </c>
      <c r="W29" s="81" t="str">
        <f t="shared" si="3"/>
        <v>III</v>
      </c>
      <c r="X29" s="81" t="str">
        <f t="shared" si="4"/>
        <v>Aceptable</v>
      </c>
      <c r="Y29" s="80">
        <v>1</v>
      </c>
      <c r="Z29" s="80" t="s">
        <v>709</v>
      </c>
      <c r="AA29" s="80" t="s">
        <v>500</v>
      </c>
      <c r="AB29" s="82"/>
      <c r="AC29" s="133" t="s">
        <v>497</v>
      </c>
      <c r="AD29" s="133" t="s">
        <v>497</v>
      </c>
      <c r="AE29" s="80" t="s">
        <v>497</v>
      </c>
      <c r="AF29" s="133" t="s">
        <v>497</v>
      </c>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row>
    <row r="30" spans="1:64" s="71" customFormat="1" ht="43.95" customHeight="1" x14ac:dyDescent="0.3">
      <c r="A30" s="218">
        <v>18</v>
      </c>
      <c r="B30" s="133" t="s">
        <v>1951</v>
      </c>
      <c r="C30" s="80" t="s">
        <v>975</v>
      </c>
      <c r="D30" s="133" t="s">
        <v>2047</v>
      </c>
      <c r="E30" s="135" t="s">
        <v>2048</v>
      </c>
      <c r="F30" s="94" t="s">
        <v>1010</v>
      </c>
      <c r="G30" s="135" t="s">
        <v>2049</v>
      </c>
      <c r="H30" s="94" t="s">
        <v>724</v>
      </c>
      <c r="I30" s="94" t="s">
        <v>991</v>
      </c>
      <c r="J30" s="94" t="s">
        <v>1000</v>
      </c>
      <c r="K30" s="94" t="s">
        <v>192</v>
      </c>
      <c r="L30" s="94" t="s">
        <v>756</v>
      </c>
      <c r="M30" s="94" t="s">
        <v>757</v>
      </c>
      <c r="N30" s="94" t="s">
        <v>758</v>
      </c>
      <c r="O30" s="95" t="s">
        <v>759</v>
      </c>
      <c r="P30" s="94" t="s">
        <v>760</v>
      </c>
      <c r="Q30" s="80">
        <v>2</v>
      </c>
      <c r="R30" s="80">
        <v>2</v>
      </c>
      <c r="S30" s="81">
        <f t="shared" si="0"/>
        <v>4</v>
      </c>
      <c r="T30" s="81" t="str">
        <f t="shared" si="1"/>
        <v>Bajo</v>
      </c>
      <c r="U30" s="80">
        <v>25</v>
      </c>
      <c r="V30" s="81">
        <f t="shared" si="2"/>
        <v>100</v>
      </c>
      <c r="W30" s="81" t="str">
        <f t="shared" si="3"/>
        <v>III</v>
      </c>
      <c r="X30" s="81" t="str">
        <f t="shared" si="4"/>
        <v>Aceptable</v>
      </c>
      <c r="Y30" s="80">
        <v>1</v>
      </c>
      <c r="Z30" s="80" t="s">
        <v>798</v>
      </c>
      <c r="AA30" s="80" t="s">
        <v>500</v>
      </c>
      <c r="AB30" s="82"/>
      <c r="AC30" s="133" t="s">
        <v>497</v>
      </c>
      <c r="AD30" s="133" t="s">
        <v>497</v>
      </c>
      <c r="AE30" s="80" t="s">
        <v>497</v>
      </c>
      <c r="AF30" s="133" t="s">
        <v>497</v>
      </c>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row>
    <row r="31" spans="1:64" s="71" customFormat="1" ht="43.95" customHeight="1" x14ac:dyDescent="0.3">
      <c r="A31" s="218">
        <v>19</v>
      </c>
      <c r="B31" s="133" t="s">
        <v>1951</v>
      </c>
      <c r="C31" s="80" t="s">
        <v>975</v>
      </c>
      <c r="D31" s="133" t="s">
        <v>2047</v>
      </c>
      <c r="E31" s="135" t="s">
        <v>2048</v>
      </c>
      <c r="F31" s="94" t="s">
        <v>1010</v>
      </c>
      <c r="G31" s="135" t="s">
        <v>2049</v>
      </c>
      <c r="H31" s="94" t="s">
        <v>724</v>
      </c>
      <c r="I31" s="94" t="s">
        <v>991</v>
      </c>
      <c r="J31" s="94" t="s">
        <v>989</v>
      </c>
      <c r="K31" s="94" t="s">
        <v>167</v>
      </c>
      <c r="L31" s="94" t="s">
        <v>765</v>
      </c>
      <c r="M31" s="94" t="s">
        <v>484</v>
      </c>
      <c r="N31" s="94" t="s">
        <v>490</v>
      </c>
      <c r="O31" s="95" t="s">
        <v>830</v>
      </c>
      <c r="P31" s="94" t="s">
        <v>2055</v>
      </c>
      <c r="Q31" s="80">
        <v>2</v>
      </c>
      <c r="R31" s="80">
        <v>3</v>
      </c>
      <c r="S31" s="81">
        <f t="shared" si="0"/>
        <v>6</v>
      </c>
      <c r="T31" s="81" t="str">
        <f t="shared" si="1"/>
        <v>Medio</v>
      </c>
      <c r="U31" s="80">
        <v>25</v>
      </c>
      <c r="V31" s="81">
        <f t="shared" si="2"/>
        <v>150</v>
      </c>
      <c r="W31" s="81" t="str">
        <f t="shared" si="3"/>
        <v>II</v>
      </c>
      <c r="X31" s="81" t="str">
        <f t="shared" si="4"/>
        <v>No Aceptable o Aceptable con controles</v>
      </c>
      <c r="Y31" s="80">
        <v>1</v>
      </c>
      <c r="Z31" s="80" t="s">
        <v>882</v>
      </c>
      <c r="AA31" s="80" t="s">
        <v>500</v>
      </c>
      <c r="AB31" s="82"/>
      <c r="AC31" s="133" t="s">
        <v>497</v>
      </c>
      <c r="AD31" s="133" t="s">
        <v>497</v>
      </c>
      <c r="AE31" s="80" t="s">
        <v>2066</v>
      </c>
      <c r="AF31" s="133" t="s">
        <v>497</v>
      </c>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row>
    <row r="32" spans="1:64" s="71" customFormat="1" ht="43.95" customHeight="1" x14ac:dyDescent="0.3">
      <c r="A32" s="218">
        <v>20</v>
      </c>
      <c r="B32" s="133" t="s">
        <v>1951</v>
      </c>
      <c r="C32" s="80" t="s">
        <v>975</v>
      </c>
      <c r="D32" s="133" t="s">
        <v>2047</v>
      </c>
      <c r="E32" s="135" t="s">
        <v>2048</v>
      </c>
      <c r="F32" s="94" t="s">
        <v>1010</v>
      </c>
      <c r="G32" s="135" t="s">
        <v>2049</v>
      </c>
      <c r="H32" s="94" t="s">
        <v>724</v>
      </c>
      <c r="I32" s="94" t="s">
        <v>991</v>
      </c>
      <c r="J32" s="94" t="s">
        <v>1001</v>
      </c>
      <c r="K32" s="94" t="s">
        <v>326</v>
      </c>
      <c r="L32" s="94" t="s">
        <v>565</v>
      </c>
      <c r="M32" s="94" t="s">
        <v>566</v>
      </c>
      <c r="N32" s="94" t="s">
        <v>490</v>
      </c>
      <c r="O32" s="95" t="s">
        <v>568</v>
      </c>
      <c r="P32" s="94" t="s">
        <v>2055</v>
      </c>
      <c r="Q32" s="80">
        <v>2</v>
      </c>
      <c r="R32" s="80">
        <v>2</v>
      </c>
      <c r="S32" s="81">
        <f t="shared" si="0"/>
        <v>4</v>
      </c>
      <c r="T32" s="81" t="str">
        <f t="shared" si="1"/>
        <v>Bajo</v>
      </c>
      <c r="U32" s="80">
        <v>25</v>
      </c>
      <c r="V32" s="81">
        <f t="shared" si="2"/>
        <v>100</v>
      </c>
      <c r="W32" s="81" t="str">
        <f t="shared" si="3"/>
        <v>III</v>
      </c>
      <c r="X32" s="81" t="str">
        <f t="shared" si="4"/>
        <v>Aceptable</v>
      </c>
      <c r="Y32" s="80">
        <v>1</v>
      </c>
      <c r="Z32" s="80" t="s">
        <v>575</v>
      </c>
      <c r="AA32" s="80" t="s">
        <v>500</v>
      </c>
      <c r="AB32" s="82"/>
      <c r="AC32" s="133" t="s">
        <v>497</v>
      </c>
      <c r="AD32" s="133" t="s">
        <v>497</v>
      </c>
      <c r="AE32" s="133" t="s">
        <v>497</v>
      </c>
      <c r="AF32" s="133" t="s">
        <v>497</v>
      </c>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row>
    <row r="33" spans="1:64" s="71" customFormat="1" ht="43.5" customHeight="1" x14ac:dyDescent="0.3">
      <c r="A33" s="218">
        <v>21</v>
      </c>
      <c r="B33" s="133" t="s">
        <v>1951</v>
      </c>
      <c r="C33" s="80" t="s">
        <v>975</v>
      </c>
      <c r="D33" s="133" t="s">
        <v>2047</v>
      </c>
      <c r="E33" s="135" t="s">
        <v>2048</v>
      </c>
      <c r="F33" s="94" t="s">
        <v>1010</v>
      </c>
      <c r="G33" s="135" t="s">
        <v>2049</v>
      </c>
      <c r="H33" s="94" t="s">
        <v>724</v>
      </c>
      <c r="I33" s="94" t="s">
        <v>991</v>
      </c>
      <c r="J33" s="94" t="s">
        <v>1013</v>
      </c>
      <c r="K33" s="94" t="s">
        <v>347</v>
      </c>
      <c r="L33" s="94" t="s">
        <v>705</v>
      </c>
      <c r="M33" s="94" t="s">
        <v>706</v>
      </c>
      <c r="N33" s="94" t="s">
        <v>707</v>
      </c>
      <c r="O33" s="95" t="s">
        <v>708</v>
      </c>
      <c r="P33" s="94" t="s">
        <v>2055</v>
      </c>
      <c r="Q33" s="80">
        <v>2</v>
      </c>
      <c r="R33" s="80">
        <v>3</v>
      </c>
      <c r="S33" s="81">
        <f t="shared" si="0"/>
        <v>6</v>
      </c>
      <c r="T33" s="81" t="str">
        <f t="shared" si="1"/>
        <v>Medio</v>
      </c>
      <c r="U33" s="80">
        <v>60</v>
      </c>
      <c r="V33" s="81">
        <f t="shared" si="2"/>
        <v>360</v>
      </c>
      <c r="W33" s="81" t="str">
        <f t="shared" si="3"/>
        <v>II</v>
      </c>
      <c r="X33" s="81" t="str">
        <f t="shared" si="4"/>
        <v>No Aceptable o Aceptable con controles</v>
      </c>
      <c r="Y33" s="80">
        <v>1</v>
      </c>
      <c r="Z33" s="80" t="s">
        <v>1014</v>
      </c>
      <c r="AA33" s="80" t="s">
        <v>500</v>
      </c>
      <c r="AB33" s="82"/>
      <c r="AC33" s="133" t="s">
        <v>497</v>
      </c>
      <c r="AD33" s="133" t="s">
        <v>497</v>
      </c>
      <c r="AE33" s="80" t="s">
        <v>2067</v>
      </c>
      <c r="AF33" s="133" t="s">
        <v>497</v>
      </c>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4" spans="1:64" s="71" customFormat="1" ht="43.5" customHeight="1" x14ac:dyDescent="0.3">
      <c r="A34" s="218">
        <v>22</v>
      </c>
      <c r="B34" s="133" t="s">
        <v>1951</v>
      </c>
      <c r="C34" s="80" t="s">
        <v>975</v>
      </c>
      <c r="D34" s="133" t="s">
        <v>2047</v>
      </c>
      <c r="E34" s="135" t="s">
        <v>2048</v>
      </c>
      <c r="F34" s="94" t="s">
        <v>2068</v>
      </c>
      <c r="G34" s="135" t="s">
        <v>2049</v>
      </c>
      <c r="H34" s="94" t="s">
        <v>724</v>
      </c>
      <c r="I34" s="94" t="s">
        <v>991</v>
      </c>
      <c r="J34" s="135" t="s">
        <v>1048</v>
      </c>
      <c r="K34" s="135" t="s">
        <v>272</v>
      </c>
      <c r="L34" s="135" t="s">
        <v>535</v>
      </c>
      <c r="M34" s="135" t="s">
        <v>536</v>
      </c>
      <c r="N34" s="135" t="s">
        <v>491</v>
      </c>
      <c r="O34" s="135" t="s">
        <v>530</v>
      </c>
      <c r="P34" s="135" t="s">
        <v>492</v>
      </c>
      <c r="Q34" s="80">
        <v>2</v>
      </c>
      <c r="R34" s="80">
        <v>2</v>
      </c>
      <c r="S34" s="81">
        <f t="shared" si="0"/>
        <v>4</v>
      </c>
      <c r="T34" s="81" t="str">
        <f t="shared" si="1"/>
        <v>Bajo</v>
      </c>
      <c r="U34" s="80">
        <v>25</v>
      </c>
      <c r="V34" s="81">
        <f t="shared" si="2"/>
        <v>100</v>
      </c>
      <c r="W34" s="81" t="str">
        <f t="shared" si="3"/>
        <v>III</v>
      </c>
      <c r="X34" s="81" t="str">
        <f t="shared" si="4"/>
        <v>Aceptable</v>
      </c>
      <c r="Y34" s="135">
        <v>2</v>
      </c>
      <c r="Z34" s="135" t="s">
        <v>817</v>
      </c>
      <c r="AA34" s="135" t="s">
        <v>818</v>
      </c>
      <c r="AB34" s="135" t="s">
        <v>491</v>
      </c>
      <c r="AC34" s="133" t="s">
        <v>497</v>
      </c>
      <c r="AD34" s="133" t="s">
        <v>497</v>
      </c>
      <c r="AE34" s="135" t="s">
        <v>533</v>
      </c>
      <c r="AF34" s="133" t="s">
        <v>497</v>
      </c>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row>
    <row r="35" spans="1:64" s="71" customFormat="1" ht="43.5" customHeight="1" x14ac:dyDescent="0.3">
      <c r="A35" s="218">
        <v>23</v>
      </c>
      <c r="B35" s="133" t="s">
        <v>1951</v>
      </c>
      <c r="C35" s="228" t="s">
        <v>975</v>
      </c>
      <c r="D35" s="233" t="s">
        <v>2047</v>
      </c>
      <c r="E35" s="216" t="s">
        <v>2048</v>
      </c>
      <c r="F35" s="217" t="s">
        <v>2068</v>
      </c>
      <c r="G35" s="216" t="s">
        <v>2049</v>
      </c>
      <c r="H35" s="217" t="s">
        <v>724</v>
      </c>
      <c r="I35" s="217" t="s">
        <v>991</v>
      </c>
      <c r="J35" s="216" t="s">
        <v>1049</v>
      </c>
      <c r="K35" s="216" t="s">
        <v>272</v>
      </c>
      <c r="L35" s="216" t="s">
        <v>1050</v>
      </c>
      <c r="M35" s="216" t="s">
        <v>1051</v>
      </c>
      <c r="N35" s="216" t="s">
        <v>490</v>
      </c>
      <c r="O35" s="216" t="s">
        <v>1052</v>
      </c>
      <c r="P35" s="216" t="s">
        <v>490</v>
      </c>
      <c r="Q35" s="228">
        <v>2</v>
      </c>
      <c r="R35" s="228">
        <v>2</v>
      </c>
      <c r="S35" s="229">
        <f t="shared" si="0"/>
        <v>4</v>
      </c>
      <c r="T35" s="229" t="str">
        <f t="shared" si="1"/>
        <v>Bajo</v>
      </c>
      <c r="U35" s="228">
        <v>25</v>
      </c>
      <c r="V35" s="229">
        <f t="shared" si="2"/>
        <v>100</v>
      </c>
      <c r="W35" s="229" t="str">
        <f t="shared" si="3"/>
        <v>III</v>
      </c>
      <c r="X35" s="229" t="str">
        <f t="shared" si="4"/>
        <v>Aceptable</v>
      </c>
      <c r="Y35" s="216">
        <v>2</v>
      </c>
      <c r="Z35" s="216" t="s">
        <v>914</v>
      </c>
      <c r="AA35" s="216" t="s">
        <v>818</v>
      </c>
      <c r="AB35" s="216"/>
      <c r="AC35" s="133" t="s">
        <v>497</v>
      </c>
      <c r="AD35" s="133" t="s">
        <v>497</v>
      </c>
      <c r="AE35" s="216" t="s">
        <v>533</v>
      </c>
      <c r="AF35" s="133" t="s">
        <v>497</v>
      </c>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row>
    <row r="36" spans="1:64" s="67" customFormat="1" ht="36.6" customHeight="1" x14ac:dyDescent="0.3">
      <c r="A36" s="122">
        <v>299</v>
      </c>
      <c r="B36" s="133" t="s">
        <v>1951</v>
      </c>
      <c r="C36" s="228" t="s">
        <v>975</v>
      </c>
      <c r="D36" s="94" t="s">
        <v>1452</v>
      </c>
      <c r="E36" s="94" t="s">
        <v>1453</v>
      </c>
      <c r="F36" s="94" t="s">
        <v>1136</v>
      </c>
      <c r="G36" s="94" t="s">
        <v>1803</v>
      </c>
      <c r="H36" s="94" t="s">
        <v>480</v>
      </c>
      <c r="I36" s="94" t="s">
        <v>1454</v>
      </c>
      <c r="J36" s="94" t="s">
        <v>1455</v>
      </c>
      <c r="K36" s="94" t="s">
        <v>192</v>
      </c>
      <c r="L36" s="95" t="s">
        <v>508</v>
      </c>
      <c r="M36" s="94" t="s">
        <v>509</v>
      </c>
      <c r="N36" s="94" t="s">
        <v>497</v>
      </c>
      <c r="O36" s="94" t="s">
        <v>1456</v>
      </c>
      <c r="P36" s="94" t="s">
        <v>1457</v>
      </c>
      <c r="Q36" s="94">
        <v>2</v>
      </c>
      <c r="R36" s="94">
        <v>1</v>
      </c>
      <c r="S36" s="205">
        <f t="shared" si="0"/>
        <v>2</v>
      </c>
      <c r="T36" s="205" t="str">
        <f t="shared" si="1"/>
        <v>Bajo</v>
      </c>
      <c r="U36" s="94">
        <v>10</v>
      </c>
      <c r="V36" s="205">
        <f t="shared" si="2"/>
        <v>20</v>
      </c>
      <c r="W36" s="205" t="str">
        <f t="shared" si="3"/>
        <v>IV</v>
      </c>
      <c r="X36" s="205" t="str">
        <f t="shared" si="4"/>
        <v>Aceptable</v>
      </c>
      <c r="Y36" s="94">
        <v>4</v>
      </c>
      <c r="Z36" s="94" t="s">
        <v>512</v>
      </c>
      <c r="AA36" s="94" t="s">
        <v>1124</v>
      </c>
      <c r="AB36" s="94" t="s">
        <v>497</v>
      </c>
      <c r="AC36" s="94" t="s">
        <v>497</v>
      </c>
      <c r="AD36" s="94" t="s">
        <v>497</v>
      </c>
      <c r="AE36" s="94" t="s">
        <v>513</v>
      </c>
      <c r="AF36" s="94" t="s">
        <v>497</v>
      </c>
    </row>
    <row r="37" spans="1:64" s="67" customFormat="1" ht="35.4" customHeight="1" x14ac:dyDescent="0.3">
      <c r="A37" s="122">
        <v>300</v>
      </c>
      <c r="B37" s="133" t="s">
        <v>1951</v>
      </c>
      <c r="C37" s="228" t="s">
        <v>975</v>
      </c>
      <c r="D37" s="94" t="s">
        <v>1452</v>
      </c>
      <c r="E37" s="94" t="s">
        <v>1453</v>
      </c>
      <c r="F37" s="94" t="s">
        <v>1136</v>
      </c>
      <c r="G37" s="94" t="s">
        <v>1803</v>
      </c>
      <c r="H37" s="94" t="s">
        <v>480</v>
      </c>
      <c r="I37" s="94" t="s">
        <v>1454</v>
      </c>
      <c r="J37" s="94" t="s">
        <v>1458</v>
      </c>
      <c r="K37" s="94" t="s">
        <v>125</v>
      </c>
      <c r="L37" s="95" t="s">
        <v>1027</v>
      </c>
      <c r="M37" s="94" t="s">
        <v>1459</v>
      </c>
      <c r="N37" s="94" t="s">
        <v>1460</v>
      </c>
      <c r="O37" s="94" t="s">
        <v>1030</v>
      </c>
      <c r="P37" s="94" t="s">
        <v>497</v>
      </c>
      <c r="Q37" s="94">
        <v>2</v>
      </c>
      <c r="R37" s="94">
        <v>2</v>
      </c>
      <c r="S37" s="205">
        <f t="shared" si="0"/>
        <v>4</v>
      </c>
      <c r="T37" s="205" t="str">
        <f t="shared" si="1"/>
        <v>Bajo</v>
      </c>
      <c r="U37" s="94">
        <v>60</v>
      </c>
      <c r="V37" s="205">
        <f t="shared" si="2"/>
        <v>240</v>
      </c>
      <c r="W37" s="205" t="str">
        <f t="shared" si="3"/>
        <v>II</v>
      </c>
      <c r="X37" s="205" t="str">
        <f t="shared" si="4"/>
        <v>No Aceptable o Aceptable con controles</v>
      </c>
      <c r="Y37" s="94">
        <v>4</v>
      </c>
      <c r="Z37" s="94" t="s">
        <v>701</v>
      </c>
      <c r="AA37" s="94" t="s">
        <v>1032</v>
      </c>
      <c r="AB37" s="94" t="s">
        <v>497</v>
      </c>
      <c r="AC37" s="94" t="s">
        <v>497</v>
      </c>
      <c r="AD37" s="94" t="s">
        <v>1461</v>
      </c>
      <c r="AE37" s="94" t="s">
        <v>1462</v>
      </c>
      <c r="AF37" s="94" t="s">
        <v>497</v>
      </c>
    </row>
    <row r="38" spans="1:64" s="67" customFormat="1" ht="35.4" customHeight="1" x14ac:dyDescent="0.3">
      <c r="A38" s="122">
        <v>301</v>
      </c>
      <c r="B38" s="133" t="s">
        <v>1951</v>
      </c>
      <c r="C38" s="228" t="s">
        <v>975</v>
      </c>
      <c r="D38" s="94" t="s">
        <v>1452</v>
      </c>
      <c r="E38" s="94" t="s">
        <v>1453</v>
      </c>
      <c r="F38" s="94" t="s">
        <v>1136</v>
      </c>
      <c r="G38" s="94" t="s">
        <v>1803</v>
      </c>
      <c r="H38" s="94" t="s">
        <v>480</v>
      </c>
      <c r="I38" s="94" t="s">
        <v>1454</v>
      </c>
      <c r="J38" s="94" t="s">
        <v>1463</v>
      </c>
      <c r="K38" s="94" t="s">
        <v>167</v>
      </c>
      <c r="L38" s="95" t="s">
        <v>483</v>
      </c>
      <c r="M38" s="94" t="s">
        <v>1464</v>
      </c>
      <c r="N38" s="94" t="s">
        <v>1465</v>
      </c>
      <c r="O38" s="94" t="s">
        <v>1466</v>
      </c>
      <c r="P38" s="94" t="s">
        <v>497</v>
      </c>
      <c r="Q38" s="94">
        <v>2</v>
      </c>
      <c r="R38" s="94">
        <v>2</v>
      </c>
      <c r="S38" s="205">
        <f t="shared" si="0"/>
        <v>4</v>
      </c>
      <c r="T38" s="205" t="str">
        <f t="shared" si="1"/>
        <v>Bajo</v>
      </c>
      <c r="U38" s="94">
        <v>10</v>
      </c>
      <c r="V38" s="205">
        <f t="shared" si="2"/>
        <v>40</v>
      </c>
      <c r="W38" s="205" t="str">
        <f t="shared" si="3"/>
        <v>III</v>
      </c>
      <c r="X38" s="205" t="str">
        <f t="shared" si="4"/>
        <v>Aceptable</v>
      </c>
      <c r="Y38" s="94">
        <v>4</v>
      </c>
      <c r="Z38" s="94" t="s">
        <v>882</v>
      </c>
      <c r="AA38" s="94" t="s">
        <v>1124</v>
      </c>
      <c r="AB38" s="94" t="s">
        <v>497</v>
      </c>
      <c r="AC38" s="94" t="s">
        <v>497</v>
      </c>
      <c r="AD38" s="94" t="s">
        <v>497</v>
      </c>
      <c r="AE38" s="94" t="s">
        <v>497</v>
      </c>
      <c r="AF38" s="94" t="s">
        <v>497</v>
      </c>
    </row>
    <row r="39" spans="1:64" s="67" customFormat="1" ht="35.4" customHeight="1" x14ac:dyDescent="0.3">
      <c r="A39" s="122">
        <v>302</v>
      </c>
      <c r="B39" s="133" t="s">
        <v>1951</v>
      </c>
      <c r="C39" s="228" t="s">
        <v>975</v>
      </c>
      <c r="D39" s="94" t="s">
        <v>1452</v>
      </c>
      <c r="E39" s="94" t="s">
        <v>1453</v>
      </c>
      <c r="F39" s="94" t="s">
        <v>1136</v>
      </c>
      <c r="G39" s="94" t="s">
        <v>1803</v>
      </c>
      <c r="H39" s="94" t="s">
        <v>480</v>
      </c>
      <c r="I39" s="94" t="s">
        <v>1454</v>
      </c>
      <c r="J39" s="94" t="s">
        <v>1467</v>
      </c>
      <c r="K39" s="94" t="s">
        <v>135</v>
      </c>
      <c r="L39" s="95" t="s">
        <v>624</v>
      </c>
      <c r="M39" s="94" t="s">
        <v>1468</v>
      </c>
      <c r="N39" s="94" t="s">
        <v>497</v>
      </c>
      <c r="O39" s="94" t="s">
        <v>1469</v>
      </c>
      <c r="P39" s="94" t="s">
        <v>1470</v>
      </c>
      <c r="Q39" s="94">
        <v>2</v>
      </c>
      <c r="R39" s="94">
        <v>1</v>
      </c>
      <c r="S39" s="205">
        <f t="shared" si="0"/>
        <v>2</v>
      </c>
      <c r="T39" s="205" t="str">
        <f t="shared" si="1"/>
        <v>Bajo</v>
      </c>
      <c r="U39" s="94">
        <v>10</v>
      </c>
      <c r="V39" s="205">
        <f t="shared" si="2"/>
        <v>20</v>
      </c>
      <c r="W39" s="205" t="str">
        <f t="shared" si="3"/>
        <v>IV</v>
      </c>
      <c r="X39" s="205" t="str">
        <f t="shared" si="4"/>
        <v>Aceptable</v>
      </c>
      <c r="Y39" s="94">
        <v>4</v>
      </c>
      <c r="Z39" s="94" t="s">
        <v>621</v>
      </c>
      <c r="AA39" s="94" t="s">
        <v>1124</v>
      </c>
      <c r="AB39" s="94" t="s">
        <v>497</v>
      </c>
      <c r="AC39" s="94" t="s">
        <v>497</v>
      </c>
      <c r="AD39" s="94" t="s">
        <v>497</v>
      </c>
      <c r="AE39" s="94" t="s">
        <v>497</v>
      </c>
      <c r="AF39" s="94" t="s">
        <v>497</v>
      </c>
    </row>
    <row r="40" spans="1:64" s="67" customFormat="1" ht="35.4" customHeight="1" x14ac:dyDescent="0.3">
      <c r="A40" s="122">
        <v>303</v>
      </c>
      <c r="B40" s="133" t="s">
        <v>1951</v>
      </c>
      <c r="C40" s="228" t="s">
        <v>975</v>
      </c>
      <c r="D40" s="94" t="s">
        <v>1452</v>
      </c>
      <c r="E40" s="94" t="s">
        <v>1453</v>
      </c>
      <c r="F40" s="94" t="s">
        <v>1136</v>
      </c>
      <c r="G40" s="94" t="s">
        <v>1803</v>
      </c>
      <c r="H40" s="94" t="s">
        <v>480</v>
      </c>
      <c r="I40" s="94" t="s">
        <v>1454</v>
      </c>
      <c r="J40" s="94" t="s">
        <v>1467</v>
      </c>
      <c r="K40" s="94" t="s">
        <v>135</v>
      </c>
      <c r="L40" s="95" t="s">
        <v>618</v>
      </c>
      <c r="M40" s="94" t="s">
        <v>1468</v>
      </c>
      <c r="N40" s="94" t="s">
        <v>497</v>
      </c>
      <c r="O40" s="94" t="s">
        <v>1469</v>
      </c>
      <c r="P40" s="94" t="s">
        <v>1470</v>
      </c>
      <c r="Q40" s="94">
        <v>2</v>
      </c>
      <c r="R40" s="94">
        <v>1</v>
      </c>
      <c r="S40" s="205">
        <f t="shared" si="0"/>
        <v>2</v>
      </c>
      <c r="T40" s="205" t="str">
        <f t="shared" si="1"/>
        <v>Bajo</v>
      </c>
      <c r="U40" s="94">
        <v>10</v>
      </c>
      <c r="V40" s="205">
        <f t="shared" si="2"/>
        <v>20</v>
      </c>
      <c r="W40" s="205" t="str">
        <f t="shared" si="3"/>
        <v>IV</v>
      </c>
      <c r="X40" s="205" t="str">
        <f t="shared" si="4"/>
        <v>Aceptable</v>
      </c>
      <c r="Y40" s="94">
        <v>4</v>
      </c>
      <c r="Z40" s="94" t="s">
        <v>621</v>
      </c>
      <c r="AA40" s="94" t="s">
        <v>1124</v>
      </c>
      <c r="AB40" s="94" t="s">
        <v>497</v>
      </c>
      <c r="AC40" s="94" t="s">
        <v>497</v>
      </c>
      <c r="AD40" s="94" t="s">
        <v>497</v>
      </c>
      <c r="AE40" s="94" t="s">
        <v>497</v>
      </c>
      <c r="AF40" s="94" t="s">
        <v>497</v>
      </c>
    </row>
    <row r="41" spans="1:64" s="67" customFormat="1" ht="35.4" customHeight="1" x14ac:dyDescent="0.3">
      <c r="A41" s="122">
        <v>304</v>
      </c>
      <c r="B41" s="133" t="s">
        <v>1951</v>
      </c>
      <c r="C41" s="228" t="s">
        <v>975</v>
      </c>
      <c r="D41" s="94" t="s">
        <v>1452</v>
      </c>
      <c r="E41" s="94" t="s">
        <v>1453</v>
      </c>
      <c r="F41" s="94" t="s">
        <v>1136</v>
      </c>
      <c r="G41" s="94" t="s">
        <v>1803</v>
      </c>
      <c r="H41" s="94" t="s">
        <v>480</v>
      </c>
      <c r="I41" s="94" t="s">
        <v>1454</v>
      </c>
      <c r="J41" s="94" t="s">
        <v>1471</v>
      </c>
      <c r="K41" s="94" t="s">
        <v>135</v>
      </c>
      <c r="L41" s="95" t="s">
        <v>1472</v>
      </c>
      <c r="M41" s="94" t="s">
        <v>1473</v>
      </c>
      <c r="N41" s="94" t="s">
        <v>497</v>
      </c>
      <c r="O41" s="94" t="s">
        <v>1474</v>
      </c>
      <c r="P41" s="94" t="s">
        <v>497</v>
      </c>
      <c r="Q41" s="94">
        <v>2</v>
      </c>
      <c r="R41" s="94">
        <v>1</v>
      </c>
      <c r="S41" s="205">
        <f t="shared" si="0"/>
        <v>2</v>
      </c>
      <c r="T41" s="205" t="str">
        <f t="shared" si="1"/>
        <v>Bajo</v>
      </c>
      <c r="U41" s="94">
        <v>10</v>
      </c>
      <c r="V41" s="205">
        <f t="shared" si="2"/>
        <v>20</v>
      </c>
      <c r="W41" s="205" t="str">
        <f t="shared" si="3"/>
        <v>IV</v>
      </c>
      <c r="X41" s="205" t="str">
        <f t="shared" si="4"/>
        <v>Aceptable</v>
      </c>
      <c r="Y41" s="94">
        <v>4</v>
      </c>
      <c r="Z41" s="94" t="s">
        <v>1475</v>
      </c>
      <c r="AA41" s="94" t="s">
        <v>1124</v>
      </c>
      <c r="AB41" s="94" t="s">
        <v>497</v>
      </c>
      <c r="AC41" s="94" t="s">
        <v>497</v>
      </c>
      <c r="AD41" s="94" t="s">
        <v>497</v>
      </c>
      <c r="AE41" s="94" t="s">
        <v>497</v>
      </c>
      <c r="AF41" s="94" t="s">
        <v>497</v>
      </c>
    </row>
    <row r="42" spans="1:64" s="67" customFormat="1" ht="35.4" customHeight="1" x14ac:dyDescent="0.3">
      <c r="A42" s="122">
        <v>305</v>
      </c>
      <c r="B42" s="133" t="s">
        <v>1951</v>
      </c>
      <c r="C42" s="228" t="s">
        <v>975</v>
      </c>
      <c r="D42" s="94" t="s">
        <v>1452</v>
      </c>
      <c r="E42" s="94" t="s">
        <v>1453</v>
      </c>
      <c r="F42" s="94" t="s">
        <v>1136</v>
      </c>
      <c r="G42" s="94" t="s">
        <v>1803</v>
      </c>
      <c r="H42" s="94" t="s">
        <v>480</v>
      </c>
      <c r="I42" s="94" t="s">
        <v>1454</v>
      </c>
      <c r="J42" s="94" t="s">
        <v>1476</v>
      </c>
      <c r="K42" s="94" t="s">
        <v>307</v>
      </c>
      <c r="L42" s="95" t="s">
        <v>1142</v>
      </c>
      <c r="M42" s="94" t="s">
        <v>1143</v>
      </c>
      <c r="N42" s="94" t="s">
        <v>497</v>
      </c>
      <c r="O42" s="94" t="s">
        <v>1144</v>
      </c>
      <c r="P42" s="94" t="s">
        <v>497</v>
      </c>
      <c r="Q42" s="94">
        <v>2</v>
      </c>
      <c r="R42" s="94">
        <v>2</v>
      </c>
      <c r="S42" s="205">
        <f t="shared" si="0"/>
        <v>4</v>
      </c>
      <c r="T42" s="205" t="str">
        <f t="shared" si="1"/>
        <v>Bajo</v>
      </c>
      <c r="U42" s="94">
        <v>10</v>
      </c>
      <c r="V42" s="205">
        <f t="shared" si="2"/>
        <v>40</v>
      </c>
      <c r="W42" s="205" t="str">
        <f t="shared" si="3"/>
        <v>III</v>
      </c>
      <c r="X42" s="205" t="str">
        <f t="shared" si="4"/>
        <v>Aceptable</v>
      </c>
      <c r="Y42" s="94">
        <v>4</v>
      </c>
      <c r="Z42" s="94" t="s">
        <v>541</v>
      </c>
      <c r="AA42" s="94" t="s">
        <v>1124</v>
      </c>
      <c r="AB42" s="94" t="s">
        <v>497</v>
      </c>
      <c r="AC42" s="94" t="s">
        <v>497</v>
      </c>
      <c r="AD42" s="94" t="s">
        <v>497</v>
      </c>
      <c r="AE42" s="94" t="s">
        <v>497</v>
      </c>
      <c r="AF42" s="94" t="s">
        <v>497</v>
      </c>
    </row>
    <row r="43" spans="1:64" s="67" customFormat="1" ht="35.4" customHeight="1" thickBot="1" x14ac:dyDescent="0.35">
      <c r="A43" s="122">
        <v>306</v>
      </c>
      <c r="B43" s="133" t="s">
        <v>1951</v>
      </c>
      <c r="C43" s="228" t="s">
        <v>975</v>
      </c>
      <c r="D43" s="94" t="s">
        <v>1452</v>
      </c>
      <c r="E43" s="94" t="s">
        <v>1453</v>
      </c>
      <c r="F43" s="94" t="s">
        <v>1136</v>
      </c>
      <c r="G43" s="94" t="s">
        <v>1803</v>
      </c>
      <c r="H43" s="94" t="s">
        <v>480</v>
      </c>
      <c r="I43" s="94" t="s">
        <v>1454</v>
      </c>
      <c r="J43" s="94" t="s">
        <v>1477</v>
      </c>
      <c r="K43" s="94" t="s">
        <v>213</v>
      </c>
      <c r="L43" s="95" t="s">
        <v>741</v>
      </c>
      <c r="M43" s="94" t="s">
        <v>517</v>
      </c>
      <c r="N43" s="94" t="s">
        <v>497</v>
      </c>
      <c r="O43" s="94" t="s">
        <v>1047</v>
      </c>
      <c r="P43" s="94" t="s">
        <v>497</v>
      </c>
      <c r="Q43" s="94">
        <v>2</v>
      </c>
      <c r="R43" s="94">
        <v>2</v>
      </c>
      <c r="S43" s="205">
        <f t="shared" si="0"/>
        <v>4</v>
      </c>
      <c r="T43" s="205" t="str">
        <f t="shared" si="1"/>
        <v>Bajo</v>
      </c>
      <c r="U43" s="94">
        <v>10</v>
      </c>
      <c r="V43" s="205">
        <f t="shared" si="2"/>
        <v>40</v>
      </c>
      <c r="W43" s="205" t="str">
        <f t="shared" si="3"/>
        <v>III</v>
      </c>
      <c r="X43" s="205" t="str">
        <f t="shared" si="4"/>
        <v>Aceptable</v>
      </c>
      <c r="Y43" s="94">
        <v>4</v>
      </c>
      <c r="Z43" s="94" t="s">
        <v>808</v>
      </c>
      <c r="AA43" s="94" t="s">
        <v>1124</v>
      </c>
      <c r="AB43" s="94" t="s">
        <v>497</v>
      </c>
      <c r="AC43" s="94" t="s">
        <v>497</v>
      </c>
      <c r="AD43" s="94" t="s">
        <v>497</v>
      </c>
      <c r="AE43" s="94" t="s">
        <v>497</v>
      </c>
      <c r="AF43" s="94" t="s">
        <v>497</v>
      </c>
    </row>
    <row r="44" spans="1:64" s="71" customFormat="1" ht="43.95" customHeight="1" x14ac:dyDescent="0.3">
      <c r="A44" s="218">
        <v>24</v>
      </c>
      <c r="B44" s="239" t="s">
        <v>1960</v>
      </c>
      <c r="C44" s="239" t="s">
        <v>1020</v>
      </c>
      <c r="D44" s="239" t="s">
        <v>2069</v>
      </c>
      <c r="E44" s="240" t="s">
        <v>1022</v>
      </c>
      <c r="F44" s="240" t="s">
        <v>2070</v>
      </c>
      <c r="G44" s="240" t="s">
        <v>1024</v>
      </c>
      <c r="H44" s="240" t="s">
        <v>724</v>
      </c>
      <c r="I44" s="240" t="s">
        <v>1025</v>
      </c>
      <c r="J44" s="240" t="s">
        <v>1026</v>
      </c>
      <c r="K44" s="240" t="s">
        <v>125</v>
      </c>
      <c r="L44" s="240" t="s">
        <v>1027</v>
      </c>
      <c r="M44" s="240" t="s">
        <v>1028</v>
      </c>
      <c r="N44" s="240" t="s">
        <v>2071</v>
      </c>
      <c r="O44" s="241" t="s">
        <v>1030</v>
      </c>
      <c r="P44" s="240" t="s">
        <v>491</v>
      </c>
      <c r="Q44" s="239">
        <v>2</v>
      </c>
      <c r="R44" s="239">
        <v>3</v>
      </c>
      <c r="S44" s="242">
        <f t="shared" si="0"/>
        <v>6</v>
      </c>
      <c r="T44" s="242" t="str">
        <f t="shared" si="1"/>
        <v>Medio</v>
      </c>
      <c r="U44" s="239">
        <v>60</v>
      </c>
      <c r="V44" s="242">
        <f t="shared" si="2"/>
        <v>360</v>
      </c>
      <c r="W44" s="242" t="str">
        <f t="shared" si="3"/>
        <v>II</v>
      </c>
      <c r="X44" s="242" t="str">
        <f t="shared" si="4"/>
        <v>No Aceptable o Aceptable con controles</v>
      </c>
      <c r="Y44" s="239">
        <v>2</v>
      </c>
      <c r="Z44" s="239" t="s">
        <v>1031</v>
      </c>
      <c r="AA44" s="239" t="s">
        <v>1032</v>
      </c>
      <c r="AB44" s="243"/>
      <c r="AC44" s="270" t="s">
        <v>497</v>
      </c>
      <c r="AD44" s="270" t="s">
        <v>497</v>
      </c>
      <c r="AE44" s="270" t="s">
        <v>497</v>
      </c>
      <c r="AF44" s="270" t="s">
        <v>497</v>
      </c>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row>
    <row r="45" spans="1:64" s="71" customFormat="1" ht="43.95" customHeight="1" x14ac:dyDescent="0.3">
      <c r="A45" s="218">
        <v>25</v>
      </c>
      <c r="B45" s="68" t="s">
        <v>1960</v>
      </c>
      <c r="C45" s="68" t="s">
        <v>1020</v>
      </c>
      <c r="D45" s="123" t="s">
        <v>2069</v>
      </c>
      <c r="E45" s="92" t="s">
        <v>1022</v>
      </c>
      <c r="F45" s="124" t="s">
        <v>2070</v>
      </c>
      <c r="G45" s="92" t="s">
        <v>1024</v>
      </c>
      <c r="H45" s="92" t="s">
        <v>724</v>
      </c>
      <c r="I45" s="92" t="s">
        <v>1025</v>
      </c>
      <c r="J45" s="92" t="s">
        <v>1034</v>
      </c>
      <c r="K45" s="92" t="s">
        <v>234</v>
      </c>
      <c r="L45" s="92" t="s">
        <v>696</v>
      </c>
      <c r="M45" s="92" t="s">
        <v>1035</v>
      </c>
      <c r="N45" s="124" t="s">
        <v>2071</v>
      </c>
      <c r="O45" s="93" t="s">
        <v>1036</v>
      </c>
      <c r="P45" s="92" t="s">
        <v>491</v>
      </c>
      <c r="Q45" s="68">
        <v>2</v>
      </c>
      <c r="R45" s="68">
        <v>2</v>
      </c>
      <c r="S45" s="69">
        <f t="shared" si="0"/>
        <v>4</v>
      </c>
      <c r="T45" s="69" t="str">
        <f t="shared" si="1"/>
        <v>Bajo</v>
      </c>
      <c r="U45" s="68">
        <v>60</v>
      </c>
      <c r="V45" s="69">
        <f t="shared" si="2"/>
        <v>240</v>
      </c>
      <c r="W45" s="69" t="str">
        <f t="shared" si="3"/>
        <v>II</v>
      </c>
      <c r="X45" s="69" t="str">
        <f t="shared" si="4"/>
        <v>No Aceptable o Aceptable con controles</v>
      </c>
      <c r="Y45" s="68">
        <v>2</v>
      </c>
      <c r="Z45" s="68" t="s">
        <v>1037</v>
      </c>
      <c r="AA45" s="68" t="s">
        <v>500</v>
      </c>
      <c r="AB45" s="70"/>
      <c r="AC45" s="68" t="s">
        <v>497</v>
      </c>
      <c r="AD45" s="68" t="s">
        <v>497</v>
      </c>
      <c r="AE45" s="68" t="s">
        <v>1038</v>
      </c>
      <c r="AF45" s="68" t="s">
        <v>497</v>
      </c>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row>
    <row r="46" spans="1:64" s="71" customFormat="1" ht="43.95" customHeight="1" x14ac:dyDescent="0.3">
      <c r="A46" s="218">
        <v>26</v>
      </c>
      <c r="B46" s="68" t="s">
        <v>1960</v>
      </c>
      <c r="C46" s="68" t="s">
        <v>1020</v>
      </c>
      <c r="D46" s="123" t="s">
        <v>2069</v>
      </c>
      <c r="E46" s="92" t="s">
        <v>1022</v>
      </c>
      <c r="F46" s="124" t="s">
        <v>2070</v>
      </c>
      <c r="G46" s="92" t="s">
        <v>1024</v>
      </c>
      <c r="H46" s="92" t="s">
        <v>724</v>
      </c>
      <c r="I46" s="92" t="s">
        <v>1025</v>
      </c>
      <c r="J46" s="92" t="s">
        <v>1041</v>
      </c>
      <c r="K46" s="92" t="s">
        <v>167</v>
      </c>
      <c r="L46" s="92" t="s">
        <v>483</v>
      </c>
      <c r="M46" s="92" t="s">
        <v>1042</v>
      </c>
      <c r="N46" s="92" t="s">
        <v>1043</v>
      </c>
      <c r="O46" s="93" t="s">
        <v>1044</v>
      </c>
      <c r="P46" s="92" t="s">
        <v>491</v>
      </c>
      <c r="Q46" s="68">
        <v>2</v>
      </c>
      <c r="R46" s="68">
        <v>3</v>
      </c>
      <c r="S46" s="69">
        <f t="shared" si="0"/>
        <v>6</v>
      </c>
      <c r="T46" s="69" t="str">
        <f t="shared" si="1"/>
        <v>Medio</v>
      </c>
      <c r="U46" s="68">
        <v>25</v>
      </c>
      <c r="V46" s="69">
        <f t="shared" si="2"/>
        <v>150</v>
      </c>
      <c r="W46" s="69" t="str">
        <f t="shared" si="3"/>
        <v>II</v>
      </c>
      <c r="X46" s="69" t="str">
        <f t="shared" si="4"/>
        <v>No Aceptable o Aceptable con controles</v>
      </c>
      <c r="Y46" s="68">
        <v>2</v>
      </c>
      <c r="Z46" s="68" t="s">
        <v>1045</v>
      </c>
      <c r="AA46" s="68" t="s">
        <v>500</v>
      </c>
      <c r="AB46" s="70"/>
      <c r="AC46" s="230" t="s">
        <v>497</v>
      </c>
      <c r="AD46" s="230" t="s">
        <v>497</v>
      </c>
      <c r="AE46" s="230" t="s">
        <v>497</v>
      </c>
      <c r="AF46" s="230" t="s">
        <v>497</v>
      </c>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row>
    <row r="47" spans="1:64" s="71" customFormat="1" ht="43.95" customHeight="1" x14ac:dyDescent="0.3">
      <c r="A47" s="218">
        <v>27</v>
      </c>
      <c r="B47" s="68" t="s">
        <v>1960</v>
      </c>
      <c r="C47" s="68" t="s">
        <v>1020</v>
      </c>
      <c r="D47" s="123" t="s">
        <v>2069</v>
      </c>
      <c r="E47" s="92" t="s">
        <v>1022</v>
      </c>
      <c r="F47" s="124" t="s">
        <v>2070</v>
      </c>
      <c r="G47" s="92" t="s">
        <v>1024</v>
      </c>
      <c r="H47" s="92" t="s">
        <v>724</v>
      </c>
      <c r="I47" s="92" t="s">
        <v>1025</v>
      </c>
      <c r="J47" s="92" t="s">
        <v>1046</v>
      </c>
      <c r="K47" s="92" t="s">
        <v>179</v>
      </c>
      <c r="L47" s="92" t="s">
        <v>516</v>
      </c>
      <c r="M47" s="92" t="s">
        <v>517</v>
      </c>
      <c r="N47" s="92" t="s">
        <v>491</v>
      </c>
      <c r="O47" s="93" t="s">
        <v>1047</v>
      </c>
      <c r="P47" s="92" t="s">
        <v>491</v>
      </c>
      <c r="Q47" s="68">
        <v>2</v>
      </c>
      <c r="R47" s="68">
        <v>2</v>
      </c>
      <c r="S47" s="69">
        <f t="shared" si="0"/>
        <v>4</v>
      </c>
      <c r="T47" s="69" t="str">
        <f t="shared" si="1"/>
        <v>Bajo</v>
      </c>
      <c r="U47" s="68">
        <v>60</v>
      </c>
      <c r="V47" s="69">
        <f t="shared" si="2"/>
        <v>240</v>
      </c>
      <c r="W47" s="69" t="str">
        <f t="shared" si="3"/>
        <v>II</v>
      </c>
      <c r="X47" s="69" t="str">
        <f t="shared" si="4"/>
        <v>No Aceptable o Aceptable con controles</v>
      </c>
      <c r="Y47" s="68">
        <v>2</v>
      </c>
      <c r="Z47" s="68" t="s">
        <v>833</v>
      </c>
      <c r="AA47" s="68" t="s">
        <v>500</v>
      </c>
      <c r="AB47" s="70"/>
      <c r="AC47" s="68" t="s">
        <v>497</v>
      </c>
      <c r="AD47" s="68" t="s">
        <v>497</v>
      </c>
      <c r="AE47" s="68" t="s">
        <v>835</v>
      </c>
      <c r="AF47" s="68" t="s">
        <v>497</v>
      </c>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row>
    <row r="48" spans="1:64" s="71" customFormat="1" ht="43.95" customHeight="1" x14ac:dyDescent="0.3">
      <c r="A48" s="218">
        <v>28</v>
      </c>
      <c r="B48" s="68" t="s">
        <v>1960</v>
      </c>
      <c r="C48" s="68" t="s">
        <v>1020</v>
      </c>
      <c r="D48" s="123" t="s">
        <v>2069</v>
      </c>
      <c r="E48" s="92" t="s">
        <v>1022</v>
      </c>
      <c r="F48" s="124" t="s">
        <v>2070</v>
      </c>
      <c r="G48" s="92" t="s">
        <v>1024</v>
      </c>
      <c r="H48" s="92" t="s">
        <v>724</v>
      </c>
      <c r="I48" s="92" t="s">
        <v>1025</v>
      </c>
      <c r="J48" s="92" t="s">
        <v>1048</v>
      </c>
      <c r="K48" s="92" t="s">
        <v>272</v>
      </c>
      <c r="L48" s="92" t="s">
        <v>535</v>
      </c>
      <c r="M48" s="92" t="s">
        <v>536</v>
      </c>
      <c r="N48" s="92" t="s">
        <v>491</v>
      </c>
      <c r="O48" s="93" t="s">
        <v>530</v>
      </c>
      <c r="P48" s="92" t="s">
        <v>487</v>
      </c>
      <c r="Q48" s="68">
        <v>2</v>
      </c>
      <c r="R48" s="68">
        <v>2</v>
      </c>
      <c r="S48" s="69">
        <f t="shared" si="0"/>
        <v>4</v>
      </c>
      <c r="T48" s="69" t="str">
        <f t="shared" si="1"/>
        <v>Bajo</v>
      </c>
      <c r="U48" s="68">
        <v>25</v>
      </c>
      <c r="V48" s="69">
        <f t="shared" si="2"/>
        <v>100</v>
      </c>
      <c r="W48" s="69" t="str">
        <f t="shared" si="3"/>
        <v>III</v>
      </c>
      <c r="X48" s="69" t="str">
        <f t="shared" si="4"/>
        <v>Aceptable</v>
      </c>
      <c r="Y48" s="68">
        <v>2</v>
      </c>
      <c r="Z48" s="68" t="s">
        <v>817</v>
      </c>
      <c r="AA48" s="68" t="s">
        <v>818</v>
      </c>
      <c r="AB48" s="70" t="s">
        <v>491</v>
      </c>
      <c r="AC48" s="68" t="s">
        <v>497</v>
      </c>
      <c r="AD48" s="68" t="s">
        <v>497</v>
      </c>
      <c r="AE48" s="68" t="s">
        <v>533</v>
      </c>
      <c r="AF48" s="68" t="s">
        <v>497</v>
      </c>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row>
    <row r="49" spans="1:64" s="71" customFormat="1" ht="43.95" customHeight="1" x14ac:dyDescent="0.3">
      <c r="A49" s="218">
        <v>29</v>
      </c>
      <c r="B49" s="68" t="s">
        <v>1960</v>
      </c>
      <c r="C49" s="68" t="s">
        <v>1020</v>
      </c>
      <c r="D49" s="123" t="s">
        <v>2069</v>
      </c>
      <c r="E49" s="92" t="s">
        <v>1022</v>
      </c>
      <c r="F49" s="124" t="s">
        <v>2070</v>
      </c>
      <c r="G49" s="92" t="s">
        <v>1024</v>
      </c>
      <c r="H49" s="92" t="s">
        <v>724</v>
      </c>
      <c r="I49" s="92" t="s">
        <v>1025</v>
      </c>
      <c r="J49" s="92" t="s">
        <v>1049</v>
      </c>
      <c r="K49" s="92" t="s">
        <v>272</v>
      </c>
      <c r="L49" s="92" t="s">
        <v>1050</v>
      </c>
      <c r="M49" s="92" t="s">
        <v>1051</v>
      </c>
      <c r="N49" s="92" t="s">
        <v>490</v>
      </c>
      <c r="O49" s="93" t="s">
        <v>1052</v>
      </c>
      <c r="P49" s="92" t="s">
        <v>490</v>
      </c>
      <c r="Q49" s="68">
        <v>2</v>
      </c>
      <c r="R49" s="68">
        <v>2</v>
      </c>
      <c r="S49" s="69">
        <f t="shared" si="0"/>
        <v>4</v>
      </c>
      <c r="T49" s="69" t="str">
        <f t="shared" si="1"/>
        <v>Bajo</v>
      </c>
      <c r="U49" s="68">
        <v>25</v>
      </c>
      <c r="V49" s="69">
        <f t="shared" si="2"/>
        <v>100</v>
      </c>
      <c r="W49" s="69" t="str">
        <f t="shared" si="3"/>
        <v>III</v>
      </c>
      <c r="X49" s="69" t="str">
        <f t="shared" si="4"/>
        <v>Aceptable</v>
      </c>
      <c r="Y49" s="68">
        <v>2</v>
      </c>
      <c r="Z49" s="68" t="s">
        <v>914</v>
      </c>
      <c r="AA49" s="68" t="s">
        <v>818</v>
      </c>
      <c r="AB49" s="70"/>
      <c r="AC49" s="68" t="s">
        <v>497</v>
      </c>
      <c r="AD49" s="68" t="s">
        <v>497</v>
      </c>
      <c r="AE49" s="68" t="s">
        <v>533</v>
      </c>
      <c r="AF49" s="68" t="s">
        <v>497</v>
      </c>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row>
    <row r="50" spans="1:64" s="71" customFormat="1" ht="50.25" customHeight="1" x14ac:dyDescent="0.3">
      <c r="A50" s="218">
        <v>30</v>
      </c>
      <c r="B50" s="68" t="s">
        <v>1960</v>
      </c>
      <c r="C50" s="68" t="s">
        <v>1020</v>
      </c>
      <c r="D50" s="123" t="s">
        <v>2069</v>
      </c>
      <c r="E50" s="92" t="s">
        <v>1022</v>
      </c>
      <c r="F50" s="92" t="s">
        <v>1053</v>
      </c>
      <c r="G50" s="92" t="s">
        <v>1024</v>
      </c>
      <c r="H50" s="92" t="s">
        <v>724</v>
      </c>
      <c r="I50" s="92" t="s">
        <v>1025</v>
      </c>
      <c r="J50" s="92" t="s">
        <v>537</v>
      </c>
      <c r="K50" s="92" t="s">
        <v>307</v>
      </c>
      <c r="L50" s="93" t="s">
        <v>538</v>
      </c>
      <c r="M50" s="92" t="s">
        <v>539</v>
      </c>
      <c r="N50" s="92" t="s">
        <v>490</v>
      </c>
      <c r="O50" s="93" t="s">
        <v>540</v>
      </c>
      <c r="P50" s="92" t="s">
        <v>490</v>
      </c>
      <c r="Q50" s="68">
        <v>2</v>
      </c>
      <c r="R50" s="68">
        <v>2</v>
      </c>
      <c r="S50" s="69">
        <f t="shared" si="0"/>
        <v>4</v>
      </c>
      <c r="T50" s="69" t="str">
        <f t="shared" si="1"/>
        <v>Bajo</v>
      </c>
      <c r="U50" s="68">
        <v>60</v>
      </c>
      <c r="V50" s="69">
        <f t="shared" si="2"/>
        <v>240</v>
      </c>
      <c r="W50" s="69" t="str">
        <f t="shared" si="3"/>
        <v>II</v>
      </c>
      <c r="X50" s="69" t="str">
        <f t="shared" si="4"/>
        <v>No Aceptable o Aceptable con controles</v>
      </c>
      <c r="Y50" s="68">
        <v>2</v>
      </c>
      <c r="Z50" s="68" t="s">
        <v>721</v>
      </c>
      <c r="AA50" s="68" t="s">
        <v>500</v>
      </c>
      <c r="AB50" s="70"/>
      <c r="AC50" s="68" t="s">
        <v>497</v>
      </c>
      <c r="AD50" s="68" t="s">
        <v>497</v>
      </c>
      <c r="AE50" s="68" t="s">
        <v>542</v>
      </c>
      <c r="AF50" s="68" t="s">
        <v>497</v>
      </c>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64" s="71" customFormat="1" ht="43.95" customHeight="1" x14ac:dyDescent="0.3">
      <c r="A51" s="218">
        <v>31</v>
      </c>
      <c r="B51" s="68" t="s">
        <v>1960</v>
      </c>
      <c r="C51" s="68" t="s">
        <v>1020</v>
      </c>
      <c r="D51" s="123" t="s">
        <v>2069</v>
      </c>
      <c r="E51" s="92" t="s">
        <v>1022</v>
      </c>
      <c r="F51" s="92" t="s">
        <v>1053</v>
      </c>
      <c r="G51" s="92" t="s">
        <v>1024</v>
      </c>
      <c r="H51" s="92" t="s">
        <v>724</v>
      </c>
      <c r="I51" s="92" t="s">
        <v>1025</v>
      </c>
      <c r="J51" s="92" t="s">
        <v>2072</v>
      </c>
      <c r="K51" s="92" t="s">
        <v>347</v>
      </c>
      <c r="L51" s="92" t="s">
        <v>705</v>
      </c>
      <c r="M51" s="92" t="s">
        <v>706</v>
      </c>
      <c r="N51" s="92" t="s">
        <v>490</v>
      </c>
      <c r="O51" s="93" t="s">
        <v>1055</v>
      </c>
      <c r="P51" s="92" t="s">
        <v>490</v>
      </c>
      <c r="Q51" s="68">
        <v>2</v>
      </c>
      <c r="R51" s="68">
        <v>2</v>
      </c>
      <c r="S51" s="69">
        <f t="shared" si="0"/>
        <v>4</v>
      </c>
      <c r="T51" s="69" t="str">
        <f t="shared" si="1"/>
        <v>Bajo</v>
      </c>
      <c r="U51" s="68">
        <v>60</v>
      </c>
      <c r="V51" s="69">
        <f t="shared" si="2"/>
        <v>240</v>
      </c>
      <c r="W51" s="69" t="str">
        <f t="shared" si="3"/>
        <v>II</v>
      </c>
      <c r="X51" s="69" t="str">
        <f t="shared" si="4"/>
        <v>No Aceptable o Aceptable con controles</v>
      </c>
      <c r="Y51" s="68">
        <v>2</v>
      </c>
      <c r="Z51" s="68" t="s">
        <v>1056</v>
      </c>
      <c r="AA51" s="68" t="s">
        <v>879</v>
      </c>
      <c r="AB51" s="70"/>
      <c r="AC51" s="68" t="s">
        <v>497</v>
      </c>
      <c r="AD51" s="68" t="s">
        <v>497</v>
      </c>
      <c r="AE51" s="68" t="s">
        <v>2073</v>
      </c>
      <c r="AF51" s="68" t="s">
        <v>497</v>
      </c>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row>
    <row r="52" spans="1:64" s="71" customFormat="1" ht="43.95" customHeight="1" x14ac:dyDescent="0.3">
      <c r="A52" s="218">
        <v>32</v>
      </c>
      <c r="B52" s="68" t="s">
        <v>1960</v>
      </c>
      <c r="C52" s="68" t="s">
        <v>1020</v>
      </c>
      <c r="D52" s="123" t="s">
        <v>2069</v>
      </c>
      <c r="E52" s="92" t="s">
        <v>1022</v>
      </c>
      <c r="F52" s="92" t="s">
        <v>1053</v>
      </c>
      <c r="G52" s="92" t="s">
        <v>1024</v>
      </c>
      <c r="H52" s="92" t="s">
        <v>724</v>
      </c>
      <c r="I52" s="92" t="s">
        <v>1025</v>
      </c>
      <c r="J52" s="92" t="s">
        <v>1058</v>
      </c>
      <c r="K52" s="92" t="s">
        <v>192</v>
      </c>
      <c r="L52" s="92" t="s">
        <v>1059</v>
      </c>
      <c r="M52" s="92" t="s">
        <v>1060</v>
      </c>
      <c r="N52" s="92" t="s">
        <v>490</v>
      </c>
      <c r="O52" s="93" t="s">
        <v>1061</v>
      </c>
      <c r="P52" s="92" t="s">
        <v>1062</v>
      </c>
      <c r="Q52" s="68">
        <v>2</v>
      </c>
      <c r="R52" s="68">
        <v>1</v>
      </c>
      <c r="S52" s="69">
        <f t="shared" si="0"/>
        <v>2</v>
      </c>
      <c r="T52" s="69" t="str">
        <f t="shared" si="1"/>
        <v>Bajo</v>
      </c>
      <c r="U52" s="68">
        <v>25</v>
      </c>
      <c r="V52" s="69">
        <f>IF(OR(U52="",S52=""),"",IF(ISTEXT(S52),"N/A",S52*U52))</f>
        <v>50</v>
      </c>
      <c r="W52" s="69" t="str">
        <f t="shared" si="3"/>
        <v>III</v>
      </c>
      <c r="X52" s="69" t="str">
        <f>IF(W52="","",IF(OR(W52="IV",W52="III"),"Aceptable",IF(W52="II","No Aceptable o Aceptable con controles",IF(W52="I","No Aceptable","Error"))))</f>
        <v>Aceptable</v>
      </c>
      <c r="Y52" s="68">
        <v>2</v>
      </c>
      <c r="Z52" s="68" t="s">
        <v>512</v>
      </c>
      <c r="AA52" s="68" t="s">
        <v>500</v>
      </c>
      <c r="AB52" s="70"/>
      <c r="AC52" s="68" t="s">
        <v>497</v>
      </c>
      <c r="AD52" s="68" t="s">
        <v>497</v>
      </c>
      <c r="AE52" s="68" t="s">
        <v>2074</v>
      </c>
      <c r="AF52" s="68" t="s">
        <v>497</v>
      </c>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row>
    <row r="53" spans="1:64" s="71" customFormat="1" ht="43.95" customHeight="1" x14ac:dyDescent="0.3">
      <c r="A53" s="218">
        <v>33</v>
      </c>
      <c r="B53" s="68" t="s">
        <v>1960</v>
      </c>
      <c r="C53" s="68" t="s">
        <v>1020</v>
      </c>
      <c r="D53" s="123" t="s">
        <v>2069</v>
      </c>
      <c r="E53" s="92" t="s">
        <v>1022</v>
      </c>
      <c r="F53" s="92" t="s">
        <v>1064</v>
      </c>
      <c r="G53" s="92" t="s">
        <v>1024</v>
      </c>
      <c r="H53" s="92" t="s">
        <v>724</v>
      </c>
      <c r="I53" s="92" t="s">
        <v>1025</v>
      </c>
      <c r="J53" s="92" t="s">
        <v>1065</v>
      </c>
      <c r="K53" s="92" t="s">
        <v>192</v>
      </c>
      <c r="L53" s="92" t="s">
        <v>508</v>
      </c>
      <c r="M53" s="92" t="s">
        <v>509</v>
      </c>
      <c r="N53" s="92" t="s">
        <v>1066</v>
      </c>
      <c r="O53" s="93" t="s">
        <v>1456</v>
      </c>
      <c r="P53" s="92" t="s">
        <v>490</v>
      </c>
      <c r="Q53" s="68">
        <v>2</v>
      </c>
      <c r="R53" s="68">
        <v>1</v>
      </c>
      <c r="S53" s="69">
        <f t="shared" si="0"/>
        <v>2</v>
      </c>
      <c r="T53" s="69" t="str">
        <f t="shared" si="1"/>
        <v>Bajo</v>
      </c>
      <c r="U53" s="68">
        <v>25</v>
      </c>
      <c r="V53" s="69">
        <f t="shared" ref="V53:V81" si="5">IF(OR(U53="",S53=""),"",IF(ISTEXT(S53),"N/A",S53*U53))</f>
        <v>50</v>
      </c>
      <c r="W53" s="69" t="str">
        <f t="shared" si="3"/>
        <v>III</v>
      </c>
      <c r="X53" s="69" t="str">
        <f>IF(W53="","",IF(OR(W53="IV",W53="III"),"Aceptable",IF(W53="II","No Aceptable o Aceptable con controles",IF(W53="I","No Aceptable","Error"))))</f>
        <v>Aceptable</v>
      </c>
      <c r="Y53" s="68">
        <v>2</v>
      </c>
      <c r="Z53" s="68" t="s">
        <v>512</v>
      </c>
      <c r="AA53" s="68" t="s">
        <v>500</v>
      </c>
      <c r="AB53" s="70"/>
      <c r="AC53" s="68" t="s">
        <v>497</v>
      </c>
      <c r="AD53" s="68" t="s">
        <v>497</v>
      </c>
      <c r="AE53" s="68" t="s">
        <v>513</v>
      </c>
      <c r="AF53" s="68" t="s">
        <v>497</v>
      </c>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64" s="71" customFormat="1" ht="43.95" customHeight="1" x14ac:dyDescent="0.3">
      <c r="A54" s="218">
        <v>34</v>
      </c>
      <c r="B54" s="68" t="s">
        <v>1960</v>
      </c>
      <c r="C54" s="68" t="s">
        <v>1020</v>
      </c>
      <c r="D54" s="123" t="s">
        <v>2045</v>
      </c>
      <c r="E54" s="92" t="s">
        <v>1067</v>
      </c>
      <c r="F54" s="92" t="s">
        <v>1064</v>
      </c>
      <c r="G54" s="92" t="s">
        <v>1068</v>
      </c>
      <c r="H54" s="92" t="s">
        <v>724</v>
      </c>
      <c r="I54" s="92" t="s">
        <v>1069</v>
      </c>
      <c r="J54" s="92" t="s">
        <v>1070</v>
      </c>
      <c r="K54" s="92" t="s">
        <v>234</v>
      </c>
      <c r="L54" s="92" t="s">
        <v>552</v>
      </c>
      <c r="M54" s="92" t="s">
        <v>958</v>
      </c>
      <c r="N54" s="92" t="s">
        <v>490</v>
      </c>
      <c r="O54" s="93" t="s">
        <v>2075</v>
      </c>
      <c r="P54" s="92" t="s">
        <v>1072</v>
      </c>
      <c r="Q54" s="68">
        <v>2</v>
      </c>
      <c r="R54" s="68">
        <v>2</v>
      </c>
      <c r="S54" s="69">
        <f t="shared" si="0"/>
        <v>4</v>
      </c>
      <c r="T54" s="69" t="str">
        <f t="shared" si="1"/>
        <v>Bajo</v>
      </c>
      <c r="U54" s="68">
        <v>25</v>
      </c>
      <c r="V54" s="69">
        <f t="shared" si="5"/>
        <v>100</v>
      </c>
      <c r="W54" s="69" t="str">
        <f t="shared" si="3"/>
        <v>III</v>
      </c>
      <c r="X54" s="69" t="str">
        <f t="shared" ref="X54:X81" si="6">IF(W54="","",IF(OR(W54="IV",W54="III"),"Aceptable",IF(W54="II","No Aceptable o Aceptable con controles",IF(W54="I","No Aceptable","Error"))))</f>
        <v>Aceptable</v>
      </c>
      <c r="Y54" s="68">
        <v>2</v>
      </c>
      <c r="Z54" s="68" t="s">
        <v>1073</v>
      </c>
      <c r="AA54" s="68" t="s">
        <v>500</v>
      </c>
      <c r="AB54" s="70"/>
      <c r="AC54" s="68" t="s">
        <v>497</v>
      </c>
      <c r="AD54" s="68" t="s">
        <v>497</v>
      </c>
      <c r="AE54" s="68" t="s">
        <v>497</v>
      </c>
      <c r="AF54" s="68" t="s">
        <v>497</v>
      </c>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64" s="71" customFormat="1" ht="43.95" customHeight="1" x14ac:dyDescent="0.3">
      <c r="A55" s="218">
        <v>35</v>
      </c>
      <c r="B55" s="68" t="s">
        <v>1960</v>
      </c>
      <c r="C55" s="68" t="s">
        <v>1020</v>
      </c>
      <c r="D55" s="123" t="s">
        <v>2045</v>
      </c>
      <c r="E55" s="92" t="s">
        <v>1067</v>
      </c>
      <c r="F55" s="92" t="s">
        <v>1064</v>
      </c>
      <c r="G55" s="92" t="s">
        <v>1068</v>
      </c>
      <c r="H55" s="92" t="s">
        <v>724</v>
      </c>
      <c r="I55" s="92" t="s">
        <v>1069</v>
      </c>
      <c r="J55" s="92" t="s">
        <v>1074</v>
      </c>
      <c r="K55" s="92" t="s">
        <v>326</v>
      </c>
      <c r="L55" s="92" t="s">
        <v>847</v>
      </c>
      <c r="M55" s="92" t="s">
        <v>1075</v>
      </c>
      <c r="N55" s="92" t="s">
        <v>490</v>
      </c>
      <c r="O55" s="93" t="s">
        <v>1076</v>
      </c>
      <c r="P55" s="92" t="s">
        <v>1072</v>
      </c>
      <c r="Q55" s="68">
        <v>2</v>
      </c>
      <c r="R55" s="68">
        <v>2</v>
      </c>
      <c r="S55" s="69">
        <f t="shared" si="0"/>
        <v>4</v>
      </c>
      <c r="T55" s="69" t="str">
        <f t="shared" si="1"/>
        <v>Bajo</v>
      </c>
      <c r="U55" s="68">
        <v>25</v>
      </c>
      <c r="V55" s="69">
        <f t="shared" si="5"/>
        <v>100</v>
      </c>
      <c r="W55" s="69" t="str">
        <f t="shared" si="3"/>
        <v>III</v>
      </c>
      <c r="X55" s="69" t="str">
        <f t="shared" si="6"/>
        <v>Aceptable</v>
      </c>
      <c r="Y55" s="68">
        <v>2</v>
      </c>
      <c r="Z55" s="68" t="s">
        <v>575</v>
      </c>
      <c r="AA55" s="68" t="s">
        <v>500</v>
      </c>
      <c r="AB55" s="70"/>
      <c r="AC55" s="68" t="s">
        <v>497</v>
      </c>
      <c r="AD55" s="68" t="s">
        <v>497</v>
      </c>
      <c r="AE55" s="68" t="s">
        <v>497</v>
      </c>
      <c r="AF55" s="68" t="s">
        <v>497</v>
      </c>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64" s="71" customFormat="1" ht="43.95" customHeight="1" x14ac:dyDescent="0.3">
      <c r="A56" s="218">
        <v>36</v>
      </c>
      <c r="B56" s="68" t="s">
        <v>1960</v>
      </c>
      <c r="C56" s="68" t="s">
        <v>1020</v>
      </c>
      <c r="D56" s="123" t="s">
        <v>2045</v>
      </c>
      <c r="E56" s="92" t="s">
        <v>1067</v>
      </c>
      <c r="F56" s="92" t="s">
        <v>2076</v>
      </c>
      <c r="G56" s="92" t="s">
        <v>1068</v>
      </c>
      <c r="H56" s="92" t="s">
        <v>480</v>
      </c>
      <c r="I56" s="92" t="s">
        <v>1078</v>
      </c>
      <c r="J56" s="92" t="s">
        <v>2077</v>
      </c>
      <c r="K56" s="92" t="s">
        <v>234</v>
      </c>
      <c r="L56" s="92" t="s">
        <v>638</v>
      </c>
      <c r="M56" s="92" t="s">
        <v>639</v>
      </c>
      <c r="N56" s="92" t="s">
        <v>490</v>
      </c>
      <c r="O56" s="93" t="s">
        <v>1080</v>
      </c>
      <c r="P56" s="92" t="s">
        <v>1072</v>
      </c>
      <c r="Q56" s="68">
        <v>2</v>
      </c>
      <c r="R56" s="68">
        <v>2</v>
      </c>
      <c r="S56" s="69">
        <f t="shared" si="0"/>
        <v>4</v>
      </c>
      <c r="T56" s="69" t="str">
        <f t="shared" si="1"/>
        <v>Bajo</v>
      </c>
      <c r="U56" s="68">
        <v>25</v>
      </c>
      <c r="V56" s="69">
        <f t="shared" si="5"/>
        <v>100</v>
      </c>
      <c r="W56" s="69" t="str">
        <f t="shared" si="3"/>
        <v>III</v>
      </c>
      <c r="X56" s="69" t="str">
        <f t="shared" si="6"/>
        <v>Aceptable</v>
      </c>
      <c r="Y56" s="68">
        <v>2</v>
      </c>
      <c r="Z56" s="68" t="s">
        <v>642</v>
      </c>
      <c r="AA56" s="68" t="s">
        <v>500</v>
      </c>
      <c r="AB56" s="70"/>
      <c r="AC56" s="68" t="s">
        <v>497</v>
      </c>
      <c r="AD56" s="68" t="s">
        <v>1081</v>
      </c>
      <c r="AE56" s="68" t="s">
        <v>497</v>
      </c>
      <c r="AF56" s="68" t="s">
        <v>497</v>
      </c>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64" s="71" customFormat="1" ht="43.95" customHeight="1" x14ac:dyDescent="0.3">
      <c r="A57" s="218">
        <v>37</v>
      </c>
      <c r="B57" s="68" t="s">
        <v>1960</v>
      </c>
      <c r="C57" s="68" t="s">
        <v>1020</v>
      </c>
      <c r="D57" s="123" t="s">
        <v>2045</v>
      </c>
      <c r="E57" s="92" t="s">
        <v>1067</v>
      </c>
      <c r="F57" s="92" t="s">
        <v>2076</v>
      </c>
      <c r="G57" s="92" t="s">
        <v>1068</v>
      </c>
      <c r="H57" s="92" t="s">
        <v>480</v>
      </c>
      <c r="I57" s="92" t="s">
        <v>1078</v>
      </c>
      <c r="J57" s="92" t="s">
        <v>1082</v>
      </c>
      <c r="K57" s="92" t="s">
        <v>234</v>
      </c>
      <c r="L57" s="92" t="s">
        <v>552</v>
      </c>
      <c r="M57" s="92" t="s">
        <v>553</v>
      </c>
      <c r="N57" s="92" t="s">
        <v>490</v>
      </c>
      <c r="O57" s="93" t="s">
        <v>554</v>
      </c>
      <c r="P57" s="92" t="s">
        <v>1072</v>
      </c>
      <c r="Q57" s="68">
        <v>2</v>
      </c>
      <c r="R57" s="68">
        <v>3</v>
      </c>
      <c r="S57" s="69">
        <f t="shared" si="0"/>
        <v>6</v>
      </c>
      <c r="T57" s="69" t="str">
        <f t="shared" si="1"/>
        <v>Medio</v>
      </c>
      <c r="U57" s="68">
        <v>10</v>
      </c>
      <c r="V57" s="69">
        <f t="shared" si="5"/>
        <v>60</v>
      </c>
      <c r="W57" s="69" t="str">
        <f t="shared" si="3"/>
        <v>III</v>
      </c>
      <c r="X57" s="69" t="str">
        <f t="shared" si="6"/>
        <v>Aceptable</v>
      </c>
      <c r="Y57" s="68">
        <v>2</v>
      </c>
      <c r="Z57" s="68" t="s">
        <v>642</v>
      </c>
      <c r="AA57" s="68" t="s">
        <v>500</v>
      </c>
      <c r="AB57" s="70"/>
      <c r="AC57" s="68" t="s">
        <v>497</v>
      </c>
      <c r="AD57" s="68" t="s">
        <v>497</v>
      </c>
      <c r="AE57" s="68" t="s">
        <v>497</v>
      </c>
      <c r="AF57" s="68" t="s">
        <v>497</v>
      </c>
      <c r="AG57" s="67" t="s">
        <v>2078</v>
      </c>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64" s="71" customFormat="1" ht="43.95" customHeight="1" x14ac:dyDescent="0.3">
      <c r="A58" s="218">
        <v>38</v>
      </c>
      <c r="B58" s="68" t="s">
        <v>1960</v>
      </c>
      <c r="C58" s="68" t="s">
        <v>1020</v>
      </c>
      <c r="D58" s="123" t="s">
        <v>2045</v>
      </c>
      <c r="E58" s="92" t="s">
        <v>1067</v>
      </c>
      <c r="F58" s="92" t="s">
        <v>2076</v>
      </c>
      <c r="G58" s="92" t="s">
        <v>1068</v>
      </c>
      <c r="H58" s="92" t="s">
        <v>480</v>
      </c>
      <c r="I58" s="92" t="s">
        <v>1078</v>
      </c>
      <c r="J58" s="92" t="s">
        <v>2079</v>
      </c>
      <c r="K58" s="92" t="s">
        <v>213</v>
      </c>
      <c r="L58" s="92" t="s">
        <v>741</v>
      </c>
      <c r="M58" s="92" t="s">
        <v>2080</v>
      </c>
      <c r="N58" s="92"/>
      <c r="O58" s="93" t="s">
        <v>2081</v>
      </c>
      <c r="P58" s="92" t="s">
        <v>1072</v>
      </c>
      <c r="Q58" s="68">
        <v>2</v>
      </c>
      <c r="R58" s="68">
        <v>2</v>
      </c>
      <c r="S58" s="69">
        <f t="shared" si="0"/>
        <v>4</v>
      </c>
      <c r="T58" s="69" t="str">
        <f t="shared" si="1"/>
        <v>Bajo</v>
      </c>
      <c r="U58" s="68">
        <v>60</v>
      </c>
      <c r="V58" s="69">
        <f t="shared" si="5"/>
        <v>240</v>
      </c>
      <c r="W58" s="69" t="str">
        <f t="shared" si="3"/>
        <v>II</v>
      </c>
      <c r="X58" s="69" t="str">
        <f t="shared" si="6"/>
        <v>No Aceptable o Aceptable con controles</v>
      </c>
      <c r="Y58" s="68">
        <v>2</v>
      </c>
      <c r="Z58" s="68" t="s">
        <v>642</v>
      </c>
      <c r="AA58" s="68" t="s">
        <v>500</v>
      </c>
      <c r="AB58" s="70"/>
      <c r="AC58" s="230" t="s">
        <v>497</v>
      </c>
      <c r="AD58" s="230" t="s">
        <v>497</v>
      </c>
      <c r="AE58" s="230" t="s">
        <v>497</v>
      </c>
      <c r="AF58" s="230" t="s">
        <v>497</v>
      </c>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64" s="71" customFormat="1" ht="43.95" customHeight="1" x14ac:dyDescent="0.3">
      <c r="A59" s="218">
        <v>39</v>
      </c>
      <c r="B59" s="68" t="s">
        <v>1960</v>
      </c>
      <c r="C59" s="68" t="s">
        <v>1020</v>
      </c>
      <c r="D59" s="123" t="s">
        <v>2045</v>
      </c>
      <c r="E59" s="92" t="s">
        <v>1067</v>
      </c>
      <c r="F59" s="92" t="s">
        <v>2076</v>
      </c>
      <c r="G59" s="92" t="s">
        <v>1068</v>
      </c>
      <c r="H59" s="92" t="s">
        <v>480</v>
      </c>
      <c r="I59" s="92" t="s">
        <v>1078</v>
      </c>
      <c r="J59" s="92" t="s">
        <v>1084</v>
      </c>
      <c r="K59" s="92" t="s">
        <v>213</v>
      </c>
      <c r="L59" s="93" t="s">
        <v>678</v>
      </c>
      <c r="M59" s="92" t="s">
        <v>679</v>
      </c>
      <c r="N59" s="92" t="s">
        <v>490</v>
      </c>
      <c r="O59" s="93" t="s">
        <v>680</v>
      </c>
      <c r="P59" s="92" t="s">
        <v>2082</v>
      </c>
      <c r="Q59" s="68">
        <v>2</v>
      </c>
      <c r="R59" s="68">
        <v>2</v>
      </c>
      <c r="S59" s="69">
        <f t="shared" si="0"/>
        <v>4</v>
      </c>
      <c r="T59" s="69" t="str">
        <f t="shared" si="1"/>
        <v>Bajo</v>
      </c>
      <c r="U59" s="68">
        <v>60</v>
      </c>
      <c r="V59" s="69">
        <f t="shared" si="5"/>
        <v>240</v>
      </c>
      <c r="W59" s="69" t="str">
        <f t="shared" si="3"/>
        <v>II</v>
      </c>
      <c r="X59" s="69" t="str">
        <f t="shared" si="6"/>
        <v>No Aceptable o Aceptable con controles</v>
      </c>
      <c r="Y59" s="68">
        <v>2</v>
      </c>
      <c r="Z59" s="68" t="s">
        <v>746</v>
      </c>
      <c r="AA59" s="68" t="s">
        <v>500</v>
      </c>
      <c r="AB59" s="70"/>
      <c r="AC59" s="68" t="s">
        <v>497</v>
      </c>
      <c r="AD59" s="68" t="s">
        <v>497</v>
      </c>
      <c r="AE59" s="68" t="s">
        <v>2083</v>
      </c>
      <c r="AF59" s="68" t="s">
        <v>816</v>
      </c>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64" s="71" customFormat="1" ht="43.95" customHeight="1" x14ac:dyDescent="0.3">
      <c r="A60" s="218">
        <v>40</v>
      </c>
      <c r="B60" s="68" t="s">
        <v>1960</v>
      </c>
      <c r="C60" s="68" t="s">
        <v>1020</v>
      </c>
      <c r="D60" s="123" t="s">
        <v>2045</v>
      </c>
      <c r="E60" s="92" t="s">
        <v>1067</v>
      </c>
      <c r="F60" s="92" t="s">
        <v>2076</v>
      </c>
      <c r="G60" s="92" t="s">
        <v>1068</v>
      </c>
      <c r="H60" s="92" t="s">
        <v>480</v>
      </c>
      <c r="I60" s="92" t="s">
        <v>1078</v>
      </c>
      <c r="J60" s="92" t="s">
        <v>1084</v>
      </c>
      <c r="K60" s="92" t="s">
        <v>213</v>
      </c>
      <c r="L60" s="93" t="s">
        <v>684</v>
      </c>
      <c r="M60" s="92" t="s">
        <v>685</v>
      </c>
      <c r="N60" s="92" t="s">
        <v>490</v>
      </c>
      <c r="O60" s="93" t="s">
        <v>680</v>
      </c>
      <c r="P60" s="92" t="s">
        <v>2082</v>
      </c>
      <c r="Q60" s="68">
        <v>2</v>
      </c>
      <c r="R60" s="68">
        <v>2</v>
      </c>
      <c r="S60" s="69">
        <f t="shared" si="0"/>
        <v>4</v>
      </c>
      <c r="T60" s="69" t="str">
        <f t="shared" si="1"/>
        <v>Bajo</v>
      </c>
      <c r="U60" s="68">
        <v>25</v>
      </c>
      <c r="V60" s="69">
        <f t="shared" si="5"/>
        <v>100</v>
      </c>
      <c r="W60" s="69" t="str">
        <f t="shared" si="3"/>
        <v>III</v>
      </c>
      <c r="X60" s="69" t="str">
        <f t="shared" si="6"/>
        <v>Aceptable</v>
      </c>
      <c r="Y60" s="68">
        <v>2</v>
      </c>
      <c r="Z60" s="68" t="s">
        <v>746</v>
      </c>
      <c r="AA60" s="68" t="s">
        <v>500</v>
      </c>
      <c r="AB60" s="70"/>
      <c r="AC60" s="68" t="s">
        <v>497</v>
      </c>
      <c r="AD60" s="68" t="s">
        <v>497</v>
      </c>
      <c r="AE60" s="68" t="s">
        <v>2083</v>
      </c>
      <c r="AF60" s="68" t="s">
        <v>816</v>
      </c>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64" s="71" customFormat="1" ht="43.95" customHeight="1" x14ac:dyDescent="0.3">
      <c r="A61" s="218">
        <v>41</v>
      </c>
      <c r="B61" s="68" t="s">
        <v>1960</v>
      </c>
      <c r="C61" s="68" t="s">
        <v>1020</v>
      </c>
      <c r="D61" s="123" t="s">
        <v>2045</v>
      </c>
      <c r="E61" s="92" t="s">
        <v>1067</v>
      </c>
      <c r="F61" s="92" t="s">
        <v>2076</v>
      </c>
      <c r="G61" s="92" t="s">
        <v>1068</v>
      </c>
      <c r="H61" s="92" t="s">
        <v>480</v>
      </c>
      <c r="I61" s="92" t="s">
        <v>1078</v>
      </c>
      <c r="J61" s="92" t="s">
        <v>1085</v>
      </c>
      <c r="K61" s="92" t="s">
        <v>135</v>
      </c>
      <c r="L61" s="93" t="s">
        <v>618</v>
      </c>
      <c r="M61" s="92" t="s">
        <v>619</v>
      </c>
      <c r="N61" s="92" t="s">
        <v>490</v>
      </c>
      <c r="O61" s="93" t="s">
        <v>620</v>
      </c>
      <c r="P61" s="92" t="s">
        <v>2082</v>
      </c>
      <c r="Q61" s="68">
        <v>2</v>
      </c>
      <c r="R61" s="68">
        <v>1</v>
      </c>
      <c r="S61" s="69">
        <f t="shared" si="0"/>
        <v>2</v>
      </c>
      <c r="T61" s="69" t="str">
        <f t="shared" si="1"/>
        <v>Bajo</v>
      </c>
      <c r="U61" s="68">
        <v>25</v>
      </c>
      <c r="V61" s="69">
        <f t="shared" si="5"/>
        <v>50</v>
      </c>
      <c r="W61" s="69" t="str">
        <f t="shared" si="3"/>
        <v>III</v>
      </c>
      <c r="X61" s="69" t="str">
        <f t="shared" si="6"/>
        <v>Aceptable</v>
      </c>
      <c r="Y61" s="68">
        <v>2</v>
      </c>
      <c r="Z61" s="68" t="s">
        <v>621</v>
      </c>
      <c r="AA61" s="68" t="s">
        <v>500</v>
      </c>
      <c r="AB61" s="70"/>
      <c r="AC61" s="68" t="s">
        <v>497</v>
      </c>
      <c r="AD61" s="68" t="s">
        <v>497</v>
      </c>
      <c r="AE61" s="68" t="s">
        <v>820</v>
      </c>
      <c r="AF61" s="68" t="s">
        <v>497</v>
      </c>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64" s="71" customFormat="1" ht="43.95" customHeight="1" x14ac:dyDescent="0.3">
      <c r="A62" s="218">
        <v>42</v>
      </c>
      <c r="B62" s="68" t="s">
        <v>1960</v>
      </c>
      <c r="C62" s="68" t="s">
        <v>1020</v>
      </c>
      <c r="D62" s="123" t="s">
        <v>2045</v>
      </c>
      <c r="E62" s="92" t="s">
        <v>1067</v>
      </c>
      <c r="F62" s="92" t="s">
        <v>2076</v>
      </c>
      <c r="G62" s="92" t="s">
        <v>1068</v>
      </c>
      <c r="H62" s="92" t="s">
        <v>480</v>
      </c>
      <c r="I62" s="92" t="s">
        <v>1078</v>
      </c>
      <c r="J62" s="92" t="s">
        <v>1085</v>
      </c>
      <c r="K62" s="92" t="s">
        <v>135</v>
      </c>
      <c r="L62" s="93" t="s">
        <v>624</v>
      </c>
      <c r="M62" s="92" t="s">
        <v>625</v>
      </c>
      <c r="N62" s="92" t="s">
        <v>490</v>
      </c>
      <c r="O62" s="93" t="s">
        <v>620</v>
      </c>
      <c r="P62" s="92" t="s">
        <v>2082</v>
      </c>
      <c r="Q62" s="68">
        <v>2</v>
      </c>
      <c r="R62" s="68">
        <v>1</v>
      </c>
      <c r="S62" s="69">
        <f t="shared" si="0"/>
        <v>2</v>
      </c>
      <c r="T62" s="69" t="str">
        <f t="shared" si="1"/>
        <v>Bajo</v>
      </c>
      <c r="U62" s="68">
        <v>25</v>
      </c>
      <c r="V62" s="69">
        <f t="shared" si="5"/>
        <v>50</v>
      </c>
      <c r="W62" s="69" t="str">
        <f t="shared" si="3"/>
        <v>III</v>
      </c>
      <c r="X62" s="69" t="str">
        <f t="shared" si="6"/>
        <v>Aceptable</v>
      </c>
      <c r="Y62" s="68">
        <v>2</v>
      </c>
      <c r="Z62" s="68" t="s">
        <v>621</v>
      </c>
      <c r="AA62" s="68" t="s">
        <v>500</v>
      </c>
      <c r="AB62" s="70"/>
      <c r="AC62" s="68" t="s">
        <v>497</v>
      </c>
      <c r="AD62" s="68" t="s">
        <v>497</v>
      </c>
      <c r="AE62" s="68" t="s">
        <v>820</v>
      </c>
      <c r="AF62" s="68" t="s">
        <v>497</v>
      </c>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64" s="71" customFormat="1" ht="43.95" customHeight="1" x14ac:dyDescent="0.3">
      <c r="A63" s="218">
        <v>43</v>
      </c>
      <c r="B63" s="68" t="s">
        <v>1960</v>
      </c>
      <c r="C63" s="68" t="s">
        <v>1020</v>
      </c>
      <c r="D63" s="123" t="s">
        <v>2045</v>
      </c>
      <c r="E63" s="92" t="s">
        <v>1067</v>
      </c>
      <c r="F63" s="92" t="s">
        <v>2076</v>
      </c>
      <c r="G63" s="92" t="s">
        <v>1068</v>
      </c>
      <c r="H63" s="92" t="s">
        <v>480</v>
      </c>
      <c r="I63" s="92" t="s">
        <v>491</v>
      </c>
      <c r="J63" s="92" t="s">
        <v>537</v>
      </c>
      <c r="K63" s="92" t="s">
        <v>307</v>
      </c>
      <c r="L63" s="93" t="s">
        <v>538</v>
      </c>
      <c r="M63" s="92" t="s">
        <v>539</v>
      </c>
      <c r="N63" s="92" t="s">
        <v>490</v>
      </c>
      <c r="O63" s="93" t="s">
        <v>540</v>
      </c>
      <c r="P63" s="92"/>
      <c r="Q63" s="68">
        <v>2</v>
      </c>
      <c r="R63" s="68">
        <v>1</v>
      </c>
      <c r="S63" s="69">
        <f t="shared" si="0"/>
        <v>2</v>
      </c>
      <c r="T63" s="69" t="str">
        <f t="shared" si="1"/>
        <v>Bajo</v>
      </c>
      <c r="U63" s="68">
        <v>25</v>
      </c>
      <c r="V63" s="69">
        <f t="shared" si="5"/>
        <v>50</v>
      </c>
      <c r="W63" s="69" t="str">
        <f t="shared" si="3"/>
        <v>III</v>
      </c>
      <c r="X63" s="69" t="str">
        <f t="shared" si="6"/>
        <v>Aceptable</v>
      </c>
      <c r="Y63" s="68">
        <v>2</v>
      </c>
      <c r="Z63" s="68" t="s">
        <v>721</v>
      </c>
      <c r="AA63" s="68" t="s">
        <v>500</v>
      </c>
      <c r="AB63" s="70"/>
      <c r="AC63" s="68" t="s">
        <v>497</v>
      </c>
      <c r="AD63" s="68" t="s">
        <v>497</v>
      </c>
      <c r="AE63" s="68" t="s">
        <v>542</v>
      </c>
      <c r="AF63" s="68" t="s">
        <v>497</v>
      </c>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64" s="71" customFormat="1" ht="43.95" customHeight="1" x14ac:dyDescent="0.3">
      <c r="A64" s="218">
        <v>44</v>
      </c>
      <c r="B64" s="68" t="s">
        <v>1960</v>
      </c>
      <c r="C64" s="68" t="s">
        <v>1020</v>
      </c>
      <c r="D64" s="123" t="s">
        <v>2045</v>
      </c>
      <c r="E64" s="92" t="s">
        <v>2084</v>
      </c>
      <c r="F64" s="92" t="s">
        <v>2085</v>
      </c>
      <c r="G64" s="92" t="s">
        <v>1068</v>
      </c>
      <c r="H64" s="92" t="s">
        <v>480</v>
      </c>
      <c r="I64" s="92" t="s">
        <v>492</v>
      </c>
      <c r="J64" s="92" t="s">
        <v>2086</v>
      </c>
      <c r="K64" s="92" t="s">
        <v>234</v>
      </c>
      <c r="L64" s="93" t="s">
        <v>925</v>
      </c>
      <c r="M64" s="92" t="s">
        <v>2087</v>
      </c>
      <c r="N64" s="92" t="s">
        <v>492</v>
      </c>
      <c r="O64" s="93" t="s">
        <v>2088</v>
      </c>
      <c r="P64" s="92" t="s">
        <v>1072</v>
      </c>
      <c r="Q64" s="68">
        <v>2</v>
      </c>
      <c r="R64" s="68">
        <v>1</v>
      </c>
      <c r="S64" s="69">
        <f t="shared" si="0"/>
        <v>2</v>
      </c>
      <c r="T64" s="69" t="str">
        <f t="shared" si="1"/>
        <v>Bajo</v>
      </c>
      <c r="U64" s="68">
        <v>100</v>
      </c>
      <c r="V64" s="69">
        <f t="shared" si="5"/>
        <v>200</v>
      </c>
      <c r="W64" s="69" t="str">
        <f t="shared" si="3"/>
        <v>II</v>
      </c>
      <c r="X64" s="69" t="str">
        <f t="shared" si="6"/>
        <v>No Aceptable o Aceptable con controles</v>
      </c>
      <c r="Y64" s="68">
        <v>2</v>
      </c>
      <c r="Z64" s="68" t="s">
        <v>721</v>
      </c>
      <c r="AA64" s="68" t="s">
        <v>1124</v>
      </c>
      <c r="AB64" s="70"/>
      <c r="AC64" s="68" t="s">
        <v>497</v>
      </c>
      <c r="AD64" s="68" t="s">
        <v>497</v>
      </c>
      <c r="AE64" s="68" t="s">
        <v>2089</v>
      </c>
      <c r="AF64" s="68" t="s">
        <v>497</v>
      </c>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64" s="71" customFormat="1" ht="43.95" customHeight="1" x14ac:dyDescent="0.3">
      <c r="A65" s="218">
        <v>45</v>
      </c>
      <c r="B65" s="68" t="s">
        <v>1960</v>
      </c>
      <c r="C65" s="68" t="s">
        <v>1020</v>
      </c>
      <c r="D65" s="123" t="s">
        <v>2045</v>
      </c>
      <c r="E65" s="92" t="s">
        <v>2084</v>
      </c>
      <c r="F65" s="92" t="s">
        <v>2085</v>
      </c>
      <c r="G65" s="92" t="s">
        <v>1068</v>
      </c>
      <c r="H65" s="92" t="s">
        <v>480</v>
      </c>
      <c r="I65" s="92" t="s">
        <v>492</v>
      </c>
      <c r="J65" s="92" t="s">
        <v>2086</v>
      </c>
      <c r="K65" s="92" t="s">
        <v>234</v>
      </c>
      <c r="L65" s="93" t="s">
        <v>1557</v>
      </c>
      <c r="M65" s="92" t="s">
        <v>2090</v>
      </c>
      <c r="N65" s="92" t="s">
        <v>492</v>
      </c>
      <c r="O65" s="93" t="s">
        <v>2088</v>
      </c>
      <c r="P65" s="92" t="s">
        <v>1072</v>
      </c>
      <c r="Q65" s="68">
        <v>2</v>
      </c>
      <c r="R65" s="68">
        <v>1</v>
      </c>
      <c r="S65" s="69">
        <f t="shared" si="0"/>
        <v>2</v>
      </c>
      <c r="T65" s="69" t="str">
        <f t="shared" si="1"/>
        <v>Bajo</v>
      </c>
      <c r="U65" s="68">
        <v>100</v>
      </c>
      <c r="V65" s="69">
        <f t="shared" si="5"/>
        <v>200</v>
      </c>
      <c r="W65" s="69" t="str">
        <f t="shared" si="3"/>
        <v>II</v>
      </c>
      <c r="X65" s="69" t="str">
        <f t="shared" si="6"/>
        <v>No Aceptable o Aceptable con controles</v>
      </c>
      <c r="Y65" s="68">
        <v>2</v>
      </c>
      <c r="Z65" s="68" t="s">
        <v>721</v>
      </c>
      <c r="AA65" s="68" t="s">
        <v>1124</v>
      </c>
      <c r="AB65" s="70"/>
      <c r="AC65" s="68" t="s">
        <v>497</v>
      </c>
      <c r="AD65" s="68" t="s">
        <v>497</v>
      </c>
      <c r="AE65" s="68" t="s">
        <v>2089</v>
      </c>
      <c r="AF65" s="68" t="s">
        <v>497</v>
      </c>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64" s="71" customFormat="1" ht="43.95" customHeight="1" x14ac:dyDescent="0.3">
      <c r="A66" s="218">
        <v>46</v>
      </c>
      <c r="B66" s="68" t="s">
        <v>1960</v>
      </c>
      <c r="C66" s="68" t="s">
        <v>1020</v>
      </c>
      <c r="D66" s="123" t="s">
        <v>2045</v>
      </c>
      <c r="E66" s="92" t="s">
        <v>2084</v>
      </c>
      <c r="F66" s="92" t="s">
        <v>2085</v>
      </c>
      <c r="G66" s="92" t="s">
        <v>1068</v>
      </c>
      <c r="H66" s="92" t="s">
        <v>480</v>
      </c>
      <c r="I66" s="92" t="s">
        <v>492</v>
      </c>
      <c r="J66" s="92" t="s">
        <v>2086</v>
      </c>
      <c r="K66" s="92" t="s">
        <v>234</v>
      </c>
      <c r="L66" s="93" t="s">
        <v>582</v>
      </c>
      <c r="M66" s="92" t="s">
        <v>2090</v>
      </c>
      <c r="N66" s="92" t="s">
        <v>492</v>
      </c>
      <c r="O66" s="93" t="s">
        <v>2088</v>
      </c>
      <c r="P66" s="92" t="s">
        <v>1072</v>
      </c>
      <c r="Q66" s="68">
        <v>2</v>
      </c>
      <c r="R66" s="68">
        <v>1</v>
      </c>
      <c r="S66" s="69">
        <f t="shared" si="0"/>
        <v>2</v>
      </c>
      <c r="T66" s="69" t="str">
        <f t="shared" si="1"/>
        <v>Bajo</v>
      </c>
      <c r="U66" s="68">
        <v>100</v>
      </c>
      <c r="V66" s="69">
        <f t="shared" si="5"/>
        <v>200</v>
      </c>
      <c r="W66" s="69" t="str">
        <f t="shared" si="3"/>
        <v>II</v>
      </c>
      <c r="X66" s="69" t="str">
        <f t="shared" si="6"/>
        <v>No Aceptable o Aceptable con controles</v>
      </c>
      <c r="Y66" s="68">
        <v>2</v>
      </c>
      <c r="Z66" s="68" t="s">
        <v>721</v>
      </c>
      <c r="AA66" s="68" t="s">
        <v>1124</v>
      </c>
      <c r="AB66" s="70"/>
      <c r="AC66" s="68" t="s">
        <v>497</v>
      </c>
      <c r="AD66" s="68" t="s">
        <v>497</v>
      </c>
      <c r="AE66" s="68" t="s">
        <v>2089</v>
      </c>
      <c r="AF66" s="68" t="s">
        <v>497</v>
      </c>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64" s="67" customFormat="1" ht="43.95" customHeight="1" x14ac:dyDescent="0.3">
      <c r="A67" s="218">
        <v>47</v>
      </c>
      <c r="B67" s="68" t="s">
        <v>1960</v>
      </c>
      <c r="C67" s="68" t="s">
        <v>1020</v>
      </c>
      <c r="D67" s="123" t="s">
        <v>2045</v>
      </c>
      <c r="E67" s="92" t="s">
        <v>1087</v>
      </c>
      <c r="F67" s="92" t="s">
        <v>1088</v>
      </c>
      <c r="G67" s="92" t="s">
        <v>1068</v>
      </c>
      <c r="H67" s="92" t="s">
        <v>724</v>
      </c>
      <c r="I67" s="92" t="s">
        <v>1089</v>
      </c>
      <c r="J67" s="92" t="s">
        <v>1090</v>
      </c>
      <c r="K67" s="92" t="s">
        <v>272</v>
      </c>
      <c r="L67" s="92" t="s">
        <v>1091</v>
      </c>
      <c r="M67" s="92" t="s">
        <v>966</v>
      </c>
      <c r="N67" s="92" t="s">
        <v>490</v>
      </c>
      <c r="O67" s="93" t="s">
        <v>1092</v>
      </c>
      <c r="P67" s="92" t="s">
        <v>491</v>
      </c>
      <c r="Q67" s="68">
        <v>2</v>
      </c>
      <c r="R67" s="68">
        <v>2</v>
      </c>
      <c r="S67" s="69">
        <f t="shared" si="0"/>
        <v>4</v>
      </c>
      <c r="T67" s="69" t="str">
        <f t="shared" si="1"/>
        <v>Bajo</v>
      </c>
      <c r="U67" s="68">
        <v>25</v>
      </c>
      <c r="V67" s="69">
        <f t="shared" si="5"/>
        <v>100</v>
      </c>
      <c r="W67" s="69" t="str">
        <f t="shared" si="3"/>
        <v>III</v>
      </c>
      <c r="X67" s="69" t="str">
        <f t="shared" si="6"/>
        <v>Aceptable</v>
      </c>
      <c r="Y67" s="68">
        <v>2</v>
      </c>
      <c r="Z67" s="68" t="s">
        <v>914</v>
      </c>
      <c r="AA67" s="68" t="s">
        <v>818</v>
      </c>
      <c r="AB67" s="70"/>
      <c r="AC67" s="68" t="s">
        <v>497</v>
      </c>
      <c r="AD67" s="68" t="s">
        <v>497</v>
      </c>
      <c r="AE67" s="68" t="s">
        <v>533</v>
      </c>
      <c r="AF67" s="68" t="s">
        <v>497</v>
      </c>
    </row>
    <row r="68" spans="1:64" s="67" customFormat="1" ht="43.95" customHeight="1" x14ac:dyDescent="0.3">
      <c r="A68" s="218">
        <v>48</v>
      </c>
      <c r="B68" s="68" t="s">
        <v>1960</v>
      </c>
      <c r="C68" s="68" t="s">
        <v>1020</v>
      </c>
      <c r="D68" s="123" t="s">
        <v>2045</v>
      </c>
      <c r="E68" s="92" t="s">
        <v>1087</v>
      </c>
      <c r="F68" s="92" t="s">
        <v>1088</v>
      </c>
      <c r="G68" s="92" t="s">
        <v>1068</v>
      </c>
      <c r="H68" s="92" t="s">
        <v>724</v>
      </c>
      <c r="I68" s="92" t="s">
        <v>1089</v>
      </c>
      <c r="J68" s="92" t="s">
        <v>534</v>
      </c>
      <c r="K68" s="92" t="s">
        <v>272</v>
      </c>
      <c r="L68" s="92" t="s">
        <v>535</v>
      </c>
      <c r="M68" s="92" t="s">
        <v>536</v>
      </c>
      <c r="N68" s="92" t="s">
        <v>490</v>
      </c>
      <c r="O68" s="93" t="s">
        <v>530</v>
      </c>
      <c r="P68" s="92" t="s">
        <v>491</v>
      </c>
      <c r="Q68" s="68">
        <v>2</v>
      </c>
      <c r="R68" s="68">
        <v>2</v>
      </c>
      <c r="S68" s="69">
        <f t="shared" si="0"/>
        <v>4</v>
      </c>
      <c r="T68" s="69" t="str">
        <f t="shared" si="1"/>
        <v>Bajo</v>
      </c>
      <c r="U68" s="68">
        <v>60</v>
      </c>
      <c r="V68" s="69">
        <f t="shared" si="5"/>
        <v>240</v>
      </c>
      <c r="W68" s="69" t="str">
        <f t="shared" si="3"/>
        <v>II</v>
      </c>
      <c r="X68" s="69" t="str">
        <f t="shared" si="6"/>
        <v>No Aceptable o Aceptable con controles</v>
      </c>
      <c r="Y68" s="68">
        <v>2</v>
      </c>
      <c r="Z68" s="68" t="s">
        <v>817</v>
      </c>
      <c r="AA68" s="68" t="s">
        <v>818</v>
      </c>
      <c r="AB68" s="70"/>
      <c r="AC68" s="68" t="s">
        <v>497</v>
      </c>
      <c r="AD68" s="68" t="s">
        <v>497</v>
      </c>
      <c r="AE68" s="68" t="s">
        <v>533</v>
      </c>
      <c r="AF68" s="68" t="s">
        <v>497</v>
      </c>
    </row>
    <row r="69" spans="1:64" s="67" customFormat="1" ht="43.95" customHeight="1" x14ac:dyDescent="0.3">
      <c r="A69" s="218">
        <v>49</v>
      </c>
      <c r="B69" s="68" t="s">
        <v>1960</v>
      </c>
      <c r="C69" s="68" t="s">
        <v>1020</v>
      </c>
      <c r="D69" s="123" t="s">
        <v>2045</v>
      </c>
      <c r="E69" s="92" t="s">
        <v>1087</v>
      </c>
      <c r="F69" s="92" t="s">
        <v>1088</v>
      </c>
      <c r="G69" s="92" t="s">
        <v>1068</v>
      </c>
      <c r="H69" s="92" t="s">
        <v>724</v>
      </c>
      <c r="I69" s="92" t="s">
        <v>1089</v>
      </c>
      <c r="J69" s="92" t="s">
        <v>527</v>
      </c>
      <c r="K69" s="92" t="s">
        <v>272</v>
      </c>
      <c r="L69" s="92" t="s">
        <v>1093</v>
      </c>
      <c r="M69" s="92" t="s">
        <v>529</v>
      </c>
      <c r="N69" s="92" t="s">
        <v>490</v>
      </c>
      <c r="O69" s="93" t="s">
        <v>530</v>
      </c>
      <c r="P69" s="92" t="s">
        <v>491</v>
      </c>
      <c r="Q69" s="68">
        <v>2</v>
      </c>
      <c r="R69" s="68">
        <v>2</v>
      </c>
      <c r="S69" s="69">
        <f t="shared" si="0"/>
        <v>4</v>
      </c>
      <c r="T69" s="69" t="str">
        <f t="shared" si="1"/>
        <v>Bajo</v>
      </c>
      <c r="U69" s="68">
        <v>60</v>
      </c>
      <c r="V69" s="69">
        <f t="shared" si="5"/>
        <v>240</v>
      </c>
      <c r="W69" s="69" t="str">
        <f t="shared" si="3"/>
        <v>II</v>
      </c>
      <c r="X69" s="69" t="str">
        <f t="shared" si="6"/>
        <v>No Aceptable o Aceptable con controles</v>
      </c>
      <c r="Y69" s="68">
        <v>2</v>
      </c>
      <c r="Z69" s="68" t="s">
        <v>817</v>
      </c>
      <c r="AA69" s="68" t="s">
        <v>818</v>
      </c>
      <c r="AB69" s="70"/>
      <c r="AC69" s="68" t="s">
        <v>497</v>
      </c>
      <c r="AD69" s="68" t="s">
        <v>497</v>
      </c>
      <c r="AE69" s="68" t="s">
        <v>1094</v>
      </c>
      <c r="AF69" s="68" t="s">
        <v>497</v>
      </c>
    </row>
    <row r="70" spans="1:64" s="67" customFormat="1" ht="43.95" customHeight="1" x14ac:dyDescent="0.3">
      <c r="A70" s="218">
        <v>50</v>
      </c>
      <c r="B70" s="68" t="s">
        <v>1960</v>
      </c>
      <c r="C70" s="68" t="s">
        <v>1020</v>
      </c>
      <c r="D70" s="123" t="s">
        <v>2045</v>
      </c>
      <c r="E70" s="92" t="s">
        <v>1087</v>
      </c>
      <c r="F70" s="92" t="s">
        <v>1088</v>
      </c>
      <c r="G70" s="92" t="s">
        <v>1068</v>
      </c>
      <c r="H70" s="92" t="s">
        <v>724</v>
      </c>
      <c r="I70" s="92" t="s">
        <v>1089</v>
      </c>
      <c r="J70" s="92" t="s">
        <v>1041</v>
      </c>
      <c r="K70" s="92" t="s">
        <v>167</v>
      </c>
      <c r="L70" s="92" t="s">
        <v>483</v>
      </c>
      <c r="M70" s="92" t="s">
        <v>1042</v>
      </c>
      <c r="N70" s="92" t="s">
        <v>490</v>
      </c>
      <c r="O70" s="93" t="s">
        <v>1044</v>
      </c>
      <c r="P70" s="92" t="s">
        <v>491</v>
      </c>
      <c r="Q70" s="68">
        <v>2</v>
      </c>
      <c r="R70" s="68">
        <v>2</v>
      </c>
      <c r="S70" s="69">
        <f t="shared" si="0"/>
        <v>4</v>
      </c>
      <c r="T70" s="69" t="str">
        <f t="shared" si="1"/>
        <v>Bajo</v>
      </c>
      <c r="U70" s="68">
        <v>25</v>
      </c>
      <c r="V70" s="69">
        <f t="shared" si="5"/>
        <v>100</v>
      </c>
      <c r="W70" s="69" t="str">
        <f t="shared" si="3"/>
        <v>III</v>
      </c>
      <c r="X70" s="69" t="str">
        <f t="shared" si="6"/>
        <v>Aceptable</v>
      </c>
      <c r="Y70" s="68">
        <v>2</v>
      </c>
      <c r="Z70" s="68" t="s">
        <v>488</v>
      </c>
      <c r="AA70" s="68" t="s">
        <v>500</v>
      </c>
      <c r="AB70" s="70"/>
      <c r="AC70" s="68" t="s">
        <v>497</v>
      </c>
      <c r="AD70" s="68" t="s">
        <v>497</v>
      </c>
      <c r="AE70" s="68" t="s">
        <v>497</v>
      </c>
      <c r="AF70" s="68" t="s">
        <v>497</v>
      </c>
    </row>
    <row r="71" spans="1:64" s="67" customFormat="1" ht="43.95" customHeight="1" x14ac:dyDescent="0.3">
      <c r="A71" s="218">
        <v>51</v>
      </c>
      <c r="B71" s="68" t="s">
        <v>1960</v>
      </c>
      <c r="C71" s="68" t="s">
        <v>1020</v>
      </c>
      <c r="D71" s="123" t="s">
        <v>2045</v>
      </c>
      <c r="E71" s="92" t="s">
        <v>1087</v>
      </c>
      <c r="F71" s="92" t="s">
        <v>1088</v>
      </c>
      <c r="G71" s="92" t="s">
        <v>1068</v>
      </c>
      <c r="H71" s="92" t="s">
        <v>724</v>
      </c>
      <c r="I71" s="92" t="s">
        <v>1089</v>
      </c>
      <c r="J71" s="92" t="s">
        <v>1095</v>
      </c>
      <c r="K71" s="92" t="s">
        <v>192</v>
      </c>
      <c r="L71" s="92" t="s">
        <v>558</v>
      </c>
      <c r="M71" s="92" t="s">
        <v>559</v>
      </c>
      <c r="N71" s="92" t="s">
        <v>490</v>
      </c>
      <c r="O71" s="93" t="s">
        <v>1096</v>
      </c>
      <c r="P71" s="92" t="s">
        <v>491</v>
      </c>
      <c r="Q71" s="68">
        <v>2</v>
      </c>
      <c r="R71" s="68">
        <v>2</v>
      </c>
      <c r="S71" s="69">
        <f t="shared" si="0"/>
        <v>4</v>
      </c>
      <c r="T71" s="69" t="str">
        <f t="shared" si="1"/>
        <v>Bajo</v>
      </c>
      <c r="U71" s="68">
        <v>25</v>
      </c>
      <c r="V71" s="69">
        <f t="shared" si="5"/>
        <v>100</v>
      </c>
      <c r="W71" s="69" t="str">
        <f t="shared" si="3"/>
        <v>III</v>
      </c>
      <c r="X71" s="69" t="str">
        <f t="shared" si="6"/>
        <v>Aceptable</v>
      </c>
      <c r="Y71" s="68">
        <v>2</v>
      </c>
      <c r="Z71" s="68" t="s">
        <v>1097</v>
      </c>
      <c r="AA71" s="68" t="s">
        <v>500</v>
      </c>
      <c r="AB71" s="70"/>
      <c r="AC71" s="68" t="s">
        <v>497</v>
      </c>
      <c r="AD71" s="68" t="s">
        <v>497</v>
      </c>
      <c r="AE71" s="68" t="s">
        <v>497</v>
      </c>
      <c r="AF71" s="68" t="s">
        <v>497</v>
      </c>
    </row>
    <row r="72" spans="1:64" s="67" customFormat="1" ht="43.95" customHeight="1" x14ac:dyDescent="0.3">
      <c r="A72" s="218">
        <v>52</v>
      </c>
      <c r="B72" s="68" t="s">
        <v>1960</v>
      </c>
      <c r="C72" s="68" t="s">
        <v>1020</v>
      </c>
      <c r="D72" s="123" t="s">
        <v>2045</v>
      </c>
      <c r="E72" s="92" t="s">
        <v>1087</v>
      </c>
      <c r="F72" s="92" t="s">
        <v>1088</v>
      </c>
      <c r="G72" s="92" t="s">
        <v>1068</v>
      </c>
      <c r="H72" s="92" t="s">
        <v>724</v>
      </c>
      <c r="I72" s="92" t="s">
        <v>1089</v>
      </c>
      <c r="J72" s="92" t="s">
        <v>1098</v>
      </c>
      <c r="K72" s="92" t="s">
        <v>158</v>
      </c>
      <c r="L72" s="92" t="s">
        <v>591</v>
      </c>
      <c r="M72" s="92" t="s">
        <v>1099</v>
      </c>
      <c r="N72" s="92" t="s">
        <v>1100</v>
      </c>
      <c r="O72" s="93" t="s">
        <v>1101</v>
      </c>
      <c r="P72" s="92" t="s">
        <v>491</v>
      </c>
      <c r="Q72" s="68">
        <v>2</v>
      </c>
      <c r="R72" s="68">
        <v>2</v>
      </c>
      <c r="S72" s="69">
        <f t="shared" si="0"/>
        <v>4</v>
      </c>
      <c r="T72" s="69" t="str">
        <f t="shared" si="1"/>
        <v>Bajo</v>
      </c>
      <c r="U72" s="68">
        <v>25</v>
      </c>
      <c r="V72" s="69">
        <f t="shared" si="5"/>
        <v>100</v>
      </c>
      <c r="W72" s="69" t="str">
        <f t="shared" si="3"/>
        <v>III</v>
      </c>
      <c r="X72" s="69" t="str">
        <f t="shared" si="6"/>
        <v>Aceptable</v>
      </c>
      <c r="Y72" s="68">
        <v>2</v>
      </c>
      <c r="Z72" s="68" t="s">
        <v>1102</v>
      </c>
      <c r="AA72" s="68" t="s">
        <v>500</v>
      </c>
      <c r="AB72" s="70"/>
      <c r="AC72" s="68" t="s">
        <v>497</v>
      </c>
      <c r="AD72" s="68" t="s">
        <v>497</v>
      </c>
      <c r="AE72" s="68" t="s">
        <v>497</v>
      </c>
      <c r="AF72" s="68" t="s">
        <v>497</v>
      </c>
    </row>
    <row r="73" spans="1:64" s="67" customFormat="1" ht="43.95" customHeight="1" thickBot="1" x14ac:dyDescent="0.35">
      <c r="A73" s="218">
        <v>53</v>
      </c>
      <c r="B73" s="68" t="s">
        <v>1960</v>
      </c>
      <c r="C73" s="138" t="s">
        <v>1020</v>
      </c>
      <c r="D73" s="232" t="s">
        <v>2045</v>
      </c>
      <c r="E73" s="139" t="s">
        <v>1087</v>
      </c>
      <c r="F73" s="139" t="s">
        <v>1088</v>
      </c>
      <c r="G73" s="139" t="s">
        <v>1068</v>
      </c>
      <c r="H73" s="139" t="s">
        <v>724</v>
      </c>
      <c r="I73" s="139" t="s">
        <v>1089</v>
      </c>
      <c r="J73" s="139" t="s">
        <v>1103</v>
      </c>
      <c r="K73" s="139" t="s">
        <v>347</v>
      </c>
      <c r="L73" s="139" t="s">
        <v>705</v>
      </c>
      <c r="M73" s="139" t="s">
        <v>706</v>
      </c>
      <c r="N73" s="139" t="s">
        <v>1104</v>
      </c>
      <c r="O73" s="140" t="s">
        <v>708</v>
      </c>
      <c r="P73" s="139" t="s">
        <v>491</v>
      </c>
      <c r="Q73" s="138">
        <v>2</v>
      </c>
      <c r="R73" s="138">
        <v>3</v>
      </c>
      <c r="S73" s="141">
        <f t="shared" si="0"/>
        <v>6</v>
      </c>
      <c r="T73" s="141" t="str">
        <f t="shared" si="1"/>
        <v>Medio</v>
      </c>
      <c r="U73" s="138">
        <v>25</v>
      </c>
      <c r="V73" s="141">
        <f t="shared" si="5"/>
        <v>150</v>
      </c>
      <c r="W73" s="141" t="str">
        <f t="shared" si="3"/>
        <v>II</v>
      </c>
      <c r="X73" s="141" t="str">
        <f t="shared" si="6"/>
        <v>No Aceptable o Aceptable con controles</v>
      </c>
      <c r="Y73" s="138">
        <v>2</v>
      </c>
      <c r="Z73" s="138" t="s">
        <v>1014</v>
      </c>
      <c r="AA73" s="138" t="s">
        <v>500</v>
      </c>
      <c r="AB73" s="176"/>
      <c r="AC73" s="267" t="s">
        <v>497</v>
      </c>
      <c r="AD73" s="68" t="s">
        <v>497</v>
      </c>
      <c r="AE73" s="138" t="s">
        <v>1105</v>
      </c>
      <c r="AF73" s="68" t="s">
        <v>497</v>
      </c>
    </row>
    <row r="74" spans="1:64" s="67" customFormat="1" ht="36.6" customHeight="1" thickBot="1" x14ac:dyDescent="0.35">
      <c r="A74" s="122">
        <v>299</v>
      </c>
      <c r="B74" s="68" t="s">
        <v>1960</v>
      </c>
      <c r="C74" s="138" t="s">
        <v>1020</v>
      </c>
      <c r="D74" s="94" t="s">
        <v>1452</v>
      </c>
      <c r="E74" s="94" t="s">
        <v>1453</v>
      </c>
      <c r="F74" s="94" t="s">
        <v>1136</v>
      </c>
      <c r="G74" s="94" t="s">
        <v>1803</v>
      </c>
      <c r="H74" s="94" t="s">
        <v>480</v>
      </c>
      <c r="I74" s="94" t="s">
        <v>1454</v>
      </c>
      <c r="J74" s="94" t="s">
        <v>1455</v>
      </c>
      <c r="K74" s="94" t="s">
        <v>192</v>
      </c>
      <c r="L74" s="95" t="s">
        <v>508</v>
      </c>
      <c r="M74" s="94" t="s">
        <v>509</v>
      </c>
      <c r="N74" s="94" t="s">
        <v>497</v>
      </c>
      <c r="O74" s="94" t="s">
        <v>1456</v>
      </c>
      <c r="P74" s="94" t="s">
        <v>1457</v>
      </c>
      <c r="Q74" s="94">
        <v>2</v>
      </c>
      <c r="R74" s="94">
        <v>1</v>
      </c>
      <c r="S74" s="205">
        <f t="shared" si="0"/>
        <v>2</v>
      </c>
      <c r="T74" s="205" t="str">
        <f t="shared" si="1"/>
        <v>Bajo</v>
      </c>
      <c r="U74" s="94">
        <v>10</v>
      </c>
      <c r="V74" s="205">
        <f t="shared" si="5"/>
        <v>20</v>
      </c>
      <c r="W74" s="205" t="str">
        <f t="shared" si="3"/>
        <v>IV</v>
      </c>
      <c r="X74" s="205" t="str">
        <f t="shared" si="6"/>
        <v>Aceptable</v>
      </c>
      <c r="Y74" s="94">
        <v>4</v>
      </c>
      <c r="Z74" s="94" t="s">
        <v>512</v>
      </c>
      <c r="AA74" s="94" t="s">
        <v>1124</v>
      </c>
      <c r="AB74" s="94" t="s">
        <v>497</v>
      </c>
      <c r="AC74" s="94" t="s">
        <v>497</v>
      </c>
      <c r="AD74" s="94" t="s">
        <v>497</v>
      </c>
      <c r="AE74" s="94" t="s">
        <v>513</v>
      </c>
      <c r="AF74" s="94" t="s">
        <v>497</v>
      </c>
    </row>
    <row r="75" spans="1:64" s="67" customFormat="1" ht="35.4" customHeight="1" thickBot="1" x14ac:dyDescent="0.35">
      <c r="A75" s="122">
        <v>300</v>
      </c>
      <c r="B75" s="68" t="s">
        <v>1960</v>
      </c>
      <c r="C75" s="138" t="s">
        <v>1020</v>
      </c>
      <c r="D75" s="94" t="s">
        <v>1452</v>
      </c>
      <c r="E75" s="94" t="s">
        <v>1453</v>
      </c>
      <c r="F75" s="94" t="s">
        <v>1136</v>
      </c>
      <c r="G75" s="94" t="s">
        <v>1803</v>
      </c>
      <c r="H75" s="94" t="s">
        <v>480</v>
      </c>
      <c r="I75" s="94" t="s">
        <v>1454</v>
      </c>
      <c r="J75" s="94" t="s">
        <v>1458</v>
      </c>
      <c r="K75" s="94" t="s">
        <v>125</v>
      </c>
      <c r="L75" s="95" t="s">
        <v>1027</v>
      </c>
      <c r="M75" s="94" t="s">
        <v>1459</v>
      </c>
      <c r="N75" s="94" t="s">
        <v>1460</v>
      </c>
      <c r="O75" s="94" t="s">
        <v>1030</v>
      </c>
      <c r="P75" s="94" t="s">
        <v>497</v>
      </c>
      <c r="Q75" s="94">
        <v>2</v>
      </c>
      <c r="R75" s="94">
        <v>2</v>
      </c>
      <c r="S75" s="205">
        <f t="shared" si="0"/>
        <v>4</v>
      </c>
      <c r="T75" s="205" t="str">
        <f t="shared" si="1"/>
        <v>Bajo</v>
      </c>
      <c r="U75" s="94">
        <v>60</v>
      </c>
      <c r="V75" s="205">
        <f t="shared" si="5"/>
        <v>240</v>
      </c>
      <c r="W75" s="205" t="str">
        <f t="shared" si="3"/>
        <v>II</v>
      </c>
      <c r="X75" s="205" t="str">
        <f t="shared" si="6"/>
        <v>No Aceptable o Aceptable con controles</v>
      </c>
      <c r="Y75" s="94">
        <v>4</v>
      </c>
      <c r="Z75" s="94" t="s">
        <v>701</v>
      </c>
      <c r="AA75" s="94" t="s">
        <v>1032</v>
      </c>
      <c r="AB75" s="94" t="s">
        <v>497</v>
      </c>
      <c r="AC75" s="94" t="s">
        <v>497</v>
      </c>
      <c r="AD75" s="94" t="s">
        <v>1461</v>
      </c>
      <c r="AE75" s="94" t="s">
        <v>1462</v>
      </c>
      <c r="AF75" s="94" t="s">
        <v>497</v>
      </c>
    </row>
    <row r="76" spans="1:64" s="67" customFormat="1" ht="35.4" customHeight="1" thickBot="1" x14ac:dyDescent="0.35">
      <c r="A76" s="122">
        <v>301</v>
      </c>
      <c r="B76" s="68" t="s">
        <v>1960</v>
      </c>
      <c r="C76" s="138" t="s">
        <v>1020</v>
      </c>
      <c r="D76" s="94" t="s">
        <v>1452</v>
      </c>
      <c r="E76" s="94" t="s">
        <v>1453</v>
      </c>
      <c r="F76" s="94" t="s">
        <v>1136</v>
      </c>
      <c r="G76" s="94" t="s">
        <v>1803</v>
      </c>
      <c r="H76" s="94" t="s">
        <v>480</v>
      </c>
      <c r="I76" s="94" t="s">
        <v>1454</v>
      </c>
      <c r="J76" s="94" t="s">
        <v>1463</v>
      </c>
      <c r="K76" s="94" t="s">
        <v>167</v>
      </c>
      <c r="L76" s="95" t="s">
        <v>483</v>
      </c>
      <c r="M76" s="94" t="s">
        <v>1464</v>
      </c>
      <c r="N76" s="94" t="s">
        <v>1465</v>
      </c>
      <c r="O76" s="94" t="s">
        <v>1466</v>
      </c>
      <c r="P76" s="94" t="s">
        <v>497</v>
      </c>
      <c r="Q76" s="94">
        <v>2</v>
      </c>
      <c r="R76" s="94">
        <v>2</v>
      </c>
      <c r="S76" s="205">
        <f t="shared" si="0"/>
        <v>4</v>
      </c>
      <c r="T76" s="205" t="str">
        <f t="shared" si="1"/>
        <v>Bajo</v>
      </c>
      <c r="U76" s="94">
        <v>10</v>
      </c>
      <c r="V76" s="205">
        <f t="shared" si="5"/>
        <v>40</v>
      </c>
      <c r="W76" s="205" t="str">
        <f t="shared" si="3"/>
        <v>III</v>
      </c>
      <c r="X76" s="205" t="str">
        <f t="shared" si="6"/>
        <v>Aceptable</v>
      </c>
      <c r="Y76" s="94">
        <v>4</v>
      </c>
      <c r="Z76" s="94" t="s">
        <v>882</v>
      </c>
      <c r="AA76" s="94" t="s">
        <v>1124</v>
      </c>
      <c r="AB76" s="94" t="s">
        <v>497</v>
      </c>
      <c r="AC76" s="94" t="s">
        <v>497</v>
      </c>
      <c r="AD76" s="94" t="s">
        <v>497</v>
      </c>
      <c r="AE76" s="94" t="s">
        <v>497</v>
      </c>
      <c r="AF76" s="94" t="s">
        <v>497</v>
      </c>
    </row>
    <row r="77" spans="1:64" s="67" customFormat="1" ht="35.4" customHeight="1" thickBot="1" x14ac:dyDescent="0.35">
      <c r="A77" s="122">
        <v>302</v>
      </c>
      <c r="B77" s="68" t="s">
        <v>1960</v>
      </c>
      <c r="C77" s="138" t="s">
        <v>1020</v>
      </c>
      <c r="D77" s="94" t="s">
        <v>1452</v>
      </c>
      <c r="E77" s="94" t="s">
        <v>1453</v>
      </c>
      <c r="F77" s="94" t="s">
        <v>1136</v>
      </c>
      <c r="G77" s="94" t="s">
        <v>1803</v>
      </c>
      <c r="H77" s="94" t="s">
        <v>480</v>
      </c>
      <c r="I77" s="94" t="s">
        <v>1454</v>
      </c>
      <c r="J77" s="94" t="s">
        <v>1467</v>
      </c>
      <c r="K77" s="94" t="s">
        <v>135</v>
      </c>
      <c r="L77" s="95" t="s">
        <v>624</v>
      </c>
      <c r="M77" s="94" t="s">
        <v>1468</v>
      </c>
      <c r="N77" s="94" t="s">
        <v>497</v>
      </c>
      <c r="O77" s="94" t="s">
        <v>1469</v>
      </c>
      <c r="P77" s="94" t="s">
        <v>1470</v>
      </c>
      <c r="Q77" s="94">
        <v>2</v>
      </c>
      <c r="R77" s="94">
        <v>1</v>
      </c>
      <c r="S77" s="205">
        <f t="shared" si="0"/>
        <v>2</v>
      </c>
      <c r="T77" s="205" t="str">
        <f t="shared" si="1"/>
        <v>Bajo</v>
      </c>
      <c r="U77" s="94">
        <v>10</v>
      </c>
      <c r="V77" s="205">
        <f t="shared" si="5"/>
        <v>20</v>
      </c>
      <c r="W77" s="205" t="str">
        <f t="shared" si="3"/>
        <v>IV</v>
      </c>
      <c r="X77" s="205" t="str">
        <f t="shared" si="6"/>
        <v>Aceptable</v>
      </c>
      <c r="Y77" s="94">
        <v>4</v>
      </c>
      <c r="Z77" s="94" t="s">
        <v>621</v>
      </c>
      <c r="AA77" s="94" t="s">
        <v>1124</v>
      </c>
      <c r="AB77" s="94" t="s">
        <v>497</v>
      </c>
      <c r="AC77" s="94" t="s">
        <v>497</v>
      </c>
      <c r="AD77" s="94" t="s">
        <v>497</v>
      </c>
      <c r="AE77" s="94" t="s">
        <v>497</v>
      </c>
      <c r="AF77" s="94" t="s">
        <v>497</v>
      </c>
    </row>
    <row r="78" spans="1:64" s="67" customFormat="1" ht="35.4" customHeight="1" thickBot="1" x14ac:dyDescent="0.35">
      <c r="A78" s="122">
        <v>303</v>
      </c>
      <c r="B78" s="68" t="s">
        <v>1960</v>
      </c>
      <c r="C78" s="138" t="s">
        <v>1020</v>
      </c>
      <c r="D78" s="94" t="s">
        <v>1452</v>
      </c>
      <c r="E78" s="94" t="s">
        <v>1453</v>
      </c>
      <c r="F78" s="94" t="s">
        <v>1136</v>
      </c>
      <c r="G78" s="94" t="s">
        <v>1803</v>
      </c>
      <c r="H78" s="94" t="s">
        <v>480</v>
      </c>
      <c r="I78" s="94" t="s">
        <v>1454</v>
      </c>
      <c r="J78" s="94" t="s">
        <v>1467</v>
      </c>
      <c r="K78" s="94" t="s">
        <v>135</v>
      </c>
      <c r="L78" s="95" t="s">
        <v>618</v>
      </c>
      <c r="M78" s="94" t="s">
        <v>1468</v>
      </c>
      <c r="N78" s="94" t="s">
        <v>497</v>
      </c>
      <c r="O78" s="94" t="s">
        <v>1469</v>
      </c>
      <c r="P78" s="94" t="s">
        <v>1470</v>
      </c>
      <c r="Q78" s="94">
        <v>2</v>
      </c>
      <c r="R78" s="94">
        <v>1</v>
      </c>
      <c r="S78" s="205">
        <f t="shared" si="0"/>
        <v>2</v>
      </c>
      <c r="T78" s="205" t="str">
        <f t="shared" si="1"/>
        <v>Bajo</v>
      </c>
      <c r="U78" s="94">
        <v>10</v>
      </c>
      <c r="V78" s="205">
        <f t="shared" si="5"/>
        <v>20</v>
      </c>
      <c r="W78" s="205" t="str">
        <f t="shared" si="3"/>
        <v>IV</v>
      </c>
      <c r="X78" s="205" t="str">
        <f t="shared" si="6"/>
        <v>Aceptable</v>
      </c>
      <c r="Y78" s="94">
        <v>4</v>
      </c>
      <c r="Z78" s="94" t="s">
        <v>621</v>
      </c>
      <c r="AA78" s="94" t="s">
        <v>1124</v>
      </c>
      <c r="AB78" s="94" t="s">
        <v>497</v>
      </c>
      <c r="AC78" s="94" t="s">
        <v>497</v>
      </c>
      <c r="AD78" s="94" t="s">
        <v>497</v>
      </c>
      <c r="AE78" s="94" t="s">
        <v>497</v>
      </c>
      <c r="AF78" s="94" t="s">
        <v>497</v>
      </c>
    </row>
    <row r="79" spans="1:64" s="67" customFormat="1" ht="35.4" customHeight="1" thickBot="1" x14ac:dyDescent="0.35">
      <c r="A79" s="122">
        <v>304</v>
      </c>
      <c r="B79" s="68" t="s">
        <v>1960</v>
      </c>
      <c r="C79" s="138" t="s">
        <v>1020</v>
      </c>
      <c r="D79" s="94" t="s">
        <v>1452</v>
      </c>
      <c r="E79" s="94" t="s">
        <v>1453</v>
      </c>
      <c r="F79" s="94" t="s">
        <v>1136</v>
      </c>
      <c r="G79" s="94" t="s">
        <v>1803</v>
      </c>
      <c r="H79" s="94" t="s">
        <v>480</v>
      </c>
      <c r="I79" s="94" t="s">
        <v>1454</v>
      </c>
      <c r="J79" s="94" t="s">
        <v>1471</v>
      </c>
      <c r="K79" s="94" t="s">
        <v>135</v>
      </c>
      <c r="L79" s="95" t="s">
        <v>1472</v>
      </c>
      <c r="M79" s="94" t="s">
        <v>1473</v>
      </c>
      <c r="N79" s="94" t="s">
        <v>497</v>
      </c>
      <c r="O79" s="94" t="s">
        <v>1474</v>
      </c>
      <c r="P79" s="94" t="s">
        <v>497</v>
      </c>
      <c r="Q79" s="94">
        <v>2</v>
      </c>
      <c r="R79" s="94">
        <v>1</v>
      </c>
      <c r="S79" s="205">
        <f t="shared" si="0"/>
        <v>2</v>
      </c>
      <c r="T79" s="205" t="str">
        <f t="shared" si="1"/>
        <v>Bajo</v>
      </c>
      <c r="U79" s="94">
        <v>10</v>
      </c>
      <c r="V79" s="205">
        <f t="shared" si="5"/>
        <v>20</v>
      </c>
      <c r="W79" s="205" t="str">
        <f t="shared" si="3"/>
        <v>IV</v>
      </c>
      <c r="X79" s="205" t="str">
        <f t="shared" si="6"/>
        <v>Aceptable</v>
      </c>
      <c r="Y79" s="94">
        <v>4</v>
      </c>
      <c r="Z79" s="94" t="s">
        <v>1475</v>
      </c>
      <c r="AA79" s="94" t="s">
        <v>1124</v>
      </c>
      <c r="AB79" s="94" t="s">
        <v>497</v>
      </c>
      <c r="AC79" s="94" t="s">
        <v>497</v>
      </c>
      <c r="AD79" s="94" t="s">
        <v>497</v>
      </c>
      <c r="AE79" s="94" t="s">
        <v>497</v>
      </c>
      <c r="AF79" s="94" t="s">
        <v>497</v>
      </c>
    </row>
    <row r="80" spans="1:64" s="67" customFormat="1" ht="35.4" customHeight="1" thickBot="1" x14ac:dyDescent="0.35">
      <c r="A80" s="122">
        <v>305</v>
      </c>
      <c r="B80" s="68" t="s">
        <v>1960</v>
      </c>
      <c r="C80" s="138" t="s">
        <v>1020</v>
      </c>
      <c r="D80" s="94" t="s">
        <v>1452</v>
      </c>
      <c r="E80" s="94" t="s">
        <v>1453</v>
      </c>
      <c r="F80" s="94" t="s">
        <v>1136</v>
      </c>
      <c r="G80" s="94" t="s">
        <v>1803</v>
      </c>
      <c r="H80" s="94" t="s">
        <v>480</v>
      </c>
      <c r="I80" s="94" t="s">
        <v>1454</v>
      </c>
      <c r="J80" s="94" t="s">
        <v>1476</v>
      </c>
      <c r="K80" s="94" t="s">
        <v>307</v>
      </c>
      <c r="L80" s="95" t="s">
        <v>1142</v>
      </c>
      <c r="M80" s="94" t="s">
        <v>1143</v>
      </c>
      <c r="N80" s="94" t="s">
        <v>497</v>
      </c>
      <c r="O80" s="94" t="s">
        <v>1144</v>
      </c>
      <c r="P80" s="94" t="s">
        <v>497</v>
      </c>
      <c r="Q80" s="94">
        <v>2</v>
      </c>
      <c r="R80" s="94">
        <v>2</v>
      </c>
      <c r="S80" s="205">
        <f t="shared" si="0"/>
        <v>4</v>
      </c>
      <c r="T80" s="205" t="str">
        <f t="shared" si="1"/>
        <v>Bajo</v>
      </c>
      <c r="U80" s="94">
        <v>10</v>
      </c>
      <c r="V80" s="205">
        <f t="shared" si="5"/>
        <v>40</v>
      </c>
      <c r="W80" s="205" t="str">
        <f t="shared" si="3"/>
        <v>III</v>
      </c>
      <c r="X80" s="205" t="str">
        <f t="shared" si="6"/>
        <v>Aceptable</v>
      </c>
      <c r="Y80" s="94">
        <v>4</v>
      </c>
      <c r="Z80" s="94" t="s">
        <v>541</v>
      </c>
      <c r="AA80" s="94" t="s">
        <v>1124</v>
      </c>
      <c r="AB80" s="94" t="s">
        <v>497</v>
      </c>
      <c r="AC80" s="94" t="s">
        <v>497</v>
      </c>
      <c r="AD80" s="94" t="s">
        <v>497</v>
      </c>
      <c r="AE80" s="94" t="s">
        <v>497</v>
      </c>
      <c r="AF80" s="94" t="s">
        <v>497</v>
      </c>
    </row>
    <row r="81" spans="1:32" s="67" customFormat="1" ht="35.4" customHeight="1" thickBot="1" x14ac:dyDescent="0.35">
      <c r="A81" s="122">
        <v>306</v>
      </c>
      <c r="B81" s="68" t="s">
        <v>1960</v>
      </c>
      <c r="C81" s="138" t="s">
        <v>1020</v>
      </c>
      <c r="D81" s="94" t="s">
        <v>1452</v>
      </c>
      <c r="E81" s="94" t="s">
        <v>1453</v>
      </c>
      <c r="F81" s="94" t="s">
        <v>1136</v>
      </c>
      <c r="G81" s="94" t="s">
        <v>1803</v>
      </c>
      <c r="H81" s="94" t="s">
        <v>480</v>
      </c>
      <c r="I81" s="94" t="s">
        <v>1454</v>
      </c>
      <c r="J81" s="94" t="s">
        <v>1477</v>
      </c>
      <c r="K81" s="94" t="s">
        <v>213</v>
      </c>
      <c r="L81" s="95" t="s">
        <v>741</v>
      </c>
      <c r="M81" s="94" t="s">
        <v>517</v>
      </c>
      <c r="N81" s="94" t="s">
        <v>497</v>
      </c>
      <c r="O81" s="94" t="s">
        <v>1047</v>
      </c>
      <c r="P81" s="94" t="s">
        <v>497</v>
      </c>
      <c r="Q81" s="94">
        <v>2</v>
      </c>
      <c r="R81" s="94">
        <v>2</v>
      </c>
      <c r="S81" s="205">
        <f t="shared" si="0"/>
        <v>4</v>
      </c>
      <c r="T81" s="205" t="str">
        <f t="shared" si="1"/>
        <v>Bajo</v>
      </c>
      <c r="U81" s="94">
        <v>10</v>
      </c>
      <c r="V81" s="205">
        <f t="shared" si="5"/>
        <v>40</v>
      </c>
      <c r="W81" s="205" t="str">
        <f t="shared" si="3"/>
        <v>III</v>
      </c>
      <c r="X81" s="205" t="str">
        <f t="shared" si="6"/>
        <v>Aceptable</v>
      </c>
      <c r="Y81" s="94">
        <v>4</v>
      </c>
      <c r="Z81" s="94" t="s">
        <v>808</v>
      </c>
      <c r="AA81" s="94" t="s">
        <v>1124</v>
      </c>
      <c r="AB81" s="94" t="s">
        <v>497</v>
      </c>
      <c r="AC81" s="94" t="s">
        <v>497</v>
      </c>
      <c r="AD81" s="94" t="s">
        <v>497</v>
      </c>
      <c r="AE81" s="94" t="s">
        <v>497</v>
      </c>
      <c r="AF81" s="94" t="s">
        <v>497</v>
      </c>
    </row>
    <row r="82" spans="1:32" s="72" customFormat="1" ht="43.95" customHeight="1" x14ac:dyDescent="0.3">
      <c r="A82" s="218">
        <v>57</v>
      </c>
      <c r="B82" s="244" t="s">
        <v>1962</v>
      </c>
      <c r="C82" s="244" t="s">
        <v>1106</v>
      </c>
      <c r="D82" s="244" t="s">
        <v>2091</v>
      </c>
      <c r="E82" s="245" t="s">
        <v>1107</v>
      </c>
      <c r="F82" s="245" t="s">
        <v>2092</v>
      </c>
      <c r="G82" s="245" t="s">
        <v>2093</v>
      </c>
      <c r="H82" s="245" t="s">
        <v>480</v>
      </c>
      <c r="I82" s="245" t="s">
        <v>2094</v>
      </c>
      <c r="J82" s="245" t="s">
        <v>2095</v>
      </c>
      <c r="K82" s="245" t="s">
        <v>192</v>
      </c>
      <c r="L82" s="245" t="s">
        <v>756</v>
      </c>
      <c r="M82" s="245" t="s">
        <v>757</v>
      </c>
      <c r="N82" s="245" t="s">
        <v>758</v>
      </c>
      <c r="O82" s="246" t="s">
        <v>2096</v>
      </c>
      <c r="P82" s="245" t="s">
        <v>1112</v>
      </c>
      <c r="Q82" s="244">
        <v>2</v>
      </c>
      <c r="R82" s="244">
        <v>1</v>
      </c>
      <c r="S82" s="190">
        <v>2</v>
      </c>
      <c r="T82" s="190" t="s">
        <v>2097</v>
      </c>
      <c r="U82" s="244">
        <v>25</v>
      </c>
      <c r="V82" s="190">
        <v>50</v>
      </c>
      <c r="W82" s="190" t="s">
        <v>109</v>
      </c>
      <c r="X82" s="190" t="s">
        <v>118</v>
      </c>
      <c r="Y82" s="244">
        <v>2</v>
      </c>
      <c r="Z82" s="244" t="s">
        <v>798</v>
      </c>
      <c r="AA82" s="244" t="s">
        <v>500</v>
      </c>
      <c r="AB82" s="247"/>
      <c r="AC82" s="83" t="s">
        <v>497</v>
      </c>
      <c r="AD82" s="83" t="s">
        <v>497</v>
      </c>
      <c r="AE82" s="83" t="s">
        <v>497</v>
      </c>
      <c r="AF82" s="83" t="s">
        <v>497</v>
      </c>
    </row>
    <row r="83" spans="1:32" s="72" customFormat="1" ht="43.95" customHeight="1" x14ac:dyDescent="0.3">
      <c r="A83" s="218">
        <v>58</v>
      </c>
      <c r="B83" s="83" t="s">
        <v>1962</v>
      </c>
      <c r="C83" s="83" t="s">
        <v>1106</v>
      </c>
      <c r="D83" s="142" t="s">
        <v>2091</v>
      </c>
      <c r="E83" s="96" t="s">
        <v>1107</v>
      </c>
      <c r="F83" s="144" t="s">
        <v>2092</v>
      </c>
      <c r="G83" s="144" t="s">
        <v>2093</v>
      </c>
      <c r="H83" s="144" t="s">
        <v>480</v>
      </c>
      <c r="I83" s="144" t="s">
        <v>2094</v>
      </c>
      <c r="J83" s="96" t="s">
        <v>1115</v>
      </c>
      <c r="K83" s="96" t="s">
        <v>128</v>
      </c>
      <c r="L83" s="96" t="s">
        <v>572</v>
      </c>
      <c r="M83" s="96" t="s">
        <v>573</v>
      </c>
      <c r="N83" s="96" t="s">
        <v>490</v>
      </c>
      <c r="O83" s="97" t="s">
        <v>574</v>
      </c>
      <c r="P83" s="96" t="s">
        <v>1114</v>
      </c>
      <c r="Q83" s="83">
        <v>2</v>
      </c>
      <c r="R83" s="83">
        <v>1</v>
      </c>
      <c r="S83" s="84">
        <v>4</v>
      </c>
      <c r="T83" s="84" t="s">
        <v>2097</v>
      </c>
      <c r="U83" s="83">
        <v>25</v>
      </c>
      <c r="V83" s="84">
        <v>100</v>
      </c>
      <c r="W83" s="84" t="s">
        <v>109</v>
      </c>
      <c r="X83" s="84" t="s">
        <v>118</v>
      </c>
      <c r="Y83" s="83">
        <v>2</v>
      </c>
      <c r="Z83" s="83" t="s">
        <v>575</v>
      </c>
      <c r="AA83" s="83" t="s">
        <v>576</v>
      </c>
      <c r="AB83" s="85"/>
      <c r="AC83" s="83" t="s">
        <v>497</v>
      </c>
      <c r="AD83" s="83" t="s">
        <v>497</v>
      </c>
      <c r="AE83" s="83" t="s">
        <v>2098</v>
      </c>
      <c r="AF83" s="83" t="s">
        <v>497</v>
      </c>
    </row>
    <row r="84" spans="1:32" s="72" customFormat="1" ht="43.95" customHeight="1" x14ac:dyDescent="0.3">
      <c r="A84" s="218">
        <v>59</v>
      </c>
      <c r="B84" s="83" t="s">
        <v>1962</v>
      </c>
      <c r="C84" s="83" t="s">
        <v>1106</v>
      </c>
      <c r="D84" s="142" t="s">
        <v>2091</v>
      </c>
      <c r="E84" s="96" t="s">
        <v>1107</v>
      </c>
      <c r="F84" s="144" t="s">
        <v>2092</v>
      </c>
      <c r="G84" s="144" t="s">
        <v>2093</v>
      </c>
      <c r="H84" s="144" t="s">
        <v>480</v>
      </c>
      <c r="I84" s="144" t="s">
        <v>2094</v>
      </c>
      <c r="J84" s="96" t="s">
        <v>2099</v>
      </c>
      <c r="K84" s="96" t="s">
        <v>213</v>
      </c>
      <c r="L84" s="96" t="s">
        <v>678</v>
      </c>
      <c r="M84" s="96" t="s">
        <v>679</v>
      </c>
      <c r="N84" s="96" t="s">
        <v>490</v>
      </c>
      <c r="O84" s="97" t="s">
        <v>680</v>
      </c>
      <c r="P84" s="96" t="s">
        <v>1114</v>
      </c>
      <c r="Q84" s="83">
        <v>2</v>
      </c>
      <c r="R84" s="83">
        <v>3</v>
      </c>
      <c r="S84" s="84">
        <v>4</v>
      </c>
      <c r="T84" s="84" t="s">
        <v>2097</v>
      </c>
      <c r="U84" s="83">
        <v>60</v>
      </c>
      <c r="V84" s="84">
        <v>240</v>
      </c>
      <c r="W84" s="84" t="s">
        <v>106</v>
      </c>
      <c r="X84" s="84" t="s">
        <v>2100</v>
      </c>
      <c r="Y84" s="83">
        <v>2</v>
      </c>
      <c r="Z84" s="83" t="s">
        <v>1117</v>
      </c>
      <c r="AA84" s="83" t="s">
        <v>500</v>
      </c>
      <c r="AB84" s="85"/>
      <c r="AC84" s="83" t="s">
        <v>497</v>
      </c>
      <c r="AD84" s="83" t="s">
        <v>497</v>
      </c>
      <c r="AE84" s="83" t="s">
        <v>497</v>
      </c>
      <c r="AF84" s="83" t="s">
        <v>816</v>
      </c>
    </row>
    <row r="85" spans="1:32" s="72" customFormat="1" ht="43.95" customHeight="1" x14ac:dyDescent="0.3">
      <c r="A85" s="218">
        <v>60</v>
      </c>
      <c r="B85" s="83" t="s">
        <v>1962</v>
      </c>
      <c r="C85" s="83" t="s">
        <v>1106</v>
      </c>
      <c r="D85" s="142" t="s">
        <v>2091</v>
      </c>
      <c r="E85" s="96" t="s">
        <v>1107</v>
      </c>
      <c r="F85" s="144" t="s">
        <v>2092</v>
      </c>
      <c r="G85" s="144" t="s">
        <v>2093</v>
      </c>
      <c r="H85" s="144" t="s">
        <v>480</v>
      </c>
      <c r="I85" s="144" t="s">
        <v>2094</v>
      </c>
      <c r="J85" s="96" t="s">
        <v>2099</v>
      </c>
      <c r="K85" s="96" t="s">
        <v>213</v>
      </c>
      <c r="L85" s="96" t="s">
        <v>684</v>
      </c>
      <c r="M85" s="96" t="s">
        <v>685</v>
      </c>
      <c r="N85" s="96" t="s">
        <v>490</v>
      </c>
      <c r="O85" s="97" t="s">
        <v>680</v>
      </c>
      <c r="P85" s="96" t="s">
        <v>1114</v>
      </c>
      <c r="Q85" s="83">
        <v>2</v>
      </c>
      <c r="R85" s="83">
        <v>2</v>
      </c>
      <c r="S85" s="84">
        <v>4</v>
      </c>
      <c r="T85" s="84" t="s">
        <v>2097</v>
      </c>
      <c r="U85" s="83">
        <v>25</v>
      </c>
      <c r="V85" s="84">
        <v>100</v>
      </c>
      <c r="W85" s="84" t="s">
        <v>109</v>
      </c>
      <c r="X85" s="84" t="s">
        <v>118</v>
      </c>
      <c r="Y85" s="83">
        <v>2</v>
      </c>
      <c r="Z85" s="83" t="s">
        <v>1117</v>
      </c>
      <c r="AA85" s="83" t="s">
        <v>500</v>
      </c>
      <c r="AB85" s="85"/>
      <c r="AC85" s="83" t="s">
        <v>497</v>
      </c>
      <c r="AD85" s="83" t="s">
        <v>497</v>
      </c>
      <c r="AE85" s="83" t="s">
        <v>497</v>
      </c>
      <c r="AF85" s="83" t="s">
        <v>816</v>
      </c>
    </row>
    <row r="86" spans="1:32" s="72" customFormat="1" ht="43.95" customHeight="1" x14ac:dyDescent="0.3">
      <c r="A86" s="218">
        <v>61</v>
      </c>
      <c r="B86" s="83" t="s">
        <v>1962</v>
      </c>
      <c r="C86" s="83" t="s">
        <v>1106</v>
      </c>
      <c r="D86" s="142" t="s">
        <v>2091</v>
      </c>
      <c r="E86" s="96" t="s">
        <v>1107</v>
      </c>
      <c r="F86" s="144" t="s">
        <v>2092</v>
      </c>
      <c r="G86" s="144" t="s">
        <v>2093</v>
      </c>
      <c r="H86" s="144" t="s">
        <v>480</v>
      </c>
      <c r="I86" s="144" t="s">
        <v>2094</v>
      </c>
      <c r="J86" s="96" t="s">
        <v>1119</v>
      </c>
      <c r="K86" s="96" t="s">
        <v>179</v>
      </c>
      <c r="L86" s="96" t="s">
        <v>748</v>
      </c>
      <c r="M86" s="96" t="s">
        <v>517</v>
      </c>
      <c r="N86" s="96" t="s">
        <v>490</v>
      </c>
      <c r="O86" s="248" t="s">
        <v>523</v>
      </c>
      <c r="P86" s="96" t="s">
        <v>2101</v>
      </c>
      <c r="Q86" s="83">
        <v>2</v>
      </c>
      <c r="R86" s="83">
        <v>2</v>
      </c>
      <c r="S86" s="84">
        <v>4</v>
      </c>
      <c r="T86" s="84" t="s">
        <v>2097</v>
      </c>
      <c r="U86" s="83">
        <v>60</v>
      </c>
      <c r="V86" s="84">
        <v>240</v>
      </c>
      <c r="W86" s="84" t="s">
        <v>106</v>
      </c>
      <c r="X86" s="84" t="s">
        <v>2100</v>
      </c>
      <c r="Y86" s="83">
        <v>2</v>
      </c>
      <c r="Z86" s="83" t="s">
        <v>1117</v>
      </c>
      <c r="AA86" s="83" t="s">
        <v>500</v>
      </c>
      <c r="AB86" s="85"/>
      <c r="AC86" s="83" t="s">
        <v>497</v>
      </c>
      <c r="AD86" s="83" t="s">
        <v>497</v>
      </c>
      <c r="AE86" s="83" t="s">
        <v>835</v>
      </c>
      <c r="AF86" s="83" t="s">
        <v>497</v>
      </c>
    </row>
    <row r="87" spans="1:32" s="72" customFormat="1" ht="43.95" customHeight="1" x14ac:dyDescent="0.3">
      <c r="A87" s="218">
        <v>62</v>
      </c>
      <c r="B87" s="83" t="s">
        <v>1962</v>
      </c>
      <c r="C87" s="83" t="s">
        <v>1106</v>
      </c>
      <c r="D87" s="142" t="s">
        <v>2102</v>
      </c>
      <c r="E87" s="96" t="s">
        <v>1087</v>
      </c>
      <c r="F87" s="144" t="s">
        <v>2103</v>
      </c>
      <c r="G87" s="144" t="s">
        <v>2093</v>
      </c>
      <c r="H87" s="144" t="s">
        <v>480</v>
      </c>
      <c r="I87" s="96" t="s">
        <v>2104</v>
      </c>
      <c r="J87" s="96" t="s">
        <v>1121</v>
      </c>
      <c r="K87" s="96" t="s">
        <v>272</v>
      </c>
      <c r="L87" s="96" t="s">
        <v>1091</v>
      </c>
      <c r="M87" s="96" t="s">
        <v>966</v>
      </c>
      <c r="N87" s="96" t="s">
        <v>490</v>
      </c>
      <c r="O87" s="97" t="s">
        <v>530</v>
      </c>
      <c r="P87" s="96" t="s">
        <v>490</v>
      </c>
      <c r="Q87" s="83">
        <v>2</v>
      </c>
      <c r="R87" s="83">
        <v>2</v>
      </c>
      <c r="S87" s="84">
        <v>2</v>
      </c>
      <c r="T87" s="84" t="s">
        <v>2097</v>
      </c>
      <c r="U87" s="83">
        <v>25</v>
      </c>
      <c r="V87" s="84">
        <v>50</v>
      </c>
      <c r="W87" s="84" t="s">
        <v>109</v>
      </c>
      <c r="X87" s="84" t="s">
        <v>118</v>
      </c>
      <c r="Y87" s="83">
        <v>2</v>
      </c>
      <c r="Z87" s="83" t="s">
        <v>1122</v>
      </c>
      <c r="AA87" s="83" t="s">
        <v>500</v>
      </c>
      <c r="AB87" s="85"/>
      <c r="AC87" s="83" t="s">
        <v>497</v>
      </c>
      <c r="AD87" s="83" t="s">
        <v>497</v>
      </c>
      <c r="AE87" s="83" t="s">
        <v>497</v>
      </c>
      <c r="AF87" s="83" t="s">
        <v>497</v>
      </c>
    </row>
    <row r="88" spans="1:32" s="72" customFormat="1" ht="43.95" customHeight="1" x14ac:dyDescent="0.3">
      <c r="A88" s="218">
        <v>63</v>
      </c>
      <c r="B88" s="83" t="s">
        <v>1962</v>
      </c>
      <c r="C88" s="83" t="s">
        <v>1106</v>
      </c>
      <c r="D88" s="142" t="s">
        <v>2102</v>
      </c>
      <c r="E88" s="96" t="s">
        <v>1087</v>
      </c>
      <c r="F88" s="144" t="s">
        <v>2103</v>
      </c>
      <c r="G88" s="144" t="s">
        <v>2093</v>
      </c>
      <c r="H88" s="144" t="s">
        <v>480</v>
      </c>
      <c r="I88" s="96" t="s">
        <v>2104</v>
      </c>
      <c r="J88" s="96" t="s">
        <v>527</v>
      </c>
      <c r="K88" s="96" t="s">
        <v>272</v>
      </c>
      <c r="L88" s="96" t="s">
        <v>1093</v>
      </c>
      <c r="M88" s="96" t="s">
        <v>529</v>
      </c>
      <c r="N88" s="96" t="s">
        <v>490</v>
      </c>
      <c r="O88" s="97" t="s">
        <v>530</v>
      </c>
      <c r="P88" s="96" t="s">
        <v>490</v>
      </c>
      <c r="Q88" s="83">
        <v>2</v>
      </c>
      <c r="R88" s="83">
        <v>2</v>
      </c>
      <c r="S88" s="84">
        <v>4</v>
      </c>
      <c r="T88" s="84" t="s">
        <v>2097</v>
      </c>
      <c r="U88" s="83">
        <v>25</v>
      </c>
      <c r="V88" s="84">
        <v>100</v>
      </c>
      <c r="W88" s="84" t="s">
        <v>109</v>
      </c>
      <c r="X88" s="84" t="s">
        <v>118</v>
      </c>
      <c r="Y88" s="83">
        <v>2</v>
      </c>
      <c r="Z88" s="83" t="s">
        <v>817</v>
      </c>
      <c r="AA88" s="83" t="s">
        <v>818</v>
      </c>
      <c r="AB88" s="85"/>
      <c r="AC88" s="83" t="s">
        <v>497</v>
      </c>
      <c r="AD88" s="83" t="s">
        <v>497</v>
      </c>
      <c r="AE88" s="83" t="s">
        <v>497</v>
      </c>
      <c r="AF88" s="83" t="s">
        <v>497</v>
      </c>
    </row>
    <row r="89" spans="1:32" s="72" customFormat="1" ht="43.95" customHeight="1" x14ac:dyDescent="0.3">
      <c r="A89" s="218">
        <v>64</v>
      </c>
      <c r="B89" s="83" t="s">
        <v>1962</v>
      </c>
      <c r="C89" s="83" t="s">
        <v>1106</v>
      </c>
      <c r="D89" s="142" t="s">
        <v>2102</v>
      </c>
      <c r="E89" s="96" t="s">
        <v>1087</v>
      </c>
      <c r="F89" s="144" t="s">
        <v>2103</v>
      </c>
      <c r="G89" s="144" t="s">
        <v>2093</v>
      </c>
      <c r="H89" s="144" t="s">
        <v>480</v>
      </c>
      <c r="I89" s="96" t="s">
        <v>2104</v>
      </c>
      <c r="J89" s="96" t="s">
        <v>2105</v>
      </c>
      <c r="K89" s="96" t="s">
        <v>167</v>
      </c>
      <c r="L89" s="96" t="s">
        <v>483</v>
      </c>
      <c r="M89" s="96" t="s">
        <v>1042</v>
      </c>
      <c r="N89" s="96" t="s">
        <v>490</v>
      </c>
      <c r="O89" s="97" t="s">
        <v>1044</v>
      </c>
      <c r="P89" s="96" t="s">
        <v>490</v>
      </c>
      <c r="Q89" s="83">
        <v>2</v>
      </c>
      <c r="R89" s="83">
        <v>3</v>
      </c>
      <c r="S89" s="84">
        <v>6</v>
      </c>
      <c r="T89" s="84" t="s">
        <v>2106</v>
      </c>
      <c r="U89" s="83">
        <v>25</v>
      </c>
      <c r="V89" s="84">
        <v>150</v>
      </c>
      <c r="W89" s="84" t="s">
        <v>106</v>
      </c>
      <c r="X89" s="84" t="s">
        <v>2100</v>
      </c>
      <c r="Y89" s="83">
        <v>2</v>
      </c>
      <c r="Z89" s="83" t="s">
        <v>1123</v>
      </c>
      <c r="AA89" s="83" t="s">
        <v>1124</v>
      </c>
      <c r="AB89" s="85"/>
      <c r="AC89" s="83" t="s">
        <v>1125</v>
      </c>
      <c r="AD89" s="83" t="s">
        <v>497</v>
      </c>
      <c r="AE89" s="83" t="s">
        <v>1126</v>
      </c>
      <c r="AF89" s="83" t="s">
        <v>497</v>
      </c>
    </row>
    <row r="90" spans="1:32" s="72" customFormat="1" ht="43.95" customHeight="1" x14ac:dyDescent="0.3">
      <c r="A90" s="218">
        <v>65</v>
      </c>
      <c r="B90" s="83" t="s">
        <v>1962</v>
      </c>
      <c r="C90" s="83" t="s">
        <v>1106</v>
      </c>
      <c r="D90" s="142" t="s">
        <v>2102</v>
      </c>
      <c r="E90" s="96" t="s">
        <v>1087</v>
      </c>
      <c r="F90" s="144" t="s">
        <v>2103</v>
      </c>
      <c r="G90" s="144" t="s">
        <v>2093</v>
      </c>
      <c r="H90" s="144" t="s">
        <v>480</v>
      </c>
      <c r="I90" s="96" t="s">
        <v>2104</v>
      </c>
      <c r="J90" s="96" t="s">
        <v>1095</v>
      </c>
      <c r="K90" s="96" t="s">
        <v>192</v>
      </c>
      <c r="L90" s="96" t="s">
        <v>558</v>
      </c>
      <c r="M90" s="96" t="s">
        <v>559</v>
      </c>
      <c r="N90" s="96" t="s">
        <v>490</v>
      </c>
      <c r="O90" s="97" t="s">
        <v>1096</v>
      </c>
      <c r="P90" s="96" t="s">
        <v>490</v>
      </c>
      <c r="Q90" s="83">
        <v>2</v>
      </c>
      <c r="R90" s="83">
        <v>1</v>
      </c>
      <c r="S90" s="84">
        <v>4</v>
      </c>
      <c r="T90" s="84" t="s">
        <v>2097</v>
      </c>
      <c r="U90" s="83">
        <v>25</v>
      </c>
      <c r="V90" s="84">
        <v>100</v>
      </c>
      <c r="W90" s="84" t="s">
        <v>109</v>
      </c>
      <c r="X90" s="84" t="s">
        <v>118</v>
      </c>
      <c r="Y90" s="83">
        <v>2</v>
      </c>
      <c r="Z90" s="83" t="s">
        <v>1127</v>
      </c>
      <c r="AA90" s="83" t="s">
        <v>1124</v>
      </c>
      <c r="AB90" s="85"/>
      <c r="AC90" s="83" t="s">
        <v>497</v>
      </c>
      <c r="AD90" s="83" t="s">
        <v>2107</v>
      </c>
      <c r="AE90" s="83" t="s">
        <v>497</v>
      </c>
      <c r="AF90" s="83" t="s">
        <v>497</v>
      </c>
    </row>
    <row r="91" spans="1:32" s="72" customFormat="1" ht="43.95" customHeight="1" x14ac:dyDescent="0.3">
      <c r="A91" s="218">
        <v>66</v>
      </c>
      <c r="B91" s="83" t="s">
        <v>1962</v>
      </c>
      <c r="C91" s="83" t="s">
        <v>1106</v>
      </c>
      <c r="D91" s="142" t="s">
        <v>2102</v>
      </c>
      <c r="E91" s="96" t="s">
        <v>1087</v>
      </c>
      <c r="F91" s="144" t="s">
        <v>2103</v>
      </c>
      <c r="G91" s="144" t="s">
        <v>2093</v>
      </c>
      <c r="H91" s="144" t="s">
        <v>480</v>
      </c>
      <c r="I91" s="96" t="s">
        <v>2104</v>
      </c>
      <c r="J91" s="96" t="s">
        <v>1119</v>
      </c>
      <c r="K91" s="96" t="s">
        <v>179</v>
      </c>
      <c r="L91" s="96" t="s">
        <v>748</v>
      </c>
      <c r="M91" s="96" t="s">
        <v>517</v>
      </c>
      <c r="N91" s="96" t="s">
        <v>490</v>
      </c>
      <c r="O91" s="97" t="s">
        <v>832</v>
      </c>
      <c r="P91" s="96" t="s">
        <v>1114</v>
      </c>
      <c r="Q91" s="83">
        <v>2</v>
      </c>
      <c r="R91" s="83">
        <v>2</v>
      </c>
      <c r="S91" s="84">
        <v>4</v>
      </c>
      <c r="T91" s="84" t="s">
        <v>2097</v>
      </c>
      <c r="U91" s="83">
        <v>60</v>
      </c>
      <c r="V91" s="84">
        <v>240</v>
      </c>
      <c r="W91" s="84" t="s">
        <v>106</v>
      </c>
      <c r="X91" s="84" t="s">
        <v>2100</v>
      </c>
      <c r="Y91" s="83">
        <v>2</v>
      </c>
      <c r="Z91" s="83" t="s">
        <v>1117</v>
      </c>
      <c r="AA91" s="83" t="s">
        <v>500</v>
      </c>
      <c r="AB91" s="85"/>
      <c r="AC91" s="83" t="s">
        <v>497</v>
      </c>
      <c r="AD91" s="83" t="s">
        <v>497</v>
      </c>
      <c r="AE91" s="83" t="s">
        <v>835</v>
      </c>
      <c r="AF91" s="83" t="s">
        <v>497</v>
      </c>
    </row>
    <row r="92" spans="1:32" s="72" customFormat="1" ht="43.95" customHeight="1" x14ac:dyDescent="0.3">
      <c r="A92" s="218">
        <v>67</v>
      </c>
      <c r="B92" s="83" t="s">
        <v>1962</v>
      </c>
      <c r="C92" s="83" t="s">
        <v>1106</v>
      </c>
      <c r="D92" s="142" t="s">
        <v>2102</v>
      </c>
      <c r="E92" s="96" t="s">
        <v>1087</v>
      </c>
      <c r="F92" s="96" t="s">
        <v>1120</v>
      </c>
      <c r="G92" s="144" t="s">
        <v>2093</v>
      </c>
      <c r="H92" s="96" t="s">
        <v>724</v>
      </c>
      <c r="I92" s="96" t="s">
        <v>1089</v>
      </c>
      <c r="J92" s="96" t="s">
        <v>1121</v>
      </c>
      <c r="K92" s="96" t="s">
        <v>272</v>
      </c>
      <c r="L92" s="96" t="s">
        <v>1091</v>
      </c>
      <c r="M92" s="96" t="s">
        <v>966</v>
      </c>
      <c r="N92" s="96" t="s">
        <v>490</v>
      </c>
      <c r="O92" s="97" t="s">
        <v>530</v>
      </c>
      <c r="P92" s="96" t="s">
        <v>490</v>
      </c>
      <c r="Q92" s="83">
        <v>2</v>
      </c>
      <c r="R92" s="83">
        <v>2</v>
      </c>
      <c r="S92" s="84">
        <v>2</v>
      </c>
      <c r="T92" s="84" t="s">
        <v>2097</v>
      </c>
      <c r="U92" s="83">
        <v>25</v>
      </c>
      <c r="V92" s="84">
        <v>50</v>
      </c>
      <c r="W92" s="84" t="s">
        <v>109</v>
      </c>
      <c r="X92" s="84" t="s">
        <v>118</v>
      </c>
      <c r="Y92" s="83">
        <v>2</v>
      </c>
      <c r="Z92" s="83" t="s">
        <v>1122</v>
      </c>
      <c r="AA92" s="83" t="s">
        <v>500</v>
      </c>
      <c r="AB92" s="85"/>
      <c r="AC92" s="83" t="s">
        <v>497</v>
      </c>
      <c r="AD92" s="83" t="s">
        <v>497</v>
      </c>
      <c r="AE92" s="83" t="s">
        <v>497</v>
      </c>
      <c r="AF92" s="83" t="s">
        <v>497</v>
      </c>
    </row>
    <row r="93" spans="1:32" s="72" customFormat="1" ht="43.95" customHeight="1" x14ac:dyDescent="0.3">
      <c r="A93" s="218">
        <v>68</v>
      </c>
      <c r="B93" s="83" t="s">
        <v>1962</v>
      </c>
      <c r="C93" s="83" t="s">
        <v>1106</v>
      </c>
      <c r="D93" s="142" t="s">
        <v>2102</v>
      </c>
      <c r="E93" s="96" t="s">
        <v>1087</v>
      </c>
      <c r="F93" s="96" t="s">
        <v>1120</v>
      </c>
      <c r="G93" s="144" t="s">
        <v>2093</v>
      </c>
      <c r="H93" s="96" t="s">
        <v>724</v>
      </c>
      <c r="I93" s="96" t="s">
        <v>1089</v>
      </c>
      <c r="J93" s="96" t="s">
        <v>534</v>
      </c>
      <c r="K93" s="96" t="s">
        <v>272</v>
      </c>
      <c r="L93" s="96" t="s">
        <v>535</v>
      </c>
      <c r="M93" s="96" t="s">
        <v>536</v>
      </c>
      <c r="N93" s="96" t="s">
        <v>490</v>
      </c>
      <c r="O93" s="97" t="s">
        <v>530</v>
      </c>
      <c r="P93" s="96" t="s">
        <v>490</v>
      </c>
      <c r="Q93" s="83">
        <v>2</v>
      </c>
      <c r="R93" s="83">
        <v>2</v>
      </c>
      <c r="S93" s="84">
        <v>2</v>
      </c>
      <c r="T93" s="84" t="s">
        <v>2097</v>
      </c>
      <c r="U93" s="83">
        <v>25</v>
      </c>
      <c r="V93" s="84">
        <v>50</v>
      </c>
      <c r="W93" s="84" t="s">
        <v>109</v>
      </c>
      <c r="X93" s="84" t="s">
        <v>118</v>
      </c>
      <c r="Y93" s="83">
        <v>2</v>
      </c>
      <c r="Z93" s="83" t="s">
        <v>817</v>
      </c>
      <c r="AA93" s="83" t="s">
        <v>818</v>
      </c>
      <c r="AB93" s="85"/>
      <c r="AC93" s="83" t="s">
        <v>497</v>
      </c>
      <c r="AD93" s="83" t="s">
        <v>497</v>
      </c>
      <c r="AE93" s="83" t="s">
        <v>497</v>
      </c>
      <c r="AF93" s="83" t="s">
        <v>497</v>
      </c>
    </row>
    <row r="94" spans="1:32" s="72" customFormat="1" ht="43.95" customHeight="1" x14ac:dyDescent="0.3">
      <c r="A94" s="218">
        <v>69</v>
      </c>
      <c r="B94" s="83" t="s">
        <v>1962</v>
      </c>
      <c r="C94" s="83" t="s">
        <v>1106</v>
      </c>
      <c r="D94" s="142" t="s">
        <v>2102</v>
      </c>
      <c r="E94" s="96" t="s">
        <v>1087</v>
      </c>
      <c r="F94" s="96" t="s">
        <v>1120</v>
      </c>
      <c r="G94" s="144" t="s">
        <v>2093</v>
      </c>
      <c r="H94" s="96" t="s">
        <v>724</v>
      </c>
      <c r="I94" s="96" t="s">
        <v>1089</v>
      </c>
      <c r="J94" s="96" t="s">
        <v>527</v>
      </c>
      <c r="K94" s="96" t="s">
        <v>272</v>
      </c>
      <c r="L94" s="96" t="s">
        <v>1093</v>
      </c>
      <c r="M94" s="96" t="s">
        <v>529</v>
      </c>
      <c r="N94" s="96" t="s">
        <v>490</v>
      </c>
      <c r="O94" s="97" t="s">
        <v>530</v>
      </c>
      <c r="P94" s="96" t="s">
        <v>490</v>
      </c>
      <c r="Q94" s="83">
        <v>2</v>
      </c>
      <c r="R94" s="83">
        <v>2</v>
      </c>
      <c r="S94" s="84">
        <v>4</v>
      </c>
      <c r="T94" s="84" t="s">
        <v>2097</v>
      </c>
      <c r="U94" s="83">
        <v>25</v>
      </c>
      <c r="V94" s="84">
        <v>100</v>
      </c>
      <c r="W94" s="84" t="s">
        <v>109</v>
      </c>
      <c r="X94" s="84" t="s">
        <v>118</v>
      </c>
      <c r="Y94" s="83">
        <v>2</v>
      </c>
      <c r="Z94" s="83" t="s">
        <v>817</v>
      </c>
      <c r="AA94" s="83" t="s">
        <v>818</v>
      </c>
      <c r="AB94" s="85"/>
      <c r="AC94" s="83" t="s">
        <v>497</v>
      </c>
      <c r="AD94" s="83" t="s">
        <v>497</v>
      </c>
      <c r="AE94" s="83" t="s">
        <v>497</v>
      </c>
      <c r="AF94" s="83" t="s">
        <v>497</v>
      </c>
    </row>
    <row r="95" spans="1:32" s="72" customFormat="1" ht="43.95" customHeight="1" x14ac:dyDescent="0.3">
      <c r="A95" s="218">
        <v>70</v>
      </c>
      <c r="B95" s="83" t="s">
        <v>1962</v>
      </c>
      <c r="C95" s="83" t="s">
        <v>1106</v>
      </c>
      <c r="D95" s="142" t="s">
        <v>2102</v>
      </c>
      <c r="E95" s="96" t="s">
        <v>1087</v>
      </c>
      <c r="F95" s="96" t="s">
        <v>1120</v>
      </c>
      <c r="G95" s="144" t="s">
        <v>2093</v>
      </c>
      <c r="H95" s="96" t="s">
        <v>724</v>
      </c>
      <c r="I95" s="96" t="s">
        <v>1089</v>
      </c>
      <c r="J95" s="96" t="s">
        <v>1041</v>
      </c>
      <c r="K95" s="96" t="s">
        <v>167</v>
      </c>
      <c r="L95" s="96" t="s">
        <v>483</v>
      </c>
      <c r="M95" s="96" t="s">
        <v>1042</v>
      </c>
      <c r="N95" s="96" t="s">
        <v>490</v>
      </c>
      <c r="O95" s="97" t="s">
        <v>1044</v>
      </c>
      <c r="P95" s="96" t="s">
        <v>490</v>
      </c>
      <c r="Q95" s="83">
        <v>2</v>
      </c>
      <c r="R95" s="83">
        <v>3</v>
      </c>
      <c r="S95" s="84">
        <v>6</v>
      </c>
      <c r="T95" s="84" t="s">
        <v>2106</v>
      </c>
      <c r="U95" s="83">
        <v>25</v>
      </c>
      <c r="V95" s="84">
        <v>150</v>
      </c>
      <c r="W95" s="84" t="s">
        <v>106</v>
      </c>
      <c r="X95" s="84" t="s">
        <v>2100</v>
      </c>
      <c r="Y95" s="83">
        <v>2</v>
      </c>
      <c r="Z95" s="83" t="s">
        <v>1123</v>
      </c>
      <c r="AA95" s="83" t="s">
        <v>1124</v>
      </c>
      <c r="AB95" s="85"/>
      <c r="AC95" s="83" t="s">
        <v>1125</v>
      </c>
      <c r="AD95" s="83" t="s">
        <v>497</v>
      </c>
      <c r="AE95" s="83" t="s">
        <v>1126</v>
      </c>
      <c r="AF95" s="83" t="s">
        <v>497</v>
      </c>
    </row>
    <row r="96" spans="1:32" s="72" customFormat="1" ht="43.95" customHeight="1" x14ac:dyDescent="0.3">
      <c r="A96" s="218">
        <v>71</v>
      </c>
      <c r="B96" s="83" t="s">
        <v>1962</v>
      </c>
      <c r="C96" s="83" t="s">
        <v>1106</v>
      </c>
      <c r="D96" s="142" t="s">
        <v>2102</v>
      </c>
      <c r="E96" s="96" t="s">
        <v>1087</v>
      </c>
      <c r="F96" s="96" t="s">
        <v>1120</v>
      </c>
      <c r="G96" s="144" t="s">
        <v>2093</v>
      </c>
      <c r="H96" s="96" t="s">
        <v>724</v>
      </c>
      <c r="I96" s="96" t="s">
        <v>1089</v>
      </c>
      <c r="J96" s="96" t="s">
        <v>1095</v>
      </c>
      <c r="K96" s="96" t="s">
        <v>192</v>
      </c>
      <c r="L96" s="96" t="s">
        <v>558</v>
      </c>
      <c r="M96" s="96" t="s">
        <v>559</v>
      </c>
      <c r="N96" s="96" t="s">
        <v>490</v>
      </c>
      <c r="O96" s="97" t="s">
        <v>1096</v>
      </c>
      <c r="P96" s="96" t="s">
        <v>490</v>
      </c>
      <c r="Q96" s="83">
        <v>2</v>
      </c>
      <c r="R96" s="83">
        <v>2</v>
      </c>
      <c r="S96" s="84">
        <v>4</v>
      </c>
      <c r="T96" s="84" t="s">
        <v>2097</v>
      </c>
      <c r="U96" s="83">
        <v>25</v>
      </c>
      <c r="V96" s="84">
        <v>100</v>
      </c>
      <c r="W96" s="84" t="s">
        <v>109</v>
      </c>
      <c r="X96" s="84" t="s">
        <v>118</v>
      </c>
      <c r="Y96" s="83">
        <v>2</v>
      </c>
      <c r="Z96" s="83" t="s">
        <v>1127</v>
      </c>
      <c r="AA96" s="83" t="s">
        <v>1124</v>
      </c>
      <c r="AB96" s="85"/>
      <c r="AC96" s="83" t="s">
        <v>497</v>
      </c>
      <c r="AD96" s="83" t="s">
        <v>1128</v>
      </c>
      <c r="AE96" s="83" t="s">
        <v>497</v>
      </c>
      <c r="AF96" s="83" t="s">
        <v>497</v>
      </c>
    </row>
    <row r="97" spans="1:32" s="72" customFormat="1" ht="43.95" customHeight="1" x14ac:dyDescent="0.3">
      <c r="A97" s="218">
        <v>72</v>
      </c>
      <c r="B97" s="83" t="s">
        <v>1962</v>
      </c>
      <c r="C97" s="83" t="s">
        <v>1106</v>
      </c>
      <c r="D97" s="142" t="s">
        <v>2102</v>
      </c>
      <c r="E97" s="96" t="s">
        <v>1087</v>
      </c>
      <c r="F97" s="96" t="s">
        <v>1120</v>
      </c>
      <c r="G97" s="144" t="s">
        <v>2093</v>
      </c>
      <c r="H97" s="96" t="s">
        <v>724</v>
      </c>
      <c r="I97" s="96" t="s">
        <v>1089</v>
      </c>
      <c r="J97" s="96" t="s">
        <v>1098</v>
      </c>
      <c r="K97" s="96" t="s">
        <v>158</v>
      </c>
      <c r="L97" s="96" t="s">
        <v>591</v>
      </c>
      <c r="M97" s="96" t="s">
        <v>1099</v>
      </c>
      <c r="N97" s="96" t="s">
        <v>1100</v>
      </c>
      <c r="O97" s="97" t="s">
        <v>1101</v>
      </c>
      <c r="P97" s="96" t="s">
        <v>490</v>
      </c>
      <c r="Q97" s="83">
        <v>2</v>
      </c>
      <c r="R97" s="83">
        <v>2</v>
      </c>
      <c r="S97" s="84">
        <v>4</v>
      </c>
      <c r="T97" s="84" t="s">
        <v>2097</v>
      </c>
      <c r="U97" s="83">
        <v>25</v>
      </c>
      <c r="V97" s="84">
        <v>100</v>
      </c>
      <c r="W97" s="84" t="s">
        <v>109</v>
      </c>
      <c r="X97" s="84" t="s">
        <v>118</v>
      </c>
      <c r="Y97" s="83">
        <v>2</v>
      </c>
      <c r="Z97" s="83" t="s">
        <v>1014</v>
      </c>
      <c r="AA97" s="83" t="s">
        <v>879</v>
      </c>
      <c r="AB97" s="85"/>
      <c r="AC97" s="83" t="s">
        <v>497</v>
      </c>
      <c r="AD97" s="83" t="s">
        <v>1129</v>
      </c>
      <c r="AE97" s="83" t="s">
        <v>497</v>
      </c>
      <c r="AF97" s="83" t="s">
        <v>497</v>
      </c>
    </row>
    <row r="98" spans="1:32" s="72" customFormat="1" ht="43.95" customHeight="1" x14ac:dyDescent="0.3">
      <c r="A98" s="218">
        <v>73</v>
      </c>
      <c r="B98" s="83" t="s">
        <v>1962</v>
      </c>
      <c r="C98" s="83" t="s">
        <v>1106</v>
      </c>
      <c r="D98" s="142" t="s">
        <v>2102</v>
      </c>
      <c r="E98" s="96" t="s">
        <v>1087</v>
      </c>
      <c r="F98" s="96" t="s">
        <v>1120</v>
      </c>
      <c r="G98" s="144" t="s">
        <v>2093</v>
      </c>
      <c r="H98" s="96" t="s">
        <v>724</v>
      </c>
      <c r="I98" s="96" t="s">
        <v>1089</v>
      </c>
      <c r="J98" s="96" t="s">
        <v>1103</v>
      </c>
      <c r="K98" s="96" t="s">
        <v>347</v>
      </c>
      <c r="L98" s="96" t="s">
        <v>705</v>
      </c>
      <c r="M98" s="96" t="s">
        <v>706</v>
      </c>
      <c r="N98" s="96" t="s">
        <v>1104</v>
      </c>
      <c r="O98" s="97" t="s">
        <v>708</v>
      </c>
      <c r="P98" s="96" t="s">
        <v>490</v>
      </c>
      <c r="Q98" s="83">
        <v>2</v>
      </c>
      <c r="R98" s="83">
        <v>3</v>
      </c>
      <c r="S98" s="84">
        <v>6</v>
      </c>
      <c r="T98" s="84" t="s">
        <v>2106</v>
      </c>
      <c r="U98" s="83">
        <v>25</v>
      </c>
      <c r="V98" s="84">
        <v>150</v>
      </c>
      <c r="W98" s="84" t="s">
        <v>106</v>
      </c>
      <c r="X98" s="84" t="s">
        <v>2100</v>
      </c>
      <c r="Y98" s="83">
        <v>2</v>
      </c>
      <c r="Z98" s="83" t="s">
        <v>1014</v>
      </c>
      <c r="AA98" s="83" t="s">
        <v>879</v>
      </c>
      <c r="AB98" s="85"/>
      <c r="AC98" s="83" t="s">
        <v>497</v>
      </c>
      <c r="AD98" s="83" t="s">
        <v>1130</v>
      </c>
      <c r="AE98" s="83" t="s">
        <v>497</v>
      </c>
      <c r="AF98" s="83" t="s">
        <v>497</v>
      </c>
    </row>
    <row r="99" spans="1:32" s="72" customFormat="1" ht="63" customHeight="1" x14ac:dyDescent="0.3">
      <c r="A99" s="218">
        <v>74</v>
      </c>
      <c r="B99" s="83" t="s">
        <v>1962</v>
      </c>
      <c r="C99" s="249" t="s">
        <v>1106</v>
      </c>
      <c r="D99" s="231" t="s">
        <v>2102</v>
      </c>
      <c r="E99" s="209" t="s">
        <v>1087</v>
      </c>
      <c r="F99" s="209" t="s">
        <v>1120</v>
      </c>
      <c r="G99" s="144" t="s">
        <v>2093</v>
      </c>
      <c r="H99" s="209" t="s">
        <v>724</v>
      </c>
      <c r="I99" s="209" t="s">
        <v>1089</v>
      </c>
      <c r="J99" s="209" t="s">
        <v>1131</v>
      </c>
      <c r="K99" s="209" t="s">
        <v>272</v>
      </c>
      <c r="L99" s="209" t="s">
        <v>1091</v>
      </c>
      <c r="M99" s="209" t="s">
        <v>966</v>
      </c>
      <c r="N99" s="209" t="s">
        <v>490</v>
      </c>
      <c r="O99" s="210" t="s">
        <v>1092</v>
      </c>
      <c r="P99" s="209" t="s">
        <v>490</v>
      </c>
      <c r="Q99" s="249">
        <v>2</v>
      </c>
      <c r="R99" s="249">
        <v>2</v>
      </c>
      <c r="S99" s="250">
        <v>4</v>
      </c>
      <c r="T99" s="250" t="s">
        <v>2097</v>
      </c>
      <c r="U99" s="249">
        <v>25</v>
      </c>
      <c r="V99" s="250">
        <v>100</v>
      </c>
      <c r="W99" s="250" t="s">
        <v>109</v>
      </c>
      <c r="X99" s="250" t="s">
        <v>118</v>
      </c>
      <c r="Y99" s="249">
        <v>2</v>
      </c>
      <c r="Z99" s="249" t="s">
        <v>1132</v>
      </c>
      <c r="AA99" s="249" t="s">
        <v>1124</v>
      </c>
      <c r="AB99" s="251"/>
      <c r="AC99" s="83" t="s">
        <v>497</v>
      </c>
      <c r="AD99" s="83" t="s">
        <v>497</v>
      </c>
      <c r="AE99" s="83" t="s">
        <v>497</v>
      </c>
      <c r="AF99" s="83" t="s">
        <v>497</v>
      </c>
    </row>
    <row r="100" spans="1:32" s="72" customFormat="1" ht="43.95" customHeight="1" x14ac:dyDescent="0.3">
      <c r="A100" s="218">
        <v>75</v>
      </c>
      <c r="B100" s="83" t="s">
        <v>1962</v>
      </c>
      <c r="C100" s="249" t="s">
        <v>1106</v>
      </c>
      <c r="D100" s="249" t="s">
        <v>2045</v>
      </c>
      <c r="E100" s="96" t="s">
        <v>1107</v>
      </c>
      <c r="F100" s="96" t="s">
        <v>2085</v>
      </c>
      <c r="G100" s="144" t="s">
        <v>2093</v>
      </c>
      <c r="H100" s="209" t="s">
        <v>480</v>
      </c>
      <c r="I100" s="209" t="s">
        <v>492</v>
      </c>
      <c r="J100" s="209" t="s">
        <v>2086</v>
      </c>
      <c r="K100" s="209" t="s">
        <v>234</v>
      </c>
      <c r="L100" s="209" t="s">
        <v>925</v>
      </c>
      <c r="M100" s="209" t="s">
        <v>2087</v>
      </c>
      <c r="N100" s="209" t="s">
        <v>492</v>
      </c>
      <c r="O100" s="210" t="s">
        <v>2088</v>
      </c>
      <c r="P100" s="209" t="s">
        <v>1072</v>
      </c>
      <c r="Q100" s="249">
        <v>2</v>
      </c>
      <c r="R100" s="249">
        <v>1</v>
      </c>
      <c r="S100" s="250">
        <f t="shared" ref="S100:S119" si="7">IF(OR(Q100="",R100=""),"",IF((Q100*R100=0),"N/A",Q100*R100))</f>
        <v>2</v>
      </c>
      <c r="T100" s="250" t="str">
        <f t="shared" ref="T100:T119" si="8">IF(S100="","",IF(ISTEXT(S100),"N/A",IF(OR(S100=2,S100=4),"Bajo",IF(OR(S100=6,S100=8),"Medio",IF(OR(S100=10,S100=12,S100=18,S100=20),"Alto",IF(OR(S100=24,S100=30,S100=40),"Muy Alto","Error"))))))</f>
        <v>Bajo</v>
      </c>
      <c r="U100" s="249">
        <v>100</v>
      </c>
      <c r="V100" s="250">
        <f t="shared" ref="V100:V119" si="9">IF(OR(U100="",S100=""),"",IF(ISTEXT(S100),"N/A",S100*U100))</f>
        <v>200</v>
      </c>
      <c r="W100" s="250" t="str">
        <f t="shared" ref="W100:W119" si="10">IF(V100="","",IF(ISTEXT(V100),"IV",IF(V100=20,"IV",IF(AND(V100&gt;=40,V100&lt;=120),"III",IF(AND(V100&gt;=150,V100&lt;=500),"II",IF(AND(V100&gt;=600,V100&lt;=4000),"I","Error"))))))</f>
        <v>II</v>
      </c>
      <c r="X100" s="250" t="str">
        <f t="shared" ref="X100:X119" si="11">IF(W100="","",IF(OR(W100="IV",W100="III"),"Aceptable",IF(W100="II","No Aceptable o Aceptable con controles",IF(W100="I","No Aceptable","Error"))))</f>
        <v>No Aceptable o Aceptable con controles</v>
      </c>
      <c r="Y100" s="249">
        <v>2</v>
      </c>
      <c r="Z100" s="249" t="s">
        <v>721</v>
      </c>
      <c r="AA100" s="249" t="s">
        <v>1124</v>
      </c>
      <c r="AB100" s="249"/>
      <c r="AC100" s="230" t="s">
        <v>497</v>
      </c>
      <c r="AD100" s="230" t="s">
        <v>497</v>
      </c>
      <c r="AE100" s="230" t="s">
        <v>497</v>
      </c>
      <c r="AF100" s="230" t="s">
        <v>497</v>
      </c>
    </row>
    <row r="101" spans="1:32" s="72" customFormat="1" ht="43.95" customHeight="1" x14ac:dyDescent="0.3">
      <c r="A101" s="218">
        <v>76</v>
      </c>
      <c r="B101" s="83" t="s">
        <v>1962</v>
      </c>
      <c r="C101" s="249" t="s">
        <v>1106</v>
      </c>
      <c r="D101" s="249" t="s">
        <v>2045</v>
      </c>
      <c r="E101" s="96" t="s">
        <v>1107</v>
      </c>
      <c r="F101" s="144" t="s">
        <v>2085</v>
      </c>
      <c r="G101" s="144" t="s">
        <v>2093</v>
      </c>
      <c r="H101" s="209" t="s">
        <v>480</v>
      </c>
      <c r="I101" s="209" t="s">
        <v>492</v>
      </c>
      <c r="J101" s="209" t="s">
        <v>2086</v>
      </c>
      <c r="K101" s="209" t="s">
        <v>234</v>
      </c>
      <c r="L101" s="209" t="s">
        <v>1557</v>
      </c>
      <c r="M101" s="209" t="s">
        <v>2090</v>
      </c>
      <c r="N101" s="209" t="s">
        <v>492</v>
      </c>
      <c r="O101" s="210" t="s">
        <v>2088</v>
      </c>
      <c r="P101" s="209" t="s">
        <v>1072</v>
      </c>
      <c r="Q101" s="249">
        <v>2</v>
      </c>
      <c r="R101" s="249">
        <v>1</v>
      </c>
      <c r="S101" s="250">
        <f t="shared" si="7"/>
        <v>2</v>
      </c>
      <c r="T101" s="250" t="str">
        <f t="shared" si="8"/>
        <v>Bajo</v>
      </c>
      <c r="U101" s="249">
        <v>100</v>
      </c>
      <c r="V101" s="250">
        <f t="shared" si="9"/>
        <v>200</v>
      </c>
      <c r="W101" s="250" t="str">
        <f t="shared" si="10"/>
        <v>II</v>
      </c>
      <c r="X101" s="250" t="str">
        <f t="shared" si="11"/>
        <v>No Aceptable o Aceptable con controles</v>
      </c>
      <c r="Y101" s="249">
        <v>2</v>
      </c>
      <c r="Z101" s="249" t="s">
        <v>721</v>
      </c>
      <c r="AA101" s="249" t="s">
        <v>1124</v>
      </c>
      <c r="AB101" s="249"/>
      <c r="AC101" s="230" t="s">
        <v>497</v>
      </c>
      <c r="AD101" s="230" t="s">
        <v>497</v>
      </c>
      <c r="AE101" s="230" t="s">
        <v>497</v>
      </c>
      <c r="AF101" s="230" t="s">
        <v>497</v>
      </c>
    </row>
    <row r="102" spans="1:32" s="72" customFormat="1" ht="43.95" customHeight="1" x14ac:dyDescent="0.3">
      <c r="A102" s="218">
        <v>77</v>
      </c>
      <c r="B102" s="83" t="s">
        <v>1962</v>
      </c>
      <c r="C102" s="249" t="s">
        <v>1106</v>
      </c>
      <c r="D102" s="249" t="s">
        <v>2045</v>
      </c>
      <c r="E102" s="96" t="s">
        <v>1107</v>
      </c>
      <c r="F102" s="144" t="s">
        <v>2085</v>
      </c>
      <c r="G102" s="144" t="s">
        <v>2093</v>
      </c>
      <c r="H102" s="209" t="s">
        <v>480</v>
      </c>
      <c r="I102" s="209" t="s">
        <v>492</v>
      </c>
      <c r="J102" s="209" t="s">
        <v>2086</v>
      </c>
      <c r="K102" s="209" t="s">
        <v>234</v>
      </c>
      <c r="L102" s="209" t="s">
        <v>582</v>
      </c>
      <c r="M102" s="209" t="s">
        <v>2090</v>
      </c>
      <c r="N102" s="209" t="s">
        <v>492</v>
      </c>
      <c r="O102" s="210" t="s">
        <v>2088</v>
      </c>
      <c r="P102" s="209" t="s">
        <v>1072</v>
      </c>
      <c r="Q102" s="249">
        <v>2</v>
      </c>
      <c r="R102" s="249">
        <v>1</v>
      </c>
      <c r="S102" s="250">
        <f t="shared" si="7"/>
        <v>2</v>
      </c>
      <c r="T102" s="250" t="str">
        <f t="shared" si="8"/>
        <v>Bajo</v>
      </c>
      <c r="U102" s="249">
        <v>100</v>
      </c>
      <c r="V102" s="250">
        <f t="shared" si="9"/>
        <v>200</v>
      </c>
      <c r="W102" s="250" t="str">
        <f t="shared" si="10"/>
        <v>II</v>
      </c>
      <c r="X102" s="250" t="str">
        <f t="shared" si="11"/>
        <v>No Aceptable o Aceptable con controles</v>
      </c>
      <c r="Y102" s="249">
        <v>2</v>
      </c>
      <c r="Z102" s="249" t="s">
        <v>721</v>
      </c>
      <c r="AA102" s="249" t="s">
        <v>1124</v>
      </c>
      <c r="AB102" s="249"/>
      <c r="AC102" s="268" t="s">
        <v>497</v>
      </c>
      <c r="AD102" s="269" t="s">
        <v>497</v>
      </c>
      <c r="AE102" s="269" t="s">
        <v>497</v>
      </c>
      <c r="AF102" s="230" t="s">
        <v>497</v>
      </c>
    </row>
    <row r="103" spans="1:32" s="67" customFormat="1" ht="36.6" customHeight="1" x14ac:dyDescent="0.3">
      <c r="A103" s="122">
        <v>299</v>
      </c>
      <c r="B103" s="83" t="s">
        <v>1962</v>
      </c>
      <c r="C103" s="249" t="s">
        <v>1106</v>
      </c>
      <c r="D103" s="94" t="s">
        <v>1452</v>
      </c>
      <c r="E103" s="94" t="s">
        <v>1453</v>
      </c>
      <c r="F103" s="94" t="s">
        <v>1136</v>
      </c>
      <c r="G103" s="94" t="s">
        <v>1803</v>
      </c>
      <c r="H103" s="94" t="s">
        <v>480</v>
      </c>
      <c r="I103" s="94" t="s">
        <v>1454</v>
      </c>
      <c r="J103" s="94" t="s">
        <v>1455</v>
      </c>
      <c r="K103" s="94" t="s">
        <v>192</v>
      </c>
      <c r="L103" s="95" t="s">
        <v>508</v>
      </c>
      <c r="M103" s="94" t="s">
        <v>509</v>
      </c>
      <c r="N103" s="94" t="s">
        <v>497</v>
      </c>
      <c r="O103" s="94" t="s">
        <v>1456</v>
      </c>
      <c r="P103" s="94" t="s">
        <v>1457</v>
      </c>
      <c r="Q103" s="94">
        <v>2</v>
      </c>
      <c r="R103" s="94">
        <v>1</v>
      </c>
      <c r="S103" s="205">
        <f t="shared" si="7"/>
        <v>2</v>
      </c>
      <c r="T103" s="205" t="str">
        <f t="shared" si="8"/>
        <v>Bajo</v>
      </c>
      <c r="U103" s="94">
        <v>10</v>
      </c>
      <c r="V103" s="205">
        <f t="shared" si="9"/>
        <v>20</v>
      </c>
      <c r="W103" s="205" t="str">
        <f t="shared" si="10"/>
        <v>IV</v>
      </c>
      <c r="X103" s="205" t="str">
        <f t="shared" si="11"/>
        <v>Aceptable</v>
      </c>
      <c r="Y103" s="94">
        <v>4</v>
      </c>
      <c r="Z103" s="94" t="s">
        <v>512</v>
      </c>
      <c r="AA103" s="94" t="s">
        <v>1124</v>
      </c>
      <c r="AB103" s="94" t="s">
        <v>497</v>
      </c>
      <c r="AC103" s="94" t="s">
        <v>497</v>
      </c>
      <c r="AD103" s="94" t="s">
        <v>497</v>
      </c>
      <c r="AE103" s="94" t="s">
        <v>513</v>
      </c>
      <c r="AF103" s="94" t="s">
        <v>497</v>
      </c>
    </row>
    <row r="104" spans="1:32" s="67" customFormat="1" ht="35.4" customHeight="1" x14ac:dyDescent="0.3">
      <c r="A104" s="122">
        <v>300</v>
      </c>
      <c r="B104" s="83" t="s">
        <v>1962</v>
      </c>
      <c r="C104" s="249" t="s">
        <v>1106</v>
      </c>
      <c r="D104" s="94" t="s">
        <v>1452</v>
      </c>
      <c r="E104" s="94" t="s">
        <v>1453</v>
      </c>
      <c r="F104" s="94" t="s">
        <v>1136</v>
      </c>
      <c r="G104" s="94" t="s">
        <v>1803</v>
      </c>
      <c r="H104" s="94" t="s">
        <v>480</v>
      </c>
      <c r="I104" s="94" t="s">
        <v>1454</v>
      </c>
      <c r="J104" s="94" t="s">
        <v>1458</v>
      </c>
      <c r="K104" s="94" t="s">
        <v>125</v>
      </c>
      <c r="L104" s="95" t="s">
        <v>1027</v>
      </c>
      <c r="M104" s="94" t="s">
        <v>1459</v>
      </c>
      <c r="N104" s="94" t="s">
        <v>1460</v>
      </c>
      <c r="O104" s="94" t="s">
        <v>1030</v>
      </c>
      <c r="P104" s="94" t="s">
        <v>497</v>
      </c>
      <c r="Q104" s="94">
        <v>2</v>
      </c>
      <c r="R104" s="94">
        <v>2</v>
      </c>
      <c r="S104" s="205">
        <f t="shared" si="7"/>
        <v>4</v>
      </c>
      <c r="T104" s="205" t="str">
        <f t="shared" si="8"/>
        <v>Bajo</v>
      </c>
      <c r="U104" s="94">
        <v>60</v>
      </c>
      <c r="V104" s="205">
        <f t="shared" si="9"/>
        <v>240</v>
      </c>
      <c r="W104" s="205" t="str">
        <f t="shared" si="10"/>
        <v>II</v>
      </c>
      <c r="X104" s="205" t="str">
        <f t="shared" si="11"/>
        <v>No Aceptable o Aceptable con controles</v>
      </c>
      <c r="Y104" s="94">
        <v>4</v>
      </c>
      <c r="Z104" s="94" t="s">
        <v>701</v>
      </c>
      <c r="AA104" s="94" t="s">
        <v>1032</v>
      </c>
      <c r="AB104" s="94" t="s">
        <v>497</v>
      </c>
      <c r="AC104" s="94" t="s">
        <v>497</v>
      </c>
      <c r="AD104" s="94" t="s">
        <v>1461</v>
      </c>
      <c r="AE104" s="94" t="s">
        <v>1462</v>
      </c>
      <c r="AF104" s="94" t="s">
        <v>497</v>
      </c>
    </row>
    <row r="105" spans="1:32" s="67" customFormat="1" ht="35.4" customHeight="1" x14ac:dyDescent="0.3">
      <c r="A105" s="122">
        <v>301</v>
      </c>
      <c r="B105" s="83" t="s">
        <v>1962</v>
      </c>
      <c r="C105" s="249" t="s">
        <v>1106</v>
      </c>
      <c r="D105" s="94" t="s">
        <v>1452</v>
      </c>
      <c r="E105" s="94" t="s">
        <v>1453</v>
      </c>
      <c r="F105" s="94" t="s">
        <v>1136</v>
      </c>
      <c r="G105" s="94" t="s">
        <v>1803</v>
      </c>
      <c r="H105" s="94" t="s">
        <v>480</v>
      </c>
      <c r="I105" s="94" t="s">
        <v>1454</v>
      </c>
      <c r="J105" s="94" t="s">
        <v>1463</v>
      </c>
      <c r="K105" s="94" t="s">
        <v>167</v>
      </c>
      <c r="L105" s="95" t="s">
        <v>483</v>
      </c>
      <c r="M105" s="94" t="s">
        <v>1464</v>
      </c>
      <c r="N105" s="94" t="s">
        <v>1465</v>
      </c>
      <c r="O105" s="94" t="s">
        <v>1466</v>
      </c>
      <c r="P105" s="94" t="s">
        <v>497</v>
      </c>
      <c r="Q105" s="94">
        <v>2</v>
      </c>
      <c r="R105" s="94">
        <v>2</v>
      </c>
      <c r="S105" s="205">
        <f t="shared" si="7"/>
        <v>4</v>
      </c>
      <c r="T105" s="205" t="str">
        <f t="shared" si="8"/>
        <v>Bajo</v>
      </c>
      <c r="U105" s="94">
        <v>10</v>
      </c>
      <c r="V105" s="205">
        <f t="shared" si="9"/>
        <v>40</v>
      </c>
      <c r="W105" s="205" t="str">
        <f t="shared" si="10"/>
        <v>III</v>
      </c>
      <c r="X105" s="205" t="str">
        <f t="shared" si="11"/>
        <v>Aceptable</v>
      </c>
      <c r="Y105" s="94">
        <v>4</v>
      </c>
      <c r="Z105" s="94" t="s">
        <v>882</v>
      </c>
      <c r="AA105" s="94" t="s">
        <v>1124</v>
      </c>
      <c r="AB105" s="94" t="s">
        <v>497</v>
      </c>
      <c r="AC105" s="94" t="s">
        <v>497</v>
      </c>
      <c r="AD105" s="94" t="s">
        <v>497</v>
      </c>
      <c r="AE105" s="94" t="s">
        <v>497</v>
      </c>
      <c r="AF105" s="94" t="s">
        <v>497</v>
      </c>
    </row>
    <row r="106" spans="1:32" s="67" customFormat="1" ht="35.4" customHeight="1" x14ac:dyDescent="0.3">
      <c r="A106" s="122">
        <v>302</v>
      </c>
      <c r="B106" s="83" t="s">
        <v>1962</v>
      </c>
      <c r="C106" s="249" t="s">
        <v>1106</v>
      </c>
      <c r="D106" s="94" t="s">
        <v>1452</v>
      </c>
      <c r="E106" s="94" t="s">
        <v>1453</v>
      </c>
      <c r="F106" s="94" t="s">
        <v>1136</v>
      </c>
      <c r="G106" s="94" t="s">
        <v>1803</v>
      </c>
      <c r="H106" s="94" t="s">
        <v>480</v>
      </c>
      <c r="I106" s="94" t="s">
        <v>1454</v>
      </c>
      <c r="J106" s="94" t="s">
        <v>1467</v>
      </c>
      <c r="K106" s="94" t="s">
        <v>135</v>
      </c>
      <c r="L106" s="95" t="s">
        <v>624</v>
      </c>
      <c r="M106" s="94" t="s">
        <v>1468</v>
      </c>
      <c r="N106" s="94" t="s">
        <v>497</v>
      </c>
      <c r="O106" s="94" t="s">
        <v>1469</v>
      </c>
      <c r="P106" s="94" t="s">
        <v>1470</v>
      </c>
      <c r="Q106" s="94">
        <v>2</v>
      </c>
      <c r="R106" s="94">
        <v>1</v>
      </c>
      <c r="S106" s="205">
        <f t="shared" si="7"/>
        <v>2</v>
      </c>
      <c r="T106" s="205" t="str">
        <f t="shared" si="8"/>
        <v>Bajo</v>
      </c>
      <c r="U106" s="94">
        <v>10</v>
      </c>
      <c r="V106" s="205">
        <f t="shared" si="9"/>
        <v>20</v>
      </c>
      <c r="W106" s="205" t="str">
        <f t="shared" si="10"/>
        <v>IV</v>
      </c>
      <c r="X106" s="205" t="str">
        <f t="shared" si="11"/>
        <v>Aceptable</v>
      </c>
      <c r="Y106" s="94">
        <v>4</v>
      </c>
      <c r="Z106" s="94" t="s">
        <v>621</v>
      </c>
      <c r="AA106" s="94" t="s">
        <v>1124</v>
      </c>
      <c r="AB106" s="94" t="s">
        <v>497</v>
      </c>
      <c r="AC106" s="94" t="s">
        <v>497</v>
      </c>
      <c r="AD106" s="94" t="s">
        <v>497</v>
      </c>
      <c r="AE106" s="94" t="s">
        <v>497</v>
      </c>
      <c r="AF106" s="94" t="s">
        <v>497</v>
      </c>
    </row>
    <row r="107" spans="1:32" s="67" customFormat="1" ht="35.4" customHeight="1" x14ac:dyDescent="0.3">
      <c r="A107" s="122">
        <v>303</v>
      </c>
      <c r="B107" s="83" t="s">
        <v>1962</v>
      </c>
      <c r="C107" s="249" t="s">
        <v>1106</v>
      </c>
      <c r="D107" s="94" t="s">
        <v>1452</v>
      </c>
      <c r="E107" s="94" t="s">
        <v>1453</v>
      </c>
      <c r="F107" s="94" t="s">
        <v>1136</v>
      </c>
      <c r="G107" s="94" t="s">
        <v>1803</v>
      </c>
      <c r="H107" s="94" t="s">
        <v>480</v>
      </c>
      <c r="I107" s="94" t="s">
        <v>1454</v>
      </c>
      <c r="J107" s="94" t="s">
        <v>1467</v>
      </c>
      <c r="K107" s="94" t="s">
        <v>135</v>
      </c>
      <c r="L107" s="95" t="s">
        <v>618</v>
      </c>
      <c r="M107" s="94" t="s">
        <v>1468</v>
      </c>
      <c r="N107" s="94" t="s">
        <v>497</v>
      </c>
      <c r="O107" s="94" t="s">
        <v>1469</v>
      </c>
      <c r="P107" s="94" t="s">
        <v>1470</v>
      </c>
      <c r="Q107" s="94">
        <v>2</v>
      </c>
      <c r="R107" s="94">
        <v>1</v>
      </c>
      <c r="S107" s="205">
        <f t="shared" si="7"/>
        <v>2</v>
      </c>
      <c r="T107" s="205" t="str">
        <f t="shared" si="8"/>
        <v>Bajo</v>
      </c>
      <c r="U107" s="94">
        <v>10</v>
      </c>
      <c r="V107" s="205">
        <f t="shared" si="9"/>
        <v>20</v>
      </c>
      <c r="W107" s="205" t="str">
        <f t="shared" si="10"/>
        <v>IV</v>
      </c>
      <c r="X107" s="205" t="str">
        <f t="shared" si="11"/>
        <v>Aceptable</v>
      </c>
      <c r="Y107" s="94">
        <v>4</v>
      </c>
      <c r="Z107" s="94" t="s">
        <v>621</v>
      </c>
      <c r="AA107" s="94" t="s">
        <v>1124</v>
      </c>
      <c r="AB107" s="94" t="s">
        <v>497</v>
      </c>
      <c r="AC107" s="94" t="s">
        <v>497</v>
      </c>
      <c r="AD107" s="94" t="s">
        <v>497</v>
      </c>
      <c r="AE107" s="94" t="s">
        <v>497</v>
      </c>
      <c r="AF107" s="94" t="s">
        <v>497</v>
      </c>
    </row>
    <row r="108" spans="1:32" s="67" customFormat="1" ht="35.4" customHeight="1" x14ac:dyDescent="0.3">
      <c r="A108" s="122">
        <v>304</v>
      </c>
      <c r="B108" s="83" t="s">
        <v>1962</v>
      </c>
      <c r="C108" s="249" t="s">
        <v>1106</v>
      </c>
      <c r="D108" s="94" t="s">
        <v>1452</v>
      </c>
      <c r="E108" s="94" t="s">
        <v>1453</v>
      </c>
      <c r="F108" s="94" t="s">
        <v>1136</v>
      </c>
      <c r="G108" s="94" t="s">
        <v>1803</v>
      </c>
      <c r="H108" s="94" t="s">
        <v>480</v>
      </c>
      <c r="I108" s="94" t="s">
        <v>1454</v>
      </c>
      <c r="J108" s="94" t="s">
        <v>1471</v>
      </c>
      <c r="K108" s="94" t="s">
        <v>135</v>
      </c>
      <c r="L108" s="95" t="s">
        <v>1472</v>
      </c>
      <c r="M108" s="94" t="s">
        <v>1473</v>
      </c>
      <c r="N108" s="94" t="s">
        <v>497</v>
      </c>
      <c r="O108" s="94" t="s">
        <v>1474</v>
      </c>
      <c r="P108" s="94" t="s">
        <v>497</v>
      </c>
      <c r="Q108" s="94">
        <v>2</v>
      </c>
      <c r="R108" s="94">
        <v>1</v>
      </c>
      <c r="S108" s="205">
        <f t="shared" si="7"/>
        <v>2</v>
      </c>
      <c r="T108" s="205" t="str">
        <f t="shared" si="8"/>
        <v>Bajo</v>
      </c>
      <c r="U108" s="94">
        <v>10</v>
      </c>
      <c r="V108" s="205">
        <f t="shared" si="9"/>
        <v>20</v>
      </c>
      <c r="W108" s="205" t="str">
        <f t="shared" si="10"/>
        <v>IV</v>
      </c>
      <c r="X108" s="205" t="str">
        <f t="shared" si="11"/>
        <v>Aceptable</v>
      </c>
      <c r="Y108" s="94">
        <v>4</v>
      </c>
      <c r="Z108" s="94" t="s">
        <v>1475</v>
      </c>
      <c r="AA108" s="94" t="s">
        <v>1124</v>
      </c>
      <c r="AB108" s="94" t="s">
        <v>497</v>
      </c>
      <c r="AC108" s="94" t="s">
        <v>497</v>
      </c>
      <c r="AD108" s="94" t="s">
        <v>497</v>
      </c>
      <c r="AE108" s="94" t="s">
        <v>497</v>
      </c>
      <c r="AF108" s="94" t="s">
        <v>497</v>
      </c>
    </row>
    <row r="109" spans="1:32" s="67" customFormat="1" ht="35.4" customHeight="1" x14ac:dyDescent="0.3">
      <c r="A109" s="122">
        <v>305</v>
      </c>
      <c r="B109" s="83" t="s">
        <v>1962</v>
      </c>
      <c r="C109" s="249" t="s">
        <v>1106</v>
      </c>
      <c r="D109" s="94" t="s">
        <v>1452</v>
      </c>
      <c r="E109" s="94" t="s">
        <v>1453</v>
      </c>
      <c r="F109" s="94" t="s">
        <v>1136</v>
      </c>
      <c r="G109" s="94" t="s">
        <v>1803</v>
      </c>
      <c r="H109" s="94" t="s">
        <v>480</v>
      </c>
      <c r="I109" s="94" t="s">
        <v>1454</v>
      </c>
      <c r="J109" s="94" t="s">
        <v>1476</v>
      </c>
      <c r="K109" s="94" t="s">
        <v>307</v>
      </c>
      <c r="L109" s="95" t="s">
        <v>1142</v>
      </c>
      <c r="M109" s="94" t="s">
        <v>1143</v>
      </c>
      <c r="N109" s="94" t="s">
        <v>497</v>
      </c>
      <c r="O109" s="94" t="s">
        <v>1144</v>
      </c>
      <c r="P109" s="94" t="s">
        <v>497</v>
      </c>
      <c r="Q109" s="94">
        <v>2</v>
      </c>
      <c r="R109" s="94">
        <v>2</v>
      </c>
      <c r="S109" s="205">
        <f t="shared" si="7"/>
        <v>4</v>
      </c>
      <c r="T109" s="205" t="str">
        <f t="shared" si="8"/>
        <v>Bajo</v>
      </c>
      <c r="U109" s="94">
        <v>10</v>
      </c>
      <c r="V109" s="205">
        <f t="shared" si="9"/>
        <v>40</v>
      </c>
      <c r="W109" s="205" t="str">
        <f t="shared" si="10"/>
        <v>III</v>
      </c>
      <c r="X109" s="205" t="str">
        <f t="shared" si="11"/>
        <v>Aceptable</v>
      </c>
      <c r="Y109" s="94">
        <v>4</v>
      </c>
      <c r="Z109" s="94" t="s">
        <v>541</v>
      </c>
      <c r="AA109" s="94" t="s">
        <v>1124</v>
      </c>
      <c r="AB109" s="94" t="s">
        <v>497</v>
      </c>
      <c r="AC109" s="94" t="s">
        <v>497</v>
      </c>
      <c r="AD109" s="94" t="s">
        <v>497</v>
      </c>
      <c r="AE109" s="94" t="s">
        <v>497</v>
      </c>
      <c r="AF109" s="94" t="s">
        <v>497</v>
      </c>
    </row>
    <row r="110" spans="1:32" s="67" customFormat="1" ht="35.4" customHeight="1" thickBot="1" x14ac:dyDescent="0.35">
      <c r="A110" s="122">
        <v>306</v>
      </c>
      <c r="B110" s="83" t="s">
        <v>1962</v>
      </c>
      <c r="C110" s="249" t="s">
        <v>1106</v>
      </c>
      <c r="D110" s="94" t="s">
        <v>1452</v>
      </c>
      <c r="E110" s="94" t="s">
        <v>1453</v>
      </c>
      <c r="F110" s="94" t="s">
        <v>1136</v>
      </c>
      <c r="G110" s="94" t="s">
        <v>1803</v>
      </c>
      <c r="H110" s="94" t="s">
        <v>480</v>
      </c>
      <c r="I110" s="94" t="s">
        <v>1454</v>
      </c>
      <c r="J110" s="94" t="s">
        <v>1477</v>
      </c>
      <c r="K110" s="94" t="s">
        <v>213</v>
      </c>
      <c r="L110" s="95" t="s">
        <v>741</v>
      </c>
      <c r="M110" s="94" t="s">
        <v>517</v>
      </c>
      <c r="N110" s="94" t="s">
        <v>497</v>
      </c>
      <c r="O110" s="94" t="s">
        <v>1047</v>
      </c>
      <c r="P110" s="94" t="s">
        <v>497</v>
      </c>
      <c r="Q110" s="94">
        <v>2</v>
      </c>
      <c r="R110" s="94">
        <v>2</v>
      </c>
      <c r="S110" s="205">
        <f t="shared" si="7"/>
        <v>4</v>
      </c>
      <c r="T110" s="205" t="str">
        <f t="shared" si="8"/>
        <v>Bajo</v>
      </c>
      <c r="U110" s="94">
        <v>10</v>
      </c>
      <c r="V110" s="205">
        <f t="shared" si="9"/>
        <v>40</v>
      </c>
      <c r="W110" s="205" t="str">
        <f t="shared" si="10"/>
        <v>III</v>
      </c>
      <c r="X110" s="205" t="str">
        <f t="shared" si="11"/>
        <v>Aceptable</v>
      </c>
      <c r="Y110" s="94">
        <v>4</v>
      </c>
      <c r="Z110" s="94" t="s">
        <v>808</v>
      </c>
      <c r="AA110" s="94" t="s">
        <v>1124</v>
      </c>
      <c r="AB110" s="94" t="s">
        <v>497</v>
      </c>
      <c r="AC110" s="94" t="s">
        <v>497</v>
      </c>
      <c r="AD110" s="94" t="s">
        <v>497</v>
      </c>
      <c r="AE110" s="94" t="s">
        <v>497</v>
      </c>
      <c r="AF110" s="94" t="s">
        <v>497</v>
      </c>
    </row>
    <row r="111" spans="1:32" s="72" customFormat="1" ht="43.95" customHeight="1" thickTop="1" x14ac:dyDescent="0.3">
      <c r="A111" s="218">
        <v>78</v>
      </c>
      <c r="B111" s="252" t="s">
        <v>1886</v>
      </c>
      <c r="C111" s="252" t="s">
        <v>475</v>
      </c>
      <c r="D111" s="252" t="s">
        <v>2045</v>
      </c>
      <c r="E111" s="253" t="s">
        <v>2108</v>
      </c>
      <c r="F111" s="253" t="s">
        <v>2109</v>
      </c>
      <c r="G111" s="253" t="s">
        <v>2110</v>
      </c>
      <c r="H111" s="253" t="s">
        <v>724</v>
      </c>
      <c r="I111" s="253" t="s">
        <v>497</v>
      </c>
      <c r="J111" s="253" t="s">
        <v>2111</v>
      </c>
      <c r="K111" s="253" t="s">
        <v>234</v>
      </c>
      <c r="L111" s="253" t="s">
        <v>638</v>
      </c>
      <c r="M111" s="253" t="s">
        <v>639</v>
      </c>
      <c r="N111" s="253" t="s">
        <v>490</v>
      </c>
      <c r="O111" s="253" t="s">
        <v>2112</v>
      </c>
      <c r="P111" s="253" t="s">
        <v>2113</v>
      </c>
      <c r="Q111" s="252">
        <v>2</v>
      </c>
      <c r="R111" s="252">
        <v>2</v>
      </c>
      <c r="S111" s="254">
        <f t="shared" si="7"/>
        <v>4</v>
      </c>
      <c r="T111" s="254" t="str">
        <f t="shared" si="8"/>
        <v>Bajo</v>
      </c>
      <c r="U111" s="252">
        <v>10</v>
      </c>
      <c r="V111" s="254">
        <f t="shared" si="9"/>
        <v>40</v>
      </c>
      <c r="W111" s="254" t="str">
        <f t="shared" si="10"/>
        <v>III</v>
      </c>
      <c r="X111" s="254" t="str">
        <f t="shared" si="11"/>
        <v>Aceptable</v>
      </c>
      <c r="Y111" s="252">
        <v>3</v>
      </c>
      <c r="Z111" s="252" t="s">
        <v>585</v>
      </c>
      <c r="AA111" s="252" t="s">
        <v>1124</v>
      </c>
      <c r="AB111" s="255"/>
      <c r="AC111" s="252" t="s">
        <v>497</v>
      </c>
      <c r="AD111" s="252" t="s">
        <v>497</v>
      </c>
      <c r="AE111" s="252" t="s">
        <v>497</v>
      </c>
      <c r="AF111" s="252" t="s">
        <v>497</v>
      </c>
    </row>
    <row r="112" spans="1:32" s="72" customFormat="1" ht="43.95" customHeight="1" x14ac:dyDescent="0.3">
      <c r="A112" s="218">
        <v>79</v>
      </c>
      <c r="B112" s="256" t="s">
        <v>1886</v>
      </c>
      <c r="C112" s="256" t="s">
        <v>475</v>
      </c>
      <c r="D112" s="256" t="s">
        <v>2045</v>
      </c>
      <c r="E112" s="257" t="s">
        <v>2108</v>
      </c>
      <c r="F112" s="257" t="s">
        <v>2109</v>
      </c>
      <c r="G112" s="257" t="s">
        <v>2110</v>
      </c>
      <c r="H112" s="257" t="s">
        <v>724</v>
      </c>
      <c r="I112" s="257" t="s">
        <v>628</v>
      </c>
      <c r="J112" s="257" t="s">
        <v>2114</v>
      </c>
      <c r="K112" s="257" t="s">
        <v>234</v>
      </c>
      <c r="L112" s="257" t="s">
        <v>609</v>
      </c>
      <c r="M112" s="257" t="s">
        <v>2115</v>
      </c>
      <c r="N112" s="257" t="s">
        <v>490</v>
      </c>
      <c r="O112" s="258" t="s">
        <v>2116</v>
      </c>
      <c r="P112" s="257" t="s">
        <v>2113</v>
      </c>
      <c r="Q112" s="256">
        <v>2</v>
      </c>
      <c r="R112" s="256">
        <v>1</v>
      </c>
      <c r="S112" s="259">
        <f t="shared" si="7"/>
        <v>2</v>
      </c>
      <c r="T112" s="259" t="str">
        <f t="shared" si="8"/>
        <v>Bajo</v>
      </c>
      <c r="U112" s="256">
        <v>10</v>
      </c>
      <c r="V112" s="259">
        <f t="shared" si="9"/>
        <v>20</v>
      </c>
      <c r="W112" s="259" t="str">
        <f t="shared" si="10"/>
        <v>IV</v>
      </c>
      <c r="X112" s="259" t="str">
        <f t="shared" si="11"/>
        <v>Aceptable</v>
      </c>
      <c r="Y112" s="256">
        <v>3</v>
      </c>
      <c r="Z112" s="256" t="s">
        <v>585</v>
      </c>
      <c r="AA112" s="256" t="s">
        <v>1124</v>
      </c>
      <c r="AB112" s="260"/>
      <c r="AC112" s="256" t="s">
        <v>497</v>
      </c>
      <c r="AD112" s="256" t="s">
        <v>497</v>
      </c>
      <c r="AE112" s="256" t="s">
        <v>497</v>
      </c>
      <c r="AF112" s="256" t="s">
        <v>497</v>
      </c>
    </row>
    <row r="113" spans="1:64" s="72" customFormat="1" ht="43.95" customHeight="1" x14ac:dyDescent="0.3">
      <c r="A113" s="218">
        <v>80</v>
      </c>
      <c r="B113" s="256" t="s">
        <v>1886</v>
      </c>
      <c r="C113" s="256" t="s">
        <v>475</v>
      </c>
      <c r="D113" s="256" t="s">
        <v>2045</v>
      </c>
      <c r="E113" s="257" t="s">
        <v>2108</v>
      </c>
      <c r="F113" s="257" t="s">
        <v>2109</v>
      </c>
      <c r="G113" s="257" t="s">
        <v>2110</v>
      </c>
      <c r="H113" s="257" t="s">
        <v>724</v>
      </c>
      <c r="I113" s="257" t="s">
        <v>2117</v>
      </c>
      <c r="J113" s="257" t="s">
        <v>2118</v>
      </c>
      <c r="K113" s="257" t="s">
        <v>213</v>
      </c>
      <c r="L113" s="257" t="s">
        <v>678</v>
      </c>
      <c r="M113" s="257" t="s">
        <v>679</v>
      </c>
      <c r="N113" s="257" t="s">
        <v>490</v>
      </c>
      <c r="O113" s="258" t="s">
        <v>680</v>
      </c>
      <c r="P113" s="257" t="s">
        <v>2113</v>
      </c>
      <c r="Q113" s="256">
        <v>2</v>
      </c>
      <c r="R113" s="256">
        <v>2</v>
      </c>
      <c r="S113" s="259">
        <f t="shared" si="7"/>
        <v>4</v>
      </c>
      <c r="T113" s="259" t="str">
        <f t="shared" si="8"/>
        <v>Bajo</v>
      </c>
      <c r="U113" s="256">
        <v>25</v>
      </c>
      <c r="V113" s="259">
        <f t="shared" si="9"/>
        <v>100</v>
      </c>
      <c r="W113" s="259" t="str">
        <f t="shared" si="10"/>
        <v>III</v>
      </c>
      <c r="X113" s="259" t="str">
        <f t="shared" si="11"/>
        <v>Aceptable</v>
      </c>
      <c r="Y113" s="256">
        <v>3</v>
      </c>
      <c r="Z113" s="256" t="s">
        <v>746</v>
      </c>
      <c r="AA113" s="256" t="s">
        <v>1124</v>
      </c>
      <c r="AB113" s="260"/>
      <c r="AC113" s="256" t="s">
        <v>497</v>
      </c>
      <c r="AD113" s="256" t="s">
        <v>497</v>
      </c>
      <c r="AE113" s="256" t="s">
        <v>497</v>
      </c>
      <c r="AF113" s="256" t="s">
        <v>497</v>
      </c>
    </row>
    <row r="114" spans="1:64" s="58" customFormat="1" ht="43.95" customHeight="1" x14ac:dyDescent="0.3">
      <c r="A114" s="218">
        <v>81</v>
      </c>
      <c r="B114" s="256" t="s">
        <v>1886</v>
      </c>
      <c r="C114" s="256" t="s">
        <v>475</v>
      </c>
      <c r="D114" s="256" t="s">
        <v>2045</v>
      </c>
      <c r="E114" s="257" t="s">
        <v>2108</v>
      </c>
      <c r="F114" s="257" t="s">
        <v>2109</v>
      </c>
      <c r="G114" s="257" t="s">
        <v>2110</v>
      </c>
      <c r="H114" s="257" t="s">
        <v>724</v>
      </c>
      <c r="I114" s="257" t="s">
        <v>2117</v>
      </c>
      <c r="J114" s="257" t="s">
        <v>2119</v>
      </c>
      <c r="K114" s="257" t="s">
        <v>213</v>
      </c>
      <c r="L114" s="257" t="s">
        <v>684</v>
      </c>
      <c r="M114" s="257" t="s">
        <v>685</v>
      </c>
      <c r="N114" s="257" t="s">
        <v>490</v>
      </c>
      <c r="O114" s="258" t="s">
        <v>680</v>
      </c>
      <c r="P114" s="257" t="s">
        <v>2113</v>
      </c>
      <c r="Q114" s="256">
        <v>2</v>
      </c>
      <c r="R114" s="256">
        <v>3</v>
      </c>
      <c r="S114" s="259">
        <f t="shared" si="7"/>
        <v>6</v>
      </c>
      <c r="T114" s="259" t="str">
        <f t="shared" si="8"/>
        <v>Medio</v>
      </c>
      <c r="U114" s="256">
        <v>10</v>
      </c>
      <c r="V114" s="259">
        <f t="shared" si="9"/>
        <v>60</v>
      </c>
      <c r="W114" s="259" t="str">
        <f t="shared" si="10"/>
        <v>III</v>
      </c>
      <c r="X114" s="259" t="str">
        <f t="shared" si="11"/>
        <v>Aceptable</v>
      </c>
      <c r="Y114" s="256">
        <v>3</v>
      </c>
      <c r="Z114" s="256" t="s">
        <v>746</v>
      </c>
      <c r="AA114" s="256" t="s">
        <v>1124</v>
      </c>
      <c r="AB114" s="260"/>
      <c r="AC114" s="256" t="s">
        <v>497</v>
      </c>
      <c r="AD114" s="256" t="s">
        <v>497</v>
      </c>
      <c r="AE114" s="256" t="s">
        <v>497</v>
      </c>
      <c r="AF114" s="256" t="s">
        <v>497</v>
      </c>
    </row>
    <row r="115" spans="1:64" s="58" customFormat="1" ht="43.95" customHeight="1" x14ac:dyDescent="0.3">
      <c r="A115" s="218">
        <v>82</v>
      </c>
      <c r="B115" s="256" t="s">
        <v>1886</v>
      </c>
      <c r="C115" s="256" t="s">
        <v>475</v>
      </c>
      <c r="D115" s="256" t="s">
        <v>2045</v>
      </c>
      <c r="E115" s="257" t="s">
        <v>2108</v>
      </c>
      <c r="F115" s="257" t="s">
        <v>2109</v>
      </c>
      <c r="G115" s="257" t="s">
        <v>2110</v>
      </c>
      <c r="H115" s="257" t="s">
        <v>724</v>
      </c>
      <c r="I115" s="257" t="s">
        <v>2117</v>
      </c>
      <c r="J115" s="257" t="s">
        <v>2120</v>
      </c>
      <c r="K115" s="257" t="s">
        <v>135</v>
      </c>
      <c r="L115" s="257" t="s">
        <v>624</v>
      </c>
      <c r="M115" s="257" t="s">
        <v>625</v>
      </c>
      <c r="N115" s="257" t="s">
        <v>490</v>
      </c>
      <c r="O115" s="258" t="s">
        <v>620</v>
      </c>
      <c r="P115" s="257" t="s">
        <v>2113</v>
      </c>
      <c r="Q115" s="256">
        <v>2</v>
      </c>
      <c r="R115" s="256">
        <v>4</v>
      </c>
      <c r="S115" s="259">
        <f t="shared" si="7"/>
        <v>8</v>
      </c>
      <c r="T115" s="259" t="str">
        <f t="shared" si="8"/>
        <v>Medio</v>
      </c>
      <c r="U115" s="256">
        <v>10</v>
      </c>
      <c r="V115" s="259">
        <f t="shared" si="9"/>
        <v>80</v>
      </c>
      <c r="W115" s="259" t="str">
        <f t="shared" si="10"/>
        <v>III</v>
      </c>
      <c r="X115" s="259" t="str">
        <f t="shared" si="11"/>
        <v>Aceptable</v>
      </c>
      <c r="Y115" s="256">
        <v>3</v>
      </c>
      <c r="Z115" s="256" t="s">
        <v>2121</v>
      </c>
      <c r="AA115" s="256" t="s">
        <v>1124</v>
      </c>
      <c r="AB115" s="260"/>
      <c r="AC115" s="256" t="s">
        <v>497</v>
      </c>
      <c r="AD115" s="256" t="s">
        <v>497</v>
      </c>
      <c r="AE115" s="256" t="s">
        <v>820</v>
      </c>
      <c r="AF115" s="256" t="s">
        <v>497</v>
      </c>
    </row>
    <row r="116" spans="1:64" s="58" customFormat="1" ht="43.95" customHeight="1" x14ac:dyDescent="0.3">
      <c r="A116" s="218">
        <v>83</v>
      </c>
      <c r="B116" s="256" t="s">
        <v>1886</v>
      </c>
      <c r="C116" s="256" t="s">
        <v>475</v>
      </c>
      <c r="D116" s="256" t="s">
        <v>2045</v>
      </c>
      <c r="E116" s="257" t="s">
        <v>2108</v>
      </c>
      <c r="F116" s="257" t="s">
        <v>2109</v>
      </c>
      <c r="G116" s="257" t="s">
        <v>2110</v>
      </c>
      <c r="H116" s="257" t="s">
        <v>724</v>
      </c>
      <c r="I116" s="257" t="s">
        <v>2117</v>
      </c>
      <c r="J116" s="257" t="s">
        <v>2122</v>
      </c>
      <c r="K116" s="257" t="s">
        <v>167</v>
      </c>
      <c r="L116" s="257" t="s">
        <v>495</v>
      </c>
      <c r="M116" s="257" t="s">
        <v>484</v>
      </c>
      <c r="N116" s="257" t="s">
        <v>490</v>
      </c>
      <c r="O116" s="258" t="s">
        <v>486</v>
      </c>
      <c r="P116" s="257" t="s">
        <v>2113</v>
      </c>
      <c r="Q116" s="256">
        <v>2</v>
      </c>
      <c r="R116" s="256">
        <v>3</v>
      </c>
      <c r="S116" s="259">
        <f t="shared" si="7"/>
        <v>6</v>
      </c>
      <c r="T116" s="259" t="str">
        <f t="shared" si="8"/>
        <v>Medio</v>
      </c>
      <c r="U116" s="256">
        <v>25</v>
      </c>
      <c r="V116" s="259">
        <f t="shared" si="9"/>
        <v>150</v>
      </c>
      <c r="W116" s="259" t="str">
        <f t="shared" si="10"/>
        <v>II</v>
      </c>
      <c r="X116" s="259" t="str">
        <f t="shared" si="11"/>
        <v>No Aceptable o Aceptable con controles</v>
      </c>
      <c r="Y116" s="256">
        <v>3</v>
      </c>
      <c r="Z116" s="256" t="s">
        <v>585</v>
      </c>
      <c r="AA116" s="256" t="s">
        <v>1124</v>
      </c>
      <c r="AB116" s="260"/>
      <c r="AC116" s="256" t="s">
        <v>497</v>
      </c>
      <c r="AD116" s="256" t="s">
        <v>497</v>
      </c>
      <c r="AE116" s="256" t="s">
        <v>2123</v>
      </c>
      <c r="AF116" s="256" t="s">
        <v>497</v>
      </c>
    </row>
    <row r="117" spans="1:64" s="58" customFormat="1" ht="43.95" customHeight="1" x14ac:dyDescent="0.3">
      <c r="A117" s="218">
        <v>84</v>
      </c>
      <c r="B117" s="256" t="s">
        <v>1886</v>
      </c>
      <c r="C117" s="256" t="s">
        <v>475</v>
      </c>
      <c r="D117" s="256" t="s">
        <v>2045</v>
      </c>
      <c r="E117" s="257" t="s">
        <v>2108</v>
      </c>
      <c r="F117" s="257" t="s">
        <v>2109</v>
      </c>
      <c r="G117" s="257" t="s">
        <v>2110</v>
      </c>
      <c r="H117" s="257" t="s">
        <v>724</v>
      </c>
      <c r="I117" s="257" t="s">
        <v>2117</v>
      </c>
      <c r="J117" s="257" t="s">
        <v>2124</v>
      </c>
      <c r="K117" s="257" t="s">
        <v>167</v>
      </c>
      <c r="L117" s="257" t="s">
        <v>483</v>
      </c>
      <c r="M117" s="257" t="s">
        <v>553</v>
      </c>
      <c r="N117" s="257" t="s">
        <v>490</v>
      </c>
      <c r="O117" s="258" t="s">
        <v>2056</v>
      </c>
      <c r="P117" s="257" t="s">
        <v>2113</v>
      </c>
      <c r="Q117" s="256">
        <v>2</v>
      </c>
      <c r="R117" s="256">
        <v>3</v>
      </c>
      <c r="S117" s="259">
        <f t="shared" si="7"/>
        <v>6</v>
      </c>
      <c r="T117" s="259" t="str">
        <f t="shared" si="8"/>
        <v>Medio</v>
      </c>
      <c r="U117" s="256">
        <v>25</v>
      </c>
      <c r="V117" s="259">
        <f t="shared" si="9"/>
        <v>150</v>
      </c>
      <c r="W117" s="259" t="str">
        <f t="shared" si="10"/>
        <v>II</v>
      </c>
      <c r="X117" s="259" t="str">
        <f t="shared" si="11"/>
        <v>No Aceptable o Aceptable con controles</v>
      </c>
      <c r="Y117" s="256">
        <v>3</v>
      </c>
      <c r="Z117" s="256" t="s">
        <v>488</v>
      </c>
      <c r="AA117" s="256" t="s">
        <v>1124</v>
      </c>
      <c r="AB117" s="260"/>
      <c r="AC117" s="256" t="s">
        <v>497</v>
      </c>
      <c r="AD117" s="256" t="s">
        <v>497</v>
      </c>
      <c r="AE117" s="256" t="s">
        <v>2123</v>
      </c>
      <c r="AF117" s="256" t="s">
        <v>497</v>
      </c>
    </row>
    <row r="118" spans="1:64" s="58" customFormat="1" ht="43.95" customHeight="1" x14ac:dyDescent="0.3">
      <c r="A118" s="218">
        <v>85</v>
      </c>
      <c r="B118" s="256" t="s">
        <v>1886</v>
      </c>
      <c r="C118" s="256" t="s">
        <v>475</v>
      </c>
      <c r="D118" s="256" t="s">
        <v>2045</v>
      </c>
      <c r="E118" s="257" t="s">
        <v>2108</v>
      </c>
      <c r="F118" s="257" t="s">
        <v>2109</v>
      </c>
      <c r="G118" s="257" t="s">
        <v>2110</v>
      </c>
      <c r="H118" s="257" t="s">
        <v>724</v>
      </c>
      <c r="I118" s="257" t="s">
        <v>2117</v>
      </c>
      <c r="J118" s="257" t="s">
        <v>2125</v>
      </c>
      <c r="K118" s="257" t="s">
        <v>192</v>
      </c>
      <c r="L118" s="257" t="s">
        <v>1059</v>
      </c>
      <c r="M118" s="257" t="s">
        <v>509</v>
      </c>
      <c r="N118" s="257" t="s">
        <v>490</v>
      </c>
      <c r="O118" s="258" t="s">
        <v>2126</v>
      </c>
      <c r="P118" s="257" t="s">
        <v>2113</v>
      </c>
      <c r="Q118" s="256">
        <v>2</v>
      </c>
      <c r="R118" s="256">
        <v>3</v>
      </c>
      <c r="S118" s="259">
        <f t="shared" si="7"/>
        <v>6</v>
      </c>
      <c r="T118" s="259" t="str">
        <f t="shared" si="8"/>
        <v>Medio</v>
      </c>
      <c r="U118" s="256">
        <v>10</v>
      </c>
      <c r="V118" s="259">
        <f t="shared" si="9"/>
        <v>60</v>
      </c>
      <c r="W118" s="259" t="str">
        <f t="shared" si="10"/>
        <v>III</v>
      </c>
      <c r="X118" s="259" t="str">
        <f t="shared" si="11"/>
        <v>Aceptable</v>
      </c>
      <c r="Y118" s="256">
        <v>3</v>
      </c>
      <c r="Z118" s="256" t="s">
        <v>512</v>
      </c>
      <c r="AA118" s="256" t="s">
        <v>1124</v>
      </c>
      <c r="AB118" s="260"/>
      <c r="AC118" s="256" t="s">
        <v>497</v>
      </c>
      <c r="AD118" s="256" t="s">
        <v>497</v>
      </c>
      <c r="AE118" s="256" t="s">
        <v>497</v>
      </c>
      <c r="AF118" s="256" t="s">
        <v>497</v>
      </c>
    </row>
    <row r="119" spans="1:64" s="58" customFormat="1" ht="43.95" customHeight="1" x14ac:dyDescent="0.3">
      <c r="A119" s="218">
        <v>86</v>
      </c>
      <c r="B119" s="256" t="s">
        <v>1886</v>
      </c>
      <c r="C119" s="256" t="s">
        <v>475</v>
      </c>
      <c r="D119" s="256" t="s">
        <v>2045</v>
      </c>
      <c r="E119" s="257" t="s">
        <v>2108</v>
      </c>
      <c r="F119" s="257" t="s">
        <v>2109</v>
      </c>
      <c r="G119" s="257" t="s">
        <v>2110</v>
      </c>
      <c r="H119" s="257" t="s">
        <v>724</v>
      </c>
      <c r="I119" s="257" t="s">
        <v>2117</v>
      </c>
      <c r="J119" s="257" t="s">
        <v>992</v>
      </c>
      <c r="K119" s="257" t="s">
        <v>179</v>
      </c>
      <c r="L119" s="257" t="s">
        <v>748</v>
      </c>
      <c r="M119" s="257" t="s">
        <v>2127</v>
      </c>
      <c r="N119" s="257" t="s">
        <v>490</v>
      </c>
      <c r="O119" s="258" t="s">
        <v>523</v>
      </c>
      <c r="P119" s="257" t="s">
        <v>2113</v>
      </c>
      <c r="Q119" s="256">
        <v>2</v>
      </c>
      <c r="R119" s="256">
        <v>2</v>
      </c>
      <c r="S119" s="259">
        <f t="shared" si="7"/>
        <v>4</v>
      </c>
      <c r="T119" s="259" t="str">
        <f t="shared" si="8"/>
        <v>Bajo</v>
      </c>
      <c r="U119" s="256">
        <v>60</v>
      </c>
      <c r="V119" s="259">
        <f t="shared" si="9"/>
        <v>240</v>
      </c>
      <c r="W119" s="259" t="str">
        <f t="shared" si="10"/>
        <v>II</v>
      </c>
      <c r="X119" s="259" t="str">
        <f t="shared" si="11"/>
        <v>No Aceptable o Aceptable con controles</v>
      </c>
      <c r="Y119" s="256">
        <v>3</v>
      </c>
      <c r="Z119" s="256" t="s">
        <v>1117</v>
      </c>
      <c r="AA119" s="256" t="s">
        <v>1124</v>
      </c>
      <c r="AB119" s="260"/>
      <c r="AC119" s="256" t="s">
        <v>497</v>
      </c>
      <c r="AD119" s="256" t="s">
        <v>497</v>
      </c>
      <c r="AE119" s="256" t="s">
        <v>2128</v>
      </c>
      <c r="AF119" s="256" t="s">
        <v>497</v>
      </c>
    </row>
    <row r="120" spans="1:64" s="58" customFormat="1" ht="43.95" customHeight="1" x14ac:dyDescent="0.3">
      <c r="A120" s="218">
        <v>87</v>
      </c>
      <c r="B120" s="261" t="s">
        <v>975</v>
      </c>
      <c r="C120" s="261" t="s">
        <v>975</v>
      </c>
      <c r="D120" s="261" t="s">
        <v>2045</v>
      </c>
      <c r="E120" s="262" t="s">
        <v>2129</v>
      </c>
      <c r="F120" s="262" t="s">
        <v>2130</v>
      </c>
      <c r="G120" s="262" t="s">
        <v>2131</v>
      </c>
      <c r="H120" s="262" t="s">
        <v>480</v>
      </c>
      <c r="I120" s="262" t="s">
        <v>2132</v>
      </c>
      <c r="J120" s="262" t="s">
        <v>2133</v>
      </c>
      <c r="K120" s="262" t="s">
        <v>234</v>
      </c>
      <c r="L120" s="262" t="s">
        <v>552</v>
      </c>
      <c r="M120" s="262"/>
      <c r="N120" s="262"/>
      <c r="O120" s="263"/>
      <c r="P120" s="262"/>
      <c r="Q120" s="264"/>
      <c r="R120" s="264"/>
      <c r="S120" s="265"/>
      <c r="T120" s="265"/>
      <c r="U120" s="264"/>
      <c r="V120" s="265"/>
      <c r="W120" s="265"/>
      <c r="X120" s="265"/>
      <c r="Y120" s="264"/>
      <c r="Z120" s="264"/>
      <c r="AA120" s="264"/>
      <c r="AB120" s="266"/>
      <c r="AC120" s="256" t="s">
        <v>497</v>
      </c>
      <c r="AD120" s="256" t="s">
        <v>497</v>
      </c>
      <c r="AE120" s="264"/>
      <c r="AF120" s="256" t="s">
        <v>497</v>
      </c>
    </row>
    <row r="121" spans="1:64" s="67" customFormat="1" ht="35.4" customHeight="1" x14ac:dyDescent="0.3">
      <c r="A121" s="122">
        <v>307</v>
      </c>
      <c r="B121" s="90" t="s">
        <v>1847</v>
      </c>
      <c r="C121" s="90" t="s">
        <v>1848</v>
      </c>
      <c r="D121" s="90" t="s">
        <v>1849</v>
      </c>
      <c r="E121" s="90" t="s">
        <v>1850</v>
      </c>
      <c r="F121" s="90" t="s">
        <v>1851</v>
      </c>
      <c r="G121" s="90" t="s">
        <v>1852</v>
      </c>
      <c r="H121" s="90" t="s">
        <v>480</v>
      </c>
      <c r="I121" s="90" t="s">
        <v>497</v>
      </c>
      <c r="J121" s="90" t="s">
        <v>1853</v>
      </c>
      <c r="K121" s="90" t="s">
        <v>347</v>
      </c>
      <c r="L121" s="90" t="s">
        <v>705</v>
      </c>
      <c r="M121" s="90" t="s">
        <v>1854</v>
      </c>
      <c r="N121" s="90" t="s">
        <v>1855</v>
      </c>
      <c r="O121" s="90" t="s">
        <v>1856</v>
      </c>
      <c r="P121" s="90" t="s">
        <v>497</v>
      </c>
      <c r="Q121" s="90">
        <v>2</v>
      </c>
      <c r="R121" s="90">
        <v>1</v>
      </c>
      <c r="S121" s="203">
        <f t="shared" ref="S121:S134" si="12">IF(OR(Q121="",R121=""),"",IF((Q121*R121=0),"N/A",Q121*R121))</f>
        <v>2</v>
      </c>
      <c r="T121" s="203" t="str">
        <f t="shared" ref="T121:T134" si="13">IF(S121="","",IF(ISTEXT(S121),"N/A",IF(OR(S121=2,S121=4),"Bajo",IF(OR(S121=6,S121=8),"Medio",IF(OR(S121=10,S121=12,S121=18,S121=20),"Alto",IF(OR(S121=24,S121=30,S121=40),"Muy Alto","Error"))))))</f>
        <v>Bajo</v>
      </c>
      <c r="U121" s="90">
        <v>60</v>
      </c>
      <c r="V121" s="203">
        <f t="shared" ref="V121:V134" si="14">IF(OR(U121="",S121=""),"",IF(ISTEXT(S121),"N/A",S121*U121))</f>
        <v>120</v>
      </c>
      <c r="W121" s="203" t="str">
        <f t="shared" ref="W121:W134" si="15">IF(V121="","",IF(ISTEXT(V121),"IV",IF(V121=20,"IV",IF(AND(V121&gt;=40,V121&lt;=120),"III",IF(AND(V121&gt;=150,V121&lt;=500),"II",IF(AND(V121&gt;=600,V121&lt;=4000),"I","Error"))))))</f>
        <v>III</v>
      </c>
      <c r="X121" s="203" t="str">
        <f t="shared" ref="X121:X134" si="16">IF(W121="","",IF(OR(W121="IV",W121="III"),"Aceptable",IF(W121="II","No Aceptable o Aceptable con controles",IF(W121="I","No Aceptable","Error"))))</f>
        <v>Aceptable</v>
      </c>
      <c r="Y121" s="90">
        <v>1</v>
      </c>
      <c r="Z121" s="90" t="s">
        <v>1857</v>
      </c>
      <c r="AA121" s="90" t="s">
        <v>1124</v>
      </c>
      <c r="AB121" s="90" t="s">
        <v>497</v>
      </c>
      <c r="AC121" s="90" t="s">
        <v>497</v>
      </c>
      <c r="AD121" s="90" t="s">
        <v>497</v>
      </c>
      <c r="AE121" s="90" t="s">
        <v>1140</v>
      </c>
      <c r="AF121" s="90" t="s">
        <v>497</v>
      </c>
    </row>
    <row r="122" spans="1:64" s="67" customFormat="1" ht="35.4" customHeight="1" x14ac:dyDescent="0.3">
      <c r="A122" s="122">
        <v>308</v>
      </c>
      <c r="B122" s="90" t="s">
        <v>1847</v>
      </c>
      <c r="C122" s="90" t="s">
        <v>1848</v>
      </c>
      <c r="D122" s="90" t="s">
        <v>1849</v>
      </c>
      <c r="E122" s="90" t="s">
        <v>1850</v>
      </c>
      <c r="F122" s="90" t="s">
        <v>1851</v>
      </c>
      <c r="G122" s="90" t="s">
        <v>1852</v>
      </c>
      <c r="H122" s="90" t="s">
        <v>480</v>
      </c>
      <c r="I122" s="90" t="s">
        <v>497</v>
      </c>
      <c r="J122" s="90" t="s">
        <v>2134</v>
      </c>
      <c r="K122" s="90" t="s">
        <v>347</v>
      </c>
      <c r="L122" s="90" t="s">
        <v>1418</v>
      </c>
      <c r="M122" s="90" t="s">
        <v>1854</v>
      </c>
      <c r="N122" s="90" t="s">
        <v>497</v>
      </c>
      <c r="O122" s="90" t="s">
        <v>1858</v>
      </c>
      <c r="P122" s="90" t="s">
        <v>497</v>
      </c>
      <c r="Q122" s="90">
        <v>2</v>
      </c>
      <c r="R122" s="90">
        <v>1</v>
      </c>
      <c r="S122" s="203">
        <f t="shared" si="12"/>
        <v>2</v>
      </c>
      <c r="T122" s="203" t="str">
        <f t="shared" si="13"/>
        <v>Bajo</v>
      </c>
      <c r="U122" s="90">
        <v>25</v>
      </c>
      <c r="V122" s="203">
        <f t="shared" si="14"/>
        <v>50</v>
      </c>
      <c r="W122" s="203" t="str">
        <f t="shared" si="15"/>
        <v>III</v>
      </c>
      <c r="X122" s="203" t="str">
        <f t="shared" si="16"/>
        <v>Aceptable</v>
      </c>
      <c r="Y122" s="90">
        <v>1</v>
      </c>
      <c r="Z122" s="90" t="s">
        <v>1857</v>
      </c>
      <c r="AA122" s="90" t="s">
        <v>1124</v>
      </c>
      <c r="AB122" s="90" t="s">
        <v>497</v>
      </c>
      <c r="AC122" s="90" t="s">
        <v>497</v>
      </c>
      <c r="AD122" s="90" t="s">
        <v>497</v>
      </c>
      <c r="AE122" s="90" t="s">
        <v>1146</v>
      </c>
      <c r="AF122" s="90" t="s">
        <v>497</v>
      </c>
    </row>
    <row r="123" spans="1:64" s="67" customFormat="1" ht="35.4" customHeight="1" x14ac:dyDescent="0.3">
      <c r="A123" s="122">
        <v>309</v>
      </c>
      <c r="B123" s="90" t="s">
        <v>1847</v>
      </c>
      <c r="C123" s="90" t="s">
        <v>1848</v>
      </c>
      <c r="D123" s="90" t="s">
        <v>1849</v>
      </c>
      <c r="E123" s="90" t="s">
        <v>1850</v>
      </c>
      <c r="F123" s="90" t="s">
        <v>1851</v>
      </c>
      <c r="G123" s="90" t="s">
        <v>1852</v>
      </c>
      <c r="H123" s="90" t="s">
        <v>480</v>
      </c>
      <c r="I123" s="90" t="s">
        <v>497</v>
      </c>
      <c r="J123" s="90" t="s">
        <v>1853</v>
      </c>
      <c r="K123" s="90" t="s">
        <v>307</v>
      </c>
      <c r="L123" s="90" t="s">
        <v>1142</v>
      </c>
      <c r="M123" s="90" t="s">
        <v>1459</v>
      </c>
      <c r="N123" s="90" t="s">
        <v>1859</v>
      </c>
      <c r="O123" s="90" t="s">
        <v>1860</v>
      </c>
      <c r="P123" s="90" t="s">
        <v>497</v>
      </c>
      <c r="Q123" s="90">
        <v>2</v>
      </c>
      <c r="R123" s="90">
        <v>1</v>
      </c>
      <c r="S123" s="203">
        <f t="shared" si="12"/>
        <v>2</v>
      </c>
      <c r="T123" s="203" t="str">
        <f t="shared" si="13"/>
        <v>Bajo</v>
      </c>
      <c r="U123" s="90">
        <v>25</v>
      </c>
      <c r="V123" s="203">
        <f t="shared" si="14"/>
        <v>50</v>
      </c>
      <c r="W123" s="203" t="str">
        <f t="shared" si="15"/>
        <v>III</v>
      </c>
      <c r="X123" s="203" t="str">
        <f t="shared" si="16"/>
        <v>Aceptable</v>
      </c>
      <c r="Y123" s="90">
        <v>1</v>
      </c>
      <c r="Z123" s="90" t="s">
        <v>1861</v>
      </c>
      <c r="AA123" s="90" t="s">
        <v>1124</v>
      </c>
      <c r="AB123" s="90" t="s">
        <v>497</v>
      </c>
      <c r="AC123" s="90" t="s">
        <v>497</v>
      </c>
      <c r="AD123" s="90" t="s">
        <v>497</v>
      </c>
      <c r="AE123" s="90" t="s">
        <v>1146</v>
      </c>
      <c r="AF123" s="90" t="s">
        <v>497</v>
      </c>
    </row>
    <row r="124" spans="1:64" s="71" customFormat="1" ht="35.4" customHeight="1" x14ac:dyDescent="0.3">
      <c r="A124" s="122">
        <v>310</v>
      </c>
      <c r="B124" s="90" t="s">
        <v>1847</v>
      </c>
      <c r="C124" s="90" t="s">
        <v>1848</v>
      </c>
      <c r="D124" s="90" t="s">
        <v>1849</v>
      </c>
      <c r="E124" s="90" t="s">
        <v>1850</v>
      </c>
      <c r="F124" s="90" t="s">
        <v>1851</v>
      </c>
      <c r="G124" s="90" t="s">
        <v>1852</v>
      </c>
      <c r="H124" s="90" t="s">
        <v>480</v>
      </c>
      <c r="I124" s="90" t="s">
        <v>497</v>
      </c>
      <c r="J124" s="90" t="s">
        <v>1853</v>
      </c>
      <c r="K124" s="90" t="s">
        <v>307</v>
      </c>
      <c r="L124" s="91" t="s">
        <v>538</v>
      </c>
      <c r="M124" s="90" t="s">
        <v>1459</v>
      </c>
      <c r="N124" s="90" t="s">
        <v>497</v>
      </c>
      <c r="O124" s="90" t="s">
        <v>1862</v>
      </c>
      <c r="P124" s="90" t="s">
        <v>497</v>
      </c>
      <c r="Q124" s="90">
        <v>2</v>
      </c>
      <c r="R124" s="90">
        <v>1</v>
      </c>
      <c r="S124" s="203">
        <f t="shared" si="12"/>
        <v>2</v>
      </c>
      <c r="T124" s="203" t="str">
        <f t="shared" si="13"/>
        <v>Bajo</v>
      </c>
      <c r="U124" s="90">
        <v>10</v>
      </c>
      <c r="V124" s="203">
        <f t="shared" si="14"/>
        <v>20</v>
      </c>
      <c r="W124" s="203" t="str">
        <f t="shared" si="15"/>
        <v>IV</v>
      </c>
      <c r="X124" s="203" t="str">
        <f t="shared" si="16"/>
        <v>Aceptable</v>
      </c>
      <c r="Y124" s="90">
        <v>1</v>
      </c>
      <c r="Z124" s="90" t="s">
        <v>1861</v>
      </c>
      <c r="AA124" s="90" t="s">
        <v>1124</v>
      </c>
      <c r="AB124" s="90" t="s">
        <v>497</v>
      </c>
      <c r="AC124" s="90" t="s">
        <v>497</v>
      </c>
      <c r="AD124" s="90" t="s">
        <v>497</v>
      </c>
      <c r="AE124" s="90" t="s">
        <v>497</v>
      </c>
      <c r="AF124" s="90" t="s">
        <v>497</v>
      </c>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64" s="71" customFormat="1" ht="35.4" customHeight="1" x14ac:dyDescent="0.3">
      <c r="A125" s="122">
        <v>311</v>
      </c>
      <c r="B125" s="90" t="s">
        <v>1847</v>
      </c>
      <c r="C125" s="90" t="s">
        <v>1848</v>
      </c>
      <c r="D125" s="90" t="s">
        <v>1849</v>
      </c>
      <c r="E125" s="90" t="s">
        <v>1850</v>
      </c>
      <c r="F125" s="90" t="s">
        <v>1851</v>
      </c>
      <c r="G125" s="90" t="s">
        <v>1852</v>
      </c>
      <c r="H125" s="90" t="s">
        <v>480</v>
      </c>
      <c r="I125" s="90" t="s">
        <v>497</v>
      </c>
      <c r="J125" s="90" t="s">
        <v>1853</v>
      </c>
      <c r="K125" s="90" t="s">
        <v>135</v>
      </c>
      <c r="L125" s="91" t="s">
        <v>1678</v>
      </c>
      <c r="M125" s="90" t="s">
        <v>1863</v>
      </c>
      <c r="N125" s="90" t="s">
        <v>497</v>
      </c>
      <c r="O125" s="90" t="s">
        <v>1864</v>
      </c>
      <c r="P125" s="90" t="s">
        <v>1865</v>
      </c>
      <c r="Q125" s="90">
        <v>2</v>
      </c>
      <c r="R125" s="90">
        <v>1</v>
      </c>
      <c r="S125" s="203">
        <f t="shared" si="12"/>
        <v>2</v>
      </c>
      <c r="T125" s="203" t="str">
        <f t="shared" si="13"/>
        <v>Bajo</v>
      </c>
      <c r="U125" s="90">
        <v>10</v>
      </c>
      <c r="V125" s="203">
        <f t="shared" si="14"/>
        <v>20</v>
      </c>
      <c r="W125" s="203" t="str">
        <f t="shared" si="15"/>
        <v>IV</v>
      </c>
      <c r="X125" s="203" t="str">
        <f t="shared" si="16"/>
        <v>Aceptable</v>
      </c>
      <c r="Y125" s="90">
        <v>1</v>
      </c>
      <c r="Z125" s="90" t="s">
        <v>1866</v>
      </c>
      <c r="AA125" s="90" t="s">
        <v>1124</v>
      </c>
      <c r="AB125" s="90" t="s">
        <v>497</v>
      </c>
      <c r="AC125" s="90" t="s">
        <v>497</v>
      </c>
      <c r="AD125" s="90" t="s">
        <v>497</v>
      </c>
      <c r="AE125" s="90" t="s">
        <v>497</v>
      </c>
      <c r="AF125" s="90" t="s">
        <v>497</v>
      </c>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64" s="71" customFormat="1" ht="35.4" customHeight="1" x14ac:dyDescent="0.3">
      <c r="A126" s="122">
        <v>312</v>
      </c>
      <c r="B126" s="90" t="s">
        <v>1847</v>
      </c>
      <c r="C126" s="90" t="s">
        <v>1848</v>
      </c>
      <c r="D126" s="90" t="s">
        <v>1849</v>
      </c>
      <c r="E126" s="90" t="s">
        <v>1850</v>
      </c>
      <c r="F126" s="90" t="s">
        <v>1851</v>
      </c>
      <c r="G126" s="90" t="s">
        <v>1852</v>
      </c>
      <c r="H126" s="90" t="s">
        <v>480</v>
      </c>
      <c r="I126" s="90" t="s">
        <v>497</v>
      </c>
      <c r="J126" s="90" t="s">
        <v>1853</v>
      </c>
      <c r="K126" s="90" t="s">
        <v>179</v>
      </c>
      <c r="L126" s="91" t="s">
        <v>748</v>
      </c>
      <c r="M126" s="90" t="s">
        <v>1867</v>
      </c>
      <c r="N126" s="90" t="s">
        <v>497</v>
      </c>
      <c r="O126" s="90" t="s">
        <v>1868</v>
      </c>
      <c r="P126" s="90" t="s">
        <v>497</v>
      </c>
      <c r="Q126" s="90">
        <v>2</v>
      </c>
      <c r="R126" s="90">
        <v>1</v>
      </c>
      <c r="S126" s="203">
        <f t="shared" si="12"/>
        <v>2</v>
      </c>
      <c r="T126" s="203" t="str">
        <f t="shared" si="13"/>
        <v>Bajo</v>
      </c>
      <c r="U126" s="90">
        <v>10</v>
      </c>
      <c r="V126" s="203">
        <f t="shared" si="14"/>
        <v>20</v>
      </c>
      <c r="W126" s="203" t="str">
        <f t="shared" si="15"/>
        <v>IV</v>
      </c>
      <c r="X126" s="203" t="str">
        <f t="shared" si="16"/>
        <v>Aceptable</v>
      </c>
      <c r="Y126" s="90">
        <v>1</v>
      </c>
      <c r="Z126" s="90" t="s">
        <v>1869</v>
      </c>
      <c r="AA126" s="90" t="s">
        <v>1124</v>
      </c>
      <c r="AB126" s="90" t="s">
        <v>497</v>
      </c>
      <c r="AC126" s="90" t="s">
        <v>497</v>
      </c>
      <c r="AD126" s="90" t="s">
        <v>497</v>
      </c>
      <c r="AE126" s="90" t="s">
        <v>497</v>
      </c>
      <c r="AF126" s="90" t="s">
        <v>497</v>
      </c>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64" s="71" customFormat="1" ht="35.4" customHeight="1" x14ac:dyDescent="0.3">
      <c r="A127" s="122">
        <v>313</v>
      </c>
      <c r="B127" s="90" t="s">
        <v>1847</v>
      </c>
      <c r="C127" s="90" t="s">
        <v>1848</v>
      </c>
      <c r="D127" s="90" t="s">
        <v>1849</v>
      </c>
      <c r="E127" s="90" t="s">
        <v>1850</v>
      </c>
      <c r="F127" s="90" t="s">
        <v>1851</v>
      </c>
      <c r="G127" s="90" t="s">
        <v>1852</v>
      </c>
      <c r="H127" s="90" t="s">
        <v>480</v>
      </c>
      <c r="I127" s="90" t="s">
        <v>497</v>
      </c>
      <c r="J127" s="90" t="s">
        <v>1853</v>
      </c>
      <c r="K127" s="90" t="s">
        <v>213</v>
      </c>
      <c r="L127" s="91" t="s">
        <v>684</v>
      </c>
      <c r="M127" s="90" t="s">
        <v>1699</v>
      </c>
      <c r="N127" s="90" t="s">
        <v>497</v>
      </c>
      <c r="O127" s="90" t="s">
        <v>1870</v>
      </c>
      <c r="P127" s="90" t="s">
        <v>497</v>
      </c>
      <c r="Q127" s="90">
        <v>2</v>
      </c>
      <c r="R127" s="90">
        <v>1</v>
      </c>
      <c r="S127" s="203">
        <f t="shared" si="12"/>
        <v>2</v>
      </c>
      <c r="T127" s="203" t="str">
        <f t="shared" si="13"/>
        <v>Bajo</v>
      </c>
      <c r="U127" s="90">
        <v>10</v>
      </c>
      <c r="V127" s="203">
        <f t="shared" si="14"/>
        <v>20</v>
      </c>
      <c r="W127" s="203" t="str">
        <f t="shared" si="15"/>
        <v>IV</v>
      </c>
      <c r="X127" s="203" t="str">
        <f t="shared" si="16"/>
        <v>Aceptable</v>
      </c>
      <c r="Y127" s="90">
        <v>1</v>
      </c>
      <c r="Z127" s="90" t="s">
        <v>1871</v>
      </c>
      <c r="AA127" s="90" t="s">
        <v>1124</v>
      </c>
      <c r="AB127" s="90" t="s">
        <v>497</v>
      </c>
      <c r="AC127" s="90" t="s">
        <v>497</v>
      </c>
      <c r="AD127" s="90" t="s">
        <v>497</v>
      </c>
      <c r="AE127" s="90" t="s">
        <v>497</v>
      </c>
      <c r="AF127" s="90" t="s">
        <v>497</v>
      </c>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64" s="67" customFormat="1" ht="35.4" customHeight="1" x14ac:dyDescent="0.3">
      <c r="A128" s="122">
        <v>314</v>
      </c>
      <c r="B128" s="92" t="s">
        <v>1847</v>
      </c>
      <c r="C128" s="92" t="s">
        <v>1872</v>
      </c>
      <c r="D128" s="92" t="s">
        <v>1873</v>
      </c>
      <c r="E128" s="92" t="s">
        <v>1850</v>
      </c>
      <c r="F128" s="92" t="s">
        <v>1851</v>
      </c>
      <c r="G128" s="92" t="s">
        <v>1874</v>
      </c>
      <c r="H128" s="92" t="s">
        <v>480</v>
      </c>
      <c r="I128" s="92" t="s">
        <v>497</v>
      </c>
      <c r="J128" s="92" t="s">
        <v>1853</v>
      </c>
      <c r="K128" s="92" t="s">
        <v>347</v>
      </c>
      <c r="L128" s="92" t="s">
        <v>705</v>
      </c>
      <c r="M128" s="92" t="s">
        <v>1854</v>
      </c>
      <c r="N128" s="92" t="s">
        <v>1855</v>
      </c>
      <c r="O128" s="92" t="s">
        <v>1856</v>
      </c>
      <c r="P128" s="92" t="s">
        <v>497</v>
      </c>
      <c r="Q128" s="92">
        <v>2</v>
      </c>
      <c r="R128" s="92">
        <v>1</v>
      </c>
      <c r="S128" s="206">
        <f t="shared" si="12"/>
        <v>2</v>
      </c>
      <c r="T128" s="206" t="str">
        <f t="shared" si="13"/>
        <v>Bajo</v>
      </c>
      <c r="U128" s="92">
        <v>60</v>
      </c>
      <c r="V128" s="206">
        <f t="shared" si="14"/>
        <v>120</v>
      </c>
      <c r="W128" s="206" t="str">
        <f t="shared" si="15"/>
        <v>III</v>
      </c>
      <c r="X128" s="206" t="str">
        <f t="shared" si="16"/>
        <v>Aceptable</v>
      </c>
      <c r="Y128" s="92">
        <v>1</v>
      </c>
      <c r="Z128" s="92" t="s">
        <v>1857</v>
      </c>
      <c r="AA128" s="92" t="s">
        <v>1875</v>
      </c>
      <c r="AB128" s="92" t="s">
        <v>497</v>
      </c>
      <c r="AC128" s="92" t="s">
        <v>497</v>
      </c>
      <c r="AD128" s="92" t="s">
        <v>497</v>
      </c>
      <c r="AE128" s="92" t="s">
        <v>497</v>
      </c>
      <c r="AF128" s="92" t="s">
        <v>497</v>
      </c>
    </row>
    <row r="129" spans="1:64" s="67" customFormat="1" ht="35.4" customHeight="1" x14ac:dyDescent="0.3">
      <c r="A129" s="122">
        <v>315</v>
      </c>
      <c r="B129" s="92" t="s">
        <v>1847</v>
      </c>
      <c r="C129" s="92" t="s">
        <v>1872</v>
      </c>
      <c r="D129" s="92" t="s">
        <v>1873</v>
      </c>
      <c r="E129" s="92" t="s">
        <v>1850</v>
      </c>
      <c r="F129" s="92" t="s">
        <v>1851</v>
      </c>
      <c r="G129" s="92" t="s">
        <v>1874</v>
      </c>
      <c r="H129" s="92" t="s">
        <v>480</v>
      </c>
      <c r="I129" s="92" t="s">
        <v>497</v>
      </c>
      <c r="J129" s="92" t="s">
        <v>1853</v>
      </c>
      <c r="K129" s="92" t="s">
        <v>347</v>
      </c>
      <c r="L129" s="92" t="s">
        <v>1418</v>
      </c>
      <c r="M129" s="92" t="s">
        <v>1854</v>
      </c>
      <c r="N129" s="92" t="s">
        <v>497</v>
      </c>
      <c r="O129" s="92" t="s">
        <v>1858</v>
      </c>
      <c r="P129" s="92" t="s">
        <v>497</v>
      </c>
      <c r="Q129" s="92">
        <v>2</v>
      </c>
      <c r="R129" s="92">
        <v>1</v>
      </c>
      <c r="S129" s="206">
        <f t="shared" si="12"/>
        <v>2</v>
      </c>
      <c r="T129" s="206" t="str">
        <f t="shared" si="13"/>
        <v>Bajo</v>
      </c>
      <c r="U129" s="92">
        <v>25</v>
      </c>
      <c r="V129" s="206">
        <f t="shared" si="14"/>
        <v>50</v>
      </c>
      <c r="W129" s="206" t="str">
        <f t="shared" si="15"/>
        <v>III</v>
      </c>
      <c r="X129" s="206" t="str">
        <f t="shared" si="16"/>
        <v>Aceptable</v>
      </c>
      <c r="Y129" s="92">
        <v>1</v>
      </c>
      <c r="Z129" s="92" t="s">
        <v>1857</v>
      </c>
      <c r="AA129" s="92" t="s">
        <v>1876</v>
      </c>
      <c r="AB129" s="92" t="s">
        <v>497</v>
      </c>
      <c r="AC129" s="92" t="s">
        <v>497</v>
      </c>
      <c r="AD129" s="92" t="s">
        <v>497</v>
      </c>
      <c r="AE129" s="92" t="s">
        <v>497</v>
      </c>
      <c r="AF129" s="92" t="s">
        <v>497</v>
      </c>
    </row>
    <row r="130" spans="1:64" s="67" customFormat="1" ht="35.4" customHeight="1" x14ac:dyDescent="0.3">
      <c r="A130" s="122">
        <v>316</v>
      </c>
      <c r="B130" s="92" t="s">
        <v>1847</v>
      </c>
      <c r="C130" s="92" t="s">
        <v>1872</v>
      </c>
      <c r="D130" s="92" t="s">
        <v>1873</v>
      </c>
      <c r="E130" s="92" t="s">
        <v>1850</v>
      </c>
      <c r="F130" s="92" t="s">
        <v>1851</v>
      </c>
      <c r="G130" s="92" t="s">
        <v>1874</v>
      </c>
      <c r="H130" s="92" t="s">
        <v>480</v>
      </c>
      <c r="I130" s="92" t="s">
        <v>497</v>
      </c>
      <c r="J130" s="92" t="s">
        <v>1853</v>
      </c>
      <c r="K130" s="92" t="s">
        <v>307</v>
      </c>
      <c r="L130" s="92" t="s">
        <v>1142</v>
      </c>
      <c r="M130" s="92" t="s">
        <v>1459</v>
      </c>
      <c r="N130" s="92" t="s">
        <v>1859</v>
      </c>
      <c r="O130" s="92" t="s">
        <v>1860</v>
      </c>
      <c r="P130" s="92" t="s">
        <v>1860</v>
      </c>
      <c r="Q130" s="92">
        <v>2</v>
      </c>
      <c r="R130" s="92">
        <v>1</v>
      </c>
      <c r="S130" s="206">
        <f t="shared" si="12"/>
        <v>2</v>
      </c>
      <c r="T130" s="206" t="str">
        <f t="shared" si="13"/>
        <v>Bajo</v>
      </c>
      <c r="U130" s="92">
        <v>25</v>
      </c>
      <c r="V130" s="206">
        <f t="shared" si="14"/>
        <v>50</v>
      </c>
      <c r="W130" s="206" t="str">
        <f t="shared" si="15"/>
        <v>III</v>
      </c>
      <c r="X130" s="206" t="str">
        <f t="shared" si="16"/>
        <v>Aceptable</v>
      </c>
      <c r="Y130" s="92">
        <v>1</v>
      </c>
      <c r="Z130" s="92" t="s">
        <v>1861</v>
      </c>
      <c r="AA130" s="92" t="s">
        <v>1877</v>
      </c>
      <c r="AB130" s="92" t="s">
        <v>497</v>
      </c>
      <c r="AC130" s="92" t="s">
        <v>497</v>
      </c>
      <c r="AD130" s="92" t="s">
        <v>497</v>
      </c>
      <c r="AE130" s="92" t="s">
        <v>497</v>
      </c>
      <c r="AF130" s="92" t="s">
        <v>497</v>
      </c>
    </row>
    <row r="131" spans="1:64" s="71" customFormat="1" ht="35.4" customHeight="1" x14ac:dyDescent="0.3">
      <c r="A131" s="122">
        <v>317</v>
      </c>
      <c r="B131" s="92" t="s">
        <v>1847</v>
      </c>
      <c r="C131" s="92" t="s">
        <v>1872</v>
      </c>
      <c r="D131" s="92" t="s">
        <v>1873</v>
      </c>
      <c r="E131" s="92" t="s">
        <v>1850</v>
      </c>
      <c r="F131" s="92" t="s">
        <v>1851</v>
      </c>
      <c r="G131" s="92" t="s">
        <v>1874</v>
      </c>
      <c r="H131" s="92" t="s">
        <v>480</v>
      </c>
      <c r="I131" s="92" t="s">
        <v>497</v>
      </c>
      <c r="J131" s="92" t="s">
        <v>1853</v>
      </c>
      <c r="K131" s="92" t="s">
        <v>307</v>
      </c>
      <c r="L131" s="93" t="s">
        <v>538</v>
      </c>
      <c r="M131" s="92" t="s">
        <v>1459</v>
      </c>
      <c r="N131" s="92" t="s">
        <v>497</v>
      </c>
      <c r="O131" s="92" t="s">
        <v>1862</v>
      </c>
      <c r="P131" s="92" t="s">
        <v>497</v>
      </c>
      <c r="Q131" s="92">
        <v>2</v>
      </c>
      <c r="R131" s="92">
        <v>1</v>
      </c>
      <c r="S131" s="206">
        <f t="shared" si="12"/>
        <v>2</v>
      </c>
      <c r="T131" s="206" t="str">
        <f t="shared" si="13"/>
        <v>Bajo</v>
      </c>
      <c r="U131" s="92">
        <v>10</v>
      </c>
      <c r="V131" s="206">
        <f t="shared" si="14"/>
        <v>20</v>
      </c>
      <c r="W131" s="206" t="str">
        <f t="shared" si="15"/>
        <v>IV</v>
      </c>
      <c r="X131" s="206" t="str">
        <f t="shared" si="16"/>
        <v>Aceptable</v>
      </c>
      <c r="Y131" s="92">
        <v>5</v>
      </c>
      <c r="Z131" s="92" t="s">
        <v>1861</v>
      </c>
      <c r="AA131" s="92" t="s">
        <v>1878</v>
      </c>
      <c r="AB131" s="92" t="s">
        <v>497</v>
      </c>
      <c r="AC131" s="92" t="s">
        <v>497</v>
      </c>
      <c r="AD131" s="92" t="s">
        <v>497</v>
      </c>
      <c r="AE131" s="92" t="s">
        <v>497</v>
      </c>
      <c r="AF131" s="92" t="s">
        <v>497</v>
      </c>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64" s="71" customFormat="1" ht="35.4" customHeight="1" x14ac:dyDescent="0.3">
      <c r="A132" s="122">
        <v>318</v>
      </c>
      <c r="B132" s="92" t="s">
        <v>1847</v>
      </c>
      <c r="C132" s="92" t="s">
        <v>1872</v>
      </c>
      <c r="D132" s="92" t="s">
        <v>1873</v>
      </c>
      <c r="E132" s="92" t="s">
        <v>1850</v>
      </c>
      <c r="F132" s="92" t="s">
        <v>1851</v>
      </c>
      <c r="G132" s="92" t="s">
        <v>1874</v>
      </c>
      <c r="H132" s="92" t="s">
        <v>480</v>
      </c>
      <c r="I132" s="92" t="s">
        <v>497</v>
      </c>
      <c r="J132" s="92" t="s">
        <v>1853</v>
      </c>
      <c r="K132" s="92" t="s">
        <v>135</v>
      </c>
      <c r="L132" s="93" t="s">
        <v>1678</v>
      </c>
      <c r="M132" s="92" t="s">
        <v>1863</v>
      </c>
      <c r="N132" s="92" t="s">
        <v>497</v>
      </c>
      <c r="O132" s="92" t="s">
        <v>1864</v>
      </c>
      <c r="P132" s="92" t="s">
        <v>1879</v>
      </c>
      <c r="Q132" s="92">
        <v>2</v>
      </c>
      <c r="R132" s="92">
        <v>1</v>
      </c>
      <c r="S132" s="206">
        <f t="shared" si="12"/>
        <v>2</v>
      </c>
      <c r="T132" s="206" t="str">
        <f t="shared" si="13"/>
        <v>Bajo</v>
      </c>
      <c r="U132" s="92">
        <v>10</v>
      </c>
      <c r="V132" s="206">
        <f t="shared" si="14"/>
        <v>20</v>
      </c>
      <c r="W132" s="206" t="str">
        <f t="shared" si="15"/>
        <v>IV</v>
      </c>
      <c r="X132" s="206" t="str">
        <f t="shared" si="16"/>
        <v>Aceptable</v>
      </c>
      <c r="Y132" s="92">
        <v>1</v>
      </c>
      <c r="Z132" s="92" t="s">
        <v>1866</v>
      </c>
      <c r="AA132" s="92" t="s">
        <v>1880</v>
      </c>
      <c r="AB132" s="92" t="s">
        <v>497</v>
      </c>
      <c r="AC132" s="92" t="s">
        <v>497</v>
      </c>
      <c r="AD132" s="92" t="s">
        <v>497</v>
      </c>
      <c r="AE132" s="92" t="s">
        <v>497</v>
      </c>
      <c r="AF132" s="92"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35.4" customHeight="1" x14ac:dyDescent="0.3">
      <c r="A133" s="122">
        <v>319</v>
      </c>
      <c r="B133" s="92" t="s">
        <v>1847</v>
      </c>
      <c r="C133" s="92" t="s">
        <v>1872</v>
      </c>
      <c r="D133" s="92" t="s">
        <v>1873</v>
      </c>
      <c r="E133" s="92" t="s">
        <v>1850</v>
      </c>
      <c r="F133" s="92" t="s">
        <v>1851</v>
      </c>
      <c r="G133" s="92" t="s">
        <v>1874</v>
      </c>
      <c r="H133" s="92" t="s">
        <v>480</v>
      </c>
      <c r="I133" s="92" t="s">
        <v>497</v>
      </c>
      <c r="J133" s="92" t="s">
        <v>1853</v>
      </c>
      <c r="K133" s="92" t="s">
        <v>179</v>
      </c>
      <c r="L133" s="93" t="s">
        <v>748</v>
      </c>
      <c r="M133" s="92" t="s">
        <v>1867</v>
      </c>
      <c r="N133" s="92" t="s">
        <v>497</v>
      </c>
      <c r="O133" s="92" t="s">
        <v>1868</v>
      </c>
      <c r="P133" s="92" t="s">
        <v>497</v>
      </c>
      <c r="Q133" s="92">
        <v>2</v>
      </c>
      <c r="R133" s="92">
        <v>1</v>
      </c>
      <c r="S133" s="206">
        <f t="shared" si="12"/>
        <v>2</v>
      </c>
      <c r="T133" s="206" t="str">
        <f t="shared" si="13"/>
        <v>Bajo</v>
      </c>
      <c r="U133" s="92">
        <v>10</v>
      </c>
      <c r="V133" s="206">
        <f t="shared" si="14"/>
        <v>20</v>
      </c>
      <c r="W133" s="206" t="str">
        <f t="shared" si="15"/>
        <v>IV</v>
      </c>
      <c r="X133" s="206" t="str">
        <f t="shared" si="16"/>
        <v>Aceptable</v>
      </c>
      <c r="Y133" s="92">
        <v>1</v>
      </c>
      <c r="Z133" s="92" t="s">
        <v>1869</v>
      </c>
      <c r="AA133" s="92" t="s">
        <v>1881</v>
      </c>
      <c r="AB133" s="92" t="s">
        <v>497</v>
      </c>
      <c r="AC133" s="92" t="s">
        <v>497</v>
      </c>
      <c r="AD133" s="92" t="s">
        <v>497</v>
      </c>
      <c r="AE133" s="92" t="s">
        <v>497</v>
      </c>
      <c r="AF133" s="92" t="s">
        <v>497</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35.4" customHeight="1" x14ac:dyDescent="0.3">
      <c r="A134" s="122">
        <v>320</v>
      </c>
      <c r="B134" s="92" t="s">
        <v>1847</v>
      </c>
      <c r="C134" s="92" t="s">
        <v>1872</v>
      </c>
      <c r="D134" s="92" t="s">
        <v>1873</v>
      </c>
      <c r="E134" s="92" t="s">
        <v>1850</v>
      </c>
      <c r="F134" s="92" t="s">
        <v>1851</v>
      </c>
      <c r="G134" s="92" t="s">
        <v>1874</v>
      </c>
      <c r="H134" s="92" t="s">
        <v>480</v>
      </c>
      <c r="I134" s="92" t="s">
        <v>497</v>
      </c>
      <c r="J134" s="92" t="s">
        <v>1853</v>
      </c>
      <c r="K134" s="92" t="s">
        <v>213</v>
      </c>
      <c r="L134" s="93" t="s">
        <v>684</v>
      </c>
      <c r="M134" s="92" t="s">
        <v>1699</v>
      </c>
      <c r="N134" s="92" t="s">
        <v>497</v>
      </c>
      <c r="O134" s="92" t="s">
        <v>1870</v>
      </c>
      <c r="P134" s="92" t="s">
        <v>497</v>
      </c>
      <c r="Q134" s="92">
        <v>2</v>
      </c>
      <c r="R134" s="92">
        <v>1</v>
      </c>
      <c r="S134" s="206">
        <f t="shared" si="12"/>
        <v>2</v>
      </c>
      <c r="T134" s="206" t="str">
        <f t="shared" si="13"/>
        <v>Bajo</v>
      </c>
      <c r="U134" s="92">
        <v>10</v>
      </c>
      <c r="V134" s="206">
        <f t="shared" si="14"/>
        <v>20</v>
      </c>
      <c r="W134" s="206" t="str">
        <f t="shared" si="15"/>
        <v>IV</v>
      </c>
      <c r="X134" s="206" t="str">
        <f t="shared" si="16"/>
        <v>Aceptable</v>
      </c>
      <c r="Y134" s="92">
        <v>1</v>
      </c>
      <c r="Z134" s="92" t="s">
        <v>1871</v>
      </c>
      <c r="AA134" s="92" t="s">
        <v>1882</v>
      </c>
      <c r="AB134" s="92" t="s">
        <v>497</v>
      </c>
      <c r="AC134" s="92" t="s">
        <v>497</v>
      </c>
      <c r="AD134" s="92" t="s">
        <v>497</v>
      </c>
      <c r="AE134" s="92" t="s">
        <v>497</v>
      </c>
      <c r="AF134" s="92" t="s">
        <v>497</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58" customFormat="1" ht="43.95" customHeight="1" x14ac:dyDescent="0.3">
      <c r="A135" s="71"/>
      <c r="I135" s="98"/>
      <c r="O135" s="105"/>
      <c r="S135" s="75" t="str">
        <f t="shared" ref="S135:S184" si="17">IF(OR(Q135="",R135=""),"",IF((Q135*R135=0),"N/A",Q135*R135))</f>
        <v/>
      </c>
      <c r="T135" s="75" t="str">
        <f t="shared" ref="T135:T184" si="18">IF(S135="","",IF(ISTEXT(S135),"N/A",IF(OR(S135=2,S135=4),"Bajo",IF(OR(S135=6,S135=8),"Medio",IF(OR(S135=10,S135=12,S135=18,S135=20),"Alto",IF(OR(S135=24,S135=30,S135=40),"Muy Alto","Error"))))))</f>
        <v/>
      </c>
      <c r="V135" s="120" t="str">
        <f t="shared" ref="V135:V184" si="19">IF(OR(U135="",S135=""),"",IF(ISTEXT(S135),"N/A",S135*U135))</f>
        <v/>
      </c>
      <c r="W135" s="75" t="str">
        <f t="shared" ref="W135:W184" si="20">IF(V135="","",IF(ISTEXT(V135),"IV",IF(V135=20,"IV",IF(AND(V135&gt;=40,V135&lt;=120),"III",IF(AND(V135&gt;=150,V135&lt;=500),"II",IF(AND(V135&gt;=600,V135&lt;=4000),"I","Error"))))))</f>
        <v/>
      </c>
      <c r="X135" s="75" t="str">
        <f t="shared" ref="X135:X184" si="21">IF(W135="","",IF(OR(W135="IV",W135="III"),"Aceptable",IF(W135="II","No Aceptable o Aceptable con controles",IF(W135="I","No Aceptable","Error"))))</f>
        <v/>
      </c>
      <c r="AB135" s="76"/>
    </row>
    <row r="136" spans="1:64" s="58" customFormat="1" ht="43.95" customHeight="1" x14ac:dyDescent="0.3">
      <c r="A136" s="71"/>
      <c r="I136" s="98"/>
      <c r="O136" s="105"/>
      <c r="S136" s="75" t="str">
        <f t="shared" si="17"/>
        <v/>
      </c>
      <c r="T136" s="75" t="str">
        <f t="shared" si="18"/>
        <v/>
      </c>
      <c r="V136" s="120" t="str">
        <f t="shared" si="19"/>
        <v/>
      </c>
      <c r="W136" s="75" t="str">
        <f t="shared" si="20"/>
        <v/>
      </c>
      <c r="X136" s="75" t="str">
        <f t="shared" si="21"/>
        <v/>
      </c>
      <c r="AB136" s="76"/>
    </row>
    <row r="137" spans="1:64" s="58" customFormat="1" ht="43.95" customHeight="1" x14ac:dyDescent="0.3">
      <c r="A137" s="71"/>
      <c r="I137" s="98"/>
      <c r="O137" s="105"/>
      <c r="S137" s="75" t="str">
        <f t="shared" si="17"/>
        <v/>
      </c>
      <c r="T137" s="75" t="str">
        <f t="shared" si="18"/>
        <v/>
      </c>
      <c r="V137" s="120" t="str">
        <f t="shared" si="19"/>
        <v/>
      </c>
      <c r="W137" s="75" t="str">
        <f t="shared" si="20"/>
        <v/>
      </c>
      <c r="X137" s="75" t="str">
        <f t="shared" si="21"/>
        <v/>
      </c>
      <c r="AB137" s="76"/>
    </row>
    <row r="138" spans="1:64" s="58" customFormat="1" ht="43.95" customHeight="1" x14ac:dyDescent="0.3">
      <c r="A138" s="71"/>
      <c r="I138" s="98"/>
      <c r="O138" s="105"/>
      <c r="S138" s="75" t="str">
        <f t="shared" si="17"/>
        <v/>
      </c>
      <c r="T138" s="75" t="str">
        <f t="shared" si="18"/>
        <v/>
      </c>
      <c r="V138" s="120" t="str">
        <f t="shared" si="19"/>
        <v/>
      </c>
      <c r="W138" s="75" t="str">
        <f t="shared" si="20"/>
        <v/>
      </c>
      <c r="X138" s="75" t="str">
        <f t="shared" si="21"/>
        <v/>
      </c>
      <c r="AB138" s="76"/>
    </row>
    <row r="139" spans="1:64" s="58" customFormat="1" ht="43.95" customHeight="1" x14ac:dyDescent="0.3">
      <c r="A139" s="71"/>
      <c r="I139" s="98"/>
      <c r="O139" s="105"/>
      <c r="S139" s="75" t="str">
        <f t="shared" si="17"/>
        <v/>
      </c>
      <c r="T139" s="75" t="str">
        <f t="shared" si="18"/>
        <v/>
      </c>
      <c r="V139" s="120" t="str">
        <f t="shared" si="19"/>
        <v/>
      </c>
      <c r="W139" s="75" t="str">
        <f t="shared" si="20"/>
        <v/>
      </c>
      <c r="X139" s="75" t="str">
        <f t="shared" si="21"/>
        <v/>
      </c>
      <c r="AB139" s="76"/>
    </row>
    <row r="140" spans="1:64" s="58" customFormat="1" ht="43.95" customHeight="1" x14ac:dyDescent="0.3">
      <c r="A140" s="71"/>
      <c r="I140" s="98"/>
      <c r="O140" s="105"/>
      <c r="S140" s="75" t="str">
        <f t="shared" si="17"/>
        <v/>
      </c>
      <c r="T140" s="75" t="str">
        <f t="shared" si="18"/>
        <v/>
      </c>
      <c r="V140" s="120" t="str">
        <f t="shared" si="19"/>
        <v/>
      </c>
      <c r="W140" s="75" t="str">
        <f t="shared" si="20"/>
        <v/>
      </c>
      <c r="X140" s="75" t="str">
        <f t="shared" si="21"/>
        <v/>
      </c>
      <c r="AB140" s="76"/>
    </row>
    <row r="141" spans="1:64" s="58" customFormat="1" ht="43.95" customHeight="1" x14ac:dyDescent="0.3">
      <c r="A141" s="71"/>
      <c r="I141" s="98"/>
      <c r="O141" s="105"/>
      <c r="S141" s="75" t="str">
        <f t="shared" si="17"/>
        <v/>
      </c>
      <c r="T141" s="75" t="str">
        <f t="shared" si="18"/>
        <v/>
      </c>
      <c r="V141" s="120" t="str">
        <f t="shared" si="19"/>
        <v/>
      </c>
      <c r="W141" s="75" t="str">
        <f t="shared" si="20"/>
        <v/>
      </c>
      <c r="X141" s="75" t="str">
        <f t="shared" si="21"/>
        <v/>
      </c>
      <c r="AB141" s="76"/>
    </row>
    <row r="142" spans="1:64" s="58" customFormat="1" ht="43.95" customHeight="1" x14ac:dyDescent="0.3">
      <c r="A142" s="71"/>
      <c r="I142" s="98"/>
      <c r="O142" s="105"/>
      <c r="S142" s="75" t="str">
        <f t="shared" si="17"/>
        <v/>
      </c>
      <c r="T142" s="75" t="str">
        <f t="shared" si="18"/>
        <v/>
      </c>
      <c r="V142" s="120" t="str">
        <f t="shared" si="19"/>
        <v/>
      </c>
      <c r="W142" s="75" t="str">
        <f t="shared" si="20"/>
        <v/>
      </c>
      <c r="X142" s="75" t="str">
        <f t="shared" si="21"/>
        <v/>
      </c>
      <c r="AB142" s="76"/>
    </row>
    <row r="143" spans="1:64" s="58" customFormat="1" ht="43.95" customHeight="1" x14ac:dyDescent="0.3">
      <c r="A143" s="71"/>
      <c r="I143" s="98"/>
      <c r="O143" s="105"/>
      <c r="S143" s="75" t="str">
        <f t="shared" si="17"/>
        <v/>
      </c>
      <c r="T143" s="75" t="str">
        <f t="shared" si="18"/>
        <v/>
      </c>
      <c r="V143" s="120" t="str">
        <f t="shared" si="19"/>
        <v/>
      </c>
      <c r="W143" s="75" t="str">
        <f t="shared" si="20"/>
        <v/>
      </c>
      <c r="X143" s="75" t="str">
        <f t="shared" si="21"/>
        <v/>
      </c>
      <c r="AB143" s="76"/>
    </row>
    <row r="144" spans="1:64" s="58" customFormat="1" ht="43.95" customHeight="1" x14ac:dyDescent="0.3">
      <c r="A144" s="71"/>
      <c r="I144" s="98"/>
      <c r="O144" s="105"/>
      <c r="S144" s="75" t="str">
        <f t="shared" si="17"/>
        <v/>
      </c>
      <c r="T144" s="75" t="str">
        <f t="shared" si="18"/>
        <v/>
      </c>
      <c r="V144" s="120" t="str">
        <f t="shared" si="19"/>
        <v/>
      </c>
      <c r="W144" s="75" t="str">
        <f t="shared" si="20"/>
        <v/>
      </c>
      <c r="X144" s="75" t="str">
        <f t="shared" si="21"/>
        <v/>
      </c>
      <c r="AB144" s="76"/>
    </row>
    <row r="145" spans="1:28" s="58" customFormat="1" ht="43.95" customHeight="1" x14ac:dyDescent="0.3">
      <c r="A145" s="71"/>
      <c r="I145" s="98"/>
      <c r="O145" s="105"/>
      <c r="S145" s="75" t="str">
        <f t="shared" si="17"/>
        <v/>
      </c>
      <c r="T145" s="75" t="str">
        <f t="shared" si="18"/>
        <v/>
      </c>
      <c r="V145" s="120" t="str">
        <f t="shared" si="19"/>
        <v/>
      </c>
      <c r="W145" s="75" t="str">
        <f t="shared" si="20"/>
        <v/>
      </c>
      <c r="X145" s="75" t="str">
        <f t="shared" si="21"/>
        <v/>
      </c>
      <c r="AB145" s="76"/>
    </row>
    <row r="146" spans="1:28" s="58" customFormat="1" ht="43.95" customHeight="1" x14ac:dyDescent="0.3">
      <c r="A146" s="71"/>
      <c r="I146" s="98"/>
      <c r="O146" s="105"/>
      <c r="S146" s="75" t="str">
        <f t="shared" si="17"/>
        <v/>
      </c>
      <c r="T146" s="75" t="str">
        <f t="shared" si="18"/>
        <v/>
      </c>
      <c r="V146" s="120" t="str">
        <f t="shared" si="19"/>
        <v/>
      </c>
      <c r="W146" s="75" t="str">
        <f t="shared" si="20"/>
        <v/>
      </c>
      <c r="X146" s="75" t="str">
        <f t="shared" si="21"/>
        <v/>
      </c>
      <c r="AB146" s="76"/>
    </row>
    <row r="147" spans="1:28" s="58" customFormat="1" ht="13.8" x14ac:dyDescent="0.3">
      <c r="A147" s="71"/>
      <c r="I147" s="98"/>
      <c r="O147" s="105"/>
      <c r="S147" s="75" t="str">
        <f t="shared" si="17"/>
        <v/>
      </c>
      <c r="T147" s="75" t="str">
        <f t="shared" si="18"/>
        <v/>
      </c>
      <c r="V147" s="120" t="str">
        <f t="shared" si="19"/>
        <v/>
      </c>
      <c r="W147" s="75" t="str">
        <f t="shared" si="20"/>
        <v/>
      </c>
      <c r="X147" s="75" t="str">
        <f t="shared" si="21"/>
        <v/>
      </c>
      <c r="AB147" s="76"/>
    </row>
    <row r="148" spans="1:28" s="58" customFormat="1" ht="13.8" x14ac:dyDescent="0.3">
      <c r="A148" s="71"/>
      <c r="I148" s="98"/>
      <c r="O148" s="105"/>
      <c r="S148" s="75" t="str">
        <f t="shared" si="17"/>
        <v/>
      </c>
      <c r="T148" s="75" t="str">
        <f t="shared" si="18"/>
        <v/>
      </c>
      <c r="V148" s="120" t="str">
        <f t="shared" si="19"/>
        <v/>
      </c>
      <c r="W148" s="75" t="str">
        <f t="shared" si="20"/>
        <v/>
      </c>
      <c r="X148" s="75" t="str">
        <f t="shared" si="21"/>
        <v/>
      </c>
      <c r="AB148" s="76"/>
    </row>
    <row r="149" spans="1:28" s="58" customFormat="1" ht="13.8" x14ac:dyDescent="0.3">
      <c r="A149" s="71"/>
      <c r="I149" s="98"/>
      <c r="O149" s="105"/>
      <c r="S149" s="75" t="str">
        <f t="shared" si="17"/>
        <v/>
      </c>
      <c r="T149" s="75" t="str">
        <f t="shared" si="18"/>
        <v/>
      </c>
      <c r="V149" s="120" t="str">
        <f t="shared" si="19"/>
        <v/>
      </c>
      <c r="W149" s="75" t="str">
        <f t="shared" si="20"/>
        <v/>
      </c>
      <c r="X149" s="75" t="str">
        <f t="shared" si="21"/>
        <v/>
      </c>
      <c r="AB149" s="76"/>
    </row>
    <row r="150" spans="1:28" s="58" customFormat="1" ht="13.8" x14ac:dyDescent="0.3">
      <c r="A150" s="71"/>
      <c r="I150" s="98"/>
      <c r="O150" s="105"/>
      <c r="S150" s="75" t="str">
        <f t="shared" si="17"/>
        <v/>
      </c>
      <c r="T150" s="75" t="str">
        <f t="shared" si="18"/>
        <v/>
      </c>
      <c r="V150" s="120" t="str">
        <f t="shared" si="19"/>
        <v/>
      </c>
      <c r="W150" s="75" t="str">
        <f t="shared" si="20"/>
        <v/>
      </c>
      <c r="X150" s="75" t="str">
        <f t="shared" si="21"/>
        <v/>
      </c>
      <c r="AB150" s="76"/>
    </row>
    <row r="151" spans="1:28" s="58" customFormat="1" ht="13.8" x14ac:dyDescent="0.3">
      <c r="A151" s="71"/>
      <c r="I151" s="98"/>
      <c r="O151" s="105"/>
      <c r="S151" s="75" t="str">
        <f t="shared" si="17"/>
        <v/>
      </c>
      <c r="T151" s="75" t="str">
        <f t="shared" si="18"/>
        <v/>
      </c>
      <c r="V151" s="120" t="str">
        <f t="shared" si="19"/>
        <v/>
      </c>
      <c r="W151" s="75" t="str">
        <f t="shared" si="20"/>
        <v/>
      </c>
      <c r="X151" s="75" t="str">
        <f t="shared" si="21"/>
        <v/>
      </c>
      <c r="AB151" s="76"/>
    </row>
    <row r="152" spans="1:28" s="58" customFormat="1" ht="13.8" x14ac:dyDescent="0.3">
      <c r="A152" s="71"/>
      <c r="I152" s="98"/>
      <c r="O152" s="105"/>
      <c r="S152" s="75" t="str">
        <f t="shared" si="17"/>
        <v/>
      </c>
      <c r="T152" s="75" t="str">
        <f t="shared" si="18"/>
        <v/>
      </c>
      <c r="V152" s="120" t="str">
        <f t="shared" si="19"/>
        <v/>
      </c>
      <c r="W152" s="75" t="str">
        <f t="shared" si="20"/>
        <v/>
      </c>
      <c r="X152" s="75" t="str">
        <f t="shared" si="21"/>
        <v/>
      </c>
      <c r="AB152" s="76"/>
    </row>
    <row r="153" spans="1:28" s="58" customFormat="1" ht="13.8" x14ac:dyDescent="0.3">
      <c r="A153" s="71"/>
      <c r="I153" s="98"/>
      <c r="O153" s="105"/>
      <c r="S153" s="75" t="str">
        <f t="shared" si="17"/>
        <v/>
      </c>
      <c r="T153" s="75" t="str">
        <f t="shared" si="18"/>
        <v/>
      </c>
      <c r="V153" s="120" t="str">
        <f t="shared" si="19"/>
        <v/>
      </c>
      <c r="W153" s="75" t="str">
        <f t="shared" si="20"/>
        <v/>
      </c>
      <c r="X153" s="75" t="str">
        <f t="shared" si="21"/>
        <v/>
      </c>
      <c r="AB153" s="76"/>
    </row>
    <row r="154" spans="1:28" s="58" customFormat="1" ht="13.8" x14ac:dyDescent="0.3">
      <c r="A154" s="71"/>
      <c r="I154" s="98"/>
      <c r="O154" s="105"/>
      <c r="S154" s="75" t="str">
        <f t="shared" si="17"/>
        <v/>
      </c>
      <c r="T154" s="75" t="str">
        <f t="shared" si="18"/>
        <v/>
      </c>
      <c r="V154" s="120" t="str">
        <f t="shared" si="19"/>
        <v/>
      </c>
      <c r="W154" s="75" t="str">
        <f t="shared" si="20"/>
        <v/>
      </c>
      <c r="X154" s="75" t="str">
        <f t="shared" si="21"/>
        <v/>
      </c>
      <c r="AB154" s="76"/>
    </row>
    <row r="155" spans="1:28" s="58" customFormat="1" ht="13.8" x14ac:dyDescent="0.3">
      <c r="A155" s="71"/>
      <c r="I155" s="98"/>
      <c r="O155" s="105"/>
      <c r="S155" s="75" t="str">
        <f t="shared" si="17"/>
        <v/>
      </c>
      <c r="T155" s="75" t="str">
        <f t="shared" si="18"/>
        <v/>
      </c>
      <c r="V155" s="120" t="str">
        <f t="shared" si="19"/>
        <v/>
      </c>
      <c r="W155" s="75" t="str">
        <f t="shared" si="20"/>
        <v/>
      </c>
      <c r="X155" s="75" t="str">
        <f t="shared" si="21"/>
        <v/>
      </c>
      <c r="AB155" s="76"/>
    </row>
    <row r="156" spans="1:28" s="58" customFormat="1" ht="13.8" x14ac:dyDescent="0.3">
      <c r="A156" s="71"/>
      <c r="I156" s="98"/>
      <c r="O156" s="105"/>
      <c r="S156" s="75" t="str">
        <f t="shared" si="17"/>
        <v/>
      </c>
      <c r="T156" s="75" t="str">
        <f t="shared" si="18"/>
        <v/>
      </c>
      <c r="V156" s="120" t="str">
        <f t="shared" si="19"/>
        <v/>
      </c>
      <c r="W156" s="75" t="str">
        <f t="shared" si="20"/>
        <v/>
      </c>
      <c r="X156" s="75" t="str">
        <f t="shared" si="21"/>
        <v/>
      </c>
      <c r="AB156" s="76"/>
    </row>
    <row r="157" spans="1:28" s="58" customFormat="1" ht="13.8" x14ac:dyDescent="0.3">
      <c r="A157" s="71"/>
      <c r="I157" s="98"/>
      <c r="O157" s="105"/>
      <c r="S157" s="75" t="str">
        <f t="shared" si="17"/>
        <v/>
      </c>
      <c r="T157" s="75" t="str">
        <f t="shared" si="18"/>
        <v/>
      </c>
      <c r="V157" s="120" t="str">
        <f t="shared" si="19"/>
        <v/>
      </c>
      <c r="W157" s="75" t="str">
        <f t="shared" si="20"/>
        <v/>
      </c>
      <c r="X157" s="75" t="str">
        <f t="shared" si="21"/>
        <v/>
      </c>
      <c r="AB157" s="76"/>
    </row>
    <row r="158" spans="1:28" s="58" customFormat="1" ht="13.8" x14ac:dyDescent="0.3">
      <c r="A158" s="71"/>
      <c r="I158" s="98"/>
      <c r="O158" s="105"/>
      <c r="S158" s="75" t="str">
        <f t="shared" si="17"/>
        <v/>
      </c>
      <c r="T158" s="75" t="str">
        <f t="shared" si="18"/>
        <v/>
      </c>
      <c r="V158" s="120" t="str">
        <f t="shared" si="19"/>
        <v/>
      </c>
      <c r="W158" s="75" t="str">
        <f t="shared" si="20"/>
        <v/>
      </c>
      <c r="X158" s="75" t="str">
        <f t="shared" si="21"/>
        <v/>
      </c>
      <c r="AB158" s="76"/>
    </row>
    <row r="159" spans="1:28" s="58" customFormat="1" ht="13.8" x14ac:dyDescent="0.3">
      <c r="A159" s="71"/>
      <c r="I159" s="98"/>
      <c r="O159" s="105"/>
      <c r="S159" s="75" t="str">
        <f t="shared" si="17"/>
        <v/>
      </c>
      <c r="T159" s="75" t="str">
        <f t="shared" si="18"/>
        <v/>
      </c>
      <c r="V159" s="120" t="str">
        <f t="shared" si="19"/>
        <v/>
      </c>
      <c r="W159" s="75" t="str">
        <f t="shared" si="20"/>
        <v/>
      </c>
      <c r="X159" s="75" t="str">
        <f t="shared" si="21"/>
        <v/>
      </c>
      <c r="AB159" s="76"/>
    </row>
    <row r="160" spans="1:28" s="58" customFormat="1" ht="13.8" x14ac:dyDescent="0.3">
      <c r="A160" s="71"/>
      <c r="I160" s="98"/>
      <c r="O160" s="105"/>
      <c r="S160" s="75" t="str">
        <f t="shared" si="17"/>
        <v/>
      </c>
      <c r="T160" s="75" t="str">
        <f t="shared" si="18"/>
        <v/>
      </c>
      <c r="V160" s="120" t="str">
        <f t="shared" si="19"/>
        <v/>
      </c>
      <c r="W160" s="75" t="str">
        <f t="shared" si="20"/>
        <v/>
      </c>
      <c r="X160" s="75" t="str">
        <f t="shared" si="21"/>
        <v/>
      </c>
      <c r="AB160" s="76"/>
    </row>
    <row r="161" spans="1:28" s="58" customFormat="1" ht="13.8" x14ac:dyDescent="0.3">
      <c r="A161" s="71"/>
      <c r="I161" s="98"/>
      <c r="O161" s="105"/>
      <c r="S161" s="75" t="str">
        <f t="shared" si="17"/>
        <v/>
      </c>
      <c r="T161" s="75" t="str">
        <f t="shared" si="18"/>
        <v/>
      </c>
      <c r="V161" s="120" t="str">
        <f t="shared" si="19"/>
        <v/>
      </c>
      <c r="W161" s="75" t="str">
        <f t="shared" si="20"/>
        <v/>
      </c>
      <c r="X161" s="75" t="str">
        <f t="shared" si="21"/>
        <v/>
      </c>
      <c r="AB161" s="76"/>
    </row>
    <row r="162" spans="1:28" s="58" customFormat="1" ht="13.8" x14ac:dyDescent="0.3">
      <c r="A162" s="71"/>
      <c r="I162" s="98"/>
      <c r="O162" s="105"/>
      <c r="S162" s="75" t="str">
        <f t="shared" si="17"/>
        <v/>
      </c>
      <c r="T162" s="75" t="str">
        <f t="shared" si="18"/>
        <v/>
      </c>
      <c r="V162" s="120" t="str">
        <f t="shared" si="19"/>
        <v/>
      </c>
      <c r="W162" s="75" t="str">
        <f t="shared" si="20"/>
        <v/>
      </c>
      <c r="X162" s="75" t="str">
        <f t="shared" si="21"/>
        <v/>
      </c>
      <c r="AB162" s="76"/>
    </row>
    <row r="163" spans="1:28" s="58" customFormat="1" ht="13.8" x14ac:dyDescent="0.3">
      <c r="A163" s="71"/>
      <c r="I163" s="98"/>
      <c r="O163" s="105"/>
      <c r="S163" s="75" t="str">
        <f t="shared" si="17"/>
        <v/>
      </c>
      <c r="T163" s="75" t="str">
        <f t="shared" si="18"/>
        <v/>
      </c>
      <c r="V163" s="120" t="str">
        <f t="shared" si="19"/>
        <v/>
      </c>
      <c r="W163" s="75" t="str">
        <f t="shared" si="20"/>
        <v/>
      </c>
      <c r="X163" s="75" t="str">
        <f t="shared" si="21"/>
        <v/>
      </c>
      <c r="AB163" s="76"/>
    </row>
    <row r="164" spans="1:28" s="58" customFormat="1" ht="13.8" x14ac:dyDescent="0.3">
      <c r="A164" s="71"/>
      <c r="I164" s="98"/>
      <c r="O164" s="105"/>
      <c r="S164" s="75" t="str">
        <f t="shared" si="17"/>
        <v/>
      </c>
      <c r="T164" s="75" t="str">
        <f t="shared" si="18"/>
        <v/>
      </c>
      <c r="V164" s="120" t="str">
        <f t="shared" si="19"/>
        <v/>
      </c>
      <c r="W164" s="75" t="str">
        <f t="shared" si="20"/>
        <v/>
      </c>
      <c r="X164" s="75" t="str">
        <f t="shared" si="21"/>
        <v/>
      </c>
      <c r="AB164" s="76"/>
    </row>
    <row r="165" spans="1:28" s="58" customFormat="1" ht="13.8" x14ac:dyDescent="0.3">
      <c r="A165" s="71"/>
      <c r="I165" s="98"/>
      <c r="O165" s="105"/>
      <c r="S165" s="75" t="str">
        <f t="shared" si="17"/>
        <v/>
      </c>
      <c r="T165" s="75" t="str">
        <f t="shared" si="18"/>
        <v/>
      </c>
      <c r="V165" s="120" t="str">
        <f t="shared" si="19"/>
        <v/>
      </c>
      <c r="W165" s="75" t="str">
        <f t="shared" si="20"/>
        <v/>
      </c>
      <c r="X165" s="75" t="str">
        <f t="shared" si="21"/>
        <v/>
      </c>
      <c r="AB165" s="76"/>
    </row>
    <row r="166" spans="1:28" s="58" customFormat="1" ht="13.8" x14ac:dyDescent="0.3">
      <c r="A166" s="71"/>
      <c r="I166" s="98"/>
      <c r="O166" s="105"/>
      <c r="S166" s="75" t="str">
        <f t="shared" si="17"/>
        <v/>
      </c>
      <c r="T166" s="75" t="str">
        <f t="shared" si="18"/>
        <v/>
      </c>
      <c r="V166" s="120" t="str">
        <f t="shared" si="19"/>
        <v/>
      </c>
      <c r="W166" s="75" t="str">
        <f t="shared" si="20"/>
        <v/>
      </c>
      <c r="X166" s="75" t="str">
        <f t="shared" si="21"/>
        <v/>
      </c>
      <c r="AB166" s="76"/>
    </row>
    <row r="167" spans="1:28" s="58" customFormat="1" ht="13.8" x14ac:dyDescent="0.3">
      <c r="A167" s="71"/>
      <c r="I167" s="98"/>
      <c r="O167" s="105"/>
      <c r="S167" s="75" t="str">
        <f t="shared" si="17"/>
        <v/>
      </c>
      <c r="T167" s="75" t="str">
        <f t="shared" si="18"/>
        <v/>
      </c>
      <c r="V167" s="120" t="str">
        <f t="shared" si="19"/>
        <v/>
      </c>
      <c r="W167" s="75" t="str">
        <f t="shared" si="20"/>
        <v/>
      </c>
      <c r="X167" s="75" t="str">
        <f t="shared" si="21"/>
        <v/>
      </c>
      <c r="AB167" s="76"/>
    </row>
    <row r="168" spans="1:28" s="58" customFormat="1" ht="13.8" x14ac:dyDescent="0.3">
      <c r="A168" s="71"/>
      <c r="I168" s="98"/>
      <c r="O168" s="105"/>
      <c r="S168" s="75" t="str">
        <f t="shared" si="17"/>
        <v/>
      </c>
      <c r="T168" s="75" t="str">
        <f t="shared" si="18"/>
        <v/>
      </c>
      <c r="V168" s="120" t="str">
        <f t="shared" si="19"/>
        <v/>
      </c>
      <c r="W168" s="75" t="str">
        <f t="shared" si="20"/>
        <v/>
      </c>
      <c r="X168" s="75" t="str">
        <f t="shared" si="21"/>
        <v/>
      </c>
      <c r="AB168" s="76"/>
    </row>
    <row r="169" spans="1:28" s="58" customFormat="1" ht="13.8" x14ac:dyDescent="0.3">
      <c r="A169" s="71"/>
      <c r="I169" s="98"/>
      <c r="O169" s="105"/>
      <c r="S169" s="75" t="str">
        <f t="shared" si="17"/>
        <v/>
      </c>
      <c r="T169" s="75" t="str">
        <f t="shared" si="18"/>
        <v/>
      </c>
      <c r="V169" s="120" t="str">
        <f t="shared" si="19"/>
        <v/>
      </c>
      <c r="W169" s="75" t="str">
        <f t="shared" si="20"/>
        <v/>
      </c>
      <c r="X169" s="75" t="str">
        <f t="shared" si="21"/>
        <v/>
      </c>
      <c r="AB169" s="76"/>
    </row>
    <row r="170" spans="1:28" s="58" customFormat="1" ht="13.8" x14ac:dyDescent="0.3">
      <c r="A170" s="71"/>
      <c r="I170" s="98"/>
      <c r="O170" s="105"/>
      <c r="S170" s="75" t="str">
        <f t="shared" si="17"/>
        <v/>
      </c>
      <c r="T170" s="75" t="str">
        <f t="shared" si="18"/>
        <v/>
      </c>
      <c r="V170" s="120" t="str">
        <f t="shared" si="19"/>
        <v/>
      </c>
      <c r="W170" s="75" t="str">
        <f t="shared" si="20"/>
        <v/>
      </c>
      <c r="X170" s="75" t="str">
        <f t="shared" si="21"/>
        <v/>
      </c>
      <c r="AB170" s="76"/>
    </row>
    <row r="171" spans="1:28" s="58" customFormat="1" ht="13.8" x14ac:dyDescent="0.3">
      <c r="A171" s="71"/>
      <c r="I171" s="98"/>
      <c r="O171" s="105"/>
      <c r="S171" s="75" t="str">
        <f t="shared" si="17"/>
        <v/>
      </c>
      <c r="T171" s="75" t="str">
        <f t="shared" si="18"/>
        <v/>
      </c>
      <c r="V171" s="120" t="str">
        <f t="shared" si="19"/>
        <v/>
      </c>
      <c r="W171" s="75" t="str">
        <f t="shared" si="20"/>
        <v/>
      </c>
      <c r="X171" s="75" t="str">
        <f t="shared" si="21"/>
        <v/>
      </c>
      <c r="AB171" s="76"/>
    </row>
    <row r="172" spans="1:28" s="58" customFormat="1" ht="13.8" x14ac:dyDescent="0.3">
      <c r="A172" s="71"/>
      <c r="I172" s="98"/>
      <c r="O172" s="105"/>
      <c r="S172" s="75" t="str">
        <f t="shared" si="17"/>
        <v/>
      </c>
      <c r="T172" s="75" t="str">
        <f t="shared" si="18"/>
        <v/>
      </c>
      <c r="V172" s="120" t="str">
        <f t="shared" si="19"/>
        <v/>
      </c>
      <c r="W172" s="75" t="str">
        <f t="shared" si="20"/>
        <v/>
      </c>
      <c r="X172" s="75" t="str">
        <f t="shared" si="21"/>
        <v/>
      </c>
      <c r="AB172" s="76"/>
    </row>
    <row r="173" spans="1:28" s="58" customFormat="1" ht="13.8" x14ac:dyDescent="0.3">
      <c r="A173" s="71"/>
      <c r="I173" s="98"/>
      <c r="O173" s="105"/>
      <c r="S173" s="75" t="str">
        <f t="shared" si="17"/>
        <v/>
      </c>
      <c r="T173" s="75" t="str">
        <f t="shared" si="18"/>
        <v/>
      </c>
      <c r="V173" s="120" t="str">
        <f t="shared" si="19"/>
        <v/>
      </c>
      <c r="W173" s="75" t="str">
        <f t="shared" si="20"/>
        <v/>
      </c>
      <c r="X173" s="75" t="str">
        <f t="shared" si="21"/>
        <v/>
      </c>
      <c r="AB173" s="76"/>
    </row>
    <row r="174" spans="1:28" s="58" customFormat="1" ht="13.8" x14ac:dyDescent="0.3">
      <c r="A174" s="71"/>
      <c r="I174" s="98"/>
      <c r="O174" s="105"/>
      <c r="S174" s="75" t="str">
        <f t="shared" si="17"/>
        <v/>
      </c>
      <c r="T174" s="75" t="str">
        <f t="shared" si="18"/>
        <v/>
      </c>
      <c r="V174" s="120" t="str">
        <f t="shared" si="19"/>
        <v/>
      </c>
      <c r="W174" s="75" t="str">
        <f t="shared" si="20"/>
        <v/>
      </c>
      <c r="X174" s="75" t="str">
        <f t="shared" si="21"/>
        <v/>
      </c>
      <c r="AB174" s="76"/>
    </row>
    <row r="175" spans="1:28" s="58" customFormat="1" ht="13.8" x14ac:dyDescent="0.3">
      <c r="A175" s="71"/>
      <c r="I175" s="98"/>
      <c r="O175" s="105"/>
      <c r="S175" s="75" t="str">
        <f t="shared" si="17"/>
        <v/>
      </c>
      <c r="T175" s="75" t="str">
        <f t="shared" si="18"/>
        <v/>
      </c>
      <c r="V175" s="120" t="str">
        <f t="shared" si="19"/>
        <v/>
      </c>
      <c r="W175" s="75" t="str">
        <f t="shared" si="20"/>
        <v/>
      </c>
      <c r="X175" s="75" t="str">
        <f t="shared" si="21"/>
        <v/>
      </c>
      <c r="AB175" s="76"/>
    </row>
    <row r="176" spans="1:28" s="58" customFormat="1" ht="13.8" x14ac:dyDescent="0.3">
      <c r="A176" s="71"/>
      <c r="I176" s="98"/>
      <c r="O176" s="105"/>
      <c r="S176" s="75" t="str">
        <f t="shared" si="17"/>
        <v/>
      </c>
      <c r="T176" s="75" t="str">
        <f t="shared" si="18"/>
        <v/>
      </c>
      <c r="V176" s="120" t="str">
        <f t="shared" si="19"/>
        <v/>
      </c>
      <c r="W176" s="75" t="str">
        <f t="shared" si="20"/>
        <v/>
      </c>
      <c r="X176" s="75" t="str">
        <f t="shared" si="21"/>
        <v/>
      </c>
      <c r="AB176" s="76"/>
    </row>
    <row r="177" spans="1:28" s="58" customFormat="1" ht="13.8" x14ac:dyDescent="0.3">
      <c r="A177" s="71"/>
      <c r="I177" s="98"/>
      <c r="O177" s="105"/>
      <c r="S177" s="75" t="str">
        <f t="shared" si="17"/>
        <v/>
      </c>
      <c r="T177" s="75" t="str">
        <f t="shared" si="18"/>
        <v/>
      </c>
      <c r="V177" s="120" t="str">
        <f t="shared" si="19"/>
        <v/>
      </c>
      <c r="W177" s="75" t="str">
        <f t="shared" si="20"/>
        <v/>
      </c>
      <c r="X177" s="75" t="str">
        <f t="shared" si="21"/>
        <v/>
      </c>
      <c r="AB177" s="76"/>
    </row>
    <row r="178" spans="1:28" s="58" customFormat="1" ht="13.8" x14ac:dyDescent="0.3">
      <c r="A178" s="71"/>
      <c r="I178" s="98"/>
      <c r="O178" s="105"/>
      <c r="S178" s="75" t="str">
        <f t="shared" si="17"/>
        <v/>
      </c>
      <c r="T178" s="75" t="str">
        <f t="shared" si="18"/>
        <v/>
      </c>
      <c r="V178" s="120" t="str">
        <f t="shared" si="19"/>
        <v/>
      </c>
      <c r="W178" s="75" t="str">
        <f t="shared" si="20"/>
        <v/>
      </c>
      <c r="X178" s="75" t="str">
        <f t="shared" si="21"/>
        <v/>
      </c>
      <c r="AB178" s="76"/>
    </row>
    <row r="179" spans="1:28" s="58" customFormat="1" ht="13.8" x14ac:dyDescent="0.3">
      <c r="A179" s="71"/>
      <c r="I179" s="98"/>
      <c r="O179" s="105"/>
      <c r="S179" s="75" t="str">
        <f t="shared" si="17"/>
        <v/>
      </c>
      <c r="T179" s="75" t="str">
        <f t="shared" si="18"/>
        <v/>
      </c>
      <c r="V179" s="120" t="str">
        <f t="shared" si="19"/>
        <v/>
      </c>
      <c r="W179" s="75" t="str">
        <f t="shared" si="20"/>
        <v/>
      </c>
      <c r="X179" s="75" t="str">
        <f t="shared" si="21"/>
        <v/>
      </c>
      <c r="AB179" s="76"/>
    </row>
    <row r="180" spans="1:28" s="58" customFormat="1" ht="13.8" x14ac:dyDescent="0.3">
      <c r="A180" s="71"/>
      <c r="I180" s="98"/>
      <c r="O180" s="105"/>
      <c r="S180" s="75" t="str">
        <f t="shared" si="17"/>
        <v/>
      </c>
      <c r="T180" s="75" t="str">
        <f t="shared" si="18"/>
        <v/>
      </c>
      <c r="V180" s="120" t="str">
        <f t="shared" si="19"/>
        <v/>
      </c>
      <c r="W180" s="75" t="str">
        <f t="shared" si="20"/>
        <v/>
      </c>
      <c r="X180" s="75" t="str">
        <f t="shared" si="21"/>
        <v/>
      </c>
      <c r="AB180" s="76"/>
    </row>
    <row r="181" spans="1:28" s="58" customFormat="1" ht="13.8" x14ac:dyDescent="0.3">
      <c r="A181" s="71"/>
      <c r="I181" s="98"/>
      <c r="O181" s="105"/>
      <c r="S181" s="75" t="str">
        <f t="shared" si="17"/>
        <v/>
      </c>
      <c r="T181" s="75" t="str">
        <f t="shared" si="18"/>
        <v/>
      </c>
      <c r="V181" s="120" t="str">
        <f t="shared" si="19"/>
        <v/>
      </c>
      <c r="W181" s="75" t="str">
        <f t="shared" si="20"/>
        <v/>
      </c>
      <c r="X181" s="75" t="str">
        <f t="shared" si="21"/>
        <v/>
      </c>
      <c r="AB181" s="76"/>
    </row>
    <row r="182" spans="1:28" s="58" customFormat="1" ht="13.8" x14ac:dyDescent="0.3">
      <c r="A182" s="71"/>
      <c r="I182" s="98"/>
      <c r="O182" s="105"/>
      <c r="S182" s="75" t="str">
        <f t="shared" si="17"/>
        <v/>
      </c>
      <c r="T182" s="75" t="str">
        <f t="shared" si="18"/>
        <v/>
      </c>
      <c r="V182" s="120" t="str">
        <f t="shared" si="19"/>
        <v/>
      </c>
      <c r="W182" s="75" t="str">
        <f t="shared" si="20"/>
        <v/>
      </c>
      <c r="X182" s="75" t="str">
        <f t="shared" si="21"/>
        <v/>
      </c>
      <c r="AB182" s="76"/>
    </row>
    <row r="183" spans="1:28" s="58" customFormat="1" ht="13.8" x14ac:dyDescent="0.3">
      <c r="A183" s="71"/>
      <c r="I183" s="98"/>
      <c r="O183" s="105"/>
      <c r="S183" s="75" t="str">
        <f t="shared" si="17"/>
        <v/>
      </c>
      <c r="T183" s="75" t="str">
        <f t="shared" si="18"/>
        <v/>
      </c>
      <c r="V183" s="120" t="str">
        <f t="shared" si="19"/>
        <v/>
      </c>
      <c r="W183" s="75" t="str">
        <f t="shared" si="20"/>
        <v/>
      </c>
      <c r="X183" s="75" t="str">
        <f t="shared" si="21"/>
        <v/>
      </c>
      <c r="AB183" s="76"/>
    </row>
    <row r="184" spans="1:28" s="58" customFormat="1" ht="13.8" x14ac:dyDescent="0.3">
      <c r="A184" s="71"/>
      <c r="I184" s="98"/>
      <c r="O184" s="105"/>
      <c r="S184" s="75" t="str">
        <f t="shared" si="17"/>
        <v/>
      </c>
      <c r="T184" s="75" t="str">
        <f t="shared" si="18"/>
        <v/>
      </c>
      <c r="V184" s="120" t="str">
        <f t="shared" si="19"/>
        <v/>
      </c>
      <c r="W184" s="75" t="str">
        <f t="shared" si="20"/>
        <v/>
      </c>
      <c r="X184" s="75" t="str">
        <f t="shared" si="21"/>
        <v/>
      </c>
      <c r="AB184" s="76"/>
    </row>
    <row r="185" spans="1:28" s="58" customFormat="1" ht="13.8" x14ac:dyDescent="0.3">
      <c r="A185" s="71"/>
      <c r="I185" s="98"/>
      <c r="O185" s="105"/>
      <c r="S185" s="75" t="str">
        <f t="shared" ref="S185:S248" si="22">IF(OR(Q185="",R185=""),"",IF((Q185*R185=0),"N/A",Q185*R185))</f>
        <v/>
      </c>
      <c r="T185" s="75" t="str">
        <f t="shared" ref="T185:T248" si="23">IF(S185="","",IF(ISTEXT(S185),"N/A",IF(OR(S185=2,S185=4),"Bajo",IF(OR(S185=6,S185=8),"Medio",IF(OR(S185=10,S185=12,S185=18,S185=20),"Alto",IF(OR(S185=24,S185=30,S185=40),"Muy Alto","Error"))))))</f>
        <v/>
      </c>
      <c r="V185" s="120" t="str">
        <f t="shared" ref="V185:V248" si="24">IF(OR(U185="",S185=""),"",IF(ISTEXT(S185),"N/A",S185*U185))</f>
        <v/>
      </c>
      <c r="W185" s="75" t="str">
        <f t="shared" ref="W185:W248" si="25">IF(V185="","",IF(ISTEXT(V185),"IV",IF(V185=20,"IV",IF(AND(V185&gt;=40,V185&lt;=120),"III",IF(AND(V185&gt;=150,V185&lt;=500),"II",IF(AND(V185&gt;=600,V185&lt;=4000),"I","Error"))))))</f>
        <v/>
      </c>
      <c r="X185" s="75" t="str">
        <f t="shared" ref="X185:X248" si="26">IF(W185="","",IF(OR(W185="IV",W185="III"),"Aceptable",IF(W185="II","No Aceptable o Aceptable con controles",IF(W185="I","No Aceptable","Error"))))</f>
        <v/>
      </c>
      <c r="AB185" s="76"/>
    </row>
    <row r="186" spans="1:28" s="58" customFormat="1" ht="13.8" x14ac:dyDescent="0.3">
      <c r="A186" s="71"/>
      <c r="I186" s="98"/>
      <c r="O186" s="105"/>
      <c r="S186" s="75" t="str">
        <f t="shared" si="22"/>
        <v/>
      </c>
      <c r="T186" s="75" t="str">
        <f t="shared" si="23"/>
        <v/>
      </c>
      <c r="V186" s="120" t="str">
        <f t="shared" si="24"/>
        <v/>
      </c>
      <c r="W186" s="75" t="str">
        <f t="shared" si="25"/>
        <v/>
      </c>
      <c r="X186" s="75" t="str">
        <f t="shared" si="26"/>
        <v/>
      </c>
      <c r="AB186" s="76"/>
    </row>
    <row r="187" spans="1:28" s="58" customFormat="1" ht="13.8" x14ac:dyDescent="0.3">
      <c r="A187" s="71"/>
      <c r="I187" s="98"/>
      <c r="O187" s="105"/>
      <c r="S187" s="75" t="str">
        <f t="shared" si="22"/>
        <v/>
      </c>
      <c r="T187" s="75" t="str">
        <f t="shared" si="23"/>
        <v/>
      </c>
      <c r="V187" s="120" t="str">
        <f t="shared" si="24"/>
        <v/>
      </c>
      <c r="W187" s="75" t="str">
        <f t="shared" si="25"/>
        <v/>
      </c>
      <c r="X187" s="75" t="str">
        <f t="shared" si="26"/>
        <v/>
      </c>
      <c r="AB187" s="76"/>
    </row>
    <row r="188" spans="1:28" s="58" customFormat="1" ht="13.8" x14ac:dyDescent="0.3">
      <c r="A188" s="71"/>
      <c r="I188" s="98"/>
      <c r="O188" s="105"/>
      <c r="S188" s="75" t="str">
        <f t="shared" si="22"/>
        <v/>
      </c>
      <c r="T188" s="75" t="str">
        <f t="shared" si="23"/>
        <v/>
      </c>
      <c r="V188" s="120" t="str">
        <f t="shared" si="24"/>
        <v/>
      </c>
      <c r="W188" s="75" t="str">
        <f t="shared" si="25"/>
        <v/>
      </c>
      <c r="X188" s="75" t="str">
        <f t="shared" si="26"/>
        <v/>
      </c>
      <c r="AB188" s="76"/>
    </row>
    <row r="189" spans="1:28" s="58" customFormat="1" ht="13.8" x14ac:dyDescent="0.3">
      <c r="A189" s="71"/>
      <c r="I189" s="98"/>
      <c r="O189" s="105"/>
      <c r="S189" s="75" t="str">
        <f t="shared" si="22"/>
        <v/>
      </c>
      <c r="T189" s="75" t="str">
        <f t="shared" si="23"/>
        <v/>
      </c>
      <c r="V189" s="120" t="str">
        <f t="shared" si="24"/>
        <v/>
      </c>
      <c r="W189" s="75" t="str">
        <f t="shared" si="25"/>
        <v/>
      </c>
      <c r="X189" s="75" t="str">
        <f t="shared" si="26"/>
        <v/>
      </c>
      <c r="AB189" s="76"/>
    </row>
    <row r="190" spans="1:28" s="58" customFormat="1" ht="13.8" x14ac:dyDescent="0.3">
      <c r="A190" s="71"/>
      <c r="I190" s="98"/>
      <c r="O190" s="105"/>
      <c r="S190" s="75" t="str">
        <f t="shared" si="22"/>
        <v/>
      </c>
      <c r="T190" s="75" t="str">
        <f t="shared" si="23"/>
        <v/>
      </c>
      <c r="V190" s="120" t="str">
        <f t="shared" si="24"/>
        <v/>
      </c>
      <c r="W190" s="75" t="str">
        <f t="shared" si="25"/>
        <v/>
      </c>
      <c r="X190" s="75" t="str">
        <f t="shared" si="26"/>
        <v/>
      </c>
      <c r="AB190" s="76"/>
    </row>
    <row r="191" spans="1:28" s="58" customFormat="1" ht="13.8" x14ac:dyDescent="0.3">
      <c r="A191" s="71"/>
      <c r="I191" s="98"/>
      <c r="O191" s="105"/>
      <c r="S191" s="75" t="str">
        <f t="shared" si="22"/>
        <v/>
      </c>
      <c r="T191" s="75" t="str">
        <f t="shared" si="23"/>
        <v/>
      </c>
      <c r="V191" s="120" t="str">
        <f t="shared" si="24"/>
        <v/>
      </c>
      <c r="W191" s="75" t="str">
        <f t="shared" si="25"/>
        <v/>
      </c>
      <c r="X191" s="75" t="str">
        <f t="shared" si="26"/>
        <v/>
      </c>
      <c r="AB191" s="76"/>
    </row>
    <row r="192" spans="1:28" s="58" customFormat="1" ht="13.8" x14ac:dyDescent="0.3">
      <c r="A192" s="71"/>
      <c r="I192" s="98"/>
      <c r="O192" s="105"/>
      <c r="S192" s="75" t="str">
        <f t="shared" si="22"/>
        <v/>
      </c>
      <c r="T192" s="75" t="str">
        <f t="shared" si="23"/>
        <v/>
      </c>
      <c r="V192" s="120" t="str">
        <f t="shared" si="24"/>
        <v/>
      </c>
      <c r="W192" s="75" t="str">
        <f t="shared" si="25"/>
        <v/>
      </c>
      <c r="X192" s="75" t="str">
        <f t="shared" si="26"/>
        <v/>
      </c>
      <c r="AB192" s="76"/>
    </row>
    <row r="193" spans="1:28" s="58" customFormat="1" ht="13.8" x14ac:dyDescent="0.3">
      <c r="A193" s="71"/>
      <c r="I193" s="98"/>
      <c r="O193" s="105"/>
      <c r="S193" s="75" t="str">
        <f t="shared" si="22"/>
        <v/>
      </c>
      <c r="T193" s="75" t="str">
        <f t="shared" si="23"/>
        <v/>
      </c>
      <c r="V193" s="120" t="str">
        <f t="shared" si="24"/>
        <v/>
      </c>
      <c r="W193" s="75" t="str">
        <f t="shared" si="25"/>
        <v/>
      </c>
      <c r="X193" s="75" t="str">
        <f t="shared" si="26"/>
        <v/>
      </c>
      <c r="AB193" s="76"/>
    </row>
    <row r="194" spans="1:28" s="58" customFormat="1" ht="13.8" x14ac:dyDescent="0.3">
      <c r="A194" s="71"/>
      <c r="I194" s="98"/>
      <c r="O194" s="105"/>
      <c r="S194" s="75" t="str">
        <f t="shared" si="22"/>
        <v/>
      </c>
      <c r="T194" s="75" t="str">
        <f t="shared" si="23"/>
        <v/>
      </c>
      <c r="V194" s="120" t="str">
        <f t="shared" si="24"/>
        <v/>
      </c>
      <c r="W194" s="75" t="str">
        <f t="shared" si="25"/>
        <v/>
      </c>
      <c r="X194" s="75" t="str">
        <f t="shared" si="26"/>
        <v/>
      </c>
      <c r="AB194" s="76"/>
    </row>
    <row r="195" spans="1:28" s="58" customFormat="1" ht="13.8" x14ac:dyDescent="0.3">
      <c r="A195" s="71"/>
      <c r="I195" s="98"/>
      <c r="O195" s="105"/>
      <c r="S195" s="75" t="str">
        <f t="shared" si="22"/>
        <v/>
      </c>
      <c r="T195" s="75" t="str">
        <f t="shared" si="23"/>
        <v/>
      </c>
      <c r="V195" s="120" t="str">
        <f t="shared" si="24"/>
        <v/>
      </c>
      <c r="W195" s="75" t="str">
        <f t="shared" si="25"/>
        <v/>
      </c>
      <c r="X195" s="75" t="str">
        <f t="shared" si="26"/>
        <v/>
      </c>
      <c r="AB195" s="76"/>
    </row>
    <row r="196" spans="1:28" s="58" customFormat="1" ht="13.8" x14ac:dyDescent="0.3">
      <c r="A196" s="71"/>
      <c r="I196" s="98"/>
      <c r="O196" s="105"/>
      <c r="S196" s="75" t="str">
        <f t="shared" si="22"/>
        <v/>
      </c>
      <c r="T196" s="75" t="str">
        <f t="shared" si="23"/>
        <v/>
      </c>
      <c r="V196" s="120" t="str">
        <f t="shared" si="24"/>
        <v/>
      </c>
      <c r="W196" s="75" t="str">
        <f t="shared" si="25"/>
        <v/>
      </c>
      <c r="X196" s="75" t="str">
        <f t="shared" si="26"/>
        <v/>
      </c>
      <c r="AB196" s="76"/>
    </row>
    <row r="197" spans="1:28" s="58" customFormat="1" ht="13.8" x14ac:dyDescent="0.3">
      <c r="A197" s="71"/>
      <c r="I197" s="98"/>
      <c r="O197" s="105"/>
      <c r="S197" s="75" t="str">
        <f t="shared" si="22"/>
        <v/>
      </c>
      <c r="T197" s="75" t="str">
        <f t="shared" si="23"/>
        <v/>
      </c>
      <c r="V197" s="120" t="str">
        <f t="shared" si="24"/>
        <v/>
      </c>
      <c r="W197" s="75" t="str">
        <f t="shared" si="25"/>
        <v/>
      </c>
      <c r="X197" s="75" t="str">
        <f t="shared" si="26"/>
        <v/>
      </c>
      <c r="AB197" s="76"/>
    </row>
    <row r="198" spans="1:28" s="58" customFormat="1" ht="13.8" x14ac:dyDescent="0.3">
      <c r="A198" s="71"/>
      <c r="I198" s="98"/>
      <c r="O198" s="105"/>
      <c r="S198" s="75" t="str">
        <f t="shared" si="22"/>
        <v/>
      </c>
      <c r="T198" s="75" t="str">
        <f t="shared" si="23"/>
        <v/>
      </c>
      <c r="V198" s="120" t="str">
        <f t="shared" si="24"/>
        <v/>
      </c>
      <c r="W198" s="75" t="str">
        <f t="shared" si="25"/>
        <v/>
      </c>
      <c r="X198" s="75" t="str">
        <f t="shared" si="26"/>
        <v/>
      </c>
      <c r="AB198" s="76"/>
    </row>
    <row r="199" spans="1:28" s="58" customFormat="1" ht="13.8" x14ac:dyDescent="0.3">
      <c r="A199" s="71"/>
      <c r="I199" s="98"/>
      <c r="O199" s="105"/>
      <c r="S199" s="75" t="str">
        <f t="shared" si="22"/>
        <v/>
      </c>
      <c r="T199" s="75" t="str">
        <f t="shared" si="23"/>
        <v/>
      </c>
      <c r="V199" s="120" t="str">
        <f t="shared" si="24"/>
        <v/>
      </c>
      <c r="W199" s="75" t="str">
        <f t="shared" si="25"/>
        <v/>
      </c>
      <c r="X199" s="75" t="str">
        <f t="shared" si="26"/>
        <v/>
      </c>
      <c r="AB199" s="76"/>
    </row>
    <row r="200" spans="1:28" s="58" customFormat="1" ht="13.8" x14ac:dyDescent="0.3">
      <c r="A200" s="71"/>
      <c r="I200" s="98"/>
      <c r="O200" s="105"/>
      <c r="S200" s="75" t="str">
        <f t="shared" si="22"/>
        <v/>
      </c>
      <c r="T200" s="75" t="str">
        <f t="shared" si="23"/>
        <v/>
      </c>
      <c r="V200" s="120" t="str">
        <f t="shared" si="24"/>
        <v/>
      </c>
      <c r="W200" s="75" t="str">
        <f t="shared" si="25"/>
        <v/>
      </c>
      <c r="X200" s="75" t="str">
        <f t="shared" si="26"/>
        <v/>
      </c>
      <c r="AB200" s="76"/>
    </row>
    <row r="201" spans="1:28" s="58" customFormat="1" ht="13.8" x14ac:dyDescent="0.3">
      <c r="A201" s="71"/>
      <c r="I201" s="98"/>
      <c r="O201" s="105"/>
      <c r="S201" s="75" t="str">
        <f t="shared" si="22"/>
        <v/>
      </c>
      <c r="T201" s="75" t="str">
        <f t="shared" si="23"/>
        <v/>
      </c>
      <c r="V201" s="120" t="str">
        <f t="shared" si="24"/>
        <v/>
      </c>
      <c r="W201" s="75" t="str">
        <f t="shared" si="25"/>
        <v/>
      </c>
      <c r="X201" s="75" t="str">
        <f t="shared" si="26"/>
        <v/>
      </c>
      <c r="AB201" s="76"/>
    </row>
    <row r="202" spans="1:28" s="58" customFormat="1" ht="13.8" x14ac:dyDescent="0.3">
      <c r="A202" s="71"/>
      <c r="I202" s="98"/>
      <c r="O202" s="105"/>
      <c r="S202" s="75" t="str">
        <f t="shared" si="22"/>
        <v/>
      </c>
      <c r="T202" s="75" t="str">
        <f t="shared" si="23"/>
        <v/>
      </c>
      <c r="V202" s="120" t="str">
        <f t="shared" si="24"/>
        <v/>
      </c>
      <c r="W202" s="75" t="str">
        <f t="shared" si="25"/>
        <v/>
      </c>
      <c r="X202" s="75" t="str">
        <f t="shared" si="26"/>
        <v/>
      </c>
      <c r="AB202" s="76"/>
    </row>
    <row r="203" spans="1:28" s="58" customFormat="1" ht="13.8" x14ac:dyDescent="0.3">
      <c r="A203" s="71"/>
      <c r="I203" s="98"/>
      <c r="O203" s="105"/>
      <c r="S203" s="75" t="str">
        <f t="shared" si="22"/>
        <v/>
      </c>
      <c r="T203" s="75" t="str">
        <f t="shared" si="23"/>
        <v/>
      </c>
      <c r="V203" s="120" t="str">
        <f t="shared" si="24"/>
        <v/>
      </c>
      <c r="W203" s="75" t="str">
        <f t="shared" si="25"/>
        <v/>
      </c>
      <c r="X203" s="75" t="str">
        <f t="shared" si="26"/>
        <v/>
      </c>
      <c r="AB203" s="76"/>
    </row>
    <row r="204" spans="1:28" s="58" customFormat="1" ht="13.8" x14ac:dyDescent="0.3">
      <c r="A204" s="71"/>
      <c r="I204" s="98"/>
      <c r="O204" s="105"/>
      <c r="S204" s="75" t="str">
        <f t="shared" si="22"/>
        <v/>
      </c>
      <c r="T204" s="75" t="str">
        <f t="shared" si="23"/>
        <v/>
      </c>
      <c r="V204" s="120" t="str">
        <f t="shared" si="24"/>
        <v/>
      </c>
      <c r="W204" s="75" t="str">
        <f t="shared" si="25"/>
        <v/>
      </c>
      <c r="X204" s="75" t="str">
        <f t="shared" si="26"/>
        <v/>
      </c>
      <c r="AB204" s="76"/>
    </row>
    <row r="205" spans="1:28" s="58" customFormat="1" ht="13.8" x14ac:dyDescent="0.3">
      <c r="A205" s="71"/>
      <c r="I205" s="98"/>
      <c r="O205" s="105"/>
      <c r="S205" s="75" t="str">
        <f t="shared" si="22"/>
        <v/>
      </c>
      <c r="T205" s="75" t="str">
        <f t="shared" si="23"/>
        <v/>
      </c>
      <c r="V205" s="120" t="str">
        <f t="shared" si="24"/>
        <v/>
      </c>
      <c r="W205" s="75" t="str">
        <f t="shared" si="25"/>
        <v/>
      </c>
      <c r="X205" s="75" t="str">
        <f t="shared" si="26"/>
        <v/>
      </c>
      <c r="AB205" s="76"/>
    </row>
    <row r="206" spans="1:28" s="58" customFormat="1" ht="13.8" x14ac:dyDescent="0.3">
      <c r="A206" s="71"/>
      <c r="I206" s="98"/>
      <c r="O206" s="105"/>
      <c r="S206" s="75" t="str">
        <f t="shared" si="22"/>
        <v/>
      </c>
      <c r="T206" s="75" t="str">
        <f t="shared" si="23"/>
        <v/>
      </c>
      <c r="V206" s="120" t="str">
        <f t="shared" si="24"/>
        <v/>
      </c>
      <c r="W206" s="75" t="str">
        <f t="shared" si="25"/>
        <v/>
      </c>
      <c r="X206" s="75" t="str">
        <f t="shared" si="26"/>
        <v/>
      </c>
      <c r="AB206" s="76"/>
    </row>
    <row r="207" spans="1:28" s="58" customFormat="1" ht="13.8" x14ac:dyDescent="0.3">
      <c r="A207" s="71"/>
      <c r="I207" s="98"/>
      <c r="O207" s="105"/>
      <c r="S207" s="75" t="str">
        <f t="shared" si="22"/>
        <v/>
      </c>
      <c r="T207" s="75" t="str">
        <f t="shared" si="23"/>
        <v/>
      </c>
      <c r="V207" s="120" t="str">
        <f t="shared" si="24"/>
        <v/>
      </c>
      <c r="W207" s="75" t="str">
        <f t="shared" si="25"/>
        <v/>
      </c>
      <c r="X207" s="75" t="str">
        <f t="shared" si="26"/>
        <v/>
      </c>
      <c r="AB207" s="76"/>
    </row>
    <row r="208" spans="1:28" s="58" customFormat="1" ht="13.8" x14ac:dyDescent="0.3">
      <c r="A208" s="71"/>
      <c r="I208" s="98"/>
      <c r="O208" s="105"/>
      <c r="S208" s="75" t="str">
        <f t="shared" si="22"/>
        <v/>
      </c>
      <c r="T208" s="75" t="str">
        <f t="shared" si="23"/>
        <v/>
      </c>
      <c r="V208" s="120" t="str">
        <f t="shared" si="24"/>
        <v/>
      </c>
      <c r="W208" s="75" t="str">
        <f t="shared" si="25"/>
        <v/>
      </c>
      <c r="X208" s="75" t="str">
        <f t="shared" si="26"/>
        <v/>
      </c>
      <c r="AB208" s="76"/>
    </row>
    <row r="209" spans="1:28" s="58" customFormat="1" ht="13.8" x14ac:dyDescent="0.3">
      <c r="A209" s="71"/>
      <c r="I209" s="98"/>
      <c r="O209" s="105"/>
      <c r="S209" s="75" t="str">
        <f t="shared" si="22"/>
        <v/>
      </c>
      <c r="T209" s="75" t="str">
        <f t="shared" si="23"/>
        <v/>
      </c>
      <c r="V209" s="120" t="str">
        <f t="shared" si="24"/>
        <v/>
      </c>
      <c r="W209" s="75" t="str">
        <f t="shared" si="25"/>
        <v/>
      </c>
      <c r="X209" s="75" t="str">
        <f t="shared" si="26"/>
        <v/>
      </c>
      <c r="AB209" s="76"/>
    </row>
    <row r="210" spans="1:28" s="58" customFormat="1" ht="13.8" x14ac:dyDescent="0.3">
      <c r="A210" s="71"/>
      <c r="I210" s="98"/>
      <c r="O210" s="105"/>
      <c r="S210" s="75" t="str">
        <f t="shared" si="22"/>
        <v/>
      </c>
      <c r="T210" s="75" t="str">
        <f t="shared" si="23"/>
        <v/>
      </c>
      <c r="V210" s="120" t="str">
        <f t="shared" si="24"/>
        <v/>
      </c>
      <c r="W210" s="75" t="str">
        <f t="shared" si="25"/>
        <v/>
      </c>
      <c r="X210" s="75" t="str">
        <f t="shared" si="26"/>
        <v/>
      </c>
      <c r="AB210" s="76"/>
    </row>
    <row r="211" spans="1:28" s="58" customFormat="1" ht="13.8" x14ac:dyDescent="0.3">
      <c r="A211" s="71"/>
      <c r="I211" s="98"/>
      <c r="O211" s="105"/>
      <c r="S211" s="75" t="str">
        <f t="shared" si="22"/>
        <v/>
      </c>
      <c r="T211" s="75" t="str">
        <f t="shared" si="23"/>
        <v/>
      </c>
      <c r="V211" s="120" t="str">
        <f t="shared" si="24"/>
        <v/>
      </c>
      <c r="W211" s="75" t="str">
        <f t="shared" si="25"/>
        <v/>
      </c>
      <c r="X211" s="75" t="str">
        <f t="shared" si="26"/>
        <v/>
      </c>
      <c r="AB211" s="76"/>
    </row>
    <row r="212" spans="1:28" s="58" customFormat="1" ht="13.8" x14ac:dyDescent="0.3">
      <c r="A212" s="71"/>
      <c r="I212" s="98"/>
      <c r="O212" s="105"/>
      <c r="S212" s="75" t="str">
        <f t="shared" si="22"/>
        <v/>
      </c>
      <c r="T212" s="75" t="str">
        <f t="shared" si="23"/>
        <v/>
      </c>
      <c r="V212" s="120" t="str">
        <f t="shared" si="24"/>
        <v/>
      </c>
      <c r="W212" s="75" t="str">
        <f t="shared" si="25"/>
        <v/>
      </c>
      <c r="X212" s="75" t="str">
        <f t="shared" si="26"/>
        <v/>
      </c>
      <c r="AB212" s="76"/>
    </row>
    <row r="213" spans="1:28" s="58" customFormat="1" ht="13.8" x14ac:dyDescent="0.3">
      <c r="A213" s="71"/>
      <c r="I213" s="98"/>
      <c r="O213" s="105"/>
      <c r="S213" s="75" t="str">
        <f t="shared" si="22"/>
        <v/>
      </c>
      <c r="T213" s="75" t="str">
        <f t="shared" si="23"/>
        <v/>
      </c>
      <c r="V213" s="120" t="str">
        <f t="shared" si="24"/>
        <v/>
      </c>
      <c r="W213" s="75" t="str">
        <f t="shared" si="25"/>
        <v/>
      </c>
      <c r="X213" s="75" t="str">
        <f t="shared" si="26"/>
        <v/>
      </c>
      <c r="AB213" s="76"/>
    </row>
    <row r="214" spans="1:28" s="58" customFormat="1" ht="13.8" x14ac:dyDescent="0.3">
      <c r="A214" s="71"/>
      <c r="I214" s="98"/>
      <c r="O214" s="105"/>
      <c r="S214" s="75" t="str">
        <f t="shared" si="22"/>
        <v/>
      </c>
      <c r="T214" s="75" t="str">
        <f t="shared" si="23"/>
        <v/>
      </c>
      <c r="V214" s="120" t="str">
        <f t="shared" si="24"/>
        <v/>
      </c>
      <c r="W214" s="75" t="str">
        <f t="shared" si="25"/>
        <v/>
      </c>
      <c r="X214" s="75" t="str">
        <f t="shared" si="26"/>
        <v/>
      </c>
      <c r="AB214" s="76"/>
    </row>
    <row r="215" spans="1:28" s="58" customFormat="1" ht="13.8" x14ac:dyDescent="0.3">
      <c r="A215" s="71"/>
      <c r="I215" s="98"/>
      <c r="O215" s="105"/>
      <c r="S215" s="75" t="str">
        <f t="shared" si="22"/>
        <v/>
      </c>
      <c r="T215" s="75" t="str">
        <f t="shared" si="23"/>
        <v/>
      </c>
      <c r="V215" s="120" t="str">
        <f t="shared" si="24"/>
        <v/>
      </c>
      <c r="W215" s="75" t="str">
        <f t="shared" si="25"/>
        <v/>
      </c>
      <c r="X215" s="75" t="str">
        <f t="shared" si="26"/>
        <v/>
      </c>
      <c r="AB215" s="76"/>
    </row>
    <row r="216" spans="1:28" s="58" customFormat="1" ht="13.8" x14ac:dyDescent="0.3">
      <c r="A216" s="71"/>
      <c r="I216" s="98"/>
      <c r="O216" s="105"/>
      <c r="S216" s="75" t="str">
        <f t="shared" si="22"/>
        <v/>
      </c>
      <c r="T216" s="75" t="str">
        <f t="shared" si="23"/>
        <v/>
      </c>
      <c r="V216" s="120" t="str">
        <f t="shared" si="24"/>
        <v/>
      </c>
      <c r="W216" s="75" t="str">
        <f t="shared" si="25"/>
        <v/>
      </c>
      <c r="X216" s="75" t="str">
        <f t="shared" si="26"/>
        <v/>
      </c>
      <c r="AB216" s="76"/>
    </row>
    <row r="217" spans="1:28" s="58" customFormat="1" ht="13.8" x14ac:dyDescent="0.3">
      <c r="A217" s="71"/>
      <c r="I217" s="98"/>
      <c r="O217" s="105"/>
      <c r="S217" s="75" t="str">
        <f t="shared" si="22"/>
        <v/>
      </c>
      <c r="T217" s="75" t="str">
        <f t="shared" si="23"/>
        <v/>
      </c>
      <c r="V217" s="120" t="str">
        <f t="shared" si="24"/>
        <v/>
      </c>
      <c r="W217" s="75" t="str">
        <f t="shared" si="25"/>
        <v/>
      </c>
      <c r="X217" s="75" t="str">
        <f t="shared" si="26"/>
        <v/>
      </c>
      <c r="AB217" s="76"/>
    </row>
    <row r="218" spans="1:28" s="58" customFormat="1" ht="13.8" x14ac:dyDescent="0.3">
      <c r="A218" s="71"/>
      <c r="I218" s="98"/>
      <c r="O218" s="105"/>
      <c r="S218" s="75" t="str">
        <f t="shared" si="22"/>
        <v/>
      </c>
      <c r="T218" s="75" t="str">
        <f t="shared" si="23"/>
        <v/>
      </c>
      <c r="V218" s="120" t="str">
        <f t="shared" si="24"/>
        <v/>
      </c>
      <c r="W218" s="75" t="str">
        <f t="shared" si="25"/>
        <v/>
      </c>
      <c r="X218" s="75" t="str">
        <f t="shared" si="26"/>
        <v/>
      </c>
      <c r="AB218" s="76"/>
    </row>
    <row r="219" spans="1:28" s="58" customFormat="1" ht="13.8" x14ac:dyDescent="0.3">
      <c r="A219" s="71"/>
      <c r="I219" s="98"/>
      <c r="O219" s="105"/>
      <c r="S219" s="75" t="str">
        <f t="shared" si="22"/>
        <v/>
      </c>
      <c r="T219" s="75" t="str">
        <f t="shared" si="23"/>
        <v/>
      </c>
      <c r="V219" s="120" t="str">
        <f t="shared" si="24"/>
        <v/>
      </c>
      <c r="W219" s="75" t="str">
        <f t="shared" si="25"/>
        <v/>
      </c>
      <c r="X219" s="75" t="str">
        <f t="shared" si="26"/>
        <v/>
      </c>
      <c r="AB219" s="76"/>
    </row>
    <row r="220" spans="1:28" s="58" customFormat="1" ht="13.8" x14ac:dyDescent="0.3">
      <c r="A220" s="71"/>
      <c r="I220" s="98"/>
      <c r="O220" s="105"/>
      <c r="S220" s="75" t="str">
        <f t="shared" si="22"/>
        <v/>
      </c>
      <c r="T220" s="75" t="str">
        <f t="shared" si="23"/>
        <v/>
      </c>
      <c r="V220" s="120" t="str">
        <f t="shared" si="24"/>
        <v/>
      </c>
      <c r="W220" s="75" t="str">
        <f t="shared" si="25"/>
        <v/>
      </c>
      <c r="X220" s="75" t="str">
        <f t="shared" si="26"/>
        <v/>
      </c>
      <c r="AB220" s="76"/>
    </row>
    <row r="221" spans="1:28" s="58" customFormat="1" ht="13.8" x14ac:dyDescent="0.3">
      <c r="A221" s="71"/>
      <c r="I221" s="98"/>
      <c r="O221" s="105"/>
      <c r="S221" s="75" t="str">
        <f t="shared" si="22"/>
        <v/>
      </c>
      <c r="T221" s="75" t="str">
        <f t="shared" si="23"/>
        <v/>
      </c>
      <c r="V221" s="120" t="str">
        <f t="shared" si="24"/>
        <v/>
      </c>
      <c r="W221" s="75" t="str">
        <f t="shared" si="25"/>
        <v/>
      </c>
      <c r="X221" s="75" t="str">
        <f t="shared" si="26"/>
        <v/>
      </c>
      <c r="AB221" s="76"/>
    </row>
    <row r="222" spans="1:28" s="58" customFormat="1" ht="13.8" x14ac:dyDescent="0.3">
      <c r="A222" s="71"/>
      <c r="I222" s="98"/>
      <c r="O222" s="105"/>
      <c r="S222" s="75" t="str">
        <f t="shared" si="22"/>
        <v/>
      </c>
      <c r="T222" s="75" t="str">
        <f t="shared" si="23"/>
        <v/>
      </c>
      <c r="V222" s="120" t="str">
        <f t="shared" si="24"/>
        <v/>
      </c>
      <c r="W222" s="75" t="str">
        <f t="shared" si="25"/>
        <v/>
      </c>
      <c r="X222" s="75" t="str">
        <f t="shared" si="26"/>
        <v/>
      </c>
      <c r="AB222" s="76"/>
    </row>
    <row r="223" spans="1:28" s="58" customFormat="1" ht="13.8" x14ac:dyDescent="0.3">
      <c r="A223" s="71"/>
      <c r="I223" s="98"/>
      <c r="O223" s="105"/>
      <c r="S223" s="75" t="str">
        <f t="shared" si="22"/>
        <v/>
      </c>
      <c r="T223" s="75" t="str">
        <f t="shared" si="23"/>
        <v/>
      </c>
      <c r="V223" s="120" t="str">
        <f t="shared" si="24"/>
        <v/>
      </c>
      <c r="W223" s="75" t="str">
        <f t="shared" si="25"/>
        <v/>
      </c>
      <c r="X223" s="75" t="str">
        <f t="shared" si="26"/>
        <v/>
      </c>
      <c r="AB223" s="76"/>
    </row>
    <row r="224" spans="1:28" s="58" customFormat="1" ht="13.8" x14ac:dyDescent="0.3">
      <c r="A224" s="71"/>
      <c r="I224" s="98"/>
      <c r="O224" s="105"/>
      <c r="S224" s="75" t="str">
        <f t="shared" si="22"/>
        <v/>
      </c>
      <c r="T224" s="75" t="str">
        <f t="shared" si="23"/>
        <v/>
      </c>
      <c r="V224" s="120" t="str">
        <f t="shared" si="24"/>
        <v/>
      </c>
      <c r="W224" s="75" t="str">
        <f t="shared" si="25"/>
        <v/>
      </c>
      <c r="X224" s="75" t="str">
        <f t="shared" si="26"/>
        <v/>
      </c>
      <c r="AB224" s="76"/>
    </row>
    <row r="225" spans="1:28" s="58" customFormat="1" ht="13.8" x14ac:dyDescent="0.3">
      <c r="A225" s="71"/>
      <c r="I225" s="98"/>
      <c r="O225" s="105"/>
      <c r="S225" s="75" t="str">
        <f t="shared" si="22"/>
        <v/>
      </c>
      <c r="T225" s="75" t="str">
        <f t="shared" si="23"/>
        <v/>
      </c>
      <c r="V225" s="120" t="str">
        <f t="shared" si="24"/>
        <v/>
      </c>
      <c r="W225" s="75" t="str">
        <f t="shared" si="25"/>
        <v/>
      </c>
      <c r="X225" s="75" t="str">
        <f t="shared" si="26"/>
        <v/>
      </c>
      <c r="AB225" s="76"/>
    </row>
    <row r="226" spans="1:28" s="58" customFormat="1" ht="13.8" x14ac:dyDescent="0.3">
      <c r="A226" s="71"/>
      <c r="I226" s="98"/>
      <c r="O226" s="105"/>
      <c r="S226" s="75" t="str">
        <f t="shared" si="22"/>
        <v/>
      </c>
      <c r="T226" s="75" t="str">
        <f t="shared" si="23"/>
        <v/>
      </c>
      <c r="V226" s="120" t="str">
        <f t="shared" si="24"/>
        <v/>
      </c>
      <c r="W226" s="75" t="str">
        <f t="shared" si="25"/>
        <v/>
      </c>
      <c r="X226" s="75" t="str">
        <f t="shared" si="26"/>
        <v/>
      </c>
      <c r="AB226" s="76"/>
    </row>
    <row r="227" spans="1:28" s="58" customFormat="1" ht="13.8" x14ac:dyDescent="0.3">
      <c r="A227" s="71"/>
      <c r="I227" s="98"/>
      <c r="O227" s="105"/>
      <c r="S227" s="75" t="str">
        <f t="shared" si="22"/>
        <v/>
      </c>
      <c r="T227" s="75" t="str">
        <f t="shared" si="23"/>
        <v/>
      </c>
      <c r="V227" s="120" t="str">
        <f t="shared" si="24"/>
        <v/>
      </c>
      <c r="W227" s="75" t="str">
        <f t="shared" si="25"/>
        <v/>
      </c>
      <c r="X227" s="75" t="str">
        <f t="shared" si="26"/>
        <v/>
      </c>
      <c r="AB227" s="76"/>
    </row>
    <row r="228" spans="1:28" s="58" customFormat="1" ht="13.8" x14ac:dyDescent="0.3">
      <c r="A228" s="71"/>
      <c r="I228" s="98"/>
      <c r="O228" s="105"/>
      <c r="S228" s="75" t="str">
        <f t="shared" si="22"/>
        <v/>
      </c>
      <c r="T228" s="75" t="str">
        <f t="shared" si="23"/>
        <v/>
      </c>
      <c r="V228" s="120" t="str">
        <f t="shared" si="24"/>
        <v/>
      </c>
      <c r="W228" s="75" t="str">
        <f t="shared" si="25"/>
        <v/>
      </c>
      <c r="X228" s="75" t="str">
        <f t="shared" si="26"/>
        <v/>
      </c>
      <c r="AB228" s="76"/>
    </row>
    <row r="229" spans="1:28" s="58" customFormat="1" ht="13.8" x14ac:dyDescent="0.3">
      <c r="A229" s="71"/>
      <c r="I229" s="98"/>
      <c r="O229" s="105"/>
      <c r="S229" s="75" t="str">
        <f t="shared" si="22"/>
        <v/>
      </c>
      <c r="T229" s="75" t="str">
        <f t="shared" si="23"/>
        <v/>
      </c>
      <c r="V229" s="120" t="str">
        <f t="shared" si="24"/>
        <v/>
      </c>
      <c r="W229" s="75" t="str">
        <f t="shared" si="25"/>
        <v/>
      </c>
      <c r="X229" s="75" t="str">
        <f t="shared" si="26"/>
        <v/>
      </c>
      <c r="AB229" s="76"/>
    </row>
    <row r="230" spans="1:28" s="58" customFormat="1" ht="13.8" x14ac:dyDescent="0.3">
      <c r="A230" s="58">
        <v>232</v>
      </c>
      <c r="I230" s="98"/>
      <c r="O230" s="105"/>
      <c r="S230" s="75" t="str">
        <f t="shared" si="22"/>
        <v/>
      </c>
      <c r="T230" s="75" t="str">
        <f t="shared" si="23"/>
        <v/>
      </c>
      <c r="V230" s="120" t="str">
        <f t="shared" si="24"/>
        <v/>
      </c>
      <c r="W230" s="75" t="str">
        <f t="shared" si="25"/>
        <v/>
      </c>
      <c r="X230" s="75" t="str">
        <f t="shared" si="26"/>
        <v/>
      </c>
      <c r="AB230" s="76"/>
    </row>
    <row r="231" spans="1:28" s="58" customFormat="1" ht="13.8" x14ac:dyDescent="0.3">
      <c r="A231" s="58">
        <v>233</v>
      </c>
      <c r="I231" s="98"/>
      <c r="O231" s="105"/>
      <c r="S231" s="75" t="str">
        <f t="shared" si="22"/>
        <v/>
      </c>
      <c r="T231" s="75" t="str">
        <f t="shared" si="23"/>
        <v/>
      </c>
      <c r="V231" s="120" t="str">
        <f t="shared" si="24"/>
        <v/>
      </c>
      <c r="W231" s="75" t="str">
        <f t="shared" si="25"/>
        <v/>
      </c>
      <c r="X231" s="75" t="str">
        <f t="shared" si="26"/>
        <v/>
      </c>
      <c r="AB231" s="76"/>
    </row>
    <row r="232" spans="1:28" s="58" customFormat="1" ht="13.8" x14ac:dyDescent="0.3">
      <c r="A232" s="58">
        <v>234</v>
      </c>
      <c r="I232" s="98"/>
      <c r="O232" s="105"/>
      <c r="S232" s="75" t="str">
        <f t="shared" si="22"/>
        <v/>
      </c>
      <c r="T232" s="75" t="str">
        <f t="shared" si="23"/>
        <v/>
      </c>
      <c r="V232" s="120" t="str">
        <f t="shared" si="24"/>
        <v/>
      </c>
      <c r="W232" s="75" t="str">
        <f t="shared" si="25"/>
        <v/>
      </c>
      <c r="X232" s="75" t="str">
        <f t="shared" si="26"/>
        <v/>
      </c>
      <c r="AB232" s="76"/>
    </row>
    <row r="233" spans="1:28" s="58" customFormat="1" ht="13.8" x14ac:dyDescent="0.3">
      <c r="A233" s="58">
        <v>235</v>
      </c>
      <c r="I233" s="98"/>
      <c r="O233" s="105"/>
      <c r="S233" s="75" t="str">
        <f t="shared" si="22"/>
        <v/>
      </c>
      <c r="T233" s="75" t="str">
        <f t="shared" si="23"/>
        <v/>
      </c>
      <c r="V233" s="120" t="str">
        <f t="shared" si="24"/>
        <v/>
      </c>
      <c r="W233" s="75" t="str">
        <f t="shared" si="25"/>
        <v/>
      </c>
      <c r="X233" s="75" t="str">
        <f t="shared" si="26"/>
        <v/>
      </c>
      <c r="AB233" s="76"/>
    </row>
    <row r="234" spans="1:28" s="58" customFormat="1" ht="13.8" x14ac:dyDescent="0.3">
      <c r="A234" s="58">
        <v>236</v>
      </c>
      <c r="I234" s="98"/>
      <c r="O234" s="105"/>
      <c r="S234" s="75" t="str">
        <f t="shared" si="22"/>
        <v/>
      </c>
      <c r="T234" s="75" t="str">
        <f t="shared" si="23"/>
        <v/>
      </c>
      <c r="V234" s="120" t="str">
        <f t="shared" si="24"/>
        <v/>
      </c>
      <c r="W234" s="75" t="str">
        <f t="shared" si="25"/>
        <v/>
      </c>
      <c r="X234" s="75" t="str">
        <f t="shared" si="26"/>
        <v/>
      </c>
      <c r="AB234" s="76"/>
    </row>
    <row r="235" spans="1:28" s="58" customFormat="1" ht="13.8" x14ac:dyDescent="0.3">
      <c r="A235" s="58">
        <v>237</v>
      </c>
      <c r="I235" s="98"/>
      <c r="O235" s="105"/>
      <c r="S235" s="75" t="str">
        <f t="shared" si="22"/>
        <v/>
      </c>
      <c r="T235" s="75" t="str">
        <f t="shared" si="23"/>
        <v/>
      </c>
      <c r="V235" s="120" t="str">
        <f t="shared" si="24"/>
        <v/>
      </c>
      <c r="W235" s="75" t="str">
        <f t="shared" si="25"/>
        <v/>
      </c>
      <c r="X235" s="75" t="str">
        <f t="shared" si="26"/>
        <v/>
      </c>
      <c r="AB235" s="76"/>
    </row>
    <row r="236" spans="1:28" s="58" customFormat="1" ht="13.8" x14ac:dyDescent="0.3">
      <c r="A236" s="58">
        <v>238</v>
      </c>
      <c r="I236" s="98"/>
      <c r="O236" s="105"/>
      <c r="S236" s="75" t="str">
        <f t="shared" si="22"/>
        <v/>
      </c>
      <c r="T236" s="75" t="str">
        <f t="shared" si="23"/>
        <v/>
      </c>
      <c r="V236" s="120" t="str">
        <f t="shared" si="24"/>
        <v/>
      </c>
      <c r="W236" s="75" t="str">
        <f t="shared" si="25"/>
        <v/>
      </c>
      <c r="X236" s="75" t="str">
        <f t="shared" si="26"/>
        <v/>
      </c>
      <c r="AB236" s="76"/>
    </row>
    <row r="237" spans="1:28" s="58" customFormat="1" ht="13.8" x14ac:dyDescent="0.3">
      <c r="A237" s="58">
        <v>239</v>
      </c>
      <c r="I237" s="98"/>
      <c r="O237" s="105"/>
      <c r="S237" s="75" t="str">
        <f t="shared" si="22"/>
        <v/>
      </c>
      <c r="T237" s="75" t="str">
        <f t="shared" si="23"/>
        <v/>
      </c>
      <c r="V237" s="120" t="str">
        <f t="shared" si="24"/>
        <v/>
      </c>
      <c r="W237" s="75" t="str">
        <f t="shared" si="25"/>
        <v/>
      </c>
      <c r="X237" s="75" t="str">
        <f t="shared" si="26"/>
        <v/>
      </c>
      <c r="AB237" s="76"/>
    </row>
    <row r="238" spans="1:28" s="58" customFormat="1" ht="13.8" x14ac:dyDescent="0.3">
      <c r="A238" s="58">
        <v>240</v>
      </c>
      <c r="I238" s="98"/>
      <c r="O238" s="105"/>
      <c r="S238" s="75" t="str">
        <f t="shared" si="22"/>
        <v/>
      </c>
      <c r="T238" s="75" t="str">
        <f t="shared" si="23"/>
        <v/>
      </c>
      <c r="V238" s="120" t="str">
        <f t="shared" si="24"/>
        <v/>
      </c>
      <c r="W238" s="75" t="str">
        <f t="shared" si="25"/>
        <v/>
      </c>
      <c r="X238" s="75" t="str">
        <f t="shared" si="26"/>
        <v/>
      </c>
      <c r="AB238" s="76"/>
    </row>
    <row r="239" spans="1:28" s="58" customFormat="1" ht="13.8" x14ac:dyDescent="0.3">
      <c r="A239" s="58">
        <v>241</v>
      </c>
      <c r="I239" s="98"/>
      <c r="O239" s="105"/>
      <c r="S239" s="75" t="str">
        <f t="shared" si="22"/>
        <v/>
      </c>
      <c r="T239" s="75" t="str">
        <f t="shared" si="23"/>
        <v/>
      </c>
      <c r="V239" s="120" t="str">
        <f t="shared" si="24"/>
        <v/>
      </c>
      <c r="W239" s="75" t="str">
        <f t="shared" si="25"/>
        <v/>
      </c>
      <c r="X239" s="75" t="str">
        <f t="shared" si="26"/>
        <v/>
      </c>
      <c r="AB239" s="76"/>
    </row>
    <row r="240" spans="1:28" s="58" customFormat="1" ht="13.8" x14ac:dyDescent="0.3">
      <c r="A240" s="58">
        <v>242</v>
      </c>
      <c r="I240" s="98"/>
      <c r="O240" s="105"/>
      <c r="S240" s="75" t="str">
        <f t="shared" si="22"/>
        <v/>
      </c>
      <c r="T240" s="75" t="str">
        <f t="shared" si="23"/>
        <v/>
      </c>
      <c r="V240" s="120" t="str">
        <f t="shared" si="24"/>
        <v/>
      </c>
      <c r="W240" s="75" t="str">
        <f t="shared" si="25"/>
        <v/>
      </c>
      <c r="X240" s="75" t="str">
        <f t="shared" si="26"/>
        <v/>
      </c>
      <c r="AB240" s="76"/>
    </row>
    <row r="241" spans="1:28" s="58" customFormat="1" ht="13.8" x14ac:dyDescent="0.3">
      <c r="A241" s="58">
        <v>243</v>
      </c>
      <c r="I241" s="98"/>
      <c r="O241" s="105"/>
      <c r="S241" s="75" t="str">
        <f t="shared" si="22"/>
        <v/>
      </c>
      <c r="T241" s="75" t="str">
        <f t="shared" si="23"/>
        <v/>
      </c>
      <c r="V241" s="120" t="str">
        <f t="shared" si="24"/>
        <v/>
      </c>
      <c r="W241" s="75" t="str">
        <f t="shared" si="25"/>
        <v/>
      </c>
      <c r="X241" s="75" t="str">
        <f t="shared" si="26"/>
        <v/>
      </c>
      <c r="AB241" s="76"/>
    </row>
    <row r="242" spans="1:28" s="58" customFormat="1" ht="13.8" x14ac:dyDescent="0.3">
      <c r="A242" s="58">
        <v>244</v>
      </c>
      <c r="I242" s="98"/>
      <c r="O242" s="105"/>
      <c r="S242" s="75" t="str">
        <f t="shared" si="22"/>
        <v/>
      </c>
      <c r="T242" s="75" t="str">
        <f t="shared" si="23"/>
        <v/>
      </c>
      <c r="V242" s="120" t="str">
        <f t="shared" si="24"/>
        <v/>
      </c>
      <c r="W242" s="75" t="str">
        <f t="shared" si="25"/>
        <v/>
      </c>
      <c r="X242" s="75" t="str">
        <f t="shared" si="26"/>
        <v/>
      </c>
      <c r="AB242" s="76"/>
    </row>
    <row r="243" spans="1:28" s="58" customFormat="1" ht="13.8" x14ac:dyDescent="0.3">
      <c r="A243" s="58">
        <v>245</v>
      </c>
      <c r="I243" s="98"/>
      <c r="O243" s="105"/>
      <c r="S243" s="75" t="str">
        <f t="shared" si="22"/>
        <v/>
      </c>
      <c r="T243" s="75" t="str">
        <f t="shared" si="23"/>
        <v/>
      </c>
      <c r="V243" s="120" t="str">
        <f t="shared" si="24"/>
        <v/>
      </c>
      <c r="W243" s="75" t="str">
        <f t="shared" si="25"/>
        <v/>
      </c>
      <c r="X243" s="75" t="str">
        <f t="shared" si="26"/>
        <v/>
      </c>
      <c r="AB243" s="76"/>
    </row>
    <row r="244" spans="1:28" s="58" customFormat="1" ht="13.8" x14ac:dyDescent="0.3">
      <c r="A244" s="58">
        <v>246</v>
      </c>
      <c r="I244" s="98"/>
      <c r="O244" s="105"/>
      <c r="S244" s="75" t="str">
        <f t="shared" si="22"/>
        <v/>
      </c>
      <c r="T244" s="75" t="str">
        <f t="shared" si="23"/>
        <v/>
      </c>
      <c r="V244" s="120" t="str">
        <f t="shared" si="24"/>
        <v/>
      </c>
      <c r="W244" s="75" t="str">
        <f t="shared" si="25"/>
        <v/>
      </c>
      <c r="X244" s="75" t="str">
        <f t="shared" si="26"/>
        <v/>
      </c>
      <c r="AB244" s="76"/>
    </row>
    <row r="245" spans="1:28" s="58" customFormat="1" ht="13.8" x14ac:dyDescent="0.3">
      <c r="A245" s="58">
        <v>247</v>
      </c>
      <c r="I245" s="98"/>
      <c r="O245" s="105"/>
      <c r="S245" s="75" t="str">
        <f t="shared" si="22"/>
        <v/>
      </c>
      <c r="T245" s="75" t="str">
        <f t="shared" si="23"/>
        <v/>
      </c>
      <c r="V245" s="120" t="str">
        <f t="shared" si="24"/>
        <v/>
      </c>
      <c r="W245" s="75" t="str">
        <f t="shared" si="25"/>
        <v/>
      </c>
      <c r="X245" s="75" t="str">
        <f t="shared" si="26"/>
        <v/>
      </c>
      <c r="AB245" s="76"/>
    </row>
    <row r="246" spans="1:28" s="58" customFormat="1" ht="13.8" x14ac:dyDescent="0.3">
      <c r="A246" s="58">
        <v>248</v>
      </c>
      <c r="I246" s="98"/>
      <c r="O246" s="105"/>
      <c r="S246" s="75" t="str">
        <f t="shared" si="22"/>
        <v/>
      </c>
      <c r="T246" s="75" t="str">
        <f t="shared" si="23"/>
        <v/>
      </c>
      <c r="V246" s="120" t="str">
        <f t="shared" si="24"/>
        <v/>
      </c>
      <c r="W246" s="75" t="str">
        <f t="shared" si="25"/>
        <v/>
      </c>
      <c r="X246" s="75" t="str">
        <f t="shared" si="26"/>
        <v/>
      </c>
      <c r="AB246" s="76"/>
    </row>
    <row r="247" spans="1:28" s="58" customFormat="1" ht="13.8" x14ac:dyDescent="0.3">
      <c r="A247" s="58">
        <v>249</v>
      </c>
      <c r="I247" s="98"/>
      <c r="O247" s="105"/>
      <c r="S247" s="75" t="str">
        <f t="shared" si="22"/>
        <v/>
      </c>
      <c r="T247" s="75" t="str">
        <f t="shared" si="23"/>
        <v/>
      </c>
      <c r="V247" s="120" t="str">
        <f t="shared" si="24"/>
        <v/>
      </c>
      <c r="W247" s="75" t="str">
        <f t="shared" si="25"/>
        <v/>
      </c>
      <c r="X247" s="75" t="str">
        <f t="shared" si="26"/>
        <v/>
      </c>
      <c r="AB247" s="76"/>
    </row>
    <row r="248" spans="1:28" s="58" customFormat="1" ht="13.8" x14ac:dyDescent="0.3">
      <c r="A248" s="58">
        <v>250</v>
      </c>
      <c r="I248" s="98"/>
      <c r="O248" s="105"/>
      <c r="S248" s="75" t="str">
        <f t="shared" si="22"/>
        <v/>
      </c>
      <c r="T248" s="75" t="str">
        <f t="shared" si="23"/>
        <v/>
      </c>
      <c r="V248" s="120" t="str">
        <f t="shared" si="24"/>
        <v/>
      </c>
      <c r="W248" s="75" t="str">
        <f t="shared" si="25"/>
        <v/>
      </c>
      <c r="X248" s="75" t="str">
        <f t="shared" si="26"/>
        <v/>
      </c>
      <c r="AB248" s="76"/>
    </row>
    <row r="249" spans="1:28" s="58" customFormat="1" ht="13.8" x14ac:dyDescent="0.3">
      <c r="A249" s="58">
        <v>251</v>
      </c>
      <c r="I249" s="98"/>
      <c r="O249" s="105"/>
      <c r="S249" s="75" t="str">
        <f t="shared" ref="S249:S312" si="27">IF(OR(Q249="",R249=""),"",IF((Q249*R249=0),"N/A",Q249*R249))</f>
        <v/>
      </c>
      <c r="T249" s="75" t="str">
        <f t="shared" ref="T249:T312" si="28">IF(S249="","",IF(ISTEXT(S249),"N/A",IF(OR(S249=2,S249=4),"Bajo",IF(OR(S249=6,S249=8),"Medio",IF(OR(S249=10,S249=12,S249=18,S249=20),"Alto",IF(OR(S249=24,S249=30,S249=40),"Muy Alto","Error"))))))</f>
        <v/>
      </c>
      <c r="V249" s="120" t="str">
        <f t="shared" ref="V249:V312" si="29">IF(OR(U249="",S249=""),"",IF(ISTEXT(S249),"N/A",S249*U249))</f>
        <v/>
      </c>
      <c r="W249" s="75" t="str">
        <f t="shared" ref="W249:W312" si="30">IF(V249="","",IF(ISTEXT(V249),"IV",IF(V249=20,"IV",IF(AND(V249&gt;=40,V249&lt;=120),"III",IF(AND(V249&gt;=150,V249&lt;=500),"II",IF(AND(V249&gt;=600,V249&lt;=4000),"I","Error"))))))</f>
        <v/>
      </c>
      <c r="X249" s="75" t="str">
        <f t="shared" ref="X249:X312" si="31">IF(W249="","",IF(OR(W249="IV",W249="III"),"Aceptable",IF(W249="II","No Aceptable o Aceptable con controles",IF(W249="I","No Aceptable","Error"))))</f>
        <v/>
      </c>
      <c r="AB249" s="76"/>
    </row>
    <row r="250" spans="1:28" s="58" customFormat="1" ht="13.8" x14ac:dyDescent="0.3">
      <c r="A250" s="58">
        <v>252</v>
      </c>
      <c r="I250" s="98"/>
      <c r="O250" s="105"/>
      <c r="S250" s="75" t="str">
        <f t="shared" si="27"/>
        <v/>
      </c>
      <c r="T250" s="75" t="str">
        <f t="shared" si="28"/>
        <v/>
      </c>
      <c r="V250" s="120" t="str">
        <f t="shared" si="29"/>
        <v/>
      </c>
      <c r="W250" s="75" t="str">
        <f t="shared" si="30"/>
        <v/>
      </c>
      <c r="X250" s="75" t="str">
        <f t="shared" si="31"/>
        <v/>
      </c>
      <c r="AB250" s="76"/>
    </row>
    <row r="251" spans="1:28" s="58" customFormat="1" ht="13.8" x14ac:dyDescent="0.3">
      <c r="A251" s="58">
        <v>253</v>
      </c>
      <c r="I251" s="98"/>
      <c r="O251" s="105"/>
      <c r="S251" s="75" t="str">
        <f t="shared" si="27"/>
        <v/>
      </c>
      <c r="T251" s="75" t="str">
        <f t="shared" si="28"/>
        <v/>
      </c>
      <c r="V251" s="120" t="str">
        <f t="shared" si="29"/>
        <v/>
      </c>
      <c r="W251" s="75" t="str">
        <f t="shared" si="30"/>
        <v/>
      </c>
      <c r="X251" s="75" t="str">
        <f t="shared" si="31"/>
        <v/>
      </c>
      <c r="AB251" s="76"/>
    </row>
    <row r="252" spans="1:28" s="58" customFormat="1" ht="13.8" x14ac:dyDescent="0.3">
      <c r="A252" s="58">
        <v>254</v>
      </c>
      <c r="I252" s="98"/>
      <c r="O252" s="105"/>
      <c r="S252" s="75" t="str">
        <f t="shared" si="27"/>
        <v/>
      </c>
      <c r="T252" s="75" t="str">
        <f t="shared" si="28"/>
        <v/>
      </c>
      <c r="V252" s="120" t="str">
        <f t="shared" si="29"/>
        <v/>
      </c>
      <c r="W252" s="75" t="str">
        <f t="shared" si="30"/>
        <v/>
      </c>
      <c r="X252" s="75" t="str">
        <f t="shared" si="31"/>
        <v/>
      </c>
      <c r="AB252" s="76"/>
    </row>
    <row r="253" spans="1:28" s="58" customFormat="1" ht="13.8" x14ac:dyDescent="0.3">
      <c r="A253" s="58">
        <v>255</v>
      </c>
      <c r="I253" s="98"/>
      <c r="O253" s="105"/>
      <c r="S253" s="75" t="str">
        <f t="shared" si="27"/>
        <v/>
      </c>
      <c r="T253" s="75" t="str">
        <f t="shared" si="28"/>
        <v/>
      </c>
      <c r="V253" s="120" t="str">
        <f t="shared" si="29"/>
        <v/>
      </c>
      <c r="W253" s="75" t="str">
        <f t="shared" si="30"/>
        <v/>
      </c>
      <c r="X253" s="75" t="str">
        <f t="shared" si="31"/>
        <v/>
      </c>
      <c r="AB253" s="76"/>
    </row>
    <row r="254" spans="1:28" s="58" customFormat="1" ht="13.8" x14ac:dyDescent="0.3">
      <c r="A254" s="58">
        <v>256</v>
      </c>
      <c r="I254" s="98"/>
      <c r="O254" s="105"/>
      <c r="S254" s="75" t="str">
        <f t="shared" si="27"/>
        <v/>
      </c>
      <c r="T254" s="75" t="str">
        <f t="shared" si="28"/>
        <v/>
      </c>
      <c r="V254" s="120" t="str">
        <f t="shared" si="29"/>
        <v/>
      </c>
      <c r="W254" s="75" t="str">
        <f t="shared" si="30"/>
        <v/>
      </c>
      <c r="X254" s="75" t="str">
        <f t="shared" si="31"/>
        <v/>
      </c>
      <c r="AB254" s="76"/>
    </row>
    <row r="255" spans="1:28" s="58" customFormat="1" ht="13.8" x14ac:dyDescent="0.3">
      <c r="A255" s="58">
        <v>257</v>
      </c>
      <c r="I255" s="98"/>
      <c r="O255" s="105"/>
      <c r="S255" s="75" t="str">
        <f t="shared" si="27"/>
        <v/>
      </c>
      <c r="T255" s="75" t="str">
        <f t="shared" si="28"/>
        <v/>
      </c>
      <c r="V255" s="120" t="str">
        <f t="shared" si="29"/>
        <v/>
      </c>
      <c r="W255" s="75" t="str">
        <f t="shared" si="30"/>
        <v/>
      </c>
      <c r="X255" s="75" t="str">
        <f t="shared" si="31"/>
        <v/>
      </c>
      <c r="AB255" s="76"/>
    </row>
    <row r="256" spans="1:28" s="58" customFormat="1" ht="13.8" x14ac:dyDescent="0.3">
      <c r="A256" s="58">
        <v>258</v>
      </c>
      <c r="I256" s="98"/>
      <c r="O256" s="105"/>
      <c r="S256" s="75" t="str">
        <f t="shared" si="27"/>
        <v/>
      </c>
      <c r="T256" s="75" t="str">
        <f t="shared" si="28"/>
        <v/>
      </c>
      <c r="V256" s="120" t="str">
        <f t="shared" si="29"/>
        <v/>
      </c>
      <c r="W256" s="75" t="str">
        <f t="shared" si="30"/>
        <v/>
      </c>
      <c r="X256" s="75" t="str">
        <f t="shared" si="31"/>
        <v/>
      </c>
      <c r="AB256" s="76"/>
    </row>
    <row r="257" spans="1:31" s="58" customFormat="1" ht="13.8" x14ac:dyDescent="0.3">
      <c r="A257" s="58">
        <v>259</v>
      </c>
      <c r="I257" s="98"/>
      <c r="O257" s="105"/>
      <c r="S257" s="75" t="str">
        <f t="shared" si="27"/>
        <v/>
      </c>
      <c r="T257" s="75" t="str">
        <f t="shared" si="28"/>
        <v/>
      </c>
      <c r="V257" s="120" t="str">
        <f t="shared" si="29"/>
        <v/>
      </c>
      <c r="W257" s="75" t="str">
        <f t="shared" si="30"/>
        <v/>
      </c>
      <c r="X257" s="75" t="str">
        <f t="shared" si="31"/>
        <v/>
      </c>
      <c r="AB257" s="76"/>
    </row>
    <row r="258" spans="1:31" s="58" customFormat="1" ht="13.8" x14ac:dyDescent="0.3">
      <c r="A258" s="58">
        <v>260</v>
      </c>
      <c r="I258" s="98"/>
      <c r="O258" s="105"/>
      <c r="S258" s="75" t="str">
        <f t="shared" si="27"/>
        <v/>
      </c>
      <c r="T258" s="75" t="str">
        <f t="shared" si="28"/>
        <v/>
      </c>
      <c r="V258" s="120" t="str">
        <f t="shared" si="29"/>
        <v/>
      </c>
      <c r="W258" s="75" t="str">
        <f t="shared" si="30"/>
        <v/>
      </c>
      <c r="X258" s="75" t="str">
        <f t="shared" si="31"/>
        <v/>
      </c>
      <c r="AB258" s="76"/>
    </row>
    <row r="259" spans="1:31" s="58" customFormat="1" ht="13.8" x14ac:dyDescent="0.3">
      <c r="A259" s="58">
        <v>261</v>
      </c>
      <c r="I259" s="98"/>
      <c r="O259" s="105"/>
      <c r="S259" s="75" t="str">
        <f t="shared" si="27"/>
        <v/>
      </c>
      <c r="T259" s="75" t="str">
        <f t="shared" si="28"/>
        <v/>
      </c>
      <c r="V259" s="120" t="str">
        <f t="shared" si="29"/>
        <v/>
      </c>
      <c r="W259" s="75" t="str">
        <f t="shared" si="30"/>
        <v/>
      </c>
      <c r="X259" s="75" t="str">
        <f t="shared" si="31"/>
        <v/>
      </c>
      <c r="AB259" s="76"/>
    </row>
    <row r="260" spans="1:31" s="58" customFormat="1" ht="13.8" x14ac:dyDescent="0.3">
      <c r="A260" s="58">
        <v>262</v>
      </c>
      <c r="I260" s="98"/>
      <c r="O260" s="105"/>
      <c r="S260" s="75" t="str">
        <f t="shared" si="27"/>
        <v/>
      </c>
      <c r="T260" s="75" t="str">
        <f t="shared" si="28"/>
        <v/>
      </c>
      <c r="V260" s="120" t="str">
        <f t="shared" si="29"/>
        <v/>
      </c>
      <c r="W260" s="75" t="str">
        <f t="shared" si="30"/>
        <v/>
      </c>
      <c r="X260" s="75" t="str">
        <f t="shared" si="31"/>
        <v/>
      </c>
      <c r="AB260" s="76"/>
    </row>
    <row r="261" spans="1:31" s="58" customFormat="1" ht="13.8" x14ac:dyDescent="0.3">
      <c r="A261" s="58">
        <v>263</v>
      </c>
      <c r="I261" s="98"/>
      <c r="O261" s="105"/>
      <c r="S261" s="75" t="str">
        <f t="shared" si="27"/>
        <v/>
      </c>
      <c r="T261" s="75" t="str">
        <f t="shared" si="28"/>
        <v/>
      </c>
      <c r="V261" s="120" t="str">
        <f t="shared" si="29"/>
        <v/>
      </c>
      <c r="W261" s="75" t="str">
        <f t="shared" si="30"/>
        <v/>
      </c>
      <c r="X261" s="75" t="str">
        <f t="shared" si="31"/>
        <v/>
      </c>
      <c r="AB261" s="76"/>
    </row>
    <row r="262" spans="1:31" s="58" customFormat="1" ht="13.8" x14ac:dyDescent="0.3">
      <c r="A262" s="58">
        <v>264</v>
      </c>
      <c r="I262" s="98"/>
      <c r="O262" s="105"/>
      <c r="S262" s="75" t="str">
        <f t="shared" si="27"/>
        <v/>
      </c>
      <c r="T262" s="75" t="str">
        <f t="shared" si="28"/>
        <v/>
      </c>
      <c r="V262" s="120" t="str">
        <f t="shared" si="29"/>
        <v/>
      </c>
      <c r="W262" s="75" t="str">
        <f t="shared" si="30"/>
        <v/>
      </c>
      <c r="X262" s="75" t="str">
        <f t="shared" si="31"/>
        <v/>
      </c>
      <c r="AB262" s="76"/>
    </row>
    <row r="263" spans="1:31" s="58" customFormat="1" ht="13.8" x14ac:dyDescent="0.3">
      <c r="A263" s="58">
        <v>265</v>
      </c>
      <c r="I263" s="98"/>
      <c r="O263" s="105"/>
      <c r="S263" s="75" t="str">
        <f t="shared" si="27"/>
        <v/>
      </c>
      <c r="T263" s="75" t="str">
        <f t="shared" si="28"/>
        <v/>
      </c>
      <c r="V263" s="120" t="str">
        <f t="shared" si="29"/>
        <v/>
      </c>
      <c r="W263" s="75" t="str">
        <f t="shared" si="30"/>
        <v/>
      </c>
      <c r="X263" s="75" t="str">
        <f t="shared" si="31"/>
        <v/>
      </c>
      <c r="AB263" s="76"/>
    </row>
    <row r="264" spans="1:31" s="58" customFormat="1" ht="13.8" x14ac:dyDescent="0.3">
      <c r="A264" s="58">
        <v>266</v>
      </c>
      <c r="I264" s="98"/>
      <c r="O264" s="105"/>
      <c r="S264" s="75" t="str">
        <f t="shared" si="27"/>
        <v/>
      </c>
      <c r="T264" s="75" t="str">
        <f t="shared" si="28"/>
        <v/>
      </c>
      <c r="V264" s="120" t="str">
        <f t="shared" si="29"/>
        <v/>
      </c>
      <c r="W264" s="75" t="str">
        <f t="shared" si="30"/>
        <v/>
      </c>
      <c r="X264" s="75" t="str">
        <f t="shared" si="31"/>
        <v/>
      </c>
      <c r="AB264" s="76"/>
    </row>
    <row r="265" spans="1:31" s="58" customFormat="1" ht="13.8" x14ac:dyDescent="0.3">
      <c r="A265" s="58">
        <v>267</v>
      </c>
      <c r="I265" s="98"/>
      <c r="O265" s="105"/>
      <c r="S265" s="75" t="str">
        <f t="shared" si="27"/>
        <v/>
      </c>
      <c r="T265" s="75" t="str">
        <f t="shared" si="28"/>
        <v/>
      </c>
      <c r="V265" s="120" t="str">
        <f t="shared" si="29"/>
        <v/>
      </c>
      <c r="W265" s="75" t="str">
        <f t="shared" si="30"/>
        <v/>
      </c>
      <c r="X265" s="75" t="str">
        <f t="shared" si="31"/>
        <v/>
      </c>
      <c r="AB265" s="76"/>
    </row>
    <row r="266" spans="1:31" s="58" customFormat="1" ht="13.8" x14ac:dyDescent="0.3">
      <c r="A266" s="58">
        <v>268</v>
      </c>
      <c r="I266" s="98"/>
      <c r="O266" s="105"/>
      <c r="S266" s="75" t="str">
        <f t="shared" si="27"/>
        <v/>
      </c>
      <c r="T266" s="75" t="str">
        <f t="shared" si="28"/>
        <v/>
      </c>
      <c r="V266" s="120" t="str">
        <f t="shared" si="29"/>
        <v/>
      </c>
      <c r="W266" s="75" t="str">
        <f t="shared" si="30"/>
        <v/>
      </c>
      <c r="X266" s="75" t="str">
        <f t="shared" si="31"/>
        <v/>
      </c>
      <c r="AB266" s="76"/>
    </row>
    <row r="267" spans="1:31" s="58" customFormat="1" ht="13.8" x14ac:dyDescent="0.3">
      <c r="A267" s="58">
        <v>269</v>
      </c>
      <c r="I267" s="98"/>
      <c r="O267" s="105"/>
      <c r="S267" s="75" t="str">
        <f t="shared" si="27"/>
        <v/>
      </c>
      <c r="T267" s="75" t="str">
        <f t="shared" si="28"/>
        <v/>
      </c>
      <c r="V267" s="120" t="str">
        <f t="shared" si="29"/>
        <v/>
      </c>
      <c r="W267" s="75" t="str">
        <f t="shared" si="30"/>
        <v/>
      </c>
      <c r="X267" s="75" t="str">
        <f t="shared" si="31"/>
        <v/>
      </c>
      <c r="AB267" s="76"/>
    </row>
    <row r="268" spans="1:31" s="58" customFormat="1" ht="13.8" x14ac:dyDescent="0.3">
      <c r="A268" s="58">
        <v>270</v>
      </c>
      <c r="I268" s="98"/>
      <c r="O268" s="105"/>
      <c r="S268" s="75" t="str">
        <f t="shared" si="27"/>
        <v/>
      </c>
      <c r="T268" s="75" t="str">
        <f t="shared" si="28"/>
        <v/>
      </c>
      <c r="V268" s="120" t="str">
        <f t="shared" si="29"/>
        <v/>
      </c>
      <c r="W268" s="75" t="str">
        <f t="shared" si="30"/>
        <v/>
      </c>
      <c r="X268" s="75" t="str">
        <f t="shared" si="31"/>
        <v/>
      </c>
      <c r="AB268" s="76"/>
    </row>
    <row r="269" spans="1:31" s="59" customFormat="1" ht="13.8" x14ac:dyDescent="0.3">
      <c r="A269" s="58">
        <v>271</v>
      </c>
      <c r="E269" s="77"/>
      <c r="F269" s="77"/>
      <c r="H269" s="58"/>
      <c r="I269" s="98"/>
      <c r="J269" s="77"/>
      <c r="L269" s="58"/>
      <c r="M269" s="77"/>
      <c r="N269" s="77"/>
      <c r="O269" s="103"/>
      <c r="P269" s="77"/>
      <c r="Q269" s="58"/>
      <c r="R269" s="58"/>
      <c r="S269" s="75" t="str">
        <f t="shared" si="27"/>
        <v/>
      </c>
      <c r="T269" s="75" t="str">
        <f t="shared" si="28"/>
        <v/>
      </c>
      <c r="U269" s="58"/>
      <c r="V269" s="120" t="str">
        <f t="shared" si="29"/>
        <v/>
      </c>
      <c r="W269" s="75" t="str">
        <f t="shared" si="30"/>
        <v/>
      </c>
      <c r="X269" s="75" t="str">
        <f t="shared" si="31"/>
        <v/>
      </c>
      <c r="AB269" s="121"/>
      <c r="AE269" s="77"/>
    </row>
    <row r="270" spans="1:31" s="59" customFormat="1" ht="13.8" x14ac:dyDescent="0.3">
      <c r="A270" s="58">
        <v>272</v>
      </c>
      <c r="E270" s="77"/>
      <c r="F270" s="77"/>
      <c r="H270" s="58"/>
      <c r="I270" s="98"/>
      <c r="J270" s="77"/>
      <c r="L270" s="58"/>
      <c r="M270" s="77"/>
      <c r="N270" s="77"/>
      <c r="O270" s="103"/>
      <c r="P270" s="77"/>
      <c r="Q270" s="58"/>
      <c r="R270" s="58"/>
      <c r="S270" s="75" t="str">
        <f t="shared" si="27"/>
        <v/>
      </c>
      <c r="T270" s="75" t="str">
        <f t="shared" si="28"/>
        <v/>
      </c>
      <c r="U270" s="58"/>
      <c r="V270" s="120" t="str">
        <f t="shared" si="29"/>
        <v/>
      </c>
      <c r="W270" s="75" t="str">
        <f t="shared" si="30"/>
        <v/>
      </c>
      <c r="X270" s="75" t="str">
        <f t="shared" si="31"/>
        <v/>
      </c>
      <c r="AB270" s="121"/>
      <c r="AE270" s="77"/>
    </row>
    <row r="271" spans="1:31" s="59" customFormat="1" ht="13.8" x14ac:dyDescent="0.3">
      <c r="A271" s="58">
        <v>273</v>
      </c>
      <c r="E271" s="77"/>
      <c r="F271" s="77"/>
      <c r="H271" s="58"/>
      <c r="I271" s="98"/>
      <c r="J271" s="77"/>
      <c r="L271" s="58"/>
      <c r="M271" s="77"/>
      <c r="N271" s="77"/>
      <c r="O271" s="103"/>
      <c r="P271" s="77"/>
      <c r="Q271" s="58"/>
      <c r="R271" s="58"/>
      <c r="S271" s="75" t="str">
        <f t="shared" si="27"/>
        <v/>
      </c>
      <c r="T271" s="75" t="str">
        <f t="shared" si="28"/>
        <v/>
      </c>
      <c r="U271" s="58"/>
      <c r="V271" s="120" t="str">
        <f t="shared" si="29"/>
        <v/>
      </c>
      <c r="W271" s="75" t="str">
        <f t="shared" si="30"/>
        <v/>
      </c>
      <c r="X271" s="75" t="str">
        <f t="shared" si="31"/>
        <v/>
      </c>
      <c r="AB271" s="121"/>
      <c r="AE271" s="77"/>
    </row>
    <row r="272" spans="1:31" s="59" customFormat="1" ht="13.8" x14ac:dyDescent="0.3">
      <c r="A272" s="58">
        <v>274</v>
      </c>
      <c r="E272" s="77"/>
      <c r="F272" s="77"/>
      <c r="H272" s="58"/>
      <c r="I272" s="98"/>
      <c r="J272" s="77"/>
      <c r="L272" s="58"/>
      <c r="M272" s="77"/>
      <c r="N272" s="77"/>
      <c r="O272" s="103"/>
      <c r="P272" s="77"/>
      <c r="Q272" s="58"/>
      <c r="R272" s="58"/>
      <c r="S272" s="75" t="str">
        <f t="shared" si="27"/>
        <v/>
      </c>
      <c r="T272" s="75" t="str">
        <f t="shared" si="28"/>
        <v/>
      </c>
      <c r="U272" s="58"/>
      <c r="V272" s="120" t="str">
        <f t="shared" si="29"/>
        <v/>
      </c>
      <c r="W272" s="75" t="str">
        <f t="shared" si="30"/>
        <v/>
      </c>
      <c r="X272" s="75" t="str">
        <f t="shared" si="31"/>
        <v/>
      </c>
      <c r="AB272" s="121"/>
      <c r="AE272" s="77"/>
    </row>
    <row r="273" spans="1:31" s="59" customFormat="1" ht="13.8" x14ac:dyDescent="0.3">
      <c r="A273" s="58">
        <v>275</v>
      </c>
      <c r="E273" s="77"/>
      <c r="F273" s="77"/>
      <c r="H273" s="58"/>
      <c r="I273" s="98"/>
      <c r="J273" s="77"/>
      <c r="L273" s="58"/>
      <c r="M273" s="77"/>
      <c r="N273" s="77"/>
      <c r="O273" s="103"/>
      <c r="P273" s="77"/>
      <c r="Q273" s="58"/>
      <c r="R273" s="58"/>
      <c r="S273" s="75" t="str">
        <f t="shared" si="27"/>
        <v/>
      </c>
      <c r="T273" s="75" t="str">
        <f t="shared" si="28"/>
        <v/>
      </c>
      <c r="U273" s="58"/>
      <c r="V273" s="120" t="str">
        <f t="shared" si="29"/>
        <v/>
      </c>
      <c r="W273" s="75" t="str">
        <f t="shared" si="30"/>
        <v/>
      </c>
      <c r="X273" s="75" t="str">
        <f t="shared" si="31"/>
        <v/>
      </c>
      <c r="AB273" s="121"/>
      <c r="AE273" s="77"/>
    </row>
    <row r="274" spans="1:31" s="59" customFormat="1" ht="13.8" x14ac:dyDescent="0.3">
      <c r="A274" s="58">
        <v>276</v>
      </c>
      <c r="E274" s="77"/>
      <c r="F274" s="77"/>
      <c r="H274" s="58"/>
      <c r="I274" s="98"/>
      <c r="J274" s="77"/>
      <c r="L274" s="58"/>
      <c r="M274" s="77"/>
      <c r="N274" s="77"/>
      <c r="O274" s="103"/>
      <c r="P274" s="77"/>
      <c r="Q274" s="58"/>
      <c r="R274" s="58"/>
      <c r="S274" s="75" t="str">
        <f t="shared" si="27"/>
        <v/>
      </c>
      <c r="T274" s="75" t="str">
        <f t="shared" si="28"/>
        <v/>
      </c>
      <c r="U274" s="58"/>
      <c r="V274" s="120" t="str">
        <f t="shared" si="29"/>
        <v/>
      </c>
      <c r="W274" s="75" t="str">
        <f t="shared" si="30"/>
        <v/>
      </c>
      <c r="X274" s="75" t="str">
        <f t="shared" si="31"/>
        <v/>
      </c>
      <c r="AB274" s="121"/>
      <c r="AE274" s="77"/>
    </row>
    <row r="275" spans="1:31" s="59" customFormat="1" ht="13.8" x14ac:dyDescent="0.3">
      <c r="A275" s="58">
        <v>277</v>
      </c>
      <c r="E275" s="77"/>
      <c r="F275" s="77"/>
      <c r="H275" s="58"/>
      <c r="I275" s="98"/>
      <c r="J275" s="77"/>
      <c r="L275" s="58"/>
      <c r="M275" s="77"/>
      <c r="N275" s="77"/>
      <c r="O275" s="103"/>
      <c r="P275" s="77"/>
      <c r="Q275" s="58"/>
      <c r="R275" s="58"/>
      <c r="S275" s="75" t="str">
        <f t="shared" si="27"/>
        <v/>
      </c>
      <c r="T275" s="75" t="str">
        <f t="shared" si="28"/>
        <v/>
      </c>
      <c r="U275" s="58"/>
      <c r="V275" s="120" t="str">
        <f t="shared" si="29"/>
        <v/>
      </c>
      <c r="W275" s="75" t="str">
        <f t="shared" si="30"/>
        <v/>
      </c>
      <c r="X275" s="75" t="str">
        <f t="shared" si="31"/>
        <v/>
      </c>
      <c r="AB275" s="121"/>
      <c r="AE275" s="77"/>
    </row>
    <row r="276" spans="1:31" s="59" customFormat="1" ht="13.8" x14ac:dyDescent="0.3">
      <c r="A276" s="58">
        <v>278</v>
      </c>
      <c r="E276" s="77"/>
      <c r="F276" s="77"/>
      <c r="H276" s="58"/>
      <c r="I276" s="98"/>
      <c r="J276" s="77"/>
      <c r="L276" s="58"/>
      <c r="M276" s="77"/>
      <c r="N276" s="77"/>
      <c r="O276" s="103"/>
      <c r="P276" s="77"/>
      <c r="Q276" s="58"/>
      <c r="R276" s="58"/>
      <c r="S276" s="75" t="str">
        <f t="shared" si="27"/>
        <v/>
      </c>
      <c r="T276" s="75" t="str">
        <f t="shared" si="28"/>
        <v/>
      </c>
      <c r="U276" s="58"/>
      <c r="V276" s="120" t="str">
        <f t="shared" si="29"/>
        <v/>
      </c>
      <c r="W276" s="75" t="str">
        <f t="shared" si="30"/>
        <v/>
      </c>
      <c r="X276" s="75" t="str">
        <f t="shared" si="31"/>
        <v/>
      </c>
      <c r="AB276" s="121"/>
      <c r="AE276" s="77"/>
    </row>
    <row r="277" spans="1:31" s="59" customFormat="1" ht="13.8" x14ac:dyDescent="0.3">
      <c r="A277" s="58">
        <v>279</v>
      </c>
      <c r="E277" s="77"/>
      <c r="F277" s="77"/>
      <c r="H277" s="58"/>
      <c r="I277" s="98"/>
      <c r="J277" s="77"/>
      <c r="L277" s="58"/>
      <c r="M277" s="77"/>
      <c r="N277" s="77"/>
      <c r="O277" s="103"/>
      <c r="P277" s="77"/>
      <c r="Q277" s="58"/>
      <c r="R277" s="58"/>
      <c r="S277" s="75" t="str">
        <f t="shared" si="27"/>
        <v/>
      </c>
      <c r="T277" s="75" t="str">
        <f t="shared" si="28"/>
        <v/>
      </c>
      <c r="U277" s="58"/>
      <c r="V277" s="120" t="str">
        <f t="shared" si="29"/>
        <v/>
      </c>
      <c r="W277" s="75" t="str">
        <f t="shared" si="30"/>
        <v/>
      </c>
      <c r="X277" s="75" t="str">
        <f t="shared" si="31"/>
        <v/>
      </c>
      <c r="AB277" s="121"/>
      <c r="AE277" s="77"/>
    </row>
    <row r="278" spans="1:31" s="59" customFormat="1" ht="13.8" x14ac:dyDescent="0.3">
      <c r="A278" s="58">
        <v>280</v>
      </c>
      <c r="E278" s="77"/>
      <c r="F278" s="77"/>
      <c r="H278" s="58"/>
      <c r="I278" s="98"/>
      <c r="J278" s="77"/>
      <c r="L278" s="58"/>
      <c r="M278" s="77"/>
      <c r="N278" s="77"/>
      <c r="O278" s="103"/>
      <c r="P278" s="77"/>
      <c r="Q278" s="58"/>
      <c r="R278" s="58"/>
      <c r="S278" s="75" t="str">
        <f t="shared" si="27"/>
        <v/>
      </c>
      <c r="T278" s="75" t="str">
        <f t="shared" si="28"/>
        <v/>
      </c>
      <c r="U278" s="58"/>
      <c r="V278" s="120" t="str">
        <f t="shared" si="29"/>
        <v/>
      </c>
      <c r="W278" s="75" t="str">
        <f t="shared" si="30"/>
        <v/>
      </c>
      <c r="X278" s="75" t="str">
        <f t="shared" si="31"/>
        <v/>
      </c>
      <c r="AB278" s="121"/>
      <c r="AE278" s="77"/>
    </row>
    <row r="279" spans="1:31" s="59" customFormat="1" ht="13.8" x14ac:dyDescent="0.3">
      <c r="A279" s="58">
        <v>281</v>
      </c>
      <c r="E279" s="77"/>
      <c r="F279" s="77"/>
      <c r="H279" s="58"/>
      <c r="I279" s="98"/>
      <c r="J279" s="77"/>
      <c r="L279" s="58"/>
      <c r="M279" s="77"/>
      <c r="N279" s="77"/>
      <c r="O279" s="103"/>
      <c r="P279" s="77"/>
      <c r="Q279" s="58"/>
      <c r="R279" s="58"/>
      <c r="S279" s="75" t="str">
        <f t="shared" si="27"/>
        <v/>
      </c>
      <c r="T279" s="75" t="str">
        <f t="shared" si="28"/>
        <v/>
      </c>
      <c r="U279" s="58"/>
      <c r="V279" s="120" t="str">
        <f t="shared" si="29"/>
        <v/>
      </c>
      <c r="W279" s="75" t="str">
        <f t="shared" si="30"/>
        <v/>
      </c>
      <c r="X279" s="75" t="str">
        <f t="shared" si="31"/>
        <v/>
      </c>
      <c r="AB279" s="121"/>
      <c r="AE279" s="77"/>
    </row>
    <row r="280" spans="1:31" s="59" customFormat="1" ht="13.8" x14ac:dyDescent="0.3">
      <c r="A280" s="58">
        <v>282</v>
      </c>
      <c r="E280" s="77"/>
      <c r="F280" s="77"/>
      <c r="H280" s="58"/>
      <c r="I280" s="98"/>
      <c r="J280" s="77"/>
      <c r="L280" s="58"/>
      <c r="M280" s="77"/>
      <c r="N280" s="77"/>
      <c r="O280" s="103"/>
      <c r="P280" s="77"/>
      <c r="Q280" s="58"/>
      <c r="R280" s="58"/>
      <c r="S280" s="75" t="str">
        <f t="shared" si="27"/>
        <v/>
      </c>
      <c r="T280" s="75" t="str">
        <f t="shared" si="28"/>
        <v/>
      </c>
      <c r="U280" s="58"/>
      <c r="V280" s="120" t="str">
        <f t="shared" si="29"/>
        <v/>
      </c>
      <c r="W280" s="75" t="str">
        <f t="shared" si="30"/>
        <v/>
      </c>
      <c r="X280" s="75" t="str">
        <f t="shared" si="31"/>
        <v/>
      </c>
      <c r="AB280" s="121"/>
      <c r="AE280" s="77"/>
    </row>
    <row r="281" spans="1:31" s="59" customFormat="1" ht="13.8" x14ac:dyDescent="0.3">
      <c r="A281" s="58">
        <v>283</v>
      </c>
      <c r="E281" s="77"/>
      <c r="F281" s="77"/>
      <c r="H281" s="58"/>
      <c r="I281" s="98"/>
      <c r="J281" s="77"/>
      <c r="L281" s="58"/>
      <c r="M281" s="77"/>
      <c r="N281" s="77"/>
      <c r="O281" s="103"/>
      <c r="P281" s="77"/>
      <c r="Q281" s="58"/>
      <c r="R281" s="58"/>
      <c r="S281" s="75" t="str">
        <f t="shared" si="27"/>
        <v/>
      </c>
      <c r="T281" s="75" t="str">
        <f t="shared" si="28"/>
        <v/>
      </c>
      <c r="U281" s="58"/>
      <c r="V281" s="120" t="str">
        <f t="shared" si="29"/>
        <v/>
      </c>
      <c r="W281" s="75" t="str">
        <f t="shared" si="30"/>
        <v/>
      </c>
      <c r="X281" s="75" t="str">
        <f t="shared" si="31"/>
        <v/>
      </c>
      <c r="AB281" s="121"/>
      <c r="AE281" s="77"/>
    </row>
    <row r="282" spans="1:31" s="59" customFormat="1" ht="13.8" x14ac:dyDescent="0.3">
      <c r="A282" s="58">
        <v>284</v>
      </c>
      <c r="E282" s="77"/>
      <c r="F282" s="77"/>
      <c r="H282" s="58"/>
      <c r="I282" s="98"/>
      <c r="J282" s="77"/>
      <c r="L282" s="58"/>
      <c r="M282" s="77"/>
      <c r="N282" s="77"/>
      <c r="O282" s="103"/>
      <c r="P282" s="77"/>
      <c r="Q282" s="58"/>
      <c r="R282" s="58"/>
      <c r="S282" s="75" t="str">
        <f t="shared" si="27"/>
        <v/>
      </c>
      <c r="T282" s="75" t="str">
        <f t="shared" si="28"/>
        <v/>
      </c>
      <c r="U282" s="58"/>
      <c r="V282" s="120" t="str">
        <f t="shared" si="29"/>
        <v/>
      </c>
      <c r="W282" s="75" t="str">
        <f t="shared" si="30"/>
        <v/>
      </c>
      <c r="X282" s="75" t="str">
        <f t="shared" si="31"/>
        <v/>
      </c>
      <c r="AB282" s="121"/>
      <c r="AE282" s="77"/>
    </row>
    <row r="283" spans="1:31" s="59" customFormat="1" ht="13.8" x14ac:dyDescent="0.3">
      <c r="A283" s="58">
        <v>285</v>
      </c>
      <c r="E283" s="77"/>
      <c r="F283" s="77"/>
      <c r="H283" s="58"/>
      <c r="I283" s="98"/>
      <c r="J283" s="77"/>
      <c r="L283" s="58"/>
      <c r="M283" s="77"/>
      <c r="N283" s="77"/>
      <c r="O283" s="103"/>
      <c r="P283" s="77"/>
      <c r="Q283" s="58"/>
      <c r="R283" s="58"/>
      <c r="S283" s="75" t="str">
        <f t="shared" si="27"/>
        <v/>
      </c>
      <c r="T283" s="75" t="str">
        <f t="shared" si="28"/>
        <v/>
      </c>
      <c r="U283" s="58"/>
      <c r="V283" s="120" t="str">
        <f t="shared" si="29"/>
        <v/>
      </c>
      <c r="W283" s="75" t="str">
        <f t="shared" si="30"/>
        <v/>
      </c>
      <c r="X283" s="75" t="str">
        <f t="shared" si="31"/>
        <v/>
      </c>
      <c r="AB283" s="121"/>
      <c r="AE283" s="77"/>
    </row>
    <row r="284" spans="1:31" s="59" customFormat="1" ht="13.8" x14ac:dyDescent="0.3">
      <c r="A284" s="58">
        <v>286</v>
      </c>
      <c r="E284" s="77"/>
      <c r="F284" s="77"/>
      <c r="H284" s="58"/>
      <c r="I284" s="98"/>
      <c r="J284" s="77"/>
      <c r="L284" s="58"/>
      <c r="M284" s="77"/>
      <c r="N284" s="77"/>
      <c r="O284" s="103"/>
      <c r="P284" s="77"/>
      <c r="Q284" s="58"/>
      <c r="R284" s="58"/>
      <c r="S284" s="75" t="str">
        <f t="shared" si="27"/>
        <v/>
      </c>
      <c r="T284" s="75" t="str">
        <f t="shared" si="28"/>
        <v/>
      </c>
      <c r="U284" s="58"/>
      <c r="V284" s="120" t="str">
        <f t="shared" si="29"/>
        <v/>
      </c>
      <c r="W284" s="75" t="str">
        <f t="shared" si="30"/>
        <v/>
      </c>
      <c r="X284" s="75" t="str">
        <f t="shared" si="31"/>
        <v/>
      </c>
      <c r="AB284" s="121"/>
      <c r="AE284" s="77"/>
    </row>
    <row r="285" spans="1:31" s="59" customFormat="1" ht="13.8" x14ac:dyDescent="0.3">
      <c r="A285" s="58">
        <v>287</v>
      </c>
      <c r="E285" s="77"/>
      <c r="F285" s="77"/>
      <c r="H285" s="58"/>
      <c r="I285" s="98"/>
      <c r="J285" s="77"/>
      <c r="L285" s="58"/>
      <c r="M285" s="77"/>
      <c r="N285" s="77"/>
      <c r="O285" s="103"/>
      <c r="P285" s="77"/>
      <c r="Q285" s="58"/>
      <c r="R285" s="58"/>
      <c r="S285" s="75" t="str">
        <f t="shared" si="27"/>
        <v/>
      </c>
      <c r="T285" s="75" t="str">
        <f t="shared" si="28"/>
        <v/>
      </c>
      <c r="U285" s="58"/>
      <c r="V285" s="120" t="str">
        <f t="shared" si="29"/>
        <v/>
      </c>
      <c r="W285" s="75" t="str">
        <f t="shared" si="30"/>
        <v/>
      </c>
      <c r="X285" s="75" t="str">
        <f t="shared" si="31"/>
        <v/>
      </c>
      <c r="AB285" s="121"/>
      <c r="AE285" s="77"/>
    </row>
    <row r="286" spans="1:31" s="59" customFormat="1" ht="13.8" x14ac:dyDescent="0.3">
      <c r="A286" s="58">
        <v>288</v>
      </c>
      <c r="E286" s="77"/>
      <c r="F286" s="77"/>
      <c r="H286" s="58"/>
      <c r="I286" s="98"/>
      <c r="J286" s="77"/>
      <c r="L286" s="58"/>
      <c r="M286" s="77"/>
      <c r="N286" s="77"/>
      <c r="O286" s="103"/>
      <c r="P286" s="77"/>
      <c r="Q286" s="58"/>
      <c r="R286" s="58"/>
      <c r="S286" s="75" t="str">
        <f t="shared" si="27"/>
        <v/>
      </c>
      <c r="T286" s="75" t="str">
        <f t="shared" si="28"/>
        <v/>
      </c>
      <c r="U286" s="58"/>
      <c r="V286" s="120" t="str">
        <f t="shared" si="29"/>
        <v/>
      </c>
      <c r="W286" s="75" t="str">
        <f t="shared" si="30"/>
        <v/>
      </c>
      <c r="X286" s="75" t="str">
        <f t="shared" si="31"/>
        <v/>
      </c>
      <c r="AB286" s="121"/>
      <c r="AE286" s="77"/>
    </row>
    <row r="287" spans="1:31" s="59" customFormat="1" ht="13.8" x14ac:dyDescent="0.3">
      <c r="A287" s="58">
        <v>289</v>
      </c>
      <c r="E287" s="77"/>
      <c r="F287" s="77"/>
      <c r="H287" s="58"/>
      <c r="I287" s="98"/>
      <c r="J287" s="77"/>
      <c r="L287" s="58"/>
      <c r="M287" s="77"/>
      <c r="N287" s="77"/>
      <c r="O287" s="103"/>
      <c r="P287" s="77"/>
      <c r="Q287" s="58"/>
      <c r="R287" s="58"/>
      <c r="S287" s="75" t="str">
        <f t="shared" si="27"/>
        <v/>
      </c>
      <c r="T287" s="75" t="str">
        <f t="shared" si="28"/>
        <v/>
      </c>
      <c r="U287" s="58"/>
      <c r="V287" s="120" t="str">
        <f t="shared" si="29"/>
        <v/>
      </c>
      <c r="W287" s="75" t="str">
        <f t="shared" si="30"/>
        <v/>
      </c>
      <c r="X287" s="75" t="str">
        <f t="shared" si="31"/>
        <v/>
      </c>
      <c r="AB287" s="121"/>
      <c r="AE287" s="77"/>
    </row>
    <row r="288" spans="1:31" s="59" customFormat="1" ht="13.8" x14ac:dyDescent="0.3">
      <c r="A288" s="58">
        <v>290</v>
      </c>
      <c r="E288" s="77"/>
      <c r="F288" s="77"/>
      <c r="H288" s="58"/>
      <c r="I288" s="98"/>
      <c r="J288" s="77"/>
      <c r="L288" s="58"/>
      <c r="M288" s="77"/>
      <c r="N288" s="77"/>
      <c r="O288" s="103"/>
      <c r="P288" s="77"/>
      <c r="Q288" s="58"/>
      <c r="R288" s="58"/>
      <c r="S288" s="75" t="str">
        <f t="shared" si="27"/>
        <v/>
      </c>
      <c r="T288" s="75" t="str">
        <f t="shared" si="28"/>
        <v/>
      </c>
      <c r="U288" s="58"/>
      <c r="V288" s="120" t="str">
        <f t="shared" si="29"/>
        <v/>
      </c>
      <c r="W288" s="75" t="str">
        <f t="shared" si="30"/>
        <v/>
      </c>
      <c r="X288" s="75" t="str">
        <f t="shared" si="31"/>
        <v/>
      </c>
      <c r="AB288" s="121"/>
      <c r="AE288" s="77"/>
    </row>
    <row r="289" spans="1:31" s="59" customFormat="1" ht="13.8" x14ac:dyDescent="0.3">
      <c r="A289" s="58">
        <v>291</v>
      </c>
      <c r="E289" s="77"/>
      <c r="F289" s="77"/>
      <c r="H289" s="58"/>
      <c r="I289" s="98"/>
      <c r="J289" s="77"/>
      <c r="L289" s="58"/>
      <c r="M289" s="77"/>
      <c r="N289" s="77"/>
      <c r="O289" s="103"/>
      <c r="P289" s="77"/>
      <c r="Q289" s="58"/>
      <c r="R289" s="58"/>
      <c r="S289" s="75" t="str">
        <f t="shared" si="27"/>
        <v/>
      </c>
      <c r="T289" s="75" t="str">
        <f t="shared" si="28"/>
        <v/>
      </c>
      <c r="U289" s="58"/>
      <c r="V289" s="120" t="str">
        <f t="shared" si="29"/>
        <v/>
      </c>
      <c r="W289" s="75" t="str">
        <f t="shared" si="30"/>
        <v/>
      </c>
      <c r="X289" s="75" t="str">
        <f t="shared" si="31"/>
        <v/>
      </c>
      <c r="AB289" s="121"/>
      <c r="AE289" s="77"/>
    </row>
    <row r="290" spans="1:31" s="59" customFormat="1" ht="13.8" x14ac:dyDescent="0.3">
      <c r="A290" s="58">
        <v>292</v>
      </c>
      <c r="E290" s="77"/>
      <c r="F290" s="77"/>
      <c r="H290" s="58"/>
      <c r="I290" s="98"/>
      <c r="J290" s="77"/>
      <c r="L290" s="58"/>
      <c r="M290" s="77"/>
      <c r="N290" s="77"/>
      <c r="O290" s="103"/>
      <c r="P290" s="77"/>
      <c r="Q290" s="58"/>
      <c r="R290" s="58"/>
      <c r="S290" s="75" t="str">
        <f t="shared" si="27"/>
        <v/>
      </c>
      <c r="T290" s="75" t="str">
        <f t="shared" si="28"/>
        <v/>
      </c>
      <c r="U290" s="58"/>
      <c r="V290" s="120" t="str">
        <f t="shared" si="29"/>
        <v/>
      </c>
      <c r="W290" s="75" t="str">
        <f t="shared" si="30"/>
        <v/>
      </c>
      <c r="X290" s="75" t="str">
        <f t="shared" si="31"/>
        <v/>
      </c>
      <c r="AB290" s="121"/>
      <c r="AE290" s="77"/>
    </row>
    <row r="291" spans="1:31" s="59" customFormat="1" ht="13.8" x14ac:dyDescent="0.3">
      <c r="A291" s="58">
        <v>293</v>
      </c>
      <c r="E291" s="77"/>
      <c r="F291" s="77"/>
      <c r="H291" s="58"/>
      <c r="I291" s="98"/>
      <c r="J291" s="77"/>
      <c r="L291" s="58"/>
      <c r="M291" s="77"/>
      <c r="N291" s="77"/>
      <c r="O291" s="103"/>
      <c r="P291" s="77"/>
      <c r="Q291" s="58"/>
      <c r="R291" s="58"/>
      <c r="S291" s="75" t="str">
        <f t="shared" si="27"/>
        <v/>
      </c>
      <c r="T291" s="75" t="str">
        <f t="shared" si="28"/>
        <v/>
      </c>
      <c r="U291" s="58"/>
      <c r="V291" s="120" t="str">
        <f t="shared" si="29"/>
        <v/>
      </c>
      <c r="W291" s="75" t="str">
        <f t="shared" si="30"/>
        <v/>
      </c>
      <c r="X291" s="75" t="str">
        <f t="shared" si="31"/>
        <v/>
      </c>
      <c r="AB291" s="121"/>
      <c r="AE291" s="77"/>
    </row>
    <row r="292" spans="1:31" s="59" customFormat="1" ht="13.8" x14ac:dyDescent="0.3">
      <c r="A292" s="58">
        <v>294</v>
      </c>
      <c r="E292" s="77"/>
      <c r="F292" s="77"/>
      <c r="H292" s="58"/>
      <c r="I292" s="98"/>
      <c r="J292" s="77"/>
      <c r="L292" s="58"/>
      <c r="M292" s="77"/>
      <c r="N292" s="77"/>
      <c r="O292" s="103"/>
      <c r="P292" s="77"/>
      <c r="Q292" s="58"/>
      <c r="R292" s="58"/>
      <c r="S292" s="75" t="str">
        <f t="shared" si="27"/>
        <v/>
      </c>
      <c r="T292" s="75" t="str">
        <f t="shared" si="28"/>
        <v/>
      </c>
      <c r="U292" s="58"/>
      <c r="V292" s="120" t="str">
        <f t="shared" si="29"/>
        <v/>
      </c>
      <c r="W292" s="75" t="str">
        <f t="shared" si="30"/>
        <v/>
      </c>
      <c r="X292" s="75" t="str">
        <f t="shared" si="31"/>
        <v/>
      </c>
      <c r="AB292" s="121"/>
      <c r="AE292" s="77"/>
    </row>
    <row r="293" spans="1:31" s="59" customFormat="1" ht="13.8" x14ac:dyDescent="0.3">
      <c r="A293" s="58">
        <v>295</v>
      </c>
      <c r="E293" s="77"/>
      <c r="F293" s="77"/>
      <c r="H293" s="58"/>
      <c r="I293" s="98"/>
      <c r="J293" s="77"/>
      <c r="L293" s="58"/>
      <c r="M293" s="77"/>
      <c r="N293" s="77"/>
      <c r="O293" s="103"/>
      <c r="P293" s="77"/>
      <c r="Q293" s="58"/>
      <c r="R293" s="58"/>
      <c r="S293" s="75" t="str">
        <f t="shared" si="27"/>
        <v/>
      </c>
      <c r="T293" s="75" t="str">
        <f t="shared" si="28"/>
        <v/>
      </c>
      <c r="U293" s="58"/>
      <c r="V293" s="120" t="str">
        <f t="shared" si="29"/>
        <v/>
      </c>
      <c r="W293" s="75" t="str">
        <f t="shared" si="30"/>
        <v/>
      </c>
      <c r="X293" s="75" t="str">
        <f t="shared" si="31"/>
        <v/>
      </c>
      <c r="AB293" s="121"/>
      <c r="AE293" s="77"/>
    </row>
    <row r="294" spans="1:31" s="59" customFormat="1" ht="13.8" x14ac:dyDescent="0.3">
      <c r="A294" s="58">
        <v>296</v>
      </c>
      <c r="E294" s="77"/>
      <c r="F294" s="77"/>
      <c r="H294" s="58"/>
      <c r="I294" s="98"/>
      <c r="J294" s="77"/>
      <c r="L294" s="58"/>
      <c r="M294" s="77"/>
      <c r="N294" s="77"/>
      <c r="O294" s="103"/>
      <c r="P294" s="77"/>
      <c r="Q294" s="58"/>
      <c r="R294" s="58"/>
      <c r="S294" s="75" t="str">
        <f t="shared" si="27"/>
        <v/>
      </c>
      <c r="T294" s="75" t="str">
        <f t="shared" si="28"/>
        <v/>
      </c>
      <c r="U294" s="58"/>
      <c r="V294" s="120" t="str">
        <f t="shared" si="29"/>
        <v/>
      </c>
      <c r="W294" s="75" t="str">
        <f t="shared" si="30"/>
        <v/>
      </c>
      <c r="X294" s="75" t="str">
        <f t="shared" si="31"/>
        <v/>
      </c>
      <c r="AB294" s="121"/>
      <c r="AE294" s="77"/>
    </row>
    <row r="295" spans="1:31" s="59" customFormat="1" ht="13.8" x14ac:dyDescent="0.3">
      <c r="A295" s="58">
        <v>297</v>
      </c>
      <c r="E295" s="77"/>
      <c r="F295" s="77"/>
      <c r="H295" s="58"/>
      <c r="I295" s="98"/>
      <c r="J295" s="77"/>
      <c r="L295" s="58"/>
      <c r="M295" s="77"/>
      <c r="N295" s="77"/>
      <c r="O295" s="103"/>
      <c r="P295" s="77"/>
      <c r="Q295" s="58"/>
      <c r="R295" s="58"/>
      <c r="S295" s="75" t="str">
        <f t="shared" si="27"/>
        <v/>
      </c>
      <c r="T295" s="75" t="str">
        <f t="shared" si="28"/>
        <v/>
      </c>
      <c r="U295" s="58"/>
      <c r="V295" s="120" t="str">
        <f t="shared" si="29"/>
        <v/>
      </c>
      <c r="W295" s="75" t="str">
        <f t="shared" si="30"/>
        <v/>
      </c>
      <c r="X295" s="75" t="str">
        <f t="shared" si="31"/>
        <v/>
      </c>
      <c r="AB295" s="121"/>
      <c r="AE295" s="77"/>
    </row>
    <row r="296" spans="1:31" s="59" customFormat="1" ht="13.8" x14ac:dyDescent="0.3">
      <c r="A296" s="58">
        <v>298</v>
      </c>
      <c r="E296" s="77"/>
      <c r="F296" s="77"/>
      <c r="H296" s="58"/>
      <c r="I296" s="98"/>
      <c r="J296" s="77"/>
      <c r="L296" s="58"/>
      <c r="M296" s="77"/>
      <c r="N296" s="77"/>
      <c r="O296" s="103"/>
      <c r="P296" s="77"/>
      <c r="Q296" s="58"/>
      <c r="R296" s="58"/>
      <c r="S296" s="75" t="str">
        <f t="shared" si="27"/>
        <v/>
      </c>
      <c r="T296" s="75" t="str">
        <f t="shared" si="28"/>
        <v/>
      </c>
      <c r="U296" s="58"/>
      <c r="V296" s="120" t="str">
        <f t="shared" si="29"/>
        <v/>
      </c>
      <c r="W296" s="75" t="str">
        <f t="shared" si="30"/>
        <v/>
      </c>
      <c r="X296" s="75" t="str">
        <f t="shared" si="31"/>
        <v/>
      </c>
      <c r="AB296" s="121"/>
      <c r="AE296" s="77"/>
    </row>
    <row r="297" spans="1:31" s="59" customFormat="1" ht="13.8" x14ac:dyDescent="0.3">
      <c r="A297" s="58">
        <v>299</v>
      </c>
      <c r="E297" s="77"/>
      <c r="F297" s="77"/>
      <c r="H297" s="58"/>
      <c r="I297" s="98"/>
      <c r="J297" s="77"/>
      <c r="L297" s="58"/>
      <c r="M297" s="77"/>
      <c r="N297" s="77"/>
      <c r="O297" s="103"/>
      <c r="P297" s="77"/>
      <c r="Q297" s="58"/>
      <c r="R297" s="58"/>
      <c r="S297" s="75" t="str">
        <f t="shared" si="27"/>
        <v/>
      </c>
      <c r="T297" s="75" t="str">
        <f t="shared" si="28"/>
        <v/>
      </c>
      <c r="U297" s="58"/>
      <c r="V297" s="120" t="str">
        <f t="shared" si="29"/>
        <v/>
      </c>
      <c r="W297" s="75" t="str">
        <f t="shared" si="30"/>
        <v/>
      </c>
      <c r="X297" s="75" t="str">
        <f t="shared" si="31"/>
        <v/>
      </c>
      <c r="AB297" s="121"/>
      <c r="AE297" s="77"/>
    </row>
    <row r="298" spans="1:31" s="59" customFormat="1" ht="13.8" x14ac:dyDescent="0.3">
      <c r="A298" s="58">
        <v>300</v>
      </c>
      <c r="E298" s="77"/>
      <c r="F298" s="77"/>
      <c r="H298" s="58"/>
      <c r="I298" s="98"/>
      <c r="J298" s="77"/>
      <c r="L298" s="58"/>
      <c r="M298" s="77"/>
      <c r="N298" s="77"/>
      <c r="O298" s="103"/>
      <c r="P298" s="77"/>
      <c r="Q298" s="58"/>
      <c r="R298" s="58"/>
      <c r="S298" s="75" t="str">
        <f t="shared" si="27"/>
        <v/>
      </c>
      <c r="T298" s="75" t="str">
        <f t="shared" si="28"/>
        <v/>
      </c>
      <c r="U298" s="58"/>
      <c r="V298" s="120" t="str">
        <f t="shared" si="29"/>
        <v/>
      </c>
      <c r="W298" s="75" t="str">
        <f t="shared" si="30"/>
        <v/>
      </c>
      <c r="X298" s="75" t="str">
        <f t="shared" si="31"/>
        <v/>
      </c>
      <c r="AB298" s="121"/>
      <c r="AE298" s="77"/>
    </row>
    <row r="299" spans="1:31" s="59" customFormat="1" ht="13.8" x14ac:dyDescent="0.3">
      <c r="A299" s="58">
        <v>301</v>
      </c>
      <c r="E299" s="77"/>
      <c r="F299" s="77"/>
      <c r="H299" s="58"/>
      <c r="I299" s="98"/>
      <c r="J299" s="77"/>
      <c r="L299" s="58"/>
      <c r="M299" s="77"/>
      <c r="N299" s="77"/>
      <c r="O299" s="103"/>
      <c r="P299" s="77"/>
      <c r="Q299" s="58"/>
      <c r="R299" s="58"/>
      <c r="S299" s="75" t="str">
        <f t="shared" si="27"/>
        <v/>
      </c>
      <c r="T299" s="75" t="str">
        <f t="shared" si="28"/>
        <v/>
      </c>
      <c r="U299" s="58"/>
      <c r="V299" s="120" t="str">
        <f t="shared" si="29"/>
        <v/>
      </c>
      <c r="W299" s="75" t="str">
        <f t="shared" si="30"/>
        <v/>
      </c>
      <c r="X299" s="75" t="str">
        <f t="shared" si="31"/>
        <v/>
      </c>
      <c r="AB299" s="121"/>
      <c r="AE299" s="77"/>
    </row>
    <row r="300" spans="1:31" s="59" customFormat="1" ht="13.8" x14ac:dyDescent="0.3">
      <c r="A300" s="58">
        <v>302</v>
      </c>
      <c r="E300" s="77"/>
      <c r="F300" s="77"/>
      <c r="H300" s="58"/>
      <c r="I300" s="98"/>
      <c r="J300" s="77"/>
      <c r="L300" s="58"/>
      <c r="M300" s="77"/>
      <c r="N300" s="77"/>
      <c r="O300" s="103"/>
      <c r="P300" s="77"/>
      <c r="Q300" s="58"/>
      <c r="R300" s="58"/>
      <c r="S300" s="75" t="str">
        <f t="shared" si="27"/>
        <v/>
      </c>
      <c r="T300" s="75" t="str">
        <f t="shared" si="28"/>
        <v/>
      </c>
      <c r="U300" s="58"/>
      <c r="V300" s="120" t="str">
        <f t="shared" si="29"/>
        <v/>
      </c>
      <c r="W300" s="75" t="str">
        <f t="shared" si="30"/>
        <v/>
      </c>
      <c r="X300" s="75" t="str">
        <f t="shared" si="31"/>
        <v/>
      </c>
      <c r="AB300" s="121"/>
      <c r="AE300" s="77"/>
    </row>
    <row r="301" spans="1:31" s="59" customFormat="1" ht="13.8" x14ac:dyDescent="0.3">
      <c r="A301" s="58">
        <v>303</v>
      </c>
      <c r="E301" s="77"/>
      <c r="F301" s="77"/>
      <c r="H301" s="58"/>
      <c r="I301" s="98"/>
      <c r="J301" s="77"/>
      <c r="L301" s="58"/>
      <c r="M301" s="77"/>
      <c r="N301" s="77"/>
      <c r="O301" s="103"/>
      <c r="P301" s="77"/>
      <c r="Q301" s="58"/>
      <c r="R301" s="58"/>
      <c r="S301" s="75" t="str">
        <f t="shared" si="27"/>
        <v/>
      </c>
      <c r="T301" s="75" t="str">
        <f t="shared" si="28"/>
        <v/>
      </c>
      <c r="U301" s="58"/>
      <c r="V301" s="120" t="str">
        <f t="shared" si="29"/>
        <v/>
      </c>
      <c r="W301" s="75" t="str">
        <f t="shared" si="30"/>
        <v/>
      </c>
      <c r="X301" s="75" t="str">
        <f t="shared" si="31"/>
        <v/>
      </c>
      <c r="AB301" s="121"/>
      <c r="AE301" s="77"/>
    </row>
    <row r="302" spans="1:31" s="59" customFormat="1" ht="13.8" x14ac:dyDescent="0.3">
      <c r="A302" s="58">
        <v>304</v>
      </c>
      <c r="E302" s="77"/>
      <c r="F302" s="77"/>
      <c r="H302" s="58"/>
      <c r="I302" s="98"/>
      <c r="J302" s="77"/>
      <c r="L302" s="58"/>
      <c r="M302" s="77"/>
      <c r="N302" s="77"/>
      <c r="O302" s="103"/>
      <c r="P302" s="77"/>
      <c r="Q302" s="58"/>
      <c r="R302" s="58"/>
      <c r="S302" s="75" t="str">
        <f t="shared" si="27"/>
        <v/>
      </c>
      <c r="T302" s="75" t="str">
        <f t="shared" si="28"/>
        <v/>
      </c>
      <c r="U302" s="58"/>
      <c r="V302" s="120" t="str">
        <f t="shared" si="29"/>
        <v/>
      </c>
      <c r="W302" s="75" t="str">
        <f t="shared" si="30"/>
        <v/>
      </c>
      <c r="X302" s="75" t="str">
        <f t="shared" si="31"/>
        <v/>
      </c>
      <c r="AB302" s="121"/>
      <c r="AE302" s="77"/>
    </row>
    <row r="303" spans="1:31" s="59" customFormat="1" ht="13.8" x14ac:dyDescent="0.3">
      <c r="A303" s="58">
        <v>305</v>
      </c>
      <c r="E303" s="77"/>
      <c r="F303" s="77"/>
      <c r="H303" s="58"/>
      <c r="I303" s="98"/>
      <c r="J303" s="77"/>
      <c r="L303" s="58"/>
      <c r="M303" s="77"/>
      <c r="N303" s="77"/>
      <c r="O303" s="103"/>
      <c r="P303" s="77"/>
      <c r="Q303" s="58"/>
      <c r="R303" s="58"/>
      <c r="S303" s="75" t="str">
        <f t="shared" si="27"/>
        <v/>
      </c>
      <c r="T303" s="75" t="str">
        <f t="shared" si="28"/>
        <v/>
      </c>
      <c r="U303" s="58"/>
      <c r="V303" s="120" t="str">
        <f t="shared" si="29"/>
        <v/>
      </c>
      <c r="W303" s="75" t="str">
        <f t="shared" si="30"/>
        <v/>
      </c>
      <c r="X303" s="75" t="str">
        <f t="shared" si="31"/>
        <v/>
      </c>
      <c r="AB303" s="121"/>
      <c r="AE303" s="77"/>
    </row>
    <row r="304" spans="1:31" s="59" customFormat="1" ht="13.8" x14ac:dyDescent="0.3">
      <c r="A304" s="58">
        <v>306</v>
      </c>
      <c r="E304" s="77"/>
      <c r="F304" s="77"/>
      <c r="H304" s="58"/>
      <c r="I304" s="98"/>
      <c r="J304" s="77"/>
      <c r="L304" s="58"/>
      <c r="M304" s="77"/>
      <c r="N304" s="77"/>
      <c r="O304" s="103"/>
      <c r="P304" s="77"/>
      <c r="Q304" s="58"/>
      <c r="R304" s="58"/>
      <c r="S304" s="75" t="str">
        <f t="shared" si="27"/>
        <v/>
      </c>
      <c r="T304" s="75" t="str">
        <f t="shared" si="28"/>
        <v/>
      </c>
      <c r="U304" s="58"/>
      <c r="V304" s="120" t="str">
        <f t="shared" si="29"/>
        <v/>
      </c>
      <c r="W304" s="75" t="str">
        <f t="shared" si="30"/>
        <v/>
      </c>
      <c r="X304" s="75" t="str">
        <f t="shared" si="31"/>
        <v/>
      </c>
      <c r="AB304" s="121"/>
      <c r="AE304" s="77"/>
    </row>
    <row r="305" spans="1:31" s="59" customFormat="1" ht="13.8" x14ac:dyDescent="0.3">
      <c r="A305" s="58">
        <v>307</v>
      </c>
      <c r="E305" s="77"/>
      <c r="F305" s="77"/>
      <c r="H305" s="58"/>
      <c r="I305" s="98"/>
      <c r="J305" s="77"/>
      <c r="L305" s="58"/>
      <c r="M305" s="77"/>
      <c r="N305" s="77"/>
      <c r="O305" s="103"/>
      <c r="P305" s="77"/>
      <c r="Q305" s="58"/>
      <c r="R305" s="58"/>
      <c r="S305" s="75" t="str">
        <f t="shared" si="27"/>
        <v/>
      </c>
      <c r="T305" s="75" t="str">
        <f t="shared" si="28"/>
        <v/>
      </c>
      <c r="U305" s="58"/>
      <c r="V305" s="120" t="str">
        <f t="shared" si="29"/>
        <v/>
      </c>
      <c r="W305" s="75" t="str">
        <f t="shared" si="30"/>
        <v/>
      </c>
      <c r="X305" s="75" t="str">
        <f t="shared" si="31"/>
        <v/>
      </c>
      <c r="AB305" s="121"/>
      <c r="AE305" s="77"/>
    </row>
    <row r="306" spans="1:31" s="59" customFormat="1" ht="13.8" x14ac:dyDescent="0.3">
      <c r="A306" s="58">
        <v>308</v>
      </c>
      <c r="E306" s="77"/>
      <c r="F306" s="77"/>
      <c r="H306" s="58"/>
      <c r="I306" s="98"/>
      <c r="J306" s="77"/>
      <c r="L306" s="58"/>
      <c r="M306" s="77"/>
      <c r="N306" s="77"/>
      <c r="O306" s="103"/>
      <c r="P306" s="77"/>
      <c r="Q306" s="58"/>
      <c r="R306" s="58"/>
      <c r="S306" s="75" t="str">
        <f t="shared" si="27"/>
        <v/>
      </c>
      <c r="T306" s="75" t="str">
        <f t="shared" si="28"/>
        <v/>
      </c>
      <c r="U306" s="58"/>
      <c r="V306" s="120" t="str">
        <f t="shared" si="29"/>
        <v/>
      </c>
      <c r="W306" s="75" t="str">
        <f t="shared" si="30"/>
        <v/>
      </c>
      <c r="X306" s="75" t="str">
        <f t="shared" si="31"/>
        <v/>
      </c>
      <c r="AB306" s="121"/>
      <c r="AE306" s="77"/>
    </row>
    <row r="307" spans="1:31" s="59" customFormat="1" ht="13.8" x14ac:dyDescent="0.3">
      <c r="A307" s="58">
        <v>309</v>
      </c>
      <c r="E307" s="77"/>
      <c r="F307" s="77"/>
      <c r="H307" s="58"/>
      <c r="I307" s="98"/>
      <c r="J307" s="77"/>
      <c r="L307" s="58"/>
      <c r="M307" s="77"/>
      <c r="N307" s="77"/>
      <c r="O307" s="103"/>
      <c r="P307" s="77"/>
      <c r="Q307" s="58"/>
      <c r="R307" s="58"/>
      <c r="S307" s="75" t="str">
        <f t="shared" si="27"/>
        <v/>
      </c>
      <c r="T307" s="75" t="str">
        <f t="shared" si="28"/>
        <v/>
      </c>
      <c r="U307" s="58"/>
      <c r="V307" s="120" t="str">
        <f t="shared" si="29"/>
        <v/>
      </c>
      <c r="W307" s="75" t="str">
        <f t="shared" si="30"/>
        <v/>
      </c>
      <c r="X307" s="75" t="str">
        <f t="shared" si="31"/>
        <v/>
      </c>
      <c r="AB307" s="121"/>
      <c r="AE307" s="77"/>
    </row>
    <row r="308" spans="1:31" s="59" customFormat="1" ht="13.8" x14ac:dyDescent="0.3">
      <c r="A308" s="58">
        <v>310</v>
      </c>
      <c r="E308" s="77"/>
      <c r="F308" s="77"/>
      <c r="H308" s="58"/>
      <c r="I308" s="98"/>
      <c r="J308" s="77"/>
      <c r="L308" s="58"/>
      <c r="M308" s="77"/>
      <c r="N308" s="77"/>
      <c r="O308" s="103"/>
      <c r="P308" s="77"/>
      <c r="Q308" s="58"/>
      <c r="R308" s="58"/>
      <c r="S308" s="75" t="str">
        <f t="shared" si="27"/>
        <v/>
      </c>
      <c r="T308" s="75" t="str">
        <f t="shared" si="28"/>
        <v/>
      </c>
      <c r="U308" s="58"/>
      <c r="V308" s="120" t="str">
        <f t="shared" si="29"/>
        <v/>
      </c>
      <c r="W308" s="75" t="str">
        <f t="shared" si="30"/>
        <v/>
      </c>
      <c r="X308" s="75" t="str">
        <f t="shared" si="31"/>
        <v/>
      </c>
      <c r="AB308" s="121"/>
      <c r="AE308" s="77"/>
    </row>
    <row r="309" spans="1:31" s="59" customFormat="1" ht="13.8" x14ac:dyDescent="0.3">
      <c r="A309" s="58">
        <v>311</v>
      </c>
      <c r="E309" s="77"/>
      <c r="F309" s="77"/>
      <c r="H309" s="58"/>
      <c r="I309" s="98"/>
      <c r="J309" s="77"/>
      <c r="L309" s="58"/>
      <c r="M309" s="77"/>
      <c r="N309" s="77"/>
      <c r="O309" s="103"/>
      <c r="P309" s="77"/>
      <c r="Q309" s="58"/>
      <c r="R309" s="58"/>
      <c r="S309" s="75" t="str">
        <f t="shared" si="27"/>
        <v/>
      </c>
      <c r="T309" s="75" t="str">
        <f t="shared" si="28"/>
        <v/>
      </c>
      <c r="U309" s="58"/>
      <c r="V309" s="120" t="str">
        <f t="shared" si="29"/>
        <v/>
      </c>
      <c r="W309" s="75" t="str">
        <f t="shared" si="30"/>
        <v/>
      </c>
      <c r="X309" s="75" t="str">
        <f t="shared" si="31"/>
        <v/>
      </c>
      <c r="AB309" s="121"/>
      <c r="AE309" s="77"/>
    </row>
    <row r="310" spans="1:31" s="59" customFormat="1" ht="13.8" x14ac:dyDescent="0.3">
      <c r="A310" s="58">
        <v>312</v>
      </c>
      <c r="E310" s="77"/>
      <c r="F310" s="77"/>
      <c r="H310" s="58"/>
      <c r="I310" s="98"/>
      <c r="J310" s="77"/>
      <c r="L310" s="58"/>
      <c r="M310" s="77"/>
      <c r="N310" s="77"/>
      <c r="O310" s="103"/>
      <c r="P310" s="77"/>
      <c r="Q310" s="58"/>
      <c r="R310" s="58"/>
      <c r="S310" s="75" t="str">
        <f t="shared" si="27"/>
        <v/>
      </c>
      <c r="T310" s="75" t="str">
        <f t="shared" si="28"/>
        <v/>
      </c>
      <c r="U310" s="58"/>
      <c r="V310" s="120" t="str">
        <f t="shared" si="29"/>
        <v/>
      </c>
      <c r="W310" s="75" t="str">
        <f t="shared" si="30"/>
        <v/>
      </c>
      <c r="X310" s="75" t="str">
        <f t="shared" si="31"/>
        <v/>
      </c>
      <c r="AB310" s="121"/>
      <c r="AE310" s="77"/>
    </row>
    <row r="311" spans="1:31" s="59" customFormat="1" ht="13.8" x14ac:dyDescent="0.3">
      <c r="A311" s="58">
        <v>313</v>
      </c>
      <c r="E311" s="77"/>
      <c r="F311" s="77"/>
      <c r="H311" s="58"/>
      <c r="I311" s="98"/>
      <c r="J311" s="77"/>
      <c r="L311" s="58"/>
      <c r="M311" s="77"/>
      <c r="N311" s="77"/>
      <c r="O311" s="103"/>
      <c r="P311" s="77"/>
      <c r="Q311" s="58"/>
      <c r="R311" s="58"/>
      <c r="S311" s="75" t="str">
        <f t="shared" si="27"/>
        <v/>
      </c>
      <c r="T311" s="75" t="str">
        <f t="shared" si="28"/>
        <v/>
      </c>
      <c r="U311" s="58"/>
      <c r="V311" s="120" t="str">
        <f t="shared" si="29"/>
        <v/>
      </c>
      <c r="W311" s="75" t="str">
        <f t="shared" si="30"/>
        <v/>
      </c>
      <c r="X311" s="75" t="str">
        <f t="shared" si="31"/>
        <v/>
      </c>
      <c r="AB311" s="121"/>
      <c r="AE311" s="77"/>
    </row>
    <row r="312" spans="1:31" s="59" customFormat="1" ht="13.8" x14ac:dyDescent="0.3">
      <c r="A312" s="58">
        <v>314</v>
      </c>
      <c r="E312" s="77"/>
      <c r="F312" s="77"/>
      <c r="H312" s="58"/>
      <c r="I312" s="98"/>
      <c r="J312" s="77"/>
      <c r="L312" s="58"/>
      <c r="M312" s="77"/>
      <c r="N312" s="77"/>
      <c r="O312" s="103"/>
      <c r="P312" s="77"/>
      <c r="Q312" s="58"/>
      <c r="R312" s="58"/>
      <c r="S312" s="75" t="str">
        <f t="shared" si="27"/>
        <v/>
      </c>
      <c r="T312" s="75" t="str">
        <f t="shared" si="28"/>
        <v/>
      </c>
      <c r="U312" s="58"/>
      <c r="V312" s="120" t="str">
        <f t="shared" si="29"/>
        <v/>
      </c>
      <c r="W312" s="75" t="str">
        <f t="shared" si="30"/>
        <v/>
      </c>
      <c r="X312" s="75" t="str">
        <f t="shared" si="31"/>
        <v/>
      </c>
      <c r="AB312" s="121"/>
      <c r="AE312" s="77"/>
    </row>
    <row r="313" spans="1:31" s="59" customFormat="1" ht="13.8" x14ac:dyDescent="0.3">
      <c r="A313" s="58">
        <v>315</v>
      </c>
      <c r="E313" s="77"/>
      <c r="F313" s="77"/>
      <c r="H313" s="58"/>
      <c r="I313" s="98"/>
      <c r="J313" s="77"/>
      <c r="L313" s="58"/>
      <c r="M313" s="77"/>
      <c r="N313" s="77"/>
      <c r="O313" s="103"/>
      <c r="P313" s="77"/>
      <c r="Q313" s="58"/>
      <c r="R313" s="58"/>
      <c r="S313" s="75" t="str">
        <f t="shared" ref="S313:S376" si="32">IF(OR(Q313="",R313=""),"",IF((Q313*R313=0),"N/A",Q313*R313))</f>
        <v/>
      </c>
      <c r="T313" s="75" t="str">
        <f t="shared" ref="T313:T376" si="33">IF(S313="","",IF(ISTEXT(S313),"N/A",IF(OR(S313=2,S313=4),"Bajo",IF(OR(S313=6,S313=8),"Medio",IF(OR(S313=10,S313=12,S313=18,S313=20),"Alto",IF(OR(S313=24,S313=30,S313=40),"Muy Alto","Error"))))))</f>
        <v/>
      </c>
      <c r="U313" s="58"/>
      <c r="V313" s="120" t="str">
        <f t="shared" ref="V313:V376" si="34">IF(OR(U313="",S313=""),"",IF(ISTEXT(S313),"N/A",S313*U313))</f>
        <v/>
      </c>
      <c r="W313" s="75" t="str">
        <f t="shared" ref="W313:W376" si="35">IF(V313="","",IF(ISTEXT(V313),"IV",IF(V313=20,"IV",IF(AND(V313&gt;=40,V313&lt;=120),"III",IF(AND(V313&gt;=150,V313&lt;=500),"II",IF(AND(V313&gt;=600,V313&lt;=4000),"I","Error"))))))</f>
        <v/>
      </c>
      <c r="X313" s="75" t="str">
        <f t="shared" ref="X313:X376" si="36">IF(W313="","",IF(OR(W313="IV",W313="III"),"Aceptable",IF(W313="II","No Aceptable o Aceptable con controles",IF(W313="I","No Aceptable","Error"))))</f>
        <v/>
      </c>
      <c r="AB313" s="121"/>
      <c r="AE313" s="77"/>
    </row>
    <row r="314" spans="1:31" s="59" customFormat="1" ht="13.8" x14ac:dyDescent="0.3">
      <c r="A314" s="58">
        <v>316</v>
      </c>
      <c r="E314" s="77"/>
      <c r="F314" s="77"/>
      <c r="H314" s="58"/>
      <c r="I314" s="98"/>
      <c r="J314" s="77"/>
      <c r="L314" s="58"/>
      <c r="M314" s="77"/>
      <c r="N314" s="77"/>
      <c r="O314" s="103"/>
      <c r="P314" s="77"/>
      <c r="Q314" s="58"/>
      <c r="R314" s="58"/>
      <c r="S314" s="75" t="str">
        <f t="shared" si="32"/>
        <v/>
      </c>
      <c r="T314" s="75" t="str">
        <f t="shared" si="33"/>
        <v/>
      </c>
      <c r="U314" s="58"/>
      <c r="V314" s="120" t="str">
        <f t="shared" si="34"/>
        <v/>
      </c>
      <c r="W314" s="75" t="str">
        <f t="shared" si="35"/>
        <v/>
      </c>
      <c r="X314" s="75" t="str">
        <f t="shared" si="36"/>
        <v/>
      </c>
      <c r="AB314" s="121"/>
      <c r="AE314" s="77"/>
    </row>
    <row r="315" spans="1:31" s="59" customFormat="1" ht="13.8" x14ac:dyDescent="0.3">
      <c r="A315" s="58">
        <v>317</v>
      </c>
      <c r="E315" s="77"/>
      <c r="F315" s="77"/>
      <c r="H315" s="58"/>
      <c r="I315" s="98"/>
      <c r="J315" s="77"/>
      <c r="L315" s="58"/>
      <c r="M315" s="77"/>
      <c r="N315" s="77"/>
      <c r="O315" s="103"/>
      <c r="P315" s="77"/>
      <c r="Q315" s="58"/>
      <c r="R315" s="58"/>
      <c r="S315" s="75" t="str">
        <f t="shared" si="32"/>
        <v/>
      </c>
      <c r="T315" s="75" t="str">
        <f t="shared" si="33"/>
        <v/>
      </c>
      <c r="U315" s="58"/>
      <c r="V315" s="120" t="str">
        <f t="shared" si="34"/>
        <v/>
      </c>
      <c r="W315" s="75" t="str">
        <f t="shared" si="35"/>
        <v/>
      </c>
      <c r="X315" s="75" t="str">
        <f t="shared" si="36"/>
        <v/>
      </c>
      <c r="AB315" s="121"/>
      <c r="AE315" s="77"/>
    </row>
    <row r="316" spans="1:31" s="59" customFormat="1" ht="13.8" x14ac:dyDescent="0.3">
      <c r="A316" s="58">
        <v>318</v>
      </c>
      <c r="E316" s="77"/>
      <c r="F316" s="77"/>
      <c r="H316" s="58"/>
      <c r="I316" s="98"/>
      <c r="J316" s="77"/>
      <c r="L316" s="58"/>
      <c r="M316" s="77"/>
      <c r="N316" s="77"/>
      <c r="O316" s="103"/>
      <c r="P316" s="77"/>
      <c r="Q316" s="58"/>
      <c r="R316" s="58"/>
      <c r="S316" s="75" t="str">
        <f t="shared" si="32"/>
        <v/>
      </c>
      <c r="T316" s="75" t="str">
        <f t="shared" si="33"/>
        <v/>
      </c>
      <c r="U316" s="58"/>
      <c r="V316" s="120" t="str">
        <f t="shared" si="34"/>
        <v/>
      </c>
      <c r="W316" s="75" t="str">
        <f t="shared" si="35"/>
        <v/>
      </c>
      <c r="X316" s="75" t="str">
        <f t="shared" si="36"/>
        <v/>
      </c>
      <c r="AB316" s="121"/>
      <c r="AE316" s="77"/>
    </row>
    <row r="317" spans="1:31" s="59" customFormat="1" ht="13.8" x14ac:dyDescent="0.3">
      <c r="A317" s="58">
        <v>319</v>
      </c>
      <c r="E317" s="77"/>
      <c r="F317" s="77"/>
      <c r="H317" s="58"/>
      <c r="I317" s="98"/>
      <c r="J317" s="77"/>
      <c r="L317" s="58"/>
      <c r="M317" s="77"/>
      <c r="N317" s="77"/>
      <c r="O317" s="103"/>
      <c r="P317" s="77"/>
      <c r="Q317" s="58"/>
      <c r="R317" s="58"/>
      <c r="S317" s="75" t="str">
        <f t="shared" si="32"/>
        <v/>
      </c>
      <c r="T317" s="75" t="str">
        <f t="shared" si="33"/>
        <v/>
      </c>
      <c r="U317" s="58"/>
      <c r="V317" s="120" t="str">
        <f t="shared" si="34"/>
        <v/>
      </c>
      <c r="W317" s="75" t="str">
        <f t="shared" si="35"/>
        <v/>
      </c>
      <c r="X317" s="75" t="str">
        <f t="shared" si="36"/>
        <v/>
      </c>
      <c r="AB317" s="121"/>
      <c r="AE317" s="77"/>
    </row>
    <row r="318" spans="1:31" s="59" customFormat="1" ht="13.8" x14ac:dyDescent="0.3">
      <c r="A318" s="58">
        <v>320</v>
      </c>
      <c r="E318" s="77"/>
      <c r="F318" s="77"/>
      <c r="H318" s="58"/>
      <c r="I318" s="98"/>
      <c r="J318" s="77"/>
      <c r="L318" s="58"/>
      <c r="M318" s="77"/>
      <c r="N318" s="77"/>
      <c r="O318" s="103"/>
      <c r="P318" s="77"/>
      <c r="Q318" s="58"/>
      <c r="R318" s="58"/>
      <c r="S318" s="75" t="str">
        <f t="shared" si="32"/>
        <v/>
      </c>
      <c r="T318" s="75" t="str">
        <f t="shared" si="33"/>
        <v/>
      </c>
      <c r="U318" s="58"/>
      <c r="V318" s="120" t="str">
        <f t="shared" si="34"/>
        <v/>
      </c>
      <c r="W318" s="75" t="str">
        <f t="shared" si="35"/>
        <v/>
      </c>
      <c r="X318" s="75" t="str">
        <f t="shared" si="36"/>
        <v/>
      </c>
      <c r="AB318" s="121"/>
      <c r="AE318" s="77"/>
    </row>
    <row r="319" spans="1:31" s="59" customFormat="1" ht="13.8" x14ac:dyDescent="0.3">
      <c r="A319" s="58">
        <v>321</v>
      </c>
      <c r="E319" s="77"/>
      <c r="F319" s="77"/>
      <c r="H319" s="58"/>
      <c r="I319" s="98"/>
      <c r="J319" s="77"/>
      <c r="L319" s="58"/>
      <c r="M319" s="77"/>
      <c r="N319" s="77"/>
      <c r="O319" s="103"/>
      <c r="P319" s="77"/>
      <c r="Q319" s="58"/>
      <c r="R319" s="58"/>
      <c r="S319" s="75" t="str">
        <f t="shared" si="32"/>
        <v/>
      </c>
      <c r="T319" s="75" t="str">
        <f t="shared" si="33"/>
        <v/>
      </c>
      <c r="U319" s="58"/>
      <c r="V319" s="120" t="str">
        <f t="shared" si="34"/>
        <v/>
      </c>
      <c r="W319" s="75" t="str">
        <f t="shared" si="35"/>
        <v/>
      </c>
      <c r="X319" s="75" t="str">
        <f t="shared" si="36"/>
        <v/>
      </c>
      <c r="AB319" s="121"/>
      <c r="AE319" s="77"/>
    </row>
    <row r="320" spans="1:31" s="59" customFormat="1" ht="13.8" x14ac:dyDescent="0.3">
      <c r="A320" s="58">
        <v>322</v>
      </c>
      <c r="E320" s="77"/>
      <c r="F320" s="77"/>
      <c r="H320" s="58"/>
      <c r="I320" s="98"/>
      <c r="J320" s="77"/>
      <c r="L320" s="58"/>
      <c r="M320" s="77"/>
      <c r="N320" s="77"/>
      <c r="O320" s="103"/>
      <c r="P320" s="77"/>
      <c r="Q320" s="58"/>
      <c r="R320" s="58"/>
      <c r="S320" s="75" t="str">
        <f t="shared" si="32"/>
        <v/>
      </c>
      <c r="T320" s="75" t="str">
        <f t="shared" si="33"/>
        <v/>
      </c>
      <c r="U320" s="58"/>
      <c r="V320" s="120" t="str">
        <f t="shared" si="34"/>
        <v/>
      </c>
      <c r="W320" s="75" t="str">
        <f t="shared" si="35"/>
        <v/>
      </c>
      <c r="X320" s="75" t="str">
        <f t="shared" si="36"/>
        <v/>
      </c>
      <c r="AB320" s="121"/>
      <c r="AE320" s="77"/>
    </row>
    <row r="321" spans="1:31" s="59" customFormat="1" ht="13.8" x14ac:dyDescent="0.3">
      <c r="A321" s="58">
        <v>323</v>
      </c>
      <c r="E321" s="77"/>
      <c r="F321" s="77"/>
      <c r="H321" s="58"/>
      <c r="I321" s="98"/>
      <c r="J321" s="77"/>
      <c r="L321" s="58"/>
      <c r="M321" s="77"/>
      <c r="N321" s="77"/>
      <c r="O321" s="103"/>
      <c r="P321" s="77"/>
      <c r="Q321" s="58"/>
      <c r="R321" s="58"/>
      <c r="S321" s="75" t="str">
        <f t="shared" si="32"/>
        <v/>
      </c>
      <c r="T321" s="75" t="str">
        <f t="shared" si="33"/>
        <v/>
      </c>
      <c r="U321" s="58"/>
      <c r="V321" s="120" t="str">
        <f t="shared" si="34"/>
        <v/>
      </c>
      <c r="W321" s="75" t="str">
        <f t="shared" si="35"/>
        <v/>
      </c>
      <c r="X321" s="75" t="str">
        <f t="shared" si="36"/>
        <v/>
      </c>
      <c r="AB321" s="121"/>
      <c r="AE321" s="77"/>
    </row>
    <row r="322" spans="1:31" s="59" customFormat="1" ht="13.8" x14ac:dyDescent="0.3">
      <c r="A322" s="58">
        <v>324</v>
      </c>
      <c r="E322" s="77"/>
      <c r="F322" s="77"/>
      <c r="H322" s="58"/>
      <c r="I322" s="98"/>
      <c r="J322" s="77"/>
      <c r="L322" s="58"/>
      <c r="M322" s="77"/>
      <c r="N322" s="77"/>
      <c r="O322" s="103"/>
      <c r="P322" s="77"/>
      <c r="Q322" s="58"/>
      <c r="R322" s="58"/>
      <c r="S322" s="75" t="str">
        <f t="shared" si="32"/>
        <v/>
      </c>
      <c r="T322" s="75" t="str">
        <f t="shared" si="33"/>
        <v/>
      </c>
      <c r="U322" s="58"/>
      <c r="V322" s="120" t="str">
        <f t="shared" si="34"/>
        <v/>
      </c>
      <c r="W322" s="75" t="str">
        <f t="shared" si="35"/>
        <v/>
      </c>
      <c r="X322" s="75" t="str">
        <f t="shared" si="36"/>
        <v/>
      </c>
      <c r="AB322" s="121"/>
      <c r="AE322" s="77"/>
    </row>
    <row r="323" spans="1:31" s="59" customFormat="1" ht="13.8" x14ac:dyDescent="0.3">
      <c r="A323" s="58">
        <v>325</v>
      </c>
      <c r="E323" s="77"/>
      <c r="F323" s="77"/>
      <c r="H323" s="58"/>
      <c r="I323" s="98"/>
      <c r="J323" s="77"/>
      <c r="L323" s="58"/>
      <c r="M323" s="77"/>
      <c r="N323" s="77"/>
      <c r="O323" s="103"/>
      <c r="P323" s="77"/>
      <c r="Q323" s="58"/>
      <c r="R323" s="58"/>
      <c r="S323" s="75" t="str">
        <f t="shared" si="32"/>
        <v/>
      </c>
      <c r="T323" s="75" t="str">
        <f t="shared" si="33"/>
        <v/>
      </c>
      <c r="U323" s="58"/>
      <c r="V323" s="120" t="str">
        <f t="shared" si="34"/>
        <v/>
      </c>
      <c r="W323" s="75" t="str">
        <f t="shared" si="35"/>
        <v/>
      </c>
      <c r="X323" s="75" t="str">
        <f t="shared" si="36"/>
        <v/>
      </c>
      <c r="AB323" s="121"/>
      <c r="AE323" s="77"/>
    </row>
    <row r="324" spans="1:31" s="59" customFormat="1" ht="13.8" x14ac:dyDescent="0.3">
      <c r="A324" s="58">
        <v>326</v>
      </c>
      <c r="E324" s="77"/>
      <c r="F324" s="77"/>
      <c r="H324" s="58"/>
      <c r="I324" s="98"/>
      <c r="J324" s="77"/>
      <c r="L324" s="58"/>
      <c r="M324" s="77"/>
      <c r="N324" s="77"/>
      <c r="O324" s="103"/>
      <c r="P324" s="77"/>
      <c r="Q324" s="58"/>
      <c r="R324" s="58"/>
      <c r="S324" s="75" t="str">
        <f t="shared" si="32"/>
        <v/>
      </c>
      <c r="T324" s="75" t="str">
        <f t="shared" si="33"/>
        <v/>
      </c>
      <c r="U324" s="58"/>
      <c r="V324" s="120" t="str">
        <f t="shared" si="34"/>
        <v/>
      </c>
      <c r="W324" s="75" t="str">
        <f t="shared" si="35"/>
        <v/>
      </c>
      <c r="X324" s="75" t="str">
        <f t="shared" si="36"/>
        <v/>
      </c>
      <c r="AB324" s="121"/>
      <c r="AE324" s="77"/>
    </row>
    <row r="325" spans="1:31" s="59" customFormat="1" ht="13.8" x14ac:dyDescent="0.3">
      <c r="A325" s="58">
        <v>327</v>
      </c>
      <c r="E325" s="77"/>
      <c r="F325" s="77"/>
      <c r="H325" s="58"/>
      <c r="I325" s="98"/>
      <c r="J325" s="77"/>
      <c r="L325" s="58"/>
      <c r="M325" s="77"/>
      <c r="N325" s="77"/>
      <c r="O325" s="103"/>
      <c r="P325" s="77"/>
      <c r="Q325" s="58"/>
      <c r="R325" s="58"/>
      <c r="S325" s="75" t="str">
        <f t="shared" si="32"/>
        <v/>
      </c>
      <c r="T325" s="75" t="str">
        <f t="shared" si="33"/>
        <v/>
      </c>
      <c r="U325" s="58"/>
      <c r="V325" s="120" t="str">
        <f t="shared" si="34"/>
        <v/>
      </c>
      <c r="W325" s="75" t="str">
        <f t="shared" si="35"/>
        <v/>
      </c>
      <c r="X325" s="75" t="str">
        <f t="shared" si="36"/>
        <v/>
      </c>
      <c r="AB325" s="121"/>
      <c r="AE325" s="77"/>
    </row>
    <row r="326" spans="1:31" s="59" customFormat="1" ht="13.8" x14ac:dyDescent="0.3">
      <c r="A326" s="58">
        <v>328</v>
      </c>
      <c r="E326" s="77"/>
      <c r="F326" s="77"/>
      <c r="H326" s="58"/>
      <c r="I326" s="98"/>
      <c r="J326" s="77"/>
      <c r="L326" s="58"/>
      <c r="M326" s="77"/>
      <c r="N326" s="77"/>
      <c r="O326" s="103"/>
      <c r="P326" s="77"/>
      <c r="Q326" s="58"/>
      <c r="R326" s="58"/>
      <c r="S326" s="75" t="str">
        <f t="shared" si="32"/>
        <v/>
      </c>
      <c r="T326" s="75" t="str">
        <f t="shared" si="33"/>
        <v/>
      </c>
      <c r="U326" s="58"/>
      <c r="V326" s="120" t="str">
        <f t="shared" si="34"/>
        <v/>
      </c>
      <c r="W326" s="75" t="str">
        <f t="shared" si="35"/>
        <v/>
      </c>
      <c r="X326" s="75" t="str">
        <f t="shared" si="36"/>
        <v/>
      </c>
      <c r="AB326" s="121"/>
      <c r="AE326" s="77"/>
    </row>
    <row r="327" spans="1:31" s="59" customFormat="1" ht="13.8" x14ac:dyDescent="0.3">
      <c r="A327" s="58">
        <v>329</v>
      </c>
      <c r="E327" s="77"/>
      <c r="F327" s="77"/>
      <c r="H327" s="58"/>
      <c r="I327" s="98"/>
      <c r="J327" s="77"/>
      <c r="L327" s="58"/>
      <c r="M327" s="77"/>
      <c r="N327" s="77"/>
      <c r="O327" s="103"/>
      <c r="P327" s="77"/>
      <c r="Q327" s="58"/>
      <c r="R327" s="58"/>
      <c r="S327" s="75" t="str">
        <f t="shared" si="32"/>
        <v/>
      </c>
      <c r="T327" s="75" t="str">
        <f t="shared" si="33"/>
        <v/>
      </c>
      <c r="U327" s="58"/>
      <c r="V327" s="120" t="str">
        <f t="shared" si="34"/>
        <v/>
      </c>
      <c r="W327" s="75" t="str">
        <f t="shared" si="35"/>
        <v/>
      </c>
      <c r="X327" s="75" t="str">
        <f t="shared" si="36"/>
        <v/>
      </c>
      <c r="AB327" s="121"/>
      <c r="AE327" s="77"/>
    </row>
    <row r="328" spans="1:31" s="59" customFormat="1" ht="13.8" x14ac:dyDescent="0.3">
      <c r="A328" s="58">
        <v>330</v>
      </c>
      <c r="E328" s="77"/>
      <c r="F328" s="77"/>
      <c r="H328" s="58"/>
      <c r="I328" s="98"/>
      <c r="J328" s="77"/>
      <c r="L328" s="58"/>
      <c r="M328" s="77"/>
      <c r="N328" s="77"/>
      <c r="O328" s="103"/>
      <c r="P328" s="77"/>
      <c r="Q328" s="58"/>
      <c r="R328" s="58"/>
      <c r="S328" s="75" t="str">
        <f t="shared" si="32"/>
        <v/>
      </c>
      <c r="T328" s="75" t="str">
        <f t="shared" si="33"/>
        <v/>
      </c>
      <c r="U328" s="58"/>
      <c r="V328" s="120" t="str">
        <f t="shared" si="34"/>
        <v/>
      </c>
      <c r="W328" s="75" t="str">
        <f t="shared" si="35"/>
        <v/>
      </c>
      <c r="X328" s="75" t="str">
        <f t="shared" si="36"/>
        <v/>
      </c>
      <c r="AB328" s="121"/>
      <c r="AE328" s="77"/>
    </row>
    <row r="329" spans="1:31" s="59" customFormat="1" ht="13.8" x14ac:dyDescent="0.3">
      <c r="A329" s="58">
        <v>331</v>
      </c>
      <c r="E329" s="77"/>
      <c r="F329" s="77"/>
      <c r="H329" s="58"/>
      <c r="I329" s="98"/>
      <c r="J329" s="77"/>
      <c r="L329" s="58"/>
      <c r="M329" s="77"/>
      <c r="N329" s="77"/>
      <c r="O329" s="103"/>
      <c r="P329" s="77"/>
      <c r="Q329" s="58"/>
      <c r="R329" s="58"/>
      <c r="S329" s="75" t="str">
        <f t="shared" si="32"/>
        <v/>
      </c>
      <c r="T329" s="75" t="str">
        <f t="shared" si="33"/>
        <v/>
      </c>
      <c r="U329" s="58"/>
      <c r="V329" s="120" t="str">
        <f t="shared" si="34"/>
        <v/>
      </c>
      <c r="W329" s="75" t="str">
        <f t="shared" si="35"/>
        <v/>
      </c>
      <c r="X329" s="75" t="str">
        <f t="shared" si="36"/>
        <v/>
      </c>
      <c r="AB329" s="121"/>
      <c r="AE329" s="77"/>
    </row>
    <row r="330" spans="1:31" s="59" customFormat="1" ht="13.8" x14ac:dyDescent="0.3">
      <c r="A330" s="58">
        <v>332</v>
      </c>
      <c r="E330" s="77"/>
      <c r="F330" s="77"/>
      <c r="H330" s="58"/>
      <c r="I330" s="98"/>
      <c r="J330" s="77"/>
      <c r="L330" s="58"/>
      <c r="M330" s="77"/>
      <c r="N330" s="77"/>
      <c r="O330" s="103"/>
      <c r="P330" s="77"/>
      <c r="Q330" s="58"/>
      <c r="R330" s="58"/>
      <c r="S330" s="75" t="str">
        <f t="shared" si="32"/>
        <v/>
      </c>
      <c r="T330" s="75" t="str">
        <f t="shared" si="33"/>
        <v/>
      </c>
      <c r="U330" s="58"/>
      <c r="V330" s="120" t="str">
        <f t="shared" si="34"/>
        <v/>
      </c>
      <c r="W330" s="75" t="str">
        <f t="shared" si="35"/>
        <v/>
      </c>
      <c r="X330" s="75" t="str">
        <f t="shared" si="36"/>
        <v/>
      </c>
      <c r="AB330" s="121"/>
      <c r="AE330" s="77"/>
    </row>
    <row r="331" spans="1:31" s="59" customFormat="1" ht="13.8" x14ac:dyDescent="0.3">
      <c r="A331" s="58">
        <v>333</v>
      </c>
      <c r="E331" s="77"/>
      <c r="F331" s="77"/>
      <c r="H331" s="58"/>
      <c r="I331" s="98"/>
      <c r="J331" s="77"/>
      <c r="L331" s="58"/>
      <c r="M331" s="77"/>
      <c r="N331" s="77"/>
      <c r="O331" s="103"/>
      <c r="P331" s="77"/>
      <c r="Q331" s="58"/>
      <c r="R331" s="58"/>
      <c r="S331" s="75" t="str">
        <f t="shared" si="32"/>
        <v/>
      </c>
      <c r="T331" s="75" t="str">
        <f t="shared" si="33"/>
        <v/>
      </c>
      <c r="U331" s="58"/>
      <c r="V331" s="120" t="str">
        <f t="shared" si="34"/>
        <v/>
      </c>
      <c r="W331" s="75" t="str">
        <f t="shared" si="35"/>
        <v/>
      </c>
      <c r="X331" s="75" t="str">
        <f t="shared" si="36"/>
        <v/>
      </c>
      <c r="AB331" s="121"/>
      <c r="AE331" s="77"/>
    </row>
    <row r="332" spans="1:31" s="59" customFormat="1" ht="13.8" x14ac:dyDescent="0.3">
      <c r="A332" s="58">
        <v>334</v>
      </c>
      <c r="E332" s="77"/>
      <c r="F332" s="77"/>
      <c r="H332" s="58"/>
      <c r="I332" s="98"/>
      <c r="J332" s="77"/>
      <c r="L332" s="58"/>
      <c r="M332" s="77"/>
      <c r="N332" s="77"/>
      <c r="O332" s="103"/>
      <c r="P332" s="77"/>
      <c r="Q332" s="58"/>
      <c r="R332" s="58"/>
      <c r="S332" s="75" t="str">
        <f t="shared" si="32"/>
        <v/>
      </c>
      <c r="T332" s="75" t="str">
        <f t="shared" si="33"/>
        <v/>
      </c>
      <c r="U332" s="58"/>
      <c r="V332" s="120" t="str">
        <f t="shared" si="34"/>
        <v/>
      </c>
      <c r="W332" s="75" t="str">
        <f t="shared" si="35"/>
        <v/>
      </c>
      <c r="X332" s="75" t="str">
        <f t="shared" si="36"/>
        <v/>
      </c>
      <c r="AB332" s="121"/>
      <c r="AE332" s="77"/>
    </row>
    <row r="333" spans="1:31" s="59" customFormat="1" ht="13.8" x14ac:dyDescent="0.3">
      <c r="A333" s="58">
        <v>335</v>
      </c>
      <c r="E333" s="77"/>
      <c r="F333" s="77"/>
      <c r="H333" s="58"/>
      <c r="I333" s="98"/>
      <c r="J333" s="77"/>
      <c r="L333" s="58"/>
      <c r="M333" s="77"/>
      <c r="N333" s="77"/>
      <c r="O333" s="103"/>
      <c r="P333" s="77"/>
      <c r="Q333" s="58"/>
      <c r="R333" s="58"/>
      <c r="S333" s="75" t="str">
        <f t="shared" si="32"/>
        <v/>
      </c>
      <c r="T333" s="75" t="str">
        <f t="shared" si="33"/>
        <v/>
      </c>
      <c r="U333" s="58"/>
      <c r="V333" s="120" t="str">
        <f t="shared" si="34"/>
        <v/>
      </c>
      <c r="W333" s="75" t="str">
        <f t="shared" si="35"/>
        <v/>
      </c>
      <c r="X333" s="75" t="str">
        <f t="shared" si="36"/>
        <v/>
      </c>
      <c r="AB333" s="121"/>
      <c r="AE333" s="77"/>
    </row>
    <row r="334" spans="1:31" s="59" customFormat="1" ht="13.8" x14ac:dyDescent="0.3">
      <c r="A334" s="58">
        <v>336</v>
      </c>
      <c r="E334" s="77"/>
      <c r="F334" s="77"/>
      <c r="H334" s="58"/>
      <c r="I334" s="98"/>
      <c r="J334" s="77"/>
      <c r="L334" s="58"/>
      <c r="M334" s="77"/>
      <c r="N334" s="77"/>
      <c r="O334" s="103"/>
      <c r="P334" s="77"/>
      <c r="Q334" s="58"/>
      <c r="R334" s="58"/>
      <c r="S334" s="75" t="str">
        <f t="shared" si="32"/>
        <v/>
      </c>
      <c r="T334" s="75" t="str">
        <f t="shared" si="33"/>
        <v/>
      </c>
      <c r="U334" s="58"/>
      <c r="V334" s="120" t="str">
        <f t="shared" si="34"/>
        <v/>
      </c>
      <c r="W334" s="75" t="str">
        <f t="shared" si="35"/>
        <v/>
      </c>
      <c r="X334" s="75" t="str">
        <f t="shared" si="36"/>
        <v/>
      </c>
      <c r="AB334" s="121"/>
      <c r="AE334" s="77"/>
    </row>
    <row r="335" spans="1:31" s="59" customFormat="1" ht="13.8" x14ac:dyDescent="0.3">
      <c r="A335" s="58">
        <v>337</v>
      </c>
      <c r="E335" s="77"/>
      <c r="F335" s="77"/>
      <c r="H335" s="58"/>
      <c r="I335" s="98"/>
      <c r="J335" s="77"/>
      <c r="L335" s="58"/>
      <c r="M335" s="77"/>
      <c r="N335" s="77"/>
      <c r="O335" s="103"/>
      <c r="P335" s="77"/>
      <c r="Q335" s="58"/>
      <c r="R335" s="58"/>
      <c r="S335" s="75" t="str">
        <f t="shared" si="32"/>
        <v/>
      </c>
      <c r="T335" s="75" t="str">
        <f t="shared" si="33"/>
        <v/>
      </c>
      <c r="U335" s="58"/>
      <c r="V335" s="120" t="str">
        <f t="shared" si="34"/>
        <v/>
      </c>
      <c r="W335" s="75" t="str">
        <f t="shared" si="35"/>
        <v/>
      </c>
      <c r="X335" s="75" t="str">
        <f t="shared" si="36"/>
        <v/>
      </c>
      <c r="AB335" s="121"/>
      <c r="AE335" s="77"/>
    </row>
    <row r="336" spans="1:31" s="59" customFormat="1" ht="13.8" x14ac:dyDescent="0.3">
      <c r="A336" s="58">
        <v>338</v>
      </c>
      <c r="E336" s="77"/>
      <c r="F336" s="77"/>
      <c r="H336" s="58"/>
      <c r="I336" s="98"/>
      <c r="J336" s="77"/>
      <c r="L336" s="58"/>
      <c r="M336" s="77"/>
      <c r="N336" s="77"/>
      <c r="O336" s="103"/>
      <c r="P336" s="77"/>
      <c r="Q336" s="58"/>
      <c r="R336" s="58"/>
      <c r="S336" s="75" t="str">
        <f t="shared" si="32"/>
        <v/>
      </c>
      <c r="T336" s="75" t="str">
        <f t="shared" si="33"/>
        <v/>
      </c>
      <c r="U336" s="58"/>
      <c r="V336" s="120" t="str">
        <f t="shared" si="34"/>
        <v/>
      </c>
      <c r="W336" s="75" t="str">
        <f t="shared" si="35"/>
        <v/>
      </c>
      <c r="X336" s="75" t="str">
        <f t="shared" si="36"/>
        <v/>
      </c>
      <c r="AB336" s="121"/>
      <c r="AE336" s="77"/>
    </row>
    <row r="337" spans="1:31" s="59" customFormat="1" ht="13.8" x14ac:dyDescent="0.3">
      <c r="A337" s="58">
        <v>339</v>
      </c>
      <c r="E337" s="77"/>
      <c r="F337" s="77"/>
      <c r="H337" s="58"/>
      <c r="I337" s="98"/>
      <c r="J337" s="77"/>
      <c r="L337" s="58"/>
      <c r="M337" s="77"/>
      <c r="N337" s="77"/>
      <c r="O337" s="103"/>
      <c r="P337" s="77"/>
      <c r="Q337" s="58"/>
      <c r="R337" s="58"/>
      <c r="S337" s="75" t="str">
        <f t="shared" si="32"/>
        <v/>
      </c>
      <c r="T337" s="75" t="str">
        <f t="shared" si="33"/>
        <v/>
      </c>
      <c r="U337" s="58"/>
      <c r="V337" s="120" t="str">
        <f t="shared" si="34"/>
        <v/>
      </c>
      <c r="W337" s="75" t="str">
        <f t="shared" si="35"/>
        <v/>
      </c>
      <c r="X337" s="75" t="str">
        <f t="shared" si="36"/>
        <v/>
      </c>
      <c r="AB337" s="121"/>
      <c r="AE337" s="77"/>
    </row>
    <row r="338" spans="1:31" s="59" customFormat="1" ht="13.8" x14ac:dyDescent="0.3">
      <c r="A338" s="58">
        <v>340</v>
      </c>
      <c r="E338" s="77"/>
      <c r="F338" s="77"/>
      <c r="H338" s="58"/>
      <c r="I338" s="98"/>
      <c r="J338" s="77"/>
      <c r="L338" s="58"/>
      <c r="M338" s="77"/>
      <c r="N338" s="77"/>
      <c r="O338" s="103"/>
      <c r="P338" s="77"/>
      <c r="Q338" s="58"/>
      <c r="R338" s="58"/>
      <c r="S338" s="75" t="str">
        <f t="shared" si="32"/>
        <v/>
      </c>
      <c r="T338" s="75" t="str">
        <f t="shared" si="33"/>
        <v/>
      </c>
      <c r="U338" s="58"/>
      <c r="V338" s="120" t="str">
        <f t="shared" si="34"/>
        <v/>
      </c>
      <c r="W338" s="75" t="str">
        <f t="shared" si="35"/>
        <v/>
      </c>
      <c r="X338" s="75" t="str">
        <f t="shared" si="36"/>
        <v/>
      </c>
      <c r="AB338" s="121"/>
      <c r="AE338" s="77"/>
    </row>
    <row r="339" spans="1:31" s="59" customFormat="1" ht="13.8" x14ac:dyDescent="0.3">
      <c r="A339" s="58">
        <v>341</v>
      </c>
      <c r="E339" s="77"/>
      <c r="F339" s="77"/>
      <c r="H339" s="58"/>
      <c r="I339" s="98"/>
      <c r="J339" s="77"/>
      <c r="L339" s="58"/>
      <c r="M339" s="77"/>
      <c r="N339" s="77"/>
      <c r="O339" s="103"/>
      <c r="P339" s="77"/>
      <c r="Q339" s="58"/>
      <c r="R339" s="58"/>
      <c r="S339" s="75" t="str">
        <f t="shared" si="32"/>
        <v/>
      </c>
      <c r="T339" s="75" t="str">
        <f t="shared" si="33"/>
        <v/>
      </c>
      <c r="U339" s="58"/>
      <c r="V339" s="120" t="str">
        <f t="shared" si="34"/>
        <v/>
      </c>
      <c r="W339" s="75" t="str">
        <f t="shared" si="35"/>
        <v/>
      </c>
      <c r="X339" s="75" t="str">
        <f t="shared" si="36"/>
        <v/>
      </c>
      <c r="AB339" s="121"/>
      <c r="AE339" s="77"/>
    </row>
    <row r="340" spans="1:31" s="59" customFormat="1" ht="13.8" x14ac:dyDescent="0.3">
      <c r="A340" s="58">
        <v>342</v>
      </c>
      <c r="E340" s="77"/>
      <c r="F340" s="77"/>
      <c r="H340" s="58"/>
      <c r="I340" s="98"/>
      <c r="J340" s="77"/>
      <c r="L340" s="58"/>
      <c r="M340" s="77"/>
      <c r="N340" s="77"/>
      <c r="O340" s="103"/>
      <c r="P340" s="77"/>
      <c r="Q340" s="58"/>
      <c r="R340" s="58"/>
      <c r="S340" s="75" t="str">
        <f t="shared" si="32"/>
        <v/>
      </c>
      <c r="T340" s="75" t="str">
        <f t="shared" si="33"/>
        <v/>
      </c>
      <c r="U340" s="58"/>
      <c r="V340" s="120" t="str">
        <f t="shared" si="34"/>
        <v/>
      </c>
      <c r="W340" s="75" t="str">
        <f t="shared" si="35"/>
        <v/>
      </c>
      <c r="X340" s="75" t="str">
        <f t="shared" si="36"/>
        <v/>
      </c>
      <c r="AB340" s="121"/>
      <c r="AE340" s="77"/>
    </row>
    <row r="341" spans="1:31" s="59" customFormat="1" ht="13.8" x14ac:dyDescent="0.3">
      <c r="A341" s="58">
        <v>343</v>
      </c>
      <c r="E341" s="77"/>
      <c r="F341" s="77"/>
      <c r="H341" s="58"/>
      <c r="I341" s="98"/>
      <c r="J341" s="77"/>
      <c r="L341" s="58"/>
      <c r="M341" s="77"/>
      <c r="N341" s="77"/>
      <c r="O341" s="103"/>
      <c r="P341" s="77"/>
      <c r="Q341" s="58"/>
      <c r="R341" s="58"/>
      <c r="S341" s="75" t="str">
        <f t="shared" si="32"/>
        <v/>
      </c>
      <c r="T341" s="75" t="str">
        <f t="shared" si="33"/>
        <v/>
      </c>
      <c r="U341" s="58"/>
      <c r="V341" s="120" t="str">
        <f t="shared" si="34"/>
        <v/>
      </c>
      <c r="W341" s="75" t="str">
        <f t="shared" si="35"/>
        <v/>
      </c>
      <c r="X341" s="75" t="str">
        <f t="shared" si="36"/>
        <v/>
      </c>
      <c r="AB341" s="121"/>
      <c r="AE341" s="77"/>
    </row>
    <row r="342" spans="1:31" s="59" customFormat="1" ht="13.8" x14ac:dyDescent="0.3">
      <c r="A342" s="58">
        <v>344</v>
      </c>
      <c r="E342" s="77"/>
      <c r="F342" s="77"/>
      <c r="H342" s="58"/>
      <c r="I342" s="98"/>
      <c r="J342" s="77"/>
      <c r="L342" s="58"/>
      <c r="M342" s="77"/>
      <c r="N342" s="77"/>
      <c r="O342" s="103"/>
      <c r="P342" s="77"/>
      <c r="Q342" s="58"/>
      <c r="R342" s="58"/>
      <c r="S342" s="75" t="str">
        <f t="shared" si="32"/>
        <v/>
      </c>
      <c r="T342" s="75" t="str">
        <f t="shared" si="33"/>
        <v/>
      </c>
      <c r="U342" s="58"/>
      <c r="V342" s="120" t="str">
        <f t="shared" si="34"/>
        <v/>
      </c>
      <c r="W342" s="75" t="str">
        <f t="shared" si="35"/>
        <v/>
      </c>
      <c r="X342" s="75" t="str">
        <f t="shared" si="36"/>
        <v/>
      </c>
      <c r="AB342" s="121"/>
      <c r="AE342" s="77"/>
    </row>
    <row r="343" spans="1:31" s="59" customFormat="1" ht="13.8" x14ac:dyDescent="0.3">
      <c r="A343" s="58">
        <v>345</v>
      </c>
      <c r="E343" s="77"/>
      <c r="F343" s="77"/>
      <c r="H343" s="58"/>
      <c r="I343" s="98"/>
      <c r="J343" s="77"/>
      <c r="L343" s="58"/>
      <c r="M343" s="77"/>
      <c r="N343" s="77"/>
      <c r="O343" s="103"/>
      <c r="P343" s="77"/>
      <c r="Q343" s="58"/>
      <c r="R343" s="58"/>
      <c r="S343" s="75" t="str">
        <f t="shared" si="32"/>
        <v/>
      </c>
      <c r="T343" s="75" t="str">
        <f t="shared" si="33"/>
        <v/>
      </c>
      <c r="U343" s="58"/>
      <c r="V343" s="120" t="str">
        <f t="shared" si="34"/>
        <v/>
      </c>
      <c r="W343" s="75" t="str">
        <f t="shared" si="35"/>
        <v/>
      </c>
      <c r="X343" s="75" t="str">
        <f t="shared" si="36"/>
        <v/>
      </c>
      <c r="AB343" s="121"/>
      <c r="AE343" s="77"/>
    </row>
    <row r="344" spans="1:31" s="59" customFormat="1" ht="13.8" x14ac:dyDescent="0.3">
      <c r="A344" s="58">
        <v>346</v>
      </c>
      <c r="E344" s="77"/>
      <c r="F344" s="77"/>
      <c r="H344" s="58"/>
      <c r="I344" s="98"/>
      <c r="J344" s="77"/>
      <c r="L344" s="58"/>
      <c r="M344" s="77"/>
      <c r="N344" s="77"/>
      <c r="O344" s="103"/>
      <c r="P344" s="77"/>
      <c r="Q344" s="58"/>
      <c r="R344" s="58"/>
      <c r="S344" s="75" t="str">
        <f t="shared" si="32"/>
        <v/>
      </c>
      <c r="T344" s="75" t="str">
        <f t="shared" si="33"/>
        <v/>
      </c>
      <c r="U344" s="58"/>
      <c r="V344" s="120" t="str">
        <f t="shared" si="34"/>
        <v/>
      </c>
      <c r="W344" s="75" t="str">
        <f t="shared" si="35"/>
        <v/>
      </c>
      <c r="X344" s="75" t="str">
        <f t="shared" si="36"/>
        <v/>
      </c>
      <c r="AB344" s="121"/>
      <c r="AE344" s="77"/>
    </row>
    <row r="345" spans="1:31" s="59" customFormat="1" ht="13.8" x14ac:dyDescent="0.3">
      <c r="A345" s="58">
        <v>347</v>
      </c>
      <c r="E345" s="77"/>
      <c r="F345" s="77"/>
      <c r="H345" s="58"/>
      <c r="I345" s="98"/>
      <c r="J345" s="77"/>
      <c r="L345" s="58"/>
      <c r="M345" s="77"/>
      <c r="N345" s="77"/>
      <c r="O345" s="103"/>
      <c r="P345" s="77"/>
      <c r="Q345" s="58"/>
      <c r="R345" s="58"/>
      <c r="S345" s="75" t="str">
        <f t="shared" si="32"/>
        <v/>
      </c>
      <c r="T345" s="75" t="str">
        <f t="shared" si="33"/>
        <v/>
      </c>
      <c r="U345" s="58"/>
      <c r="V345" s="120" t="str">
        <f t="shared" si="34"/>
        <v/>
      </c>
      <c r="W345" s="75" t="str">
        <f t="shared" si="35"/>
        <v/>
      </c>
      <c r="X345" s="75" t="str">
        <f t="shared" si="36"/>
        <v/>
      </c>
      <c r="AB345" s="121"/>
      <c r="AE345" s="77"/>
    </row>
    <row r="346" spans="1:31" s="59" customFormat="1" ht="13.8" x14ac:dyDescent="0.3">
      <c r="A346" s="58">
        <v>348</v>
      </c>
      <c r="E346" s="77"/>
      <c r="F346" s="77"/>
      <c r="H346" s="58"/>
      <c r="I346" s="98"/>
      <c r="J346" s="77"/>
      <c r="L346" s="58"/>
      <c r="M346" s="77"/>
      <c r="N346" s="77"/>
      <c r="O346" s="103"/>
      <c r="P346" s="77"/>
      <c r="Q346" s="58"/>
      <c r="R346" s="58"/>
      <c r="S346" s="75" t="str">
        <f t="shared" si="32"/>
        <v/>
      </c>
      <c r="T346" s="75" t="str">
        <f t="shared" si="33"/>
        <v/>
      </c>
      <c r="U346" s="58"/>
      <c r="V346" s="120" t="str">
        <f t="shared" si="34"/>
        <v/>
      </c>
      <c r="W346" s="75" t="str">
        <f t="shared" si="35"/>
        <v/>
      </c>
      <c r="X346" s="75" t="str">
        <f t="shared" si="36"/>
        <v/>
      </c>
      <c r="AB346" s="121"/>
      <c r="AE346" s="77"/>
    </row>
    <row r="347" spans="1:31" s="59" customFormat="1" ht="13.8" x14ac:dyDescent="0.3">
      <c r="A347" s="58">
        <v>349</v>
      </c>
      <c r="E347" s="77"/>
      <c r="F347" s="77"/>
      <c r="H347" s="58"/>
      <c r="I347" s="98"/>
      <c r="J347" s="77"/>
      <c r="L347" s="58"/>
      <c r="M347" s="77"/>
      <c r="N347" s="77"/>
      <c r="O347" s="103"/>
      <c r="P347" s="77"/>
      <c r="Q347" s="58"/>
      <c r="R347" s="58"/>
      <c r="S347" s="75" t="str">
        <f t="shared" si="32"/>
        <v/>
      </c>
      <c r="T347" s="75" t="str">
        <f t="shared" si="33"/>
        <v/>
      </c>
      <c r="U347" s="58"/>
      <c r="V347" s="120" t="str">
        <f t="shared" si="34"/>
        <v/>
      </c>
      <c r="W347" s="75" t="str">
        <f t="shared" si="35"/>
        <v/>
      </c>
      <c r="X347" s="75" t="str">
        <f t="shared" si="36"/>
        <v/>
      </c>
      <c r="AB347" s="121"/>
      <c r="AE347" s="77"/>
    </row>
    <row r="348" spans="1:31" s="59" customFormat="1" ht="13.8" x14ac:dyDescent="0.3">
      <c r="A348" s="58">
        <v>350</v>
      </c>
      <c r="E348" s="77"/>
      <c r="F348" s="77"/>
      <c r="H348" s="58"/>
      <c r="I348" s="98"/>
      <c r="J348" s="77"/>
      <c r="L348" s="58"/>
      <c r="M348" s="77"/>
      <c r="N348" s="77"/>
      <c r="O348" s="103"/>
      <c r="P348" s="77"/>
      <c r="Q348" s="58"/>
      <c r="R348" s="58"/>
      <c r="S348" s="75" t="str">
        <f t="shared" si="32"/>
        <v/>
      </c>
      <c r="T348" s="75" t="str">
        <f t="shared" si="33"/>
        <v/>
      </c>
      <c r="U348" s="58"/>
      <c r="V348" s="120" t="str">
        <f t="shared" si="34"/>
        <v/>
      </c>
      <c r="W348" s="75" t="str">
        <f t="shared" si="35"/>
        <v/>
      </c>
      <c r="X348" s="75" t="str">
        <f t="shared" si="36"/>
        <v/>
      </c>
      <c r="AB348" s="121"/>
      <c r="AE348" s="77"/>
    </row>
    <row r="349" spans="1:31" s="59" customFormat="1" ht="13.8" x14ac:dyDescent="0.3">
      <c r="A349" s="58">
        <v>351</v>
      </c>
      <c r="E349" s="77"/>
      <c r="F349" s="77"/>
      <c r="H349" s="58"/>
      <c r="I349" s="98"/>
      <c r="J349" s="77"/>
      <c r="L349" s="58"/>
      <c r="M349" s="77"/>
      <c r="N349" s="77"/>
      <c r="O349" s="103"/>
      <c r="P349" s="77"/>
      <c r="Q349" s="58"/>
      <c r="R349" s="58"/>
      <c r="S349" s="75" t="str">
        <f t="shared" si="32"/>
        <v/>
      </c>
      <c r="T349" s="75" t="str">
        <f t="shared" si="33"/>
        <v/>
      </c>
      <c r="U349" s="58"/>
      <c r="V349" s="120" t="str">
        <f t="shared" si="34"/>
        <v/>
      </c>
      <c r="W349" s="75" t="str">
        <f t="shared" si="35"/>
        <v/>
      </c>
      <c r="X349" s="75" t="str">
        <f t="shared" si="36"/>
        <v/>
      </c>
      <c r="AB349" s="121"/>
      <c r="AE349" s="77"/>
    </row>
    <row r="350" spans="1:31" s="59" customFormat="1" ht="13.8" x14ac:dyDescent="0.3">
      <c r="A350" s="58">
        <v>352</v>
      </c>
      <c r="E350" s="77"/>
      <c r="F350" s="77"/>
      <c r="H350" s="58"/>
      <c r="I350" s="98"/>
      <c r="J350" s="77"/>
      <c r="L350" s="58"/>
      <c r="M350" s="77"/>
      <c r="N350" s="77"/>
      <c r="O350" s="103"/>
      <c r="P350" s="77"/>
      <c r="Q350" s="58"/>
      <c r="R350" s="58"/>
      <c r="S350" s="75" t="str">
        <f t="shared" si="32"/>
        <v/>
      </c>
      <c r="T350" s="75" t="str">
        <f t="shared" si="33"/>
        <v/>
      </c>
      <c r="U350" s="58"/>
      <c r="V350" s="120" t="str">
        <f t="shared" si="34"/>
        <v/>
      </c>
      <c r="W350" s="75" t="str">
        <f t="shared" si="35"/>
        <v/>
      </c>
      <c r="X350" s="75" t="str">
        <f t="shared" si="36"/>
        <v/>
      </c>
      <c r="AB350" s="121"/>
      <c r="AE350" s="77"/>
    </row>
    <row r="351" spans="1:31" s="59" customFormat="1" ht="13.8" x14ac:dyDescent="0.3">
      <c r="A351" s="58">
        <v>353</v>
      </c>
      <c r="E351" s="77"/>
      <c r="F351" s="77"/>
      <c r="H351" s="58"/>
      <c r="I351" s="98"/>
      <c r="J351" s="77"/>
      <c r="L351" s="58"/>
      <c r="M351" s="77"/>
      <c r="N351" s="77"/>
      <c r="O351" s="103"/>
      <c r="P351" s="77"/>
      <c r="Q351" s="58"/>
      <c r="R351" s="58"/>
      <c r="S351" s="75" t="str">
        <f t="shared" si="32"/>
        <v/>
      </c>
      <c r="T351" s="75" t="str">
        <f t="shared" si="33"/>
        <v/>
      </c>
      <c r="U351" s="58"/>
      <c r="V351" s="120" t="str">
        <f t="shared" si="34"/>
        <v/>
      </c>
      <c r="W351" s="75" t="str">
        <f t="shared" si="35"/>
        <v/>
      </c>
      <c r="X351" s="75" t="str">
        <f t="shared" si="36"/>
        <v/>
      </c>
      <c r="AB351" s="121"/>
      <c r="AE351" s="77"/>
    </row>
    <row r="352" spans="1:31" s="59" customFormat="1" ht="13.8" x14ac:dyDescent="0.3">
      <c r="A352" s="58">
        <v>354</v>
      </c>
      <c r="E352" s="77"/>
      <c r="F352" s="77"/>
      <c r="H352" s="58"/>
      <c r="I352" s="98"/>
      <c r="J352" s="77"/>
      <c r="L352" s="58"/>
      <c r="M352" s="77"/>
      <c r="N352" s="77"/>
      <c r="O352" s="103"/>
      <c r="P352" s="77"/>
      <c r="Q352" s="58"/>
      <c r="R352" s="58"/>
      <c r="S352" s="75" t="str">
        <f t="shared" si="32"/>
        <v/>
      </c>
      <c r="T352" s="75" t="str">
        <f t="shared" si="33"/>
        <v/>
      </c>
      <c r="U352" s="58"/>
      <c r="V352" s="120" t="str">
        <f t="shared" si="34"/>
        <v/>
      </c>
      <c r="W352" s="75" t="str">
        <f t="shared" si="35"/>
        <v/>
      </c>
      <c r="X352" s="75" t="str">
        <f t="shared" si="36"/>
        <v/>
      </c>
      <c r="AB352" s="121"/>
      <c r="AE352" s="77"/>
    </row>
    <row r="353" spans="1:31" s="59" customFormat="1" ht="13.8" x14ac:dyDescent="0.3">
      <c r="A353" s="58">
        <v>355</v>
      </c>
      <c r="E353" s="77"/>
      <c r="F353" s="77"/>
      <c r="H353" s="58"/>
      <c r="I353" s="98"/>
      <c r="J353" s="77"/>
      <c r="L353" s="58"/>
      <c r="M353" s="77"/>
      <c r="N353" s="77"/>
      <c r="O353" s="103"/>
      <c r="P353" s="77"/>
      <c r="Q353" s="58"/>
      <c r="R353" s="58"/>
      <c r="S353" s="75" t="str">
        <f t="shared" si="32"/>
        <v/>
      </c>
      <c r="T353" s="75" t="str">
        <f t="shared" si="33"/>
        <v/>
      </c>
      <c r="U353" s="58"/>
      <c r="V353" s="120" t="str">
        <f t="shared" si="34"/>
        <v/>
      </c>
      <c r="W353" s="75" t="str">
        <f t="shared" si="35"/>
        <v/>
      </c>
      <c r="X353" s="75" t="str">
        <f t="shared" si="36"/>
        <v/>
      </c>
      <c r="AB353" s="121"/>
      <c r="AE353" s="77"/>
    </row>
    <row r="354" spans="1:31" s="59" customFormat="1" ht="13.8" x14ac:dyDescent="0.3">
      <c r="A354" s="58">
        <v>356</v>
      </c>
      <c r="E354" s="77"/>
      <c r="F354" s="77"/>
      <c r="H354" s="58"/>
      <c r="I354" s="98"/>
      <c r="J354" s="77"/>
      <c r="L354" s="58"/>
      <c r="M354" s="77"/>
      <c r="N354" s="77"/>
      <c r="O354" s="103"/>
      <c r="P354" s="77"/>
      <c r="Q354" s="58"/>
      <c r="R354" s="58"/>
      <c r="S354" s="75" t="str">
        <f t="shared" si="32"/>
        <v/>
      </c>
      <c r="T354" s="75" t="str">
        <f t="shared" si="33"/>
        <v/>
      </c>
      <c r="U354" s="58"/>
      <c r="V354" s="120" t="str">
        <f t="shared" si="34"/>
        <v/>
      </c>
      <c r="W354" s="75" t="str">
        <f t="shared" si="35"/>
        <v/>
      </c>
      <c r="X354" s="75" t="str">
        <f t="shared" si="36"/>
        <v/>
      </c>
      <c r="AB354" s="121"/>
      <c r="AE354" s="77"/>
    </row>
    <row r="355" spans="1:31" s="59" customFormat="1" ht="13.8" x14ac:dyDescent="0.3">
      <c r="A355" s="58">
        <v>357</v>
      </c>
      <c r="E355" s="77"/>
      <c r="F355" s="77"/>
      <c r="H355" s="58"/>
      <c r="I355" s="98"/>
      <c r="J355" s="77"/>
      <c r="L355" s="58"/>
      <c r="M355" s="77"/>
      <c r="N355" s="77"/>
      <c r="O355" s="103"/>
      <c r="P355" s="77"/>
      <c r="Q355" s="58"/>
      <c r="R355" s="58"/>
      <c r="S355" s="75" t="str">
        <f t="shared" si="32"/>
        <v/>
      </c>
      <c r="T355" s="75" t="str">
        <f t="shared" si="33"/>
        <v/>
      </c>
      <c r="U355" s="58"/>
      <c r="V355" s="120" t="str">
        <f t="shared" si="34"/>
        <v/>
      </c>
      <c r="W355" s="75" t="str">
        <f t="shared" si="35"/>
        <v/>
      </c>
      <c r="X355" s="75" t="str">
        <f t="shared" si="36"/>
        <v/>
      </c>
      <c r="AB355" s="121"/>
      <c r="AE355" s="77"/>
    </row>
    <row r="356" spans="1:31" s="59" customFormat="1" ht="13.8" x14ac:dyDescent="0.3">
      <c r="A356" s="58">
        <v>358</v>
      </c>
      <c r="E356" s="77"/>
      <c r="F356" s="77"/>
      <c r="H356" s="58"/>
      <c r="I356" s="98"/>
      <c r="J356" s="77"/>
      <c r="L356" s="58"/>
      <c r="M356" s="77"/>
      <c r="N356" s="77"/>
      <c r="O356" s="103"/>
      <c r="P356" s="77"/>
      <c r="Q356" s="58"/>
      <c r="R356" s="58"/>
      <c r="S356" s="75" t="str">
        <f t="shared" si="32"/>
        <v/>
      </c>
      <c r="T356" s="75" t="str">
        <f t="shared" si="33"/>
        <v/>
      </c>
      <c r="U356" s="58"/>
      <c r="V356" s="120" t="str">
        <f t="shared" si="34"/>
        <v/>
      </c>
      <c r="W356" s="75" t="str">
        <f t="shared" si="35"/>
        <v/>
      </c>
      <c r="X356" s="75" t="str">
        <f t="shared" si="36"/>
        <v/>
      </c>
      <c r="AB356" s="121"/>
      <c r="AE356" s="77"/>
    </row>
    <row r="357" spans="1:31" s="59" customFormat="1" ht="13.8" x14ac:dyDescent="0.3">
      <c r="A357" s="58">
        <v>359</v>
      </c>
      <c r="E357" s="77"/>
      <c r="F357" s="77"/>
      <c r="H357" s="58"/>
      <c r="I357" s="98"/>
      <c r="J357" s="77"/>
      <c r="L357" s="58"/>
      <c r="M357" s="77"/>
      <c r="N357" s="77"/>
      <c r="O357" s="103"/>
      <c r="P357" s="77"/>
      <c r="Q357" s="58"/>
      <c r="R357" s="58"/>
      <c r="S357" s="75" t="str">
        <f t="shared" si="32"/>
        <v/>
      </c>
      <c r="T357" s="75" t="str">
        <f t="shared" si="33"/>
        <v/>
      </c>
      <c r="U357" s="58"/>
      <c r="V357" s="120" t="str">
        <f t="shared" si="34"/>
        <v/>
      </c>
      <c r="W357" s="75" t="str">
        <f t="shared" si="35"/>
        <v/>
      </c>
      <c r="X357" s="75" t="str">
        <f t="shared" si="36"/>
        <v/>
      </c>
      <c r="AB357" s="121"/>
      <c r="AE357" s="77"/>
    </row>
    <row r="358" spans="1:31" s="59" customFormat="1" ht="13.8" x14ac:dyDescent="0.3">
      <c r="A358" s="58">
        <v>360</v>
      </c>
      <c r="E358" s="77"/>
      <c r="F358" s="77"/>
      <c r="H358" s="58"/>
      <c r="I358" s="98"/>
      <c r="J358" s="77"/>
      <c r="L358" s="58"/>
      <c r="M358" s="77"/>
      <c r="N358" s="77"/>
      <c r="O358" s="103"/>
      <c r="P358" s="77"/>
      <c r="Q358" s="58"/>
      <c r="R358" s="58"/>
      <c r="S358" s="75" t="str">
        <f t="shared" si="32"/>
        <v/>
      </c>
      <c r="T358" s="75" t="str">
        <f t="shared" si="33"/>
        <v/>
      </c>
      <c r="U358" s="58"/>
      <c r="V358" s="120" t="str">
        <f t="shared" si="34"/>
        <v/>
      </c>
      <c r="W358" s="75" t="str">
        <f t="shared" si="35"/>
        <v/>
      </c>
      <c r="X358" s="75" t="str">
        <f t="shared" si="36"/>
        <v/>
      </c>
      <c r="AB358" s="121"/>
      <c r="AE358" s="77"/>
    </row>
    <row r="359" spans="1:31" s="59" customFormat="1" ht="13.8" x14ac:dyDescent="0.3">
      <c r="A359" s="58">
        <v>361</v>
      </c>
      <c r="E359" s="77"/>
      <c r="F359" s="77"/>
      <c r="H359" s="58"/>
      <c r="I359" s="98"/>
      <c r="J359" s="77"/>
      <c r="L359" s="58"/>
      <c r="M359" s="77"/>
      <c r="N359" s="77"/>
      <c r="O359" s="103"/>
      <c r="P359" s="77"/>
      <c r="Q359" s="58"/>
      <c r="R359" s="58"/>
      <c r="S359" s="75" t="str">
        <f t="shared" si="32"/>
        <v/>
      </c>
      <c r="T359" s="75" t="str">
        <f t="shared" si="33"/>
        <v/>
      </c>
      <c r="U359" s="58"/>
      <c r="V359" s="120" t="str">
        <f t="shared" si="34"/>
        <v/>
      </c>
      <c r="W359" s="75" t="str">
        <f t="shared" si="35"/>
        <v/>
      </c>
      <c r="X359" s="75" t="str">
        <f t="shared" si="36"/>
        <v/>
      </c>
      <c r="AB359" s="121"/>
      <c r="AE359" s="77"/>
    </row>
    <row r="360" spans="1:31" s="59" customFormat="1" ht="13.8" x14ac:dyDescent="0.3">
      <c r="A360" s="58">
        <v>362</v>
      </c>
      <c r="E360" s="77"/>
      <c r="F360" s="77"/>
      <c r="H360" s="58"/>
      <c r="I360" s="98"/>
      <c r="J360" s="77"/>
      <c r="L360" s="58"/>
      <c r="M360" s="77"/>
      <c r="N360" s="77"/>
      <c r="O360" s="103"/>
      <c r="P360" s="77"/>
      <c r="Q360" s="58"/>
      <c r="R360" s="58"/>
      <c r="S360" s="75" t="str">
        <f t="shared" si="32"/>
        <v/>
      </c>
      <c r="T360" s="75" t="str">
        <f t="shared" si="33"/>
        <v/>
      </c>
      <c r="U360" s="58"/>
      <c r="V360" s="120" t="str">
        <f t="shared" si="34"/>
        <v/>
      </c>
      <c r="W360" s="75" t="str">
        <f t="shared" si="35"/>
        <v/>
      </c>
      <c r="X360" s="75" t="str">
        <f t="shared" si="36"/>
        <v/>
      </c>
      <c r="AB360" s="121"/>
      <c r="AE360" s="77"/>
    </row>
    <row r="361" spans="1:31" s="59" customFormat="1" ht="13.8" x14ac:dyDescent="0.3">
      <c r="A361" s="58">
        <v>363</v>
      </c>
      <c r="E361" s="77"/>
      <c r="F361" s="77"/>
      <c r="H361" s="58"/>
      <c r="I361" s="98"/>
      <c r="J361" s="77"/>
      <c r="L361" s="58"/>
      <c r="M361" s="77"/>
      <c r="N361" s="77"/>
      <c r="O361" s="103"/>
      <c r="P361" s="77"/>
      <c r="Q361" s="58"/>
      <c r="R361" s="58"/>
      <c r="S361" s="75" t="str">
        <f t="shared" si="32"/>
        <v/>
      </c>
      <c r="T361" s="75" t="str">
        <f t="shared" si="33"/>
        <v/>
      </c>
      <c r="U361" s="58"/>
      <c r="V361" s="120" t="str">
        <f t="shared" si="34"/>
        <v/>
      </c>
      <c r="W361" s="75" t="str">
        <f t="shared" si="35"/>
        <v/>
      </c>
      <c r="X361" s="75" t="str">
        <f t="shared" si="36"/>
        <v/>
      </c>
      <c r="AB361" s="121"/>
      <c r="AE361" s="77"/>
    </row>
    <row r="362" spans="1:31" s="59" customFormat="1" ht="13.8" x14ac:dyDescent="0.3">
      <c r="A362" s="58">
        <v>364</v>
      </c>
      <c r="E362" s="77"/>
      <c r="F362" s="77"/>
      <c r="H362" s="58"/>
      <c r="I362" s="98"/>
      <c r="J362" s="77"/>
      <c r="L362" s="58"/>
      <c r="M362" s="77"/>
      <c r="N362" s="77"/>
      <c r="O362" s="103"/>
      <c r="P362" s="77"/>
      <c r="Q362" s="58"/>
      <c r="R362" s="58"/>
      <c r="S362" s="75" t="str">
        <f t="shared" si="32"/>
        <v/>
      </c>
      <c r="T362" s="75" t="str">
        <f t="shared" si="33"/>
        <v/>
      </c>
      <c r="U362" s="58"/>
      <c r="V362" s="120" t="str">
        <f t="shared" si="34"/>
        <v/>
      </c>
      <c r="W362" s="75" t="str">
        <f t="shared" si="35"/>
        <v/>
      </c>
      <c r="X362" s="75" t="str">
        <f t="shared" si="36"/>
        <v/>
      </c>
      <c r="AB362" s="121"/>
      <c r="AE362" s="77"/>
    </row>
    <row r="363" spans="1:31" s="59" customFormat="1" ht="13.8" x14ac:dyDescent="0.3">
      <c r="A363" s="58">
        <v>365</v>
      </c>
      <c r="E363" s="77"/>
      <c r="F363" s="77"/>
      <c r="H363" s="58"/>
      <c r="I363" s="98"/>
      <c r="J363" s="77"/>
      <c r="L363" s="58"/>
      <c r="M363" s="77"/>
      <c r="N363" s="77"/>
      <c r="O363" s="103"/>
      <c r="P363" s="77"/>
      <c r="Q363" s="58"/>
      <c r="R363" s="58"/>
      <c r="S363" s="75" t="str">
        <f t="shared" si="32"/>
        <v/>
      </c>
      <c r="T363" s="75" t="str">
        <f t="shared" si="33"/>
        <v/>
      </c>
      <c r="U363" s="58"/>
      <c r="V363" s="120" t="str">
        <f t="shared" si="34"/>
        <v/>
      </c>
      <c r="W363" s="75" t="str">
        <f t="shared" si="35"/>
        <v/>
      </c>
      <c r="X363" s="75" t="str">
        <f t="shared" si="36"/>
        <v/>
      </c>
      <c r="AB363" s="121"/>
      <c r="AE363" s="77"/>
    </row>
    <row r="364" spans="1:31" s="59" customFormat="1" ht="13.8" x14ac:dyDescent="0.3">
      <c r="A364" s="58">
        <v>366</v>
      </c>
      <c r="E364" s="77"/>
      <c r="F364" s="77"/>
      <c r="H364" s="58"/>
      <c r="I364" s="98"/>
      <c r="J364" s="77"/>
      <c r="L364" s="58"/>
      <c r="M364" s="77"/>
      <c r="N364" s="77"/>
      <c r="O364" s="103"/>
      <c r="P364" s="77"/>
      <c r="Q364" s="58"/>
      <c r="R364" s="58"/>
      <c r="S364" s="75" t="str">
        <f t="shared" si="32"/>
        <v/>
      </c>
      <c r="T364" s="75" t="str">
        <f t="shared" si="33"/>
        <v/>
      </c>
      <c r="U364" s="58"/>
      <c r="V364" s="120" t="str">
        <f t="shared" si="34"/>
        <v/>
      </c>
      <c r="W364" s="75" t="str">
        <f t="shared" si="35"/>
        <v/>
      </c>
      <c r="X364" s="75" t="str">
        <f t="shared" si="36"/>
        <v/>
      </c>
      <c r="AB364" s="121"/>
      <c r="AE364" s="77"/>
    </row>
    <row r="365" spans="1:31" s="59" customFormat="1" ht="13.8" x14ac:dyDescent="0.3">
      <c r="A365" s="58">
        <v>367</v>
      </c>
      <c r="E365" s="77"/>
      <c r="F365" s="77"/>
      <c r="H365" s="58"/>
      <c r="I365" s="98"/>
      <c r="J365" s="77"/>
      <c r="L365" s="58"/>
      <c r="M365" s="77"/>
      <c r="N365" s="77"/>
      <c r="O365" s="103"/>
      <c r="P365" s="77"/>
      <c r="Q365" s="58"/>
      <c r="R365" s="58"/>
      <c r="S365" s="75" t="str">
        <f t="shared" si="32"/>
        <v/>
      </c>
      <c r="T365" s="75" t="str">
        <f t="shared" si="33"/>
        <v/>
      </c>
      <c r="U365" s="58"/>
      <c r="V365" s="120" t="str">
        <f t="shared" si="34"/>
        <v/>
      </c>
      <c r="W365" s="75" t="str">
        <f t="shared" si="35"/>
        <v/>
      </c>
      <c r="X365" s="75" t="str">
        <f t="shared" si="36"/>
        <v/>
      </c>
      <c r="AB365" s="121"/>
      <c r="AE365" s="77"/>
    </row>
    <row r="366" spans="1:31" s="59" customFormat="1" ht="13.8" x14ac:dyDescent="0.3">
      <c r="A366" s="58">
        <v>368</v>
      </c>
      <c r="E366" s="77"/>
      <c r="F366" s="77"/>
      <c r="H366" s="58"/>
      <c r="I366" s="98"/>
      <c r="J366" s="77"/>
      <c r="L366" s="58"/>
      <c r="M366" s="77"/>
      <c r="N366" s="77"/>
      <c r="O366" s="103"/>
      <c r="P366" s="77"/>
      <c r="Q366" s="58"/>
      <c r="R366" s="58"/>
      <c r="S366" s="75" t="str">
        <f t="shared" si="32"/>
        <v/>
      </c>
      <c r="T366" s="75" t="str">
        <f t="shared" si="33"/>
        <v/>
      </c>
      <c r="U366" s="58"/>
      <c r="V366" s="120" t="str">
        <f t="shared" si="34"/>
        <v/>
      </c>
      <c r="W366" s="75" t="str">
        <f t="shared" si="35"/>
        <v/>
      </c>
      <c r="X366" s="75" t="str">
        <f t="shared" si="36"/>
        <v/>
      </c>
      <c r="AB366" s="121"/>
      <c r="AE366" s="77"/>
    </row>
    <row r="367" spans="1:31" s="59" customFormat="1" ht="13.8" x14ac:dyDescent="0.3">
      <c r="A367" s="58">
        <v>369</v>
      </c>
      <c r="E367" s="77"/>
      <c r="F367" s="77"/>
      <c r="H367" s="58"/>
      <c r="I367" s="98"/>
      <c r="J367" s="77"/>
      <c r="L367" s="58"/>
      <c r="M367" s="77"/>
      <c r="N367" s="77"/>
      <c r="O367" s="103"/>
      <c r="P367" s="77"/>
      <c r="Q367" s="58"/>
      <c r="R367" s="58"/>
      <c r="S367" s="75" t="str">
        <f t="shared" si="32"/>
        <v/>
      </c>
      <c r="T367" s="75" t="str">
        <f t="shared" si="33"/>
        <v/>
      </c>
      <c r="U367" s="58"/>
      <c r="V367" s="120" t="str">
        <f t="shared" si="34"/>
        <v/>
      </c>
      <c r="W367" s="75" t="str">
        <f t="shared" si="35"/>
        <v/>
      </c>
      <c r="X367" s="75" t="str">
        <f t="shared" si="36"/>
        <v/>
      </c>
      <c r="AB367" s="121"/>
      <c r="AE367" s="77"/>
    </row>
    <row r="368" spans="1:31" s="59" customFormat="1" ht="13.8" x14ac:dyDescent="0.3">
      <c r="A368" s="58">
        <v>370</v>
      </c>
      <c r="E368" s="77"/>
      <c r="F368" s="77"/>
      <c r="H368" s="58"/>
      <c r="I368" s="98"/>
      <c r="J368" s="77"/>
      <c r="L368" s="58"/>
      <c r="M368" s="77"/>
      <c r="N368" s="77"/>
      <c r="O368" s="103"/>
      <c r="P368" s="77"/>
      <c r="Q368" s="58"/>
      <c r="R368" s="58"/>
      <c r="S368" s="75" t="str">
        <f t="shared" si="32"/>
        <v/>
      </c>
      <c r="T368" s="75" t="str">
        <f t="shared" si="33"/>
        <v/>
      </c>
      <c r="U368" s="58"/>
      <c r="V368" s="120" t="str">
        <f t="shared" si="34"/>
        <v/>
      </c>
      <c r="W368" s="75" t="str">
        <f t="shared" si="35"/>
        <v/>
      </c>
      <c r="X368" s="75" t="str">
        <f t="shared" si="36"/>
        <v/>
      </c>
      <c r="AB368" s="121"/>
      <c r="AE368" s="77"/>
    </row>
    <row r="369" spans="1:31" s="59" customFormat="1" ht="13.8" x14ac:dyDescent="0.3">
      <c r="A369" s="58">
        <v>371</v>
      </c>
      <c r="E369" s="77"/>
      <c r="F369" s="77"/>
      <c r="H369" s="58"/>
      <c r="I369" s="98"/>
      <c r="J369" s="77"/>
      <c r="L369" s="58"/>
      <c r="M369" s="77"/>
      <c r="N369" s="77"/>
      <c r="O369" s="103"/>
      <c r="P369" s="77"/>
      <c r="Q369" s="58"/>
      <c r="R369" s="58"/>
      <c r="S369" s="75" t="str">
        <f t="shared" si="32"/>
        <v/>
      </c>
      <c r="T369" s="75" t="str">
        <f t="shared" si="33"/>
        <v/>
      </c>
      <c r="U369" s="58"/>
      <c r="V369" s="120" t="str">
        <f t="shared" si="34"/>
        <v/>
      </c>
      <c r="W369" s="75" t="str">
        <f t="shared" si="35"/>
        <v/>
      </c>
      <c r="X369" s="75" t="str">
        <f t="shared" si="36"/>
        <v/>
      </c>
      <c r="AB369" s="121"/>
      <c r="AE369" s="77"/>
    </row>
    <row r="370" spans="1:31" s="59" customFormat="1" ht="13.8" x14ac:dyDescent="0.3">
      <c r="A370" s="58">
        <v>372</v>
      </c>
      <c r="E370" s="77"/>
      <c r="F370" s="77"/>
      <c r="H370" s="58"/>
      <c r="I370" s="98"/>
      <c r="J370" s="77"/>
      <c r="L370" s="58"/>
      <c r="M370" s="77"/>
      <c r="N370" s="77"/>
      <c r="O370" s="103"/>
      <c r="P370" s="77"/>
      <c r="Q370" s="58"/>
      <c r="R370" s="58"/>
      <c r="S370" s="75" t="str">
        <f t="shared" si="32"/>
        <v/>
      </c>
      <c r="T370" s="75" t="str">
        <f t="shared" si="33"/>
        <v/>
      </c>
      <c r="U370" s="58"/>
      <c r="V370" s="120" t="str">
        <f t="shared" si="34"/>
        <v/>
      </c>
      <c r="W370" s="75" t="str">
        <f t="shared" si="35"/>
        <v/>
      </c>
      <c r="X370" s="75" t="str">
        <f t="shared" si="36"/>
        <v/>
      </c>
      <c r="AB370" s="121"/>
      <c r="AE370" s="77"/>
    </row>
    <row r="371" spans="1:31" s="59" customFormat="1" ht="13.8" x14ac:dyDescent="0.3">
      <c r="A371" s="58">
        <v>373</v>
      </c>
      <c r="E371" s="77"/>
      <c r="F371" s="77"/>
      <c r="H371" s="58"/>
      <c r="I371" s="98"/>
      <c r="J371" s="77"/>
      <c r="L371" s="58"/>
      <c r="M371" s="77"/>
      <c r="N371" s="77"/>
      <c r="O371" s="103"/>
      <c r="P371" s="77"/>
      <c r="Q371" s="58"/>
      <c r="R371" s="58"/>
      <c r="S371" s="75" t="str">
        <f t="shared" si="32"/>
        <v/>
      </c>
      <c r="T371" s="75" t="str">
        <f t="shared" si="33"/>
        <v/>
      </c>
      <c r="U371" s="58"/>
      <c r="V371" s="120" t="str">
        <f t="shared" si="34"/>
        <v/>
      </c>
      <c r="W371" s="75" t="str">
        <f t="shared" si="35"/>
        <v/>
      </c>
      <c r="X371" s="75" t="str">
        <f t="shared" si="36"/>
        <v/>
      </c>
      <c r="AB371" s="121"/>
      <c r="AE371" s="77"/>
    </row>
    <row r="372" spans="1:31" s="59" customFormat="1" ht="13.8" x14ac:dyDescent="0.3">
      <c r="A372" s="58">
        <v>374</v>
      </c>
      <c r="E372" s="77"/>
      <c r="F372" s="77"/>
      <c r="H372" s="58"/>
      <c r="I372" s="98"/>
      <c r="J372" s="77"/>
      <c r="L372" s="58"/>
      <c r="M372" s="77"/>
      <c r="N372" s="77"/>
      <c r="O372" s="103"/>
      <c r="P372" s="77"/>
      <c r="Q372" s="58"/>
      <c r="R372" s="58"/>
      <c r="S372" s="75" t="str">
        <f t="shared" si="32"/>
        <v/>
      </c>
      <c r="T372" s="75" t="str">
        <f t="shared" si="33"/>
        <v/>
      </c>
      <c r="U372" s="58"/>
      <c r="V372" s="120" t="str">
        <f t="shared" si="34"/>
        <v/>
      </c>
      <c r="W372" s="75" t="str">
        <f t="shared" si="35"/>
        <v/>
      </c>
      <c r="X372" s="75" t="str">
        <f t="shared" si="36"/>
        <v/>
      </c>
      <c r="AB372" s="121"/>
      <c r="AE372" s="77"/>
    </row>
    <row r="373" spans="1:31" s="59" customFormat="1" ht="13.8" x14ac:dyDescent="0.3">
      <c r="A373" s="58">
        <v>375</v>
      </c>
      <c r="E373" s="77"/>
      <c r="F373" s="77"/>
      <c r="H373" s="58"/>
      <c r="I373" s="98"/>
      <c r="J373" s="77"/>
      <c r="L373" s="58"/>
      <c r="M373" s="77"/>
      <c r="N373" s="77"/>
      <c r="O373" s="103"/>
      <c r="P373" s="77"/>
      <c r="Q373" s="58"/>
      <c r="R373" s="58"/>
      <c r="S373" s="75" t="str">
        <f t="shared" si="32"/>
        <v/>
      </c>
      <c r="T373" s="75" t="str">
        <f t="shared" si="33"/>
        <v/>
      </c>
      <c r="U373" s="58"/>
      <c r="V373" s="120" t="str">
        <f t="shared" si="34"/>
        <v/>
      </c>
      <c r="W373" s="75" t="str">
        <f t="shared" si="35"/>
        <v/>
      </c>
      <c r="X373" s="75" t="str">
        <f t="shared" si="36"/>
        <v/>
      </c>
      <c r="AB373" s="121"/>
      <c r="AE373" s="77"/>
    </row>
    <row r="374" spans="1:31" s="59" customFormat="1" ht="13.8" x14ac:dyDescent="0.3">
      <c r="A374" s="58">
        <v>376</v>
      </c>
      <c r="E374" s="77"/>
      <c r="F374" s="77"/>
      <c r="H374" s="58"/>
      <c r="I374" s="98"/>
      <c r="J374" s="77"/>
      <c r="L374" s="58"/>
      <c r="M374" s="77"/>
      <c r="N374" s="77"/>
      <c r="O374" s="103"/>
      <c r="P374" s="77"/>
      <c r="Q374" s="58"/>
      <c r="R374" s="58"/>
      <c r="S374" s="75" t="str">
        <f t="shared" si="32"/>
        <v/>
      </c>
      <c r="T374" s="75" t="str">
        <f t="shared" si="33"/>
        <v/>
      </c>
      <c r="U374" s="58"/>
      <c r="V374" s="120" t="str">
        <f t="shared" si="34"/>
        <v/>
      </c>
      <c r="W374" s="75" t="str">
        <f t="shared" si="35"/>
        <v/>
      </c>
      <c r="X374" s="75" t="str">
        <f t="shared" si="36"/>
        <v/>
      </c>
      <c r="AB374" s="121"/>
      <c r="AE374" s="77"/>
    </row>
    <row r="375" spans="1:31" s="59" customFormat="1" ht="13.8" x14ac:dyDescent="0.3">
      <c r="A375" s="58">
        <v>377</v>
      </c>
      <c r="E375" s="77"/>
      <c r="F375" s="77"/>
      <c r="H375" s="58"/>
      <c r="I375" s="98"/>
      <c r="J375" s="77"/>
      <c r="L375" s="58"/>
      <c r="M375" s="77"/>
      <c r="N375" s="77"/>
      <c r="O375" s="103"/>
      <c r="P375" s="77"/>
      <c r="Q375" s="58"/>
      <c r="R375" s="58"/>
      <c r="S375" s="75" t="str">
        <f t="shared" si="32"/>
        <v/>
      </c>
      <c r="T375" s="75" t="str">
        <f t="shared" si="33"/>
        <v/>
      </c>
      <c r="U375" s="58"/>
      <c r="V375" s="120" t="str">
        <f t="shared" si="34"/>
        <v/>
      </c>
      <c r="W375" s="75" t="str">
        <f t="shared" si="35"/>
        <v/>
      </c>
      <c r="X375" s="75" t="str">
        <f t="shared" si="36"/>
        <v/>
      </c>
      <c r="AB375" s="121"/>
      <c r="AE375" s="77"/>
    </row>
    <row r="376" spans="1:31" s="59" customFormat="1" ht="13.8" x14ac:dyDescent="0.3">
      <c r="A376" s="58">
        <v>378</v>
      </c>
      <c r="E376" s="77"/>
      <c r="F376" s="77"/>
      <c r="H376" s="58"/>
      <c r="I376" s="98"/>
      <c r="J376" s="77"/>
      <c r="L376" s="58"/>
      <c r="M376" s="77"/>
      <c r="N376" s="77"/>
      <c r="O376" s="103"/>
      <c r="P376" s="77"/>
      <c r="Q376" s="58"/>
      <c r="R376" s="58"/>
      <c r="S376" s="75" t="str">
        <f t="shared" si="32"/>
        <v/>
      </c>
      <c r="T376" s="75" t="str">
        <f t="shared" si="33"/>
        <v/>
      </c>
      <c r="U376" s="58"/>
      <c r="V376" s="120" t="str">
        <f t="shared" si="34"/>
        <v/>
      </c>
      <c r="W376" s="75" t="str">
        <f t="shared" si="35"/>
        <v/>
      </c>
      <c r="X376" s="75" t="str">
        <f t="shared" si="36"/>
        <v/>
      </c>
      <c r="AB376" s="121"/>
      <c r="AE376" s="77"/>
    </row>
    <row r="377" spans="1:31" s="59" customFormat="1" ht="13.8" x14ac:dyDescent="0.3">
      <c r="A377" s="58">
        <v>379</v>
      </c>
      <c r="E377" s="77"/>
      <c r="F377" s="77"/>
      <c r="H377" s="58"/>
      <c r="I377" s="98"/>
      <c r="J377" s="77"/>
      <c r="L377" s="58"/>
      <c r="M377" s="77"/>
      <c r="N377" s="77"/>
      <c r="O377" s="103"/>
      <c r="P377" s="77"/>
      <c r="Q377" s="58"/>
      <c r="R377" s="58"/>
      <c r="S377" s="75" t="str">
        <f t="shared" ref="S377:S440" si="37">IF(OR(Q377="",R377=""),"",IF((Q377*R377=0),"N/A",Q377*R377))</f>
        <v/>
      </c>
      <c r="T377" s="75" t="str">
        <f t="shared" ref="T377:T440" si="38">IF(S377="","",IF(ISTEXT(S377),"N/A",IF(OR(S377=2,S377=4),"Bajo",IF(OR(S377=6,S377=8),"Medio",IF(OR(S377=10,S377=12,S377=18,S377=20),"Alto",IF(OR(S377=24,S377=30,S377=40),"Muy Alto","Error"))))))</f>
        <v/>
      </c>
      <c r="U377" s="58"/>
      <c r="V377" s="120" t="str">
        <f t="shared" ref="V377:V440" si="39">IF(OR(U377="",S377=""),"",IF(ISTEXT(S377),"N/A",S377*U377))</f>
        <v/>
      </c>
      <c r="W377" s="75" t="str">
        <f t="shared" ref="W377:W440" si="40">IF(V377="","",IF(ISTEXT(V377),"IV",IF(V377=20,"IV",IF(AND(V377&gt;=40,V377&lt;=120),"III",IF(AND(V377&gt;=150,V377&lt;=500),"II",IF(AND(V377&gt;=600,V377&lt;=4000),"I","Error"))))))</f>
        <v/>
      </c>
      <c r="X377" s="75" t="str">
        <f t="shared" ref="X377:X440" si="41">IF(W377="","",IF(OR(W377="IV",W377="III"),"Aceptable",IF(W377="II","No Aceptable o Aceptable con controles",IF(W377="I","No Aceptable","Error"))))</f>
        <v/>
      </c>
      <c r="AB377" s="121"/>
      <c r="AE377" s="77"/>
    </row>
    <row r="378" spans="1:31" s="59" customFormat="1" ht="13.8" x14ac:dyDescent="0.3">
      <c r="A378" s="58">
        <v>380</v>
      </c>
      <c r="E378" s="77"/>
      <c r="F378" s="77"/>
      <c r="H378" s="58"/>
      <c r="I378" s="98"/>
      <c r="J378" s="77"/>
      <c r="L378" s="58"/>
      <c r="M378" s="77"/>
      <c r="N378" s="77"/>
      <c r="O378" s="103"/>
      <c r="P378" s="77"/>
      <c r="Q378" s="58"/>
      <c r="R378" s="58"/>
      <c r="S378" s="75" t="str">
        <f t="shared" si="37"/>
        <v/>
      </c>
      <c r="T378" s="75" t="str">
        <f t="shared" si="38"/>
        <v/>
      </c>
      <c r="U378" s="58"/>
      <c r="V378" s="120" t="str">
        <f t="shared" si="39"/>
        <v/>
      </c>
      <c r="W378" s="75" t="str">
        <f t="shared" si="40"/>
        <v/>
      </c>
      <c r="X378" s="75" t="str">
        <f t="shared" si="41"/>
        <v/>
      </c>
      <c r="AB378" s="121"/>
      <c r="AE378" s="77"/>
    </row>
    <row r="379" spans="1:31" s="59" customFormat="1" ht="13.8" x14ac:dyDescent="0.3">
      <c r="A379" s="58">
        <v>381</v>
      </c>
      <c r="E379" s="77"/>
      <c r="F379" s="77"/>
      <c r="H379" s="58"/>
      <c r="I379" s="98"/>
      <c r="J379" s="77"/>
      <c r="L379" s="58"/>
      <c r="M379" s="77"/>
      <c r="N379" s="77"/>
      <c r="O379" s="103"/>
      <c r="P379" s="77"/>
      <c r="Q379" s="58"/>
      <c r="R379" s="58"/>
      <c r="S379" s="75" t="str">
        <f t="shared" si="37"/>
        <v/>
      </c>
      <c r="T379" s="75" t="str">
        <f t="shared" si="38"/>
        <v/>
      </c>
      <c r="U379" s="58"/>
      <c r="V379" s="120" t="str">
        <f t="shared" si="39"/>
        <v/>
      </c>
      <c r="W379" s="75" t="str">
        <f t="shared" si="40"/>
        <v/>
      </c>
      <c r="X379" s="75" t="str">
        <f t="shared" si="41"/>
        <v/>
      </c>
      <c r="AB379" s="121"/>
      <c r="AE379" s="77"/>
    </row>
    <row r="380" spans="1:31" s="59" customFormat="1" ht="13.8" x14ac:dyDescent="0.3">
      <c r="A380" s="58">
        <v>382</v>
      </c>
      <c r="E380" s="77"/>
      <c r="F380" s="77"/>
      <c r="H380" s="58"/>
      <c r="I380" s="98"/>
      <c r="J380" s="77"/>
      <c r="L380" s="58"/>
      <c r="M380" s="77"/>
      <c r="N380" s="77"/>
      <c r="O380" s="103"/>
      <c r="P380" s="77"/>
      <c r="Q380" s="58"/>
      <c r="R380" s="58"/>
      <c r="S380" s="75" t="str">
        <f t="shared" si="37"/>
        <v/>
      </c>
      <c r="T380" s="75" t="str">
        <f t="shared" si="38"/>
        <v/>
      </c>
      <c r="U380" s="58"/>
      <c r="V380" s="120" t="str">
        <f t="shared" si="39"/>
        <v/>
      </c>
      <c r="W380" s="75" t="str">
        <f t="shared" si="40"/>
        <v/>
      </c>
      <c r="X380" s="75" t="str">
        <f t="shared" si="41"/>
        <v/>
      </c>
      <c r="AB380" s="121"/>
      <c r="AE380" s="77"/>
    </row>
    <row r="381" spans="1:31" s="59" customFormat="1" ht="13.8" x14ac:dyDescent="0.3">
      <c r="A381" s="58">
        <v>383</v>
      </c>
      <c r="E381" s="77"/>
      <c r="F381" s="77"/>
      <c r="H381" s="58"/>
      <c r="I381" s="98"/>
      <c r="J381" s="77"/>
      <c r="L381" s="58"/>
      <c r="M381" s="77"/>
      <c r="N381" s="77"/>
      <c r="O381" s="103"/>
      <c r="P381" s="77"/>
      <c r="Q381" s="58"/>
      <c r="R381" s="58"/>
      <c r="S381" s="75" t="str">
        <f t="shared" si="37"/>
        <v/>
      </c>
      <c r="T381" s="75" t="str">
        <f t="shared" si="38"/>
        <v/>
      </c>
      <c r="U381" s="58"/>
      <c r="V381" s="120" t="str">
        <f t="shared" si="39"/>
        <v/>
      </c>
      <c r="W381" s="75" t="str">
        <f t="shared" si="40"/>
        <v/>
      </c>
      <c r="X381" s="75" t="str">
        <f t="shared" si="41"/>
        <v/>
      </c>
      <c r="AB381" s="121"/>
      <c r="AE381" s="77"/>
    </row>
    <row r="382" spans="1:31" s="59" customFormat="1" ht="13.8" x14ac:dyDescent="0.3">
      <c r="A382" s="58">
        <v>384</v>
      </c>
      <c r="E382" s="77"/>
      <c r="F382" s="77"/>
      <c r="H382" s="58"/>
      <c r="I382" s="98"/>
      <c r="J382" s="77"/>
      <c r="L382" s="58"/>
      <c r="M382" s="77"/>
      <c r="N382" s="77"/>
      <c r="O382" s="103"/>
      <c r="P382" s="77"/>
      <c r="Q382" s="58"/>
      <c r="R382" s="58"/>
      <c r="S382" s="75" t="str">
        <f t="shared" si="37"/>
        <v/>
      </c>
      <c r="T382" s="75" t="str">
        <f t="shared" si="38"/>
        <v/>
      </c>
      <c r="U382" s="58"/>
      <c r="V382" s="120" t="str">
        <f t="shared" si="39"/>
        <v/>
      </c>
      <c r="W382" s="75" t="str">
        <f t="shared" si="40"/>
        <v/>
      </c>
      <c r="X382" s="75" t="str">
        <f t="shared" si="41"/>
        <v/>
      </c>
      <c r="AB382" s="121"/>
      <c r="AE382" s="77"/>
    </row>
    <row r="383" spans="1:31" s="59" customFormat="1" ht="13.8" x14ac:dyDescent="0.3">
      <c r="A383" s="58">
        <v>385</v>
      </c>
      <c r="E383" s="77"/>
      <c r="F383" s="77"/>
      <c r="H383" s="58"/>
      <c r="I383" s="98"/>
      <c r="J383" s="77"/>
      <c r="L383" s="58"/>
      <c r="M383" s="77"/>
      <c r="N383" s="77"/>
      <c r="O383" s="103"/>
      <c r="P383" s="77"/>
      <c r="Q383" s="58"/>
      <c r="R383" s="58"/>
      <c r="S383" s="75" t="str">
        <f t="shared" si="37"/>
        <v/>
      </c>
      <c r="T383" s="75" t="str">
        <f t="shared" si="38"/>
        <v/>
      </c>
      <c r="U383" s="58"/>
      <c r="V383" s="120" t="str">
        <f t="shared" si="39"/>
        <v/>
      </c>
      <c r="W383" s="75" t="str">
        <f t="shared" si="40"/>
        <v/>
      </c>
      <c r="X383" s="75" t="str">
        <f t="shared" si="41"/>
        <v/>
      </c>
      <c r="AB383" s="121"/>
      <c r="AE383" s="77"/>
    </row>
    <row r="384" spans="1:31" s="59" customFormat="1" ht="13.8" x14ac:dyDescent="0.3">
      <c r="A384" s="58">
        <v>386</v>
      </c>
      <c r="E384" s="77"/>
      <c r="F384" s="77"/>
      <c r="H384" s="58"/>
      <c r="I384" s="98"/>
      <c r="J384" s="77"/>
      <c r="L384" s="58"/>
      <c r="M384" s="77"/>
      <c r="N384" s="77"/>
      <c r="O384" s="103"/>
      <c r="P384" s="77"/>
      <c r="Q384" s="58"/>
      <c r="R384" s="58"/>
      <c r="S384" s="75" t="str">
        <f t="shared" si="37"/>
        <v/>
      </c>
      <c r="T384" s="75" t="str">
        <f t="shared" si="38"/>
        <v/>
      </c>
      <c r="U384" s="58"/>
      <c r="V384" s="120" t="str">
        <f t="shared" si="39"/>
        <v/>
      </c>
      <c r="W384" s="75" t="str">
        <f t="shared" si="40"/>
        <v/>
      </c>
      <c r="X384" s="75" t="str">
        <f t="shared" si="41"/>
        <v/>
      </c>
      <c r="AB384" s="121"/>
      <c r="AE384" s="77"/>
    </row>
    <row r="385" spans="1:31" s="59" customFormat="1" ht="13.8" x14ac:dyDescent="0.3">
      <c r="A385" s="58">
        <v>387</v>
      </c>
      <c r="E385" s="77"/>
      <c r="F385" s="77"/>
      <c r="H385" s="58"/>
      <c r="I385" s="98"/>
      <c r="J385" s="77"/>
      <c r="L385" s="58"/>
      <c r="M385" s="77"/>
      <c r="N385" s="77"/>
      <c r="O385" s="103"/>
      <c r="P385" s="77"/>
      <c r="Q385" s="58"/>
      <c r="R385" s="58"/>
      <c r="S385" s="75" t="str">
        <f t="shared" si="37"/>
        <v/>
      </c>
      <c r="T385" s="75" t="str">
        <f t="shared" si="38"/>
        <v/>
      </c>
      <c r="U385" s="58"/>
      <c r="V385" s="120" t="str">
        <f t="shared" si="39"/>
        <v/>
      </c>
      <c r="W385" s="75" t="str">
        <f t="shared" si="40"/>
        <v/>
      </c>
      <c r="X385" s="75" t="str">
        <f t="shared" si="41"/>
        <v/>
      </c>
      <c r="AB385" s="121"/>
      <c r="AE385" s="77"/>
    </row>
    <row r="386" spans="1:31" s="59" customFormat="1" ht="13.8" x14ac:dyDescent="0.3">
      <c r="A386" s="58">
        <v>388</v>
      </c>
      <c r="E386" s="77"/>
      <c r="F386" s="77"/>
      <c r="H386" s="58"/>
      <c r="I386" s="98"/>
      <c r="J386" s="77"/>
      <c r="L386" s="58"/>
      <c r="M386" s="77"/>
      <c r="N386" s="77"/>
      <c r="O386" s="103"/>
      <c r="P386" s="77"/>
      <c r="Q386" s="58"/>
      <c r="R386" s="58"/>
      <c r="S386" s="75" t="str">
        <f t="shared" si="37"/>
        <v/>
      </c>
      <c r="T386" s="75" t="str">
        <f t="shared" si="38"/>
        <v/>
      </c>
      <c r="U386" s="58"/>
      <c r="V386" s="120" t="str">
        <f t="shared" si="39"/>
        <v/>
      </c>
      <c r="W386" s="75" t="str">
        <f t="shared" si="40"/>
        <v/>
      </c>
      <c r="X386" s="75" t="str">
        <f t="shared" si="41"/>
        <v/>
      </c>
      <c r="AB386" s="121"/>
      <c r="AE386" s="77"/>
    </row>
    <row r="387" spans="1:31" s="59" customFormat="1" ht="13.8" x14ac:dyDescent="0.3">
      <c r="A387" s="58">
        <v>389</v>
      </c>
      <c r="E387" s="77"/>
      <c r="F387" s="77"/>
      <c r="H387" s="58"/>
      <c r="I387" s="98"/>
      <c r="J387" s="77"/>
      <c r="L387" s="58"/>
      <c r="M387" s="77"/>
      <c r="N387" s="77"/>
      <c r="O387" s="103"/>
      <c r="P387" s="77"/>
      <c r="Q387" s="58"/>
      <c r="R387" s="58"/>
      <c r="S387" s="75" t="str">
        <f t="shared" si="37"/>
        <v/>
      </c>
      <c r="T387" s="75" t="str">
        <f t="shared" si="38"/>
        <v/>
      </c>
      <c r="U387" s="58"/>
      <c r="V387" s="120" t="str">
        <f t="shared" si="39"/>
        <v/>
      </c>
      <c r="W387" s="75" t="str">
        <f t="shared" si="40"/>
        <v/>
      </c>
      <c r="X387" s="75" t="str">
        <f t="shared" si="41"/>
        <v/>
      </c>
      <c r="AB387" s="121"/>
      <c r="AE387" s="77"/>
    </row>
    <row r="388" spans="1:31" s="59" customFormat="1" ht="13.8" x14ac:dyDescent="0.3">
      <c r="A388" s="58">
        <v>390</v>
      </c>
      <c r="E388" s="77"/>
      <c r="F388" s="77"/>
      <c r="H388" s="58"/>
      <c r="I388" s="98"/>
      <c r="J388" s="77"/>
      <c r="L388" s="58"/>
      <c r="M388" s="77"/>
      <c r="N388" s="77"/>
      <c r="O388" s="103"/>
      <c r="P388" s="77"/>
      <c r="Q388" s="58"/>
      <c r="R388" s="58"/>
      <c r="S388" s="75" t="str">
        <f t="shared" si="37"/>
        <v/>
      </c>
      <c r="T388" s="75" t="str">
        <f t="shared" si="38"/>
        <v/>
      </c>
      <c r="U388" s="58"/>
      <c r="V388" s="120" t="str">
        <f t="shared" si="39"/>
        <v/>
      </c>
      <c r="W388" s="75" t="str">
        <f t="shared" si="40"/>
        <v/>
      </c>
      <c r="X388" s="75" t="str">
        <f t="shared" si="41"/>
        <v/>
      </c>
      <c r="AB388" s="121"/>
      <c r="AE388" s="77"/>
    </row>
    <row r="389" spans="1:31" s="59" customFormat="1" ht="13.8" x14ac:dyDescent="0.3">
      <c r="A389" s="58">
        <v>391</v>
      </c>
      <c r="E389" s="77"/>
      <c r="F389" s="77"/>
      <c r="H389" s="58"/>
      <c r="I389" s="98"/>
      <c r="J389" s="77"/>
      <c r="L389" s="58"/>
      <c r="M389" s="77"/>
      <c r="N389" s="77"/>
      <c r="O389" s="103"/>
      <c r="P389" s="77"/>
      <c r="Q389" s="58"/>
      <c r="R389" s="58"/>
      <c r="S389" s="75" t="str">
        <f t="shared" si="37"/>
        <v/>
      </c>
      <c r="T389" s="75" t="str">
        <f t="shared" si="38"/>
        <v/>
      </c>
      <c r="U389" s="58"/>
      <c r="V389" s="120" t="str">
        <f t="shared" si="39"/>
        <v/>
      </c>
      <c r="W389" s="75" t="str">
        <f t="shared" si="40"/>
        <v/>
      </c>
      <c r="X389" s="75" t="str">
        <f t="shared" si="41"/>
        <v/>
      </c>
      <c r="AB389" s="121"/>
      <c r="AE389" s="77"/>
    </row>
    <row r="390" spans="1:31" s="59" customFormat="1" ht="13.8" x14ac:dyDescent="0.3">
      <c r="A390" s="58">
        <v>392</v>
      </c>
      <c r="E390" s="77"/>
      <c r="F390" s="77"/>
      <c r="H390" s="58"/>
      <c r="I390" s="98"/>
      <c r="J390" s="77"/>
      <c r="L390" s="58"/>
      <c r="M390" s="77"/>
      <c r="N390" s="77"/>
      <c r="O390" s="103"/>
      <c r="P390" s="77"/>
      <c r="Q390" s="58"/>
      <c r="R390" s="58"/>
      <c r="S390" s="75" t="str">
        <f t="shared" si="37"/>
        <v/>
      </c>
      <c r="T390" s="75" t="str">
        <f t="shared" si="38"/>
        <v/>
      </c>
      <c r="U390" s="58"/>
      <c r="V390" s="120" t="str">
        <f t="shared" si="39"/>
        <v/>
      </c>
      <c r="W390" s="75" t="str">
        <f t="shared" si="40"/>
        <v/>
      </c>
      <c r="X390" s="75" t="str">
        <f t="shared" si="41"/>
        <v/>
      </c>
      <c r="AB390" s="121"/>
      <c r="AE390" s="77"/>
    </row>
    <row r="391" spans="1:31" s="59" customFormat="1" ht="13.8" x14ac:dyDescent="0.3">
      <c r="A391" s="58">
        <v>393</v>
      </c>
      <c r="E391" s="77"/>
      <c r="F391" s="77"/>
      <c r="H391" s="58"/>
      <c r="I391" s="98"/>
      <c r="J391" s="77"/>
      <c r="L391" s="58"/>
      <c r="M391" s="77"/>
      <c r="N391" s="77"/>
      <c r="O391" s="103"/>
      <c r="P391" s="77"/>
      <c r="Q391" s="58"/>
      <c r="R391" s="58"/>
      <c r="S391" s="75" t="str">
        <f t="shared" si="37"/>
        <v/>
      </c>
      <c r="T391" s="75" t="str">
        <f t="shared" si="38"/>
        <v/>
      </c>
      <c r="U391" s="58"/>
      <c r="V391" s="120" t="str">
        <f t="shared" si="39"/>
        <v/>
      </c>
      <c r="W391" s="75" t="str">
        <f t="shared" si="40"/>
        <v/>
      </c>
      <c r="X391" s="75" t="str">
        <f t="shared" si="41"/>
        <v/>
      </c>
      <c r="AB391" s="121"/>
      <c r="AE391" s="77"/>
    </row>
    <row r="392" spans="1:31" s="59" customFormat="1" ht="13.8" x14ac:dyDescent="0.3">
      <c r="A392" s="58">
        <v>394</v>
      </c>
      <c r="E392" s="77"/>
      <c r="F392" s="77"/>
      <c r="H392" s="58"/>
      <c r="I392" s="98"/>
      <c r="J392" s="77"/>
      <c r="L392" s="58"/>
      <c r="M392" s="77"/>
      <c r="N392" s="77"/>
      <c r="O392" s="103"/>
      <c r="P392" s="77"/>
      <c r="Q392" s="58"/>
      <c r="R392" s="58"/>
      <c r="S392" s="75" t="str">
        <f t="shared" si="37"/>
        <v/>
      </c>
      <c r="T392" s="75" t="str">
        <f t="shared" si="38"/>
        <v/>
      </c>
      <c r="U392" s="58"/>
      <c r="V392" s="120" t="str">
        <f t="shared" si="39"/>
        <v/>
      </c>
      <c r="W392" s="75" t="str">
        <f t="shared" si="40"/>
        <v/>
      </c>
      <c r="X392" s="75" t="str">
        <f t="shared" si="41"/>
        <v/>
      </c>
      <c r="AB392" s="121"/>
      <c r="AE392" s="77"/>
    </row>
    <row r="393" spans="1:31" s="59" customFormat="1" ht="13.8" x14ac:dyDescent="0.3">
      <c r="A393" s="58">
        <v>395</v>
      </c>
      <c r="E393" s="77"/>
      <c r="F393" s="77"/>
      <c r="H393" s="58"/>
      <c r="I393" s="98"/>
      <c r="J393" s="77"/>
      <c r="L393" s="58"/>
      <c r="M393" s="77"/>
      <c r="N393" s="77"/>
      <c r="O393" s="103"/>
      <c r="P393" s="77"/>
      <c r="Q393" s="58"/>
      <c r="R393" s="58"/>
      <c r="S393" s="75" t="str">
        <f t="shared" si="37"/>
        <v/>
      </c>
      <c r="T393" s="75" t="str">
        <f t="shared" si="38"/>
        <v/>
      </c>
      <c r="U393" s="58"/>
      <c r="V393" s="120" t="str">
        <f t="shared" si="39"/>
        <v/>
      </c>
      <c r="W393" s="75" t="str">
        <f t="shared" si="40"/>
        <v/>
      </c>
      <c r="X393" s="75" t="str">
        <f t="shared" si="41"/>
        <v/>
      </c>
      <c r="AB393" s="121"/>
      <c r="AE393" s="77"/>
    </row>
    <row r="394" spans="1:31" s="59" customFormat="1" ht="13.8" x14ac:dyDescent="0.3">
      <c r="A394" s="58">
        <v>396</v>
      </c>
      <c r="E394" s="77"/>
      <c r="F394" s="77"/>
      <c r="H394" s="58"/>
      <c r="I394" s="98"/>
      <c r="J394" s="77"/>
      <c r="L394" s="58"/>
      <c r="M394" s="77"/>
      <c r="N394" s="77"/>
      <c r="O394" s="103"/>
      <c r="P394" s="77"/>
      <c r="Q394" s="58"/>
      <c r="R394" s="58"/>
      <c r="S394" s="75" t="str">
        <f t="shared" si="37"/>
        <v/>
      </c>
      <c r="T394" s="75" t="str">
        <f t="shared" si="38"/>
        <v/>
      </c>
      <c r="U394" s="58"/>
      <c r="V394" s="120" t="str">
        <f t="shared" si="39"/>
        <v/>
      </c>
      <c r="W394" s="75" t="str">
        <f t="shared" si="40"/>
        <v/>
      </c>
      <c r="X394" s="75" t="str">
        <f t="shared" si="41"/>
        <v/>
      </c>
      <c r="AB394" s="121"/>
      <c r="AE394" s="77"/>
    </row>
    <row r="395" spans="1:31" s="59" customFormat="1" ht="13.8" x14ac:dyDescent="0.3">
      <c r="A395" s="58">
        <v>397</v>
      </c>
      <c r="E395" s="77"/>
      <c r="F395" s="77"/>
      <c r="H395" s="58"/>
      <c r="I395" s="98"/>
      <c r="J395" s="77"/>
      <c r="L395" s="58"/>
      <c r="M395" s="77"/>
      <c r="N395" s="77"/>
      <c r="O395" s="103"/>
      <c r="P395" s="77"/>
      <c r="Q395" s="58"/>
      <c r="R395" s="58"/>
      <c r="S395" s="75" t="str">
        <f t="shared" si="37"/>
        <v/>
      </c>
      <c r="T395" s="75" t="str">
        <f t="shared" si="38"/>
        <v/>
      </c>
      <c r="U395" s="58"/>
      <c r="V395" s="120" t="str">
        <f t="shared" si="39"/>
        <v/>
      </c>
      <c r="W395" s="75" t="str">
        <f t="shared" si="40"/>
        <v/>
      </c>
      <c r="X395" s="75" t="str">
        <f t="shared" si="41"/>
        <v/>
      </c>
      <c r="AB395" s="121"/>
      <c r="AE395" s="77"/>
    </row>
    <row r="396" spans="1:31" s="59" customFormat="1" ht="13.8" x14ac:dyDescent="0.3">
      <c r="A396" s="58">
        <v>398</v>
      </c>
      <c r="E396" s="77"/>
      <c r="F396" s="77"/>
      <c r="H396" s="58"/>
      <c r="I396" s="98"/>
      <c r="J396" s="77"/>
      <c r="L396" s="58"/>
      <c r="M396" s="77"/>
      <c r="N396" s="77"/>
      <c r="O396" s="103"/>
      <c r="P396" s="77"/>
      <c r="Q396" s="58"/>
      <c r="R396" s="58"/>
      <c r="S396" s="75" t="str">
        <f t="shared" si="37"/>
        <v/>
      </c>
      <c r="T396" s="75" t="str">
        <f t="shared" si="38"/>
        <v/>
      </c>
      <c r="U396" s="58"/>
      <c r="V396" s="120" t="str">
        <f t="shared" si="39"/>
        <v/>
      </c>
      <c r="W396" s="75" t="str">
        <f t="shared" si="40"/>
        <v/>
      </c>
      <c r="X396" s="75" t="str">
        <f t="shared" si="41"/>
        <v/>
      </c>
      <c r="AB396" s="121"/>
      <c r="AE396" s="77"/>
    </row>
    <row r="397" spans="1:31" s="59" customFormat="1" ht="13.8" x14ac:dyDescent="0.3">
      <c r="A397" s="58">
        <v>399</v>
      </c>
      <c r="E397" s="77"/>
      <c r="F397" s="77"/>
      <c r="H397" s="58"/>
      <c r="I397" s="98"/>
      <c r="J397" s="77"/>
      <c r="L397" s="58"/>
      <c r="M397" s="77"/>
      <c r="N397" s="77"/>
      <c r="O397" s="103"/>
      <c r="P397" s="77"/>
      <c r="Q397" s="58"/>
      <c r="R397" s="58"/>
      <c r="S397" s="75" t="str">
        <f t="shared" si="37"/>
        <v/>
      </c>
      <c r="T397" s="75" t="str">
        <f t="shared" si="38"/>
        <v/>
      </c>
      <c r="U397" s="58"/>
      <c r="V397" s="120" t="str">
        <f t="shared" si="39"/>
        <v/>
      </c>
      <c r="W397" s="75" t="str">
        <f t="shared" si="40"/>
        <v/>
      </c>
      <c r="X397" s="75" t="str">
        <f t="shared" si="41"/>
        <v/>
      </c>
      <c r="AB397" s="121"/>
      <c r="AE397" s="77"/>
    </row>
    <row r="398" spans="1:31" s="59" customFormat="1" ht="13.8" x14ac:dyDescent="0.3">
      <c r="A398" s="58">
        <v>400</v>
      </c>
      <c r="E398" s="77"/>
      <c r="F398" s="77"/>
      <c r="H398" s="58"/>
      <c r="I398" s="98"/>
      <c r="J398" s="77"/>
      <c r="L398" s="58"/>
      <c r="M398" s="77"/>
      <c r="N398" s="77"/>
      <c r="O398" s="103"/>
      <c r="P398" s="77"/>
      <c r="Q398" s="58"/>
      <c r="R398" s="58"/>
      <c r="S398" s="75" t="str">
        <f t="shared" si="37"/>
        <v/>
      </c>
      <c r="T398" s="75" t="str">
        <f t="shared" si="38"/>
        <v/>
      </c>
      <c r="U398" s="58"/>
      <c r="V398" s="120" t="str">
        <f t="shared" si="39"/>
        <v/>
      </c>
      <c r="W398" s="75" t="str">
        <f t="shared" si="40"/>
        <v/>
      </c>
      <c r="X398" s="75" t="str">
        <f t="shared" si="41"/>
        <v/>
      </c>
      <c r="AB398" s="121"/>
      <c r="AE398" s="77"/>
    </row>
    <row r="399" spans="1:31" s="59" customFormat="1" ht="13.8" x14ac:dyDescent="0.3">
      <c r="A399" s="58">
        <v>401</v>
      </c>
      <c r="E399" s="77"/>
      <c r="F399" s="77"/>
      <c r="H399" s="58"/>
      <c r="I399" s="98"/>
      <c r="J399" s="77"/>
      <c r="L399" s="58"/>
      <c r="M399" s="77"/>
      <c r="N399" s="77"/>
      <c r="O399" s="103"/>
      <c r="P399" s="77"/>
      <c r="Q399" s="58"/>
      <c r="R399" s="58"/>
      <c r="S399" s="75" t="str">
        <f t="shared" si="37"/>
        <v/>
      </c>
      <c r="T399" s="75" t="str">
        <f t="shared" si="38"/>
        <v/>
      </c>
      <c r="U399" s="58"/>
      <c r="V399" s="120" t="str">
        <f t="shared" si="39"/>
        <v/>
      </c>
      <c r="W399" s="75" t="str">
        <f t="shared" si="40"/>
        <v/>
      </c>
      <c r="X399" s="75" t="str">
        <f t="shared" si="41"/>
        <v/>
      </c>
      <c r="AB399" s="121"/>
      <c r="AE399" s="77"/>
    </row>
    <row r="400" spans="1:31" s="59" customFormat="1" ht="13.8" x14ac:dyDescent="0.3">
      <c r="A400" s="58">
        <v>402</v>
      </c>
      <c r="E400" s="77"/>
      <c r="F400" s="77"/>
      <c r="H400" s="58"/>
      <c r="I400" s="98"/>
      <c r="J400" s="77"/>
      <c r="L400" s="58"/>
      <c r="M400" s="77"/>
      <c r="N400" s="77"/>
      <c r="O400" s="103"/>
      <c r="P400" s="77"/>
      <c r="Q400" s="58"/>
      <c r="R400" s="58"/>
      <c r="S400" s="75" t="str">
        <f t="shared" si="37"/>
        <v/>
      </c>
      <c r="T400" s="75" t="str">
        <f t="shared" si="38"/>
        <v/>
      </c>
      <c r="U400" s="58"/>
      <c r="V400" s="120" t="str">
        <f t="shared" si="39"/>
        <v/>
      </c>
      <c r="W400" s="75" t="str">
        <f t="shared" si="40"/>
        <v/>
      </c>
      <c r="X400" s="75" t="str">
        <f t="shared" si="41"/>
        <v/>
      </c>
      <c r="AB400" s="121"/>
      <c r="AE400" s="77"/>
    </row>
    <row r="401" spans="1:31" s="59" customFormat="1" ht="13.8" x14ac:dyDescent="0.3">
      <c r="A401" s="58">
        <v>403</v>
      </c>
      <c r="E401" s="77"/>
      <c r="F401" s="77"/>
      <c r="H401" s="58"/>
      <c r="I401" s="98"/>
      <c r="J401" s="77"/>
      <c r="L401" s="58"/>
      <c r="M401" s="77"/>
      <c r="N401" s="77"/>
      <c r="O401" s="103"/>
      <c r="P401" s="77"/>
      <c r="Q401" s="58"/>
      <c r="R401" s="58"/>
      <c r="S401" s="75" t="str">
        <f t="shared" si="37"/>
        <v/>
      </c>
      <c r="T401" s="75" t="str">
        <f t="shared" si="38"/>
        <v/>
      </c>
      <c r="U401" s="58"/>
      <c r="V401" s="120" t="str">
        <f t="shared" si="39"/>
        <v/>
      </c>
      <c r="W401" s="75" t="str">
        <f t="shared" si="40"/>
        <v/>
      </c>
      <c r="X401" s="75" t="str">
        <f t="shared" si="41"/>
        <v/>
      </c>
      <c r="AB401" s="121"/>
      <c r="AE401" s="77"/>
    </row>
    <row r="402" spans="1:31" s="59" customFormat="1" ht="13.8" x14ac:dyDescent="0.3">
      <c r="A402" s="58">
        <v>404</v>
      </c>
      <c r="E402" s="77"/>
      <c r="F402" s="77"/>
      <c r="H402" s="58"/>
      <c r="I402" s="98"/>
      <c r="J402" s="77"/>
      <c r="L402" s="58"/>
      <c r="M402" s="77"/>
      <c r="N402" s="77"/>
      <c r="O402" s="103"/>
      <c r="P402" s="77"/>
      <c r="Q402" s="58"/>
      <c r="R402" s="58"/>
      <c r="S402" s="75" t="str">
        <f t="shared" si="37"/>
        <v/>
      </c>
      <c r="T402" s="75" t="str">
        <f t="shared" si="38"/>
        <v/>
      </c>
      <c r="U402" s="58"/>
      <c r="V402" s="120" t="str">
        <f t="shared" si="39"/>
        <v/>
      </c>
      <c r="W402" s="75" t="str">
        <f t="shared" si="40"/>
        <v/>
      </c>
      <c r="X402" s="75" t="str">
        <f t="shared" si="41"/>
        <v/>
      </c>
      <c r="AB402" s="121"/>
      <c r="AE402" s="77"/>
    </row>
    <row r="403" spans="1:31" s="59" customFormat="1" ht="13.8" x14ac:dyDescent="0.3">
      <c r="A403" s="58">
        <v>405</v>
      </c>
      <c r="E403" s="77"/>
      <c r="F403" s="77"/>
      <c r="H403" s="58"/>
      <c r="I403" s="98"/>
      <c r="J403" s="77"/>
      <c r="L403" s="58"/>
      <c r="M403" s="77"/>
      <c r="N403" s="77"/>
      <c r="O403" s="103"/>
      <c r="P403" s="77"/>
      <c r="Q403" s="58"/>
      <c r="R403" s="58"/>
      <c r="S403" s="75" t="str">
        <f t="shared" si="37"/>
        <v/>
      </c>
      <c r="T403" s="75" t="str">
        <f t="shared" si="38"/>
        <v/>
      </c>
      <c r="U403" s="58"/>
      <c r="V403" s="120" t="str">
        <f t="shared" si="39"/>
        <v/>
      </c>
      <c r="W403" s="75" t="str">
        <f t="shared" si="40"/>
        <v/>
      </c>
      <c r="X403" s="75" t="str">
        <f t="shared" si="41"/>
        <v/>
      </c>
      <c r="AB403" s="121"/>
      <c r="AE403" s="77"/>
    </row>
    <row r="404" spans="1:31" s="59" customFormat="1" ht="13.8" x14ac:dyDescent="0.3">
      <c r="A404" s="58">
        <v>406</v>
      </c>
      <c r="E404" s="77"/>
      <c r="F404" s="77"/>
      <c r="H404" s="58"/>
      <c r="I404" s="98"/>
      <c r="J404" s="77"/>
      <c r="L404" s="58"/>
      <c r="M404" s="77"/>
      <c r="N404" s="77"/>
      <c r="O404" s="103"/>
      <c r="P404" s="77"/>
      <c r="Q404" s="58"/>
      <c r="R404" s="58"/>
      <c r="S404" s="75" t="str">
        <f t="shared" si="37"/>
        <v/>
      </c>
      <c r="T404" s="75" t="str">
        <f t="shared" si="38"/>
        <v/>
      </c>
      <c r="U404" s="58"/>
      <c r="V404" s="120" t="str">
        <f t="shared" si="39"/>
        <v/>
      </c>
      <c r="W404" s="75" t="str">
        <f t="shared" si="40"/>
        <v/>
      </c>
      <c r="X404" s="75" t="str">
        <f t="shared" si="41"/>
        <v/>
      </c>
      <c r="AB404" s="121"/>
      <c r="AE404" s="77"/>
    </row>
    <row r="405" spans="1:31" s="59" customFormat="1" ht="13.8" x14ac:dyDescent="0.3">
      <c r="A405" s="58">
        <v>407</v>
      </c>
      <c r="E405" s="77"/>
      <c r="F405" s="77"/>
      <c r="H405" s="58"/>
      <c r="I405" s="98"/>
      <c r="J405" s="77"/>
      <c r="L405" s="58"/>
      <c r="M405" s="77"/>
      <c r="N405" s="77"/>
      <c r="O405" s="103"/>
      <c r="P405" s="77"/>
      <c r="Q405" s="58"/>
      <c r="R405" s="58"/>
      <c r="S405" s="75" t="str">
        <f t="shared" si="37"/>
        <v/>
      </c>
      <c r="T405" s="75" t="str">
        <f t="shared" si="38"/>
        <v/>
      </c>
      <c r="U405" s="58"/>
      <c r="V405" s="120" t="str">
        <f t="shared" si="39"/>
        <v/>
      </c>
      <c r="W405" s="75" t="str">
        <f t="shared" si="40"/>
        <v/>
      </c>
      <c r="X405" s="75" t="str">
        <f t="shared" si="41"/>
        <v/>
      </c>
      <c r="AB405" s="121"/>
      <c r="AE405" s="77"/>
    </row>
    <row r="406" spans="1:31" s="59" customFormat="1" ht="13.8" x14ac:dyDescent="0.3">
      <c r="A406" s="58">
        <v>408</v>
      </c>
      <c r="E406" s="77"/>
      <c r="F406" s="77"/>
      <c r="H406" s="58"/>
      <c r="I406" s="98"/>
      <c r="J406" s="77"/>
      <c r="L406" s="58"/>
      <c r="M406" s="77"/>
      <c r="N406" s="77"/>
      <c r="O406" s="103"/>
      <c r="P406" s="77"/>
      <c r="Q406" s="58"/>
      <c r="R406" s="58"/>
      <c r="S406" s="75" t="str">
        <f t="shared" si="37"/>
        <v/>
      </c>
      <c r="T406" s="75" t="str">
        <f t="shared" si="38"/>
        <v/>
      </c>
      <c r="U406" s="58"/>
      <c r="V406" s="120" t="str">
        <f t="shared" si="39"/>
        <v/>
      </c>
      <c r="W406" s="75" t="str">
        <f t="shared" si="40"/>
        <v/>
      </c>
      <c r="X406" s="75" t="str">
        <f t="shared" si="41"/>
        <v/>
      </c>
      <c r="AB406" s="121"/>
      <c r="AE406" s="77"/>
    </row>
    <row r="407" spans="1:31" s="59" customFormat="1" ht="13.8" x14ac:dyDescent="0.3">
      <c r="A407" s="58">
        <v>409</v>
      </c>
      <c r="E407" s="77"/>
      <c r="F407" s="77"/>
      <c r="H407" s="58"/>
      <c r="I407" s="98"/>
      <c r="J407" s="77"/>
      <c r="L407" s="58"/>
      <c r="M407" s="77"/>
      <c r="N407" s="77"/>
      <c r="O407" s="103"/>
      <c r="P407" s="77"/>
      <c r="Q407" s="58"/>
      <c r="R407" s="58"/>
      <c r="S407" s="75" t="str">
        <f t="shared" si="37"/>
        <v/>
      </c>
      <c r="T407" s="75" t="str">
        <f t="shared" si="38"/>
        <v/>
      </c>
      <c r="U407" s="58"/>
      <c r="V407" s="120" t="str">
        <f t="shared" si="39"/>
        <v/>
      </c>
      <c r="W407" s="75" t="str">
        <f t="shared" si="40"/>
        <v/>
      </c>
      <c r="X407" s="75" t="str">
        <f t="shared" si="41"/>
        <v/>
      </c>
      <c r="AB407" s="121"/>
      <c r="AE407" s="77"/>
    </row>
    <row r="408" spans="1:31" s="59" customFormat="1" ht="13.8" x14ac:dyDescent="0.3">
      <c r="A408" s="58">
        <v>410</v>
      </c>
      <c r="E408" s="77"/>
      <c r="F408" s="77"/>
      <c r="H408" s="58"/>
      <c r="I408" s="98"/>
      <c r="J408" s="77"/>
      <c r="L408" s="58"/>
      <c r="M408" s="77"/>
      <c r="N408" s="77"/>
      <c r="O408" s="103"/>
      <c r="P408" s="77"/>
      <c r="Q408" s="58"/>
      <c r="R408" s="58"/>
      <c r="S408" s="75" t="str">
        <f t="shared" si="37"/>
        <v/>
      </c>
      <c r="T408" s="75" t="str">
        <f t="shared" si="38"/>
        <v/>
      </c>
      <c r="U408" s="58"/>
      <c r="V408" s="120" t="str">
        <f t="shared" si="39"/>
        <v/>
      </c>
      <c r="W408" s="75" t="str">
        <f t="shared" si="40"/>
        <v/>
      </c>
      <c r="X408" s="75" t="str">
        <f t="shared" si="41"/>
        <v/>
      </c>
      <c r="AB408" s="121"/>
      <c r="AE408" s="77"/>
    </row>
    <row r="409" spans="1:31" s="59" customFormat="1" ht="13.8" x14ac:dyDescent="0.3">
      <c r="A409" s="58">
        <v>411</v>
      </c>
      <c r="E409" s="77"/>
      <c r="F409" s="77"/>
      <c r="H409" s="58"/>
      <c r="I409" s="98"/>
      <c r="J409" s="77"/>
      <c r="L409" s="58"/>
      <c r="M409" s="77"/>
      <c r="N409" s="77"/>
      <c r="O409" s="103"/>
      <c r="P409" s="77"/>
      <c r="Q409" s="58"/>
      <c r="R409" s="58"/>
      <c r="S409" s="75" t="str">
        <f t="shared" si="37"/>
        <v/>
      </c>
      <c r="T409" s="75" t="str">
        <f t="shared" si="38"/>
        <v/>
      </c>
      <c r="U409" s="58"/>
      <c r="V409" s="120" t="str">
        <f t="shared" si="39"/>
        <v/>
      </c>
      <c r="W409" s="75" t="str">
        <f t="shared" si="40"/>
        <v/>
      </c>
      <c r="X409" s="75" t="str">
        <f t="shared" si="41"/>
        <v/>
      </c>
      <c r="AB409" s="121"/>
      <c r="AE409" s="77"/>
    </row>
    <row r="410" spans="1:31" s="59" customFormat="1" ht="13.8" x14ac:dyDescent="0.3">
      <c r="A410" s="58">
        <v>412</v>
      </c>
      <c r="E410" s="77"/>
      <c r="F410" s="77"/>
      <c r="H410" s="58"/>
      <c r="I410" s="98"/>
      <c r="J410" s="77"/>
      <c r="L410" s="58"/>
      <c r="M410" s="77"/>
      <c r="N410" s="77"/>
      <c r="O410" s="103"/>
      <c r="P410" s="77"/>
      <c r="Q410" s="58"/>
      <c r="R410" s="58"/>
      <c r="S410" s="75" t="str">
        <f t="shared" si="37"/>
        <v/>
      </c>
      <c r="T410" s="75" t="str">
        <f t="shared" si="38"/>
        <v/>
      </c>
      <c r="U410" s="58"/>
      <c r="V410" s="120" t="str">
        <f t="shared" si="39"/>
        <v/>
      </c>
      <c r="W410" s="75" t="str">
        <f t="shared" si="40"/>
        <v/>
      </c>
      <c r="X410" s="75" t="str">
        <f t="shared" si="41"/>
        <v/>
      </c>
      <c r="AB410" s="121"/>
      <c r="AE410" s="77"/>
    </row>
    <row r="411" spans="1:31" s="59" customFormat="1" ht="13.8" x14ac:dyDescent="0.3">
      <c r="A411" s="58">
        <v>413</v>
      </c>
      <c r="E411" s="77"/>
      <c r="F411" s="77"/>
      <c r="H411" s="58"/>
      <c r="I411" s="98"/>
      <c r="J411" s="77"/>
      <c r="L411" s="58"/>
      <c r="M411" s="77"/>
      <c r="N411" s="77"/>
      <c r="O411" s="103"/>
      <c r="P411" s="77"/>
      <c r="Q411" s="58"/>
      <c r="R411" s="58"/>
      <c r="S411" s="75" t="str">
        <f t="shared" si="37"/>
        <v/>
      </c>
      <c r="T411" s="75" t="str">
        <f t="shared" si="38"/>
        <v/>
      </c>
      <c r="U411" s="58"/>
      <c r="V411" s="120" t="str">
        <f t="shared" si="39"/>
        <v/>
      </c>
      <c r="W411" s="75" t="str">
        <f t="shared" si="40"/>
        <v/>
      </c>
      <c r="X411" s="75" t="str">
        <f t="shared" si="41"/>
        <v/>
      </c>
      <c r="AB411" s="121"/>
      <c r="AE411" s="77"/>
    </row>
    <row r="412" spans="1:31" s="59" customFormat="1" ht="13.8" x14ac:dyDescent="0.3">
      <c r="A412" s="58">
        <v>414</v>
      </c>
      <c r="E412" s="77"/>
      <c r="F412" s="77"/>
      <c r="H412" s="58"/>
      <c r="I412" s="98"/>
      <c r="J412" s="77"/>
      <c r="L412" s="58"/>
      <c r="M412" s="77"/>
      <c r="N412" s="77"/>
      <c r="O412" s="103"/>
      <c r="P412" s="77"/>
      <c r="Q412" s="58"/>
      <c r="R412" s="58"/>
      <c r="S412" s="75" t="str">
        <f t="shared" si="37"/>
        <v/>
      </c>
      <c r="T412" s="75" t="str">
        <f t="shared" si="38"/>
        <v/>
      </c>
      <c r="U412" s="58"/>
      <c r="V412" s="120" t="str">
        <f t="shared" si="39"/>
        <v/>
      </c>
      <c r="W412" s="75" t="str">
        <f t="shared" si="40"/>
        <v/>
      </c>
      <c r="X412" s="75" t="str">
        <f t="shared" si="41"/>
        <v/>
      </c>
      <c r="AB412" s="121"/>
      <c r="AE412" s="77"/>
    </row>
    <row r="413" spans="1:31" s="59" customFormat="1" ht="13.8" x14ac:dyDescent="0.3">
      <c r="A413" s="58">
        <v>415</v>
      </c>
      <c r="E413" s="77"/>
      <c r="F413" s="77"/>
      <c r="H413" s="58"/>
      <c r="I413" s="98"/>
      <c r="J413" s="77"/>
      <c r="L413" s="58"/>
      <c r="M413" s="77"/>
      <c r="N413" s="77"/>
      <c r="O413" s="103"/>
      <c r="P413" s="77"/>
      <c r="Q413" s="58"/>
      <c r="R413" s="58"/>
      <c r="S413" s="75" t="str">
        <f t="shared" si="37"/>
        <v/>
      </c>
      <c r="T413" s="75" t="str">
        <f t="shared" si="38"/>
        <v/>
      </c>
      <c r="U413" s="58"/>
      <c r="V413" s="120" t="str">
        <f t="shared" si="39"/>
        <v/>
      </c>
      <c r="W413" s="75" t="str">
        <f t="shared" si="40"/>
        <v/>
      </c>
      <c r="X413" s="75" t="str">
        <f t="shared" si="41"/>
        <v/>
      </c>
      <c r="AB413" s="121"/>
      <c r="AE413" s="77"/>
    </row>
    <row r="414" spans="1:31" s="59" customFormat="1" ht="13.8" x14ac:dyDescent="0.3">
      <c r="A414" s="58">
        <v>416</v>
      </c>
      <c r="E414" s="77"/>
      <c r="F414" s="77"/>
      <c r="H414" s="58"/>
      <c r="I414" s="98"/>
      <c r="J414" s="77"/>
      <c r="L414" s="58"/>
      <c r="M414" s="77"/>
      <c r="N414" s="77"/>
      <c r="O414" s="103"/>
      <c r="P414" s="77"/>
      <c r="Q414" s="58"/>
      <c r="R414" s="58"/>
      <c r="S414" s="75" t="str">
        <f t="shared" si="37"/>
        <v/>
      </c>
      <c r="T414" s="75" t="str">
        <f t="shared" si="38"/>
        <v/>
      </c>
      <c r="U414" s="58"/>
      <c r="V414" s="120" t="str">
        <f t="shared" si="39"/>
        <v/>
      </c>
      <c r="W414" s="75" t="str">
        <f t="shared" si="40"/>
        <v/>
      </c>
      <c r="X414" s="75" t="str">
        <f t="shared" si="41"/>
        <v/>
      </c>
      <c r="AB414" s="121"/>
      <c r="AE414" s="77"/>
    </row>
    <row r="415" spans="1:31" s="59" customFormat="1" ht="13.8" x14ac:dyDescent="0.3">
      <c r="A415" s="58">
        <v>417</v>
      </c>
      <c r="E415" s="77"/>
      <c r="F415" s="77"/>
      <c r="H415" s="58"/>
      <c r="I415" s="98"/>
      <c r="J415" s="77"/>
      <c r="L415" s="58"/>
      <c r="M415" s="77"/>
      <c r="N415" s="77"/>
      <c r="O415" s="103"/>
      <c r="P415" s="77"/>
      <c r="Q415" s="58"/>
      <c r="R415" s="58"/>
      <c r="S415" s="75" t="str">
        <f t="shared" si="37"/>
        <v/>
      </c>
      <c r="T415" s="75" t="str">
        <f t="shared" si="38"/>
        <v/>
      </c>
      <c r="U415" s="58"/>
      <c r="V415" s="120" t="str">
        <f t="shared" si="39"/>
        <v/>
      </c>
      <c r="W415" s="75" t="str">
        <f t="shared" si="40"/>
        <v/>
      </c>
      <c r="X415" s="75" t="str">
        <f t="shared" si="41"/>
        <v/>
      </c>
      <c r="AB415" s="121"/>
      <c r="AE415" s="77"/>
    </row>
    <row r="416" spans="1:31" s="59" customFormat="1" ht="13.8" x14ac:dyDescent="0.3">
      <c r="A416" s="58">
        <v>418</v>
      </c>
      <c r="E416" s="77"/>
      <c r="F416" s="77"/>
      <c r="H416" s="58"/>
      <c r="I416" s="98"/>
      <c r="J416" s="77"/>
      <c r="L416" s="58"/>
      <c r="M416" s="77"/>
      <c r="N416" s="77"/>
      <c r="O416" s="103"/>
      <c r="P416" s="77"/>
      <c r="Q416" s="58"/>
      <c r="R416" s="58"/>
      <c r="S416" s="75" t="str">
        <f t="shared" si="37"/>
        <v/>
      </c>
      <c r="T416" s="75" t="str">
        <f t="shared" si="38"/>
        <v/>
      </c>
      <c r="U416" s="58"/>
      <c r="V416" s="120" t="str">
        <f t="shared" si="39"/>
        <v/>
      </c>
      <c r="W416" s="75" t="str">
        <f t="shared" si="40"/>
        <v/>
      </c>
      <c r="X416" s="75" t="str">
        <f t="shared" si="41"/>
        <v/>
      </c>
      <c r="AB416" s="121"/>
      <c r="AE416" s="77"/>
    </row>
    <row r="417" spans="1:31" s="59" customFormat="1" ht="13.8" x14ac:dyDescent="0.3">
      <c r="A417" s="58">
        <v>419</v>
      </c>
      <c r="E417" s="77"/>
      <c r="F417" s="77"/>
      <c r="H417" s="58"/>
      <c r="I417" s="98"/>
      <c r="J417" s="77"/>
      <c r="L417" s="58"/>
      <c r="M417" s="77"/>
      <c r="N417" s="77"/>
      <c r="O417" s="103"/>
      <c r="P417" s="77"/>
      <c r="Q417" s="58"/>
      <c r="R417" s="58"/>
      <c r="S417" s="75" t="str">
        <f t="shared" si="37"/>
        <v/>
      </c>
      <c r="T417" s="75" t="str">
        <f t="shared" si="38"/>
        <v/>
      </c>
      <c r="U417" s="58"/>
      <c r="V417" s="120" t="str">
        <f t="shared" si="39"/>
        <v/>
      </c>
      <c r="W417" s="75" t="str">
        <f t="shared" si="40"/>
        <v/>
      </c>
      <c r="X417" s="75" t="str">
        <f t="shared" si="41"/>
        <v/>
      </c>
      <c r="AB417" s="121"/>
      <c r="AE417" s="77"/>
    </row>
    <row r="418" spans="1:31" s="59" customFormat="1" ht="13.8" x14ac:dyDescent="0.3">
      <c r="A418" s="58">
        <v>420</v>
      </c>
      <c r="E418" s="77"/>
      <c r="F418" s="77"/>
      <c r="H418" s="58"/>
      <c r="I418" s="98"/>
      <c r="J418" s="77"/>
      <c r="L418" s="58"/>
      <c r="M418" s="77"/>
      <c r="N418" s="77"/>
      <c r="O418" s="103"/>
      <c r="P418" s="77"/>
      <c r="Q418" s="58"/>
      <c r="R418" s="58"/>
      <c r="S418" s="75" t="str">
        <f t="shared" si="37"/>
        <v/>
      </c>
      <c r="T418" s="75" t="str">
        <f t="shared" si="38"/>
        <v/>
      </c>
      <c r="U418" s="58"/>
      <c r="V418" s="120" t="str">
        <f t="shared" si="39"/>
        <v/>
      </c>
      <c r="W418" s="75" t="str">
        <f t="shared" si="40"/>
        <v/>
      </c>
      <c r="X418" s="75" t="str">
        <f t="shared" si="41"/>
        <v/>
      </c>
      <c r="AB418" s="121"/>
      <c r="AE418" s="77"/>
    </row>
    <row r="419" spans="1:31" s="59" customFormat="1" ht="13.8" x14ac:dyDescent="0.3">
      <c r="A419" s="58">
        <v>421</v>
      </c>
      <c r="E419" s="77"/>
      <c r="F419" s="77"/>
      <c r="H419" s="58"/>
      <c r="I419" s="98"/>
      <c r="J419" s="77"/>
      <c r="L419" s="58"/>
      <c r="M419" s="77"/>
      <c r="N419" s="77"/>
      <c r="O419" s="103"/>
      <c r="P419" s="77"/>
      <c r="Q419" s="58"/>
      <c r="R419" s="58"/>
      <c r="S419" s="75" t="str">
        <f t="shared" si="37"/>
        <v/>
      </c>
      <c r="T419" s="75" t="str">
        <f t="shared" si="38"/>
        <v/>
      </c>
      <c r="U419" s="58"/>
      <c r="V419" s="120" t="str">
        <f t="shared" si="39"/>
        <v/>
      </c>
      <c r="W419" s="75" t="str">
        <f t="shared" si="40"/>
        <v/>
      </c>
      <c r="X419" s="75" t="str">
        <f t="shared" si="41"/>
        <v/>
      </c>
      <c r="AB419" s="121"/>
      <c r="AE419" s="77"/>
    </row>
    <row r="420" spans="1:31" s="59" customFormat="1" ht="13.8" x14ac:dyDescent="0.3">
      <c r="A420" s="58">
        <v>422</v>
      </c>
      <c r="E420" s="77"/>
      <c r="F420" s="77"/>
      <c r="H420" s="58"/>
      <c r="I420" s="98"/>
      <c r="J420" s="77"/>
      <c r="L420" s="58"/>
      <c r="M420" s="77"/>
      <c r="N420" s="77"/>
      <c r="O420" s="103"/>
      <c r="P420" s="77"/>
      <c r="Q420" s="58"/>
      <c r="R420" s="58"/>
      <c r="S420" s="75" t="str">
        <f t="shared" si="37"/>
        <v/>
      </c>
      <c r="T420" s="75" t="str">
        <f t="shared" si="38"/>
        <v/>
      </c>
      <c r="U420" s="58"/>
      <c r="V420" s="120" t="str">
        <f t="shared" si="39"/>
        <v/>
      </c>
      <c r="W420" s="75" t="str">
        <f t="shared" si="40"/>
        <v/>
      </c>
      <c r="X420" s="75" t="str">
        <f t="shared" si="41"/>
        <v/>
      </c>
      <c r="AB420" s="121"/>
      <c r="AE420" s="77"/>
    </row>
    <row r="421" spans="1:31" s="59" customFormat="1" ht="13.8" x14ac:dyDescent="0.3">
      <c r="A421" s="58">
        <v>423</v>
      </c>
      <c r="E421" s="77"/>
      <c r="F421" s="77"/>
      <c r="H421" s="58"/>
      <c r="I421" s="98"/>
      <c r="J421" s="77"/>
      <c r="L421" s="58"/>
      <c r="M421" s="77"/>
      <c r="N421" s="77"/>
      <c r="O421" s="103"/>
      <c r="P421" s="77"/>
      <c r="Q421" s="58"/>
      <c r="R421" s="58"/>
      <c r="S421" s="75" t="str">
        <f t="shared" si="37"/>
        <v/>
      </c>
      <c r="T421" s="75" t="str">
        <f t="shared" si="38"/>
        <v/>
      </c>
      <c r="U421" s="58"/>
      <c r="V421" s="120" t="str">
        <f t="shared" si="39"/>
        <v/>
      </c>
      <c r="W421" s="75" t="str">
        <f t="shared" si="40"/>
        <v/>
      </c>
      <c r="X421" s="75" t="str">
        <f t="shared" si="41"/>
        <v/>
      </c>
      <c r="AB421" s="121"/>
      <c r="AE421" s="77"/>
    </row>
    <row r="422" spans="1:31" s="59" customFormat="1" ht="13.8" x14ac:dyDescent="0.3">
      <c r="A422" s="58">
        <v>424</v>
      </c>
      <c r="E422" s="77"/>
      <c r="F422" s="77"/>
      <c r="H422" s="58"/>
      <c r="I422" s="98"/>
      <c r="J422" s="77"/>
      <c r="L422" s="58"/>
      <c r="M422" s="77"/>
      <c r="N422" s="77"/>
      <c r="O422" s="103"/>
      <c r="P422" s="77"/>
      <c r="Q422" s="58"/>
      <c r="R422" s="58"/>
      <c r="S422" s="75" t="str">
        <f t="shared" si="37"/>
        <v/>
      </c>
      <c r="T422" s="75" t="str">
        <f t="shared" si="38"/>
        <v/>
      </c>
      <c r="U422" s="58"/>
      <c r="V422" s="120" t="str">
        <f t="shared" si="39"/>
        <v/>
      </c>
      <c r="W422" s="75" t="str">
        <f t="shared" si="40"/>
        <v/>
      </c>
      <c r="X422" s="75" t="str">
        <f t="shared" si="41"/>
        <v/>
      </c>
      <c r="AB422" s="121"/>
      <c r="AE422" s="77"/>
    </row>
    <row r="423" spans="1:31" s="59" customFormat="1" ht="13.8" x14ac:dyDescent="0.3">
      <c r="A423" s="58">
        <v>425</v>
      </c>
      <c r="E423" s="77"/>
      <c r="F423" s="77"/>
      <c r="H423" s="58"/>
      <c r="I423" s="98"/>
      <c r="J423" s="77"/>
      <c r="L423" s="58"/>
      <c r="M423" s="77"/>
      <c r="N423" s="77"/>
      <c r="O423" s="103"/>
      <c r="P423" s="77"/>
      <c r="Q423" s="58"/>
      <c r="R423" s="58"/>
      <c r="S423" s="75" t="str">
        <f t="shared" si="37"/>
        <v/>
      </c>
      <c r="T423" s="75" t="str">
        <f t="shared" si="38"/>
        <v/>
      </c>
      <c r="U423" s="58"/>
      <c r="V423" s="120" t="str">
        <f t="shared" si="39"/>
        <v/>
      </c>
      <c r="W423" s="75" t="str">
        <f t="shared" si="40"/>
        <v/>
      </c>
      <c r="X423" s="75" t="str">
        <f t="shared" si="41"/>
        <v/>
      </c>
      <c r="AB423" s="121"/>
      <c r="AE423" s="77"/>
    </row>
    <row r="424" spans="1:31" s="59" customFormat="1" ht="13.8" x14ac:dyDescent="0.3">
      <c r="A424" s="58">
        <v>426</v>
      </c>
      <c r="E424" s="77"/>
      <c r="F424" s="77"/>
      <c r="H424" s="58"/>
      <c r="I424" s="98"/>
      <c r="J424" s="77"/>
      <c r="L424" s="58"/>
      <c r="M424" s="77"/>
      <c r="N424" s="77"/>
      <c r="O424" s="103"/>
      <c r="P424" s="77"/>
      <c r="Q424" s="58"/>
      <c r="R424" s="58"/>
      <c r="S424" s="75" t="str">
        <f t="shared" si="37"/>
        <v/>
      </c>
      <c r="T424" s="75" t="str">
        <f t="shared" si="38"/>
        <v/>
      </c>
      <c r="U424" s="58"/>
      <c r="V424" s="120" t="str">
        <f t="shared" si="39"/>
        <v/>
      </c>
      <c r="W424" s="75" t="str">
        <f t="shared" si="40"/>
        <v/>
      </c>
      <c r="X424" s="75" t="str">
        <f t="shared" si="41"/>
        <v/>
      </c>
      <c r="AB424" s="121"/>
      <c r="AE424" s="77"/>
    </row>
    <row r="425" spans="1:31" s="59" customFormat="1" ht="13.8" x14ac:dyDescent="0.3">
      <c r="A425" s="58">
        <v>427</v>
      </c>
      <c r="E425" s="77"/>
      <c r="F425" s="77"/>
      <c r="H425" s="58"/>
      <c r="I425" s="98"/>
      <c r="J425" s="77"/>
      <c r="L425" s="58"/>
      <c r="M425" s="77"/>
      <c r="N425" s="77"/>
      <c r="O425" s="103"/>
      <c r="P425" s="77"/>
      <c r="Q425" s="58"/>
      <c r="R425" s="58"/>
      <c r="S425" s="75" t="str">
        <f t="shared" si="37"/>
        <v/>
      </c>
      <c r="T425" s="75" t="str">
        <f t="shared" si="38"/>
        <v/>
      </c>
      <c r="U425" s="58"/>
      <c r="V425" s="120" t="str">
        <f t="shared" si="39"/>
        <v/>
      </c>
      <c r="W425" s="75" t="str">
        <f t="shared" si="40"/>
        <v/>
      </c>
      <c r="X425" s="75" t="str">
        <f t="shared" si="41"/>
        <v/>
      </c>
      <c r="AB425" s="121"/>
      <c r="AE425" s="77"/>
    </row>
    <row r="426" spans="1:31" s="59" customFormat="1" ht="13.8" x14ac:dyDescent="0.3">
      <c r="A426" s="58">
        <v>428</v>
      </c>
      <c r="E426" s="77"/>
      <c r="F426" s="77"/>
      <c r="H426" s="58"/>
      <c r="I426" s="98"/>
      <c r="J426" s="77"/>
      <c r="L426" s="58"/>
      <c r="M426" s="77"/>
      <c r="N426" s="77"/>
      <c r="O426" s="103"/>
      <c r="P426" s="77"/>
      <c r="Q426" s="58"/>
      <c r="R426" s="58"/>
      <c r="S426" s="75" t="str">
        <f t="shared" si="37"/>
        <v/>
      </c>
      <c r="T426" s="75" t="str">
        <f t="shared" si="38"/>
        <v/>
      </c>
      <c r="U426" s="58"/>
      <c r="V426" s="120" t="str">
        <f t="shared" si="39"/>
        <v/>
      </c>
      <c r="W426" s="75" t="str">
        <f t="shared" si="40"/>
        <v/>
      </c>
      <c r="X426" s="75" t="str">
        <f t="shared" si="41"/>
        <v/>
      </c>
      <c r="AB426" s="121"/>
      <c r="AE426" s="77"/>
    </row>
    <row r="427" spans="1:31" s="59" customFormat="1" ht="13.8" x14ac:dyDescent="0.3">
      <c r="A427" s="58">
        <v>429</v>
      </c>
      <c r="E427" s="77"/>
      <c r="F427" s="77"/>
      <c r="H427" s="58"/>
      <c r="I427" s="98"/>
      <c r="J427" s="77"/>
      <c r="L427" s="58"/>
      <c r="M427" s="77"/>
      <c r="N427" s="77"/>
      <c r="O427" s="103"/>
      <c r="P427" s="77"/>
      <c r="Q427" s="58"/>
      <c r="R427" s="58"/>
      <c r="S427" s="75" t="str">
        <f t="shared" si="37"/>
        <v/>
      </c>
      <c r="T427" s="75" t="str">
        <f t="shared" si="38"/>
        <v/>
      </c>
      <c r="U427" s="58"/>
      <c r="V427" s="120" t="str">
        <f t="shared" si="39"/>
        <v/>
      </c>
      <c r="W427" s="75" t="str">
        <f t="shared" si="40"/>
        <v/>
      </c>
      <c r="X427" s="75" t="str">
        <f t="shared" si="41"/>
        <v/>
      </c>
      <c r="AB427" s="121"/>
      <c r="AE427" s="77"/>
    </row>
    <row r="428" spans="1:31" s="59" customFormat="1" ht="13.8" x14ac:dyDescent="0.3">
      <c r="A428" s="58">
        <v>430</v>
      </c>
      <c r="E428" s="77"/>
      <c r="F428" s="77"/>
      <c r="H428" s="58"/>
      <c r="I428" s="98"/>
      <c r="J428" s="77"/>
      <c r="L428" s="58"/>
      <c r="M428" s="77"/>
      <c r="N428" s="77"/>
      <c r="O428" s="103"/>
      <c r="P428" s="77"/>
      <c r="Q428" s="58"/>
      <c r="R428" s="58"/>
      <c r="S428" s="75" t="str">
        <f t="shared" si="37"/>
        <v/>
      </c>
      <c r="T428" s="75" t="str">
        <f t="shared" si="38"/>
        <v/>
      </c>
      <c r="U428" s="58"/>
      <c r="V428" s="120" t="str">
        <f t="shared" si="39"/>
        <v/>
      </c>
      <c r="W428" s="75" t="str">
        <f t="shared" si="40"/>
        <v/>
      </c>
      <c r="X428" s="75" t="str">
        <f t="shared" si="41"/>
        <v/>
      </c>
      <c r="AB428" s="121"/>
      <c r="AE428" s="77"/>
    </row>
    <row r="429" spans="1:31" s="59" customFormat="1" ht="13.8" x14ac:dyDescent="0.3">
      <c r="A429" s="58">
        <v>431</v>
      </c>
      <c r="E429" s="77"/>
      <c r="F429" s="77"/>
      <c r="H429" s="58"/>
      <c r="I429" s="98"/>
      <c r="J429" s="77"/>
      <c r="L429" s="58"/>
      <c r="M429" s="77"/>
      <c r="N429" s="77"/>
      <c r="O429" s="103"/>
      <c r="P429" s="77"/>
      <c r="Q429" s="58"/>
      <c r="R429" s="58"/>
      <c r="S429" s="75" t="str">
        <f t="shared" si="37"/>
        <v/>
      </c>
      <c r="T429" s="75" t="str">
        <f t="shared" si="38"/>
        <v/>
      </c>
      <c r="U429" s="58"/>
      <c r="V429" s="120" t="str">
        <f t="shared" si="39"/>
        <v/>
      </c>
      <c r="W429" s="75" t="str">
        <f t="shared" si="40"/>
        <v/>
      </c>
      <c r="X429" s="75" t="str">
        <f t="shared" si="41"/>
        <v/>
      </c>
      <c r="AB429" s="121"/>
      <c r="AE429" s="77"/>
    </row>
    <row r="430" spans="1:31" s="59" customFormat="1" ht="13.8" x14ac:dyDescent="0.3">
      <c r="A430" s="58">
        <v>432</v>
      </c>
      <c r="E430" s="77"/>
      <c r="F430" s="77"/>
      <c r="H430" s="58"/>
      <c r="I430" s="98"/>
      <c r="J430" s="77"/>
      <c r="L430" s="58"/>
      <c r="M430" s="77"/>
      <c r="N430" s="77"/>
      <c r="O430" s="103"/>
      <c r="P430" s="77"/>
      <c r="Q430" s="58"/>
      <c r="R430" s="58"/>
      <c r="S430" s="75" t="str">
        <f t="shared" si="37"/>
        <v/>
      </c>
      <c r="T430" s="75" t="str">
        <f t="shared" si="38"/>
        <v/>
      </c>
      <c r="U430" s="58"/>
      <c r="V430" s="120" t="str">
        <f t="shared" si="39"/>
        <v/>
      </c>
      <c r="W430" s="75" t="str">
        <f t="shared" si="40"/>
        <v/>
      </c>
      <c r="X430" s="75" t="str">
        <f t="shared" si="41"/>
        <v/>
      </c>
      <c r="AB430" s="121"/>
      <c r="AE430" s="77"/>
    </row>
    <row r="431" spans="1:31" s="59" customFormat="1" ht="13.8" x14ac:dyDescent="0.3">
      <c r="A431" s="58">
        <v>433</v>
      </c>
      <c r="E431" s="77"/>
      <c r="F431" s="77"/>
      <c r="H431" s="58"/>
      <c r="I431" s="98"/>
      <c r="J431" s="77"/>
      <c r="L431" s="58"/>
      <c r="M431" s="77"/>
      <c r="N431" s="77"/>
      <c r="O431" s="103"/>
      <c r="P431" s="77"/>
      <c r="Q431" s="58"/>
      <c r="R431" s="58"/>
      <c r="S431" s="75" t="str">
        <f t="shared" si="37"/>
        <v/>
      </c>
      <c r="T431" s="75" t="str">
        <f t="shared" si="38"/>
        <v/>
      </c>
      <c r="U431" s="58"/>
      <c r="V431" s="120" t="str">
        <f t="shared" si="39"/>
        <v/>
      </c>
      <c r="W431" s="75" t="str">
        <f t="shared" si="40"/>
        <v/>
      </c>
      <c r="X431" s="75" t="str">
        <f t="shared" si="41"/>
        <v/>
      </c>
      <c r="AB431" s="121"/>
      <c r="AE431" s="77"/>
    </row>
    <row r="432" spans="1:31" s="59" customFormat="1" ht="13.8" x14ac:dyDescent="0.3">
      <c r="A432" s="58">
        <v>434</v>
      </c>
      <c r="E432" s="77"/>
      <c r="F432" s="77"/>
      <c r="H432" s="58"/>
      <c r="I432" s="98"/>
      <c r="J432" s="77"/>
      <c r="L432" s="58"/>
      <c r="M432" s="77"/>
      <c r="N432" s="77"/>
      <c r="O432" s="103"/>
      <c r="P432" s="77"/>
      <c r="Q432" s="58"/>
      <c r="R432" s="58"/>
      <c r="S432" s="75" t="str">
        <f t="shared" si="37"/>
        <v/>
      </c>
      <c r="T432" s="75" t="str">
        <f t="shared" si="38"/>
        <v/>
      </c>
      <c r="U432" s="58"/>
      <c r="V432" s="120" t="str">
        <f t="shared" si="39"/>
        <v/>
      </c>
      <c r="W432" s="75" t="str">
        <f t="shared" si="40"/>
        <v/>
      </c>
      <c r="X432" s="75" t="str">
        <f t="shared" si="41"/>
        <v/>
      </c>
      <c r="AB432" s="121"/>
      <c r="AE432" s="77"/>
    </row>
    <row r="433" spans="1:31" s="59" customFormat="1" ht="13.8" x14ac:dyDescent="0.3">
      <c r="A433" s="58">
        <v>435</v>
      </c>
      <c r="E433" s="77"/>
      <c r="F433" s="77"/>
      <c r="H433" s="58"/>
      <c r="I433" s="98"/>
      <c r="J433" s="77"/>
      <c r="L433" s="58"/>
      <c r="M433" s="77"/>
      <c r="N433" s="77"/>
      <c r="O433" s="103"/>
      <c r="P433" s="77"/>
      <c r="Q433" s="58"/>
      <c r="R433" s="58"/>
      <c r="S433" s="75" t="str">
        <f t="shared" si="37"/>
        <v/>
      </c>
      <c r="T433" s="75" t="str">
        <f t="shared" si="38"/>
        <v/>
      </c>
      <c r="U433" s="58"/>
      <c r="V433" s="120" t="str">
        <f t="shared" si="39"/>
        <v/>
      </c>
      <c r="W433" s="75" t="str">
        <f t="shared" si="40"/>
        <v/>
      </c>
      <c r="X433" s="75" t="str">
        <f t="shared" si="41"/>
        <v/>
      </c>
      <c r="AB433" s="121"/>
      <c r="AE433" s="77"/>
    </row>
    <row r="434" spans="1:31" s="59" customFormat="1" ht="13.8" x14ac:dyDescent="0.3">
      <c r="A434" s="58">
        <v>436</v>
      </c>
      <c r="E434" s="77"/>
      <c r="F434" s="77"/>
      <c r="H434" s="58"/>
      <c r="I434" s="98"/>
      <c r="J434" s="77"/>
      <c r="L434" s="58"/>
      <c r="M434" s="77"/>
      <c r="N434" s="77"/>
      <c r="O434" s="103"/>
      <c r="P434" s="77"/>
      <c r="Q434" s="58"/>
      <c r="R434" s="58"/>
      <c r="S434" s="75" t="str">
        <f t="shared" si="37"/>
        <v/>
      </c>
      <c r="T434" s="75" t="str">
        <f t="shared" si="38"/>
        <v/>
      </c>
      <c r="U434" s="58"/>
      <c r="V434" s="120" t="str">
        <f t="shared" si="39"/>
        <v/>
      </c>
      <c r="W434" s="75" t="str">
        <f t="shared" si="40"/>
        <v/>
      </c>
      <c r="X434" s="75" t="str">
        <f t="shared" si="41"/>
        <v/>
      </c>
      <c r="AB434" s="121"/>
      <c r="AE434" s="77"/>
    </row>
    <row r="435" spans="1:31" s="59" customFormat="1" ht="13.8" x14ac:dyDescent="0.3">
      <c r="A435" s="58">
        <v>437</v>
      </c>
      <c r="E435" s="77"/>
      <c r="F435" s="77"/>
      <c r="H435" s="58"/>
      <c r="I435" s="98"/>
      <c r="J435" s="77"/>
      <c r="L435" s="58"/>
      <c r="M435" s="77"/>
      <c r="N435" s="77"/>
      <c r="O435" s="103"/>
      <c r="P435" s="77"/>
      <c r="Q435" s="58"/>
      <c r="R435" s="58"/>
      <c r="S435" s="75" t="str">
        <f t="shared" si="37"/>
        <v/>
      </c>
      <c r="T435" s="75" t="str">
        <f t="shared" si="38"/>
        <v/>
      </c>
      <c r="U435" s="58"/>
      <c r="V435" s="120" t="str">
        <f t="shared" si="39"/>
        <v/>
      </c>
      <c r="W435" s="75" t="str">
        <f t="shared" si="40"/>
        <v/>
      </c>
      <c r="X435" s="75" t="str">
        <f t="shared" si="41"/>
        <v/>
      </c>
      <c r="AB435" s="121"/>
      <c r="AE435" s="77"/>
    </row>
    <row r="436" spans="1:31" s="59" customFormat="1" ht="13.8" x14ac:dyDescent="0.3">
      <c r="A436" s="58">
        <v>438</v>
      </c>
      <c r="E436" s="77"/>
      <c r="F436" s="77"/>
      <c r="H436" s="58"/>
      <c r="I436" s="98"/>
      <c r="J436" s="77"/>
      <c r="L436" s="58"/>
      <c r="M436" s="77"/>
      <c r="N436" s="77"/>
      <c r="O436" s="103"/>
      <c r="P436" s="77"/>
      <c r="Q436" s="58"/>
      <c r="R436" s="58"/>
      <c r="S436" s="75" t="str">
        <f t="shared" si="37"/>
        <v/>
      </c>
      <c r="T436" s="75" t="str">
        <f t="shared" si="38"/>
        <v/>
      </c>
      <c r="U436" s="58"/>
      <c r="V436" s="120" t="str">
        <f t="shared" si="39"/>
        <v/>
      </c>
      <c r="W436" s="75" t="str">
        <f t="shared" si="40"/>
        <v/>
      </c>
      <c r="X436" s="75" t="str">
        <f t="shared" si="41"/>
        <v/>
      </c>
      <c r="AB436" s="121"/>
      <c r="AE436" s="77"/>
    </row>
    <row r="437" spans="1:31" s="59" customFormat="1" ht="13.8" x14ac:dyDescent="0.3">
      <c r="A437" s="58">
        <v>439</v>
      </c>
      <c r="E437" s="77"/>
      <c r="F437" s="77"/>
      <c r="H437" s="58"/>
      <c r="I437" s="98"/>
      <c r="J437" s="77"/>
      <c r="L437" s="58"/>
      <c r="M437" s="77"/>
      <c r="N437" s="77"/>
      <c r="O437" s="103"/>
      <c r="P437" s="77"/>
      <c r="Q437" s="58"/>
      <c r="R437" s="58"/>
      <c r="S437" s="75" t="str">
        <f t="shared" si="37"/>
        <v/>
      </c>
      <c r="T437" s="75" t="str">
        <f t="shared" si="38"/>
        <v/>
      </c>
      <c r="U437" s="58"/>
      <c r="V437" s="120" t="str">
        <f t="shared" si="39"/>
        <v/>
      </c>
      <c r="W437" s="75" t="str">
        <f t="shared" si="40"/>
        <v/>
      </c>
      <c r="X437" s="75" t="str">
        <f t="shared" si="41"/>
        <v/>
      </c>
      <c r="AB437" s="121"/>
      <c r="AE437" s="77"/>
    </row>
    <row r="438" spans="1:31" s="59" customFormat="1" ht="13.8" x14ac:dyDescent="0.3">
      <c r="A438" s="58">
        <v>440</v>
      </c>
      <c r="E438" s="77"/>
      <c r="F438" s="77"/>
      <c r="H438" s="58"/>
      <c r="I438" s="98"/>
      <c r="J438" s="77"/>
      <c r="L438" s="58"/>
      <c r="M438" s="77"/>
      <c r="N438" s="77"/>
      <c r="O438" s="103"/>
      <c r="P438" s="77"/>
      <c r="Q438" s="58"/>
      <c r="R438" s="58"/>
      <c r="S438" s="75" t="str">
        <f t="shared" si="37"/>
        <v/>
      </c>
      <c r="T438" s="75" t="str">
        <f t="shared" si="38"/>
        <v/>
      </c>
      <c r="U438" s="58"/>
      <c r="V438" s="120" t="str">
        <f t="shared" si="39"/>
        <v/>
      </c>
      <c r="W438" s="75" t="str">
        <f t="shared" si="40"/>
        <v/>
      </c>
      <c r="X438" s="75" t="str">
        <f t="shared" si="41"/>
        <v/>
      </c>
      <c r="AB438" s="121"/>
      <c r="AE438" s="77"/>
    </row>
    <row r="439" spans="1:31" s="59" customFormat="1" ht="13.8" x14ac:dyDescent="0.3">
      <c r="A439" s="58">
        <v>441</v>
      </c>
      <c r="E439" s="77"/>
      <c r="F439" s="77"/>
      <c r="H439" s="58"/>
      <c r="I439" s="98"/>
      <c r="J439" s="77"/>
      <c r="L439" s="58"/>
      <c r="M439" s="77"/>
      <c r="N439" s="77"/>
      <c r="O439" s="103"/>
      <c r="P439" s="77"/>
      <c r="Q439" s="58"/>
      <c r="R439" s="58"/>
      <c r="S439" s="75" t="str">
        <f t="shared" si="37"/>
        <v/>
      </c>
      <c r="T439" s="75" t="str">
        <f t="shared" si="38"/>
        <v/>
      </c>
      <c r="U439" s="58"/>
      <c r="V439" s="120" t="str">
        <f t="shared" si="39"/>
        <v/>
      </c>
      <c r="W439" s="75" t="str">
        <f t="shared" si="40"/>
        <v/>
      </c>
      <c r="X439" s="75" t="str">
        <f t="shared" si="41"/>
        <v/>
      </c>
      <c r="AB439" s="121"/>
      <c r="AE439" s="77"/>
    </row>
    <row r="440" spans="1:31" s="59" customFormat="1" ht="13.8" x14ac:dyDescent="0.3">
      <c r="A440" s="58">
        <v>442</v>
      </c>
      <c r="E440" s="77"/>
      <c r="F440" s="77"/>
      <c r="H440" s="58"/>
      <c r="I440" s="98"/>
      <c r="J440" s="77"/>
      <c r="L440" s="58"/>
      <c r="M440" s="77"/>
      <c r="N440" s="77"/>
      <c r="O440" s="103"/>
      <c r="P440" s="77"/>
      <c r="Q440" s="58"/>
      <c r="R440" s="58"/>
      <c r="S440" s="75" t="str">
        <f t="shared" si="37"/>
        <v/>
      </c>
      <c r="T440" s="75" t="str">
        <f t="shared" si="38"/>
        <v/>
      </c>
      <c r="U440" s="58"/>
      <c r="V440" s="120" t="str">
        <f t="shared" si="39"/>
        <v/>
      </c>
      <c r="W440" s="75" t="str">
        <f t="shared" si="40"/>
        <v/>
      </c>
      <c r="X440" s="75" t="str">
        <f t="shared" si="41"/>
        <v/>
      </c>
      <c r="AB440" s="121"/>
      <c r="AE440" s="77"/>
    </row>
    <row r="441" spans="1:31" s="59" customFormat="1" ht="13.8" x14ac:dyDescent="0.3">
      <c r="A441" s="58">
        <v>443</v>
      </c>
      <c r="E441" s="77"/>
      <c r="F441" s="77"/>
      <c r="H441" s="58"/>
      <c r="I441" s="98"/>
      <c r="J441" s="77"/>
      <c r="L441" s="58"/>
      <c r="M441" s="77"/>
      <c r="N441" s="77"/>
      <c r="O441" s="103"/>
      <c r="P441" s="77"/>
      <c r="Q441" s="58"/>
      <c r="R441" s="58"/>
      <c r="S441" s="75" t="str">
        <f t="shared" ref="S441:S457" si="42">IF(OR(Q441="",R441=""),"",IF((Q441*R441=0),"N/A",Q441*R441))</f>
        <v/>
      </c>
      <c r="T441" s="75" t="str">
        <f t="shared" ref="T441:T457" si="43">IF(S441="","",IF(ISTEXT(S441),"N/A",IF(OR(S441=2,S441=4),"Bajo",IF(OR(S441=6,S441=8),"Medio",IF(OR(S441=10,S441=12,S441=18,S441=20),"Alto",IF(OR(S441=24,S441=30,S441=40),"Muy Alto","Error"))))))</f>
        <v/>
      </c>
      <c r="U441" s="58"/>
      <c r="V441" s="120" t="str">
        <f t="shared" ref="V441:V457" si="44">IF(OR(U441="",S441=""),"",IF(ISTEXT(S441),"N/A",S441*U441))</f>
        <v/>
      </c>
      <c r="W441" s="75" t="str">
        <f t="shared" ref="W441:W457" si="45">IF(V441="","",IF(ISTEXT(V441),"IV",IF(V441=20,"IV",IF(AND(V441&gt;=40,V441&lt;=120),"III",IF(AND(V441&gt;=150,V441&lt;=500),"II",IF(AND(V441&gt;=600,V441&lt;=4000),"I","Error"))))))</f>
        <v/>
      </c>
      <c r="X441" s="75" t="str">
        <f t="shared" ref="X441:X457" si="46">IF(W441="","",IF(OR(W441="IV",W441="III"),"Aceptable",IF(W441="II","No Aceptable o Aceptable con controles",IF(W441="I","No Aceptable","Error"))))</f>
        <v/>
      </c>
      <c r="AB441" s="121"/>
      <c r="AE441" s="77"/>
    </row>
    <row r="442" spans="1:31" s="59" customFormat="1" ht="13.8" x14ac:dyDescent="0.3">
      <c r="A442" s="58">
        <v>444</v>
      </c>
      <c r="E442" s="77"/>
      <c r="F442" s="77"/>
      <c r="H442" s="58"/>
      <c r="I442" s="98"/>
      <c r="J442" s="77"/>
      <c r="L442" s="58"/>
      <c r="M442" s="77"/>
      <c r="N442" s="77"/>
      <c r="O442" s="103"/>
      <c r="P442" s="77"/>
      <c r="Q442" s="58"/>
      <c r="R442" s="58"/>
      <c r="S442" s="75" t="str">
        <f t="shared" si="42"/>
        <v/>
      </c>
      <c r="T442" s="75" t="str">
        <f t="shared" si="43"/>
        <v/>
      </c>
      <c r="U442" s="58"/>
      <c r="V442" s="120" t="str">
        <f t="shared" si="44"/>
        <v/>
      </c>
      <c r="W442" s="75" t="str">
        <f t="shared" si="45"/>
        <v/>
      </c>
      <c r="X442" s="75" t="str">
        <f t="shared" si="46"/>
        <v/>
      </c>
      <c r="AB442" s="121"/>
      <c r="AE442" s="77"/>
    </row>
    <row r="443" spans="1:31" s="59" customFormat="1" ht="13.8" x14ac:dyDescent="0.3">
      <c r="A443" s="58">
        <v>445</v>
      </c>
      <c r="E443" s="77"/>
      <c r="F443" s="77"/>
      <c r="H443" s="58"/>
      <c r="I443" s="98"/>
      <c r="J443" s="77"/>
      <c r="L443" s="58"/>
      <c r="M443" s="77"/>
      <c r="N443" s="77"/>
      <c r="O443" s="103"/>
      <c r="P443" s="77"/>
      <c r="Q443" s="58"/>
      <c r="R443" s="58"/>
      <c r="S443" s="75" t="str">
        <f t="shared" si="42"/>
        <v/>
      </c>
      <c r="T443" s="75" t="str">
        <f t="shared" si="43"/>
        <v/>
      </c>
      <c r="U443" s="58"/>
      <c r="V443" s="120" t="str">
        <f t="shared" si="44"/>
        <v/>
      </c>
      <c r="W443" s="75" t="str">
        <f t="shared" si="45"/>
        <v/>
      </c>
      <c r="X443" s="75" t="str">
        <f t="shared" si="46"/>
        <v/>
      </c>
      <c r="AB443" s="121"/>
      <c r="AE443" s="77"/>
    </row>
    <row r="444" spans="1:31" s="59" customFormat="1" ht="13.8" x14ac:dyDescent="0.3">
      <c r="A444" s="58">
        <v>446</v>
      </c>
      <c r="E444" s="77"/>
      <c r="F444" s="77"/>
      <c r="H444" s="58"/>
      <c r="I444" s="98"/>
      <c r="J444" s="77"/>
      <c r="L444" s="58"/>
      <c r="M444" s="77"/>
      <c r="N444" s="77"/>
      <c r="O444" s="103"/>
      <c r="P444" s="77"/>
      <c r="Q444" s="58"/>
      <c r="R444" s="58"/>
      <c r="S444" s="75" t="str">
        <f t="shared" si="42"/>
        <v/>
      </c>
      <c r="T444" s="75" t="str">
        <f t="shared" si="43"/>
        <v/>
      </c>
      <c r="U444" s="58"/>
      <c r="V444" s="120" t="str">
        <f t="shared" si="44"/>
        <v/>
      </c>
      <c r="W444" s="75" t="str">
        <f t="shared" si="45"/>
        <v/>
      </c>
      <c r="X444" s="75" t="str">
        <f t="shared" si="46"/>
        <v/>
      </c>
      <c r="AB444" s="121"/>
      <c r="AE444" s="77"/>
    </row>
    <row r="445" spans="1:31" s="59" customFormat="1" ht="13.8" x14ac:dyDescent="0.3">
      <c r="A445" s="58">
        <v>447</v>
      </c>
      <c r="E445" s="77"/>
      <c r="F445" s="77"/>
      <c r="H445" s="58"/>
      <c r="I445" s="98"/>
      <c r="J445" s="77"/>
      <c r="L445" s="58"/>
      <c r="M445" s="77"/>
      <c r="N445" s="77"/>
      <c r="O445" s="103"/>
      <c r="P445" s="77"/>
      <c r="Q445" s="58"/>
      <c r="R445" s="58"/>
      <c r="S445" s="75" t="str">
        <f t="shared" si="42"/>
        <v/>
      </c>
      <c r="T445" s="75" t="str">
        <f t="shared" si="43"/>
        <v/>
      </c>
      <c r="U445" s="58"/>
      <c r="V445" s="120" t="str">
        <f t="shared" si="44"/>
        <v/>
      </c>
      <c r="W445" s="75" t="str">
        <f t="shared" si="45"/>
        <v/>
      </c>
      <c r="X445" s="75" t="str">
        <f t="shared" si="46"/>
        <v/>
      </c>
      <c r="AB445" s="121"/>
      <c r="AE445" s="77"/>
    </row>
    <row r="446" spans="1:31" s="59" customFormat="1" ht="13.8" x14ac:dyDescent="0.3">
      <c r="A446" s="58">
        <v>448</v>
      </c>
      <c r="E446" s="77"/>
      <c r="F446" s="77"/>
      <c r="H446" s="58"/>
      <c r="I446" s="98"/>
      <c r="J446" s="77"/>
      <c r="L446" s="58"/>
      <c r="M446" s="77"/>
      <c r="N446" s="77"/>
      <c r="O446" s="103"/>
      <c r="P446" s="77"/>
      <c r="Q446" s="58"/>
      <c r="R446" s="58"/>
      <c r="S446" s="75" t="str">
        <f t="shared" si="42"/>
        <v/>
      </c>
      <c r="T446" s="75" t="str">
        <f t="shared" si="43"/>
        <v/>
      </c>
      <c r="U446" s="58"/>
      <c r="V446" s="120" t="str">
        <f t="shared" si="44"/>
        <v/>
      </c>
      <c r="W446" s="75" t="str">
        <f t="shared" si="45"/>
        <v/>
      </c>
      <c r="X446" s="75" t="str">
        <f t="shared" si="46"/>
        <v/>
      </c>
      <c r="AB446" s="121"/>
      <c r="AE446" s="77"/>
    </row>
    <row r="447" spans="1:31" s="59" customFormat="1" ht="13.8" x14ac:dyDescent="0.3">
      <c r="A447" s="58">
        <v>449</v>
      </c>
      <c r="E447" s="77"/>
      <c r="F447" s="77"/>
      <c r="H447" s="58"/>
      <c r="I447" s="98"/>
      <c r="J447" s="77"/>
      <c r="L447" s="58"/>
      <c r="M447" s="77"/>
      <c r="N447" s="77"/>
      <c r="O447" s="103"/>
      <c r="P447" s="77"/>
      <c r="Q447" s="58"/>
      <c r="R447" s="58"/>
      <c r="S447" s="75" t="str">
        <f t="shared" si="42"/>
        <v/>
      </c>
      <c r="T447" s="75" t="str">
        <f t="shared" si="43"/>
        <v/>
      </c>
      <c r="U447" s="58"/>
      <c r="V447" s="120" t="str">
        <f t="shared" si="44"/>
        <v/>
      </c>
      <c r="W447" s="75" t="str">
        <f t="shared" si="45"/>
        <v/>
      </c>
      <c r="X447" s="75" t="str">
        <f t="shared" si="46"/>
        <v/>
      </c>
      <c r="AB447" s="121"/>
      <c r="AE447" s="77"/>
    </row>
    <row r="448" spans="1:31" s="59" customFormat="1" ht="13.8" x14ac:dyDescent="0.3">
      <c r="A448" s="58">
        <v>450</v>
      </c>
      <c r="E448" s="77"/>
      <c r="F448" s="77"/>
      <c r="H448" s="58"/>
      <c r="I448" s="98"/>
      <c r="J448" s="77"/>
      <c r="L448" s="58"/>
      <c r="M448" s="77"/>
      <c r="N448" s="77"/>
      <c r="O448" s="103"/>
      <c r="P448" s="77"/>
      <c r="Q448" s="58"/>
      <c r="R448" s="58"/>
      <c r="S448" s="75" t="str">
        <f t="shared" si="42"/>
        <v/>
      </c>
      <c r="T448" s="75" t="str">
        <f t="shared" si="43"/>
        <v/>
      </c>
      <c r="U448" s="58"/>
      <c r="V448" s="120" t="str">
        <f t="shared" si="44"/>
        <v/>
      </c>
      <c r="W448" s="75" t="str">
        <f t="shared" si="45"/>
        <v/>
      </c>
      <c r="X448" s="75" t="str">
        <f t="shared" si="46"/>
        <v/>
      </c>
      <c r="AB448" s="121"/>
      <c r="AE448" s="77"/>
    </row>
    <row r="449" spans="1:31" s="59" customFormat="1" ht="13.8" x14ac:dyDescent="0.3">
      <c r="A449" s="58">
        <v>451</v>
      </c>
      <c r="E449" s="77"/>
      <c r="F449" s="77"/>
      <c r="H449" s="58"/>
      <c r="I449" s="98"/>
      <c r="J449" s="77"/>
      <c r="L449" s="58"/>
      <c r="M449" s="77"/>
      <c r="N449" s="77"/>
      <c r="O449" s="103"/>
      <c r="P449" s="77"/>
      <c r="Q449" s="58"/>
      <c r="R449" s="58"/>
      <c r="S449" s="75" t="str">
        <f t="shared" si="42"/>
        <v/>
      </c>
      <c r="T449" s="75" t="str">
        <f t="shared" si="43"/>
        <v/>
      </c>
      <c r="U449" s="58"/>
      <c r="V449" s="120" t="str">
        <f t="shared" si="44"/>
        <v/>
      </c>
      <c r="W449" s="75" t="str">
        <f t="shared" si="45"/>
        <v/>
      </c>
      <c r="X449" s="75" t="str">
        <f t="shared" si="46"/>
        <v/>
      </c>
      <c r="AB449" s="121"/>
      <c r="AE449" s="77"/>
    </row>
    <row r="450" spans="1:31" s="59" customFormat="1" ht="13.8" x14ac:dyDescent="0.3">
      <c r="A450" s="58">
        <v>452</v>
      </c>
      <c r="E450" s="77"/>
      <c r="F450" s="77"/>
      <c r="H450" s="58"/>
      <c r="I450" s="98"/>
      <c r="J450" s="77"/>
      <c r="L450" s="58"/>
      <c r="M450" s="77"/>
      <c r="N450" s="77"/>
      <c r="O450" s="103"/>
      <c r="P450" s="77"/>
      <c r="Q450" s="58"/>
      <c r="R450" s="58"/>
      <c r="S450" s="75" t="str">
        <f t="shared" si="42"/>
        <v/>
      </c>
      <c r="T450" s="75" t="str">
        <f t="shared" si="43"/>
        <v/>
      </c>
      <c r="U450" s="58"/>
      <c r="V450" s="120" t="str">
        <f t="shared" si="44"/>
        <v/>
      </c>
      <c r="W450" s="75" t="str">
        <f t="shared" si="45"/>
        <v/>
      </c>
      <c r="X450" s="75" t="str">
        <f t="shared" si="46"/>
        <v/>
      </c>
      <c r="AB450" s="121"/>
      <c r="AE450" s="77"/>
    </row>
    <row r="451" spans="1:31" s="59" customFormat="1" ht="13.8" x14ac:dyDescent="0.3">
      <c r="A451" s="58">
        <v>453</v>
      </c>
      <c r="E451" s="77"/>
      <c r="F451" s="77"/>
      <c r="H451" s="58"/>
      <c r="I451" s="98"/>
      <c r="J451" s="77"/>
      <c r="L451" s="58"/>
      <c r="M451" s="77"/>
      <c r="N451" s="77"/>
      <c r="O451" s="103"/>
      <c r="P451" s="77"/>
      <c r="Q451" s="58"/>
      <c r="R451" s="58"/>
      <c r="S451" s="75" t="str">
        <f t="shared" si="42"/>
        <v/>
      </c>
      <c r="T451" s="75" t="str">
        <f t="shared" si="43"/>
        <v/>
      </c>
      <c r="U451" s="58"/>
      <c r="V451" s="120" t="str">
        <f t="shared" si="44"/>
        <v/>
      </c>
      <c r="W451" s="75" t="str">
        <f t="shared" si="45"/>
        <v/>
      </c>
      <c r="X451" s="75" t="str">
        <f t="shared" si="46"/>
        <v/>
      </c>
      <c r="AB451" s="121"/>
      <c r="AE451" s="77"/>
    </row>
    <row r="452" spans="1:31" s="59" customFormat="1" ht="13.8" x14ac:dyDescent="0.3">
      <c r="A452" s="58">
        <v>454</v>
      </c>
      <c r="E452" s="77"/>
      <c r="F452" s="77"/>
      <c r="H452" s="58"/>
      <c r="I452" s="98"/>
      <c r="J452" s="77"/>
      <c r="L452" s="58"/>
      <c r="M452" s="77"/>
      <c r="N452" s="77"/>
      <c r="O452" s="103"/>
      <c r="P452" s="77"/>
      <c r="Q452" s="58"/>
      <c r="R452" s="58"/>
      <c r="S452" s="75" t="str">
        <f t="shared" si="42"/>
        <v/>
      </c>
      <c r="T452" s="75" t="str">
        <f t="shared" si="43"/>
        <v/>
      </c>
      <c r="U452" s="58"/>
      <c r="V452" s="120" t="str">
        <f t="shared" si="44"/>
        <v/>
      </c>
      <c r="W452" s="75" t="str">
        <f t="shared" si="45"/>
        <v/>
      </c>
      <c r="X452" s="75" t="str">
        <f t="shared" si="46"/>
        <v/>
      </c>
      <c r="AB452" s="121"/>
      <c r="AE452" s="77"/>
    </row>
    <row r="453" spans="1:31" s="59" customFormat="1" ht="13.8" x14ac:dyDescent="0.3">
      <c r="A453" s="58">
        <v>455</v>
      </c>
      <c r="E453" s="77"/>
      <c r="F453" s="77"/>
      <c r="H453" s="58"/>
      <c r="I453" s="98"/>
      <c r="J453" s="77"/>
      <c r="L453" s="58"/>
      <c r="M453" s="77"/>
      <c r="N453" s="77"/>
      <c r="O453" s="103"/>
      <c r="P453" s="77"/>
      <c r="Q453" s="58"/>
      <c r="R453" s="58"/>
      <c r="S453" s="75" t="str">
        <f t="shared" si="42"/>
        <v/>
      </c>
      <c r="T453" s="75" t="str">
        <f t="shared" si="43"/>
        <v/>
      </c>
      <c r="U453" s="58"/>
      <c r="V453" s="120" t="str">
        <f t="shared" si="44"/>
        <v/>
      </c>
      <c r="W453" s="75" t="str">
        <f t="shared" si="45"/>
        <v/>
      </c>
      <c r="X453" s="75" t="str">
        <f t="shared" si="46"/>
        <v/>
      </c>
      <c r="AB453" s="121"/>
      <c r="AE453" s="77"/>
    </row>
    <row r="454" spans="1:31" s="59" customFormat="1" ht="13.8" x14ac:dyDescent="0.3">
      <c r="A454" s="58">
        <v>456</v>
      </c>
      <c r="E454" s="77"/>
      <c r="F454" s="77"/>
      <c r="H454" s="58"/>
      <c r="I454" s="98"/>
      <c r="J454" s="77"/>
      <c r="L454" s="58"/>
      <c r="M454" s="77"/>
      <c r="N454" s="77"/>
      <c r="O454" s="103"/>
      <c r="P454" s="77"/>
      <c r="Q454" s="58"/>
      <c r="R454" s="58"/>
      <c r="S454" s="75" t="str">
        <f t="shared" si="42"/>
        <v/>
      </c>
      <c r="T454" s="75" t="str">
        <f t="shared" si="43"/>
        <v/>
      </c>
      <c r="U454" s="58"/>
      <c r="V454" s="120" t="str">
        <f t="shared" si="44"/>
        <v/>
      </c>
      <c r="W454" s="75" t="str">
        <f t="shared" si="45"/>
        <v/>
      </c>
      <c r="X454" s="75" t="str">
        <f t="shared" si="46"/>
        <v/>
      </c>
      <c r="AB454" s="121"/>
      <c r="AE454" s="77"/>
    </row>
    <row r="455" spans="1:31" s="59" customFormat="1" ht="13.8" x14ac:dyDescent="0.3">
      <c r="A455" s="58">
        <v>457</v>
      </c>
      <c r="E455" s="77"/>
      <c r="F455" s="77"/>
      <c r="H455" s="58"/>
      <c r="I455" s="98"/>
      <c r="J455" s="77"/>
      <c r="L455" s="58"/>
      <c r="M455" s="77"/>
      <c r="N455" s="77"/>
      <c r="O455" s="103"/>
      <c r="P455" s="77"/>
      <c r="Q455" s="58"/>
      <c r="R455" s="58"/>
      <c r="S455" s="75" t="str">
        <f t="shared" si="42"/>
        <v/>
      </c>
      <c r="T455" s="75" t="str">
        <f t="shared" si="43"/>
        <v/>
      </c>
      <c r="U455" s="58"/>
      <c r="V455" s="120" t="str">
        <f t="shared" si="44"/>
        <v/>
      </c>
      <c r="W455" s="75" t="str">
        <f t="shared" si="45"/>
        <v/>
      </c>
      <c r="X455" s="75" t="str">
        <f t="shared" si="46"/>
        <v/>
      </c>
      <c r="AB455" s="121"/>
      <c r="AE455" s="77"/>
    </row>
    <row r="456" spans="1:31" s="59" customFormat="1" ht="13.8" x14ac:dyDescent="0.3">
      <c r="A456" s="58">
        <v>458</v>
      </c>
      <c r="E456" s="77"/>
      <c r="F456" s="77"/>
      <c r="H456" s="58"/>
      <c r="I456" s="98"/>
      <c r="J456" s="77"/>
      <c r="L456" s="58"/>
      <c r="M456" s="77"/>
      <c r="N456" s="77"/>
      <c r="O456" s="103"/>
      <c r="P456" s="77"/>
      <c r="Q456" s="58"/>
      <c r="R456" s="58"/>
      <c r="S456" s="75" t="str">
        <f t="shared" si="42"/>
        <v/>
      </c>
      <c r="T456" s="75" t="str">
        <f t="shared" si="43"/>
        <v/>
      </c>
      <c r="U456" s="58"/>
      <c r="V456" s="120" t="str">
        <f t="shared" si="44"/>
        <v/>
      </c>
      <c r="W456" s="75" t="str">
        <f t="shared" si="45"/>
        <v/>
      </c>
      <c r="X456" s="75" t="str">
        <f t="shared" si="46"/>
        <v/>
      </c>
      <c r="AB456" s="121"/>
      <c r="AE456" s="77"/>
    </row>
    <row r="457" spans="1:31" s="59" customFormat="1" ht="13.8" x14ac:dyDescent="0.3">
      <c r="A457" s="58">
        <v>459</v>
      </c>
      <c r="E457" s="77"/>
      <c r="F457" s="77"/>
      <c r="H457" s="58"/>
      <c r="I457" s="98"/>
      <c r="J457" s="77"/>
      <c r="L457" s="58"/>
      <c r="M457" s="77"/>
      <c r="N457" s="77"/>
      <c r="O457" s="103"/>
      <c r="P457" s="77"/>
      <c r="Q457" s="58"/>
      <c r="R457" s="58"/>
      <c r="S457" s="75" t="str">
        <f t="shared" si="42"/>
        <v/>
      </c>
      <c r="T457" s="75" t="str">
        <f t="shared" si="43"/>
        <v/>
      </c>
      <c r="U457" s="58"/>
      <c r="V457" s="120" t="str">
        <f t="shared" si="44"/>
        <v/>
      </c>
      <c r="W457" s="75" t="str">
        <f t="shared" si="45"/>
        <v/>
      </c>
      <c r="X457" s="75" t="str">
        <f t="shared" si="46"/>
        <v/>
      </c>
      <c r="AB457" s="121"/>
      <c r="AE457" s="77"/>
    </row>
    <row r="458" spans="1:31" x14ac:dyDescent="0.3">
      <c r="A458" s="58">
        <v>460</v>
      </c>
    </row>
    <row r="459" spans="1:31" x14ac:dyDescent="0.3">
      <c r="A459" s="58">
        <v>461</v>
      </c>
    </row>
    <row r="460" spans="1:31" x14ac:dyDescent="0.3">
      <c r="A460" s="58">
        <v>462</v>
      </c>
    </row>
    <row r="461" spans="1:31" x14ac:dyDescent="0.3">
      <c r="A461" s="58">
        <v>463</v>
      </c>
    </row>
    <row r="462" spans="1:31" x14ac:dyDescent="0.3">
      <c r="A462" s="58">
        <v>464</v>
      </c>
    </row>
    <row r="463" spans="1:31" x14ac:dyDescent="0.3">
      <c r="A463" s="58">
        <v>465</v>
      </c>
    </row>
    <row r="464" spans="1:31" x14ac:dyDescent="0.3">
      <c r="A464" s="58">
        <v>466</v>
      </c>
    </row>
    <row r="465" spans="1:1" x14ac:dyDescent="0.3">
      <c r="A465" s="58">
        <v>467</v>
      </c>
    </row>
    <row r="466" spans="1:1" x14ac:dyDescent="0.3">
      <c r="A466" s="58">
        <v>468</v>
      </c>
    </row>
    <row r="467" spans="1:1" x14ac:dyDescent="0.3">
      <c r="A467" s="58">
        <v>469</v>
      </c>
    </row>
    <row r="468" spans="1:1" x14ac:dyDescent="0.3">
      <c r="A468" s="58">
        <v>470</v>
      </c>
    </row>
    <row r="469" spans="1:1" x14ac:dyDescent="0.3">
      <c r="A469" s="58">
        <v>471</v>
      </c>
    </row>
    <row r="470" spans="1:1" x14ac:dyDescent="0.3">
      <c r="A470" s="58">
        <v>472</v>
      </c>
    </row>
    <row r="471" spans="1:1" x14ac:dyDescent="0.3">
      <c r="A471" s="58">
        <v>473</v>
      </c>
    </row>
    <row r="472" spans="1:1" x14ac:dyDescent="0.3">
      <c r="A472" s="58">
        <v>474</v>
      </c>
    </row>
    <row r="473" spans="1:1" x14ac:dyDescent="0.3">
      <c r="A473" s="58">
        <v>475</v>
      </c>
    </row>
    <row r="474" spans="1:1" x14ac:dyDescent="0.3">
      <c r="A474" s="58">
        <v>476</v>
      </c>
    </row>
    <row r="475" spans="1:1" x14ac:dyDescent="0.3">
      <c r="A475" s="58">
        <v>477</v>
      </c>
    </row>
    <row r="476" spans="1:1" x14ac:dyDescent="0.3">
      <c r="A476" s="58">
        <v>478</v>
      </c>
    </row>
    <row r="477" spans="1:1" x14ac:dyDescent="0.3">
      <c r="A477" s="58">
        <v>479</v>
      </c>
    </row>
    <row r="478" spans="1:1" x14ac:dyDescent="0.3">
      <c r="A478" s="58">
        <v>480</v>
      </c>
    </row>
    <row r="479" spans="1:1" x14ac:dyDescent="0.3">
      <c r="A479" s="58">
        <v>481</v>
      </c>
    </row>
    <row r="480" spans="1:1" x14ac:dyDescent="0.3">
      <c r="A480" s="58">
        <v>482</v>
      </c>
    </row>
    <row r="481" spans="1:1" x14ac:dyDescent="0.3">
      <c r="A481" s="58">
        <v>483</v>
      </c>
    </row>
    <row r="482" spans="1:1" x14ac:dyDescent="0.3">
      <c r="A482" s="58">
        <v>484</v>
      </c>
    </row>
    <row r="483" spans="1:1" x14ac:dyDescent="0.3">
      <c r="A483" s="58">
        <v>485</v>
      </c>
    </row>
    <row r="1048391" spans="1:64" s="77" customFormat="1" x14ac:dyDescent="0.3">
      <c r="A1048391" s="61"/>
      <c r="B1048391" s="46"/>
      <c r="C1048391" s="46"/>
      <c r="D1048391" s="68" t="s">
        <v>476</v>
      </c>
      <c r="G1048391" s="59"/>
      <c r="H1048391" s="59"/>
      <c r="K1048391" s="59"/>
      <c r="L1048391" s="59"/>
      <c r="O1048391" s="103"/>
      <c r="Q1048391" s="46"/>
      <c r="R1048391" s="46"/>
      <c r="S1048391" s="46"/>
      <c r="T1048391" s="46"/>
      <c r="U1048391" s="46"/>
      <c r="V1048391" s="46"/>
      <c r="W1048391" s="46"/>
      <c r="X1048391" s="46"/>
      <c r="Y1048391" s="46"/>
      <c r="Z1048391" s="46"/>
      <c r="AA1048391" s="46"/>
      <c r="AB1048391" s="62"/>
      <c r="AC1048391" s="46"/>
      <c r="AD1048391" s="46"/>
      <c r="AE1048391" s="61"/>
      <c r="AF1048391" s="46"/>
      <c r="AG1048391" s="46"/>
      <c r="AH1048391" s="46"/>
      <c r="AI1048391" s="46"/>
      <c r="AJ1048391" s="46"/>
      <c r="AK1048391" s="46"/>
      <c r="AL1048391" s="46"/>
      <c r="AM1048391" s="46"/>
      <c r="AN1048391" s="46"/>
      <c r="AO1048391" s="46"/>
      <c r="AP1048391" s="46"/>
      <c r="AQ1048391" s="46"/>
      <c r="AR1048391" s="46"/>
      <c r="AS1048391" s="46"/>
      <c r="AT1048391" s="46"/>
      <c r="AU1048391" s="46"/>
      <c r="AV1048391" s="46"/>
      <c r="AW1048391" s="46"/>
      <c r="AX1048391" s="46"/>
      <c r="AY1048391" s="46"/>
      <c r="AZ1048391" s="46"/>
      <c r="BA1048391" s="46"/>
      <c r="BB1048391" s="46"/>
      <c r="BC1048391" s="46"/>
      <c r="BD1048391" s="46"/>
      <c r="BE1048391" s="46"/>
      <c r="BF1048391" s="46"/>
      <c r="BG1048391" s="46"/>
      <c r="BH1048391" s="46"/>
      <c r="BI1048391" s="46"/>
      <c r="BJ1048391" s="46"/>
      <c r="BK1048391" s="46"/>
      <c r="BL1048391" s="46"/>
    </row>
  </sheetData>
  <sheetProtection formatCells="0" formatColumns="0" formatRows="0" insertColumns="0" insertRows="0" autoFilter="0" pivotTables="0"/>
  <mergeCells count="25">
    <mergeCell ref="A1:D3"/>
    <mergeCell ref="E1:AD3"/>
    <mergeCell ref="AE1:AF3"/>
    <mergeCell ref="J4:AF9"/>
    <mergeCell ref="A4:E4"/>
    <mergeCell ref="F4:H4"/>
    <mergeCell ref="A5:E5"/>
    <mergeCell ref="F5:H5"/>
    <mergeCell ref="A6:E6"/>
    <mergeCell ref="F6:H6"/>
    <mergeCell ref="A7:E7"/>
    <mergeCell ref="F7:H7"/>
    <mergeCell ref="A8:E8"/>
    <mergeCell ref="F8:H8"/>
    <mergeCell ref="A9:E9"/>
    <mergeCell ref="F9:H9"/>
    <mergeCell ref="Y10:AA11"/>
    <mergeCell ref="AB10:AF10"/>
    <mergeCell ref="AB11:AD11"/>
    <mergeCell ref="A10:I11"/>
    <mergeCell ref="J10:L11"/>
    <mergeCell ref="M10:M12"/>
    <mergeCell ref="N10:P10"/>
    <mergeCell ref="Q10:W10"/>
    <mergeCell ref="X10:X11"/>
  </mergeCells>
  <conditionalFormatting sqref="W13:W457">
    <cfRule type="containsText" dxfId="3" priority="1" operator="containsText" text="IV">
      <formula>NOT(ISERROR(SEARCH("IV",W13)))</formula>
    </cfRule>
    <cfRule type="containsText" dxfId="2" priority="2" operator="containsText" text="III">
      <formula>NOT(ISERROR(SEARCH("III",W13)))</formula>
    </cfRule>
    <cfRule type="containsText" dxfId="1" priority="3" operator="containsText" text="II">
      <formula>NOT(ISERROR(SEARCH("II",W13)))</formula>
    </cfRule>
    <cfRule type="containsText" dxfId="0" priority="4" operator="containsText" text="I">
      <formula>NOT(ISERROR(SEARCH("I",W13)))</formula>
    </cfRule>
  </conditionalFormatting>
  <dataValidations count="7">
    <dataValidation type="list" allowBlank="1" showInputMessage="1" showErrorMessage="1" sqref="L458:L1048576" xr:uid="{B407CA73-C8B4-4EFC-99FE-775E83F95062}">
      <formula1>INDIRECT($I459)</formula1>
    </dataValidation>
    <dataValidation type="list" allowBlank="1" showInputMessage="1" showErrorMessage="1" errorTitle="Error" error="Seleccione uno de los valores indicados" promptTitle="Seleccione ND" prompt="10 - Muy Alto_x000a_6 - Alto_x000a_2 - Medio_x000a_0 - Bajo | N/A" sqref="Q13:Q457" xr:uid="{C6E3289A-E0FE-4E48-B511-33C3EBA4314A}">
      <formula1>ND</formula1>
    </dataValidation>
    <dataValidation type="list" allowBlank="1" showInputMessage="1" showErrorMessage="1" errorTitle="Error" error="Seleccione uno de los valor indicado" promptTitle="Seleccione NE" prompt="4 - Continua (EC)_x000a_3 - Frecuente (EF)_x000a_2 - Ocasional (EO)_x000a_1 - Esporádica (EE)" sqref="R13:R457" xr:uid="{F25DD237-2C07-4A6C-B77B-5B2BF137B8FB}">
      <formula1>NE</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3:U457" xr:uid="{AD39660B-868A-4712-A0A6-62459CB2C7B6}">
      <formula1>NC</formula1>
    </dataValidation>
    <dataValidation type="list" allowBlank="1" showInputMessage="1" showErrorMessage="1" sqref="K13:K1048576" xr:uid="{E1C94B66-CB2C-4B7C-8691-0EE066F8C452}">
      <formula1>Peligro</formula1>
    </dataValidation>
    <dataValidation type="list" allowBlank="1" showInputMessage="1" showErrorMessage="1" sqref="L13:L457" xr:uid="{63E4D6DA-1FDF-47B2-A3BF-3EDD5215F610}">
      <formula1>INDIRECT($K13)</formula1>
    </dataValidation>
    <dataValidation type="list" allowBlank="1" showInputMessage="1" showErrorMessage="1" errorTitle="Error" error="Seleccione uno de los valores indicados" sqref="H13:H457" xr:uid="{1752B7A1-2191-4605-B380-ABF12D794779}">
      <formula1>"SI,NO"</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3CD2C-A24F-46E5-92C7-AD385D40DC69}">
  <dimension ref="A1"/>
  <sheetViews>
    <sheetView topLeftCell="A4" workbookViewId="0">
      <selection activeCell="L20" sqref="L20"/>
    </sheetView>
  </sheetViews>
  <sheetFormatPr baseColWidth="10" defaultColWidth="11.44140625" defaultRowHeight="14.4" x14ac:dyDescent="0.3"/>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5BA56-5E81-4890-9CD6-DFF16DF9D6F3}">
  <dimension ref="A1"/>
  <sheetViews>
    <sheetView workbookViewId="0">
      <selection activeCell="A16" sqref="A16"/>
    </sheetView>
  </sheetViews>
  <sheetFormatPr baseColWidth="10" defaultColWidth="11.44140625" defaultRowHeight="14.4" x14ac:dyDescent="0.3"/>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D2531-41FB-457F-82EE-18E3572B9E3B}">
  <dimension ref="A1:G5"/>
  <sheetViews>
    <sheetView workbookViewId="0">
      <selection activeCell="G4" sqref="G4"/>
    </sheetView>
  </sheetViews>
  <sheetFormatPr baseColWidth="10" defaultColWidth="11.44140625" defaultRowHeight="14.4" x14ac:dyDescent="0.3"/>
  <cols>
    <col min="1" max="1" width="11.33203125" customWidth="1"/>
    <col min="2" max="2" width="5.44140625" customWidth="1"/>
    <col min="3" max="3" width="10.88671875" customWidth="1"/>
    <col min="4" max="4" width="3.88671875" customWidth="1"/>
    <col min="5" max="5" width="13.5546875" customWidth="1"/>
    <col min="6" max="6" width="9.44140625" customWidth="1"/>
    <col min="7" max="7" width="25.6640625" bestFit="1" customWidth="1"/>
    <col min="8" max="8" width="19.109375" customWidth="1"/>
  </cols>
  <sheetData>
    <row r="1" spans="1:7" ht="27.75" customHeight="1" x14ac:dyDescent="0.3">
      <c r="A1" s="1" t="s">
        <v>29</v>
      </c>
      <c r="B1" s="55"/>
      <c r="C1" s="1" t="s">
        <v>2135</v>
      </c>
      <c r="D1" s="55"/>
      <c r="E1" s="1" t="s">
        <v>2136</v>
      </c>
      <c r="G1" s="47"/>
    </row>
    <row r="2" spans="1:7" x14ac:dyDescent="0.3">
      <c r="A2" s="55">
        <v>10</v>
      </c>
      <c r="B2" s="55"/>
      <c r="C2" s="55">
        <v>4</v>
      </c>
      <c r="D2" s="55"/>
      <c r="E2" s="55">
        <v>100</v>
      </c>
    </row>
    <row r="3" spans="1:7" x14ac:dyDescent="0.3">
      <c r="A3" s="55">
        <v>6</v>
      </c>
      <c r="B3" s="55"/>
      <c r="C3" s="55">
        <v>3</v>
      </c>
      <c r="D3" s="55"/>
      <c r="E3" s="55">
        <v>60</v>
      </c>
    </row>
    <row r="4" spans="1:7" x14ac:dyDescent="0.3">
      <c r="A4" s="55">
        <v>2</v>
      </c>
      <c r="B4" s="55"/>
      <c r="C4" s="55">
        <v>2</v>
      </c>
      <c r="D4" s="55"/>
      <c r="E4" s="55">
        <v>25</v>
      </c>
    </row>
    <row r="5" spans="1:7" x14ac:dyDescent="0.3">
      <c r="A5" s="55">
        <v>0</v>
      </c>
      <c r="B5" s="55"/>
      <c r="C5" s="55">
        <v>1</v>
      </c>
      <c r="D5" s="55"/>
      <c r="E5" s="55">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E661-EBC5-4AF9-8FEE-DE139056D2AF}">
  <dimension ref="B2:H16"/>
  <sheetViews>
    <sheetView view="pageBreakPreview" topLeftCell="A13" zoomScale="65" zoomScaleNormal="100" zoomScaleSheetLayoutView="50" workbookViewId="0">
      <selection activeCell="G16" sqref="G16"/>
    </sheetView>
  </sheetViews>
  <sheetFormatPr baseColWidth="10" defaultColWidth="11.44140625" defaultRowHeight="13.2" x14ac:dyDescent="0.25"/>
  <cols>
    <col min="1" max="1" width="3.6640625" style="430" customWidth="1"/>
    <col min="2" max="3" width="2.6640625" style="430" customWidth="1"/>
    <col min="4" max="4" width="6.109375" style="430" customWidth="1"/>
    <col min="5" max="5" width="56.6640625" style="430" customWidth="1"/>
    <col min="6" max="6" width="59.6640625" style="430" customWidth="1"/>
    <col min="7" max="7" width="52.88671875" style="430" customWidth="1"/>
    <col min="8" max="8" width="4.6640625" style="430" customWidth="1"/>
    <col min="9" max="256" width="11.44140625" style="430"/>
    <col min="257" max="257" width="3.6640625" style="430" customWidth="1"/>
    <col min="258" max="259" width="2.6640625" style="430" customWidth="1"/>
    <col min="260" max="260" width="6.109375" style="430" customWidth="1"/>
    <col min="261" max="261" width="46.5546875" style="430" customWidth="1"/>
    <col min="262" max="262" width="52.44140625" style="430" customWidth="1"/>
    <col min="263" max="263" width="52.88671875" style="430" customWidth="1"/>
    <col min="264" max="264" width="4.6640625" style="430" customWidth="1"/>
    <col min="265" max="512" width="11.44140625" style="430"/>
    <col min="513" max="513" width="3.6640625" style="430" customWidth="1"/>
    <col min="514" max="515" width="2.6640625" style="430" customWidth="1"/>
    <col min="516" max="516" width="6.109375" style="430" customWidth="1"/>
    <col min="517" max="517" width="46.5546875" style="430" customWidth="1"/>
    <col min="518" max="518" width="52.44140625" style="430" customWidth="1"/>
    <col min="519" max="519" width="52.88671875" style="430" customWidth="1"/>
    <col min="520" max="520" width="4.6640625" style="430" customWidth="1"/>
    <col min="521" max="768" width="11.44140625" style="430"/>
    <col min="769" max="769" width="3.6640625" style="430" customWidth="1"/>
    <col min="770" max="771" width="2.6640625" style="430" customWidth="1"/>
    <col min="772" max="772" width="6.109375" style="430" customWidth="1"/>
    <col min="773" max="773" width="46.5546875" style="430" customWidth="1"/>
    <col min="774" max="774" width="52.44140625" style="430" customWidth="1"/>
    <col min="775" max="775" width="52.88671875" style="430" customWidth="1"/>
    <col min="776" max="776" width="4.6640625" style="430" customWidth="1"/>
    <col min="777" max="1024" width="11.44140625" style="430"/>
    <col min="1025" max="1025" width="3.6640625" style="430" customWidth="1"/>
    <col min="1026" max="1027" width="2.6640625" style="430" customWidth="1"/>
    <col min="1028" max="1028" width="6.109375" style="430" customWidth="1"/>
    <col min="1029" max="1029" width="46.5546875" style="430" customWidth="1"/>
    <col min="1030" max="1030" width="52.44140625" style="430" customWidth="1"/>
    <col min="1031" max="1031" width="52.88671875" style="430" customWidth="1"/>
    <col min="1032" max="1032" width="4.6640625" style="430" customWidth="1"/>
    <col min="1033" max="1280" width="11.44140625" style="430"/>
    <col min="1281" max="1281" width="3.6640625" style="430" customWidth="1"/>
    <col min="1282" max="1283" width="2.6640625" style="430" customWidth="1"/>
    <col min="1284" max="1284" width="6.109375" style="430" customWidth="1"/>
    <col min="1285" max="1285" width="46.5546875" style="430" customWidth="1"/>
    <col min="1286" max="1286" width="52.44140625" style="430" customWidth="1"/>
    <col min="1287" max="1287" width="52.88671875" style="430" customWidth="1"/>
    <col min="1288" max="1288" width="4.6640625" style="430" customWidth="1"/>
    <col min="1289" max="1536" width="11.44140625" style="430"/>
    <col min="1537" max="1537" width="3.6640625" style="430" customWidth="1"/>
    <col min="1538" max="1539" width="2.6640625" style="430" customWidth="1"/>
    <col min="1540" max="1540" width="6.109375" style="430" customWidth="1"/>
    <col min="1541" max="1541" width="46.5546875" style="430" customWidth="1"/>
    <col min="1542" max="1542" width="52.44140625" style="430" customWidth="1"/>
    <col min="1543" max="1543" width="52.88671875" style="430" customWidth="1"/>
    <col min="1544" max="1544" width="4.6640625" style="430" customWidth="1"/>
    <col min="1545" max="1792" width="11.44140625" style="430"/>
    <col min="1793" max="1793" width="3.6640625" style="430" customWidth="1"/>
    <col min="1794" max="1795" width="2.6640625" style="430" customWidth="1"/>
    <col min="1796" max="1796" width="6.109375" style="430" customWidth="1"/>
    <col min="1797" max="1797" width="46.5546875" style="430" customWidth="1"/>
    <col min="1798" max="1798" width="52.44140625" style="430" customWidth="1"/>
    <col min="1799" max="1799" width="52.88671875" style="430" customWidth="1"/>
    <col min="1800" max="1800" width="4.6640625" style="430" customWidth="1"/>
    <col min="1801" max="2048" width="11.44140625" style="430"/>
    <col min="2049" max="2049" width="3.6640625" style="430" customWidth="1"/>
    <col min="2050" max="2051" width="2.6640625" style="430" customWidth="1"/>
    <col min="2052" max="2052" width="6.109375" style="430" customWidth="1"/>
    <col min="2053" max="2053" width="46.5546875" style="430" customWidth="1"/>
    <col min="2054" max="2054" width="52.44140625" style="430" customWidth="1"/>
    <col min="2055" max="2055" width="52.88671875" style="430" customWidth="1"/>
    <col min="2056" max="2056" width="4.6640625" style="430" customWidth="1"/>
    <col min="2057" max="2304" width="11.44140625" style="430"/>
    <col min="2305" max="2305" width="3.6640625" style="430" customWidth="1"/>
    <col min="2306" max="2307" width="2.6640625" style="430" customWidth="1"/>
    <col min="2308" max="2308" width="6.109375" style="430" customWidth="1"/>
    <col min="2309" max="2309" width="46.5546875" style="430" customWidth="1"/>
    <col min="2310" max="2310" width="52.44140625" style="430" customWidth="1"/>
    <col min="2311" max="2311" width="52.88671875" style="430" customWidth="1"/>
    <col min="2312" max="2312" width="4.6640625" style="430" customWidth="1"/>
    <col min="2313" max="2560" width="11.44140625" style="430"/>
    <col min="2561" max="2561" width="3.6640625" style="430" customWidth="1"/>
    <col min="2562" max="2563" width="2.6640625" style="430" customWidth="1"/>
    <col min="2564" max="2564" width="6.109375" style="430" customWidth="1"/>
    <col min="2565" max="2565" width="46.5546875" style="430" customWidth="1"/>
    <col min="2566" max="2566" width="52.44140625" style="430" customWidth="1"/>
    <col min="2567" max="2567" width="52.88671875" style="430" customWidth="1"/>
    <col min="2568" max="2568" width="4.6640625" style="430" customWidth="1"/>
    <col min="2569" max="2816" width="11.44140625" style="430"/>
    <col min="2817" max="2817" width="3.6640625" style="430" customWidth="1"/>
    <col min="2818" max="2819" width="2.6640625" style="430" customWidth="1"/>
    <col min="2820" max="2820" width="6.109375" style="430" customWidth="1"/>
    <col min="2821" max="2821" width="46.5546875" style="430" customWidth="1"/>
    <col min="2822" max="2822" width="52.44140625" style="430" customWidth="1"/>
    <col min="2823" max="2823" width="52.88671875" style="430" customWidth="1"/>
    <col min="2824" max="2824" width="4.6640625" style="430" customWidth="1"/>
    <col min="2825" max="3072" width="11.44140625" style="430"/>
    <col min="3073" max="3073" width="3.6640625" style="430" customWidth="1"/>
    <col min="3074" max="3075" width="2.6640625" style="430" customWidth="1"/>
    <col min="3076" max="3076" width="6.109375" style="430" customWidth="1"/>
    <col min="3077" max="3077" width="46.5546875" style="430" customWidth="1"/>
    <col min="3078" max="3078" width="52.44140625" style="430" customWidth="1"/>
    <col min="3079" max="3079" width="52.88671875" style="430" customWidth="1"/>
    <col min="3080" max="3080" width="4.6640625" style="430" customWidth="1"/>
    <col min="3081" max="3328" width="11.44140625" style="430"/>
    <col min="3329" max="3329" width="3.6640625" style="430" customWidth="1"/>
    <col min="3330" max="3331" width="2.6640625" style="430" customWidth="1"/>
    <col min="3332" max="3332" width="6.109375" style="430" customWidth="1"/>
    <col min="3333" max="3333" width="46.5546875" style="430" customWidth="1"/>
    <col min="3334" max="3334" width="52.44140625" style="430" customWidth="1"/>
    <col min="3335" max="3335" width="52.88671875" style="430" customWidth="1"/>
    <col min="3336" max="3336" width="4.6640625" style="430" customWidth="1"/>
    <col min="3337" max="3584" width="11.44140625" style="430"/>
    <col min="3585" max="3585" width="3.6640625" style="430" customWidth="1"/>
    <col min="3586" max="3587" width="2.6640625" style="430" customWidth="1"/>
    <col min="3588" max="3588" width="6.109375" style="430" customWidth="1"/>
    <col min="3589" max="3589" width="46.5546875" style="430" customWidth="1"/>
    <col min="3590" max="3590" width="52.44140625" style="430" customWidth="1"/>
    <col min="3591" max="3591" width="52.88671875" style="430" customWidth="1"/>
    <col min="3592" max="3592" width="4.6640625" style="430" customWidth="1"/>
    <col min="3593" max="3840" width="11.44140625" style="430"/>
    <col min="3841" max="3841" width="3.6640625" style="430" customWidth="1"/>
    <col min="3842" max="3843" width="2.6640625" style="430" customWidth="1"/>
    <col min="3844" max="3844" width="6.109375" style="430" customWidth="1"/>
    <col min="3845" max="3845" width="46.5546875" style="430" customWidth="1"/>
    <col min="3846" max="3846" width="52.44140625" style="430" customWidth="1"/>
    <col min="3847" max="3847" width="52.88671875" style="430" customWidth="1"/>
    <col min="3848" max="3848" width="4.6640625" style="430" customWidth="1"/>
    <col min="3849" max="4096" width="11.44140625" style="430"/>
    <col min="4097" max="4097" width="3.6640625" style="430" customWidth="1"/>
    <col min="4098" max="4099" width="2.6640625" style="430" customWidth="1"/>
    <col min="4100" max="4100" width="6.109375" style="430" customWidth="1"/>
    <col min="4101" max="4101" width="46.5546875" style="430" customWidth="1"/>
    <col min="4102" max="4102" width="52.44140625" style="430" customWidth="1"/>
    <col min="4103" max="4103" width="52.88671875" style="430" customWidth="1"/>
    <col min="4104" max="4104" width="4.6640625" style="430" customWidth="1"/>
    <col min="4105" max="4352" width="11.44140625" style="430"/>
    <col min="4353" max="4353" width="3.6640625" style="430" customWidth="1"/>
    <col min="4354" max="4355" width="2.6640625" style="430" customWidth="1"/>
    <col min="4356" max="4356" width="6.109375" style="430" customWidth="1"/>
    <col min="4357" max="4357" width="46.5546875" style="430" customWidth="1"/>
    <col min="4358" max="4358" width="52.44140625" style="430" customWidth="1"/>
    <col min="4359" max="4359" width="52.88671875" style="430" customWidth="1"/>
    <col min="4360" max="4360" width="4.6640625" style="430" customWidth="1"/>
    <col min="4361" max="4608" width="11.44140625" style="430"/>
    <col min="4609" max="4609" width="3.6640625" style="430" customWidth="1"/>
    <col min="4610" max="4611" width="2.6640625" style="430" customWidth="1"/>
    <col min="4612" max="4612" width="6.109375" style="430" customWidth="1"/>
    <col min="4613" max="4613" width="46.5546875" style="430" customWidth="1"/>
    <col min="4614" max="4614" width="52.44140625" style="430" customWidth="1"/>
    <col min="4615" max="4615" width="52.88671875" style="430" customWidth="1"/>
    <col min="4616" max="4616" width="4.6640625" style="430" customWidth="1"/>
    <col min="4617" max="4864" width="11.44140625" style="430"/>
    <col min="4865" max="4865" width="3.6640625" style="430" customWidth="1"/>
    <col min="4866" max="4867" width="2.6640625" style="430" customWidth="1"/>
    <col min="4868" max="4868" width="6.109375" style="430" customWidth="1"/>
    <col min="4869" max="4869" width="46.5546875" style="430" customWidth="1"/>
    <col min="4870" max="4870" width="52.44140625" style="430" customWidth="1"/>
    <col min="4871" max="4871" width="52.88671875" style="430" customWidth="1"/>
    <col min="4872" max="4872" width="4.6640625" style="430" customWidth="1"/>
    <col min="4873" max="5120" width="11.44140625" style="430"/>
    <col min="5121" max="5121" width="3.6640625" style="430" customWidth="1"/>
    <col min="5122" max="5123" width="2.6640625" style="430" customWidth="1"/>
    <col min="5124" max="5124" width="6.109375" style="430" customWidth="1"/>
    <col min="5125" max="5125" width="46.5546875" style="430" customWidth="1"/>
    <col min="5126" max="5126" width="52.44140625" style="430" customWidth="1"/>
    <col min="5127" max="5127" width="52.88671875" style="430" customWidth="1"/>
    <col min="5128" max="5128" width="4.6640625" style="430" customWidth="1"/>
    <col min="5129" max="5376" width="11.44140625" style="430"/>
    <col min="5377" max="5377" width="3.6640625" style="430" customWidth="1"/>
    <col min="5378" max="5379" width="2.6640625" style="430" customWidth="1"/>
    <col min="5380" max="5380" width="6.109375" style="430" customWidth="1"/>
    <col min="5381" max="5381" width="46.5546875" style="430" customWidth="1"/>
    <col min="5382" max="5382" width="52.44140625" style="430" customWidth="1"/>
    <col min="5383" max="5383" width="52.88671875" style="430" customWidth="1"/>
    <col min="5384" max="5384" width="4.6640625" style="430" customWidth="1"/>
    <col min="5385" max="5632" width="11.44140625" style="430"/>
    <col min="5633" max="5633" width="3.6640625" style="430" customWidth="1"/>
    <col min="5634" max="5635" width="2.6640625" style="430" customWidth="1"/>
    <col min="5636" max="5636" width="6.109375" style="430" customWidth="1"/>
    <col min="5637" max="5637" width="46.5546875" style="430" customWidth="1"/>
    <col min="5638" max="5638" width="52.44140625" style="430" customWidth="1"/>
    <col min="5639" max="5639" width="52.88671875" style="430" customWidth="1"/>
    <col min="5640" max="5640" width="4.6640625" style="430" customWidth="1"/>
    <col min="5641" max="5888" width="11.44140625" style="430"/>
    <col min="5889" max="5889" width="3.6640625" style="430" customWidth="1"/>
    <col min="5890" max="5891" width="2.6640625" style="430" customWidth="1"/>
    <col min="5892" max="5892" width="6.109375" style="430" customWidth="1"/>
    <col min="5893" max="5893" width="46.5546875" style="430" customWidth="1"/>
    <col min="5894" max="5894" width="52.44140625" style="430" customWidth="1"/>
    <col min="5895" max="5895" width="52.88671875" style="430" customWidth="1"/>
    <col min="5896" max="5896" width="4.6640625" style="430" customWidth="1"/>
    <col min="5897" max="6144" width="11.44140625" style="430"/>
    <col min="6145" max="6145" width="3.6640625" style="430" customWidth="1"/>
    <col min="6146" max="6147" width="2.6640625" style="430" customWidth="1"/>
    <col min="6148" max="6148" width="6.109375" style="430" customWidth="1"/>
    <col min="6149" max="6149" width="46.5546875" style="430" customWidth="1"/>
    <col min="6150" max="6150" width="52.44140625" style="430" customWidth="1"/>
    <col min="6151" max="6151" width="52.88671875" style="430" customWidth="1"/>
    <col min="6152" max="6152" width="4.6640625" style="430" customWidth="1"/>
    <col min="6153" max="6400" width="11.44140625" style="430"/>
    <col min="6401" max="6401" width="3.6640625" style="430" customWidth="1"/>
    <col min="6402" max="6403" width="2.6640625" style="430" customWidth="1"/>
    <col min="6404" max="6404" width="6.109375" style="430" customWidth="1"/>
    <col min="6405" max="6405" width="46.5546875" style="430" customWidth="1"/>
    <col min="6406" max="6406" width="52.44140625" style="430" customWidth="1"/>
    <col min="6407" max="6407" width="52.88671875" style="430" customWidth="1"/>
    <col min="6408" max="6408" width="4.6640625" style="430" customWidth="1"/>
    <col min="6409" max="6656" width="11.44140625" style="430"/>
    <col min="6657" max="6657" width="3.6640625" style="430" customWidth="1"/>
    <col min="6658" max="6659" width="2.6640625" style="430" customWidth="1"/>
    <col min="6660" max="6660" width="6.109375" style="430" customWidth="1"/>
    <col min="6661" max="6661" width="46.5546875" style="430" customWidth="1"/>
    <col min="6662" max="6662" width="52.44140625" style="430" customWidth="1"/>
    <col min="6663" max="6663" width="52.88671875" style="430" customWidth="1"/>
    <col min="6664" max="6664" width="4.6640625" style="430" customWidth="1"/>
    <col min="6665" max="6912" width="11.44140625" style="430"/>
    <col min="6913" max="6913" width="3.6640625" style="430" customWidth="1"/>
    <col min="6914" max="6915" width="2.6640625" style="430" customWidth="1"/>
    <col min="6916" max="6916" width="6.109375" style="430" customWidth="1"/>
    <col min="6917" max="6917" width="46.5546875" style="430" customWidth="1"/>
    <col min="6918" max="6918" width="52.44140625" style="430" customWidth="1"/>
    <col min="6919" max="6919" width="52.88671875" style="430" customWidth="1"/>
    <col min="6920" max="6920" width="4.6640625" style="430" customWidth="1"/>
    <col min="6921" max="7168" width="11.44140625" style="430"/>
    <col min="7169" max="7169" width="3.6640625" style="430" customWidth="1"/>
    <col min="7170" max="7171" width="2.6640625" style="430" customWidth="1"/>
    <col min="7172" max="7172" width="6.109375" style="430" customWidth="1"/>
    <col min="7173" max="7173" width="46.5546875" style="430" customWidth="1"/>
    <col min="7174" max="7174" width="52.44140625" style="430" customWidth="1"/>
    <col min="7175" max="7175" width="52.88671875" style="430" customWidth="1"/>
    <col min="7176" max="7176" width="4.6640625" style="430" customWidth="1"/>
    <col min="7177" max="7424" width="11.44140625" style="430"/>
    <col min="7425" max="7425" width="3.6640625" style="430" customWidth="1"/>
    <col min="7426" max="7427" width="2.6640625" style="430" customWidth="1"/>
    <col min="7428" max="7428" width="6.109375" style="430" customWidth="1"/>
    <col min="7429" max="7429" width="46.5546875" style="430" customWidth="1"/>
    <col min="7430" max="7430" width="52.44140625" style="430" customWidth="1"/>
    <col min="7431" max="7431" width="52.88671875" style="430" customWidth="1"/>
    <col min="7432" max="7432" width="4.6640625" style="430" customWidth="1"/>
    <col min="7433" max="7680" width="11.44140625" style="430"/>
    <col min="7681" max="7681" width="3.6640625" style="430" customWidth="1"/>
    <col min="7682" max="7683" width="2.6640625" style="430" customWidth="1"/>
    <col min="7684" max="7684" width="6.109375" style="430" customWidth="1"/>
    <col min="7685" max="7685" width="46.5546875" style="430" customWidth="1"/>
    <col min="7686" max="7686" width="52.44140625" style="430" customWidth="1"/>
    <col min="7687" max="7687" width="52.88671875" style="430" customWidth="1"/>
    <col min="7688" max="7688" width="4.6640625" style="430" customWidth="1"/>
    <col min="7689" max="7936" width="11.44140625" style="430"/>
    <col min="7937" max="7937" width="3.6640625" style="430" customWidth="1"/>
    <col min="7938" max="7939" width="2.6640625" style="430" customWidth="1"/>
    <col min="7940" max="7940" width="6.109375" style="430" customWidth="1"/>
    <col min="7941" max="7941" width="46.5546875" style="430" customWidth="1"/>
    <col min="7942" max="7942" width="52.44140625" style="430" customWidth="1"/>
    <col min="7943" max="7943" width="52.88671875" style="430" customWidth="1"/>
    <col min="7944" max="7944" width="4.6640625" style="430" customWidth="1"/>
    <col min="7945" max="8192" width="11.44140625" style="430"/>
    <col min="8193" max="8193" width="3.6640625" style="430" customWidth="1"/>
    <col min="8194" max="8195" width="2.6640625" style="430" customWidth="1"/>
    <col min="8196" max="8196" width="6.109375" style="430" customWidth="1"/>
    <col min="8197" max="8197" width="46.5546875" style="430" customWidth="1"/>
    <col min="8198" max="8198" width="52.44140625" style="430" customWidth="1"/>
    <col min="8199" max="8199" width="52.88671875" style="430" customWidth="1"/>
    <col min="8200" max="8200" width="4.6640625" style="430" customWidth="1"/>
    <col min="8201" max="8448" width="11.44140625" style="430"/>
    <col min="8449" max="8449" width="3.6640625" style="430" customWidth="1"/>
    <col min="8450" max="8451" width="2.6640625" style="430" customWidth="1"/>
    <col min="8452" max="8452" width="6.109375" style="430" customWidth="1"/>
    <col min="8453" max="8453" width="46.5546875" style="430" customWidth="1"/>
    <col min="8454" max="8454" width="52.44140625" style="430" customWidth="1"/>
    <col min="8455" max="8455" width="52.88671875" style="430" customWidth="1"/>
    <col min="8456" max="8456" width="4.6640625" style="430" customWidth="1"/>
    <col min="8457" max="8704" width="11.44140625" style="430"/>
    <col min="8705" max="8705" width="3.6640625" style="430" customWidth="1"/>
    <col min="8706" max="8707" width="2.6640625" style="430" customWidth="1"/>
    <col min="8708" max="8708" width="6.109375" style="430" customWidth="1"/>
    <col min="8709" max="8709" width="46.5546875" style="430" customWidth="1"/>
    <col min="8710" max="8710" width="52.44140625" style="430" customWidth="1"/>
    <col min="8711" max="8711" width="52.88671875" style="430" customWidth="1"/>
    <col min="8712" max="8712" width="4.6640625" style="430" customWidth="1"/>
    <col min="8713" max="8960" width="11.44140625" style="430"/>
    <col min="8961" max="8961" width="3.6640625" style="430" customWidth="1"/>
    <col min="8962" max="8963" width="2.6640625" style="430" customWidth="1"/>
    <col min="8964" max="8964" width="6.109375" style="430" customWidth="1"/>
    <col min="8965" max="8965" width="46.5546875" style="430" customWidth="1"/>
    <col min="8966" max="8966" width="52.44140625" style="430" customWidth="1"/>
    <col min="8967" max="8967" width="52.88671875" style="430" customWidth="1"/>
    <col min="8968" max="8968" width="4.6640625" style="430" customWidth="1"/>
    <col min="8969" max="9216" width="11.44140625" style="430"/>
    <col min="9217" max="9217" width="3.6640625" style="430" customWidth="1"/>
    <col min="9218" max="9219" width="2.6640625" style="430" customWidth="1"/>
    <col min="9220" max="9220" width="6.109375" style="430" customWidth="1"/>
    <col min="9221" max="9221" width="46.5546875" style="430" customWidth="1"/>
    <col min="9222" max="9222" width="52.44140625" style="430" customWidth="1"/>
    <col min="9223" max="9223" width="52.88671875" style="430" customWidth="1"/>
    <col min="9224" max="9224" width="4.6640625" style="430" customWidth="1"/>
    <col min="9225" max="9472" width="11.44140625" style="430"/>
    <col min="9473" max="9473" width="3.6640625" style="430" customWidth="1"/>
    <col min="9474" max="9475" width="2.6640625" style="430" customWidth="1"/>
    <col min="9476" max="9476" width="6.109375" style="430" customWidth="1"/>
    <col min="9477" max="9477" width="46.5546875" style="430" customWidth="1"/>
    <col min="9478" max="9478" width="52.44140625" style="430" customWidth="1"/>
    <col min="9479" max="9479" width="52.88671875" style="430" customWidth="1"/>
    <col min="9480" max="9480" width="4.6640625" style="430" customWidth="1"/>
    <col min="9481" max="9728" width="11.44140625" style="430"/>
    <col min="9729" max="9729" width="3.6640625" style="430" customWidth="1"/>
    <col min="9730" max="9731" width="2.6640625" style="430" customWidth="1"/>
    <col min="9732" max="9732" width="6.109375" style="430" customWidth="1"/>
    <col min="9733" max="9733" width="46.5546875" style="430" customWidth="1"/>
    <col min="9734" max="9734" width="52.44140625" style="430" customWidth="1"/>
    <col min="9735" max="9735" width="52.88671875" style="430" customWidth="1"/>
    <col min="9736" max="9736" width="4.6640625" style="430" customWidth="1"/>
    <col min="9737" max="9984" width="11.44140625" style="430"/>
    <col min="9985" max="9985" width="3.6640625" style="430" customWidth="1"/>
    <col min="9986" max="9987" width="2.6640625" style="430" customWidth="1"/>
    <col min="9988" max="9988" width="6.109375" style="430" customWidth="1"/>
    <col min="9989" max="9989" width="46.5546875" style="430" customWidth="1"/>
    <col min="9990" max="9990" width="52.44140625" style="430" customWidth="1"/>
    <col min="9991" max="9991" width="52.88671875" style="430" customWidth="1"/>
    <col min="9992" max="9992" width="4.6640625" style="430" customWidth="1"/>
    <col min="9993" max="10240" width="11.44140625" style="430"/>
    <col min="10241" max="10241" width="3.6640625" style="430" customWidth="1"/>
    <col min="10242" max="10243" width="2.6640625" style="430" customWidth="1"/>
    <col min="10244" max="10244" width="6.109375" style="430" customWidth="1"/>
    <col min="10245" max="10245" width="46.5546875" style="430" customWidth="1"/>
    <col min="10246" max="10246" width="52.44140625" style="430" customWidth="1"/>
    <col min="10247" max="10247" width="52.88671875" style="430" customWidth="1"/>
    <col min="10248" max="10248" width="4.6640625" style="430" customWidth="1"/>
    <col min="10249" max="10496" width="11.44140625" style="430"/>
    <col min="10497" max="10497" width="3.6640625" style="430" customWidth="1"/>
    <col min="10498" max="10499" width="2.6640625" style="430" customWidth="1"/>
    <col min="10500" max="10500" width="6.109375" style="430" customWidth="1"/>
    <col min="10501" max="10501" width="46.5546875" style="430" customWidth="1"/>
    <col min="10502" max="10502" width="52.44140625" style="430" customWidth="1"/>
    <col min="10503" max="10503" width="52.88671875" style="430" customWidth="1"/>
    <col min="10504" max="10504" width="4.6640625" style="430" customWidth="1"/>
    <col min="10505" max="10752" width="11.44140625" style="430"/>
    <col min="10753" max="10753" width="3.6640625" style="430" customWidth="1"/>
    <col min="10754" max="10755" width="2.6640625" style="430" customWidth="1"/>
    <col min="10756" max="10756" width="6.109375" style="430" customWidth="1"/>
    <col min="10757" max="10757" width="46.5546875" style="430" customWidth="1"/>
    <col min="10758" max="10758" width="52.44140625" style="430" customWidth="1"/>
    <col min="10759" max="10759" width="52.88671875" style="430" customWidth="1"/>
    <col min="10760" max="10760" width="4.6640625" style="430" customWidth="1"/>
    <col min="10761" max="11008" width="11.44140625" style="430"/>
    <col min="11009" max="11009" width="3.6640625" style="430" customWidth="1"/>
    <col min="11010" max="11011" width="2.6640625" style="430" customWidth="1"/>
    <col min="11012" max="11012" width="6.109375" style="430" customWidth="1"/>
    <col min="11013" max="11013" width="46.5546875" style="430" customWidth="1"/>
    <col min="11014" max="11014" width="52.44140625" style="430" customWidth="1"/>
    <col min="11015" max="11015" width="52.88671875" style="430" customWidth="1"/>
    <col min="11016" max="11016" width="4.6640625" style="430" customWidth="1"/>
    <col min="11017" max="11264" width="11.44140625" style="430"/>
    <col min="11265" max="11265" width="3.6640625" style="430" customWidth="1"/>
    <col min="11266" max="11267" width="2.6640625" style="430" customWidth="1"/>
    <col min="11268" max="11268" width="6.109375" style="430" customWidth="1"/>
    <col min="11269" max="11269" width="46.5546875" style="430" customWidth="1"/>
    <col min="11270" max="11270" width="52.44140625" style="430" customWidth="1"/>
    <col min="11271" max="11271" width="52.88671875" style="430" customWidth="1"/>
    <col min="11272" max="11272" width="4.6640625" style="430" customWidth="1"/>
    <col min="11273" max="11520" width="11.44140625" style="430"/>
    <col min="11521" max="11521" width="3.6640625" style="430" customWidth="1"/>
    <col min="11522" max="11523" width="2.6640625" style="430" customWidth="1"/>
    <col min="11524" max="11524" width="6.109375" style="430" customWidth="1"/>
    <col min="11525" max="11525" width="46.5546875" style="430" customWidth="1"/>
    <col min="11526" max="11526" width="52.44140625" style="430" customWidth="1"/>
    <col min="11527" max="11527" width="52.88671875" style="430" customWidth="1"/>
    <col min="11528" max="11528" width="4.6640625" style="430" customWidth="1"/>
    <col min="11529" max="11776" width="11.44140625" style="430"/>
    <col min="11777" max="11777" width="3.6640625" style="430" customWidth="1"/>
    <col min="11778" max="11779" width="2.6640625" style="430" customWidth="1"/>
    <col min="11780" max="11780" width="6.109375" style="430" customWidth="1"/>
    <col min="11781" max="11781" width="46.5546875" style="430" customWidth="1"/>
    <col min="11782" max="11782" width="52.44140625" style="430" customWidth="1"/>
    <col min="11783" max="11783" width="52.88671875" style="430" customWidth="1"/>
    <col min="11784" max="11784" width="4.6640625" style="430" customWidth="1"/>
    <col min="11785" max="12032" width="11.44140625" style="430"/>
    <col min="12033" max="12033" width="3.6640625" style="430" customWidth="1"/>
    <col min="12034" max="12035" width="2.6640625" style="430" customWidth="1"/>
    <col min="12036" max="12036" width="6.109375" style="430" customWidth="1"/>
    <col min="12037" max="12037" width="46.5546875" style="430" customWidth="1"/>
    <col min="12038" max="12038" width="52.44140625" style="430" customWidth="1"/>
    <col min="12039" max="12039" width="52.88671875" style="430" customWidth="1"/>
    <col min="12040" max="12040" width="4.6640625" style="430" customWidth="1"/>
    <col min="12041" max="12288" width="11.44140625" style="430"/>
    <col min="12289" max="12289" width="3.6640625" style="430" customWidth="1"/>
    <col min="12290" max="12291" width="2.6640625" style="430" customWidth="1"/>
    <col min="12292" max="12292" width="6.109375" style="430" customWidth="1"/>
    <col min="12293" max="12293" width="46.5546875" style="430" customWidth="1"/>
    <col min="12294" max="12294" width="52.44140625" style="430" customWidth="1"/>
    <col min="12295" max="12295" width="52.88671875" style="430" customWidth="1"/>
    <col min="12296" max="12296" width="4.6640625" style="430" customWidth="1"/>
    <col min="12297" max="12544" width="11.44140625" style="430"/>
    <col min="12545" max="12545" width="3.6640625" style="430" customWidth="1"/>
    <col min="12546" max="12547" width="2.6640625" style="430" customWidth="1"/>
    <col min="12548" max="12548" width="6.109375" style="430" customWidth="1"/>
    <col min="12549" max="12549" width="46.5546875" style="430" customWidth="1"/>
    <col min="12550" max="12550" width="52.44140625" style="430" customWidth="1"/>
    <col min="12551" max="12551" width="52.88671875" style="430" customWidth="1"/>
    <col min="12552" max="12552" width="4.6640625" style="430" customWidth="1"/>
    <col min="12553" max="12800" width="11.44140625" style="430"/>
    <col min="12801" max="12801" width="3.6640625" style="430" customWidth="1"/>
    <col min="12802" max="12803" width="2.6640625" style="430" customWidth="1"/>
    <col min="12804" max="12804" width="6.109375" style="430" customWidth="1"/>
    <col min="12805" max="12805" width="46.5546875" style="430" customWidth="1"/>
    <col min="12806" max="12806" width="52.44140625" style="430" customWidth="1"/>
    <col min="12807" max="12807" width="52.88671875" style="430" customWidth="1"/>
    <col min="12808" max="12808" width="4.6640625" style="430" customWidth="1"/>
    <col min="12809" max="13056" width="11.44140625" style="430"/>
    <col min="13057" max="13057" width="3.6640625" style="430" customWidth="1"/>
    <col min="13058" max="13059" width="2.6640625" style="430" customWidth="1"/>
    <col min="13060" max="13060" width="6.109375" style="430" customWidth="1"/>
    <col min="13061" max="13061" width="46.5546875" style="430" customWidth="1"/>
    <col min="13062" max="13062" width="52.44140625" style="430" customWidth="1"/>
    <col min="13063" max="13063" width="52.88671875" style="430" customWidth="1"/>
    <col min="13064" max="13064" width="4.6640625" style="430" customWidth="1"/>
    <col min="13065" max="13312" width="11.44140625" style="430"/>
    <col min="13313" max="13313" width="3.6640625" style="430" customWidth="1"/>
    <col min="13314" max="13315" width="2.6640625" style="430" customWidth="1"/>
    <col min="13316" max="13316" width="6.109375" style="430" customWidth="1"/>
    <col min="13317" max="13317" width="46.5546875" style="430" customWidth="1"/>
    <col min="13318" max="13318" width="52.44140625" style="430" customWidth="1"/>
    <col min="13319" max="13319" width="52.88671875" style="430" customWidth="1"/>
    <col min="13320" max="13320" width="4.6640625" style="430" customWidth="1"/>
    <col min="13321" max="13568" width="11.44140625" style="430"/>
    <col min="13569" max="13569" width="3.6640625" style="430" customWidth="1"/>
    <col min="13570" max="13571" width="2.6640625" style="430" customWidth="1"/>
    <col min="13572" max="13572" width="6.109375" style="430" customWidth="1"/>
    <col min="13573" max="13573" width="46.5546875" style="430" customWidth="1"/>
    <col min="13574" max="13574" width="52.44140625" style="430" customWidth="1"/>
    <col min="13575" max="13575" width="52.88671875" style="430" customWidth="1"/>
    <col min="13576" max="13576" width="4.6640625" style="430" customWidth="1"/>
    <col min="13577" max="13824" width="11.44140625" style="430"/>
    <col min="13825" max="13825" width="3.6640625" style="430" customWidth="1"/>
    <col min="13826" max="13827" width="2.6640625" style="430" customWidth="1"/>
    <col min="13828" max="13828" width="6.109375" style="430" customWidth="1"/>
    <col min="13829" max="13829" width="46.5546875" style="430" customWidth="1"/>
    <col min="13830" max="13830" width="52.44140625" style="430" customWidth="1"/>
    <col min="13831" max="13831" width="52.88671875" style="430" customWidth="1"/>
    <col min="13832" max="13832" width="4.6640625" style="430" customWidth="1"/>
    <col min="13833" max="14080" width="11.44140625" style="430"/>
    <col min="14081" max="14081" width="3.6640625" style="430" customWidth="1"/>
    <col min="14082" max="14083" width="2.6640625" style="430" customWidth="1"/>
    <col min="14084" max="14084" width="6.109375" style="430" customWidth="1"/>
    <col min="14085" max="14085" width="46.5546875" style="430" customWidth="1"/>
    <col min="14086" max="14086" width="52.44140625" style="430" customWidth="1"/>
    <col min="14087" max="14087" width="52.88671875" style="430" customWidth="1"/>
    <col min="14088" max="14088" width="4.6640625" style="430" customWidth="1"/>
    <col min="14089" max="14336" width="11.44140625" style="430"/>
    <col min="14337" max="14337" width="3.6640625" style="430" customWidth="1"/>
    <col min="14338" max="14339" width="2.6640625" style="430" customWidth="1"/>
    <col min="14340" max="14340" width="6.109375" style="430" customWidth="1"/>
    <col min="14341" max="14341" width="46.5546875" style="430" customWidth="1"/>
    <col min="14342" max="14342" width="52.44140625" style="430" customWidth="1"/>
    <col min="14343" max="14343" width="52.88671875" style="430" customWidth="1"/>
    <col min="14344" max="14344" width="4.6640625" style="430" customWidth="1"/>
    <col min="14345" max="14592" width="11.44140625" style="430"/>
    <col min="14593" max="14593" width="3.6640625" style="430" customWidth="1"/>
    <col min="14594" max="14595" width="2.6640625" style="430" customWidth="1"/>
    <col min="14596" max="14596" width="6.109375" style="430" customWidth="1"/>
    <col min="14597" max="14597" width="46.5546875" style="430" customWidth="1"/>
    <col min="14598" max="14598" width="52.44140625" style="430" customWidth="1"/>
    <col min="14599" max="14599" width="52.88671875" style="430" customWidth="1"/>
    <col min="14600" max="14600" width="4.6640625" style="430" customWidth="1"/>
    <col min="14601" max="14848" width="11.44140625" style="430"/>
    <col min="14849" max="14849" width="3.6640625" style="430" customWidth="1"/>
    <col min="14850" max="14851" width="2.6640625" style="430" customWidth="1"/>
    <col min="14852" max="14852" width="6.109375" style="430" customWidth="1"/>
    <col min="14853" max="14853" width="46.5546875" style="430" customWidth="1"/>
    <col min="14854" max="14854" width="52.44140625" style="430" customWidth="1"/>
    <col min="14855" max="14855" width="52.88671875" style="430" customWidth="1"/>
    <col min="14856" max="14856" width="4.6640625" style="430" customWidth="1"/>
    <col min="14857" max="15104" width="11.44140625" style="430"/>
    <col min="15105" max="15105" width="3.6640625" style="430" customWidth="1"/>
    <col min="15106" max="15107" width="2.6640625" style="430" customWidth="1"/>
    <col min="15108" max="15108" width="6.109375" style="430" customWidth="1"/>
    <col min="15109" max="15109" width="46.5546875" style="430" customWidth="1"/>
    <col min="15110" max="15110" width="52.44140625" style="430" customWidth="1"/>
    <col min="15111" max="15111" width="52.88671875" style="430" customWidth="1"/>
    <col min="15112" max="15112" width="4.6640625" style="430" customWidth="1"/>
    <col min="15113" max="15360" width="11.44140625" style="430"/>
    <col min="15361" max="15361" width="3.6640625" style="430" customWidth="1"/>
    <col min="15362" max="15363" width="2.6640625" style="430" customWidth="1"/>
    <col min="15364" max="15364" width="6.109375" style="430" customWidth="1"/>
    <col min="15365" max="15365" width="46.5546875" style="430" customWidth="1"/>
    <col min="15366" max="15366" width="52.44140625" style="430" customWidth="1"/>
    <col min="15367" max="15367" width="52.88671875" style="430" customWidth="1"/>
    <col min="15368" max="15368" width="4.6640625" style="430" customWidth="1"/>
    <col min="15369" max="15616" width="11.44140625" style="430"/>
    <col min="15617" max="15617" width="3.6640625" style="430" customWidth="1"/>
    <col min="15618" max="15619" width="2.6640625" style="430" customWidth="1"/>
    <col min="15620" max="15620" width="6.109375" style="430" customWidth="1"/>
    <col min="15621" max="15621" width="46.5546875" style="430" customWidth="1"/>
    <col min="15622" max="15622" width="52.44140625" style="430" customWidth="1"/>
    <col min="15623" max="15623" width="52.88671875" style="430" customWidth="1"/>
    <col min="15624" max="15624" width="4.6640625" style="430" customWidth="1"/>
    <col min="15625" max="15872" width="11.44140625" style="430"/>
    <col min="15873" max="15873" width="3.6640625" style="430" customWidth="1"/>
    <col min="15874" max="15875" width="2.6640625" style="430" customWidth="1"/>
    <col min="15876" max="15876" width="6.109375" style="430" customWidth="1"/>
    <col min="15877" max="15877" width="46.5546875" style="430" customWidth="1"/>
    <col min="15878" max="15878" width="52.44140625" style="430" customWidth="1"/>
    <col min="15879" max="15879" width="52.88671875" style="430" customWidth="1"/>
    <col min="15880" max="15880" width="4.6640625" style="430" customWidth="1"/>
    <col min="15881" max="16128" width="11.44140625" style="430"/>
    <col min="16129" max="16129" width="3.6640625" style="430" customWidth="1"/>
    <col min="16130" max="16131" width="2.6640625" style="430" customWidth="1"/>
    <col min="16132" max="16132" width="6.109375" style="430" customWidth="1"/>
    <col min="16133" max="16133" width="46.5546875" style="430" customWidth="1"/>
    <col min="16134" max="16134" width="52.44140625" style="430" customWidth="1"/>
    <col min="16135" max="16135" width="52.88671875" style="430" customWidth="1"/>
    <col min="16136" max="16136" width="4.6640625" style="430" customWidth="1"/>
    <col min="16137" max="16384" width="11.44140625" style="430"/>
  </cols>
  <sheetData>
    <row r="2" spans="2:8" ht="22.5" customHeight="1" x14ac:dyDescent="0.25">
      <c r="B2" s="437" t="s">
        <v>2565</v>
      </c>
      <c r="C2" s="437"/>
      <c r="D2" s="437"/>
      <c r="E2" s="437"/>
      <c r="F2" s="437"/>
      <c r="G2" s="437"/>
    </row>
    <row r="3" spans="2:8" ht="56.25" customHeight="1" x14ac:dyDescent="0.25">
      <c r="B3" s="438" t="s">
        <v>2566</v>
      </c>
      <c r="C3" s="437"/>
      <c r="D3" s="437"/>
      <c r="E3" s="437"/>
      <c r="F3" s="437"/>
      <c r="G3" s="437"/>
    </row>
    <row r="4" spans="2:8" ht="7.5" customHeight="1" x14ac:dyDescent="0.25"/>
    <row r="5" spans="2:8" ht="17.399999999999999" x14ac:dyDescent="0.25">
      <c r="B5" s="437"/>
      <c r="C5" s="437"/>
      <c r="D5" s="437"/>
      <c r="E5" s="437"/>
      <c r="F5" s="437"/>
      <c r="G5" s="437"/>
    </row>
    <row r="6" spans="2:8" ht="13.8" thickBot="1" x14ac:dyDescent="0.3"/>
    <row r="7" spans="2:8" ht="12.9" customHeight="1" thickBot="1" x14ac:dyDescent="0.3">
      <c r="B7" s="439"/>
      <c r="C7" s="440"/>
      <c r="D7" s="440"/>
      <c r="E7" s="443" t="s">
        <v>2549</v>
      </c>
      <c r="F7" s="443"/>
      <c r="G7" s="444"/>
    </row>
    <row r="8" spans="2:8" ht="13.8" thickBot="1" x14ac:dyDescent="0.3">
      <c r="B8" s="441"/>
      <c r="C8" s="442"/>
      <c r="D8" s="442"/>
      <c r="E8" s="445"/>
      <c r="F8" s="445"/>
      <c r="G8" s="446"/>
    </row>
    <row r="9" spans="2:8" ht="12.9" customHeight="1" thickBot="1" x14ac:dyDescent="0.3">
      <c r="B9" s="441"/>
      <c r="C9" s="442"/>
      <c r="D9" s="442"/>
      <c r="E9" s="447" t="s">
        <v>2550</v>
      </c>
      <c r="F9" s="450" t="s">
        <v>2551</v>
      </c>
      <c r="G9" s="447" t="s">
        <v>2552</v>
      </c>
    </row>
    <row r="10" spans="2:8" ht="13.8" thickBot="1" x14ac:dyDescent="0.3">
      <c r="B10" s="441"/>
      <c r="C10" s="442"/>
      <c r="D10" s="442"/>
      <c r="E10" s="448"/>
      <c r="F10" s="451"/>
      <c r="G10" s="448"/>
    </row>
    <row r="11" spans="2:8" ht="13.8" thickBot="1" x14ac:dyDescent="0.3">
      <c r="B11" s="441"/>
      <c r="C11" s="442"/>
      <c r="D11" s="442"/>
      <c r="E11" s="449"/>
      <c r="F11" s="452"/>
      <c r="G11" s="449"/>
    </row>
    <row r="12" spans="2:8" ht="12.9" customHeight="1" x14ac:dyDescent="0.25">
      <c r="B12" s="453" t="s">
        <v>2553</v>
      </c>
      <c r="C12" s="431"/>
      <c r="D12" s="455" t="s">
        <v>2554</v>
      </c>
      <c r="E12" s="457" t="s">
        <v>2555</v>
      </c>
      <c r="F12" s="459" t="s">
        <v>2556</v>
      </c>
      <c r="G12" s="461" t="s">
        <v>2557</v>
      </c>
    </row>
    <row r="13" spans="2:8" ht="409.5" customHeight="1" thickBot="1" x14ac:dyDescent="0.3">
      <c r="B13" s="453"/>
      <c r="C13" s="431"/>
      <c r="D13" s="456"/>
      <c r="E13" s="458"/>
      <c r="F13" s="460"/>
      <c r="G13" s="462"/>
    </row>
    <row r="14" spans="2:8" ht="409.6" customHeight="1" x14ac:dyDescent="0.25">
      <c r="B14" s="453"/>
      <c r="C14" s="463"/>
      <c r="D14" s="455" t="s">
        <v>2558</v>
      </c>
      <c r="E14" s="465" t="s">
        <v>2559</v>
      </c>
      <c r="F14" s="467" t="s">
        <v>2560</v>
      </c>
      <c r="G14" s="469" t="s">
        <v>2561</v>
      </c>
    </row>
    <row r="15" spans="2:8" ht="326.25" customHeight="1" thickBot="1" x14ac:dyDescent="0.3">
      <c r="B15" s="453"/>
      <c r="C15" s="464"/>
      <c r="D15" s="456"/>
      <c r="E15" s="466"/>
      <c r="F15" s="468"/>
      <c r="G15" s="470"/>
    </row>
    <row r="16" spans="2:8" ht="286.5" customHeight="1" thickBot="1" x14ac:dyDescent="0.3">
      <c r="B16" s="454"/>
      <c r="C16" s="432"/>
      <c r="D16" s="433" t="s">
        <v>2562</v>
      </c>
      <c r="E16" s="434" t="s">
        <v>2563</v>
      </c>
      <c r="F16" s="435" t="s">
        <v>2564</v>
      </c>
      <c r="G16" s="436" t="s">
        <v>2557</v>
      </c>
      <c r="H16" s="430" t="s">
        <v>2044</v>
      </c>
    </row>
  </sheetData>
  <mergeCells count="18">
    <mergeCell ref="B12:B16"/>
    <mergeCell ref="D12:D13"/>
    <mergeCell ref="E12:E13"/>
    <mergeCell ref="F12:F13"/>
    <mergeCell ref="G12:G13"/>
    <mergeCell ref="C14:C15"/>
    <mergeCell ref="D14:D15"/>
    <mergeCell ref="E14:E15"/>
    <mergeCell ref="F14:F15"/>
    <mergeCell ref="G14:G15"/>
    <mergeCell ref="B2:G2"/>
    <mergeCell ref="B3:G3"/>
    <mergeCell ref="B5:G5"/>
    <mergeCell ref="B7:D11"/>
    <mergeCell ref="E7:G8"/>
    <mergeCell ref="E9:E11"/>
    <mergeCell ref="F9:F11"/>
    <mergeCell ref="G9:G11"/>
  </mergeCells>
  <pageMargins left="0.7" right="0.7" top="0.75" bottom="0.75" header="0.3" footer="0.3"/>
  <pageSetup paperSize="9" scale="40"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83DD-091A-4185-93B8-08130536A52F}">
  <sheetPr>
    <pageSetUpPr fitToPage="1"/>
  </sheetPr>
  <dimension ref="A1:I56"/>
  <sheetViews>
    <sheetView showGridLines="0" zoomScale="80" zoomScaleNormal="80" workbookViewId="0">
      <selection activeCell="H12" sqref="H12"/>
    </sheetView>
  </sheetViews>
  <sheetFormatPr baseColWidth="10" defaultColWidth="11.44140625" defaultRowHeight="13.8" x14ac:dyDescent="0.25"/>
  <cols>
    <col min="1" max="1" width="11.44140625" style="10"/>
    <col min="2" max="2" width="17.109375" style="10" customWidth="1"/>
    <col min="3" max="3" width="16.88671875" style="10" customWidth="1"/>
    <col min="4" max="4" width="84.6640625" style="10" customWidth="1"/>
    <col min="5" max="259" width="11.44140625" style="10"/>
    <col min="260" max="260" width="67.33203125" style="10" customWidth="1"/>
    <col min="261" max="515" width="11.44140625" style="10"/>
    <col min="516" max="516" width="67.33203125" style="10" customWidth="1"/>
    <col min="517" max="771" width="11.44140625" style="10"/>
    <col min="772" max="772" width="67.33203125" style="10" customWidth="1"/>
    <col min="773" max="1027" width="11.44140625" style="10"/>
    <col min="1028" max="1028" width="67.33203125" style="10" customWidth="1"/>
    <col min="1029" max="1283" width="11.44140625" style="10"/>
    <col min="1284" max="1284" width="67.33203125" style="10" customWidth="1"/>
    <col min="1285" max="1539" width="11.44140625" style="10"/>
    <col min="1540" max="1540" width="67.33203125" style="10" customWidth="1"/>
    <col min="1541" max="1795" width="11.44140625" style="10"/>
    <col min="1796" max="1796" width="67.33203125" style="10" customWidth="1"/>
    <col min="1797" max="2051" width="11.44140625" style="10"/>
    <col min="2052" max="2052" width="67.33203125" style="10" customWidth="1"/>
    <col min="2053" max="2307" width="11.44140625" style="10"/>
    <col min="2308" max="2308" width="67.33203125" style="10" customWidth="1"/>
    <col min="2309" max="2563" width="11.44140625" style="10"/>
    <col min="2564" max="2564" width="67.33203125" style="10" customWidth="1"/>
    <col min="2565" max="2819" width="11.44140625" style="10"/>
    <col min="2820" max="2820" width="67.33203125" style="10" customWidth="1"/>
    <col min="2821" max="3075" width="11.44140625" style="10"/>
    <col min="3076" max="3076" width="67.33203125" style="10" customWidth="1"/>
    <col min="3077" max="3331" width="11.44140625" style="10"/>
    <col min="3332" max="3332" width="67.33203125" style="10" customWidth="1"/>
    <col min="3333" max="3587" width="11.44140625" style="10"/>
    <col min="3588" max="3588" width="67.33203125" style="10" customWidth="1"/>
    <col min="3589" max="3843" width="11.44140625" style="10"/>
    <col min="3844" max="3844" width="67.33203125" style="10" customWidth="1"/>
    <col min="3845" max="4099" width="11.44140625" style="10"/>
    <col min="4100" max="4100" width="67.33203125" style="10" customWidth="1"/>
    <col min="4101" max="4355" width="11.44140625" style="10"/>
    <col min="4356" max="4356" width="67.33203125" style="10" customWidth="1"/>
    <col min="4357" max="4611" width="11.44140625" style="10"/>
    <col min="4612" max="4612" width="67.33203125" style="10" customWidth="1"/>
    <col min="4613" max="4867" width="11.44140625" style="10"/>
    <col min="4868" max="4868" width="67.33203125" style="10" customWidth="1"/>
    <col min="4869" max="5123" width="11.44140625" style="10"/>
    <col min="5124" max="5124" width="67.33203125" style="10" customWidth="1"/>
    <col min="5125" max="5379" width="11.44140625" style="10"/>
    <col min="5380" max="5380" width="67.33203125" style="10" customWidth="1"/>
    <col min="5381" max="5635" width="11.44140625" style="10"/>
    <col min="5636" max="5636" width="67.33203125" style="10" customWidth="1"/>
    <col min="5637" max="5891" width="11.44140625" style="10"/>
    <col min="5892" max="5892" width="67.33203125" style="10" customWidth="1"/>
    <col min="5893" max="6147" width="11.44140625" style="10"/>
    <col min="6148" max="6148" width="67.33203125" style="10" customWidth="1"/>
    <col min="6149" max="6403" width="11.44140625" style="10"/>
    <col min="6404" max="6404" width="67.33203125" style="10" customWidth="1"/>
    <col min="6405" max="6659" width="11.44140625" style="10"/>
    <col min="6660" max="6660" width="67.33203125" style="10" customWidth="1"/>
    <col min="6661" max="6915" width="11.44140625" style="10"/>
    <col min="6916" max="6916" width="67.33203125" style="10" customWidth="1"/>
    <col min="6917" max="7171" width="11.44140625" style="10"/>
    <col min="7172" max="7172" width="67.33203125" style="10" customWidth="1"/>
    <col min="7173" max="7427" width="11.44140625" style="10"/>
    <col min="7428" max="7428" width="67.33203125" style="10" customWidth="1"/>
    <col min="7429" max="7683" width="11.44140625" style="10"/>
    <col min="7684" max="7684" width="67.33203125" style="10" customWidth="1"/>
    <col min="7685" max="7939" width="11.44140625" style="10"/>
    <col min="7940" max="7940" width="67.33203125" style="10" customWidth="1"/>
    <col min="7941" max="8195" width="11.44140625" style="10"/>
    <col min="8196" max="8196" width="67.33203125" style="10" customWidth="1"/>
    <col min="8197" max="8451" width="11.44140625" style="10"/>
    <col min="8452" max="8452" width="67.33203125" style="10" customWidth="1"/>
    <col min="8453" max="8707" width="11.44140625" style="10"/>
    <col min="8708" max="8708" width="67.33203125" style="10" customWidth="1"/>
    <col min="8709" max="8963" width="11.44140625" style="10"/>
    <col min="8964" max="8964" width="67.33203125" style="10" customWidth="1"/>
    <col min="8965" max="9219" width="11.44140625" style="10"/>
    <col min="9220" max="9220" width="67.33203125" style="10" customWidth="1"/>
    <col min="9221" max="9475" width="11.44140625" style="10"/>
    <col min="9476" max="9476" width="67.33203125" style="10" customWidth="1"/>
    <col min="9477" max="9731" width="11.44140625" style="10"/>
    <col min="9732" max="9732" width="67.33203125" style="10" customWidth="1"/>
    <col min="9733" max="9987" width="11.44140625" style="10"/>
    <col min="9988" max="9988" width="67.33203125" style="10" customWidth="1"/>
    <col min="9989" max="10243" width="11.44140625" style="10"/>
    <col min="10244" max="10244" width="67.33203125" style="10" customWidth="1"/>
    <col min="10245" max="10499" width="11.44140625" style="10"/>
    <col min="10500" max="10500" width="67.33203125" style="10" customWidth="1"/>
    <col min="10501" max="10755" width="11.44140625" style="10"/>
    <col min="10756" max="10756" width="67.33203125" style="10" customWidth="1"/>
    <col min="10757" max="11011" width="11.44140625" style="10"/>
    <col min="11012" max="11012" width="67.33203125" style="10" customWidth="1"/>
    <col min="11013" max="11267" width="11.44140625" style="10"/>
    <col min="11268" max="11268" width="67.33203125" style="10" customWidth="1"/>
    <col min="11269" max="11523" width="11.44140625" style="10"/>
    <col min="11524" max="11524" width="67.33203125" style="10" customWidth="1"/>
    <col min="11525" max="11779" width="11.44140625" style="10"/>
    <col min="11780" max="11780" width="67.33203125" style="10" customWidth="1"/>
    <col min="11781" max="12035" width="11.44140625" style="10"/>
    <col min="12036" max="12036" width="67.33203125" style="10" customWidth="1"/>
    <col min="12037" max="12291" width="11.44140625" style="10"/>
    <col min="12292" max="12292" width="67.33203125" style="10" customWidth="1"/>
    <col min="12293" max="12547" width="11.44140625" style="10"/>
    <col min="12548" max="12548" width="67.33203125" style="10" customWidth="1"/>
    <col min="12549" max="12803" width="11.44140625" style="10"/>
    <col min="12804" max="12804" width="67.33203125" style="10" customWidth="1"/>
    <col min="12805" max="13059" width="11.44140625" style="10"/>
    <col min="13060" max="13060" width="67.33203125" style="10" customWidth="1"/>
    <col min="13061" max="13315" width="11.44140625" style="10"/>
    <col min="13316" max="13316" width="67.33203125" style="10" customWidth="1"/>
    <col min="13317" max="13571" width="11.44140625" style="10"/>
    <col min="13572" max="13572" width="67.33203125" style="10" customWidth="1"/>
    <col min="13573" max="13827" width="11.44140625" style="10"/>
    <col min="13828" max="13828" width="67.33203125" style="10" customWidth="1"/>
    <col min="13829" max="14083" width="11.44140625" style="10"/>
    <col min="14084" max="14084" width="67.33203125" style="10" customWidth="1"/>
    <col min="14085" max="14339" width="11.44140625" style="10"/>
    <col min="14340" max="14340" width="67.33203125" style="10" customWidth="1"/>
    <col min="14341" max="14595" width="11.44140625" style="10"/>
    <col min="14596" max="14596" width="67.33203125" style="10" customWidth="1"/>
    <col min="14597" max="14851" width="11.44140625" style="10"/>
    <col min="14852" max="14852" width="67.33203125" style="10" customWidth="1"/>
    <col min="14853" max="15107" width="11.44140625" style="10"/>
    <col min="15108" max="15108" width="67.33203125" style="10" customWidth="1"/>
    <col min="15109" max="15363" width="11.44140625" style="10"/>
    <col min="15364" max="15364" width="67.33203125" style="10" customWidth="1"/>
    <col min="15365" max="15619" width="11.44140625" style="10"/>
    <col min="15620" max="15620" width="67.33203125" style="10" customWidth="1"/>
    <col min="15621" max="15875" width="11.44140625" style="10"/>
    <col min="15876" max="15876" width="67.33203125" style="10" customWidth="1"/>
    <col min="15877" max="16131" width="11.44140625" style="10"/>
    <col min="16132" max="16132" width="67.33203125" style="10" customWidth="1"/>
    <col min="16133" max="16384" width="11.44140625" style="10"/>
  </cols>
  <sheetData>
    <row r="1" spans="1:9" ht="15.6" x14ac:dyDescent="0.25">
      <c r="A1" s="472" t="s">
        <v>27</v>
      </c>
      <c r="B1" s="472"/>
      <c r="C1" s="472"/>
      <c r="D1" s="472"/>
      <c r="E1" s="472"/>
      <c r="F1" s="472"/>
      <c r="G1" s="472"/>
      <c r="H1" s="472"/>
      <c r="I1" s="472"/>
    </row>
    <row r="3" spans="1:9" ht="15.6" x14ac:dyDescent="0.25">
      <c r="B3" s="473" t="s">
        <v>28</v>
      </c>
      <c r="C3" s="473"/>
      <c r="D3" s="473"/>
    </row>
    <row r="4" spans="1:9" ht="26.4" x14ac:dyDescent="0.25">
      <c r="B4" s="11" t="s">
        <v>29</v>
      </c>
      <c r="C4" s="11" t="s">
        <v>30</v>
      </c>
      <c r="D4" s="11" t="s">
        <v>31</v>
      </c>
    </row>
    <row r="5" spans="1:9" ht="41.4" x14ac:dyDescent="0.25">
      <c r="B5" s="12" t="s">
        <v>32</v>
      </c>
      <c r="C5" s="12">
        <v>10</v>
      </c>
      <c r="D5" s="13" t="s">
        <v>33</v>
      </c>
    </row>
    <row r="6" spans="1:9" ht="41.4" x14ac:dyDescent="0.25">
      <c r="B6" s="12" t="s">
        <v>34</v>
      </c>
      <c r="C6" s="12">
        <v>6</v>
      </c>
      <c r="D6" s="13" t="s">
        <v>35</v>
      </c>
    </row>
    <row r="7" spans="1:9" ht="41.4" x14ac:dyDescent="0.25">
      <c r="B7" s="12" t="s">
        <v>36</v>
      </c>
      <c r="C7" s="12">
        <v>2</v>
      </c>
      <c r="D7" s="13" t="s">
        <v>37</v>
      </c>
    </row>
    <row r="8" spans="1:9" ht="55.2" x14ac:dyDescent="0.25">
      <c r="B8" s="12" t="s">
        <v>38</v>
      </c>
      <c r="C8" s="12" t="s">
        <v>39</v>
      </c>
      <c r="D8" s="13" t="s">
        <v>40</v>
      </c>
    </row>
    <row r="10" spans="1:9" ht="15.6" x14ac:dyDescent="0.25">
      <c r="B10" s="474" t="s">
        <v>41</v>
      </c>
      <c r="C10" s="474"/>
      <c r="D10" s="474"/>
    </row>
    <row r="11" spans="1:9" ht="27.6" x14ac:dyDescent="0.25">
      <c r="B11" s="14" t="s">
        <v>42</v>
      </c>
      <c r="C11" s="14" t="s">
        <v>43</v>
      </c>
      <c r="D11" s="14" t="s">
        <v>31</v>
      </c>
    </row>
    <row r="12" spans="1:9" ht="27.6" x14ac:dyDescent="0.25">
      <c r="B12" s="12" t="s">
        <v>44</v>
      </c>
      <c r="C12" s="12">
        <v>4</v>
      </c>
      <c r="D12" s="12" t="s">
        <v>45</v>
      </c>
    </row>
    <row r="13" spans="1:9" ht="27.6" x14ac:dyDescent="0.25">
      <c r="B13" s="12" t="s">
        <v>46</v>
      </c>
      <c r="C13" s="12">
        <v>3</v>
      </c>
      <c r="D13" s="12" t="s">
        <v>47</v>
      </c>
    </row>
    <row r="14" spans="1:9" ht="27.6" x14ac:dyDescent="0.25">
      <c r="B14" s="12" t="s">
        <v>48</v>
      </c>
      <c r="C14" s="12">
        <v>2</v>
      </c>
      <c r="D14" s="12" t="s">
        <v>49</v>
      </c>
    </row>
    <row r="15" spans="1:9" x14ac:dyDescent="0.25">
      <c r="B15" s="12" t="s">
        <v>50</v>
      </c>
      <c r="C15" s="12">
        <v>1</v>
      </c>
      <c r="D15" s="12" t="s">
        <v>51</v>
      </c>
    </row>
    <row r="17" spans="2:9" ht="15.6" x14ac:dyDescent="0.25">
      <c r="B17" s="473" t="s">
        <v>52</v>
      </c>
      <c r="C17" s="473"/>
      <c r="D17" s="473"/>
      <c r="E17" s="473"/>
      <c r="F17" s="473"/>
      <c r="G17" s="473"/>
    </row>
    <row r="18" spans="2:9" ht="27.6" x14ac:dyDescent="0.25">
      <c r="B18" s="14" t="s">
        <v>53</v>
      </c>
      <c r="C18" s="14" t="s">
        <v>54</v>
      </c>
      <c r="D18" s="475" t="s">
        <v>31</v>
      </c>
      <c r="E18" s="475"/>
      <c r="F18" s="475"/>
      <c r="G18" s="475"/>
    </row>
    <row r="19" spans="2:9" x14ac:dyDescent="0.25">
      <c r="B19" s="15" t="s">
        <v>32</v>
      </c>
      <c r="C19" s="15" t="s">
        <v>55</v>
      </c>
      <c r="D19" s="471" t="s">
        <v>56</v>
      </c>
      <c r="E19" s="471"/>
      <c r="F19" s="471"/>
      <c r="G19" s="471"/>
    </row>
    <row r="20" spans="2:9" x14ac:dyDescent="0.25">
      <c r="B20" s="15" t="s">
        <v>34</v>
      </c>
      <c r="C20" s="15" t="s">
        <v>57</v>
      </c>
      <c r="D20" s="471" t="s">
        <v>58</v>
      </c>
      <c r="E20" s="471"/>
      <c r="F20" s="471"/>
      <c r="G20" s="471"/>
    </row>
    <row r="21" spans="2:9" x14ac:dyDescent="0.25">
      <c r="B21" s="15" t="s">
        <v>36</v>
      </c>
      <c r="C21" s="15" t="s">
        <v>59</v>
      </c>
      <c r="D21" s="471" t="s">
        <v>60</v>
      </c>
      <c r="E21" s="471"/>
      <c r="F21" s="471"/>
      <c r="G21" s="471"/>
    </row>
    <row r="22" spans="2:9" x14ac:dyDescent="0.25">
      <c r="B22" s="15" t="s">
        <v>38</v>
      </c>
      <c r="C22" s="15" t="s">
        <v>61</v>
      </c>
      <c r="D22" s="471" t="s">
        <v>62</v>
      </c>
      <c r="E22" s="471"/>
      <c r="F22" s="471"/>
      <c r="G22" s="471"/>
    </row>
    <row r="24" spans="2:9" x14ac:dyDescent="0.25">
      <c r="B24" s="476" t="s">
        <v>63</v>
      </c>
      <c r="C24" s="476"/>
      <c r="D24" s="476"/>
      <c r="E24" s="476"/>
      <c r="F24" s="476"/>
      <c r="G24" s="476"/>
      <c r="H24" s="476"/>
      <c r="I24" s="476"/>
    </row>
    <row r="26" spans="2:9" x14ac:dyDescent="0.25">
      <c r="B26" s="477" t="s">
        <v>64</v>
      </c>
      <c r="C26" s="478" t="s">
        <v>65</v>
      </c>
      <c r="D26" s="478" t="s">
        <v>31</v>
      </c>
      <c r="E26" s="478"/>
      <c r="F26" s="478"/>
      <c r="G26" s="478"/>
      <c r="H26" s="478"/>
      <c r="I26" s="478"/>
    </row>
    <row r="27" spans="2:9" ht="26.25" customHeight="1" x14ac:dyDescent="0.25">
      <c r="B27" s="477"/>
      <c r="C27" s="478"/>
      <c r="D27" s="478" t="s">
        <v>66</v>
      </c>
      <c r="E27" s="478"/>
      <c r="F27" s="478"/>
      <c r="G27" s="478"/>
      <c r="H27" s="478"/>
      <c r="I27" s="478"/>
    </row>
    <row r="28" spans="2:9" ht="27.6" x14ac:dyDescent="0.25">
      <c r="B28" s="12" t="s">
        <v>67</v>
      </c>
      <c r="C28" s="16">
        <v>100</v>
      </c>
      <c r="D28" s="480" t="s">
        <v>68</v>
      </c>
      <c r="E28" s="480"/>
      <c r="F28" s="480"/>
      <c r="G28" s="480"/>
      <c r="H28" s="480"/>
      <c r="I28" s="480"/>
    </row>
    <row r="29" spans="2:9" x14ac:dyDescent="0.25">
      <c r="B29" s="12" t="s">
        <v>69</v>
      </c>
      <c r="C29" s="16">
        <v>60</v>
      </c>
      <c r="D29" s="481" t="s">
        <v>70</v>
      </c>
      <c r="E29" s="481"/>
      <c r="F29" s="481"/>
      <c r="G29" s="481"/>
      <c r="H29" s="481"/>
      <c r="I29" s="481"/>
    </row>
    <row r="30" spans="2:9" x14ac:dyDescent="0.25">
      <c r="B30" s="12" t="s">
        <v>71</v>
      </c>
      <c r="C30" s="16">
        <v>25</v>
      </c>
      <c r="D30" s="480" t="s">
        <v>72</v>
      </c>
      <c r="E30" s="480"/>
      <c r="F30" s="480"/>
      <c r="G30" s="480"/>
      <c r="H30" s="480"/>
      <c r="I30" s="480"/>
    </row>
    <row r="31" spans="2:9" x14ac:dyDescent="0.25">
      <c r="B31" s="12" t="s">
        <v>73</v>
      </c>
      <c r="C31" s="16">
        <v>10</v>
      </c>
      <c r="D31" s="480" t="s">
        <v>74</v>
      </c>
      <c r="E31" s="480"/>
      <c r="F31" s="480"/>
      <c r="G31" s="480"/>
      <c r="H31" s="480"/>
      <c r="I31" s="480"/>
    </row>
    <row r="32" spans="2:9" ht="14.4" x14ac:dyDescent="0.3">
      <c r="B32" s="17" t="s">
        <v>75</v>
      </c>
    </row>
    <row r="34" spans="3:9" ht="16.2" thickBot="1" x14ac:dyDescent="0.3">
      <c r="C34" s="472" t="s">
        <v>76</v>
      </c>
      <c r="D34" s="472"/>
      <c r="E34" s="472"/>
      <c r="F34" s="472"/>
      <c r="G34" s="472"/>
      <c r="H34" s="472"/>
    </row>
    <row r="35" spans="3:9" ht="16.2" thickBot="1" x14ac:dyDescent="0.3">
      <c r="C35" s="482" t="s">
        <v>77</v>
      </c>
      <c r="D35" s="482"/>
      <c r="E35" s="483" t="s">
        <v>78</v>
      </c>
      <c r="F35" s="483"/>
      <c r="G35" s="483"/>
      <c r="H35" s="483"/>
    </row>
    <row r="36" spans="3:9" ht="15.6" x14ac:dyDescent="0.25">
      <c r="C36" s="482"/>
      <c r="D36" s="482"/>
      <c r="E36" s="18" t="s">
        <v>79</v>
      </c>
      <c r="F36" s="19" t="s">
        <v>80</v>
      </c>
      <c r="G36" s="19" t="s">
        <v>81</v>
      </c>
      <c r="H36" s="20" t="s">
        <v>82</v>
      </c>
    </row>
    <row r="37" spans="3:9" ht="60.6" thickBot="1" x14ac:dyDescent="0.3">
      <c r="C37" s="484" t="s">
        <v>83</v>
      </c>
      <c r="D37" s="21">
        <v>100</v>
      </c>
      <c r="E37" s="22" t="s">
        <v>84</v>
      </c>
      <c r="F37" s="22" t="s">
        <v>85</v>
      </c>
      <c r="G37" s="22" t="s">
        <v>86</v>
      </c>
      <c r="H37" s="23" t="s">
        <v>87</v>
      </c>
    </row>
    <row r="38" spans="3:9" ht="60.6" thickBot="1" x14ac:dyDescent="0.3">
      <c r="C38" s="484"/>
      <c r="D38" s="21">
        <v>60</v>
      </c>
      <c r="E38" s="22" t="s">
        <v>88</v>
      </c>
      <c r="F38" s="22" t="s">
        <v>89</v>
      </c>
      <c r="G38" s="24" t="s">
        <v>90</v>
      </c>
      <c r="H38" s="25" t="s">
        <v>91</v>
      </c>
    </row>
    <row r="39" spans="3:9" ht="45.6" thickBot="1" x14ac:dyDescent="0.3">
      <c r="C39" s="484"/>
      <c r="D39" s="21">
        <v>25</v>
      </c>
      <c r="E39" s="22" t="s">
        <v>92</v>
      </c>
      <c r="F39" s="24" t="s">
        <v>93</v>
      </c>
      <c r="G39" s="24" t="s">
        <v>94</v>
      </c>
      <c r="H39" s="26" t="s">
        <v>95</v>
      </c>
    </row>
    <row r="40" spans="3:9" ht="60.6" thickBot="1" x14ac:dyDescent="0.3">
      <c r="C40" s="484"/>
      <c r="D40" s="27">
        <v>10</v>
      </c>
      <c r="E40" s="28" t="s">
        <v>96</v>
      </c>
      <c r="F40" s="29" t="s">
        <v>97</v>
      </c>
      <c r="G40" s="30" t="s">
        <v>98</v>
      </c>
      <c r="H40" s="31" t="s">
        <v>99</v>
      </c>
    </row>
    <row r="41" spans="3:9" x14ac:dyDescent="0.25">
      <c r="C41" s="32"/>
      <c r="D41" s="33"/>
      <c r="E41" s="34"/>
      <c r="F41" s="35"/>
      <c r="G41" s="36"/>
      <c r="H41" s="36"/>
      <c r="I41" s="37"/>
    </row>
    <row r="42" spans="3:9" x14ac:dyDescent="0.25">
      <c r="C42" s="37"/>
      <c r="D42" s="37"/>
      <c r="E42" s="37"/>
      <c r="F42" s="37"/>
      <c r="G42" s="37"/>
      <c r="H42" s="37"/>
      <c r="I42" s="37"/>
    </row>
    <row r="43" spans="3:9" ht="16.2" thickBot="1" x14ac:dyDescent="0.3">
      <c r="C43" s="473" t="s">
        <v>100</v>
      </c>
      <c r="D43" s="473"/>
      <c r="E43" s="473"/>
      <c r="F43" s="473"/>
      <c r="G43" s="473"/>
      <c r="H43" s="473"/>
    </row>
    <row r="44" spans="3:9" ht="14.4" thickTop="1" x14ac:dyDescent="0.25">
      <c r="C44" s="38" t="s">
        <v>101</v>
      </c>
      <c r="D44" s="39" t="s">
        <v>102</v>
      </c>
      <c r="E44" s="485" t="s">
        <v>31</v>
      </c>
      <c r="F44" s="485"/>
      <c r="G44" s="485"/>
      <c r="H44" s="485"/>
    </row>
    <row r="45" spans="3:9" x14ac:dyDescent="0.25">
      <c r="C45" s="40" t="s">
        <v>103</v>
      </c>
      <c r="D45" s="41" t="s">
        <v>104</v>
      </c>
      <c r="E45" s="479" t="s">
        <v>105</v>
      </c>
      <c r="F45" s="479"/>
      <c r="G45" s="479"/>
      <c r="H45" s="479"/>
    </row>
    <row r="46" spans="3:9" x14ac:dyDescent="0.25">
      <c r="C46" s="40" t="s">
        <v>106</v>
      </c>
      <c r="D46" s="41" t="s">
        <v>107</v>
      </c>
      <c r="E46" s="479" t="s">
        <v>108</v>
      </c>
      <c r="F46" s="479"/>
      <c r="G46" s="479"/>
      <c r="H46" s="479"/>
    </row>
    <row r="47" spans="3:9" x14ac:dyDescent="0.25">
      <c r="C47" s="40" t="s">
        <v>109</v>
      </c>
      <c r="D47" s="41" t="s">
        <v>110</v>
      </c>
      <c r="E47" s="479" t="s">
        <v>111</v>
      </c>
      <c r="F47" s="479"/>
      <c r="G47" s="479"/>
      <c r="H47" s="479"/>
    </row>
    <row r="48" spans="3:9" ht="14.4" thickBot="1" x14ac:dyDescent="0.3">
      <c r="C48" s="42" t="s">
        <v>112</v>
      </c>
      <c r="D48" s="43">
        <v>20</v>
      </c>
      <c r="E48" s="486" t="s">
        <v>113</v>
      </c>
      <c r="F48" s="486"/>
      <c r="G48" s="486"/>
      <c r="H48" s="486"/>
    </row>
    <row r="49" spans="3:8" ht="14.4" thickTop="1" x14ac:dyDescent="0.25">
      <c r="C49" s="44"/>
      <c r="D49" s="44"/>
      <c r="E49" s="45"/>
      <c r="F49" s="45"/>
      <c r="G49" s="45"/>
      <c r="H49" s="45"/>
    </row>
    <row r="50" spans="3:8" ht="18" thickBot="1" x14ac:dyDescent="0.3">
      <c r="C50" s="487" t="s">
        <v>114</v>
      </c>
      <c r="D50" s="487"/>
      <c r="E50" s="487"/>
      <c r="F50" s="487"/>
      <c r="G50" s="487"/>
    </row>
    <row r="51" spans="3:8" ht="14.4" thickTop="1" x14ac:dyDescent="0.25">
      <c r="C51" s="488" t="s">
        <v>115</v>
      </c>
      <c r="D51" s="488"/>
      <c r="E51" s="489" t="s">
        <v>31</v>
      </c>
      <c r="F51" s="489"/>
      <c r="G51" s="489"/>
    </row>
    <row r="52" spans="3:8" x14ac:dyDescent="0.25">
      <c r="C52" s="490" t="s">
        <v>103</v>
      </c>
      <c r="D52" s="490"/>
      <c r="E52" s="491" t="s">
        <v>116</v>
      </c>
      <c r="F52" s="491"/>
      <c r="G52" s="491"/>
    </row>
    <row r="53" spans="3:8" x14ac:dyDescent="0.25">
      <c r="C53" s="490" t="s">
        <v>106</v>
      </c>
      <c r="D53" s="490"/>
      <c r="E53" s="492" t="s">
        <v>117</v>
      </c>
      <c r="F53" s="493"/>
      <c r="G53" s="494"/>
    </row>
    <row r="54" spans="3:8" x14ac:dyDescent="0.25">
      <c r="C54" s="490" t="s">
        <v>109</v>
      </c>
      <c r="D54" s="490"/>
      <c r="E54" s="491" t="s">
        <v>118</v>
      </c>
      <c r="F54" s="491"/>
      <c r="G54" s="491"/>
    </row>
    <row r="55" spans="3:8" ht="14.4" thickBot="1" x14ac:dyDescent="0.3">
      <c r="C55" s="495" t="s">
        <v>112</v>
      </c>
      <c r="D55" s="495"/>
      <c r="E55" s="496" t="s">
        <v>118</v>
      </c>
      <c r="F55" s="496"/>
      <c r="G55" s="496"/>
    </row>
    <row r="56" spans="3:8" ht="14.4" thickTop="1" x14ac:dyDescent="0.25"/>
  </sheetData>
  <mergeCells count="39">
    <mergeCell ref="C53:D53"/>
    <mergeCell ref="E53:G53"/>
    <mergeCell ref="C54:D54"/>
    <mergeCell ref="E54:G54"/>
    <mergeCell ref="C55:D55"/>
    <mergeCell ref="E55:G55"/>
    <mergeCell ref="E48:H48"/>
    <mergeCell ref="C50:G50"/>
    <mergeCell ref="C51:D51"/>
    <mergeCell ref="E51:G51"/>
    <mergeCell ref="C52:D52"/>
    <mergeCell ref="E52:G52"/>
    <mergeCell ref="E47:H47"/>
    <mergeCell ref="D28:I28"/>
    <mergeCell ref="D29:I29"/>
    <mergeCell ref="D30:I30"/>
    <mergeCell ref="D31:I31"/>
    <mergeCell ref="C34:H34"/>
    <mergeCell ref="C35:D36"/>
    <mergeCell ref="E35:H35"/>
    <mergeCell ref="C37:C40"/>
    <mergeCell ref="C43:H43"/>
    <mergeCell ref="E44:H44"/>
    <mergeCell ref="E45:H45"/>
    <mergeCell ref="E46:H46"/>
    <mergeCell ref="D20:G20"/>
    <mergeCell ref="D21:G21"/>
    <mergeCell ref="D22:G22"/>
    <mergeCell ref="B24:I24"/>
    <mergeCell ref="B26:B27"/>
    <mergeCell ref="C26:C27"/>
    <mergeCell ref="D26:I26"/>
    <mergeCell ref="D27:I27"/>
    <mergeCell ref="D19:G19"/>
    <mergeCell ref="A1:I1"/>
    <mergeCell ref="B3:D3"/>
    <mergeCell ref="B10:D10"/>
    <mergeCell ref="B17:G17"/>
    <mergeCell ref="D18:G18"/>
  </mergeCells>
  <pageMargins left="0.25" right="0.25" top="0.75" bottom="0.75" header="0.3" footer="0.3"/>
  <pageSetup scale="71"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6E668-C5A4-4715-A257-FD0CAFB8D091}">
  <dimension ref="A1:G116"/>
  <sheetViews>
    <sheetView workbookViewId="0">
      <selection activeCell="D20" sqref="D20"/>
    </sheetView>
  </sheetViews>
  <sheetFormatPr baseColWidth="10" defaultColWidth="11.44140625" defaultRowHeight="14.4" x14ac:dyDescent="0.3"/>
  <cols>
    <col min="1" max="1" width="7.6640625" style="57" bestFit="1" customWidth="1"/>
    <col min="2" max="2" width="63.6640625" style="1" bestFit="1" customWidth="1"/>
    <col min="3" max="3" width="26.5546875" customWidth="1"/>
    <col min="4" max="4" width="68.5546875" bestFit="1" customWidth="1"/>
  </cols>
  <sheetData>
    <row r="1" spans="1:4" ht="24.75" customHeight="1" x14ac:dyDescent="0.3">
      <c r="A1" s="56" t="s">
        <v>119</v>
      </c>
      <c r="B1" s="53" t="s">
        <v>120</v>
      </c>
      <c r="C1" s="52" t="s">
        <v>121</v>
      </c>
      <c r="D1" s="52" t="s">
        <v>122</v>
      </c>
    </row>
    <row r="2" spans="1:4" x14ac:dyDescent="0.3">
      <c r="A2" s="57" t="s">
        <v>123</v>
      </c>
      <c r="B2" s="1" t="s">
        <v>124</v>
      </c>
      <c r="C2" t="s">
        <v>125</v>
      </c>
      <c r="D2" t="str">
        <f>$A2&amp;" - "&amp;$B2</f>
        <v>R1 - Accidentes de tránsito</v>
      </c>
    </row>
    <row r="3" spans="1:4" x14ac:dyDescent="0.3">
      <c r="A3" s="57" t="s">
        <v>126</v>
      </c>
      <c r="B3" s="1" t="s">
        <v>127</v>
      </c>
      <c r="C3" t="s">
        <v>128</v>
      </c>
      <c r="D3" t="str">
        <f t="shared" ref="D3:D67" si="0">$A3&amp;" - "&amp;$B3</f>
        <v>R2 - Disposición de residuos</v>
      </c>
    </row>
    <row r="4" spans="1:4" x14ac:dyDescent="0.3">
      <c r="A4" s="57" t="s">
        <v>129</v>
      </c>
      <c r="B4" s="1" t="s">
        <v>130</v>
      </c>
      <c r="C4" t="s">
        <v>128</v>
      </c>
      <c r="D4" t="str">
        <f t="shared" si="0"/>
        <v>R3 - Disposición de aguas contaminadas</v>
      </c>
    </row>
    <row r="5" spans="1:4" x14ac:dyDescent="0.3">
      <c r="A5" s="57" t="s">
        <v>131</v>
      </c>
      <c r="B5" s="1" t="s">
        <v>132</v>
      </c>
      <c r="C5" t="s">
        <v>128</v>
      </c>
      <c r="D5" t="str">
        <f t="shared" si="0"/>
        <v>R4 - Emisiones ambientales</v>
      </c>
    </row>
    <row r="6" spans="1:4" x14ac:dyDescent="0.3">
      <c r="A6" s="57" t="s">
        <v>133</v>
      </c>
      <c r="B6" s="48" t="s">
        <v>134</v>
      </c>
      <c r="C6" t="s">
        <v>135</v>
      </c>
      <c r="D6" t="str">
        <f t="shared" si="0"/>
        <v>R5 - Exposición a contaminantes biológicos</v>
      </c>
    </row>
    <row r="7" spans="1:4" x14ac:dyDescent="0.3">
      <c r="A7" s="57" t="s">
        <v>136</v>
      </c>
      <c r="B7" s="48" t="s">
        <v>137</v>
      </c>
      <c r="C7" t="s">
        <v>135</v>
      </c>
      <c r="D7" t="str">
        <f t="shared" si="0"/>
        <v>R6 - Exposición a virus</v>
      </c>
    </row>
    <row r="8" spans="1:4" x14ac:dyDescent="0.3">
      <c r="A8" s="57" t="s">
        <v>138</v>
      </c>
      <c r="B8" s="48" t="s">
        <v>139</v>
      </c>
      <c r="C8" t="s">
        <v>135</v>
      </c>
      <c r="D8" t="str">
        <f t="shared" si="0"/>
        <v>R7 - Exposición a bacterias</v>
      </c>
    </row>
    <row r="9" spans="1:4" x14ac:dyDescent="0.3">
      <c r="A9" s="57" t="s">
        <v>140</v>
      </c>
      <c r="B9" s="48" t="s">
        <v>141</v>
      </c>
      <c r="C9" t="s">
        <v>135</v>
      </c>
      <c r="D9" t="str">
        <f t="shared" si="0"/>
        <v>R8 - Exposición a parásitos</v>
      </c>
    </row>
    <row r="10" spans="1:4" x14ac:dyDescent="0.3">
      <c r="A10" s="57" t="s">
        <v>142</v>
      </c>
      <c r="B10" s="48" t="s">
        <v>143</v>
      </c>
      <c r="C10" t="s">
        <v>135</v>
      </c>
      <c r="D10" t="str">
        <f t="shared" si="0"/>
        <v>R9 - Exposición a hongos</v>
      </c>
    </row>
    <row r="11" spans="1:4" x14ac:dyDescent="0.3">
      <c r="A11" s="57" t="s">
        <v>144</v>
      </c>
      <c r="B11" t="s">
        <v>145</v>
      </c>
      <c r="C11" t="s">
        <v>135</v>
      </c>
      <c r="D11" t="str">
        <f t="shared" si="0"/>
        <v>R10 - Exposición a derivados orgánicos</v>
      </c>
    </row>
    <row r="12" spans="1:4" x14ac:dyDescent="0.3">
      <c r="A12" s="57" t="s">
        <v>146</v>
      </c>
      <c r="B12" t="s">
        <v>147</v>
      </c>
      <c r="C12" t="s">
        <v>135</v>
      </c>
      <c r="D12" t="str">
        <f t="shared" si="0"/>
        <v>R11 - Exposición a picaduras de insectos</v>
      </c>
    </row>
    <row r="13" spans="1:4" x14ac:dyDescent="0.3">
      <c r="A13" s="57" t="s">
        <v>148</v>
      </c>
      <c r="B13" s="48" t="s">
        <v>149</v>
      </c>
      <c r="C13" t="s">
        <v>135</v>
      </c>
      <c r="D13" t="str">
        <f t="shared" si="0"/>
        <v>R12 - Exposición a mordeduras, agresiones de animales</v>
      </c>
    </row>
    <row r="14" spans="1:4" x14ac:dyDescent="0.3">
      <c r="A14" s="57" t="s">
        <v>150</v>
      </c>
      <c r="B14" s="48" t="s">
        <v>151</v>
      </c>
      <c r="C14" t="s">
        <v>135</v>
      </c>
      <c r="D14" t="str">
        <f t="shared" si="0"/>
        <v>R13 - Contacto con fluidos corporales o microorganismos</v>
      </c>
    </row>
    <row r="15" spans="1:4" x14ac:dyDescent="0.3">
      <c r="A15" s="57" t="s">
        <v>152</v>
      </c>
      <c r="B15" s="48" t="s">
        <v>153</v>
      </c>
      <c r="C15" t="s">
        <v>135</v>
      </c>
      <c r="D15" t="str">
        <f t="shared" si="0"/>
        <v>R14 - Inhalación y/o ingestión de microorganismos</v>
      </c>
    </row>
    <row r="16" spans="1:4" x14ac:dyDescent="0.3">
      <c r="A16" s="57" t="s">
        <v>154</v>
      </c>
      <c r="B16" s="48" t="s">
        <v>155</v>
      </c>
      <c r="C16" t="s">
        <v>135</v>
      </c>
      <c r="D16" t="str">
        <f t="shared" si="0"/>
        <v>R15 - Ingestión de alimentos contaminados</v>
      </c>
    </row>
    <row r="17" spans="1:4" x14ac:dyDescent="0.3">
      <c r="A17" s="57" t="s">
        <v>156</v>
      </c>
      <c r="B17" s="1" t="s">
        <v>157</v>
      </c>
      <c r="C17" t="s">
        <v>158</v>
      </c>
      <c r="D17" t="str">
        <f t="shared" si="0"/>
        <v>R16 - Exposición a corriente eléctrica</v>
      </c>
    </row>
    <row r="18" spans="1:4" x14ac:dyDescent="0.3">
      <c r="A18" s="57" t="s">
        <v>159</v>
      </c>
      <c r="B18" s="48" t="s">
        <v>160</v>
      </c>
      <c r="C18" t="s">
        <v>158</v>
      </c>
      <c r="D18" t="str">
        <f t="shared" si="0"/>
        <v>R17 - Contactos eléctricos directos (alta y baja tensión)</v>
      </c>
    </row>
    <row r="19" spans="1:4" x14ac:dyDescent="0.3">
      <c r="A19" s="57" t="s">
        <v>161</v>
      </c>
      <c r="B19" s="48" t="s">
        <v>162</v>
      </c>
      <c r="C19" t="s">
        <v>158</v>
      </c>
      <c r="D19" t="str">
        <f t="shared" si="0"/>
        <v>R18 - Contactos eléctricos indirectos (alta y baja tensión)</v>
      </c>
    </row>
    <row r="20" spans="1:4" x14ac:dyDescent="0.3">
      <c r="A20" s="57" t="s">
        <v>163</v>
      </c>
      <c r="B20" s="48" t="s">
        <v>164</v>
      </c>
      <c r="C20" t="s">
        <v>158</v>
      </c>
      <c r="D20" t="str">
        <f t="shared" si="0"/>
        <v>R19 - Contactos con electricidad estática</v>
      </c>
    </row>
    <row r="21" spans="1:4" x14ac:dyDescent="0.3">
      <c r="A21" s="57" t="s">
        <v>165</v>
      </c>
      <c r="B21" s="48" t="s">
        <v>166</v>
      </c>
      <c r="C21" t="s">
        <v>167</v>
      </c>
      <c r="D21" t="str">
        <f t="shared" si="0"/>
        <v xml:space="preserve">R20 - Sobreesfuerzo </v>
      </c>
    </row>
    <row r="22" spans="1:4" x14ac:dyDescent="0.3">
      <c r="A22" s="57" t="s">
        <v>168</v>
      </c>
      <c r="B22" s="1" t="s">
        <v>169</v>
      </c>
      <c r="C22" t="s">
        <v>167</v>
      </c>
      <c r="D22" t="str">
        <f t="shared" si="0"/>
        <v>R21 - Diseño del trabajo (posición, desplaz., carga, esfuerzo)</v>
      </c>
    </row>
    <row r="23" spans="1:4" x14ac:dyDescent="0.3">
      <c r="A23" s="57" t="s">
        <v>170</v>
      </c>
      <c r="B23" s="1" t="s">
        <v>171</v>
      </c>
      <c r="C23" t="s">
        <v>167</v>
      </c>
      <c r="D23" t="str">
        <f t="shared" si="0"/>
        <v>R22 - Movimientos repetitivos</v>
      </c>
    </row>
    <row r="24" spans="1:4" x14ac:dyDescent="0.3">
      <c r="A24" s="57" t="s">
        <v>172</v>
      </c>
      <c r="B24" s="1" t="s">
        <v>173</v>
      </c>
      <c r="C24" t="s">
        <v>167</v>
      </c>
      <c r="D24" t="str">
        <f t="shared" si="0"/>
        <v>R23 - Posturas o posición</v>
      </c>
    </row>
    <row r="25" spans="1:4" x14ac:dyDescent="0.3">
      <c r="A25" s="57" t="s">
        <v>174</v>
      </c>
      <c r="B25" s="1" t="s">
        <v>175</v>
      </c>
      <c r="C25" t="s">
        <v>176</v>
      </c>
      <c r="D25" t="str">
        <f t="shared" si="0"/>
        <v>R24 - Espacios confinados</v>
      </c>
    </row>
    <row r="26" spans="1:4" x14ac:dyDescent="0.3">
      <c r="A26" s="57" t="s">
        <v>177</v>
      </c>
      <c r="B26" s="1" t="s">
        <v>178</v>
      </c>
      <c r="C26" t="s">
        <v>179</v>
      </c>
      <c r="D26" t="str">
        <f t="shared" si="0"/>
        <v>R25 - Sismo</v>
      </c>
    </row>
    <row r="27" spans="1:4" x14ac:dyDescent="0.3">
      <c r="A27" s="57" t="s">
        <v>180</v>
      </c>
      <c r="B27" s="1" t="s">
        <v>181</v>
      </c>
      <c r="C27" t="s">
        <v>179</v>
      </c>
      <c r="D27" t="str">
        <f t="shared" si="0"/>
        <v>R26 - Terremoto</v>
      </c>
    </row>
    <row r="28" spans="1:4" x14ac:dyDescent="0.3">
      <c r="A28" s="57" t="s">
        <v>182</v>
      </c>
      <c r="B28" s="1" t="s">
        <v>183</v>
      </c>
      <c r="C28" t="s">
        <v>179</v>
      </c>
      <c r="D28" t="str">
        <f t="shared" si="0"/>
        <v>R27 - Vendaval</v>
      </c>
    </row>
    <row r="29" spans="1:4" x14ac:dyDescent="0.3">
      <c r="A29" s="57" t="s">
        <v>184</v>
      </c>
      <c r="B29" s="1" t="s">
        <v>185</v>
      </c>
      <c r="C29" t="s">
        <v>179</v>
      </c>
      <c r="D29" t="str">
        <f t="shared" si="0"/>
        <v>R28 - Inundación</v>
      </c>
    </row>
    <row r="30" spans="1:4" x14ac:dyDescent="0.3">
      <c r="A30" s="57" t="s">
        <v>186</v>
      </c>
      <c r="B30" s="1" t="s">
        <v>187</v>
      </c>
      <c r="C30" t="s">
        <v>179</v>
      </c>
      <c r="D30" t="str">
        <f t="shared" si="0"/>
        <v>R29 - Derrumbe</v>
      </c>
    </row>
    <row r="31" spans="1:4" x14ac:dyDescent="0.3">
      <c r="A31" s="57" t="s">
        <v>188</v>
      </c>
      <c r="B31" s="1" t="s">
        <v>189</v>
      </c>
      <c r="C31" t="s">
        <v>179</v>
      </c>
      <c r="D31" t="str">
        <f t="shared" si="0"/>
        <v>R30 - Precipitaciones</v>
      </c>
    </row>
    <row r="32" spans="1:4" x14ac:dyDescent="0.3">
      <c r="A32" s="57" t="s">
        <v>190</v>
      </c>
      <c r="B32" s="48" t="s">
        <v>191</v>
      </c>
      <c r="C32" t="s">
        <v>192</v>
      </c>
      <c r="D32" t="str">
        <f t="shared" si="0"/>
        <v>R31 - Exposición a temperaturas extremas (estrés térmico)</v>
      </c>
    </row>
    <row r="33" spans="1:7" x14ac:dyDescent="0.3">
      <c r="A33" s="57" t="s">
        <v>193</v>
      </c>
      <c r="B33" s="1" t="s">
        <v>194</v>
      </c>
      <c r="C33" t="s">
        <v>192</v>
      </c>
      <c r="D33" t="str">
        <f t="shared" si="0"/>
        <v>R32 - Contactos térmicos (con objetos o materiales a temperatura extrema)</v>
      </c>
    </row>
    <row r="34" spans="1:7" x14ac:dyDescent="0.3">
      <c r="A34" s="57" t="s">
        <v>195</v>
      </c>
      <c r="B34" s="48" t="s">
        <v>196</v>
      </c>
      <c r="C34" t="s">
        <v>192</v>
      </c>
      <c r="D34" t="str">
        <f t="shared" si="0"/>
        <v>R33 - Exposición a radiaciones</v>
      </c>
    </row>
    <row r="35" spans="1:7" x14ac:dyDescent="0.3">
      <c r="A35" s="57" t="s">
        <v>197</v>
      </c>
      <c r="B35" s="48" t="s">
        <v>198</v>
      </c>
      <c r="C35" t="s">
        <v>192</v>
      </c>
      <c r="D35" t="str">
        <f t="shared" si="0"/>
        <v>R34 - Ruido</v>
      </c>
    </row>
    <row r="36" spans="1:7" x14ac:dyDescent="0.3">
      <c r="A36" s="57" t="s">
        <v>199</v>
      </c>
      <c r="B36" s="48" t="s">
        <v>200</v>
      </c>
      <c r="C36" t="s">
        <v>192</v>
      </c>
      <c r="D36" t="str">
        <f t="shared" si="0"/>
        <v>R35 - Vibraciones</v>
      </c>
      <c r="G36" s="48"/>
    </row>
    <row r="37" spans="1:7" x14ac:dyDescent="0.3">
      <c r="A37" s="57" t="s">
        <v>201</v>
      </c>
      <c r="B37" s="48" t="s">
        <v>202</v>
      </c>
      <c r="C37" t="s">
        <v>192</v>
      </c>
      <c r="D37" t="str">
        <f t="shared" si="0"/>
        <v>R36 - Radiaciones ionizantes (rayos x, gama, beta y alfa)</v>
      </c>
    </row>
    <row r="38" spans="1:7" x14ac:dyDescent="0.3">
      <c r="A38" s="57" t="s">
        <v>203</v>
      </c>
      <c r="B38" s="1" t="s">
        <v>204</v>
      </c>
      <c r="C38" t="s">
        <v>192</v>
      </c>
      <c r="D38" t="str">
        <f t="shared" si="0"/>
        <v>R37 - Radiaciones no ionizantes</v>
      </c>
    </row>
    <row r="39" spans="1:7" x14ac:dyDescent="0.3">
      <c r="A39" s="57" t="s">
        <v>205</v>
      </c>
      <c r="B39" s="48" t="s">
        <v>206</v>
      </c>
      <c r="C39" t="s">
        <v>192</v>
      </c>
      <c r="D39" t="str">
        <f t="shared" si="0"/>
        <v>R38 - Iluminación</v>
      </c>
    </row>
    <row r="40" spans="1:7" x14ac:dyDescent="0.3">
      <c r="A40" s="57" t="s">
        <v>207</v>
      </c>
      <c r="B40" s="48" t="s">
        <v>208</v>
      </c>
      <c r="C40" t="s">
        <v>192</v>
      </c>
      <c r="D40" t="str">
        <f t="shared" si="0"/>
        <v>R39 - Presión anormal</v>
      </c>
    </row>
    <row r="41" spans="1:7" x14ac:dyDescent="0.3">
      <c r="A41" s="57" t="s">
        <v>209</v>
      </c>
      <c r="B41" s="48" t="s">
        <v>210</v>
      </c>
      <c r="C41" t="s">
        <v>192</v>
      </c>
      <c r="D41" t="str">
        <f t="shared" si="0"/>
        <v>R40 - Exposición a polvo o baja calidad del aire</v>
      </c>
    </row>
    <row r="42" spans="1:7" x14ac:dyDescent="0.3">
      <c r="A42" s="57" t="s">
        <v>211</v>
      </c>
      <c r="B42" s="1" t="s">
        <v>212</v>
      </c>
      <c r="C42" t="s">
        <v>213</v>
      </c>
      <c r="D42" t="str">
        <f t="shared" si="0"/>
        <v>R41 - Caída de personas a distinto nivel</v>
      </c>
    </row>
    <row r="43" spans="1:7" x14ac:dyDescent="0.3">
      <c r="A43" s="57" t="s">
        <v>214</v>
      </c>
      <c r="B43" s="48" t="s">
        <v>215</v>
      </c>
      <c r="C43" t="s">
        <v>213</v>
      </c>
      <c r="D43" t="str">
        <f t="shared" si="0"/>
        <v>R42 - Caída de personas al mismo nivel</v>
      </c>
    </row>
    <row r="44" spans="1:7" x14ac:dyDescent="0.3">
      <c r="A44" s="57" t="s">
        <v>216</v>
      </c>
      <c r="B44" s="48" t="s">
        <v>217</v>
      </c>
      <c r="C44" t="s">
        <v>213</v>
      </c>
      <c r="D44" t="str">
        <f t="shared" si="0"/>
        <v>R43 - Caída de objetos por desplome o derrumbamiento</v>
      </c>
    </row>
    <row r="45" spans="1:7" x14ac:dyDescent="0.3">
      <c r="A45" s="57" t="s">
        <v>218</v>
      </c>
      <c r="B45" s="48" t="s">
        <v>219</v>
      </c>
      <c r="C45" t="s">
        <v>213</v>
      </c>
      <c r="D45" t="str">
        <f t="shared" si="0"/>
        <v>R44 - Caída de objetos desprendidos</v>
      </c>
    </row>
    <row r="46" spans="1:7" x14ac:dyDescent="0.3">
      <c r="A46" s="57" t="s">
        <v>220</v>
      </c>
      <c r="B46" s="48" t="s">
        <v>221</v>
      </c>
      <c r="C46" t="s">
        <v>213</v>
      </c>
      <c r="D46" t="str">
        <f t="shared" si="0"/>
        <v>R45 - Pisadas sobre objetos</v>
      </c>
    </row>
    <row r="47" spans="1:7" x14ac:dyDescent="0.3">
      <c r="A47" s="57" t="s">
        <v>222</v>
      </c>
      <c r="B47" s="48" t="s">
        <v>223</v>
      </c>
      <c r="C47" t="s">
        <v>213</v>
      </c>
      <c r="D47" t="str">
        <f t="shared" si="0"/>
        <v>R46 - Exposición a pisos o terrenos disparejos</v>
      </c>
    </row>
    <row r="48" spans="1:7" x14ac:dyDescent="0.3">
      <c r="A48" s="57" t="s">
        <v>224</v>
      </c>
      <c r="B48" s="48" t="s">
        <v>225</v>
      </c>
      <c r="C48" t="s">
        <v>213</v>
      </c>
      <c r="D48" t="str">
        <f t="shared" si="0"/>
        <v>R47 - Choques contra objetos inmóviles</v>
      </c>
    </row>
    <row r="49" spans="1:4" x14ac:dyDescent="0.3">
      <c r="A49" s="57" t="s">
        <v>226</v>
      </c>
      <c r="B49" s="48" t="s">
        <v>227</v>
      </c>
      <c r="C49" t="s">
        <v>213</v>
      </c>
      <c r="D49" t="str">
        <f t="shared" si="0"/>
        <v>R48 - Choques contra (o por) objetos en movimiento</v>
      </c>
    </row>
    <row r="50" spans="1:4" x14ac:dyDescent="0.3">
      <c r="A50" s="57" t="s">
        <v>228</v>
      </c>
      <c r="B50" s="48" t="s">
        <v>229</v>
      </c>
      <c r="C50" t="s">
        <v>213</v>
      </c>
      <c r="D50" t="str">
        <f t="shared" si="0"/>
        <v>R49 - Caída dentro de tanques llenos o vacíos</v>
      </c>
    </row>
    <row r="51" spans="1:4" x14ac:dyDescent="0.3">
      <c r="A51" s="57" t="s">
        <v>230</v>
      </c>
      <c r="B51" s="48" t="s">
        <v>231</v>
      </c>
      <c r="C51" t="s">
        <v>213</v>
      </c>
      <c r="D51" t="str">
        <f t="shared" si="0"/>
        <v>R50 - Deslizamiento/sepultamiento por material</v>
      </c>
    </row>
    <row r="52" spans="1:4" x14ac:dyDescent="0.3">
      <c r="A52" s="57" t="s">
        <v>232</v>
      </c>
      <c r="B52" s="48" t="s">
        <v>233</v>
      </c>
      <c r="C52" t="s">
        <v>234</v>
      </c>
      <c r="D52" t="str">
        <f t="shared" si="0"/>
        <v>R51 - Caída de objetos o piezas en manipulación</v>
      </c>
    </row>
    <row r="53" spans="1:4" x14ac:dyDescent="0.3">
      <c r="A53" s="57" t="s">
        <v>235</v>
      </c>
      <c r="B53" s="48" t="s">
        <v>236</v>
      </c>
      <c r="C53" t="s">
        <v>234</v>
      </c>
      <c r="D53" t="str">
        <f t="shared" si="0"/>
        <v>R52 - Exposición a cargas suspendidas</v>
      </c>
    </row>
    <row r="54" spans="1:4" x14ac:dyDescent="0.3">
      <c r="A54" s="57" t="s">
        <v>237</v>
      </c>
      <c r="B54" s="48" t="s">
        <v>238</v>
      </c>
      <c r="C54" t="s">
        <v>234</v>
      </c>
      <c r="D54" t="str">
        <f t="shared" si="0"/>
        <v>R53 - Izaje de cargas</v>
      </c>
    </row>
    <row r="55" spans="1:4" x14ac:dyDescent="0.3">
      <c r="A55" s="57" t="s">
        <v>239</v>
      </c>
      <c r="B55" s="48" t="s">
        <v>227</v>
      </c>
      <c r="C55" t="s">
        <v>234</v>
      </c>
      <c r="D55" t="str">
        <f t="shared" si="0"/>
        <v>R54 - Choques contra (o por) objetos en movimiento</v>
      </c>
    </row>
    <row r="56" spans="1:4" x14ac:dyDescent="0.3">
      <c r="A56" s="57" t="s">
        <v>240</v>
      </c>
      <c r="B56" s="48" t="s">
        <v>241</v>
      </c>
      <c r="C56" t="s">
        <v>234</v>
      </c>
      <c r="D56" t="str">
        <f t="shared" si="0"/>
        <v>R55 - Golpes o Cortes al manejar herramientas</v>
      </c>
    </row>
    <row r="57" spans="1:4" x14ac:dyDescent="0.3">
      <c r="A57" s="57" t="s">
        <v>242</v>
      </c>
      <c r="B57" s="48" t="s">
        <v>243</v>
      </c>
      <c r="C57" t="s">
        <v>234</v>
      </c>
      <c r="D57" t="str">
        <f t="shared" si="0"/>
        <v>R56 - Contacto con objetos o materiales cortantes/desgarrantes</v>
      </c>
    </row>
    <row r="58" spans="1:4" x14ac:dyDescent="0.3">
      <c r="A58" s="57" t="s">
        <v>244</v>
      </c>
      <c r="B58" s="48" t="s">
        <v>245</v>
      </c>
      <c r="C58" t="s">
        <v>234</v>
      </c>
      <c r="D58" t="str">
        <f t="shared" si="0"/>
        <v>R57 - Proyección de fragmentos o partículas</v>
      </c>
    </row>
    <row r="59" spans="1:4" x14ac:dyDescent="0.3">
      <c r="A59" s="57" t="s">
        <v>246</v>
      </c>
      <c r="B59" s="48" t="s">
        <v>247</v>
      </c>
      <c r="C59" t="s">
        <v>234</v>
      </c>
      <c r="D59" t="str">
        <f t="shared" si="0"/>
        <v>R58 - Atrapamiento por uno o más objetos en movimiento</v>
      </c>
    </row>
    <row r="60" spans="1:4" x14ac:dyDescent="0.3">
      <c r="A60" s="57" t="s">
        <v>248</v>
      </c>
      <c r="B60" s="48" t="s">
        <v>249</v>
      </c>
      <c r="C60" t="s">
        <v>234</v>
      </c>
      <c r="D60" t="str">
        <f t="shared" si="0"/>
        <v>R59 - Aplastamiento</v>
      </c>
    </row>
    <row r="61" spans="1:4" x14ac:dyDescent="0.3">
      <c r="A61" s="57" t="s">
        <v>250</v>
      </c>
      <c r="B61" s="48" t="s">
        <v>251</v>
      </c>
      <c r="C61" t="s">
        <v>234</v>
      </c>
      <c r="D61" t="str">
        <f t="shared" si="0"/>
        <v>R60 - Atrapamiento (ó arrastre) por elementos rotativos</v>
      </c>
    </row>
    <row r="62" spans="1:4" x14ac:dyDescent="0.3">
      <c r="A62" s="57" t="s">
        <v>252</v>
      </c>
      <c r="B62" s="48" t="s">
        <v>253</v>
      </c>
      <c r="C62" t="s">
        <v>234</v>
      </c>
      <c r="D62" t="str">
        <f t="shared" si="0"/>
        <v>R61 - Peligro de cizallamiento</v>
      </c>
    </row>
    <row r="63" spans="1:4" x14ac:dyDescent="0.3">
      <c r="A63" s="57" t="s">
        <v>254</v>
      </c>
      <c r="B63" s="48" t="s">
        <v>255</v>
      </c>
      <c r="C63" t="s">
        <v>234</v>
      </c>
      <c r="D63" t="str">
        <f t="shared" si="0"/>
        <v>R62 - Peligro de corte o seccionamiento</v>
      </c>
    </row>
    <row r="64" spans="1:4" x14ac:dyDescent="0.3">
      <c r="A64" s="57" t="s">
        <v>256</v>
      </c>
      <c r="B64" s="48" t="s">
        <v>257</v>
      </c>
      <c r="C64" t="s">
        <v>234</v>
      </c>
      <c r="D64" t="str">
        <f t="shared" si="0"/>
        <v>R63 - Peligro de enganche</v>
      </c>
    </row>
    <row r="65" spans="1:4" x14ac:dyDescent="0.3">
      <c r="A65" s="57" t="s">
        <v>258</v>
      </c>
      <c r="B65" s="48" t="s">
        <v>259</v>
      </c>
      <c r="C65" t="s">
        <v>234</v>
      </c>
      <c r="D65" t="str">
        <f t="shared" si="0"/>
        <v>R64 - Peligro de impacto</v>
      </c>
    </row>
    <row r="66" spans="1:4" x14ac:dyDescent="0.3">
      <c r="A66" s="57" t="s">
        <v>260</v>
      </c>
      <c r="B66" s="48" t="s">
        <v>261</v>
      </c>
      <c r="C66" t="s">
        <v>234</v>
      </c>
      <c r="D66" t="str">
        <f t="shared" si="0"/>
        <v>R65 - Peligro de perforación o punzonamiento</v>
      </c>
    </row>
    <row r="67" spans="1:4" x14ac:dyDescent="0.3">
      <c r="A67" s="57" t="s">
        <v>262</v>
      </c>
      <c r="B67" s="48" t="s">
        <v>263</v>
      </c>
      <c r="C67" t="s">
        <v>234</v>
      </c>
      <c r="D67" t="str">
        <f t="shared" si="0"/>
        <v>R66 - Peligro de fricción o abrasión</v>
      </c>
    </row>
    <row r="68" spans="1:4" x14ac:dyDescent="0.3">
      <c r="A68" s="57" t="s">
        <v>264</v>
      </c>
      <c r="B68" s="48" t="s">
        <v>265</v>
      </c>
      <c r="C68" t="s">
        <v>234</v>
      </c>
      <c r="D68" t="str">
        <f t="shared" ref="D68:D116" si="1">$A68&amp;" - "&amp;$B68</f>
        <v>R67 - Proyección de fluidos a alta presión y alta temperatura (máquinas)</v>
      </c>
    </row>
    <row r="69" spans="1:4" x14ac:dyDescent="0.3">
      <c r="A69" s="57" t="s">
        <v>266</v>
      </c>
      <c r="B69" s="48" t="s">
        <v>267</v>
      </c>
      <c r="C69" t="s">
        <v>234</v>
      </c>
      <c r="D69" t="str">
        <f t="shared" si="1"/>
        <v>R68 - Atrapamiento por vuelco de máquinas o vehículos</v>
      </c>
    </row>
    <row r="70" spans="1:4" x14ac:dyDescent="0.3">
      <c r="A70" s="57" t="s">
        <v>268</v>
      </c>
      <c r="B70" s="48" t="s">
        <v>269</v>
      </c>
      <c r="C70" t="s">
        <v>234</v>
      </c>
      <c r="D70" t="str">
        <f t="shared" si="1"/>
        <v>R69 - Atropellamiento por equipo móvil o vehículo</v>
      </c>
    </row>
    <row r="71" spans="1:4" x14ac:dyDescent="0.3">
      <c r="A71" s="57" t="s">
        <v>270</v>
      </c>
      <c r="B71" s="1" t="s">
        <v>271</v>
      </c>
      <c r="C71" t="s">
        <v>272</v>
      </c>
      <c r="D71" t="str">
        <f t="shared" si="1"/>
        <v>R70 - Exigencia mental del trabajo</v>
      </c>
    </row>
    <row r="72" spans="1:4" x14ac:dyDescent="0.3">
      <c r="A72" s="57" t="s">
        <v>273</v>
      </c>
      <c r="B72" s="1" t="s">
        <v>274</v>
      </c>
      <c r="C72" t="s">
        <v>272</v>
      </c>
      <c r="D72" t="str">
        <f t="shared" si="1"/>
        <v>R71 - Exceso de exigencias de trabajo</v>
      </c>
    </row>
    <row r="73" spans="1:4" x14ac:dyDescent="0.3">
      <c r="A73" s="57" t="s">
        <v>275</v>
      </c>
      <c r="B73" s="1" t="s">
        <v>276</v>
      </c>
      <c r="C73" t="s">
        <v>272</v>
      </c>
      <c r="D73" t="str">
        <f t="shared" si="1"/>
        <v xml:space="preserve">R72 - Organización del trabajo </v>
      </c>
    </row>
    <row r="74" spans="1:4" x14ac:dyDescent="0.3">
      <c r="A74" s="57" t="s">
        <v>277</v>
      </c>
      <c r="B74" s="1" t="s">
        <v>278</v>
      </c>
      <c r="C74" t="s">
        <v>272</v>
      </c>
      <c r="D74" t="str">
        <f t="shared" si="1"/>
        <v>R73 - Gestión organizacional</v>
      </c>
    </row>
    <row r="75" spans="1:4" x14ac:dyDescent="0.3">
      <c r="A75" s="57" t="s">
        <v>279</v>
      </c>
      <c r="B75" s="1" t="s">
        <v>280</v>
      </c>
      <c r="C75" t="s">
        <v>272</v>
      </c>
      <c r="D75" t="str">
        <f t="shared" si="1"/>
        <v>R74 - Capacitación y/o habilidades insuficientes</v>
      </c>
    </row>
    <row r="76" spans="1:4" x14ac:dyDescent="0.3">
      <c r="A76" s="57" t="s">
        <v>281</v>
      </c>
      <c r="B76" s="48" t="s">
        <v>282</v>
      </c>
      <c r="C76" t="s">
        <v>272</v>
      </c>
      <c r="D76" t="str">
        <f t="shared" si="1"/>
        <v>R75 - Condición de la tarea</v>
      </c>
    </row>
    <row r="77" spans="1:4" x14ac:dyDescent="0.3">
      <c r="A77" s="57" t="s">
        <v>283</v>
      </c>
      <c r="B77" s="48" t="s">
        <v>284</v>
      </c>
      <c r="C77" t="s">
        <v>272</v>
      </c>
      <c r="D77" t="str">
        <f t="shared" si="1"/>
        <v>R76 - Definición de Roles y Tareas</v>
      </c>
    </row>
    <row r="78" spans="1:4" x14ac:dyDescent="0.3">
      <c r="A78" s="57" t="s">
        <v>285</v>
      </c>
      <c r="B78" s="48" t="s">
        <v>286</v>
      </c>
      <c r="C78" t="s">
        <v>272</v>
      </c>
      <c r="D78" t="str">
        <f t="shared" si="1"/>
        <v>R77 - Autonomía (falta de control e iniciativa)</v>
      </c>
    </row>
    <row r="79" spans="1:4" x14ac:dyDescent="0.3">
      <c r="A79" s="57" t="s">
        <v>287</v>
      </c>
      <c r="B79" s="48" t="s">
        <v>288</v>
      </c>
      <c r="C79" t="s">
        <v>272</v>
      </c>
      <c r="D79" t="str">
        <f t="shared" si="1"/>
        <v>R78 - Escasas compensaciones, incentivos o motivaciones</v>
      </c>
    </row>
    <row r="80" spans="1:4" x14ac:dyDescent="0.3">
      <c r="A80" s="57" t="s">
        <v>289</v>
      </c>
      <c r="B80" s="48" t="s">
        <v>290</v>
      </c>
      <c r="C80" t="s">
        <v>272</v>
      </c>
      <c r="D80" t="str">
        <f t="shared" si="1"/>
        <v>R79 - Comunicación transparente y fluida</v>
      </c>
    </row>
    <row r="81" spans="1:4" x14ac:dyDescent="0.3">
      <c r="A81" s="57" t="s">
        <v>291</v>
      </c>
      <c r="B81" s="48" t="s">
        <v>292</v>
      </c>
      <c r="C81" t="s">
        <v>272</v>
      </c>
      <c r="D81" t="str">
        <f t="shared" si="1"/>
        <v>R80 - Falta de influencia y desarrollo</v>
      </c>
    </row>
    <row r="82" spans="1:4" x14ac:dyDescent="0.3">
      <c r="A82" s="57" t="s">
        <v>293</v>
      </c>
      <c r="B82" s="48" t="s">
        <v>294</v>
      </c>
      <c r="C82" t="s">
        <v>272</v>
      </c>
      <c r="D82" t="str">
        <f t="shared" si="1"/>
        <v>R81 - Supervisión estricta y exceso de control</v>
      </c>
    </row>
    <row r="83" spans="1:4" x14ac:dyDescent="0.3">
      <c r="A83" s="57" t="s">
        <v>295</v>
      </c>
      <c r="B83" s="48" t="s">
        <v>296</v>
      </c>
      <c r="C83" t="s">
        <v>272</v>
      </c>
      <c r="D83" t="str">
        <f t="shared" si="1"/>
        <v>R82 - Relaciones en el grupo de trabajo</v>
      </c>
    </row>
    <row r="84" spans="1:4" x14ac:dyDescent="0.3">
      <c r="A84" s="57" t="s">
        <v>297</v>
      </c>
      <c r="B84" s="48" t="s">
        <v>298</v>
      </c>
      <c r="C84" t="s">
        <v>272</v>
      </c>
      <c r="D84" t="str">
        <f t="shared" si="1"/>
        <v>R83 - Agresiones y conflictos (jefes, clientes, compañeros)</v>
      </c>
    </row>
    <row r="85" spans="1:4" x14ac:dyDescent="0.3">
      <c r="A85" s="57" t="s">
        <v>299</v>
      </c>
      <c r="B85" s="48" t="s">
        <v>300</v>
      </c>
      <c r="C85" t="s">
        <v>272</v>
      </c>
      <c r="D85" t="str">
        <f t="shared" si="1"/>
        <v>R84 - Jornada de trabajo exigente e inflexible</v>
      </c>
    </row>
    <row r="86" spans="1:4" x14ac:dyDescent="0.3">
      <c r="A86" s="57" t="s">
        <v>301</v>
      </c>
      <c r="B86" s="48" t="s">
        <v>302</v>
      </c>
      <c r="C86" t="s">
        <v>272</v>
      </c>
      <c r="D86" t="str">
        <f t="shared" si="1"/>
        <v>R85 - Conciliación vida laboral y vida familiar</v>
      </c>
    </row>
    <row r="87" spans="1:4" x14ac:dyDescent="0.3">
      <c r="A87" s="57" t="s">
        <v>303</v>
      </c>
      <c r="B87" s="1" t="s">
        <v>304</v>
      </c>
      <c r="C87" t="s">
        <v>272</v>
      </c>
      <c r="D87" t="str">
        <f t="shared" si="1"/>
        <v>R86 - Victimizacion y acoso ( bullying) e intimizacion</v>
      </c>
    </row>
    <row r="88" spans="1:4" x14ac:dyDescent="0.3">
      <c r="A88" s="57" t="s">
        <v>305</v>
      </c>
      <c r="B88" s="1" t="s">
        <v>306</v>
      </c>
      <c r="C88" t="s">
        <v>307</v>
      </c>
      <c r="D88" t="str">
        <f t="shared" si="1"/>
        <v>R87 - Agresión de seres humanos o actos delictivos</v>
      </c>
    </row>
    <row r="89" spans="1:4" x14ac:dyDescent="0.3">
      <c r="A89" s="57" t="s">
        <v>308</v>
      </c>
      <c r="B89" s="1" t="s">
        <v>309</v>
      </c>
      <c r="C89" t="s">
        <v>307</v>
      </c>
      <c r="D89" t="str">
        <f t="shared" si="1"/>
        <v>R88 - Secuestro</v>
      </c>
    </row>
    <row r="90" spans="1:4" x14ac:dyDescent="0.3">
      <c r="A90" s="57" t="s">
        <v>310</v>
      </c>
      <c r="B90" s="1" t="s">
        <v>311</v>
      </c>
      <c r="C90" t="s">
        <v>307</v>
      </c>
      <c r="D90" t="str">
        <f t="shared" si="1"/>
        <v>R89 - Extorsión</v>
      </c>
    </row>
    <row r="91" spans="1:4" x14ac:dyDescent="0.3">
      <c r="A91" s="57" t="s">
        <v>312</v>
      </c>
      <c r="B91" s="1" t="s">
        <v>313</v>
      </c>
      <c r="C91" t="s">
        <v>307</v>
      </c>
      <c r="D91" t="str">
        <f t="shared" si="1"/>
        <v>R90 - Atentados</v>
      </c>
    </row>
    <row r="92" spans="1:4" x14ac:dyDescent="0.3">
      <c r="A92" s="57" t="s">
        <v>314</v>
      </c>
      <c r="B92" s="1" t="s">
        <v>315</v>
      </c>
      <c r="C92" t="s">
        <v>307</v>
      </c>
      <c r="D92" t="str">
        <f t="shared" si="1"/>
        <v>R91 - Atraco, Robos, Asaltos</v>
      </c>
    </row>
    <row r="93" spans="1:4" x14ac:dyDescent="0.3">
      <c r="A93" s="57" t="s">
        <v>316</v>
      </c>
      <c r="B93" s="1" t="s">
        <v>317</v>
      </c>
      <c r="C93" t="s">
        <v>307</v>
      </c>
      <c r="D93" t="str">
        <f t="shared" si="1"/>
        <v>R92 - Desorden público</v>
      </c>
    </row>
    <row r="94" spans="1:4" x14ac:dyDescent="0.3">
      <c r="A94" s="57" t="s">
        <v>318</v>
      </c>
      <c r="B94" s="1" t="s">
        <v>319</v>
      </c>
      <c r="C94" t="s">
        <v>307</v>
      </c>
      <c r="D94" t="str">
        <f t="shared" si="1"/>
        <v>R93 - Delitos internos</v>
      </c>
    </row>
    <row r="95" spans="1:4" x14ac:dyDescent="0.3">
      <c r="A95" s="57" t="s">
        <v>320</v>
      </c>
      <c r="B95" s="1" t="s">
        <v>321</v>
      </c>
      <c r="C95" t="s">
        <v>307</v>
      </c>
      <c r="D95" t="str">
        <f t="shared" si="1"/>
        <v>R94 - Violencia en el puesto de trabajo</v>
      </c>
    </row>
    <row r="96" spans="1:4" x14ac:dyDescent="0.3">
      <c r="A96" s="57" t="s">
        <v>322</v>
      </c>
      <c r="B96" s="1" t="s">
        <v>323</v>
      </c>
      <c r="C96" t="s">
        <v>307</v>
      </c>
      <c r="D96" t="str">
        <f t="shared" si="1"/>
        <v>R95 - Acoso laboral</v>
      </c>
    </row>
    <row r="97" spans="1:4" x14ac:dyDescent="0.3">
      <c r="A97" s="57" t="s">
        <v>324</v>
      </c>
      <c r="B97" s="48" t="s">
        <v>325</v>
      </c>
      <c r="C97" t="s">
        <v>326</v>
      </c>
      <c r="D97" t="str">
        <f t="shared" si="1"/>
        <v>R96 - Contactos con sustancias cáusticas y/o corrosivas</v>
      </c>
    </row>
    <row r="98" spans="1:4" x14ac:dyDescent="0.3">
      <c r="A98" s="57" t="s">
        <v>327</v>
      </c>
      <c r="B98" s="48" t="s">
        <v>328</v>
      </c>
      <c r="C98" t="s">
        <v>326</v>
      </c>
      <c r="D98" t="str">
        <f t="shared" si="1"/>
        <v>R97 - Exposición a gases y vapores</v>
      </c>
    </row>
    <row r="99" spans="1:4" x14ac:dyDescent="0.3">
      <c r="A99" s="57" t="s">
        <v>329</v>
      </c>
      <c r="B99" t="s">
        <v>330</v>
      </c>
      <c r="C99" t="s">
        <v>326</v>
      </c>
      <c r="D99" t="str">
        <f t="shared" si="1"/>
        <v>R98 - Exposición a aerosoles sólidos</v>
      </c>
    </row>
    <row r="100" spans="1:4" x14ac:dyDescent="0.3">
      <c r="A100" s="57" t="s">
        <v>331</v>
      </c>
      <c r="B100" s="48" t="s">
        <v>332</v>
      </c>
      <c r="C100" t="s">
        <v>326</v>
      </c>
      <c r="D100" t="str">
        <f t="shared" si="1"/>
        <v>R99 - Exposición a aerosoles líquidos (nieblas y rocíos)</v>
      </c>
    </row>
    <row r="101" spans="1:4" x14ac:dyDescent="0.3">
      <c r="A101" s="57" t="s">
        <v>333</v>
      </c>
      <c r="B101" s="48" t="s">
        <v>334</v>
      </c>
      <c r="C101" t="s">
        <v>326</v>
      </c>
      <c r="D101" t="str">
        <f t="shared" si="1"/>
        <v>R100 - Contacto con sustancias peligrosas</v>
      </c>
    </row>
    <row r="102" spans="1:4" x14ac:dyDescent="0.3">
      <c r="A102" s="57" t="s">
        <v>335</v>
      </c>
      <c r="B102" s="48" t="s">
        <v>336</v>
      </c>
      <c r="C102" t="s">
        <v>326</v>
      </c>
      <c r="D102" t="str">
        <f t="shared" si="1"/>
        <v>R101 - Inhalación y/o ingestión de sustancias nocivas o tóxicas</v>
      </c>
    </row>
    <row r="103" spans="1:4" x14ac:dyDescent="0.3">
      <c r="A103" s="57" t="s">
        <v>337</v>
      </c>
      <c r="B103" s="48" t="s">
        <v>338</v>
      </c>
      <c r="C103" t="s">
        <v>326</v>
      </c>
      <c r="D103" t="str">
        <f t="shared" si="1"/>
        <v>R102 - Polvos (orgánicos o inorgánicos)</v>
      </c>
    </row>
    <row r="104" spans="1:4" x14ac:dyDescent="0.3">
      <c r="A104" s="57" t="s">
        <v>339</v>
      </c>
      <c r="B104" s="48" t="s">
        <v>340</v>
      </c>
      <c r="C104" t="s">
        <v>326</v>
      </c>
      <c r="D104" t="str">
        <f t="shared" si="1"/>
        <v>R103 - Fibras</v>
      </c>
    </row>
    <row r="105" spans="1:4" x14ac:dyDescent="0.3">
      <c r="A105" s="57" t="s">
        <v>341</v>
      </c>
      <c r="B105" s="48" t="s">
        <v>342</v>
      </c>
      <c r="C105" t="s">
        <v>326</v>
      </c>
      <c r="D105" t="str">
        <f t="shared" si="1"/>
        <v>R104 - Exposición a humos (metálicos o no metálicos)</v>
      </c>
    </row>
    <row r="106" spans="1:4" x14ac:dyDescent="0.3">
      <c r="A106" s="57" t="s">
        <v>343</v>
      </c>
      <c r="B106" s="48" t="s">
        <v>344</v>
      </c>
      <c r="C106" t="s">
        <v>326</v>
      </c>
      <c r="D106" t="str">
        <f t="shared" si="1"/>
        <v>R105 - Material particulado</v>
      </c>
    </row>
    <row r="107" spans="1:4" x14ac:dyDescent="0.3">
      <c r="A107" s="57" t="s">
        <v>345</v>
      </c>
      <c r="B107" s="48" t="s">
        <v>346</v>
      </c>
      <c r="C107" t="s">
        <v>347</v>
      </c>
      <c r="D107" t="str">
        <f t="shared" si="1"/>
        <v>R106 - Explosiones</v>
      </c>
    </row>
    <row r="108" spans="1:4" x14ac:dyDescent="0.3">
      <c r="A108" s="57" t="s">
        <v>348</v>
      </c>
      <c r="B108" s="1" t="s">
        <v>349</v>
      </c>
      <c r="C108" t="s">
        <v>347</v>
      </c>
      <c r="D108" t="str">
        <f t="shared" si="1"/>
        <v>R107 - Recipientes, cilindros o depósitos a presión</v>
      </c>
    </row>
    <row r="109" spans="1:4" x14ac:dyDescent="0.3">
      <c r="A109" s="57" t="s">
        <v>350</v>
      </c>
      <c r="B109" s="48" t="s">
        <v>351</v>
      </c>
      <c r="C109" t="s">
        <v>347</v>
      </c>
      <c r="D109" t="str">
        <f t="shared" si="1"/>
        <v>R108 - Incendio</v>
      </c>
    </row>
    <row r="110" spans="1:4" x14ac:dyDescent="0.3">
      <c r="A110" s="57" t="s">
        <v>352</v>
      </c>
      <c r="B110" s="48" t="s">
        <v>353</v>
      </c>
      <c r="C110" t="s">
        <v>347</v>
      </c>
      <c r="D110" t="str">
        <f t="shared" si="1"/>
        <v>R109 - Fugas o derrames de sustancias peligrosas</v>
      </c>
    </row>
    <row r="111" spans="1:4" x14ac:dyDescent="0.3">
      <c r="A111" s="57" t="s">
        <v>354</v>
      </c>
      <c r="B111" s="48" t="s">
        <v>355</v>
      </c>
      <c r="C111" t="s">
        <v>347</v>
      </c>
      <c r="D111" t="str">
        <f t="shared" si="1"/>
        <v>R110 - Exposición a ambientes explosivos o inflamables</v>
      </c>
    </row>
    <row r="112" spans="1:4" x14ac:dyDescent="0.3">
      <c r="A112" s="57" t="s">
        <v>356</v>
      </c>
      <c r="B112" s="1" t="s">
        <v>357</v>
      </c>
      <c r="C112" t="s">
        <v>347</v>
      </c>
      <c r="D112" t="str">
        <f t="shared" si="1"/>
        <v>R111 - Proyección/salpicaduras de sustancias peligrosas</v>
      </c>
    </row>
    <row r="113" spans="1:4" x14ac:dyDescent="0.3">
      <c r="A113" s="57" t="s">
        <v>358</v>
      </c>
      <c r="B113" s="1" t="s">
        <v>359</v>
      </c>
      <c r="C113" t="s">
        <v>347</v>
      </c>
      <c r="D113" t="str">
        <f t="shared" si="1"/>
        <v>R112 - Reacciones químicas fuera de control</v>
      </c>
    </row>
    <row r="114" spans="1:4" x14ac:dyDescent="0.3">
      <c r="A114" s="57" t="s">
        <v>360</v>
      </c>
      <c r="B114" s="48" t="s">
        <v>212</v>
      </c>
      <c r="C114" t="s">
        <v>361</v>
      </c>
      <c r="D114" t="str">
        <f t="shared" si="1"/>
        <v>R113 - Caída de personas a distinto nivel</v>
      </c>
    </row>
    <row r="115" spans="1:4" x14ac:dyDescent="0.3">
      <c r="A115" s="57" t="s">
        <v>362</v>
      </c>
      <c r="B115" s="48" t="s">
        <v>219</v>
      </c>
      <c r="C115" t="s">
        <v>361</v>
      </c>
      <c r="D115" t="str">
        <f t="shared" si="1"/>
        <v>R114 - Caída de objetos desprendidos</v>
      </c>
    </row>
    <row r="116" spans="1:4" x14ac:dyDescent="0.3">
      <c r="A116" s="57" t="s">
        <v>363</v>
      </c>
      <c r="B116" s="1" t="s">
        <v>364</v>
      </c>
      <c r="C116" t="s">
        <v>365</v>
      </c>
      <c r="D116" t="str">
        <f t="shared" si="1"/>
        <v>R115 - Trabajo en caliente</v>
      </c>
    </row>
  </sheetData>
  <autoFilter ref="A1:D116" xr:uid="{35E6E668-C5A4-4715-A257-FD0CAFB8D091}"/>
  <phoneticPr fontId="18" type="noConversion"/>
  <dataValidations count="1">
    <dataValidation type="list" allowBlank="1" showInputMessage="1" showErrorMessage="1" errorTitle="Información Inválida" error="Seleccione una de las opciones de la lista desplegable" sqref="C2:C1048576" xr:uid="{3CB49090-5AD7-4EF7-8A29-F3C8832D254E}">
      <formula1>Peligro</formula1>
    </dataValidation>
  </dataValidations>
  <pageMargins left="0.7" right="0.7" top="0.75" bottom="0.75" header="0.3" footer="0.3"/>
  <pageSetup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B7341-A00C-4564-9179-138B832CD8A1}">
  <dimension ref="A1:F18"/>
  <sheetViews>
    <sheetView workbookViewId="0">
      <selection activeCell="E3" sqref="E3"/>
    </sheetView>
  </sheetViews>
  <sheetFormatPr baseColWidth="10" defaultColWidth="11.44140625" defaultRowHeight="14.4" x14ac:dyDescent="0.3"/>
  <cols>
    <col min="1" max="1" width="4.109375" customWidth="1"/>
    <col min="2" max="2" width="27.44140625" customWidth="1"/>
    <col min="3" max="3" width="28.44140625" bestFit="1" customWidth="1"/>
    <col min="5" max="5" width="28.44140625" bestFit="1" customWidth="1"/>
    <col min="6" max="6" width="41.33203125" bestFit="1" customWidth="1"/>
  </cols>
  <sheetData>
    <row r="1" spans="1:6" ht="23.25" customHeight="1" thickBot="1" x14ac:dyDescent="0.35">
      <c r="A1" s="49" t="s">
        <v>366</v>
      </c>
      <c r="B1" s="50" t="s">
        <v>121</v>
      </c>
      <c r="C1" s="50" t="s">
        <v>367</v>
      </c>
      <c r="E1" s="51" t="s">
        <v>367</v>
      </c>
      <c r="F1" s="51" t="s">
        <v>368</v>
      </c>
    </row>
    <row r="2" spans="1:6" x14ac:dyDescent="0.3">
      <c r="A2" s="47">
        <v>1</v>
      </c>
      <c r="B2" s="1" t="s">
        <v>234</v>
      </c>
      <c r="C2" s="1" t="s">
        <v>369</v>
      </c>
      <c r="E2" t="s">
        <v>369</v>
      </c>
      <c r="F2" t="s">
        <v>370</v>
      </c>
    </row>
    <row r="3" spans="1:6" x14ac:dyDescent="0.3">
      <c r="A3" s="47">
        <v>2</v>
      </c>
      <c r="B3" s="1" t="s">
        <v>158</v>
      </c>
      <c r="C3" s="1" t="s">
        <v>369</v>
      </c>
      <c r="E3" t="s">
        <v>371</v>
      </c>
      <c r="F3" t="s">
        <v>372</v>
      </c>
    </row>
    <row r="4" spans="1:6" x14ac:dyDescent="0.3">
      <c r="A4" s="47">
        <v>3</v>
      </c>
      <c r="B4" s="1" t="s">
        <v>192</v>
      </c>
      <c r="C4" s="1" t="s">
        <v>371</v>
      </c>
      <c r="E4" t="s">
        <v>373</v>
      </c>
      <c r="F4" t="s">
        <v>374</v>
      </c>
    </row>
    <row r="5" spans="1:6" x14ac:dyDescent="0.3">
      <c r="A5" s="47">
        <v>4</v>
      </c>
      <c r="B5" s="1" t="s">
        <v>326</v>
      </c>
      <c r="C5" s="1" t="s">
        <v>371</v>
      </c>
      <c r="E5" t="s">
        <v>375</v>
      </c>
      <c r="F5" t="s">
        <v>370</v>
      </c>
    </row>
    <row r="6" spans="1:6" x14ac:dyDescent="0.3">
      <c r="A6" s="47">
        <v>5</v>
      </c>
      <c r="B6" s="1" t="s">
        <v>135</v>
      </c>
      <c r="C6" s="1" t="s">
        <v>371</v>
      </c>
      <c r="E6" t="s">
        <v>376</v>
      </c>
      <c r="F6" t="s">
        <v>377</v>
      </c>
    </row>
    <row r="7" spans="1:6" x14ac:dyDescent="0.3">
      <c r="A7" s="47">
        <v>6</v>
      </c>
      <c r="B7" s="1" t="s">
        <v>213</v>
      </c>
      <c r="C7" s="1" t="s">
        <v>369</v>
      </c>
    </row>
    <row r="8" spans="1:6" x14ac:dyDescent="0.3">
      <c r="A8" s="47">
        <v>7</v>
      </c>
      <c r="B8" s="1" t="s">
        <v>167</v>
      </c>
      <c r="C8" s="1" t="s">
        <v>373</v>
      </c>
    </row>
    <row r="9" spans="1:6" x14ac:dyDescent="0.3">
      <c r="A9" s="47">
        <v>8</v>
      </c>
      <c r="B9" s="1" t="s">
        <v>272</v>
      </c>
      <c r="C9" s="1" t="s">
        <v>373</v>
      </c>
    </row>
    <row r="10" spans="1:6" x14ac:dyDescent="0.3">
      <c r="A10" s="47">
        <v>9</v>
      </c>
      <c r="B10" s="1" t="s">
        <v>307</v>
      </c>
      <c r="C10" s="1" t="s">
        <v>369</v>
      </c>
    </row>
    <row r="11" spans="1:6" x14ac:dyDescent="0.3">
      <c r="A11" s="47">
        <v>10</v>
      </c>
      <c r="B11" s="1" t="s">
        <v>361</v>
      </c>
      <c r="C11" s="1" t="s">
        <v>369</v>
      </c>
    </row>
    <row r="12" spans="1:6" x14ac:dyDescent="0.3">
      <c r="A12" s="47">
        <v>11</v>
      </c>
      <c r="B12" s="1" t="s">
        <v>365</v>
      </c>
      <c r="C12" s="1" t="s">
        <v>369</v>
      </c>
    </row>
    <row r="13" spans="1:6" x14ac:dyDescent="0.3">
      <c r="A13" s="47">
        <v>12</v>
      </c>
      <c r="B13" s="1" t="s">
        <v>176</v>
      </c>
      <c r="C13" s="1" t="s">
        <v>369</v>
      </c>
    </row>
    <row r="14" spans="1:6" x14ac:dyDescent="0.3">
      <c r="A14" s="47">
        <v>13</v>
      </c>
      <c r="B14" s="1" t="s">
        <v>125</v>
      </c>
      <c r="C14" s="1" t="s">
        <v>369</v>
      </c>
    </row>
    <row r="15" spans="1:6" x14ac:dyDescent="0.3">
      <c r="A15" s="47">
        <v>14</v>
      </c>
      <c r="B15" s="1" t="s">
        <v>347</v>
      </c>
      <c r="C15" s="1" t="s">
        <v>369</v>
      </c>
    </row>
    <row r="16" spans="1:6" x14ac:dyDescent="0.3">
      <c r="A16" s="47">
        <v>15</v>
      </c>
      <c r="B16" s="1" t="s">
        <v>128</v>
      </c>
      <c r="C16" s="1" t="s">
        <v>376</v>
      </c>
    </row>
    <row r="17" spans="1:3" x14ac:dyDescent="0.3">
      <c r="A17" s="47">
        <v>16</v>
      </c>
      <c r="B17" s="1" t="s">
        <v>179</v>
      </c>
      <c r="C17" s="1" t="s">
        <v>375</v>
      </c>
    </row>
    <row r="18" spans="1:3" x14ac:dyDescent="0.3">
      <c r="A18" s="4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27730-02DB-4EEF-A23F-67A7AF782DCB}">
  <dimension ref="A2:H18"/>
  <sheetViews>
    <sheetView showGridLines="0" zoomScale="70" zoomScaleNormal="70" zoomScaleSheetLayoutView="80" workbookViewId="0">
      <selection activeCell="A4" sqref="A4:H4"/>
    </sheetView>
  </sheetViews>
  <sheetFormatPr baseColWidth="10" defaultColWidth="11.44140625" defaultRowHeight="15" x14ac:dyDescent="0.25"/>
  <cols>
    <col min="1" max="1" width="11.44140625" style="3"/>
    <col min="2" max="2" width="25.109375" style="3" customWidth="1"/>
    <col min="3" max="3" width="26.6640625" style="3" customWidth="1"/>
    <col min="4" max="4" width="24.6640625" style="3" customWidth="1"/>
    <col min="5" max="5" width="43.5546875" style="3" customWidth="1"/>
    <col min="6" max="6" width="36.33203125" style="3" customWidth="1"/>
    <col min="7" max="7" width="43.5546875" style="3" customWidth="1"/>
    <col min="8" max="8" width="26.33203125" style="3" customWidth="1"/>
    <col min="9" max="257" width="11.44140625" style="3"/>
    <col min="258" max="258" width="25.109375" style="3" customWidth="1"/>
    <col min="259" max="259" width="26.6640625" style="3" customWidth="1"/>
    <col min="260" max="260" width="24.6640625" style="3" customWidth="1"/>
    <col min="261" max="261" width="43.5546875" style="3" customWidth="1"/>
    <col min="262" max="262" width="36.33203125" style="3" customWidth="1"/>
    <col min="263" max="263" width="43.5546875" style="3" customWidth="1"/>
    <col min="264" max="264" width="26.33203125" style="3" customWidth="1"/>
    <col min="265" max="513" width="11.44140625" style="3"/>
    <col min="514" max="514" width="25.109375" style="3" customWidth="1"/>
    <col min="515" max="515" width="26.6640625" style="3" customWidth="1"/>
    <col min="516" max="516" width="24.6640625" style="3" customWidth="1"/>
    <col min="517" max="517" width="43.5546875" style="3" customWidth="1"/>
    <col min="518" max="518" width="36.33203125" style="3" customWidth="1"/>
    <col min="519" max="519" width="43.5546875" style="3" customWidth="1"/>
    <col min="520" max="520" width="26.33203125" style="3" customWidth="1"/>
    <col min="521" max="769" width="11.44140625" style="3"/>
    <col min="770" max="770" width="25.109375" style="3" customWidth="1"/>
    <col min="771" max="771" width="26.6640625" style="3" customWidth="1"/>
    <col min="772" max="772" width="24.6640625" style="3" customWidth="1"/>
    <col min="773" max="773" width="43.5546875" style="3" customWidth="1"/>
    <col min="774" max="774" width="36.33203125" style="3" customWidth="1"/>
    <col min="775" max="775" width="43.5546875" style="3" customWidth="1"/>
    <col min="776" max="776" width="26.33203125" style="3" customWidth="1"/>
    <col min="777" max="1025" width="11.44140625" style="3"/>
    <col min="1026" max="1026" width="25.109375" style="3" customWidth="1"/>
    <col min="1027" max="1027" width="26.6640625" style="3" customWidth="1"/>
    <col min="1028" max="1028" width="24.6640625" style="3" customWidth="1"/>
    <col min="1029" max="1029" width="43.5546875" style="3" customWidth="1"/>
    <col min="1030" max="1030" width="36.33203125" style="3" customWidth="1"/>
    <col min="1031" max="1031" width="43.5546875" style="3" customWidth="1"/>
    <col min="1032" max="1032" width="26.33203125" style="3" customWidth="1"/>
    <col min="1033" max="1281" width="11.44140625" style="3"/>
    <col min="1282" max="1282" width="25.109375" style="3" customWidth="1"/>
    <col min="1283" max="1283" width="26.6640625" style="3" customWidth="1"/>
    <col min="1284" max="1284" width="24.6640625" style="3" customWidth="1"/>
    <col min="1285" max="1285" width="43.5546875" style="3" customWidth="1"/>
    <col min="1286" max="1286" width="36.33203125" style="3" customWidth="1"/>
    <col min="1287" max="1287" width="43.5546875" style="3" customWidth="1"/>
    <col min="1288" max="1288" width="26.33203125" style="3" customWidth="1"/>
    <col min="1289" max="1537" width="11.44140625" style="3"/>
    <col min="1538" max="1538" width="25.109375" style="3" customWidth="1"/>
    <col min="1539" max="1539" width="26.6640625" style="3" customWidth="1"/>
    <col min="1540" max="1540" width="24.6640625" style="3" customWidth="1"/>
    <col min="1541" max="1541" width="43.5546875" style="3" customWidth="1"/>
    <col min="1542" max="1542" width="36.33203125" style="3" customWidth="1"/>
    <col min="1543" max="1543" width="43.5546875" style="3" customWidth="1"/>
    <col min="1544" max="1544" width="26.33203125" style="3" customWidth="1"/>
    <col min="1545" max="1793" width="11.44140625" style="3"/>
    <col min="1794" max="1794" width="25.109375" style="3" customWidth="1"/>
    <col min="1795" max="1795" width="26.6640625" style="3" customWidth="1"/>
    <col min="1796" max="1796" width="24.6640625" style="3" customWidth="1"/>
    <col min="1797" max="1797" width="43.5546875" style="3" customWidth="1"/>
    <col min="1798" max="1798" width="36.33203125" style="3" customWidth="1"/>
    <col min="1799" max="1799" width="43.5546875" style="3" customWidth="1"/>
    <col min="1800" max="1800" width="26.33203125" style="3" customWidth="1"/>
    <col min="1801" max="2049" width="11.44140625" style="3"/>
    <col min="2050" max="2050" width="25.109375" style="3" customWidth="1"/>
    <col min="2051" max="2051" width="26.6640625" style="3" customWidth="1"/>
    <col min="2052" max="2052" width="24.6640625" style="3" customWidth="1"/>
    <col min="2053" max="2053" width="43.5546875" style="3" customWidth="1"/>
    <col min="2054" max="2054" width="36.33203125" style="3" customWidth="1"/>
    <col min="2055" max="2055" width="43.5546875" style="3" customWidth="1"/>
    <col min="2056" max="2056" width="26.33203125" style="3" customWidth="1"/>
    <col min="2057" max="2305" width="11.44140625" style="3"/>
    <col min="2306" max="2306" width="25.109375" style="3" customWidth="1"/>
    <col min="2307" max="2307" width="26.6640625" style="3" customWidth="1"/>
    <col min="2308" max="2308" width="24.6640625" style="3" customWidth="1"/>
    <col min="2309" max="2309" width="43.5546875" style="3" customWidth="1"/>
    <col min="2310" max="2310" width="36.33203125" style="3" customWidth="1"/>
    <col min="2311" max="2311" width="43.5546875" style="3" customWidth="1"/>
    <col min="2312" max="2312" width="26.33203125" style="3" customWidth="1"/>
    <col min="2313" max="2561" width="11.44140625" style="3"/>
    <col min="2562" max="2562" width="25.109375" style="3" customWidth="1"/>
    <col min="2563" max="2563" width="26.6640625" style="3" customWidth="1"/>
    <col min="2564" max="2564" width="24.6640625" style="3" customWidth="1"/>
    <col min="2565" max="2565" width="43.5546875" style="3" customWidth="1"/>
    <col min="2566" max="2566" width="36.33203125" style="3" customWidth="1"/>
    <col min="2567" max="2567" width="43.5546875" style="3" customWidth="1"/>
    <col min="2568" max="2568" width="26.33203125" style="3" customWidth="1"/>
    <col min="2569" max="2817" width="11.44140625" style="3"/>
    <col min="2818" max="2818" width="25.109375" style="3" customWidth="1"/>
    <col min="2819" max="2819" width="26.6640625" style="3" customWidth="1"/>
    <col min="2820" max="2820" width="24.6640625" style="3" customWidth="1"/>
    <col min="2821" max="2821" width="43.5546875" style="3" customWidth="1"/>
    <col min="2822" max="2822" width="36.33203125" style="3" customWidth="1"/>
    <col min="2823" max="2823" width="43.5546875" style="3" customWidth="1"/>
    <col min="2824" max="2824" width="26.33203125" style="3" customWidth="1"/>
    <col min="2825" max="3073" width="11.44140625" style="3"/>
    <col min="3074" max="3074" width="25.109375" style="3" customWidth="1"/>
    <col min="3075" max="3075" width="26.6640625" style="3" customWidth="1"/>
    <col min="3076" max="3076" width="24.6640625" style="3" customWidth="1"/>
    <col min="3077" max="3077" width="43.5546875" style="3" customWidth="1"/>
    <col min="3078" max="3078" width="36.33203125" style="3" customWidth="1"/>
    <col min="3079" max="3079" width="43.5546875" style="3" customWidth="1"/>
    <col min="3080" max="3080" width="26.33203125" style="3" customWidth="1"/>
    <col min="3081" max="3329" width="11.44140625" style="3"/>
    <col min="3330" max="3330" width="25.109375" style="3" customWidth="1"/>
    <col min="3331" max="3331" width="26.6640625" style="3" customWidth="1"/>
    <col min="3332" max="3332" width="24.6640625" style="3" customWidth="1"/>
    <col min="3333" max="3333" width="43.5546875" style="3" customWidth="1"/>
    <col min="3334" max="3334" width="36.33203125" style="3" customWidth="1"/>
    <col min="3335" max="3335" width="43.5546875" style="3" customWidth="1"/>
    <col min="3336" max="3336" width="26.33203125" style="3" customWidth="1"/>
    <col min="3337" max="3585" width="11.44140625" style="3"/>
    <col min="3586" max="3586" width="25.109375" style="3" customWidth="1"/>
    <col min="3587" max="3587" width="26.6640625" style="3" customWidth="1"/>
    <col min="3588" max="3588" width="24.6640625" style="3" customWidth="1"/>
    <col min="3589" max="3589" width="43.5546875" style="3" customWidth="1"/>
    <col min="3590" max="3590" width="36.33203125" style="3" customWidth="1"/>
    <col min="3591" max="3591" width="43.5546875" style="3" customWidth="1"/>
    <col min="3592" max="3592" width="26.33203125" style="3" customWidth="1"/>
    <col min="3593" max="3841" width="11.44140625" style="3"/>
    <col min="3842" max="3842" width="25.109375" style="3" customWidth="1"/>
    <col min="3843" max="3843" width="26.6640625" style="3" customWidth="1"/>
    <col min="3844" max="3844" width="24.6640625" style="3" customWidth="1"/>
    <col min="3845" max="3845" width="43.5546875" style="3" customWidth="1"/>
    <col min="3846" max="3846" width="36.33203125" style="3" customWidth="1"/>
    <col min="3847" max="3847" width="43.5546875" style="3" customWidth="1"/>
    <col min="3848" max="3848" width="26.33203125" style="3" customWidth="1"/>
    <col min="3849" max="4097" width="11.44140625" style="3"/>
    <col min="4098" max="4098" width="25.109375" style="3" customWidth="1"/>
    <col min="4099" max="4099" width="26.6640625" style="3" customWidth="1"/>
    <col min="4100" max="4100" width="24.6640625" style="3" customWidth="1"/>
    <col min="4101" max="4101" width="43.5546875" style="3" customWidth="1"/>
    <col min="4102" max="4102" width="36.33203125" style="3" customWidth="1"/>
    <col min="4103" max="4103" width="43.5546875" style="3" customWidth="1"/>
    <col min="4104" max="4104" width="26.33203125" style="3" customWidth="1"/>
    <col min="4105" max="4353" width="11.44140625" style="3"/>
    <col min="4354" max="4354" width="25.109375" style="3" customWidth="1"/>
    <col min="4355" max="4355" width="26.6640625" style="3" customWidth="1"/>
    <col min="4356" max="4356" width="24.6640625" style="3" customWidth="1"/>
    <col min="4357" max="4357" width="43.5546875" style="3" customWidth="1"/>
    <col min="4358" max="4358" width="36.33203125" style="3" customWidth="1"/>
    <col min="4359" max="4359" width="43.5546875" style="3" customWidth="1"/>
    <col min="4360" max="4360" width="26.33203125" style="3" customWidth="1"/>
    <col min="4361" max="4609" width="11.44140625" style="3"/>
    <col min="4610" max="4610" width="25.109375" style="3" customWidth="1"/>
    <col min="4611" max="4611" width="26.6640625" style="3" customWidth="1"/>
    <col min="4612" max="4612" width="24.6640625" style="3" customWidth="1"/>
    <col min="4613" max="4613" width="43.5546875" style="3" customWidth="1"/>
    <col min="4614" max="4614" width="36.33203125" style="3" customWidth="1"/>
    <col min="4615" max="4615" width="43.5546875" style="3" customWidth="1"/>
    <col min="4616" max="4616" width="26.33203125" style="3" customWidth="1"/>
    <col min="4617" max="4865" width="11.44140625" style="3"/>
    <col min="4866" max="4866" width="25.109375" style="3" customWidth="1"/>
    <col min="4867" max="4867" width="26.6640625" style="3" customWidth="1"/>
    <col min="4868" max="4868" width="24.6640625" style="3" customWidth="1"/>
    <col min="4869" max="4869" width="43.5546875" style="3" customWidth="1"/>
    <col min="4870" max="4870" width="36.33203125" style="3" customWidth="1"/>
    <col min="4871" max="4871" width="43.5546875" style="3" customWidth="1"/>
    <col min="4872" max="4872" width="26.33203125" style="3" customWidth="1"/>
    <col min="4873" max="5121" width="11.44140625" style="3"/>
    <col min="5122" max="5122" width="25.109375" style="3" customWidth="1"/>
    <col min="5123" max="5123" width="26.6640625" style="3" customWidth="1"/>
    <col min="5124" max="5124" width="24.6640625" style="3" customWidth="1"/>
    <col min="5125" max="5125" width="43.5546875" style="3" customWidth="1"/>
    <col min="5126" max="5126" width="36.33203125" style="3" customWidth="1"/>
    <col min="5127" max="5127" width="43.5546875" style="3" customWidth="1"/>
    <col min="5128" max="5128" width="26.33203125" style="3" customWidth="1"/>
    <col min="5129" max="5377" width="11.44140625" style="3"/>
    <col min="5378" max="5378" width="25.109375" style="3" customWidth="1"/>
    <col min="5379" max="5379" width="26.6640625" style="3" customWidth="1"/>
    <col min="5380" max="5380" width="24.6640625" style="3" customWidth="1"/>
    <col min="5381" max="5381" width="43.5546875" style="3" customWidth="1"/>
    <col min="5382" max="5382" width="36.33203125" style="3" customWidth="1"/>
    <col min="5383" max="5383" width="43.5546875" style="3" customWidth="1"/>
    <col min="5384" max="5384" width="26.33203125" style="3" customWidth="1"/>
    <col min="5385" max="5633" width="11.44140625" style="3"/>
    <col min="5634" max="5634" width="25.109375" style="3" customWidth="1"/>
    <col min="5635" max="5635" width="26.6640625" style="3" customWidth="1"/>
    <col min="5636" max="5636" width="24.6640625" style="3" customWidth="1"/>
    <col min="5637" max="5637" width="43.5546875" style="3" customWidth="1"/>
    <col min="5638" max="5638" width="36.33203125" style="3" customWidth="1"/>
    <col min="5639" max="5639" width="43.5546875" style="3" customWidth="1"/>
    <col min="5640" max="5640" width="26.33203125" style="3" customWidth="1"/>
    <col min="5641" max="5889" width="11.44140625" style="3"/>
    <col min="5890" max="5890" width="25.109375" style="3" customWidth="1"/>
    <col min="5891" max="5891" width="26.6640625" style="3" customWidth="1"/>
    <col min="5892" max="5892" width="24.6640625" style="3" customWidth="1"/>
    <col min="5893" max="5893" width="43.5546875" style="3" customWidth="1"/>
    <col min="5894" max="5894" width="36.33203125" style="3" customWidth="1"/>
    <col min="5895" max="5895" width="43.5546875" style="3" customWidth="1"/>
    <col min="5896" max="5896" width="26.33203125" style="3" customWidth="1"/>
    <col min="5897" max="6145" width="11.44140625" style="3"/>
    <col min="6146" max="6146" width="25.109375" style="3" customWidth="1"/>
    <col min="6147" max="6147" width="26.6640625" style="3" customWidth="1"/>
    <col min="6148" max="6148" width="24.6640625" style="3" customWidth="1"/>
    <col min="6149" max="6149" width="43.5546875" style="3" customWidth="1"/>
    <col min="6150" max="6150" width="36.33203125" style="3" customWidth="1"/>
    <col min="6151" max="6151" width="43.5546875" style="3" customWidth="1"/>
    <col min="6152" max="6152" width="26.33203125" style="3" customWidth="1"/>
    <col min="6153" max="6401" width="11.44140625" style="3"/>
    <col min="6402" max="6402" width="25.109375" style="3" customWidth="1"/>
    <col min="6403" max="6403" width="26.6640625" style="3" customWidth="1"/>
    <col min="6404" max="6404" width="24.6640625" style="3" customWidth="1"/>
    <col min="6405" max="6405" width="43.5546875" style="3" customWidth="1"/>
    <col min="6406" max="6406" width="36.33203125" style="3" customWidth="1"/>
    <col min="6407" max="6407" width="43.5546875" style="3" customWidth="1"/>
    <col min="6408" max="6408" width="26.33203125" style="3" customWidth="1"/>
    <col min="6409" max="6657" width="11.44140625" style="3"/>
    <col min="6658" max="6658" width="25.109375" style="3" customWidth="1"/>
    <col min="6659" max="6659" width="26.6640625" style="3" customWidth="1"/>
    <col min="6660" max="6660" width="24.6640625" style="3" customWidth="1"/>
    <col min="6661" max="6661" width="43.5546875" style="3" customWidth="1"/>
    <col min="6662" max="6662" width="36.33203125" style="3" customWidth="1"/>
    <col min="6663" max="6663" width="43.5546875" style="3" customWidth="1"/>
    <col min="6664" max="6664" width="26.33203125" style="3" customWidth="1"/>
    <col min="6665" max="6913" width="11.44140625" style="3"/>
    <col min="6914" max="6914" width="25.109375" style="3" customWidth="1"/>
    <col min="6915" max="6915" width="26.6640625" style="3" customWidth="1"/>
    <col min="6916" max="6916" width="24.6640625" style="3" customWidth="1"/>
    <col min="6917" max="6917" width="43.5546875" style="3" customWidth="1"/>
    <col min="6918" max="6918" width="36.33203125" style="3" customWidth="1"/>
    <col min="6919" max="6919" width="43.5546875" style="3" customWidth="1"/>
    <col min="6920" max="6920" width="26.33203125" style="3" customWidth="1"/>
    <col min="6921" max="7169" width="11.44140625" style="3"/>
    <col min="7170" max="7170" width="25.109375" style="3" customWidth="1"/>
    <col min="7171" max="7171" width="26.6640625" style="3" customWidth="1"/>
    <col min="7172" max="7172" width="24.6640625" style="3" customWidth="1"/>
    <col min="7173" max="7173" width="43.5546875" style="3" customWidth="1"/>
    <col min="7174" max="7174" width="36.33203125" style="3" customWidth="1"/>
    <col min="7175" max="7175" width="43.5546875" style="3" customWidth="1"/>
    <col min="7176" max="7176" width="26.33203125" style="3" customWidth="1"/>
    <col min="7177" max="7425" width="11.44140625" style="3"/>
    <col min="7426" max="7426" width="25.109375" style="3" customWidth="1"/>
    <col min="7427" max="7427" width="26.6640625" style="3" customWidth="1"/>
    <col min="7428" max="7428" width="24.6640625" style="3" customWidth="1"/>
    <col min="7429" max="7429" width="43.5546875" style="3" customWidth="1"/>
    <col min="7430" max="7430" width="36.33203125" style="3" customWidth="1"/>
    <col min="7431" max="7431" width="43.5546875" style="3" customWidth="1"/>
    <col min="7432" max="7432" width="26.33203125" style="3" customWidth="1"/>
    <col min="7433" max="7681" width="11.44140625" style="3"/>
    <col min="7682" max="7682" width="25.109375" style="3" customWidth="1"/>
    <col min="7683" max="7683" width="26.6640625" style="3" customWidth="1"/>
    <col min="7684" max="7684" width="24.6640625" style="3" customWidth="1"/>
    <col min="7685" max="7685" width="43.5546875" style="3" customWidth="1"/>
    <col min="7686" max="7686" width="36.33203125" style="3" customWidth="1"/>
    <col min="7687" max="7687" width="43.5546875" style="3" customWidth="1"/>
    <col min="7688" max="7688" width="26.33203125" style="3" customWidth="1"/>
    <col min="7689" max="7937" width="11.44140625" style="3"/>
    <col min="7938" max="7938" width="25.109375" style="3" customWidth="1"/>
    <col min="7939" max="7939" width="26.6640625" style="3" customWidth="1"/>
    <col min="7940" max="7940" width="24.6640625" style="3" customWidth="1"/>
    <col min="7941" max="7941" width="43.5546875" style="3" customWidth="1"/>
    <col min="7942" max="7942" width="36.33203125" style="3" customWidth="1"/>
    <col min="7943" max="7943" width="43.5546875" style="3" customWidth="1"/>
    <col min="7944" max="7944" width="26.33203125" style="3" customWidth="1"/>
    <col min="7945" max="8193" width="11.44140625" style="3"/>
    <col min="8194" max="8194" width="25.109375" style="3" customWidth="1"/>
    <col min="8195" max="8195" width="26.6640625" style="3" customWidth="1"/>
    <col min="8196" max="8196" width="24.6640625" style="3" customWidth="1"/>
    <col min="8197" max="8197" width="43.5546875" style="3" customWidth="1"/>
    <col min="8198" max="8198" width="36.33203125" style="3" customWidth="1"/>
    <col min="8199" max="8199" width="43.5546875" style="3" customWidth="1"/>
    <col min="8200" max="8200" width="26.33203125" style="3" customWidth="1"/>
    <col min="8201" max="8449" width="11.44140625" style="3"/>
    <col min="8450" max="8450" width="25.109375" style="3" customWidth="1"/>
    <col min="8451" max="8451" width="26.6640625" style="3" customWidth="1"/>
    <col min="8452" max="8452" width="24.6640625" style="3" customWidth="1"/>
    <col min="8453" max="8453" width="43.5546875" style="3" customWidth="1"/>
    <col min="8454" max="8454" width="36.33203125" style="3" customWidth="1"/>
    <col min="8455" max="8455" width="43.5546875" style="3" customWidth="1"/>
    <col min="8456" max="8456" width="26.33203125" style="3" customWidth="1"/>
    <col min="8457" max="8705" width="11.44140625" style="3"/>
    <col min="8706" max="8706" width="25.109375" style="3" customWidth="1"/>
    <col min="8707" max="8707" width="26.6640625" style="3" customWidth="1"/>
    <col min="8708" max="8708" width="24.6640625" style="3" customWidth="1"/>
    <col min="8709" max="8709" width="43.5546875" style="3" customWidth="1"/>
    <col min="8710" max="8710" width="36.33203125" style="3" customWidth="1"/>
    <col min="8711" max="8711" width="43.5546875" style="3" customWidth="1"/>
    <col min="8712" max="8712" width="26.33203125" style="3" customWidth="1"/>
    <col min="8713" max="8961" width="11.44140625" style="3"/>
    <col min="8962" max="8962" width="25.109375" style="3" customWidth="1"/>
    <col min="8963" max="8963" width="26.6640625" style="3" customWidth="1"/>
    <col min="8964" max="8964" width="24.6640625" style="3" customWidth="1"/>
    <col min="8965" max="8965" width="43.5546875" style="3" customWidth="1"/>
    <col min="8966" max="8966" width="36.33203125" style="3" customWidth="1"/>
    <col min="8967" max="8967" width="43.5546875" style="3" customWidth="1"/>
    <col min="8968" max="8968" width="26.33203125" style="3" customWidth="1"/>
    <col min="8969" max="9217" width="11.44140625" style="3"/>
    <col min="9218" max="9218" width="25.109375" style="3" customWidth="1"/>
    <col min="9219" max="9219" width="26.6640625" style="3" customWidth="1"/>
    <col min="9220" max="9220" width="24.6640625" style="3" customWidth="1"/>
    <col min="9221" max="9221" width="43.5546875" style="3" customWidth="1"/>
    <col min="9222" max="9222" width="36.33203125" style="3" customWidth="1"/>
    <col min="9223" max="9223" width="43.5546875" style="3" customWidth="1"/>
    <col min="9224" max="9224" width="26.33203125" style="3" customWidth="1"/>
    <col min="9225" max="9473" width="11.44140625" style="3"/>
    <col min="9474" max="9474" width="25.109375" style="3" customWidth="1"/>
    <col min="9475" max="9475" width="26.6640625" style="3" customWidth="1"/>
    <col min="9476" max="9476" width="24.6640625" style="3" customWidth="1"/>
    <col min="9477" max="9477" width="43.5546875" style="3" customWidth="1"/>
    <col min="9478" max="9478" width="36.33203125" style="3" customWidth="1"/>
    <col min="9479" max="9479" width="43.5546875" style="3" customWidth="1"/>
    <col min="9480" max="9480" width="26.33203125" style="3" customWidth="1"/>
    <col min="9481" max="9729" width="11.44140625" style="3"/>
    <col min="9730" max="9730" width="25.109375" style="3" customWidth="1"/>
    <col min="9731" max="9731" width="26.6640625" style="3" customWidth="1"/>
    <col min="9732" max="9732" width="24.6640625" style="3" customWidth="1"/>
    <col min="9733" max="9733" width="43.5546875" style="3" customWidth="1"/>
    <col min="9734" max="9734" width="36.33203125" style="3" customWidth="1"/>
    <col min="9735" max="9735" width="43.5546875" style="3" customWidth="1"/>
    <col min="9736" max="9736" width="26.33203125" style="3" customWidth="1"/>
    <col min="9737" max="9985" width="11.44140625" style="3"/>
    <col min="9986" max="9986" width="25.109375" style="3" customWidth="1"/>
    <col min="9987" max="9987" width="26.6640625" style="3" customWidth="1"/>
    <col min="9988" max="9988" width="24.6640625" style="3" customWidth="1"/>
    <col min="9989" max="9989" width="43.5546875" style="3" customWidth="1"/>
    <col min="9990" max="9990" width="36.33203125" style="3" customWidth="1"/>
    <col min="9991" max="9991" width="43.5546875" style="3" customWidth="1"/>
    <col min="9992" max="9992" width="26.33203125" style="3" customWidth="1"/>
    <col min="9993" max="10241" width="11.44140625" style="3"/>
    <col min="10242" max="10242" width="25.109375" style="3" customWidth="1"/>
    <col min="10243" max="10243" width="26.6640625" style="3" customWidth="1"/>
    <col min="10244" max="10244" width="24.6640625" style="3" customWidth="1"/>
    <col min="10245" max="10245" width="43.5546875" style="3" customWidth="1"/>
    <col min="10246" max="10246" width="36.33203125" style="3" customWidth="1"/>
    <col min="10247" max="10247" width="43.5546875" style="3" customWidth="1"/>
    <col min="10248" max="10248" width="26.33203125" style="3" customWidth="1"/>
    <col min="10249" max="10497" width="11.44140625" style="3"/>
    <col min="10498" max="10498" width="25.109375" style="3" customWidth="1"/>
    <col min="10499" max="10499" width="26.6640625" style="3" customWidth="1"/>
    <col min="10500" max="10500" width="24.6640625" style="3" customWidth="1"/>
    <col min="10501" max="10501" width="43.5546875" style="3" customWidth="1"/>
    <col min="10502" max="10502" width="36.33203125" style="3" customWidth="1"/>
    <col min="10503" max="10503" width="43.5546875" style="3" customWidth="1"/>
    <col min="10504" max="10504" width="26.33203125" style="3" customWidth="1"/>
    <col min="10505" max="10753" width="11.44140625" style="3"/>
    <col min="10754" max="10754" width="25.109375" style="3" customWidth="1"/>
    <col min="10755" max="10755" width="26.6640625" style="3" customWidth="1"/>
    <col min="10756" max="10756" width="24.6640625" style="3" customWidth="1"/>
    <col min="10757" max="10757" width="43.5546875" style="3" customWidth="1"/>
    <col min="10758" max="10758" width="36.33203125" style="3" customWidth="1"/>
    <col min="10759" max="10759" width="43.5546875" style="3" customWidth="1"/>
    <col min="10760" max="10760" width="26.33203125" style="3" customWidth="1"/>
    <col min="10761" max="11009" width="11.44140625" style="3"/>
    <col min="11010" max="11010" width="25.109375" style="3" customWidth="1"/>
    <col min="11011" max="11011" width="26.6640625" style="3" customWidth="1"/>
    <col min="11012" max="11012" width="24.6640625" style="3" customWidth="1"/>
    <col min="11013" max="11013" width="43.5546875" style="3" customWidth="1"/>
    <col min="11014" max="11014" width="36.33203125" style="3" customWidth="1"/>
    <col min="11015" max="11015" width="43.5546875" style="3" customWidth="1"/>
    <col min="11016" max="11016" width="26.33203125" style="3" customWidth="1"/>
    <col min="11017" max="11265" width="11.44140625" style="3"/>
    <col min="11266" max="11266" width="25.109375" style="3" customWidth="1"/>
    <col min="11267" max="11267" width="26.6640625" style="3" customWidth="1"/>
    <col min="11268" max="11268" width="24.6640625" style="3" customWidth="1"/>
    <col min="11269" max="11269" width="43.5546875" style="3" customWidth="1"/>
    <col min="11270" max="11270" width="36.33203125" style="3" customWidth="1"/>
    <col min="11271" max="11271" width="43.5546875" style="3" customWidth="1"/>
    <col min="11272" max="11272" width="26.33203125" style="3" customWidth="1"/>
    <col min="11273" max="11521" width="11.44140625" style="3"/>
    <col min="11522" max="11522" width="25.109375" style="3" customWidth="1"/>
    <col min="11523" max="11523" width="26.6640625" style="3" customWidth="1"/>
    <col min="11524" max="11524" width="24.6640625" style="3" customWidth="1"/>
    <col min="11525" max="11525" width="43.5546875" style="3" customWidth="1"/>
    <col min="11526" max="11526" width="36.33203125" style="3" customWidth="1"/>
    <col min="11527" max="11527" width="43.5546875" style="3" customWidth="1"/>
    <col min="11528" max="11528" width="26.33203125" style="3" customWidth="1"/>
    <col min="11529" max="11777" width="11.44140625" style="3"/>
    <col min="11778" max="11778" width="25.109375" style="3" customWidth="1"/>
    <col min="11779" max="11779" width="26.6640625" style="3" customWidth="1"/>
    <col min="11780" max="11780" width="24.6640625" style="3" customWidth="1"/>
    <col min="11781" max="11781" width="43.5546875" style="3" customWidth="1"/>
    <col min="11782" max="11782" width="36.33203125" style="3" customWidth="1"/>
    <col min="11783" max="11783" width="43.5546875" style="3" customWidth="1"/>
    <col min="11784" max="11784" width="26.33203125" style="3" customWidth="1"/>
    <col min="11785" max="12033" width="11.44140625" style="3"/>
    <col min="12034" max="12034" width="25.109375" style="3" customWidth="1"/>
    <col min="12035" max="12035" width="26.6640625" style="3" customWidth="1"/>
    <col min="12036" max="12036" width="24.6640625" style="3" customWidth="1"/>
    <col min="12037" max="12037" width="43.5546875" style="3" customWidth="1"/>
    <col min="12038" max="12038" width="36.33203125" style="3" customWidth="1"/>
    <col min="12039" max="12039" width="43.5546875" style="3" customWidth="1"/>
    <col min="12040" max="12040" width="26.33203125" style="3" customWidth="1"/>
    <col min="12041" max="12289" width="11.44140625" style="3"/>
    <col min="12290" max="12290" width="25.109375" style="3" customWidth="1"/>
    <col min="12291" max="12291" width="26.6640625" style="3" customWidth="1"/>
    <col min="12292" max="12292" width="24.6640625" style="3" customWidth="1"/>
    <col min="12293" max="12293" width="43.5546875" style="3" customWidth="1"/>
    <col min="12294" max="12294" width="36.33203125" style="3" customWidth="1"/>
    <col min="12295" max="12295" width="43.5546875" style="3" customWidth="1"/>
    <col min="12296" max="12296" width="26.33203125" style="3" customWidth="1"/>
    <col min="12297" max="12545" width="11.44140625" style="3"/>
    <col min="12546" max="12546" width="25.109375" style="3" customWidth="1"/>
    <col min="12547" max="12547" width="26.6640625" style="3" customWidth="1"/>
    <col min="12548" max="12548" width="24.6640625" style="3" customWidth="1"/>
    <col min="12549" max="12549" width="43.5546875" style="3" customWidth="1"/>
    <col min="12550" max="12550" width="36.33203125" style="3" customWidth="1"/>
    <col min="12551" max="12551" width="43.5546875" style="3" customWidth="1"/>
    <col min="12552" max="12552" width="26.33203125" style="3" customWidth="1"/>
    <col min="12553" max="12801" width="11.44140625" style="3"/>
    <col min="12802" max="12802" width="25.109375" style="3" customWidth="1"/>
    <col min="12803" max="12803" width="26.6640625" style="3" customWidth="1"/>
    <col min="12804" max="12804" width="24.6640625" style="3" customWidth="1"/>
    <col min="12805" max="12805" width="43.5546875" style="3" customWidth="1"/>
    <col min="12806" max="12806" width="36.33203125" style="3" customWidth="1"/>
    <col min="12807" max="12807" width="43.5546875" style="3" customWidth="1"/>
    <col min="12808" max="12808" width="26.33203125" style="3" customWidth="1"/>
    <col min="12809" max="13057" width="11.44140625" style="3"/>
    <col min="13058" max="13058" width="25.109375" style="3" customWidth="1"/>
    <col min="13059" max="13059" width="26.6640625" style="3" customWidth="1"/>
    <col min="13060" max="13060" width="24.6640625" style="3" customWidth="1"/>
    <col min="13061" max="13061" width="43.5546875" style="3" customWidth="1"/>
    <col min="13062" max="13062" width="36.33203125" style="3" customWidth="1"/>
    <col min="13063" max="13063" width="43.5546875" style="3" customWidth="1"/>
    <col min="13064" max="13064" width="26.33203125" style="3" customWidth="1"/>
    <col min="13065" max="13313" width="11.44140625" style="3"/>
    <col min="13314" max="13314" width="25.109375" style="3" customWidth="1"/>
    <col min="13315" max="13315" width="26.6640625" style="3" customWidth="1"/>
    <col min="13316" max="13316" width="24.6640625" style="3" customWidth="1"/>
    <col min="13317" max="13317" width="43.5546875" style="3" customWidth="1"/>
    <col min="13318" max="13318" width="36.33203125" style="3" customWidth="1"/>
    <col min="13319" max="13319" width="43.5546875" style="3" customWidth="1"/>
    <col min="13320" max="13320" width="26.33203125" style="3" customWidth="1"/>
    <col min="13321" max="13569" width="11.44140625" style="3"/>
    <col min="13570" max="13570" width="25.109375" style="3" customWidth="1"/>
    <col min="13571" max="13571" width="26.6640625" style="3" customWidth="1"/>
    <col min="13572" max="13572" width="24.6640625" style="3" customWidth="1"/>
    <col min="13573" max="13573" width="43.5546875" style="3" customWidth="1"/>
    <col min="13574" max="13574" width="36.33203125" style="3" customWidth="1"/>
    <col min="13575" max="13575" width="43.5546875" style="3" customWidth="1"/>
    <col min="13576" max="13576" width="26.33203125" style="3" customWidth="1"/>
    <col min="13577" max="13825" width="11.44140625" style="3"/>
    <col min="13826" max="13826" width="25.109375" style="3" customWidth="1"/>
    <col min="13827" max="13827" width="26.6640625" style="3" customWidth="1"/>
    <col min="13828" max="13828" width="24.6640625" style="3" customWidth="1"/>
    <col min="13829" max="13829" width="43.5546875" style="3" customWidth="1"/>
    <col min="13830" max="13830" width="36.33203125" style="3" customWidth="1"/>
    <col min="13831" max="13831" width="43.5546875" style="3" customWidth="1"/>
    <col min="13832" max="13832" width="26.33203125" style="3" customWidth="1"/>
    <col min="13833" max="14081" width="11.44140625" style="3"/>
    <col min="14082" max="14082" width="25.109375" style="3" customWidth="1"/>
    <col min="14083" max="14083" width="26.6640625" style="3" customWidth="1"/>
    <col min="14084" max="14084" width="24.6640625" style="3" customWidth="1"/>
    <col min="14085" max="14085" width="43.5546875" style="3" customWidth="1"/>
    <col min="14086" max="14086" width="36.33203125" style="3" customWidth="1"/>
    <col min="14087" max="14087" width="43.5546875" style="3" customWidth="1"/>
    <col min="14088" max="14088" width="26.33203125" style="3" customWidth="1"/>
    <col min="14089" max="14337" width="11.44140625" style="3"/>
    <col min="14338" max="14338" width="25.109375" style="3" customWidth="1"/>
    <col min="14339" max="14339" width="26.6640625" style="3" customWidth="1"/>
    <col min="14340" max="14340" width="24.6640625" style="3" customWidth="1"/>
    <col min="14341" max="14341" width="43.5546875" style="3" customWidth="1"/>
    <col min="14342" max="14342" width="36.33203125" style="3" customWidth="1"/>
    <col min="14343" max="14343" width="43.5546875" style="3" customWidth="1"/>
    <col min="14344" max="14344" width="26.33203125" style="3" customWidth="1"/>
    <col min="14345" max="14593" width="11.44140625" style="3"/>
    <col min="14594" max="14594" width="25.109375" style="3" customWidth="1"/>
    <col min="14595" max="14595" width="26.6640625" style="3" customWidth="1"/>
    <col min="14596" max="14596" width="24.6640625" style="3" customWidth="1"/>
    <col min="14597" max="14597" width="43.5546875" style="3" customWidth="1"/>
    <col min="14598" max="14598" width="36.33203125" style="3" customWidth="1"/>
    <col min="14599" max="14599" width="43.5546875" style="3" customWidth="1"/>
    <col min="14600" max="14600" width="26.33203125" style="3" customWidth="1"/>
    <col min="14601" max="14849" width="11.44140625" style="3"/>
    <col min="14850" max="14850" width="25.109375" style="3" customWidth="1"/>
    <col min="14851" max="14851" width="26.6640625" style="3" customWidth="1"/>
    <col min="14852" max="14852" width="24.6640625" style="3" customWidth="1"/>
    <col min="14853" max="14853" width="43.5546875" style="3" customWidth="1"/>
    <col min="14854" max="14854" width="36.33203125" style="3" customWidth="1"/>
    <col min="14855" max="14855" width="43.5546875" style="3" customWidth="1"/>
    <col min="14856" max="14856" width="26.33203125" style="3" customWidth="1"/>
    <col min="14857" max="15105" width="11.44140625" style="3"/>
    <col min="15106" max="15106" width="25.109375" style="3" customWidth="1"/>
    <col min="15107" max="15107" width="26.6640625" style="3" customWidth="1"/>
    <col min="15108" max="15108" width="24.6640625" style="3" customWidth="1"/>
    <col min="15109" max="15109" width="43.5546875" style="3" customWidth="1"/>
    <col min="15110" max="15110" width="36.33203125" style="3" customWidth="1"/>
    <col min="15111" max="15111" width="43.5546875" style="3" customWidth="1"/>
    <col min="15112" max="15112" width="26.33203125" style="3" customWidth="1"/>
    <col min="15113" max="15361" width="11.44140625" style="3"/>
    <col min="15362" max="15362" width="25.109375" style="3" customWidth="1"/>
    <col min="15363" max="15363" width="26.6640625" style="3" customWidth="1"/>
    <col min="15364" max="15364" width="24.6640625" style="3" customWidth="1"/>
    <col min="15365" max="15365" width="43.5546875" style="3" customWidth="1"/>
    <col min="15366" max="15366" width="36.33203125" style="3" customWidth="1"/>
    <col min="15367" max="15367" width="43.5546875" style="3" customWidth="1"/>
    <col min="15368" max="15368" width="26.33203125" style="3" customWidth="1"/>
    <col min="15369" max="15617" width="11.44140625" style="3"/>
    <col min="15618" max="15618" width="25.109375" style="3" customWidth="1"/>
    <col min="15619" max="15619" width="26.6640625" style="3" customWidth="1"/>
    <col min="15620" max="15620" width="24.6640625" style="3" customWidth="1"/>
    <col min="15621" max="15621" width="43.5546875" style="3" customWidth="1"/>
    <col min="15622" max="15622" width="36.33203125" style="3" customWidth="1"/>
    <col min="15623" max="15623" width="43.5546875" style="3" customWidth="1"/>
    <col min="15624" max="15624" width="26.33203125" style="3" customWidth="1"/>
    <col min="15625" max="15873" width="11.44140625" style="3"/>
    <col min="15874" max="15874" width="25.109375" style="3" customWidth="1"/>
    <col min="15875" max="15875" width="26.6640625" style="3" customWidth="1"/>
    <col min="15876" max="15876" width="24.6640625" style="3" customWidth="1"/>
    <col min="15877" max="15877" width="43.5546875" style="3" customWidth="1"/>
    <col min="15878" max="15878" width="36.33203125" style="3" customWidth="1"/>
    <col min="15879" max="15879" width="43.5546875" style="3" customWidth="1"/>
    <col min="15880" max="15880" width="26.33203125" style="3" customWidth="1"/>
    <col min="15881" max="16129" width="11.44140625" style="3"/>
    <col min="16130" max="16130" width="25.109375" style="3" customWidth="1"/>
    <col min="16131" max="16131" width="26.6640625" style="3" customWidth="1"/>
    <col min="16132" max="16132" width="24.6640625" style="3" customWidth="1"/>
    <col min="16133" max="16133" width="43.5546875" style="3" customWidth="1"/>
    <col min="16134" max="16134" width="36.33203125" style="3" customWidth="1"/>
    <col min="16135" max="16135" width="43.5546875" style="3" customWidth="1"/>
    <col min="16136" max="16136" width="26.33203125" style="3" customWidth="1"/>
    <col min="16137" max="16384" width="11.44140625" style="3"/>
  </cols>
  <sheetData>
    <row r="2" spans="1:8" x14ac:dyDescent="0.25">
      <c r="A2" s="501" t="s">
        <v>378</v>
      </c>
      <c r="B2" s="502"/>
      <c r="C2" s="502"/>
      <c r="D2" s="502"/>
      <c r="E2" s="502"/>
      <c r="F2" s="502"/>
      <c r="G2" s="502"/>
      <c r="H2" s="502"/>
    </row>
    <row r="3" spans="1:8" x14ac:dyDescent="0.25">
      <c r="A3" s="4"/>
    </row>
    <row r="4" spans="1:8" x14ac:dyDescent="0.25">
      <c r="A4" s="501" t="s">
        <v>379</v>
      </c>
      <c r="B4" s="502"/>
      <c r="C4" s="502"/>
      <c r="D4" s="502"/>
      <c r="E4" s="502"/>
      <c r="F4" s="502"/>
      <c r="G4" s="502"/>
      <c r="H4" s="502"/>
    </row>
    <row r="5" spans="1:8" ht="15.6" thickBot="1" x14ac:dyDescent="0.3">
      <c r="A5" s="4"/>
    </row>
    <row r="6" spans="1:8" ht="15.6" thickBot="1" x14ac:dyDescent="0.3">
      <c r="A6" s="503" t="s">
        <v>380</v>
      </c>
      <c r="B6" s="506" t="s">
        <v>381</v>
      </c>
      <c r="C6" s="507"/>
      <c r="D6" s="507"/>
      <c r="E6" s="507"/>
      <c r="F6" s="507"/>
      <c r="G6" s="507"/>
      <c r="H6" s="508"/>
    </row>
    <row r="7" spans="1:8" s="6" customFormat="1" ht="57.75" customHeight="1" thickBot="1" x14ac:dyDescent="0.3">
      <c r="A7" s="504"/>
      <c r="B7" s="5" t="s">
        <v>135</v>
      </c>
      <c r="C7" s="5" t="s">
        <v>192</v>
      </c>
      <c r="D7" s="5" t="s">
        <v>326</v>
      </c>
      <c r="E7" s="5" t="s">
        <v>272</v>
      </c>
      <c r="F7" s="5" t="s">
        <v>382</v>
      </c>
      <c r="G7" s="5" t="s">
        <v>383</v>
      </c>
      <c r="H7" s="5" t="s">
        <v>384</v>
      </c>
    </row>
    <row r="8" spans="1:8" ht="90.6" thickBot="1" x14ac:dyDescent="0.3">
      <c r="A8" s="504"/>
      <c r="B8" s="7" t="s">
        <v>385</v>
      </c>
      <c r="C8" s="8" t="s">
        <v>386</v>
      </c>
      <c r="D8" s="7" t="s">
        <v>387</v>
      </c>
      <c r="E8" s="8" t="s">
        <v>388</v>
      </c>
      <c r="F8" s="8" t="s">
        <v>389</v>
      </c>
      <c r="G8" s="8" t="s">
        <v>390</v>
      </c>
      <c r="H8" s="7" t="s">
        <v>178</v>
      </c>
    </row>
    <row r="9" spans="1:8" ht="75.599999999999994" thickBot="1" x14ac:dyDescent="0.3">
      <c r="A9" s="504"/>
      <c r="B9" s="7" t="s">
        <v>391</v>
      </c>
      <c r="C9" s="8" t="s">
        <v>392</v>
      </c>
      <c r="D9" s="7" t="s">
        <v>340</v>
      </c>
      <c r="E9" s="8" t="s">
        <v>393</v>
      </c>
      <c r="F9" s="7" t="s">
        <v>394</v>
      </c>
      <c r="G9" s="7" t="s">
        <v>395</v>
      </c>
      <c r="H9" s="7" t="s">
        <v>181</v>
      </c>
    </row>
    <row r="10" spans="1:8" ht="75.599999999999994" thickBot="1" x14ac:dyDescent="0.3">
      <c r="A10" s="504"/>
      <c r="B10" s="7" t="s">
        <v>396</v>
      </c>
      <c r="C10" s="7" t="s">
        <v>397</v>
      </c>
      <c r="D10" s="7" t="s">
        <v>398</v>
      </c>
      <c r="E10" s="8" t="s">
        <v>399</v>
      </c>
      <c r="F10" s="7" t="s">
        <v>400</v>
      </c>
      <c r="G10" s="8" t="s">
        <v>401</v>
      </c>
      <c r="H10" s="7" t="s">
        <v>183</v>
      </c>
    </row>
    <row r="11" spans="1:8" ht="75.599999999999994" thickBot="1" x14ac:dyDescent="0.3">
      <c r="A11" s="504"/>
      <c r="B11" s="7" t="s">
        <v>402</v>
      </c>
      <c r="C11" s="7" t="s">
        <v>403</v>
      </c>
      <c r="D11" s="7" t="s">
        <v>404</v>
      </c>
      <c r="E11" s="8" t="s">
        <v>405</v>
      </c>
      <c r="F11" s="7" t="s">
        <v>406</v>
      </c>
      <c r="G11" s="7" t="s">
        <v>407</v>
      </c>
      <c r="H11" s="7" t="s">
        <v>185</v>
      </c>
    </row>
    <row r="12" spans="1:8" x14ac:dyDescent="0.25">
      <c r="A12" s="504"/>
      <c r="B12" s="509" t="s">
        <v>408</v>
      </c>
      <c r="C12" s="9" t="s">
        <v>409</v>
      </c>
      <c r="D12" s="509" t="s">
        <v>410</v>
      </c>
      <c r="E12" s="511" t="s">
        <v>411</v>
      </c>
      <c r="F12" s="509"/>
      <c r="G12" s="509" t="s">
        <v>124</v>
      </c>
      <c r="H12" s="509" t="s">
        <v>187</v>
      </c>
    </row>
    <row r="13" spans="1:8" ht="15.6" thickBot="1" x14ac:dyDescent="0.3">
      <c r="A13" s="504"/>
      <c r="B13" s="510"/>
      <c r="C13" s="7" t="s">
        <v>412</v>
      </c>
      <c r="D13" s="510"/>
      <c r="E13" s="512"/>
      <c r="F13" s="510"/>
      <c r="G13" s="510"/>
      <c r="H13" s="510"/>
    </row>
    <row r="14" spans="1:8" ht="45.6" thickBot="1" x14ac:dyDescent="0.3">
      <c r="A14" s="504"/>
      <c r="B14" s="7" t="s">
        <v>413</v>
      </c>
      <c r="C14" s="7" t="s">
        <v>414</v>
      </c>
      <c r="D14" s="7"/>
      <c r="E14" s="8" t="s">
        <v>415</v>
      </c>
      <c r="F14" s="7"/>
      <c r="G14" s="8" t="s">
        <v>416</v>
      </c>
      <c r="H14" s="7" t="s">
        <v>417</v>
      </c>
    </row>
    <row r="15" spans="1:8" ht="45.6" thickBot="1" x14ac:dyDescent="0.3">
      <c r="A15" s="504"/>
      <c r="B15" s="7" t="s">
        <v>418</v>
      </c>
      <c r="C15" s="8" t="s">
        <v>419</v>
      </c>
      <c r="D15" s="7" t="s">
        <v>344</v>
      </c>
      <c r="E15" s="7"/>
      <c r="F15" s="7"/>
      <c r="G15" s="7" t="s">
        <v>420</v>
      </c>
      <c r="H15" s="7"/>
    </row>
    <row r="16" spans="1:8" ht="30.6" thickBot="1" x14ac:dyDescent="0.3">
      <c r="A16" s="505"/>
      <c r="B16" s="7" t="s">
        <v>421</v>
      </c>
      <c r="C16" s="7"/>
      <c r="D16" s="7"/>
      <c r="E16" s="7"/>
      <c r="F16" s="7"/>
      <c r="G16" s="7" t="s">
        <v>422</v>
      </c>
      <c r="H16" s="7"/>
    </row>
    <row r="17" spans="1:8" ht="38.25" customHeight="1" x14ac:dyDescent="0.25">
      <c r="A17" s="497" t="s">
        <v>423</v>
      </c>
      <c r="B17" s="498"/>
      <c r="C17" s="498"/>
      <c r="D17" s="498"/>
      <c r="E17" s="498"/>
      <c r="F17" s="498"/>
      <c r="G17" s="498"/>
      <c r="H17" s="498"/>
    </row>
    <row r="18" spans="1:8" x14ac:dyDescent="0.25">
      <c r="A18" s="499"/>
      <c r="B18" s="500"/>
      <c r="C18" s="500"/>
      <c r="D18" s="500"/>
      <c r="E18" s="500"/>
      <c r="F18" s="500"/>
      <c r="G18" s="500"/>
      <c r="H18" s="500"/>
    </row>
  </sheetData>
  <mergeCells count="12">
    <mergeCell ref="A17:H17"/>
    <mergeCell ref="A18:H18"/>
    <mergeCell ref="A2:H2"/>
    <mergeCell ref="A4:H4"/>
    <mergeCell ref="A6:A16"/>
    <mergeCell ref="B6:H6"/>
    <mergeCell ref="B12:B13"/>
    <mergeCell ref="D12:D13"/>
    <mergeCell ref="E12:E13"/>
    <mergeCell ref="F12:F13"/>
    <mergeCell ref="G12:G13"/>
    <mergeCell ref="H12:H13"/>
  </mergeCells>
  <printOptions horizontalCentered="1" verticalCentered="1"/>
  <pageMargins left="0.31496062992125984" right="0.59055118110236227" top="0.74803149606299213" bottom="0.74803149606299213" header="0.31496062992125984" footer="0.31496062992125984"/>
  <pageSetup scale="54"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E4BDD-F5A3-4F51-9F48-7CA38F6EC082}">
  <dimension ref="A1:OQI1048555"/>
  <sheetViews>
    <sheetView topLeftCell="A6" zoomScale="70" zoomScaleNormal="70" workbookViewId="0">
      <pane xSplit="10" ySplit="13" topLeftCell="AC173" activePane="bottomRight" state="frozen"/>
      <selection pane="topRight" activeCell="K15" sqref="K15"/>
      <selection pane="bottomLeft" activeCell="D18" sqref="D18"/>
      <selection pane="bottomRight" activeCell="H176" sqref="H176"/>
    </sheetView>
  </sheetViews>
  <sheetFormatPr baseColWidth="10" defaultColWidth="11.44140625" defaultRowHeight="14.4" outlineLevelRow="1" x14ac:dyDescent="0.3"/>
  <cols>
    <col min="1" max="1" width="7.88671875" style="61" customWidth="1"/>
    <col min="2" max="2" width="14.5546875" style="46" bestFit="1" customWidth="1"/>
    <col min="3" max="3" width="13.5546875" style="46" bestFit="1" customWidth="1"/>
    <col min="4" max="4" width="24.88671875" style="77" customWidth="1"/>
    <col min="5" max="5" width="33.6640625" style="77" bestFit="1" customWidth="1"/>
    <col min="6" max="6" width="32.44140625" style="59" bestFit="1" customWidth="1"/>
    <col min="7" max="7" width="12.33203125" style="59" bestFit="1" customWidth="1"/>
    <col min="8" max="8" width="31.33203125" style="77" bestFit="1" customWidth="1"/>
    <col min="9" max="9" width="34.44140625" style="77" bestFit="1" customWidth="1"/>
    <col min="10" max="10" width="14.5546875" style="59" customWidth="1"/>
    <col min="11" max="11" width="25" style="59" bestFit="1" customWidth="1"/>
    <col min="12" max="12" width="54.44140625" style="77" bestFit="1" customWidth="1"/>
    <col min="13" max="13" width="36.44140625" style="77" bestFit="1" customWidth="1"/>
    <col min="14" max="14" width="66" style="103" bestFit="1" customWidth="1"/>
    <col min="15" max="15" width="35.5546875" style="77" bestFit="1" customWidth="1"/>
    <col min="16" max="17" width="9.6640625" style="46" bestFit="1" customWidth="1"/>
    <col min="18" max="18" width="14.88671875" style="46" bestFit="1" customWidth="1"/>
    <col min="19" max="20" width="12.33203125" style="46" bestFit="1" customWidth="1"/>
    <col min="21" max="21" width="14.88671875" style="46" bestFit="1" customWidth="1"/>
    <col min="22" max="22" width="9.6640625" style="46" bestFit="1" customWidth="1"/>
    <col min="23" max="23" width="14.109375" style="46" bestFit="1" customWidth="1"/>
    <col min="24" max="24" width="9.6640625" style="46" bestFit="1" customWidth="1"/>
    <col min="25" max="25" width="21.88671875" style="46" bestFit="1" customWidth="1"/>
    <col min="26" max="26" width="54.44140625" style="46" bestFit="1" customWidth="1"/>
    <col min="27" max="27" width="9.6640625" style="62" bestFit="1" customWidth="1"/>
    <col min="28" max="28" width="33.109375" style="46" bestFit="1" customWidth="1"/>
    <col min="29" max="29" width="36" style="46" bestFit="1" customWidth="1"/>
    <col min="30" max="30" width="75.6640625" style="61" bestFit="1" customWidth="1"/>
    <col min="31" max="31" width="30.5546875" style="46" bestFit="1" customWidth="1"/>
    <col min="32" max="16384" width="11.44140625" style="46"/>
  </cols>
  <sheetData>
    <row r="1" spans="1:31" ht="14.4" customHeight="1" x14ac:dyDescent="0.3"/>
    <row r="2" spans="1:31" ht="24" customHeight="1" x14ac:dyDescent="0.3">
      <c r="A2" s="554"/>
      <c r="B2" s="554"/>
      <c r="C2" s="554"/>
      <c r="D2" s="541" t="s">
        <v>424</v>
      </c>
      <c r="E2" s="541"/>
      <c r="F2" s="541"/>
      <c r="G2" s="541"/>
      <c r="H2" s="541"/>
      <c r="I2" s="541"/>
      <c r="J2" s="541"/>
      <c r="K2" s="541"/>
      <c r="L2" s="541"/>
      <c r="M2" s="541"/>
      <c r="N2" s="541"/>
      <c r="O2" s="541"/>
      <c r="P2" s="541"/>
      <c r="Q2" s="541"/>
      <c r="R2" s="541"/>
      <c r="S2" s="541"/>
      <c r="T2" s="541"/>
      <c r="U2" s="541"/>
      <c r="V2" s="541"/>
      <c r="W2" s="541"/>
      <c r="X2" s="541"/>
      <c r="Y2" s="541"/>
      <c r="Z2" s="541"/>
      <c r="AA2" s="541"/>
      <c r="AB2" s="541"/>
      <c r="AC2" s="542"/>
      <c r="AD2" s="547" t="s">
        <v>425</v>
      </c>
      <c r="AE2" s="548"/>
    </row>
    <row r="3" spans="1:31" ht="37.950000000000003" customHeight="1" x14ac:dyDescent="0.3">
      <c r="A3" s="554"/>
      <c r="B3" s="554"/>
      <c r="C3" s="554"/>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4"/>
      <c r="AD3" s="549"/>
      <c r="AE3" s="550"/>
    </row>
    <row r="4" spans="1:31" ht="26.4" customHeight="1" x14ac:dyDescent="0.3">
      <c r="A4" s="554"/>
      <c r="B4" s="554"/>
      <c r="C4" s="554"/>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4"/>
      <c r="AD4" s="549"/>
      <c r="AE4" s="550"/>
    </row>
    <row r="5" spans="1:31" ht="43.95" customHeight="1" thickBot="1" x14ac:dyDescent="0.35">
      <c r="A5" s="554"/>
      <c r="B5" s="554"/>
      <c r="C5" s="554"/>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6"/>
      <c r="AD5" s="551"/>
      <c r="AE5" s="552"/>
    </row>
    <row r="6" spans="1:31" ht="15" customHeight="1" outlineLevel="1" thickTop="1" x14ac:dyDescent="0.3">
      <c r="A6" s="553" t="s">
        <v>424</v>
      </c>
      <c r="B6" s="553"/>
      <c r="C6" s="553"/>
      <c r="D6" s="553"/>
      <c r="E6" s="553"/>
      <c r="F6" s="553"/>
      <c r="G6" s="553"/>
      <c r="H6" s="86"/>
      <c r="I6" s="213"/>
      <c r="J6" s="213"/>
      <c r="K6" s="213"/>
      <c r="L6" s="213"/>
      <c r="M6" s="213"/>
      <c r="N6" s="213"/>
      <c r="O6" s="213"/>
      <c r="P6" s="213"/>
      <c r="Q6" s="213"/>
      <c r="R6" s="213"/>
      <c r="S6" s="213"/>
      <c r="T6" s="213"/>
      <c r="U6" s="213"/>
      <c r="V6" s="213"/>
      <c r="W6" s="213"/>
      <c r="X6" s="213"/>
      <c r="Y6" s="213"/>
      <c r="Z6" s="213"/>
      <c r="AA6" s="213"/>
      <c r="AB6" s="213"/>
      <c r="AC6" s="213"/>
      <c r="AD6" s="213"/>
      <c r="AE6" s="535" t="s">
        <v>426</v>
      </c>
    </row>
    <row r="7" spans="1:31" ht="14.4" customHeight="1" outlineLevel="1" x14ac:dyDescent="0.3">
      <c r="A7" s="553"/>
      <c r="B7" s="553"/>
      <c r="C7" s="553"/>
      <c r="D7" s="553"/>
      <c r="E7" s="553"/>
      <c r="F7" s="553"/>
      <c r="G7" s="553"/>
      <c r="H7" s="86"/>
      <c r="I7" s="214"/>
      <c r="J7" s="214"/>
      <c r="K7" s="214"/>
      <c r="L7" s="214"/>
      <c r="M7" s="214"/>
      <c r="N7" s="214"/>
      <c r="O7" s="214"/>
      <c r="P7" s="214"/>
      <c r="Q7" s="214"/>
      <c r="R7" s="214"/>
      <c r="S7" s="214"/>
      <c r="T7" s="214"/>
      <c r="U7" s="214"/>
      <c r="V7" s="214"/>
      <c r="W7" s="214"/>
      <c r="X7" s="214"/>
      <c r="Y7" s="214"/>
      <c r="Z7" s="214"/>
      <c r="AA7" s="214"/>
      <c r="AB7" s="214"/>
      <c r="AC7" s="214"/>
      <c r="AD7" s="214"/>
      <c r="AE7" s="536"/>
    </row>
    <row r="8" spans="1:31" ht="15.6" outlineLevel="1" x14ac:dyDescent="0.3">
      <c r="A8" s="538" t="s">
        <v>427</v>
      </c>
      <c r="B8" s="538"/>
      <c r="C8" s="538"/>
      <c r="D8" s="538"/>
      <c r="E8" s="539" t="s">
        <v>428</v>
      </c>
      <c r="F8" s="539"/>
      <c r="G8" s="539"/>
      <c r="H8" s="87"/>
      <c r="I8" s="214"/>
      <c r="J8" s="214"/>
      <c r="K8" s="214"/>
      <c r="L8" s="214"/>
      <c r="M8" s="214"/>
      <c r="N8" s="214"/>
      <c r="O8" s="214"/>
      <c r="P8" s="214"/>
      <c r="Q8" s="214"/>
      <c r="R8" s="214"/>
      <c r="S8" s="214"/>
      <c r="T8" s="214"/>
      <c r="U8" s="214"/>
      <c r="V8" s="214"/>
      <c r="W8" s="214"/>
      <c r="X8" s="214"/>
      <c r="Y8" s="214"/>
      <c r="Z8" s="214"/>
      <c r="AA8" s="214"/>
      <c r="AB8" s="214"/>
      <c r="AC8" s="214"/>
      <c r="AD8" s="214"/>
      <c r="AE8" s="536"/>
    </row>
    <row r="9" spans="1:31" ht="15.6" outlineLevel="1" x14ac:dyDescent="0.3">
      <c r="A9" s="538" t="s">
        <v>429</v>
      </c>
      <c r="B9" s="538"/>
      <c r="C9" s="538"/>
      <c r="D9" s="538"/>
      <c r="E9" s="539" t="s">
        <v>430</v>
      </c>
      <c r="F9" s="539"/>
      <c r="G9" s="539"/>
      <c r="H9" s="87"/>
      <c r="I9" s="214"/>
      <c r="J9" s="214"/>
      <c r="K9" s="214"/>
      <c r="L9" s="214"/>
      <c r="M9" s="214"/>
      <c r="N9" s="214"/>
      <c r="O9" s="214"/>
      <c r="P9" s="214"/>
      <c r="Q9" s="214"/>
      <c r="R9" s="214"/>
      <c r="S9" s="214"/>
      <c r="T9" s="214"/>
      <c r="U9" s="214"/>
      <c r="V9" s="214"/>
      <c r="W9" s="214"/>
      <c r="X9" s="214"/>
      <c r="Y9" s="214"/>
      <c r="Z9" s="214"/>
      <c r="AA9" s="214"/>
      <c r="AB9" s="214"/>
      <c r="AC9" s="214"/>
      <c r="AD9" s="214"/>
      <c r="AE9" s="536"/>
    </row>
    <row r="10" spans="1:31" ht="15.6" outlineLevel="1" x14ac:dyDescent="0.3">
      <c r="A10" s="538" t="s">
        <v>431</v>
      </c>
      <c r="B10" s="538"/>
      <c r="C10" s="538"/>
      <c r="D10" s="538"/>
      <c r="E10" s="539" t="s">
        <v>432</v>
      </c>
      <c r="F10" s="539"/>
      <c r="G10" s="539"/>
      <c r="H10" s="87"/>
      <c r="I10" s="214"/>
      <c r="J10" s="214"/>
      <c r="K10" s="214"/>
      <c r="L10" s="214"/>
      <c r="M10" s="214"/>
      <c r="N10" s="214"/>
      <c r="O10" s="214"/>
      <c r="P10" s="214"/>
      <c r="Q10" s="214"/>
      <c r="R10" s="214"/>
      <c r="S10" s="214"/>
      <c r="T10" s="214"/>
      <c r="U10" s="214"/>
      <c r="V10" s="214"/>
      <c r="W10" s="214"/>
      <c r="X10" s="214"/>
      <c r="Y10" s="214"/>
      <c r="Z10" s="214"/>
      <c r="AA10" s="214"/>
      <c r="AB10" s="214"/>
      <c r="AC10" s="214"/>
      <c r="AD10" s="214"/>
      <c r="AE10" s="536"/>
    </row>
    <row r="11" spans="1:31" ht="15.6" outlineLevel="1" x14ac:dyDescent="0.3">
      <c r="A11" s="538" t="s">
        <v>433</v>
      </c>
      <c r="B11" s="538"/>
      <c r="C11" s="538"/>
      <c r="D11" s="538"/>
      <c r="E11" s="534">
        <v>45090</v>
      </c>
      <c r="F11" s="534"/>
      <c r="G11" s="534"/>
      <c r="H11" s="88"/>
      <c r="I11" s="214"/>
      <c r="J11" s="214"/>
      <c r="K11" s="214"/>
      <c r="L11" s="214"/>
      <c r="M11" s="214"/>
      <c r="N11" s="214"/>
      <c r="O11" s="214"/>
      <c r="P11" s="214"/>
      <c r="Q11" s="214"/>
      <c r="R11" s="214"/>
      <c r="S11" s="214"/>
      <c r="T11" s="214"/>
      <c r="U11" s="214"/>
      <c r="V11" s="214"/>
      <c r="W11" s="214"/>
      <c r="X11" s="214"/>
      <c r="Y11" s="214"/>
      <c r="Z11" s="214"/>
      <c r="AA11" s="214"/>
      <c r="AB11" s="214"/>
      <c r="AC11" s="214"/>
      <c r="AD11" s="214"/>
      <c r="AE11" s="536"/>
    </row>
    <row r="12" spans="1:31" ht="15.6" outlineLevel="1" x14ac:dyDescent="0.3">
      <c r="A12" s="538" t="s">
        <v>434</v>
      </c>
      <c r="B12" s="538"/>
      <c r="C12" s="538"/>
      <c r="D12" s="538"/>
      <c r="E12" s="539" t="s">
        <v>435</v>
      </c>
      <c r="F12" s="539"/>
      <c r="G12" s="539"/>
      <c r="H12" s="87"/>
      <c r="I12" s="214"/>
      <c r="J12" s="214"/>
      <c r="K12" s="214"/>
      <c r="L12" s="214"/>
      <c r="M12" s="214"/>
      <c r="N12" s="214"/>
      <c r="O12" s="214"/>
      <c r="P12" s="214"/>
      <c r="Q12" s="214"/>
      <c r="R12" s="214"/>
      <c r="S12" s="214"/>
      <c r="T12" s="214"/>
      <c r="U12" s="214"/>
      <c r="V12" s="214"/>
      <c r="W12" s="214"/>
      <c r="X12" s="214"/>
      <c r="Y12" s="214"/>
      <c r="Z12" s="214"/>
      <c r="AA12" s="214"/>
      <c r="AB12" s="214"/>
      <c r="AC12" s="214"/>
      <c r="AD12" s="214"/>
      <c r="AE12" s="536"/>
    </row>
    <row r="13" spans="1:31" ht="15.6" outlineLevel="1" x14ac:dyDescent="0.3">
      <c r="A13" s="540" t="s">
        <v>436</v>
      </c>
      <c r="B13" s="540"/>
      <c r="C13" s="540"/>
      <c r="D13" s="540"/>
      <c r="E13" s="534"/>
      <c r="F13" s="534"/>
      <c r="G13" s="534"/>
      <c r="H13" s="88"/>
      <c r="I13" s="215"/>
      <c r="J13" s="215"/>
      <c r="K13" s="215"/>
      <c r="L13" s="215"/>
      <c r="M13" s="215"/>
      <c r="N13" s="215"/>
      <c r="O13" s="215"/>
      <c r="P13" s="215"/>
      <c r="Q13" s="215"/>
      <c r="R13" s="215"/>
      <c r="S13" s="215"/>
      <c r="T13" s="215"/>
      <c r="U13" s="215"/>
      <c r="V13" s="215"/>
      <c r="W13" s="215"/>
      <c r="X13" s="215"/>
      <c r="Y13" s="215"/>
      <c r="Z13" s="215"/>
      <c r="AA13" s="215"/>
      <c r="AB13" s="215"/>
      <c r="AC13" s="215"/>
      <c r="AD13" s="215"/>
      <c r="AE13" s="537"/>
    </row>
    <row r="14" spans="1:31" s="60" customFormat="1" ht="46.95" customHeight="1" x14ac:dyDescent="0.3">
      <c r="A14" s="520" t="s">
        <v>437</v>
      </c>
      <c r="B14" s="521"/>
      <c r="C14" s="521"/>
      <c r="D14" s="521"/>
      <c r="E14" s="521"/>
      <c r="F14" s="521"/>
      <c r="G14" s="521"/>
      <c r="H14" s="522"/>
      <c r="I14" s="514" t="s">
        <v>438</v>
      </c>
      <c r="J14" s="515"/>
      <c r="K14" s="516"/>
      <c r="L14" s="513" t="s">
        <v>439</v>
      </c>
      <c r="M14" s="528" t="s">
        <v>440</v>
      </c>
      <c r="N14" s="528"/>
      <c r="O14" s="528"/>
      <c r="P14" s="527" t="s">
        <v>441</v>
      </c>
      <c r="Q14" s="527"/>
      <c r="R14" s="527"/>
      <c r="S14" s="527"/>
      <c r="T14" s="527"/>
      <c r="U14" s="527"/>
      <c r="V14" s="527"/>
      <c r="W14" s="532" t="s">
        <v>442</v>
      </c>
      <c r="X14" s="520" t="s">
        <v>443</v>
      </c>
      <c r="Y14" s="521"/>
      <c r="Z14" s="522"/>
      <c r="AA14" s="526" t="s">
        <v>444</v>
      </c>
      <c r="AB14" s="526"/>
      <c r="AC14" s="526"/>
      <c r="AD14" s="526"/>
      <c r="AE14" s="526"/>
    </row>
    <row r="15" spans="1:31" s="60" customFormat="1" ht="15.6" x14ac:dyDescent="0.3">
      <c r="A15" s="523"/>
      <c r="B15" s="524"/>
      <c r="C15" s="524"/>
      <c r="D15" s="524"/>
      <c r="E15" s="524"/>
      <c r="F15" s="524"/>
      <c r="G15" s="524"/>
      <c r="H15" s="525"/>
      <c r="I15" s="517"/>
      <c r="J15" s="518"/>
      <c r="K15" s="519"/>
      <c r="L15" s="513"/>
      <c r="M15" s="200" t="s">
        <v>445</v>
      </c>
      <c r="N15" s="200" t="s">
        <v>446</v>
      </c>
      <c r="O15" s="200" t="s">
        <v>447</v>
      </c>
      <c r="P15" s="78"/>
      <c r="Q15" s="78"/>
      <c r="R15" s="78"/>
      <c r="S15" s="78"/>
      <c r="T15" s="78"/>
      <c r="U15" s="78"/>
      <c r="V15" s="78"/>
      <c r="W15" s="533"/>
      <c r="X15" s="523"/>
      <c r="Y15" s="524"/>
      <c r="Z15" s="525"/>
      <c r="AA15" s="529" t="s">
        <v>445</v>
      </c>
      <c r="AB15" s="530"/>
      <c r="AC15" s="531"/>
      <c r="AD15" s="201" t="s">
        <v>446</v>
      </c>
      <c r="AE15" s="201" t="s">
        <v>447</v>
      </c>
    </row>
    <row r="16" spans="1:31" ht="91.95" customHeight="1" x14ac:dyDescent="0.3">
      <c r="A16" s="79" t="s">
        <v>366</v>
      </c>
      <c r="B16" s="79" t="s">
        <v>448</v>
      </c>
      <c r="C16" s="79" t="s">
        <v>449</v>
      </c>
      <c r="D16" s="89" t="s">
        <v>450</v>
      </c>
      <c r="E16" s="89" t="s">
        <v>451</v>
      </c>
      <c r="F16" s="89" t="s">
        <v>452</v>
      </c>
      <c r="G16" s="89" t="s">
        <v>453</v>
      </c>
      <c r="H16" s="89" t="s">
        <v>454</v>
      </c>
      <c r="I16" s="89" t="s">
        <v>455</v>
      </c>
      <c r="J16" s="89" t="s">
        <v>456</v>
      </c>
      <c r="K16" s="89" t="s">
        <v>457</v>
      </c>
      <c r="L16" s="513"/>
      <c r="M16" s="89" t="s">
        <v>458</v>
      </c>
      <c r="N16" s="89" t="s">
        <v>459</v>
      </c>
      <c r="O16" s="89" t="s">
        <v>460</v>
      </c>
      <c r="P16" s="79" t="s">
        <v>461</v>
      </c>
      <c r="Q16" s="79" t="s">
        <v>462</v>
      </c>
      <c r="R16" s="79" t="s">
        <v>463</v>
      </c>
      <c r="S16" s="79" t="s">
        <v>464</v>
      </c>
      <c r="T16" s="79" t="s">
        <v>465</v>
      </c>
      <c r="U16" s="79" t="s">
        <v>466</v>
      </c>
      <c r="V16" s="79" t="s">
        <v>467</v>
      </c>
      <c r="W16" s="79" t="s">
        <v>468</v>
      </c>
      <c r="X16" s="79" t="s">
        <v>469</v>
      </c>
      <c r="Y16" s="79" t="s">
        <v>470</v>
      </c>
      <c r="Z16" s="79" t="s">
        <v>471</v>
      </c>
      <c r="AA16" s="79" t="s">
        <v>472</v>
      </c>
      <c r="AB16" s="79" t="s">
        <v>473</v>
      </c>
      <c r="AC16" s="79" t="s">
        <v>458</v>
      </c>
      <c r="AD16" s="79" t="s">
        <v>474</v>
      </c>
      <c r="AE16" s="79" t="s">
        <v>460</v>
      </c>
    </row>
    <row r="17" spans="1:63" s="67" customFormat="1" ht="39.6" customHeight="1" x14ac:dyDescent="0.3">
      <c r="A17" s="211">
        <v>1</v>
      </c>
      <c r="B17" s="63" t="s">
        <v>475</v>
      </c>
      <c r="C17" s="63" t="s">
        <v>476</v>
      </c>
      <c r="D17" s="90" t="s">
        <v>477</v>
      </c>
      <c r="E17" s="90" t="s">
        <v>478</v>
      </c>
      <c r="F17" s="90" t="s">
        <v>479</v>
      </c>
      <c r="G17" s="90" t="s">
        <v>480</v>
      </c>
      <c r="H17" s="90" t="s">
        <v>481</v>
      </c>
      <c r="I17" s="90" t="s">
        <v>482</v>
      </c>
      <c r="J17" s="90" t="s">
        <v>167</v>
      </c>
      <c r="K17" s="91" t="s">
        <v>483</v>
      </c>
      <c r="L17" s="90" t="s">
        <v>484</v>
      </c>
      <c r="M17" s="90" t="s">
        <v>485</v>
      </c>
      <c r="N17" s="91" t="s">
        <v>486</v>
      </c>
      <c r="O17" s="90" t="s">
        <v>487</v>
      </c>
      <c r="P17" s="63">
        <v>2</v>
      </c>
      <c r="Q17" s="63">
        <v>2</v>
      </c>
      <c r="R17" s="65">
        <f>IF(OR(P17="",Q17=""),"",IF((P17*Q17=0),"N/A",P17*Q17))</f>
        <v>4</v>
      </c>
      <c r="S17" s="65" t="str">
        <f>IF(R17="","",IF(ISTEXT(R17),"N/A",IF(OR(R17=2,R17=4),"Bajo",IF(OR(R17=6,R17=8),"Medio",IF(OR(R17=10,R17=12,R17=18,R17=20),"Alto",IF(OR(R17=24,R17=30,R17=40),"Muy Alto","Error"))))))</f>
        <v>Bajo</v>
      </c>
      <c r="T17" s="63">
        <v>25</v>
      </c>
      <c r="U17" s="65">
        <f>IF(OR(T17="",R17=""),"",IF(ISTEXT(R17),"N/A",R17*T17))</f>
        <v>100</v>
      </c>
      <c r="V17" s="65" t="str">
        <f>IF(U17="","",IF(ISTEXT(U17),"IV",IF(U17=20,"IV",IF(AND(U17&gt;=40,U17&lt;=120),"III",IF(AND(U17&gt;=150,U17&lt;=500),"II",IF(AND(U17&gt;=600,U17&lt;=4000),"I","Error"))))))</f>
        <v>III</v>
      </c>
      <c r="W17" s="65" t="str">
        <f>IF(V17="","",IF(OR(V17="IV",V17="III"),"Aceptable",IF(V17="II","No Aceptable o Aceptable con controles",IF(V17="I","No Aceptable","Error"))))</f>
        <v>Aceptable</v>
      </c>
      <c r="X17" s="63">
        <v>5</v>
      </c>
      <c r="Y17" s="64" t="s">
        <v>488</v>
      </c>
      <c r="Z17" s="63" t="s">
        <v>489</v>
      </c>
      <c r="AA17" s="63" t="s">
        <v>490</v>
      </c>
      <c r="AB17" s="63" t="s">
        <v>491</v>
      </c>
      <c r="AC17" s="63" t="s">
        <v>492</v>
      </c>
      <c r="AD17" s="63" t="s">
        <v>493</v>
      </c>
      <c r="AE17" s="63" t="s">
        <v>492</v>
      </c>
    </row>
    <row r="18" spans="1:63" s="67" customFormat="1" ht="39.6" customHeight="1" x14ac:dyDescent="0.3">
      <c r="A18" s="212">
        <v>2</v>
      </c>
      <c r="B18" s="63" t="s">
        <v>475</v>
      </c>
      <c r="C18" s="63" t="s">
        <v>476</v>
      </c>
      <c r="D18" s="90" t="s">
        <v>477</v>
      </c>
      <c r="E18" s="90" t="s">
        <v>478</v>
      </c>
      <c r="F18" s="90" t="s">
        <v>479</v>
      </c>
      <c r="G18" s="90" t="s">
        <v>480</v>
      </c>
      <c r="H18" s="90" t="s">
        <v>481</v>
      </c>
      <c r="I18" s="90" t="s">
        <v>494</v>
      </c>
      <c r="J18" s="90" t="s">
        <v>167</v>
      </c>
      <c r="K18" s="91" t="s">
        <v>495</v>
      </c>
      <c r="L18" s="90" t="s">
        <v>496</v>
      </c>
      <c r="M18" s="90" t="s">
        <v>497</v>
      </c>
      <c r="N18" s="91" t="s">
        <v>498</v>
      </c>
      <c r="O18" s="90" t="s">
        <v>487</v>
      </c>
      <c r="P18" s="63">
        <v>2</v>
      </c>
      <c r="Q18" s="63">
        <v>2</v>
      </c>
      <c r="R18" s="65">
        <f t="shared" ref="R18:R81" si="0">IF(OR(P18="",Q18=""),"",IF((P18*Q18=0),"N/A",P18*Q18))</f>
        <v>4</v>
      </c>
      <c r="S18" s="65" t="str">
        <f t="shared" ref="S18:S81" si="1">IF(R18="","",IF(ISTEXT(R18),"N/A",IF(OR(R18=2,R18=4),"Bajo",IF(OR(R18=6,R18=8),"Medio",IF(OR(R18=10,R18=12,R18=18,R18=20),"Alto",IF(OR(R18=24,R18=30,R18=40),"Muy Alto","Error"))))))</f>
        <v>Bajo</v>
      </c>
      <c r="T18" s="63">
        <v>25</v>
      </c>
      <c r="U18" s="65">
        <f t="shared" ref="U18:U81" si="2">IF(OR(T18="",R18=""),"",IF(ISTEXT(R18),"N/A",R18*T18))</f>
        <v>100</v>
      </c>
      <c r="V18" s="65" t="str">
        <f t="shared" ref="V18:V81" si="3">IF(U18="","",IF(ISTEXT(U18),"IV",IF(U18=20,"IV",IF(AND(U18&gt;=40,U18&lt;=120),"III",IF(AND(U18&gt;=150,U18&lt;=500),"II",IF(AND(U18&gt;=600,U18&lt;=4000),"I","Error"))))))</f>
        <v>III</v>
      </c>
      <c r="W18" s="65" t="str">
        <f t="shared" ref="W18:W81" si="4">IF(V18="","",IF(OR(V18="IV",V18="III"),"Aceptable",IF(V18="II","No Aceptable o Aceptable con controles",IF(V18="I","No Aceptable","Error"))))</f>
        <v>Aceptable</v>
      </c>
      <c r="X18" s="63">
        <v>5</v>
      </c>
      <c r="Y18" s="64" t="s">
        <v>499</v>
      </c>
      <c r="Z18" s="63" t="s">
        <v>500</v>
      </c>
      <c r="AA18" s="63" t="s">
        <v>490</v>
      </c>
      <c r="AB18" s="63" t="s">
        <v>491</v>
      </c>
      <c r="AC18" s="63"/>
      <c r="AD18" s="63" t="s">
        <v>501</v>
      </c>
      <c r="AE18" s="63" t="s">
        <v>492</v>
      </c>
    </row>
    <row r="19" spans="1:63" s="67" customFormat="1" ht="39.6" customHeight="1" x14ac:dyDescent="0.3">
      <c r="A19" s="212">
        <v>3</v>
      </c>
      <c r="B19" s="63" t="s">
        <v>475</v>
      </c>
      <c r="C19" s="63" t="s">
        <v>476</v>
      </c>
      <c r="D19" s="90" t="s">
        <v>477</v>
      </c>
      <c r="E19" s="90" t="s">
        <v>478</v>
      </c>
      <c r="F19" s="90" t="s">
        <v>479</v>
      </c>
      <c r="G19" s="90" t="s">
        <v>480</v>
      </c>
      <c r="H19" s="90" t="s">
        <v>481</v>
      </c>
      <c r="I19" s="90" t="s">
        <v>502</v>
      </c>
      <c r="J19" s="90" t="s">
        <v>213</v>
      </c>
      <c r="K19" s="91" t="s">
        <v>503</v>
      </c>
      <c r="L19" s="90" t="s">
        <v>504</v>
      </c>
      <c r="M19" s="90" t="s">
        <v>497</v>
      </c>
      <c r="N19" s="91" t="s">
        <v>505</v>
      </c>
      <c r="O19" s="90" t="s">
        <v>487</v>
      </c>
      <c r="P19" s="63">
        <v>0</v>
      </c>
      <c r="Q19" s="63">
        <v>3</v>
      </c>
      <c r="R19" s="65" t="str">
        <f t="shared" si="0"/>
        <v>N/A</v>
      </c>
      <c r="S19" s="65" t="str">
        <f t="shared" si="1"/>
        <v>N/A</v>
      </c>
      <c r="T19" s="63">
        <v>60</v>
      </c>
      <c r="U19" s="65" t="str">
        <f t="shared" si="2"/>
        <v>N/A</v>
      </c>
      <c r="V19" s="65" t="str">
        <f t="shared" si="3"/>
        <v>IV</v>
      </c>
      <c r="W19" s="65" t="str">
        <f t="shared" si="4"/>
        <v>Aceptable</v>
      </c>
      <c r="X19" s="63">
        <v>5</v>
      </c>
      <c r="Y19" s="64" t="s">
        <v>506</v>
      </c>
      <c r="Z19" s="63" t="s">
        <v>489</v>
      </c>
      <c r="AA19" s="63" t="s">
        <v>490</v>
      </c>
      <c r="AB19" s="63" t="s">
        <v>491</v>
      </c>
      <c r="AC19" s="63"/>
      <c r="AD19" s="63" t="s">
        <v>490</v>
      </c>
      <c r="AE19" s="63" t="s">
        <v>490</v>
      </c>
    </row>
    <row r="20" spans="1:63" s="67" customFormat="1" ht="39.6" customHeight="1" x14ac:dyDescent="0.3">
      <c r="A20" s="212">
        <v>4</v>
      </c>
      <c r="B20" s="63" t="s">
        <v>475</v>
      </c>
      <c r="C20" s="63" t="s">
        <v>476</v>
      </c>
      <c r="D20" s="90" t="s">
        <v>477</v>
      </c>
      <c r="E20" s="90" t="s">
        <v>478</v>
      </c>
      <c r="F20" s="90" t="s">
        <v>479</v>
      </c>
      <c r="G20" s="90" t="s">
        <v>480</v>
      </c>
      <c r="H20" s="90" t="s">
        <v>481</v>
      </c>
      <c r="I20" s="90" t="s">
        <v>507</v>
      </c>
      <c r="J20" s="90" t="s">
        <v>192</v>
      </c>
      <c r="K20" s="91" t="s">
        <v>508</v>
      </c>
      <c r="L20" s="90" t="s">
        <v>509</v>
      </c>
      <c r="M20" s="90" t="s">
        <v>497</v>
      </c>
      <c r="N20" s="91" t="s">
        <v>510</v>
      </c>
      <c r="O20" s="90" t="s">
        <v>511</v>
      </c>
      <c r="P20" s="63">
        <v>2</v>
      </c>
      <c r="Q20" s="63">
        <v>3</v>
      </c>
      <c r="R20" s="65">
        <f t="shared" si="0"/>
        <v>6</v>
      </c>
      <c r="S20" s="65" t="str">
        <f t="shared" si="1"/>
        <v>Medio</v>
      </c>
      <c r="T20" s="63">
        <v>25</v>
      </c>
      <c r="U20" s="65">
        <f t="shared" si="2"/>
        <v>150</v>
      </c>
      <c r="V20" s="65" t="str">
        <f t="shared" si="3"/>
        <v>II</v>
      </c>
      <c r="W20" s="65" t="str">
        <f t="shared" si="4"/>
        <v>No Aceptable o Aceptable con controles</v>
      </c>
      <c r="X20" s="63">
        <v>5</v>
      </c>
      <c r="Y20" s="63" t="s">
        <v>512</v>
      </c>
      <c r="Z20" s="63" t="s">
        <v>489</v>
      </c>
      <c r="AA20" s="63" t="s">
        <v>490</v>
      </c>
      <c r="AB20" s="63" t="s">
        <v>491</v>
      </c>
      <c r="AC20" s="63" t="s">
        <v>497</v>
      </c>
      <c r="AD20" s="63" t="s">
        <v>513</v>
      </c>
      <c r="AE20" s="63" t="s">
        <v>514</v>
      </c>
    </row>
    <row r="21" spans="1:63" ht="39.6" customHeight="1" x14ac:dyDescent="0.3">
      <c r="A21" s="212">
        <v>5</v>
      </c>
      <c r="B21" s="63" t="s">
        <v>475</v>
      </c>
      <c r="C21" s="63" t="s">
        <v>476</v>
      </c>
      <c r="D21" s="90" t="s">
        <v>477</v>
      </c>
      <c r="E21" s="90" t="s">
        <v>478</v>
      </c>
      <c r="F21" s="90" t="s">
        <v>479</v>
      </c>
      <c r="G21" s="90" t="s">
        <v>480</v>
      </c>
      <c r="H21" s="90" t="s">
        <v>481</v>
      </c>
      <c r="I21" s="90" t="s">
        <v>515</v>
      </c>
      <c r="J21" s="90" t="s">
        <v>179</v>
      </c>
      <c r="K21" s="91" t="s">
        <v>516</v>
      </c>
      <c r="L21" s="90" t="s">
        <v>517</v>
      </c>
      <c r="M21" s="90" t="s">
        <v>497</v>
      </c>
      <c r="N21" s="91" t="s">
        <v>518</v>
      </c>
      <c r="O21" s="90" t="s">
        <v>487</v>
      </c>
      <c r="P21" s="63">
        <v>2</v>
      </c>
      <c r="Q21" s="63">
        <v>2</v>
      </c>
      <c r="R21" s="65">
        <f t="shared" si="0"/>
        <v>4</v>
      </c>
      <c r="S21" s="65" t="str">
        <f t="shared" si="1"/>
        <v>Bajo</v>
      </c>
      <c r="T21" s="63">
        <v>25</v>
      </c>
      <c r="U21" s="65">
        <f t="shared" si="2"/>
        <v>100</v>
      </c>
      <c r="V21" s="65" t="str">
        <f t="shared" si="3"/>
        <v>III</v>
      </c>
      <c r="W21" s="65" t="str">
        <f t="shared" si="4"/>
        <v>Aceptable</v>
      </c>
      <c r="X21" s="63">
        <v>5</v>
      </c>
      <c r="Y21" s="64" t="s">
        <v>506</v>
      </c>
      <c r="Z21" s="63" t="s">
        <v>519</v>
      </c>
      <c r="AA21" s="63" t="s">
        <v>490</v>
      </c>
      <c r="AB21" s="63" t="s">
        <v>491</v>
      </c>
      <c r="AC21" s="63" t="s">
        <v>520</v>
      </c>
      <c r="AD21" s="63" t="s">
        <v>490</v>
      </c>
      <c r="AE21" s="63" t="s">
        <v>490</v>
      </c>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row>
    <row r="22" spans="1:63" ht="39.6" customHeight="1" x14ac:dyDescent="0.3">
      <c r="A22" s="212">
        <v>6</v>
      </c>
      <c r="B22" s="63" t="s">
        <v>475</v>
      </c>
      <c r="C22" s="63" t="s">
        <v>476</v>
      </c>
      <c r="D22" s="90" t="s">
        <v>477</v>
      </c>
      <c r="E22" s="90" t="s">
        <v>478</v>
      </c>
      <c r="F22" s="90" t="s">
        <v>479</v>
      </c>
      <c r="G22" s="90" t="s">
        <v>480</v>
      </c>
      <c r="H22" s="90" t="s">
        <v>481</v>
      </c>
      <c r="I22" s="90" t="s">
        <v>521</v>
      </c>
      <c r="J22" s="90" t="s">
        <v>179</v>
      </c>
      <c r="K22" s="91" t="s">
        <v>522</v>
      </c>
      <c r="L22" s="90" t="s">
        <v>517</v>
      </c>
      <c r="M22" s="90" t="s">
        <v>497</v>
      </c>
      <c r="N22" s="91" t="s">
        <v>523</v>
      </c>
      <c r="O22" s="90" t="s">
        <v>487</v>
      </c>
      <c r="P22" s="63">
        <v>6</v>
      </c>
      <c r="Q22" s="63">
        <v>1</v>
      </c>
      <c r="R22" s="65">
        <f t="shared" si="0"/>
        <v>6</v>
      </c>
      <c r="S22" s="65" t="str">
        <f t="shared" si="1"/>
        <v>Medio</v>
      </c>
      <c r="T22" s="63">
        <v>60</v>
      </c>
      <c r="U22" s="65">
        <f t="shared" si="2"/>
        <v>360</v>
      </c>
      <c r="V22" s="65" t="str">
        <f t="shared" si="3"/>
        <v>II</v>
      </c>
      <c r="W22" s="65" t="str">
        <f t="shared" si="4"/>
        <v>No Aceptable o Aceptable con controles</v>
      </c>
      <c r="X22" s="63">
        <v>5</v>
      </c>
      <c r="Y22" s="64" t="s">
        <v>506</v>
      </c>
      <c r="Z22" s="63" t="s">
        <v>524</v>
      </c>
      <c r="AA22" s="63" t="s">
        <v>490</v>
      </c>
      <c r="AB22" s="63" t="s">
        <v>491</v>
      </c>
      <c r="AC22" s="63" t="s">
        <v>525</v>
      </c>
      <c r="AD22" s="63" t="s">
        <v>526</v>
      </c>
      <c r="AE22" s="63" t="s">
        <v>490</v>
      </c>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row>
    <row r="23" spans="1:63" ht="39.6" customHeight="1" x14ac:dyDescent="0.3">
      <c r="A23" s="212">
        <v>7</v>
      </c>
      <c r="B23" s="63" t="s">
        <v>475</v>
      </c>
      <c r="C23" s="63" t="s">
        <v>476</v>
      </c>
      <c r="D23" s="90" t="s">
        <v>477</v>
      </c>
      <c r="E23" s="90" t="s">
        <v>478</v>
      </c>
      <c r="F23" s="90" t="s">
        <v>479</v>
      </c>
      <c r="G23" s="90" t="s">
        <v>480</v>
      </c>
      <c r="H23" s="90" t="s">
        <v>481</v>
      </c>
      <c r="I23" s="90" t="s">
        <v>527</v>
      </c>
      <c r="J23" s="90" t="s">
        <v>272</v>
      </c>
      <c r="K23" s="91" t="s">
        <v>528</v>
      </c>
      <c r="L23" s="90" t="s">
        <v>529</v>
      </c>
      <c r="M23" s="90" t="s">
        <v>497</v>
      </c>
      <c r="N23" s="91" t="s">
        <v>530</v>
      </c>
      <c r="O23" s="90" t="s">
        <v>487</v>
      </c>
      <c r="P23" s="63">
        <v>2</v>
      </c>
      <c r="Q23" s="63">
        <v>2</v>
      </c>
      <c r="R23" s="65">
        <f t="shared" si="0"/>
        <v>4</v>
      </c>
      <c r="S23" s="65" t="str">
        <f t="shared" si="1"/>
        <v>Bajo</v>
      </c>
      <c r="T23" s="63">
        <v>60</v>
      </c>
      <c r="U23" s="65">
        <f t="shared" si="2"/>
        <v>240</v>
      </c>
      <c r="V23" s="65" t="str">
        <f t="shared" si="3"/>
        <v>II</v>
      </c>
      <c r="W23" s="65" t="str">
        <f t="shared" si="4"/>
        <v>No Aceptable o Aceptable con controles</v>
      </c>
      <c r="X23" s="63">
        <v>5</v>
      </c>
      <c r="Y23" s="64" t="s">
        <v>531</v>
      </c>
      <c r="Z23" s="63" t="s">
        <v>532</v>
      </c>
      <c r="AA23" s="63" t="s">
        <v>490</v>
      </c>
      <c r="AB23" s="63" t="s">
        <v>491</v>
      </c>
      <c r="AC23" s="63" t="s">
        <v>492</v>
      </c>
      <c r="AD23" s="63" t="s">
        <v>533</v>
      </c>
      <c r="AE23" s="63" t="s">
        <v>490</v>
      </c>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row>
    <row r="24" spans="1:63" ht="39.6" customHeight="1" x14ac:dyDescent="0.3">
      <c r="A24" s="212">
        <v>8</v>
      </c>
      <c r="B24" s="63" t="s">
        <v>475</v>
      </c>
      <c r="C24" s="63" t="s">
        <v>476</v>
      </c>
      <c r="D24" s="90" t="s">
        <v>477</v>
      </c>
      <c r="E24" s="90" t="s">
        <v>478</v>
      </c>
      <c r="F24" s="90" t="s">
        <v>479</v>
      </c>
      <c r="G24" s="90" t="s">
        <v>480</v>
      </c>
      <c r="H24" s="90" t="s">
        <v>481</v>
      </c>
      <c r="I24" s="90" t="s">
        <v>534</v>
      </c>
      <c r="J24" s="90" t="s">
        <v>272</v>
      </c>
      <c r="K24" s="91" t="s">
        <v>535</v>
      </c>
      <c r="L24" s="90" t="s">
        <v>536</v>
      </c>
      <c r="M24" s="90" t="s">
        <v>497</v>
      </c>
      <c r="N24" s="91" t="s">
        <v>530</v>
      </c>
      <c r="O24" s="90" t="s">
        <v>487</v>
      </c>
      <c r="P24" s="63">
        <v>2</v>
      </c>
      <c r="Q24" s="63">
        <v>3</v>
      </c>
      <c r="R24" s="65">
        <f t="shared" si="0"/>
        <v>6</v>
      </c>
      <c r="S24" s="65" t="str">
        <f t="shared" si="1"/>
        <v>Medio</v>
      </c>
      <c r="T24" s="63">
        <v>60</v>
      </c>
      <c r="U24" s="65">
        <f t="shared" si="2"/>
        <v>360</v>
      </c>
      <c r="V24" s="65" t="str">
        <f t="shared" si="3"/>
        <v>II</v>
      </c>
      <c r="W24" s="65" t="str">
        <f t="shared" si="4"/>
        <v>No Aceptable o Aceptable con controles</v>
      </c>
      <c r="X24" s="63">
        <v>5</v>
      </c>
      <c r="Y24" s="64" t="s">
        <v>531</v>
      </c>
      <c r="Z24" s="63" t="s">
        <v>532</v>
      </c>
      <c r="AA24" s="63" t="s">
        <v>490</v>
      </c>
      <c r="AB24" s="63" t="s">
        <v>491</v>
      </c>
      <c r="AC24" s="63" t="s">
        <v>492</v>
      </c>
      <c r="AD24" s="63" t="s">
        <v>533</v>
      </c>
      <c r="AE24" s="63"/>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row>
    <row r="25" spans="1:63" ht="39.6" customHeight="1" x14ac:dyDescent="0.3">
      <c r="A25" s="212">
        <v>9</v>
      </c>
      <c r="B25" s="63" t="s">
        <v>475</v>
      </c>
      <c r="C25" s="63" t="s">
        <v>476</v>
      </c>
      <c r="D25" s="90" t="s">
        <v>477</v>
      </c>
      <c r="E25" s="90" t="s">
        <v>478</v>
      </c>
      <c r="F25" s="90" t="s">
        <v>479</v>
      </c>
      <c r="G25" s="90" t="s">
        <v>480</v>
      </c>
      <c r="H25" s="90" t="s">
        <v>481</v>
      </c>
      <c r="I25" s="90" t="s">
        <v>537</v>
      </c>
      <c r="J25" s="90" t="s">
        <v>307</v>
      </c>
      <c r="K25" s="91" t="s">
        <v>538</v>
      </c>
      <c r="L25" s="90" t="s">
        <v>539</v>
      </c>
      <c r="M25" s="90" t="s">
        <v>497</v>
      </c>
      <c r="N25" s="91" t="s">
        <v>540</v>
      </c>
      <c r="O25" s="90" t="s">
        <v>487</v>
      </c>
      <c r="P25" s="63">
        <v>2</v>
      </c>
      <c r="Q25" s="63">
        <v>4</v>
      </c>
      <c r="R25" s="65">
        <f t="shared" si="0"/>
        <v>8</v>
      </c>
      <c r="S25" s="65" t="str">
        <f t="shared" si="1"/>
        <v>Medio</v>
      </c>
      <c r="T25" s="63">
        <v>60</v>
      </c>
      <c r="U25" s="65">
        <f t="shared" si="2"/>
        <v>480</v>
      </c>
      <c r="V25" s="65" t="str">
        <f t="shared" si="3"/>
        <v>II</v>
      </c>
      <c r="W25" s="65" t="str">
        <f t="shared" si="4"/>
        <v>No Aceptable o Aceptable con controles</v>
      </c>
      <c r="X25" s="63">
        <v>5</v>
      </c>
      <c r="Y25" s="64" t="s">
        <v>541</v>
      </c>
      <c r="Z25" s="63" t="s">
        <v>524</v>
      </c>
      <c r="AA25" s="63" t="s">
        <v>490</v>
      </c>
      <c r="AB25" s="63" t="s">
        <v>491</v>
      </c>
      <c r="AC25" s="63"/>
      <c r="AD25" s="63" t="s">
        <v>542</v>
      </c>
      <c r="AE25" s="63"/>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row>
    <row r="26" spans="1:63" s="67" customFormat="1" ht="39.6" customHeight="1" x14ac:dyDescent="0.3">
      <c r="A26" s="212">
        <v>10</v>
      </c>
      <c r="B26" s="63" t="s">
        <v>475</v>
      </c>
      <c r="C26" s="63" t="s">
        <v>476</v>
      </c>
      <c r="D26" s="90" t="s">
        <v>477</v>
      </c>
      <c r="E26" s="90" t="s">
        <v>543</v>
      </c>
      <c r="F26" s="90" t="s">
        <v>479</v>
      </c>
      <c r="G26" s="90" t="s">
        <v>480</v>
      </c>
      <c r="H26" s="90" t="s">
        <v>481</v>
      </c>
      <c r="I26" s="90" t="s">
        <v>544</v>
      </c>
      <c r="J26" s="90" t="s">
        <v>167</v>
      </c>
      <c r="K26" s="91" t="s">
        <v>545</v>
      </c>
      <c r="L26" s="90" t="s">
        <v>546</v>
      </c>
      <c r="M26" s="90" t="s">
        <v>497</v>
      </c>
      <c r="N26" s="91" t="s">
        <v>547</v>
      </c>
      <c r="O26" s="90" t="s">
        <v>487</v>
      </c>
      <c r="P26" s="63">
        <v>2</v>
      </c>
      <c r="Q26" s="63">
        <v>1</v>
      </c>
      <c r="R26" s="65">
        <f t="shared" si="0"/>
        <v>2</v>
      </c>
      <c r="S26" s="65" t="str">
        <f t="shared" si="1"/>
        <v>Bajo</v>
      </c>
      <c r="T26" s="63">
        <v>60</v>
      </c>
      <c r="U26" s="65">
        <f t="shared" si="2"/>
        <v>120</v>
      </c>
      <c r="V26" s="65" t="str">
        <f t="shared" si="3"/>
        <v>III</v>
      </c>
      <c r="W26" s="65" t="str">
        <f t="shared" si="4"/>
        <v>Aceptable</v>
      </c>
      <c r="X26" s="63">
        <v>5</v>
      </c>
      <c r="Y26" s="64" t="s">
        <v>548</v>
      </c>
      <c r="Z26" s="63" t="s">
        <v>489</v>
      </c>
      <c r="AA26" s="63" t="s">
        <v>490</v>
      </c>
      <c r="AB26" s="63" t="s">
        <v>491</v>
      </c>
      <c r="AC26" s="63" t="s">
        <v>549</v>
      </c>
      <c r="AD26" s="63" t="s">
        <v>550</v>
      </c>
      <c r="AE26" s="63" t="s">
        <v>490</v>
      </c>
    </row>
    <row r="27" spans="1:63" s="67" customFormat="1" ht="39.6" customHeight="1" x14ac:dyDescent="0.3">
      <c r="A27" s="212">
        <v>11</v>
      </c>
      <c r="B27" s="63" t="s">
        <v>475</v>
      </c>
      <c r="C27" s="63" t="s">
        <v>476</v>
      </c>
      <c r="D27" s="90" t="s">
        <v>477</v>
      </c>
      <c r="E27" s="90" t="s">
        <v>543</v>
      </c>
      <c r="F27" s="90" t="s">
        <v>479</v>
      </c>
      <c r="G27" s="90" t="s">
        <v>480</v>
      </c>
      <c r="H27" s="90" t="s">
        <v>481</v>
      </c>
      <c r="I27" s="90" t="s">
        <v>551</v>
      </c>
      <c r="J27" s="90" t="s">
        <v>234</v>
      </c>
      <c r="K27" s="91" t="s">
        <v>552</v>
      </c>
      <c r="L27" s="90" t="s">
        <v>553</v>
      </c>
      <c r="M27" s="90" t="s">
        <v>497</v>
      </c>
      <c r="N27" s="91" t="s">
        <v>554</v>
      </c>
      <c r="O27" s="90" t="s">
        <v>487</v>
      </c>
      <c r="P27" s="63">
        <v>2</v>
      </c>
      <c r="Q27" s="63">
        <v>1</v>
      </c>
      <c r="R27" s="65">
        <f t="shared" si="0"/>
        <v>2</v>
      </c>
      <c r="S27" s="65" t="str">
        <f t="shared" si="1"/>
        <v>Bajo</v>
      </c>
      <c r="T27" s="63">
        <v>60</v>
      </c>
      <c r="U27" s="65">
        <f t="shared" si="2"/>
        <v>120</v>
      </c>
      <c r="V27" s="65" t="str">
        <f t="shared" si="3"/>
        <v>III</v>
      </c>
      <c r="W27" s="65" t="str">
        <f t="shared" si="4"/>
        <v>Aceptable</v>
      </c>
      <c r="X27" s="63">
        <v>5</v>
      </c>
      <c r="Y27" s="64" t="s">
        <v>555</v>
      </c>
      <c r="Z27" s="63" t="s">
        <v>489</v>
      </c>
      <c r="AA27" s="63" t="s">
        <v>490</v>
      </c>
      <c r="AB27" s="63" t="s">
        <v>491</v>
      </c>
      <c r="AC27" s="63" t="s">
        <v>490</v>
      </c>
      <c r="AD27" s="63" t="s">
        <v>556</v>
      </c>
      <c r="AE27" s="63" t="s">
        <v>490</v>
      </c>
    </row>
    <row r="28" spans="1:63" s="67" customFormat="1" ht="39.6" customHeight="1" x14ac:dyDescent="0.3">
      <c r="A28" s="212">
        <v>12</v>
      </c>
      <c r="B28" s="63" t="s">
        <v>475</v>
      </c>
      <c r="C28" s="63" t="s">
        <v>476</v>
      </c>
      <c r="D28" s="90" t="s">
        <v>477</v>
      </c>
      <c r="E28" s="90" t="s">
        <v>543</v>
      </c>
      <c r="F28" s="90" t="s">
        <v>479</v>
      </c>
      <c r="G28" s="90" t="s">
        <v>480</v>
      </c>
      <c r="H28" s="90" t="s">
        <v>481</v>
      </c>
      <c r="I28" s="90" t="s">
        <v>557</v>
      </c>
      <c r="J28" s="90" t="s">
        <v>192</v>
      </c>
      <c r="K28" s="91" t="s">
        <v>558</v>
      </c>
      <c r="L28" s="90" t="s">
        <v>559</v>
      </c>
      <c r="M28" s="90" t="s">
        <v>497</v>
      </c>
      <c r="N28" s="91" t="s">
        <v>560</v>
      </c>
      <c r="O28" s="90" t="s">
        <v>561</v>
      </c>
      <c r="P28" s="63">
        <v>0</v>
      </c>
      <c r="Q28" s="63">
        <v>2</v>
      </c>
      <c r="R28" s="65" t="str">
        <f t="shared" si="0"/>
        <v>N/A</v>
      </c>
      <c r="S28" s="65" t="str">
        <f t="shared" si="1"/>
        <v>N/A</v>
      </c>
      <c r="T28" s="63">
        <v>60</v>
      </c>
      <c r="U28" s="65" t="str">
        <f t="shared" si="2"/>
        <v>N/A</v>
      </c>
      <c r="V28" s="65" t="str">
        <f t="shared" si="3"/>
        <v>IV</v>
      </c>
      <c r="W28" s="65" t="str">
        <f t="shared" si="4"/>
        <v>Aceptable</v>
      </c>
      <c r="X28" s="63">
        <v>5</v>
      </c>
      <c r="Y28" s="64" t="s">
        <v>562</v>
      </c>
      <c r="Z28" s="63" t="s">
        <v>489</v>
      </c>
      <c r="AA28" s="63" t="s">
        <v>490</v>
      </c>
      <c r="AB28" s="63" t="s">
        <v>491</v>
      </c>
      <c r="AC28" s="63" t="s">
        <v>490</v>
      </c>
      <c r="AD28" s="63" t="s">
        <v>490</v>
      </c>
      <c r="AE28" s="63" t="s">
        <v>490</v>
      </c>
    </row>
    <row r="29" spans="1:63" s="67" customFormat="1" ht="39.6" customHeight="1" x14ac:dyDescent="0.3">
      <c r="A29" s="212">
        <v>13</v>
      </c>
      <c r="B29" s="63" t="s">
        <v>475</v>
      </c>
      <c r="C29" s="63" t="s">
        <v>476</v>
      </c>
      <c r="D29" s="90" t="s">
        <v>477</v>
      </c>
      <c r="E29" s="90" t="s">
        <v>563</v>
      </c>
      <c r="F29" s="90" t="s">
        <v>479</v>
      </c>
      <c r="G29" s="90" t="s">
        <v>480</v>
      </c>
      <c r="H29" s="90" t="s">
        <v>481</v>
      </c>
      <c r="I29" s="90" t="s">
        <v>564</v>
      </c>
      <c r="J29" s="90" t="s">
        <v>326</v>
      </c>
      <c r="K29" s="91" t="s">
        <v>565</v>
      </c>
      <c r="L29" s="90" t="s">
        <v>566</v>
      </c>
      <c r="M29" s="90" t="s">
        <v>567</v>
      </c>
      <c r="N29" s="91" t="s">
        <v>568</v>
      </c>
      <c r="O29" s="90" t="s">
        <v>569</v>
      </c>
      <c r="P29" s="63">
        <v>0</v>
      </c>
      <c r="Q29" s="63">
        <v>2</v>
      </c>
      <c r="R29" s="65" t="str">
        <f t="shared" si="0"/>
        <v>N/A</v>
      </c>
      <c r="S29" s="65" t="str">
        <f t="shared" si="1"/>
        <v>N/A</v>
      </c>
      <c r="T29" s="63">
        <v>10</v>
      </c>
      <c r="U29" s="65" t="str">
        <f t="shared" si="2"/>
        <v>N/A</v>
      </c>
      <c r="V29" s="65" t="str">
        <f t="shared" si="3"/>
        <v>IV</v>
      </c>
      <c r="W29" s="65" t="str">
        <f t="shared" si="4"/>
        <v>Aceptable</v>
      </c>
      <c r="X29" s="63">
        <v>5</v>
      </c>
      <c r="Y29" s="64" t="s">
        <v>570</v>
      </c>
      <c r="Z29" s="63" t="s">
        <v>489</v>
      </c>
      <c r="AA29" s="63" t="s">
        <v>490</v>
      </c>
      <c r="AB29" s="63" t="s">
        <v>491</v>
      </c>
      <c r="AC29" s="63" t="s">
        <v>490</v>
      </c>
      <c r="AD29" s="63" t="s">
        <v>490</v>
      </c>
      <c r="AE29" s="63" t="s">
        <v>491</v>
      </c>
    </row>
    <row r="30" spans="1:63" s="67" customFormat="1" ht="39.6" customHeight="1" x14ac:dyDescent="0.3">
      <c r="A30" s="212">
        <v>14</v>
      </c>
      <c r="B30" s="63" t="s">
        <v>475</v>
      </c>
      <c r="C30" s="63" t="s">
        <v>476</v>
      </c>
      <c r="D30" s="90" t="s">
        <v>477</v>
      </c>
      <c r="E30" s="90" t="s">
        <v>563</v>
      </c>
      <c r="F30" s="90" t="s">
        <v>479</v>
      </c>
      <c r="G30" s="90" t="s">
        <v>480</v>
      </c>
      <c r="H30" s="90" t="s">
        <v>481</v>
      </c>
      <c r="I30" s="90" t="s">
        <v>571</v>
      </c>
      <c r="J30" s="90" t="s">
        <v>128</v>
      </c>
      <c r="K30" s="91" t="s">
        <v>572</v>
      </c>
      <c r="L30" s="90" t="s">
        <v>573</v>
      </c>
      <c r="M30" s="90" t="s">
        <v>490</v>
      </c>
      <c r="N30" s="91" t="s">
        <v>574</v>
      </c>
      <c r="O30" s="90" t="s">
        <v>569</v>
      </c>
      <c r="P30" s="63">
        <v>2</v>
      </c>
      <c r="Q30" s="63">
        <v>3</v>
      </c>
      <c r="R30" s="65">
        <f t="shared" si="0"/>
        <v>6</v>
      </c>
      <c r="S30" s="65" t="str">
        <f t="shared" si="1"/>
        <v>Medio</v>
      </c>
      <c r="T30" s="63">
        <v>10</v>
      </c>
      <c r="U30" s="65">
        <f t="shared" si="2"/>
        <v>60</v>
      </c>
      <c r="V30" s="65" t="str">
        <f t="shared" si="3"/>
        <v>III</v>
      </c>
      <c r="W30" s="65" t="str">
        <f t="shared" si="4"/>
        <v>Aceptable</v>
      </c>
      <c r="X30" s="63">
        <v>5</v>
      </c>
      <c r="Y30" s="64" t="s">
        <v>575</v>
      </c>
      <c r="Z30" s="63" t="s">
        <v>576</v>
      </c>
      <c r="AA30" s="63" t="s">
        <v>490</v>
      </c>
      <c r="AB30" s="63" t="s">
        <v>491</v>
      </c>
      <c r="AC30" s="63" t="s">
        <v>490</v>
      </c>
      <c r="AD30" s="63" t="s">
        <v>577</v>
      </c>
      <c r="AE30" s="63" t="s">
        <v>491</v>
      </c>
    </row>
    <row r="31" spans="1:63" s="67" customFormat="1" ht="39.6" customHeight="1" x14ac:dyDescent="0.3">
      <c r="A31" s="212">
        <v>15</v>
      </c>
      <c r="B31" s="63" t="s">
        <v>475</v>
      </c>
      <c r="C31" s="63" t="s">
        <v>476</v>
      </c>
      <c r="D31" s="90" t="s">
        <v>477</v>
      </c>
      <c r="E31" s="90" t="s">
        <v>563</v>
      </c>
      <c r="F31" s="90" t="s">
        <v>479</v>
      </c>
      <c r="G31" s="90" t="s">
        <v>480</v>
      </c>
      <c r="H31" s="90" t="s">
        <v>481</v>
      </c>
      <c r="I31" s="90" t="s">
        <v>578</v>
      </c>
      <c r="J31" s="90" t="s">
        <v>234</v>
      </c>
      <c r="K31" s="91" t="s">
        <v>552</v>
      </c>
      <c r="L31" s="90" t="s">
        <v>553</v>
      </c>
      <c r="M31" s="90" t="s">
        <v>497</v>
      </c>
      <c r="N31" s="91" t="s">
        <v>579</v>
      </c>
      <c r="O31" s="90" t="s">
        <v>487</v>
      </c>
      <c r="P31" s="63">
        <v>2</v>
      </c>
      <c r="Q31" s="63">
        <v>2</v>
      </c>
      <c r="R31" s="65">
        <f t="shared" si="0"/>
        <v>4</v>
      </c>
      <c r="S31" s="65" t="str">
        <f t="shared" si="1"/>
        <v>Bajo</v>
      </c>
      <c r="T31" s="63">
        <v>60</v>
      </c>
      <c r="U31" s="65">
        <f t="shared" si="2"/>
        <v>240</v>
      </c>
      <c r="V31" s="65" t="str">
        <f t="shared" si="3"/>
        <v>II</v>
      </c>
      <c r="W31" s="65" t="str">
        <f t="shared" si="4"/>
        <v>No Aceptable o Aceptable con controles</v>
      </c>
      <c r="X31" s="63">
        <v>5</v>
      </c>
      <c r="Y31" s="64" t="s">
        <v>499</v>
      </c>
      <c r="Z31" s="63" t="s">
        <v>489</v>
      </c>
      <c r="AA31" s="63" t="s">
        <v>490</v>
      </c>
      <c r="AB31" s="63" t="s">
        <v>491</v>
      </c>
      <c r="AC31" s="63" t="s">
        <v>490</v>
      </c>
      <c r="AD31" s="63" t="s">
        <v>580</v>
      </c>
      <c r="AE31" s="63" t="s">
        <v>490</v>
      </c>
    </row>
    <row r="32" spans="1:63" s="67" customFormat="1" ht="39.6" customHeight="1" x14ac:dyDescent="0.3">
      <c r="A32" s="212">
        <v>16</v>
      </c>
      <c r="B32" s="63" t="s">
        <v>475</v>
      </c>
      <c r="C32" s="63" t="s">
        <v>476</v>
      </c>
      <c r="D32" s="90" t="s">
        <v>477</v>
      </c>
      <c r="E32" s="90" t="s">
        <v>563</v>
      </c>
      <c r="F32" s="90" t="s">
        <v>479</v>
      </c>
      <c r="G32" s="90" t="s">
        <v>480</v>
      </c>
      <c r="H32" s="90" t="s">
        <v>481</v>
      </c>
      <c r="I32" s="90" t="s">
        <v>581</v>
      </c>
      <c r="J32" s="90" t="s">
        <v>234</v>
      </c>
      <c r="K32" s="91" t="s">
        <v>582</v>
      </c>
      <c r="L32" s="90" t="s">
        <v>583</v>
      </c>
      <c r="M32" s="90" t="s">
        <v>497</v>
      </c>
      <c r="N32" s="91" t="s">
        <v>584</v>
      </c>
      <c r="O32" s="90" t="s">
        <v>487</v>
      </c>
      <c r="P32" s="63">
        <v>0</v>
      </c>
      <c r="Q32" s="63">
        <v>1</v>
      </c>
      <c r="R32" s="65" t="str">
        <f t="shared" si="0"/>
        <v>N/A</v>
      </c>
      <c r="S32" s="65" t="str">
        <f t="shared" si="1"/>
        <v>N/A</v>
      </c>
      <c r="T32" s="63">
        <v>60</v>
      </c>
      <c r="U32" s="65" t="str">
        <f t="shared" si="2"/>
        <v>N/A</v>
      </c>
      <c r="V32" s="65" t="str">
        <f t="shared" si="3"/>
        <v>IV</v>
      </c>
      <c r="W32" s="65" t="str">
        <f t="shared" si="4"/>
        <v>Aceptable</v>
      </c>
      <c r="X32" s="63">
        <v>5</v>
      </c>
      <c r="Y32" s="64" t="s">
        <v>585</v>
      </c>
      <c r="Z32" s="63" t="s">
        <v>489</v>
      </c>
      <c r="AA32" s="63" t="s">
        <v>490</v>
      </c>
      <c r="AB32" s="63" t="s">
        <v>491</v>
      </c>
      <c r="AC32" s="63" t="s">
        <v>490</v>
      </c>
      <c r="AD32" s="63" t="s">
        <v>586</v>
      </c>
      <c r="AE32" s="63" t="s">
        <v>587</v>
      </c>
    </row>
    <row r="33" spans="1:63" s="67" customFormat="1" ht="39.6" customHeight="1" x14ac:dyDescent="0.3">
      <c r="A33" s="212">
        <v>17</v>
      </c>
      <c r="B33" s="63" t="s">
        <v>475</v>
      </c>
      <c r="C33" s="63" t="s">
        <v>476</v>
      </c>
      <c r="D33" s="90" t="s">
        <v>477</v>
      </c>
      <c r="E33" s="90" t="s">
        <v>588</v>
      </c>
      <c r="F33" s="90" t="s">
        <v>479</v>
      </c>
      <c r="G33" s="90" t="s">
        <v>480</v>
      </c>
      <c r="H33" s="90" t="s">
        <v>589</v>
      </c>
      <c r="I33" s="90" t="s">
        <v>590</v>
      </c>
      <c r="J33" s="90" t="s">
        <v>158</v>
      </c>
      <c r="K33" s="91" t="s">
        <v>591</v>
      </c>
      <c r="L33" s="90" t="s">
        <v>592</v>
      </c>
      <c r="M33" s="90" t="s">
        <v>593</v>
      </c>
      <c r="N33" s="91" t="s">
        <v>594</v>
      </c>
      <c r="O33" s="90" t="s">
        <v>487</v>
      </c>
      <c r="P33" s="63">
        <v>6</v>
      </c>
      <c r="Q33" s="63">
        <v>1</v>
      </c>
      <c r="R33" s="65">
        <f t="shared" si="0"/>
        <v>6</v>
      </c>
      <c r="S33" s="65" t="str">
        <f t="shared" si="1"/>
        <v>Medio</v>
      </c>
      <c r="T33" s="63">
        <v>60</v>
      </c>
      <c r="U33" s="65">
        <f t="shared" si="2"/>
        <v>360</v>
      </c>
      <c r="V33" s="65" t="str">
        <f t="shared" si="3"/>
        <v>II</v>
      </c>
      <c r="W33" s="65" t="str">
        <f t="shared" si="4"/>
        <v>No Aceptable o Aceptable con controles</v>
      </c>
      <c r="X33" s="63">
        <v>5</v>
      </c>
      <c r="Y33" s="64" t="s">
        <v>595</v>
      </c>
      <c r="Z33" s="63" t="s">
        <v>489</v>
      </c>
      <c r="AA33" s="63" t="s">
        <v>490</v>
      </c>
      <c r="AB33" s="63" t="s">
        <v>491</v>
      </c>
      <c r="AC33" s="63" t="s">
        <v>596</v>
      </c>
      <c r="AD33" s="63" t="s">
        <v>597</v>
      </c>
      <c r="AE33" s="63" t="s">
        <v>598</v>
      </c>
    </row>
    <row r="34" spans="1:63" s="67" customFormat="1" ht="39.6" customHeight="1" x14ac:dyDescent="0.3">
      <c r="A34" s="212">
        <v>18</v>
      </c>
      <c r="B34" s="63" t="s">
        <v>475</v>
      </c>
      <c r="C34" s="63" t="s">
        <v>476</v>
      </c>
      <c r="D34" s="90" t="s">
        <v>477</v>
      </c>
      <c r="E34" s="90" t="s">
        <v>588</v>
      </c>
      <c r="F34" s="90" t="s">
        <v>479</v>
      </c>
      <c r="G34" s="90" t="s">
        <v>480</v>
      </c>
      <c r="H34" s="90" t="s">
        <v>589</v>
      </c>
      <c r="I34" s="90" t="s">
        <v>599</v>
      </c>
      <c r="J34" s="90" t="s">
        <v>158</v>
      </c>
      <c r="K34" s="91" t="s">
        <v>600</v>
      </c>
      <c r="L34" s="90" t="s">
        <v>601</v>
      </c>
      <c r="M34" s="90" t="s">
        <v>602</v>
      </c>
      <c r="N34" s="91" t="s">
        <v>603</v>
      </c>
      <c r="O34" s="90" t="s">
        <v>487</v>
      </c>
      <c r="P34" s="63">
        <v>2</v>
      </c>
      <c r="Q34" s="63">
        <v>1</v>
      </c>
      <c r="R34" s="65">
        <f t="shared" si="0"/>
        <v>2</v>
      </c>
      <c r="S34" s="65" t="str">
        <f t="shared" si="1"/>
        <v>Bajo</v>
      </c>
      <c r="T34" s="63">
        <v>60</v>
      </c>
      <c r="U34" s="65">
        <f t="shared" si="2"/>
        <v>120</v>
      </c>
      <c r="V34" s="65" t="str">
        <f t="shared" si="3"/>
        <v>III</v>
      </c>
      <c r="W34" s="65" t="str">
        <f t="shared" si="4"/>
        <v>Aceptable</v>
      </c>
      <c r="X34" s="63">
        <v>5</v>
      </c>
      <c r="Y34" s="64" t="s">
        <v>604</v>
      </c>
      <c r="Z34" s="63" t="s">
        <v>489</v>
      </c>
      <c r="AA34" s="63" t="s">
        <v>490</v>
      </c>
      <c r="AB34" s="63" t="s">
        <v>491</v>
      </c>
      <c r="AC34" s="63" t="s">
        <v>490</v>
      </c>
      <c r="AD34" s="63" t="s">
        <v>605</v>
      </c>
      <c r="AE34" s="63" t="s">
        <v>598</v>
      </c>
    </row>
    <row r="35" spans="1:63" s="67" customFormat="1" ht="39.6" customHeight="1" x14ac:dyDescent="0.3">
      <c r="A35" s="212">
        <v>19</v>
      </c>
      <c r="B35" s="63" t="s">
        <v>475</v>
      </c>
      <c r="C35" s="63" t="s">
        <v>476</v>
      </c>
      <c r="D35" s="90" t="s">
        <v>477</v>
      </c>
      <c r="E35" s="90" t="s">
        <v>606</v>
      </c>
      <c r="F35" s="90" t="s">
        <v>479</v>
      </c>
      <c r="G35" s="90" t="s">
        <v>480</v>
      </c>
      <c r="H35" s="90" t="s">
        <v>607</v>
      </c>
      <c r="I35" s="90" t="s">
        <v>608</v>
      </c>
      <c r="J35" s="90" t="s">
        <v>234</v>
      </c>
      <c r="K35" s="91" t="s">
        <v>609</v>
      </c>
      <c r="L35" s="90" t="s">
        <v>610</v>
      </c>
      <c r="M35" s="90" t="s">
        <v>497</v>
      </c>
      <c r="N35" s="91" t="s">
        <v>611</v>
      </c>
      <c r="O35" s="90" t="s">
        <v>612</v>
      </c>
      <c r="P35" s="63">
        <v>2</v>
      </c>
      <c r="Q35" s="63">
        <v>2</v>
      </c>
      <c r="R35" s="65">
        <f t="shared" si="0"/>
        <v>4</v>
      </c>
      <c r="S35" s="65" t="str">
        <f t="shared" si="1"/>
        <v>Bajo</v>
      </c>
      <c r="T35" s="63">
        <v>60</v>
      </c>
      <c r="U35" s="65">
        <f t="shared" si="2"/>
        <v>240</v>
      </c>
      <c r="V35" s="65" t="str">
        <f t="shared" si="3"/>
        <v>II</v>
      </c>
      <c r="W35" s="65" t="str">
        <f t="shared" si="4"/>
        <v>No Aceptable o Aceptable con controles</v>
      </c>
      <c r="X35" s="63">
        <v>5</v>
      </c>
      <c r="Y35" s="64" t="s">
        <v>613</v>
      </c>
      <c r="Z35" s="63" t="s">
        <v>489</v>
      </c>
      <c r="AA35" s="63" t="s">
        <v>490</v>
      </c>
      <c r="AB35" s="63" t="s">
        <v>491</v>
      </c>
      <c r="AC35" s="63" t="s">
        <v>490</v>
      </c>
      <c r="AD35" s="63" t="s">
        <v>614</v>
      </c>
      <c r="AE35" s="63" t="s">
        <v>491</v>
      </c>
    </row>
    <row r="36" spans="1:63" s="67" customFormat="1" ht="39.6" customHeight="1" x14ac:dyDescent="0.3">
      <c r="A36" s="212">
        <v>20</v>
      </c>
      <c r="B36" s="63" t="s">
        <v>475</v>
      </c>
      <c r="C36" s="63" t="s">
        <v>476</v>
      </c>
      <c r="D36" s="90" t="s">
        <v>477</v>
      </c>
      <c r="E36" s="90" t="s">
        <v>615</v>
      </c>
      <c r="F36" s="90" t="s">
        <v>479</v>
      </c>
      <c r="G36" s="90" t="s">
        <v>480</v>
      </c>
      <c r="H36" s="90" t="s">
        <v>616</v>
      </c>
      <c r="I36" s="90" t="s">
        <v>617</v>
      </c>
      <c r="J36" s="90" t="s">
        <v>135</v>
      </c>
      <c r="K36" s="91" t="s">
        <v>618</v>
      </c>
      <c r="L36" s="90" t="s">
        <v>619</v>
      </c>
      <c r="M36" s="90" t="s">
        <v>497</v>
      </c>
      <c r="N36" s="91" t="s">
        <v>620</v>
      </c>
      <c r="O36" s="90" t="s">
        <v>511</v>
      </c>
      <c r="P36" s="63">
        <v>2</v>
      </c>
      <c r="Q36" s="63">
        <v>2</v>
      </c>
      <c r="R36" s="65">
        <f t="shared" si="0"/>
        <v>4</v>
      </c>
      <c r="S36" s="65" t="str">
        <f t="shared" si="1"/>
        <v>Bajo</v>
      </c>
      <c r="T36" s="63">
        <v>60</v>
      </c>
      <c r="U36" s="65">
        <f t="shared" si="2"/>
        <v>240</v>
      </c>
      <c r="V36" s="65" t="str">
        <f t="shared" si="3"/>
        <v>II</v>
      </c>
      <c r="W36" s="65" t="str">
        <f t="shared" si="4"/>
        <v>No Aceptable o Aceptable con controles</v>
      </c>
      <c r="X36" s="63">
        <v>5</v>
      </c>
      <c r="Y36" s="64" t="s">
        <v>621</v>
      </c>
      <c r="Z36" s="63" t="s">
        <v>489</v>
      </c>
      <c r="AA36" s="63" t="s">
        <v>492</v>
      </c>
      <c r="AB36" s="63" t="s">
        <v>491</v>
      </c>
      <c r="AC36" s="63" t="s">
        <v>490</v>
      </c>
      <c r="AD36" s="63" t="s">
        <v>622</v>
      </c>
      <c r="AE36" s="63" t="s">
        <v>623</v>
      </c>
    </row>
    <row r="37" spans="1:63" s="67" customFormat="1" ht="39.6" customHeight="1" x14ac:dyDescent="0.3">
      <c r="A37" s="212">
        <v>21</v>
      </c>
      <c r="B37" s="63" t="s">
        <v>475</v>
      </c>
      <c r="C37" s="63" t="s">
        <v>476</v>
      </c>
      <c r="D37" s="90" t="s">
        <v>477</v>
      </c>
      <c r="E37" s="90" t="s">
        <v>615</v>
      </c>
      <c r="F37" s="90" t="s">
        <v>479</v>
      </c>
      <c r="G37" s="90" t="s">
        <v>480</v>
      </c>
      <c r="H37" s="90" t="s">
        <v>616</v>
      </c>
      <c r="I37" s="90" t="s">
        <v>617</v>
      </c>
      <c r="J37" s="90" t="s">
        <v>135</v>
      </c>
      <c r="K37" s="91" t="s">
        <v>624</v>
      </c>
      <c r="L37" s="90" t="s">
        <v>625</v>
      </c>
      <c r="M37" s="90" t="s">
        <v>497</v>
      </c>
      <c r="N37" s="91" t="s">
        <v>620</v>
      </c>
      <c r="O37" s="90" t="s">
        <v>511</v>
      </c>
      <c r="P37" s="63">
        <v>2</v>
      </c>
      <c r="Q37" s="63">
        <v>2</v>
      </c>
      <c r="R37" s="65">
        <f t="shared" si="0"/>
        <v>4</v>
      </c>
      <c r="S37" s="65" t="str">
        <f t="shared" si="1"/>
        <v>Bajo</v>
      </c>
      <c r="T37" s="63">
        <v>60</v>
      </c>
      <c r="U37" s="65">
        <f t="shared" si="2"/>
        <v>240</v>
      </c>
      <c r="V37" s="65" t="str">
        <f t="shared" si="3"/>
        <v>II</v>
      </c>
      <c r="W37" s="65" t="str">
        <f t="shared" si="4"/>
        <v>No Aceptable o Aceptable con controles</v>
      </c>
      <c r="X37" s="63">
        <v>5</v>
      </c>
      <c r="Y37" s="64" t="s">
        <v>621</v>
      </c>
      <c r="Z37" s="63" t="s">
        <v>489</v>
      </c>
      <c r="AA37" s="63" t="s">
        <v>492</v>
      </c>
      <c r="AB37" s="63" t="s">
        <v>491</v>
      </c>
      <c r="AC37" s="63" t="s">
        <v>490</v>
      </c>
      <c r="AD37" s="63" t="s">
        <v>622</v>
      </c>
      <c r="AE37" s="63" t="s">
        <v>623</v>
      </c>
    </row>
    <row r="38" spans="1:63" s="71" customFormat="1" ht="39.6" customHeight="1" x14ac:dyDescent="0.3">
      <c r="A38" s="212">
        <v>22</v>
      </c>
      <c r="B38" s="63" t="s">
        <v>475</v>
      </c>
      <c r="C38" s="63" t="s">
        <v>476</v>
      </c>
      <c r="D38" s="90" t="s">
        <v>477</v>
      </c>
      <c r="E38" s="90" t="s">
        <v>626</v>
      </c>
      <c r="F38" s="90" t="s">
        <v>627</v>
      </c>
      <c r="G38" s="90" t="s">
        <v>480</v>
      </c>
      <c r="H38" s="90" t="s">
        <v>628</v>
      </c>
      <c r="I38" s="90" t="s">
        <v>629</v>
      </c>
      <c r="J38" s="90" t="s">
        <v>234</v>
      </c>
      <c r="K38" s="91" t="s">
        <v>552</v>
      </c>
      <c r="L38" s="90" t="s">
        <v>630</v>
      </c>
      <c r="M38" s="90" t="s">
        <v>631</v>
      </c>
      <c r="N38" s="91" t="s">
        <v>632</v>
      </c>
      <c r="O38" s="90" t="s">
        <v>633</v>
      </c>
      <c r="P38" s="63">
        <v>2</v>
      </c>
      <c r="Q38" s="63">
        <v>1</v>
      </c>
      <c r="R38" s="65">
        <f t="shared" si="0"/>
        <v>2</v>
      </c>
      <c r="S38" s="65" t="str">
        <f t="shared" si="1"/>
        <v>Bajo</v>
      </c>
      <c r="T38" s="63">
        <v>25</v>
      </c>
      <c r="U38" s="65">
        <f t="shared" si="2"/>
        <v>50</v>
      </c>
      <c r="V38" s="65" t="str">
        <f t="shared" si="3"/>
        <v>III</v>
      </c>
      <c r="W38" s="65" t="str">
        <f t="shared" si="4"/>
        <v>Aceptable</v>
      </c>
      <c r="X38" s="63">
        <v>5</v>
      </c>
      <c r="Y38" s="63" t="s">
        <v>634</v>
      </c>
      <c r="Z38" s="63" t="s">
        <v>489</v>
      </c>
      <c r="AA38" s="66"/>
      <c r="AB38" s="63" t="s">
        <v>491</v>
      </c>
      <c r="AC38" s="63" t="s">
        <v>490</v>
      </c>
      <c r="AD38" s="63"/>
      <c r="AE38" s="63" t="s">
        <v>491</v>
      </c>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row>
    <row r="39" spans="1:63" s="71" customFormat="1" ht="39.6" customHeight="1" x14ac:dyDescent="0.3">
      <c r="A39" s="212">
        <v>23</v>
      </c>
      <c r="B39" s="63" t="s">
        <v>475</v>
      </c>
      <c r="C39" s="63" t="s">
        <v>476</v>
      </c>
      <c r="D39" s="90" t="s">
        <v>477</v>
      </c>
      <c r="E39" s="90" t="s">
        <v>626</v>
      </c>
      <c r="F39" s="90" t="s">
        <v>627</v>
      </c>
      <c r="G39" s="90" t="s">
        <v>480</v>
      </c>
      <c r="H39" s="90" t="s">
        <v>628</v>
      </c>
      <c r="I39" s="90" t="s">
        <v>635</v>
      </c>
      <c r="J39" s="90" t="s">
        <v>234</v>
      </c>
      <c r="K39" s="91" t="s">
        <v>582</v>
      </c>
      <c r="L39" s="90" t="s">
        <v>583</v>
      </c>
      <c r="M39" s="90" t="s">
        <v>497</v>
      </c>
      <c r="N39" s="91" t="s">
        <v>584</v>
      </c>
      <c r="O39" s="90" t="s">
        <v>487</v>
      </c>
      <c r="P39" s="63">
        <v>2</v>
      </c>
      <c r="Q39" s="63">
        <v>1</v>
      </c>
      <c r="R39" s="65">
        <f t="shared" si="0"/>
        <v>2</v>
      </c>
      <c r="S39" s="65" t="str">
        <f t="shared" si="1"/>
        <v>Bajo</v>
      </c>
      <c r="T39" s="63">
        <v>60</v>
      </c>
      <c r="U39" s="65">
        <f t="shared" si="2"/>
        <v>120</v>
      </c>
      <c r="V39" s="65" t="str">
        <f t="shared" si="3"/>
        <v>III</v>
      </c>
      <c r="W39" s="65" t="str">
        <f t="shared" si="4"/>
        <v>Aceptable</v>
      </c>
      <c r="X39" s="63">
        <v>5</v>
      </c>
      <c r="Y39" s="63" t="s">
        <v>636</v>
      </c>
      <c r="Z39" s="63" t="s">
        <v>500</v>
      </c>
      <c r="AA39" s="66"/>
      <c r="AB39" s="63" t="s">
        <v>491</v>
      </c>
      <c r="AC39" s="63" t="s">
        <v>490</v>
      </c>
      <c r="AD39" s="63"/>
      <c r="AE39" s="63" t="s">
        <v>491</v>
      </c>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row>
    <row r="40" spans="1:63" s="71" customFormat="1" ht="39.6" customHeight="1" x14ac:dyDescent="0.3">
      <c r="A40" s="212">
        <v>24</v>
      </c>
      <c r="B40" s="63" t="s">
        <v>475</v>
      </c>
      <c r="C40" s="63" t="s">
        <v>476</v>
      </c>
      <c r="D40" s="90" t="s">
        <v>477</v>
      </c>
      <c r="E40" s="90" t="s">
        <v>626</v>
      </c>
      <c r="F40" s="90" t="s">
        <v>627</v>
      </c>
      <c r="G40" s="90" t="s">
        <v>480</v>
      </c>
      <c r="H40" s="90" t="s">
        <v>628</v>
      </c>
      <c r="I40" s="90" t="s">
        <v>637</v>
      </c>
      <c r="J40" s="90" t="s">
        <v>234</v>
      </c>
      <c r="K40" s="91" t="s">
        <v>638</v>
      </c>
      <c r="L40" s="90" t="s">
        <v>639</v>
      </c>
      <c r="M40" s="90" t="s">
        <v>497</v>
      </c>
      <c r="N40" s="91" t="s">
        <v>640</v>
      </c>
      <c r="O40" s="90" t="s">
        <v>641</v>
      </c>
      <c r="P40" s="63">
        <v>2</v>
      </c>
      <c r="Q40" s="63">
        <v>1</v>
      </c>
      <c r="R40" s="65">
        <f t="shared" si="0"/>
        <v>2</v>
      </c>
      <c r="S40" s="65" t="str">
        <f t="shared" si="1"/>
        <v>Bajo</v>
      </c>
      <c r="T40" s="63">
        <v>25</v>
      </c>
      <c r="U40" s="65">
        <f t="shared" si="2"/>
        <v>50</v>
      </c>
      <c r="V40" s="65" t="str">
        <f t="shared" si="3"/>
        <v>III</v>
      </c>
      <c r="W40" s="65" t="str">
        <f t="shared" si="4"/>
        <v>Aceptable</v>
      </c>
      <c r="X40" s="63">
        <v>5</v>
      </c>
      <c r="Y40" s="63" t="s">
        <v>642</v>
      </c>
      <c r="Z40" s="63" t="s">
        <v>500</v>
      </c>
      <c r="AA40" s="66"/>
      <c r="AB40" s="63" t="s">
        <v>491</v>
      </c>
      <c r="AC40" s="63" t="s">
        <v>490</v>
      </c>
      <c r="AD40" s="63"/>
      <c r="AE40" s="63" t="s">
        <v>491</v>
      </c>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row>
    <row r="41" spans="1:63" s="71" customFormat="1" ht="39.6" customHeight="1" x14ac:dyDescent="0.3">
      <c r="A41" s="212">
        <v>25</v>
      </c>
      <c r="B41" s="63" t="s">
        <v>475</v>
      </c>
      <c r="C41" s="63" t="s">
        <v>476</v>
      </c>
      <c r="D41" s="90" t="s">
        <v>477</v>
      </c>
      <c r="E41" s="90" t="s">
        <v>626</v>
      </c>
      <c r="F41" s="90" t="s">
        <v>627</v>
      </c>
      <c r="G41" s="90" t="s">
        <v>480</v>
      </c>
      <c r="H41" s="90" t="s">
        <v>628</v>
      </c>
      <c r="I41" s="90" t="s">
        <v>643</v>
      </c>
      <c r="J41" s="90" t="s">
        <v>167</v>
      </c>
      <c r="K41" s="91" t="s">
        <v>495</v>
      </c>
      <c r="L41" s="90" t="s">
        <v>496</v>
      </c>
      <c r="M41" s="90" t="s">
        <v>497</v>
      </c>
      <c r="N41" s="91" t="s">
        <v>498</v>
      </c>
      <c r="O41" s="90" t="s">
        <v>487</v>
      </c>
      <c r="P41" s="63">
        <v>2</v>
      </c>
      <c r="Q41" s="63">
        <v>2</v>
      </c>
      <c r="R41" s="65">
        <f t="shared" si="0"/>
        <v>4</v>
      </c>
      <c r="S41" s="65" t="str">
        <f t="shared" si="1"/>
        <v>Bajo</v>
      </c>
      <c r="T41" s="63">
        <v>25</v>
      </c>
      <c r="U41" s="65">
        <f t="shared" si="2"/>
        <v>100</v>
      </c>
      <c r="V41" s="65" t="str">
        <f t="shared" si="3"/>
        <v>III</v>
      </c>
      <c r="W41" s="65" t="str">
        <f t="shared" si="4"/>
        <v>Aceptable</v>
      </c>
      <c r="X41" s="63">
        <v>5</v>
      </c>
      <c r="Y41" s="63" t="s">
        <v>644</v>
      </c>
      <c r="Z41" s="63" t="s">
        <v>500</v>
      </c>
      <c r="AA41" s="66"/>
      <c r="AB41" s="63" t="s">
        <v>491</v>
      </c>
      <c r="AC41" s="63" t="s">
        <v>490</v>
      </c>
      <c r="AD41" s="63"/>
      <c r="AE41" s="63" t="s">
        <v>491</v>
      </c>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row>
    <row r="42" spans="1:63" s="71" customFormat="1" ht="39.6" customHeight="1" x14ac:dyDescent="0.3">
      <c r="A42" s="212">
        <v>26</v>
      </c>
      <c r="B42" s="63" t="s">
        <v>475</v>
      </c>
      <c r="C42" s="63" t="s">
        <v>476</v>
      </c>
      <c r="D42" s="90" t="s">
        <v>477</v>
      </c>
      <c r="E42" s="90" t="s">
        <v>626</v>
      </c>
      <c r="F42" s="90" t="s">
        <v>627</v>
      </c>
      <c r="G42" s="90" t="s">
        <v>480</v>
      </c>
      <c r="H42" s="90" t="s">
        <v>628</v>
      </c>
      <c r="I42" s="90" t="s">
        <v>645</v>
      </c>
      <c r="J42" s="90" t="s">
        <v>213</v>
      </c>
      <c r="K42" s="91" t="s">
        <v>646</v>
      </c>
      <c r="L42" s="90" t="s">
        <v>647</v>
      </c>
      <c r="M42" s="90" t="s">
        <v>497</v>
      </c>
      <c r="N42" s="91" t="s">
        <v>648</v>
      </c>
      <c r="O42" s="90" t="s">
        <v>487</v>
      </c>
      <c r="P42" s="63">
        <v>2</v>
      </c>
      <c r="Q42" s="63">
        <v>2</v>
      </c>
      <c r="R42" s="65">
        <f t="shared" si="0"/>
        <v>4</v>
      </c>
      <c r="S42" s="65" t="str">
        <f t="shared" si="1"/>
        <v>Bajo</v>
      </c>
      <c r="T42" s="63">
        <v>25</v>
      </c>
      <c r="U42" s="65">
        <f t="shared" si="2"/>
        <v>100</v>
      </c>
      <c r="V42" s="65" t="str">
        <f t="shared" si="3"/>
        <v>III</v>
      </c>
      <c r="W42" s="65" t="str">
        <f t="shared" si="4"/>
        <v>Aceptable</v>
      </c>
      <c r="X42" s="63">
        <v>5</v>
      </c>
      <c r="Y42" s="63" t="s">
        <v>649</v>
      </c>
      <c r="Z42" s="63" t="s">
        <v>500</v>
      </c>
      <c r="AA42" s="66"/>
      <c r="AB42" s="63" t="s">
        <v>491</v>
      </c>
      <c r="AC42" s="63" t="s">
        <v>490</v>
      </c>
      <c r="AD42" s="63"/>
      <c r="AE42" s="63" t="s">
        <v>491</v>
      </c>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row>
    <row r="43" spans="1:63" s="71" customFormat="1" ht="39.6" customHeight="1" thickBot="1" x14ac:dyDescent="0.35">
      <c r="A43" s="212">
        <v>27</v>
      </c>
      <c r="B43" s="128" t="s">
        <v>475</v>
      </c>
      <c r="C43" s="128" t="s">
        <v>476</v>
      </c>
      <c r="D43" s="129" t="s">
        <v>477</v>
      </c>
      <c r="E43" s="129" t="s">
        <v>626</v>
      </c>
      <c r="F43" s="129" t="s">
        <v>627</v>
      </c>
      <c r="G43" s="129" t="s">
        <v>480</v>
      </c>
      <c r="H43" s="129" t="s">
        <v>628</v>
      </c>
      <c r="I43" s="129" t="s">
        <v>650</v>
      </c>
      <c r="J43" s="129" t="s">
        <v>179</v>
      </c>
      <c r="K43" s="130" t="s">
        <v>651</v>
      </c>
      <c r="L43" s="129" t="s">
        <v>652</v>
      </c>
      <c r="M43" s="129" t="s">
        <v>497</v>
      </c>
      <c r="N43" s="130" t="s">
        <v>653</v>
      </c>
      <c r="O43" s="129" t="s">
        <v>487</v>
      </c>
      <c r="P43" s="128">
        <v>2</v>
      </c>
      <c r="Q43" s="128">
        <v>2</v>
      </c>
      <c r="R43" s="131">
        <f t="shared" si="0"/>
        <v>4</v>
      </c>
      <c r="S43" s="131" t="str">
        <f t="shared" si="1"/>
        <v>Bajo</v>
      </c>
      <c r="T43" s="128">
        <v>25</v>
      </c>
      <c r="U43" s="131">
        <f t="shared" si="2"/>
        <v>100</v>
      </c>
      <c r="V43" s="131" t="str">
        <f t="shared" si="3"/>
        <v>III</v>
      </c>
      <c r="W43" s="131" t="str">
        <f t="shared" si="4"/>
        <v>Aceptable</v>
      </c>
      <c r="X43" s="128">
        <v>5</v>
      </c>
      <c r="Y43" s="128" t="s">
        <v>654</v>
      </c>
      <c r="Z43" s="128" t="s">
        <v>500</v>
      </c>
      <c r="AA43" s="132"/>
      <c r="AB43" s="128" t="s">
        <v>491</v>
      </c>
      <c r="AC43" s="128" t="s">
        <v>490</v>
      </c>
      <c r="AD43" s="128"/>
      <c r="AE43" s="128" t="s">
        <v>491</v>
      </c>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row>
    <row r="44" spans="1:63" s="67" customFormat="1" ht="39.6" customHeight="1" x14ac:dyDescent="0.3">
      <c r="A44" s="212">
        <v>28</v>
      </c>
      <c r="B44" s="123" t="s">
        <v>475</v>
      </c>
      <c r="C44" s="123" t="s">
        <v>476</v>
      </c>
      <c r="D44" s="124" t="s">
        <v>655</v>
      </c>
      <c r="E44" s="124" t="s">
        <v>478</v>
      </c>
      <c r="F44" s="124" t="s">
        <v>479</v>
      </c>
      <c r="G44" s="124" t="s">
        <v>480</v>
      </c>
      <c r="H44" s="124" t="s">
        <v>656</v>
      </c>
      <c r="I44" s="124" t="s">
        <v>657</v>
      </c>
      <c r="J44" s="124" t="s">
        <v>167</v>
      </c>
      <c r="K44" s="125" t="s">
        <v>495</v>
      </c>
      <c r="L44" s="124" t="s">
        <v>484</v>
      </c>
      <c r="M44" s="124" t="s">
        <v>658</v>
      </c>
      <c r="N44" s="125" t="s">
        <v>659</v>
      </c>
      <c r="O44" s="124" t="s">
        <v>660</v>
      </c>
      <c r="P44" s="123">
        <v>2</v>
      </c>
      <c r="Q44" s="123">
        <v>2</v>
      </c>
      <c r="R44" s="126">
        <f t="shared" si="0"/>
        <v>4</v>
      </c>
      <c r="S44" s="126" t="str">
        <f t="shared" si="1"/>
        <v>Bajo</v>
      </c>
      <c r="T44" s="123">
        <v>25</v>
      </c>
      <c r="U44" s="126">
        <f t="shared" si="2"/>
        <v>100</v>
      </c>
      <c r="V44" s="126" t="str">
        <f t="shared" si="3"/>
        <v>III</v>
      </c>
      <c r="W44" s="126" t="str">
        <f t="shared" si="4"/>
        <v>Aceptable</v>
      </c>
      <c r="X44" s="123">
        <v>5</v>
      </c>
      <c r="Y44" s="127" t="s">
        <v>488</v>
      </c>
      <c r="Z44" s="123" t="s">
        <v>489</v>
      </c>
      <c r="AA44" s="123" t="s">
        <v>490</v>
      </c>
      <c r="AB44" s="123" t="s">
        <v>491</v>
      </c>
      <c r="AC44" s="123" t="s">
        <v>661</v>
      </c>
      <c r="AD44" s="123" t="s">
        <v>662</v>
      </c>
      <c r="AE44" s="123" t="s">
        <v>491</v>
      </c>
    </row>
    <row r="45" spans="1:63" s="67" customFormat="1" ht="39.6" customHeight="1" x14ac:dyDescent="0.3">
      <c r="A45" s="212">
        <v>29</v>
      </c>
      <c r="B45" s="68" t="s">
        <v>475</v>
      </c>
      <c r="C45" s="68" t="s">
        <v>476</v>
      </c>
      <c r="D45" s="92" t="s">
        <v>655</v>
      </c>
      <c r="E45" s="92" t="s">
        <v>478</v>
      </c>
      <c r="F45" s="92" t="s">
        <v>479</v>
      </c>
      <c r="G45" s="92" t="s">
        <v>480</v>
      </c>
      <c r="H45" s="92" t="s">
        <v>656</v>
      </c>
      <c r="I45" s="92" t="s">
        <v>663</v>
      </c>
      <c r="J45" s="92" t="s">
        <v>234</v>
      </c>
      <c r="K45" s="93" t="s">
        <v>638</v>
      </c>
      <c r="L45" s="92" t="s">
        <v>639</v>
      </c>
      <c r="M45" s="92" t="s">
        <v>491</v>
      </c>
      <c r="N45" s="93" t="s">
        <v>664</v>
      </c>
      <c r="O45" s="92" t="s">
        <v>641</v>
      </c>
      <c r="P45" s="68">
        <v>2</v>
      </c>
      <c r="Q45" s="68">
        <v>3</v>
      </c>
      <c r="R45" s="69">
        <f t="shared" si="0"/>
        <v>6</v>
      </c>
      <c r="S45" s="69" t="str">
        <f t="shared" si="1"/>
        <v>Medio</v>
      </c>
      <c r="T45" s="68">
        <v>60</v>
      </c>
      <c r="U45" s="69">
        <f t="shared" si="2"/>
        <v>360</v>
      </c>
      <c r="V45" s="69" t="str">
        <f t="shared" si="3"/>
        <v>II</v>
      </c>
      <c r="W45" s="69" t="str">
        <f t="shared" si="4"/>
        <v>No Aceptable o Aceptable con controles</v>
      </c>
      <c r="X45" s="68">
        <v>5</v>
      </c>
      <c r="Y45" s="68" t="s">
        <v>665</v>
      </c>
      <c r="Z45" s="68" t="s">
        <v>489</v>
      </c>
      <c r="AA45" s="68" t="s">
        <v>490</v>
      </c>
      <c r="AB45" s="68" t="s">
        <v>491</v>
      </c>
      <c r="AC45" s="68" t="s">
        <v>666</v>
      </c>
      <c r="AD45" s="68" t="s">
        <v>667</v>
      </c>
      <c r="AE45" s="68" t="s">
        <v>491</v>
      </c>
    </row>
    <row r="46" spans="1:63" s="67" customFormat="1" ht="39.6" customHeight="1" x14ac:dyDescent="0.3">
      <c r="A46" s="212">
        <v>30</v>
      </c>
      <c r="B46" s="68" t="s">
        <v>475</v>
      </c>
      <c r="C46" s="68" t="s">
        <v>476</v>
      </c>
      <c r="D46" s="92" t="s">
        <v>655</v>
      </c>
      <c r="E46" s="92" t="s">
        <v>478</v>
      </c>
      <c r="F46" s="92" t="s">
        <v>479</v>
      </c>
      <c r="G46" s="92" t="s">
        <v>480</v>
      </c>
      <c r="H46" s="92" t="s">
        <v>656</v>
      </c>
      <c r="I46" s="92" t="s">
        <v>663</v>
      </c>
      <c r="J46" s="92" t="s">
        <v>234</v>
      </c>
      <c r="K46" s="93" t="s">
        <v>552</v>
      </c>
      <c r="L46" s="92" t="s">
        <v>668</v>
      </c>
      <c r="M46" s="92" t="s">
        <v>491</v>
      </c>
      <c r="N46" s="93" t="s">
        <v>664</v>
      </c>
      <c r="O46" s="92" t="s">
        <v>641</v>
      </c>
      <c r="P46" s="68">
        <v>2</v>
      </c>
      <c r="Q46" s="68">
        <v>3</v>
      </c>
      <c r="R46" s="69">
        <f t="shared" si="0"/>
        <v>6</v>
      </c>
      <c r="S46" s="69" t="str">
        <f t="shared" si="1"/>
        <v>Medio</v>
      </c>
      <c r="T46" s="68">
        <v>25</v>
      </c>
      <c r="U46" s="69">
        <f t="shared" si="2"/>
        <v>150</v>
      </c>
      <c r="V46" s="69" t="str">
        <f t="shared" si="3"/>
        <v>II</v>
      </c>
      <c r="W46" s="69" t="str">
        <f t="shared" si="4"/>
        <v>No Aceptable o Aceptable con controles</v>
      </c>
      <c r="X46" s="68">
        <v>5</v>
      </c>
      <c r="Y46" s="68" t="s">
        <v>669</v>
      </c>
      <c r="Z46" s="68" t="s">
        <v>489</v>
      </c>
      <c r="AA46" s="68" t="s">
        <v>490</v>
      </c>
      <c r="AB46" s="68" t="s">
        <v>491</v>
      </c>
      <c r="AC46" s="68" t="s">
        <v>666</v>
      </c>
      <c r="AD46" s="68" t="s">
        <v>667</v>
      </c>
      <c r="AE46" s="68" t="s">
        <v>491</v>
      </c>
    </row>
    <row r="47" spans="1:63" s="67" customFormat="1" ht="39.6" customHeight="1" x14ac:dyDescent="0.3">
      <c r="A47" s="212">
        <v>31</v>
      </c>
      <c r="B47" s="68" t="s">
        <v>475</v>
      </c>
      <c r="C47" s="68" t="s">
        <v>476</v>
      </c>
      <c r="D47" s="92" t="s">
        <v>655</v>
      </c>
      <c r="E47" s="92" t="s">
        <v>478</v>
      </c>
      <c r="F47" s="92" t="s">
        <v>479</v>
      </c>
      <c r="G47" s="92" t="s">
        <v>480</v>
      </c>
      <c r="H47" s="92" t="s">
        <v>656</v>
      </c>
      <c r="I47" s="92" t="s">
        <v>670</v>
      </c>
      <c r="J47" s="92" t="s">
        <v>135</v>
      </c>
      <c r="K47" s="93" t="s">
        <v>618</v>
      </c>
      <c r="L47" s="92" t="s">
        <v>619</v>
      </c>
      <c r="M47" s="92" t="s">
        <v>491</v>
      </c>
      <c r="N47" s="93" t="s">
        <v>620</v>
      </c>
      <c r="O47" s="92" t="s">
        <v>511</v>
      </c>
      <c r="P47" s="68">
        <v>2</v>
      </c>
      <c r="Q47" s="68">
        <v>1</v>
      </c>
      <c r="R47" s="69">
        <f t="shared" si="0"/>
        <v>2</v>
      </c>
      <c r="S47" s="69" t="str">
        <f t="shared" si="1"/>
        <v>Bajo</v>
      </c>
      <c r="T47" s="68">
        <v>100</v>
      </c>
      <c r="U47" s="69">
        <f t="shared" si="2"/>
        <v>200</v>
      </c>
      <c r="V47" s="69" t="str">
        <f t="shared" si="3"/>
        <v>II</v>
      </c>
      <c r="W47" s="69" t="str">
        <f t="shared" si="4"/>
        <v>No Aceptable o Aceptable con controles</v>
      </c>
      <c r="X47" s="68">
        <v>5</v>
      </c>
      <c r="Y47" s="68" t="s">
        <v>671</v>
      </c>
      <c r="Z47" s="68" t="s">
        <v>489</v>
      </c>
      <c r="AA47" s="68" t="s">
        <v>490</v>
      </c>
      <c r="AB47" s="68" t="s">
        <v>491</v>
      </c>
      <c r="AC47" s="68" t="s">
        <v>491</v>
      </c>
      <c r="AD47" s="68" t="s">
        <v>672</v>
      </c>
      <c r="AE47" s="68" t="s">
        <v>491</v>
      </c>
    </row>
    <row r="48" spans="1:63" s="67" customFormat="1" ht="39.6" customHeight="1" x14ac:dyDescent="0.3">
      <c r="A48" s="212">
        <v>32</v>
      </c>
      <c r="B48" s="68" t="s">
        <v>475</v>
      </c>
      <c r="C48" s="68" t="s">
        <v>476</v>
      </c>
      <c r="D48" s="92" t="s">
        <v>673</v>
      </c>
      <c r="E48" s="92" t="s">
        <v>478</v>
      </c>
      <c r="F48" s="92" t="s">
        <v>479</v>
      </c>
      <c r="G48" s="92" t="s">
        <v>480</v>
      </c>
      <c r="H48" s="92" t="s">
        <v>656</v>
      </c>
      <c r="I48" s="92" t="s">
        <v>674</v>
      </c>
      <c r="J48" s="92" t="s">
        <v>135</v>
      </c>
      <c r="K48" s="93" t="s">
        <v>624</v>
      </c>
      <c r="L48" s="92" t="s">
        <v>625</v>
      </c>
      <c r="M48" s="92" t="s">
        <v>491</v>
      </c>
      <c r="N48" s="93" t="s">
        <v>620</v>
      </c>
      <c r="O48" s="92" t="s">
        <v>511</v>
      </c>
      <c r="P48" s="68">
        <v>2</v>
      </c>
      <c r="Q48" s="68">
        <v>1</v>
      </c>
      <c r="R48" s="69">
        <f t="shared" si="0"/>
        <v>2</v>
      </c>
      <c r="S48" s="69" t="str">
        <f t="shared" si="1"/>
        <v>Bajo</v>
      </c>
      <c r="T48" s="68">
        <v>25</v>
      </c>
      <c r="U48" s="69">
        <f t="shared" si="2"/>
        <v>50</v>
      </c>
      <c r="V48" s="69" t="str">
        <f t="shared" si="3"/>
        <v>III</v>
      </c>
      <c r="W48" s="69" t="str">
        <f t="shared" si="4"/>
        <v>Aceptable</v>
      </c>
      <c r="X48" s="68">
        <v>5</v>
      </c>
      <c r="Y48" s="68" t="s">
        <v>675</v>
      </c>
      <c r="Z48" s="68" t="s">
        <v>489</v>
      </c>
      <c r="AA48" s="68" t="s">
        <v>490</v>
      </c>
      <c r="AB48" s="68" t="s">
        <v>491</v>
      </c>
      <c r="AC48" s="68" t="s">
        <v>491</v>
      </c>
      <c r="AD48" s="68" t="s">
        <v>676</v>
      </c>
      <c r="AE48" s="68" t="s">
        <v>491</v>
      </c>
    </row>
    <row r="49" spans="1:63" s="67" customFormat="1" ht="39.6" customHeight="1" x14ac:dyDescent="0.3">
      <c r="A49" s="212">
        <v>33</v>
      </c>
      <c r="B49" s="68" t="s">
        <v>475</v>
      </c>
      <c r="C49" s="68" t="s">
        <v>476</v>
      </c>
      <c r="D49" s="92" t="s">
        <v>655</v>
      </c>
      <c r="E49" s="92" t="s">
        <v>478</v>
      </c>
      <c r="F49" s="92" t="s">
        <v>479</v>
      </c>
      <c r="G49" s="92" t="s">
        <v>480</v>
      </c>
      <c r="H49" s="92" t="s">
        <v>656</v>
      </c>
      <c r="I49" s="92" t="s">
        <v>674</v>
      </c>
      <c r="J49" s="92" t="s">
        <v>192</v>
      </c>
      <c r="K49" s="93" t="s">
        <v>508</v>
      </c>
      <c r="L49" s="92" t="s">
        <v>509</v>
      </c>
      <c r="M49" s="92" t="s">
        <v>491</v>
      </c>
      <c r="N49" s="93" t="s">
        <v>510</v>
      </c>
      <c r="O49" s="92" t="s">
        <v>511</v>
      </c>
      <c r="P49" s="68">
        <v>2</v>
      </c>
      <c r="Q49" s="68">
        <v>3</v>
      </c>
      <c r="R49" s="69">
        <f t="shared" si="0"/>
        <v>6</v>
      </c>
      <c r="S49" s="69" t="str">
        <f t="shared" si="1"/>
        <v>Medio</v>
      </c>
      <c r="T49" s="68">
        <v>25</v>
      </c>
      <c r="U49" s="69">
        <f t="shared" si="2"/>
        <v>150</v>
      </c>
      <c r="V49" s="69" t="str">
        <f t="shared" si="3"/>
        <v>II</v>
      </c>
      <c r="W49" s="69" t="str">
        <f t="shared" si="4"/>
        <v>No Aceptable o Aceptable con controles</v>
      </c>
      <c r="X49" s="68">
        <v>5</v>
      </c>
      <c r="Y49" s="68" t="s">
        <v>512</v>
      </c>
      <c r="Z49" s="68" t="s">
        <v>489</v>
      </c>
      <c r="AA49" s="68" t="s">
        <v>490</v>
      </c>
      <c r="AB49" s="68" t="s">
        <v>491</v>
      </c>
      <c r="AC49" s="68" t="s">
        <v>491</v>
      </c>
      <c r="AD49" s="68" t="s">
        <v>513</v>
      </c>
      <c r="AE49" s="68" t="s">
        <v>514</v>
      </c>
    </row>
    <row r="50" spans="1:63" s="67" customFormat="1" ht="39.6" customHeight="1" x14ac:dyDescent="0.3">
      <c r="A50" s="212">
        <v>34</v>
      </c>
      <c r="B50" s="68" t="s">
        <v>475</v>
      </c>
      <c r="C50" s="68" t="s">
        <v>476</v>
      </c>
      <c r="D50" s="92" t="s">
        <v>655</v>
      </c>
      <c r="E50" s="92" t="s">
        <v>478</v>
      </c>
      <c r="F50" s="92" t="s">
        <v>479</v>
      </c>
      <c r="G50" s="92" t="s">
        <v>480</v>
      </c>
      <c r="H50" s="92" t="s">
        <v>656</v>
      </c>
      <c r="I50" s="92" t="s">
        <v>677</v>
      </c>
      <c r="J50" s="92" t="s">
        <v>213</v>
      </c>
      <c r="K50" s="93" t="s">
        <v>678</v>
      </c>
      <c r="L50" s="92" t="s">
        <v>679</v>
      </c>
      <c r="M50" s="92" t="s">
        <v>491</v>
      </c>
      <c r="N50" s="93" t="s">
        <v>680</v>
      </c>
      <c r="O50" s="92" t="s">
        <v>681</v>
      </c>
      <c r="P50" s="68">
        <v>2</v>
      </c>
      <c r="Q50" s="68">
        <v>2</v>
      </c>
      <c r="R50" s="69">
        <f t="shared" si="0"/>
        <v>4</v>
      </c>
      <c r="S50" s="69" t="str">
        <f t="shared" si="1"/>
        <v>Bajo</v>
      </c>
      <c r="T50" s="68">
        <v>60</v>
      </c>
      <c r="U50" s="69">
        <f t="shared" si="2"/>
        <v>240</v>
      </c>
      <c r="V50" s="69" t="str">
        <f t="shared" si="3"/>
        <v>II</v>
      </c>
      <c r="W50" s="69" t="str">
        <f t="shared" si="4"/>
        <v>No Aceptable o Aceptable con controles</v>
      </c>
      <c r="X50" s="68">
        <v>5</v>
      </c>
      <c r="Y50" s="68" t="s">
        <v>682</v>
      </c>
      <c r="Z50" s="68" t="s">
        <v>519</v>
      </c>
      <c r="AA50" s="68" t="s">
        <v>490</v>
      </c>
      <c r="AB50" s="68" t="s">
        <v>491</v>
      </c>
      <c r="AC50" s="68" t="s">
        <v>491</v>
      </c>
      <c r="AD50" s="68" t="s">
        <v>683</v>
      </c>
      <c r="AE50" s="68" t="s">
        <v>491</v>
      </c>
    </row>
    <row r="51" spans="1:63" s="67" customFormat="1" ht="39.6" customHeight="1" x14ac:dyDescent="0.3">
      <c r="A51" s="212">
        <v>35</v>
      </c>
      <c r="B51" s="68" t="s">
        <v>475</v>
      </c>
      <c r="C51" s="68" t="s">
        <v>476</v>
      </c>
      <c r="D51" s="92" t="s">
        <v>655</v>
      </c>
      <c r="E51" s="92" t="s">
        <v>478</v>
      </c>
      <c r="F51" s="92" t="s">
        <v>479</v>
      </c>
      <c r="G51" s="92" t="s">
        <v>480</v>
      </c>
      <c r="H51" s="92" t="s">
        <v>656</v>
      </c>
      <c r="I51" s="92" t="s">
        <v>677</v>
      </c>
      <c r="J51" s="92" t="s">
        <v>213</v>
      </c>
      <c r="K51" s="93" t="s">
        <v>684</v>
      </c>
      <c r="L51" s="92" t="s">
        <v>685</v>
      </c>
      <c r="M51" s="92" t="s">
        <v>491</v>
      </c>
      <c r="N51" s="93" t="s">
        <v>680</v>
      </c>
      <c r="O51" s="92" t="s">
        <v>686</v>
      </c>
      <c r="P51" s="68">
        <v>2</v>
      </c>
      <c r="Q51" s="68">
        <v>2</v>
      </c>
      <c r="R51" s="69">
        <f t="shared" si="0"/>
        <v>4</v>
      </c>
      <c r="S51" s="69" t="str">
        <f t="shared" si="1"/>
        <v>Bajo</v>
      </c>
      <c r="T51" s="68">
        <v>60</v>
      </c>
      <c r="U51" s="69">
        <f t="shared" si="2"/>
        <v>240</v>
      </c>
      <c r="V51" s="69" t="str">
        <f t="shared" si="3"/>
        <v>II</v>
      </c>
      <c r="W51" s="69" t="str">
        <f t="shared" si="4"/>
        <v>No Aceptable o Aceptable con controles</v>
      </c>
      <c r="X51" s="68">
        <v>5</v>
      </c>
      <c r="Y51" s="68" t="s">
        <v>585</v>
      </c>
      <c r="Z51" s="68" t="s">
        <v>524</v>
      </c>
      <c r="AA51" s="68" t="s">
        <v>490</v>
      </c>
      <c r="AB51" s="68" t="s">
        <v>491</v>
      </c>
      <c r="AC51" s="68" t="s">
        <v>491</v>
      </c>
      <c r="AD51" s="68" t="s">
        <v>683</v>
      </c>
      <c r="AE51" s="68" t="s">
        <v>491</v>
      </c>
    </row>
    <row r="52" spans="1:63" s="67" customFormat="1" ht="39.6" customHeight="1" x14ac:dyDescent="0.3">
      <c r="A52" s="212">
        <v>36</v>
      </c>
      <c r="B52" s="68" t="s">
        <v>475</v>
      </c>
      <c r="C52" s="68" t="s">
        <v>476</v>
      </c>
      <c r="D52" s="92" t="s">
        <v>655</v>
      </c>
      <c r="E52" s="92" t="s">
        <v>687</v>
      </c>
      <c r="F52" s="92" t="s">
        <v>688</v>
      </c>
      <c r="G52" s="92" t="s">
        <v>480</v>
      </c>
      <c r="H52" s="92" t="s">
        <v>689</v>
      </c>
      <c r="I52" s="92" t="s">
        <v>690</v>
      </c>
      <c r="J52" s="92" t="s">
        <v>326</v>
      </c>
      <c r="K52" s="93" t="s">
        <v>565</v>
      </c>
      <c r="L52" s="92" t="s">
        <v>566</v>
      </c>
      <c r="M52" s="92" t="s">
        <v>691</v>
      </c>
      <c r="N52" s="93" t="s">
        <v>568</v>
      </c>
      <c r="O52" s="92" t="s">
        <v>569</v>
      </c>
      <c r="P52" s="68">
        <v>2</v>
      </c>
      <c r="Q52" s="68">
        <v>2</v>
      </c>
      <c r="R52" s="69">
        <f t="shared" si="0"/>
        <v>4</v>
      </c>
      <c r="S52" s="69" t="str">
        <f t="shared" si="1"/>
        <v>Bajo</v>
      </c>
      <c r="T52" s="68">
        <v>10</v>
      </c>
      <c r="U52" s="69">
        <f t="shared" si="2"/>
        <v>40</v>
      </c>
      <c r="V52" s="69" t="str">
        <f t="shared" si="3"/>
        <v>III</v>
      </c>
      <c r="W52" s="69" t="str">
        <f t="shared" si="4"/>
        <v>Aceptable</v>
      </c>
      <c r="X52" s="68">
        <v>1</v>
      </c>
      <c r="Y52" s="68" t="s">
        <v>692</v>
      </c>
      <c r="Z52" s="68" t="s">
        <v>524</v>
      </c>
      <c r="AA52" s="68" t="s">
        <v>490</v>
      </c>
      <c r="AB52" s="68" t="s">
        <v>491</v>
      </c>
      <c r="AC52" s="68" t="s">
        <v>693</v>
      </c>
      <c r="AD52" s="68"/>
      <c r="AE52" s="68" t="s">
        <v>491</v>
      </c>
    </row>
    <row r="53" spans="1:63" s="67" customFormat="1" ht="39.6" customHeight="1" x14ac:dyDescent="0.3">
      <c r="A53" s="212">
        <v>37</v>
      </c>
      <c r="B53" s="68" t="s">
        <v>475</v>
      </c>
      <c r="C53" s="68" t="s">
        <v>476</v>
      </c>
      <c r="D53" s="92" t="s">
        <v>655</v>
      </c>
      <c r="E53" s="92" t="s">
        <v>694</v>
      </c>
      <c r="F53" s="92" t="s">
        <v>688</v>
      </c>
      <c r="G53" s="92" t="s">
        <v>480</v>
      </c>
      <c r="H53" s="92" t="s">
        <v>689</v>
      </c>
      <c r="I53" s="92" t="s">
        <v>695</v>
      </c>
      <c r="J53" s="92" t="s">
        <v>234</v>
      </c>
      <c r="K53" s="93" t="s">
        <v>696</v>
      </c>
      <c r="L53" s="92" t="s">
        <v>697</v>
      </c>
      <c r="M53" s="92" t="s">
        <v>698</v>
      </c>
      <c r="N53" s="93" t="s">
        <v>699</v>
      </c>
      <c r="O53" s="92" t="s">
        <v>700</v>
      </c>
      <c r="P53" s="68">
        <v>0</v>
      </c>
      <c r="Q53" s="68">
        <v>2</v>
      </c>
      <c r="R53" s="69" t="str">
        <f t="shared" si="0"/>
        <v>N/A</v>
      </c>
      <c r="S53" s="69" t="str">
        <f t="shared" si="1"/>
        <v>N/A</v>
      </c>
      <c r="T53" s="68">
        <v>60</v>
      </c>
      <c r="U53" s="69" t="str">
        <f t="shared" si="2"/>
        <v>N/A</v>
      </c>
      <c r="V53" s="69" t="str">
        <f t="shared" si="3"/>
        <v>IV</v>
      </c>
      <c r="W53" s="69" t="str">
        <f t="shared" si="4"/>
        <v>Aceptable</v>
      </c>
      <c r="X53" s="68">
        <v>1</v>
      </c>
      <c r="Y53" s="68" t="s">
        <v>701</v>
      </c>
      <c r="Z53" s="68" t="s">
        <v>524</v>
      </c>
      <c r="AA53" s="68" t="s">
        <v>490</v>
      </c>
      <c r="AB53" s="68" t="s">
        <v>702</v>
      </c>
      <c r="AC53" s="68" t="s">
        <v>491</v>
      </c>
      <c r="AD53" s="68" t="s">
        <v>703</v>
      </c>
      <c r="AE53" s="68" t="s">
        <v>491</v>
      </c>
    </row>
    <row r="54" spans="1:63" s="67" customFormat="1" ht="39.6" customHeight="1" x14ac:dyDescent="0.3">
      <c r="A54" s="212">
        <v>38</v>
      </c>
      <c r="B54" s="68" t="s">
        <v>475</v>
      </c>
      <c r="C54" s="68" t="s">
        <v>476</v>
      </c>
      <c r="D54" s="92" t="s">
        <v>655</v>
      </c>
      <c r="E54" s="92" t="s">
        <v>694</v>
      </c>
      <c r="F54" s="92" t="s">
        <v>688</v>
      </c>
      <c r="G54" s="92" t="s">
        <v>480</v>
      </c>
      <c r="H54" s="92" t="s">
        <v>689</v>
      </c>
      <c r="I54" s="92" t="s">
        <v>704</v>
      </c>
      <c r="J54" s="92" t="s">
        <v>347</v>
      </c>
      <c r="K54" s="93" t="s">
        <v>705</v>
      </c>
      <c r="L54" s="92" t="s">
        <v>706</v>
      </c>
      <c r="M54" s="92" t="s">
        <v>707</v>
      </c>
      <c r="N54" s="93" t="s">
        <v>708</v>
      </c>
      <c r="O54" s="92" t="s">
        <v>700</v>
      </c>
      <c r="P54" s="68">
        <v>2</v>
      </c>
      <c r="Q54" s="68">
        <v>3</v>
      </c>
      <c r="R54" s="69">
        <f t="shared" si="0"/>
        <v>6</v>
      </c>
      <c r="S54" s="69" t="str">
        <f t="shared" si="1"/>
        <v>Medio</v>
      </c>
      <c r="T54" s="68">
        <v>60</v>
      </c>
      <c r="U54" s="69">
        <f t="shared" si="2"/>
        <v>360</v>
      </c>
      <c r="V54" s="69" t="str">
        <f t="shared" si="3"/>
        <v>II</v>
      </c>
      <c r="W54" s="69" t="str">
        <f t="shared" si="4"/>
        <v>No Aceptable o Aceptable con controles</v>
      </c>
      <c r="X54" s="68">
        <v>1</v>
      </c>
      <c r="Y54" s="68" t="s">
        <v>709</v>
      </c>
      <c r="Z54" s="68" t="s">
        <v>524</v>
      </c>
      <c r="AA54" s="68" t="s">
        <v>490</v>
      </c>
      <c r="AB54" s="68" t="s">
        <v>710</v>
      </c>
      <c r="AC54" s="68" t="s">
        <v>491</v>
      </c>
      <c r="AD54" s="68" t="s">
        <v>711</v>
      </c>
      <c r="AE54" s="68" t="s">
        <v>491</v>
      </c>
    </row>
    <row r="55" spans="1:63" s="67" customFormat="1" ht="39.6" customHeight="1" x14ac:dyDescent="0.3">
      <c r="A55" s="212">
        <v>39</v>
      </c>
      <c r="B55" s="68" t="s">
        <v>475</v>
      </c>
      <c r="C55" s="68" t="s">
        <v>476</v>
      </c>
      <c r="D55" s="92" t="s">
        <v>655</v>
      </c>
      <c r="E55" s="92" t="s">
        <v>694</v>
      </c>
      <c r="F55" s="92" t="s">
        <v>688</v>
      </c>
      <c r="G55" s="92" t="s">
        <v>480</v>
      </c>
      <c r="H55" s="92" t="s">
        <v>689</v>
      </c>
      <c r="I55" s="92" t="s">
        <v>712</v>
      </c>
      <c r="J55" s="92" t="s">
        <v>179</v>
      </c>
      <c r="K55" s="93" t="s">
        <v>516</v>
      </c>
      <c r="L55" s="92" t="s">
        <v>517</v>
      </c>
      <c r="M55" s="92" t="s">
        <v>491</v>
      </c>
      <c r="N55" s="93" t="s">
        <v>713</v>
      </c>
      <c r="O55" s="92" t="s">
        <v>714</v>
      </c>
      <c r="P55" s="68">
        <v>2</v>
      </c>
      <c r="Q55" s="68">
        <v>1</v>
      </c>
      <c r="R55" s="69">
        <f t="shared" si="0"/>
        <v>2</v>
      </c>
      <c r="S55" s="69" t="str">
        <f t="shared" si="1"/>
        <v>Bajo</v>
      </c>
      <c r="T55" s="68">
        <v>60</v>
      </c>
      <c r="U55" s="69">
        <f t="shared" si="2"/>
        <v>120</v>
      </c>
      <c r="V55" s="69" t="str">
        <f t="shared" si="3"/>
        <v>III</v>
      </c>
      <c r="W55" s="69" t="str">
        <f t="shared" si="4"/>
        <v>Aceptable</v>
      </c>
      <c r="X55" s="68">
        <v>1</v>
      </c>
      <c r="Y55" s="68" t="s">
        <v>715</v>
      </c>
      <c r="Z55" s="68" t="s">
        <v>716</v>
      </c>
      <c r="AA55" s="68" t="s">
        <v>490</v>
      </c>
      <c r="AB55" s="68" t="s">
        <v>491</v>
      </c>
      <c r="AC55" s="68" t="s">
        <v>525</v>
      </c>
      <c r="AD55" s="68" t="s">
        <v>526</v>
      </c>
      <c r="AE55" s="68" t="s">
        <v>491</v>
      </c>
    </row>
    <row r="56" spans="1:63" s="67" customFormat="1" ht="39.6" customHeight="1" x14ac:dyDescent="0.3">
      <c r="A56" s="212">
        <v>40</v>
      </c>
      <c r="B56" s="68" t="s">
        <v>475</v>
      </c>
      <c r="C56" s="68" t="s">
        <v>476</v>
      </c>
      <c r="D56" s="92" t="s">
        <v>655</v>
      </c>
      <c r="E56" s="92" t="s">
        <v>694</v>
      </c>
      <c r="F56" s="92" t="s">
        <v>688</v>
      </c>
      <c r="G56" s="92" t="s">
        <v>480</v>
      </c>
      <c r="H56" s="92" t="s">
        <v>689</v>
      </c>
      <c r="I56" s="92" t="s">
        <v>717</v>
      </c>
      <c r="J56" s="92" t="s">
        <v>128</v>
      </c>
      <c r="K56" s="93" t="s">
        <v>572</v>
      </c>
      <c r="L56" s="92" t="s">
        <v>718</v>
      </c>
      <c r="M56" s="92" t="s">
        <v>719</v>
      </c>
      <c r="N56" s="93" t="s">
        <v>720</v>
      </c>
      <c r="O56" s="92" t="s">
        <v>569</v>
      </c>
      <c r="P56" s="68">
        <v>0</v>
      </c>
      <c r="Q56" s="68">
        <v>2</v>
      </c>
      <c r="R56" s="69" t="str">
        <f t="shared" si="0"/>
        <v>N/A</v>
      </c>
      <c r="S56" s="69" t="str">
        <f t="shared" si="1"/>
        <v>N/A</v>
      </c>
      <c r="T56" s="68">
        <v>25</v>
      </c>
      <c r="U56" s="69" t="str">
        <f t="shared" si="2"/>
        <v>N/A</v>
      </c>
      <c r="V56" s="69" t="str">
        <f t="shared" si="3"/>
        <v>IV</v>
      </c>
      <c r="W56" s="69" t="str">
        <f t="shared" si="4"/>
        <v>Aceptable</v>
      </c>
      <c r="X56" s="68">
        <v>1</v>
      </c>
      <c r="Y56" s="68" t="s">
        <v>575</v>
      </c>
      <c r="Z56" s="68" t="s">
        <v>576</v>
      </c>
      <c r="AA56" s="68" t="s">
        <v>490</v>
      </c>
      <c r="AB56" s="68" t="s">
        <v>491</v>
      </c>
      <c r="AC56" s="68" t="s">
        <v>490</v>
      </c>
      <c r="AD56" s="68" t="s">
        <v>577</v>
      </c>
      <c r="AE56" s="68" t="s">
        <v>491</v>
      </c>
    </row>
    <row r="57" spans="1:63" s="67" customFormat="1" ht="39.6" customHeight="1" x14ac:dyDescent="0.3">
      <c r="A57" s="212">
        <v>41</v>
      </c>
      <c r="B57" s="68" t="s">
        <v>475</v>
      </c>
      <c r="C57" s="68" t="s">
        <v>476</v>
      </c>
      <c r="D57" s="92" t="s">
        <v>655</v>
      </c>
      <c r="E57" s="92" t="s">
        <v>694</v>
      </c>
      <c r="F57" s="92" t="s">
        <v>688</v>
      </c>
      <c r="G57" s="92" t="s">
        <v>480</v>
      </c>
      <c r="H57" s="92" t="s">
        <v>689</v>
      </c>
      <c r="I57" s="92" t="s">
        <v>527</v>
      </c>
      <c r="J57" s="92" t="s">
        <v>272</v>
      </c>
      <c r="K57" s="93" t="s">
        <v>528</v>
      </c>
      <c r="L57" s="92" t="s">
        <v>529</v>
      </c>
      <c r="M57" s="92" t="s">
        <v>491</v>
      </c>
      <c r="N57" s="93" t="s">
        <v>530</v>
      </c>
      <c r="O57" s="92" t="s">
        <v>487</v>
      </c>
      <c r="P57" s="68">
        <v>2</v>
      </c>
      <c r="Q57" s="68">
        <v>2</v>
      </c>
      <c r="R57" s="69">
        <f t="shared" si="0"/>
        <v>4</v>
      </c>
      <c r="S57" s="69" t="str">
        <f t="shared" si="1"/>
        <v>Bajo</v>
      </c>
      <c r="T57" s="68">
        <v>60</v>
      </c>
      <c r="U57" s="69">
        <f t="shared" si="2"/>
        <v>240</v>
      </c>
      <c r="V57" s="69" t="str">
        <f t="shared" si="3"/>
        <v>II</v>
      </c>
      <c r="W57" s="69" t="str">
        <f t="shared" si="4"/>
        <v>No Aceptable o Aceptable con controles</v>
      </c>
      <c r="X57" s="68">
        <v>1</v>
      </c>
      <c r="Y57" s="68" t="s">
        <v>531</v>
      </c>
      <c r="Z57" s="68" t="s">
        <v>532</v>
      </c>
      <c r="AA57" s="68" t="s">
        <v>490</v>
      </c>
      <c r="AB57" s="68" t="s">
        <v>491</v>
      </c>
      <c r="AC57" s="68" t="s">
        <v>490</v>
      </c>
      <c r="AD57" s="68" t="s">
        <v>533</v>
      </c>
      <c r="AE57" s="68" t="s">
        <v>491</v>
      </c>
    </row>
    <row r="58" spans="1:63" s="67" customFormat="1" ht="39.6" customHeight="1" x14ac:dyDescent="0.3">
      <c r="A58" s="212">
        <v>42</v>
      </c>
      <c r="B58" s="68" t="s">
        <v>475</v>
      </c>
      <c r="C58" s="68" t="s">
        <v>476</v>
      </c>
      <c r="D58" s="92" t="s">
        <v>655</v>
      </c>
      <c r="E58" s="92" t="s">
        <v>694</v>
      </c>
      <c r="F58" s="92" t="s">
        <v>688</v>
      </c>
      <c r="G58" s="92" t="s">
        <v>480</v>
      </c>
      <c r="H58" s="92" t="s">
        <v>689</v>
      </c>
      <c r="I58" s="92" t="s">
        <v>534</v>
      </c>
      <c r="J58" s="92" t="s">
        <v>272</v>
      </c>
      <c r="K58" s="93" t="s">
        <v>535</v>
      </c>
      <c r="L58" s="92" t="s">
        <v>536</v>
      </c>
      <c r="M58" s="92" t="s">
        <v>491</v>
      </c>
      <c r="N58" s="93" t="s">
        <v>530</v>
      </c>
      <c r="O58" s="92" t="s">
        <v>487</v>
      </c>
      <c r="P58" s="68">
        <v>2</v>
      </c>
      <c r="Q58" s="68">
        <v>3</v>
      </c>
      <c r="R58" s="69">
        <f t="shared" si="0"/>
        <v>6</v>
      </c>
      <c r="S58" s="69" t="str">
        <f t="shared" si="1"/>
        <v>Medio</v>
      </c>
      <c r="T58" s="68">
        <v>60</v>
      </c>
      <c r="U58" s="69">
        <f t="shared" si="2"/>
        <v>360</v>
      </c>
      <c r="V58" s="69" t="str">
        <f t="shared" si="3"/>
        <v>II</v>
      </c>
      <c r="W58" s="69" t="str">
        <f t="shared" si="4"/>
        <v>No Aceptable o Aceptable con controles</v>
      </c>
      <c r="X58" s="68">
        <v>1</v>
      </c>
      <c r="Y58" s="68" t="s">
        <v>531</v>
      </c>
      <c r="Z58" s="68" t="s">
        <v>532</v>
      </c>
      <c r="AA58" s="68" t="s">
        <v>490</v>
      </c>
      <c r="AB58" s="68" t="s">
        <v>491</v>
      </c>
      <c r="AC58" s="68" t="s">
        <v>490</v>
      </c>
      <c r="AD58" s="68" t="s">
        <v>533</v>
      </c>
      <c r="AE58" s="68" t="s">
        <v>490</v>
      </c>
    </row>
    <row r="59" spans="1:63" s="71" customFormat="1" ht="39.6" customHeight="1" thickBot="1" x14ac:dyDescent="0.35">
      <c r="A59" s="212">
        <v>43</v>
      </c>
      <c r="B59" s="138" t="s">
        <v>475</v>
      </c>
      <c r="C59" s="138" t="s">
        <v>476</v>
      </c>
      <c r="D59" s="139" t="s">
        <v>655</v>
      </c>
      <c r="E59" s="139" t="s">
        <v>694</v>
      </c>
      <c r="F59" s="139" t="s">
        <v>688</v>
      </c>
      <c r="G59" s="139" t="s">
        <v>480</v>
      </c>
      <c r="H59" s="139" t="s">
        <v>689</v>
      </c>
      <c r="I59" s="139" t="s">
        <v>537</v>
      </c>
      <c r="J59" s="139" t="s">
        <v>307</v>
      </c>
      <c r="K59" s="140" t="s">
        <v>538</v>
      </c>
      <c r="L59" s="139" t="s">
        <v>539</v>
      </c>
      <c r="M59" s="139" t="s">
        <v>491</v>
      </c>
      <c r="N59" s="140" t="s">
        <v>540</v>
      </c>
      <c r="O59" s="139" t="s">
        <v>487</v>
      </c>
      <c r="P59" s="138">
        <v>2</v>
      </c>
      <c r="Q59" s="138">
        <v>4</v>
      </c>
      <c r="R59" s="141">
        <f t="shared" si="0"/>
        <v>8</v>
      </c>
      <c r="S59" s="141" t="str">
        <f t="shared" si="1"/>
        <v>Medio</v>
      </c>
      <c r="T59" s="138">
        <v>60</v>
      </c>
      <c r="U59" s="141">
        <f t="shared" si="2"/>
        <v>480</v>
      </c>
      <c r="V59" s="141" t="str">
        <f t="shared" si="3"/>
        <v>II</v>
      </c>
      <c r="W59" s="141" t="str">
        <f t="shared" si="4"/>
        <v>No Aceptable o Aceptable con controles</v>
      </c>
      <c r="X59" s="138">
        <v>1</v>
      </c>
      <c r="Y59" s="138" t="s">
        <v>721</v>
      </c>
      <c r="Z59" s="138" t="s">
        <v>489</v>
      </c>
      <c r="AA59" s="138" t="s">
        <v>490</v>
      </c>
      <c r="AB59" s="138" t="s">
        <v>491</v>
      </c>
      <c r="AC59" s="138" t="s">
        <v>490</v>
      </c>
      <c r="AD59" s="138" t="s">
        <v>542</v>
      </c>
      <c r="AE59" s="138" t="s">
        <v>490</v>
      </c>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row>
    <row r="60" spans="1:63" s="71" customFormat="1" ht="39.6" customHeight="1" x14ac:dyDescent="0.3">
      <c r="A60" s="212">
        <v>44</v>
      </c>
      <c r="B60" s="133" t="s">
        <v>475</v>
      </c>
      <c r="C60" s="133" t="s">
        <v>476</v>
      </c>
      <c r="D60" s="134" t="s">
        <v>722</v>
      </c>
      <c r="E60" s="135" t="s">
        <v>723</v>
      </c>
      <c r="F60" s="135" t="s">
        <v>688</v>
      </c>
      <c r="G60" s="135" t="s">
        <v>724</v>
      </c>
      <c r="H60" s="135" t="s">
        <v>725</v>
      </c>
      <c r="I60" s="135" t="s">
        <v>695</v>
      </c>
      <c r="J60" s="135" t="s">
        <v>234</v>
      </c>
      <c r="K60" s="136" t="s">
        <v>696</v>
      </c>
      <c r="L60" s="135" t="s">
        <v>697</v>
      </c>
      <c r="M60" s="135" t="s">
        <v>726</v>
      </c>
      <c r="N60" s="136" t="s">
        <v>727</v>
      </c>
      <c r="O60" s="135" t="s">
        <v>700</v>
      </c>
      <c r="P60" s="133">
        <v>0</v>
      </c>
      <c r="Q60" s="133">
        <v>3</v>
      </c>
      <c r="R60" s="137" t="str">
        <f t="shared" si="0"/>
        <v>N/A</v>
      </c>
      <c r="S60" s="137" t="str">
        <f t="shared" si="1"/>
        <v>N/A</v>
      </c>
      <c r="T60" s="133">
        <v>60</v>
      </c>
      <c r="U60" s="137" t="str">
        <f t="shared" si="2"/>
        <v>N/A</v>
      </c>
      <c r="V60" s="137" t="str">
        <f t="shared" si="3"/>
        <v>IV</v>
      </c>
      <c r="W60" s="137" t="str">
        <f t="shared" si="4"/>
        <v>Aceptable</v>
      </c>
      <c r="X60" s="133">
        <v>1</v>
      </c>
      <c r="Y60" s="133" t="s">
        <v>728</v>
      </c>
      <c r="Z60" s="133" t="s">
        <v>489</v>
      </c>
      <c r="AA60" s="133" t="s">
        <v>491</v>
      </c>
      <c r="AB60" s="133" t="s">
        <v>702</v>
      </c>
      <c r="AC60" s="133" t="s">
        <v>490</v>
      </c>
      <c r="AD60" s="133" t="s">
        <v>703</v>
      </c>
      <c r="AE60" s="133" t="s">
        <v>490</v>
      </c>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row>
    <row r="61" spans="1:63" s="71" customFormat="1" ht="39.6" customHeight="1" x14ac:dyDescent="0.3">
      <c r="A61" s="212">
        <v>45</v>
      </c>
      <c r="B61" s="80" t="s">
        <v>475</v>
      </c>
      <c r="C61" s="80" t="s">
        <v>476</v>
      </c>
      <c r="D61" s="107" t="s">
        <v>722</v>
      </c>
      <c r="E61" s="94" t="s">
        <v>723</v>
      </c>
      <c r="F61" s="94" t="s">
        <v>688</v>
      </c>
      <c r="G61" s="94" t="s">
        <v>724</v>
      </c>
      <c r="H61" s="94" t="s">
        <v>725</v>
      </c>
      <c r="I61" s="94" t="s">
        <v>729</v>
      </c>
      <c r="J61" s="94" t="s">
        <v>234</v>
      </c>
      <c r="K61" s="95" t="s">
        <v>552</v>
      </c>
      <c r="L61" s="94" t="s">
        <v>730</v>
      </c>
      <c r="M61" s="94" t="s">
        <v>726</v>
      </c>
      <c r="N61" s="95" t="s">
        <v>727</v>
      </c>
      <c r="O61" s="94" t="s">
        <v>700</v>
      </c>
      <c r="P61" s="80">
        <v>2</v>
      </c>
      <c r="Q61" s="80">
        <v>3</v>
      </c>
      <c r="R61" s="81">
        <f t="shared" si="0"/>
        <v>6</v>
      </c>
      <c r="S61" s="81" t="str">
        <f t="shared" si="1"/>
        <v>Medio</v>
      </c>
      <c r="T61" s="80">
        <v>25</v>
      </c>
      <c r="U61" s="81">
        <f t="shared" si="2"/>
        <v>150</v>
      </c>
      <c r="V61" s="81" t="str">
        <f t="shared" si="3"/>
        <v>II</v>
      </c>
      <c r="W61" s="81" t="str">
        <f t="shared" si="4"/>
        <v>No Aceptable o Aceptable con controles</v>
      </c>
      <c r="X61" s="80">
        <v>1</v>
      </c>
      <c r="Y61" s="80" t="s">
        <v>731</v>
      </c>
      <c r="Z61" s="80" t="s">
        <v>489</v>
      </c>
      <c r="AA61" s="80" t="s">
        <v>490</v>
      </c>
      <c r="AB61" s="80" t="s">
        <v>490</v>
      </c>
      <c r="AC61" s="80" t="s">
        <v>490</v>
      </c>
      <c r="AD61" s="80" t="s">
        <v>732</v>
      </c>
      <c r="AE61" s="80" t="s">
        <v>490</v>
      </c>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row>
    <row r="62" spans="1:63" s="71" customFormat="1" ht="39.6" customHeight="1" x14ac:dyDescent="0.3">
      <c r="A62" s="212">
        <v>46</v>
      </c>
      <c r="B62" s="80" t="s">
        <v>475</v>
      </c>
      <c r="C62" s="80" t="s">
        <v>476</v>
      </c>
      <c r="D62" s="107" t="s">
        <v>722</v>
      </c>
      <c r="E62" s="94" t="s">
        <v>723</v>
      </c>
      <c r="F62" s="94" t="s">
        <v>688</v>
      </c>
      <c r="G62" s="94" t="s">
        <v>724</v>
      </c>
      <c r="H62" s="94" t="s">
        <v>725</v>
      </c>
      <c r="I62" s="94" t="s">
        <v>733</v>
      </c>
      <c r="J62" s="94" t="s">
        <v>192</v>
      </c>
      <c r="K62" s="95" t="s">
        <v>508</v>
      </c>
      <c r="L62" s="94" t="s">
        <v>509</v>
      </c>
      <c r="M62" s="94" t="s">
        <v>491</v>
      </c>
      <c r="N62" s="95" t="s">
        <v>510</v>
      </c>
      <c r="O62" s="94" t="s">
        <v>700</v>
      </c>
      <c r="P62" s="80">
        <v>2</v>
      </c>
      <c r="Q62" s="80">
        <v>3</v>
      </c>
      <c r="R62" s="81">
        <f t="shared" si="0"/>
        <v>6</v>
      </c>
      <c r="S62" s="81" t="str">
        <f t="shared" si="1"/>
        <v>Medio</v>
      </c>
      <c r="T62" s="80">
        <v>60</v>
      </c>
      <c r="U62" s="81">
        <f t="shared" si="2"/>
        <v>360</v>
      </c>
      <c r="V62" s="81" t="str">
        <f t="shared" si="3"/>
        <v>II</v>
      </c>
      <c r="W62" s="81" t="str">
        <f t="shared" si="4"/>
        <v>No Aceptable o Aceptable con controles</v>
      </c>
      <c r="X62" s="80">
        <v>1</v>
      </c>
      <c r="Y62" s="80" t="s">
        <v>512</v>
      </c>
      <c r="Z62" s="80" t="s">
        <v>489</v>
      </c>
      <c r="AA62" s="80" t="s">
        <v>490</v>
      </c>
      <c r="AB62" s="80" t="s">
        <v>490</v>
      </c>
      <c r="AC62" s="80" t="s">
        <v>490</v>
      </c>
      <c r="AD62" s="80" t="s">
        <v>513</v>
      </c>
      <c r="AE62" s="80" t="s">
        <v>514</v>
      </c>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row>
    <row r="63" spans="1:63" s="67" customFormat="1" ht="39.6" customHeight="1" x14ac:dyDescent="0.3">
      <c r="A63" s="212">
        <v>47</v>
      </c>
      <c r="B63" s="80" t="s">
        <v>475</v>
      </c>
      <c r="C63" s="80" t="s">
        <v>476</v>
      </c>
      <c r="D63" s="107" t="s">
        <v>722</v>
      </c>
      <c r="E63" s="94" t="s">
        <v>723</v>
      </c>
      <c r="F63" s="94" t="s">
        <v>688</v>
      </c>
      <c r="G63" s="94" t="s">
        <v>724</v>
      </c>
      <c r="H63" s="94" t="s">
        <v>725</v>
      </c>
      <c r="I63" s="94" t="s">
        <v>734</v>
      </c>
      <c r="J63" s="94" t="s">
        <v>192</v>
      </c>
      <c r="K63" s="95" t="s">
        <v>735</v>
      </c>
      <c r="L63" s="94" t="s">
        <v>736</v>
      </c>
      <c r="M63" s="94" t="s">
        <v>737</v>
      </c>
      <c r="N63" s="95" t="s">
        <v>560</v>
      </c>
      <c r="O63" s="94" t="s">
        <v>633</v>
      </c>
      <c r="P63" s="80">
        <v>2</v>
      </c>
      <c r="Q63" s="80">
        <v>3</v>
      </c>
      <c r="R63" s="81">
        <f t="shared" si="0"/>
        <v>6</v>
      </c>
      <c r="S63" s="81" t="str">
        <f t="shared" si="1"/>
        <v>Medio</v>
      </c>
      <c r="T63" s="80">
        <v>25</v>
      </c>
      <c r="U63" s="81">
        <f t="shared" si="2"/>
        <v>150</v>
      </c>
      <c r="V63" s="81" t="str">
        <f t="shared" si="3"/>
        <v>II</v>
      </c>
      <c r="W63" s="81" t="str">
        <f t="shared" si="4"/>
        <v>No Aceptable o Aceptable con controles</v>
      </c>
      <c r="X63" s="80">
        <v>1</v>
      </c>
      <c r="Y63" s="80" t="s">
        <v>738</v>
      </c>
      <c r="Z63" s="80" t="s">
        <v>489</v>
      </c>
      <c r="AA63" s="80" t="s">
        <v>490</v>
      </c>
      <c r="AB63" s="80" t="s">
        <v>491</v>
      </c>
      <c r="AC63" s="80" t="s">
        <v>491</v>
      </c>
      <c r="AD63" s="80" t="s">
        <v>739</v>
      </c>
      <c r="AE63" s="80" t="s">
        <v>491</v>
      </c>
    </row>
    <row r="64" spans="1:63" s="71" customFormat="1" ht="39.6" customHeight="1" x14ac:dyDescent="0.3">
      <c r="A64" s="212">
        <v>48</v>
      </c>
      <c r="B64" s="80" t="s">
        <v>475</v>
      </c>
      <c r="C64" s="80" t="s">
        <v>476</v>
      </c>
      <c r="D64" s="107" t="s">
        <v>722</v>
      </c>
      <c r="E64" s="94" t="s">
        <v>723</v>
      </c>
      <c r="F64" s="94" t="s">
        <v>688</v>
      </c>
      <c r="G64" s="94" t="s">
        <v>724</v>
      </c>
      <c r="H64" s="94" t="s">
        <v>725</v>
      </c>
      <c r="I64" s="94" t="s">
        <v>740</v>
      </c>
      <c r="J64" s="94" t="s">
        <v>213</v>
      </c>
      <c r="K64" s="95" t="s">
        <v>741</v>
      </c>
      <c r="L64" s="94" t="s">
        <v>742</v>
      </c>
      <c r="M64" s="94" t="s">
        <v>491</v>
      </c>
      <c r="N64" s="95" t="s">
        <v>743</v>
      </c>
      <c r="O64" s="94" t="s">
        <v>700</v>
      </c>
      <c r="P64" s="80">
        <v>2</v>
      </c>
      <c r="Q64" s="80">
        <v>3</v>
      </c>
      <c r="R64" s="81">
        <f t="shared" si="0"/>
        <v>6</v>
      </c>
      <c r="S64" s="81" t="str">
        <f t="shared" si="1"/>
        <v>Medio</v>
      </c>
      <c r="T64" s="80">
        <v>60</v>
      </c>
      <c r="U64" s="81">
        <f t="shared" si="2"/>
        <v>360</v>
      </c>
      <c r="V64" s="81" t="str">
        <f t="shared" si="3"/>
        <v>II</v>
      </c>
      <c r="W64" s="81" t="str">
        <f t="shared" si="4"/>
        <v>No Aceptable o Aceptable con controles</v>
      </c>
      <c r="X64" s="80">
        <v>1</v>
      </c>
      <c r="Y64" s="80" t="s">
        <v>744</v>
      </c>
      <c r="Z64" s="80" t="s">
        <v>489</v>
      </c>
      <c r="AA64" s="80" t="s">
        <v>490</v>
      </c>
      <c r="AB64" s="80" t="s">
        <v>702</v>
      </c>
      <c r="AC64" s="80" t="s">
        <v>490</v>
      </c>
      <c r="AD64" s="80" t="s">
        <v>703</v>
      </c>
      <c r="AE64" s="80" t="s">
        <v>491</v>
      </c>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row>
    <row r="65" spans="1:63" s="71" customFormat="1" ht="39.6" customHeight="1" x14ac:dyDescent="0.3">
      <c r="A65" s="212">
        <v>49</v>
      </c>
      <c r="B65" s="80" t="s">
        <v>475</v>
      </c>
      <c r="C65" s="80" t="s">
        <v>476</v>
      </c>
      <c r="D65" s="107" t="s">
        <v>722</v>
      </c>
      <c r="E65" s="94" t="s">
        <v>723</v>
      </c>
      <c r="F65" s="94" t="s">
        <v>688</v>
      </c>
      <c r="G65" s="94" t="s">
        <v>724</v>
      </c>
      <c r="H65" s="94" t="s">
        <v>725</v>
      </c>
      <c r="I65" s="94" t="s">
        <v>745</v>
      </c>
      <c r="J65" s="94" t="s">
        <v>213</v>
      </c>
      <c r="K65" s="95" t="s">
        <v>503</v>
      </c>
      <c r="L65" s="94" t="s">
        <v>504</v>
      </c>
      <c r="M65" s="94" t="s">
        <v>491</v>
      </c>
      <c r="N65" s="95" t="s">
        <v>505</v>
      </c>
      <c r="O65" s="94" t="s">
        <v>700</v>
      </c>
      <c r="P65" s="80">
        <v>2</v>
      </c>
      <c r="Q65" s="80">
        <v>3</v>
      </c>
      <c r="R65" s="81">
        <f t="shared" si="0"/>
        <v>6</v>
      </c>
      <c r="S65" s="81" t="str">
        <f t="shared" si="1"/>
        <v>Medio</v>
      </c>
      <c r="T65" s="80">
        <v>25</v>
      </c>
      <c r="U65" s="81">
        <f t="shared" si="2"/>
        <v>150</v>
      </c>
      <c r="V65" s="81" t="str">
        <f t="shared" si="3"/>
        <v>II</v>
      </c>
      <c r="W65" s="81" t="str">
        <f t="shared" si="4"/>
        <v>No Aceptable o Aceptable con controles</v>
      </c>
      <c r="X65" s="80">
        <v>1</v>
      </c>
      <c r="Y65" s="80" t="s">
        <v>746</v>
      </c>
      <c r="Z65" s="80" t="s">
        <v>489</v>
      </c>
      <c r="AA65" s="80" t="s">
        <v>490</v>
      </c>
      <c r="AB65" s="80" t="s">
        <v>702</v>
      </c>
      <c r="AC65" s="80" t="s">
        <v>490</v>
      </c>
      <c r="AD65" s="80" t="s">
        <v>703</v>
      </c>
      <c r="AE65" s="80" t="s">
        <v>491</v>
      </c>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row>
    <row r="66" spans="1:63" s="71" customFormat="1" ht="39.6" customHeight="1" x14ac:dyDescent="0.3">
      <c r="A66" s="212">
        <v>50</v>
      </c>
      <c r="B66" s="80" t="s">
        <v>475</v>
      </c>
      <c r="C66" s="80" t="s">
        <v>476</v>
      </c>
      <c r="D66" s="107" t="s">
        <v>722</v>
      </c>
      <c r="E66" s="94" t="s">
        <v>723</v>
      </c>
      <c r="F66" s="94" t="s">
        <v>688</v>
      </c>
      <c r="G66" s="94" t="s">
        <v>724</v>
      </c>
      <c r="H66" s="94" t="s">
        <v>725</v>
      </c>
      <c r="I66" s="94" t="s">
        <v>527</v>
      </c>
      <c r="J66" s="94" t="s">
        <v>272</v>
      </c>
      <c r="K66" s="95" t="s">
        <v>528</v>
      </c>
      <c r="L66" s="94" t="s">
        <v>529</v>
      </c>
      <c r="M66" s="94" t="s">
        <v>491</v>
      </c>
      <c r="N66" s="95" t="s">
        <v>530</v>
      </c>
      <c r="O66" s="94" t="s">
        <v>487</v>
      </c>
      <c r="P66" s="80">
        <v>2</v>
      </c>
      <c r="Q66" s="80">
        <v>2</v>
      </c>
      <c r="R66" s="81">
        <f t="shared" si="0"/>
        <v>4</v>
      </c>
      <c r="S66" s="81" t="str">
        <f t="shared" si="1"/>
        <v>Bajo</v>
      </c>
      <c r="T66" s="80">
        <v>60</v>
      </c>
      <c r="U66" s="81">
        <f t="shared" si="2"/>
        <v>240</v>
      </c>
      <c r="V66" s="81" t="str">
        <f t="shared" si="3"/>
        <v>II</v>
      </c>
      <c r="W66" s="81" t="str">
        <f t="shared" si="4"/>
        <v>No Aceptable o Aceptable con controles</v>
      </c>
      <c r="X66" s="80">
        <v>1</v>
      </c>
      <c r="Y66" s="80" t="s">
        <v>531</v>
      </c>
      <c r="Z66" s="80" t="s">
        <v>532</v>
      </c>
      <c r="AA66" s="80" t="s">
        <v>490</v>
      </c>
      <c r="AB66" s="80" t="s">
        <v>490</v>
      </c>
      <c r="AC66" s="80" t="s">
        <v>490</v>
      </c>
      <c r="AD66" s="80" t="s">
        <v>533</v>
      </c>
      <c r="AE66" s="80" t="s">
        <v>491</v>
      </c>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row>
    <row r="67" spans="1:63" s="71" customFormat="1" ht="39.6" customHeight="1" x14ac:dyDescent="0.3">
      <c r="A67" s="212">
        <v>51</v>
      </c>
      <c r="B67" s="80" t="s">
        <v>475</v>
      </c>
      <c r="C67" s="80" t="s">
        <v>476</v>
      </c>
      <c r="D67" s="107" t="s">
        <v>722</v>
      </c>
      <c r="E67" s="94" t="s">
        <v>723</v>
      </c>
      <c r="F67" s="94" t="s">
        <v>688</v>
      </c>
      <c r="G67" s="94" t="s">
        <v>724</v>
      </c>
      <c r="H67" s="94" t="s">
        <v>725</v>
      </c>
      <c r="I67" s="94" t="s">
        <v>534</v>
      </c>
      <c r="J67" s="94" t="s">
        <v>272</v>
      </c>
      <c r="K67" s="95" t="s">
        <v>535</v>
      </c>
      <c r="L67" s="94" t="s">
        <v>536</v>
      </c>
      <c r="M67" s="94" t="s">
        <v>491</v>
      </c>
      <c r="N67" s="95" t="s">
        <v>530</v>
      </c>
      <c r="O67" s="94" t="s">
        <v>487</v>
      </c>
      <c r="P67" s="80">
        <v>2</v>
      </c>
      <c r="Q67" s="80">
        <v>2</v>
      </c>
      <c r="R67" s="81">
        <f t="shared" si="0"/>
        <v>4</v>
      </c>
      <c r="S67" s="81" t="str">
        <f t="shared" si="1"/>
        <v>Bajo</v>
      </c>
      <c r="T67" s="80">
        <v>60</v>
      </c>
      <c r="U67" s="81">
        <f t="shared" si="2"/>
        <v>240</v>
      </c>
      <c r="V67" s="81" t="str">
        <f t="shared" si="3"/>
        <v>II</v>
      </c>
      <c r="W67" s="81" t="str">
        <f t="shared" si="4"/>
        <v>No Aceptable o Aceptable con controles</v>
      </c>
      <c r="X67" s="80">
        <v>1</v>
      </c>
      <c r="Y67" s="80" t="s">
        <v>531</v>
      </c>
      <c r="Z67" s="80" t="s">
        <v>532</v>
      </c>
      <c r="AA67" s="80" t="s">
        <v>490</v>
      </c>
      <c r="AB67" s="80" t="s">
        <v>490</v>
      </c>
      <c r="AC67" s="80" t="s">
        <v>490</v>
      </c>
      <c r="AD67" s="80" t="s">
        <v>533</v>
      </c>
      <c r="AE67" s="80" t="s">
        <v>491</v>
      </c>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row>
    <row r="68" spans="1:63" s="71" customFormat="1" ht="39.6" customHeight="1" x14ac:dyDescent="0.3">
      <c r="A68" s="212">
        <v>52</v>
      </c>
      <c r="B68" s="80" t="s">
        <v>475</v>
      </c>
      <c r="C68" s="80" t="s">
        <v>476</v>
      </c>
      <c r="D68" s="107" t="s">
        <v>722</v>
      </c>
      <c r="E68" s="94" t="s">
        <v>723</v>
      </c>
      <c r="F68" s="94" t="s">
        <v>688</v>
      </c>
      <c r="G68" s="94" t="s">
        <v>724</v>
      </c>
      <c r="H68" s="94" t="s">
        <v>725</v>
      </c>
      <c r="I68" s="94" t="s">
        <v>537</v>
      </c>
      <c r="J68" s="94" t="s">
        <v>307</v>
      </c>
      <c r="K68" s="95" t="s">
        <v>538</v>
      </c>
      <c r="L68" s="94" t="s">
        <v>539</v>
      </c>
      <c r="M68" s="94" t="s">
        <v>491</v>
      </c>
      <c r="N68" s="95" t="s">
        <v>540</v>
      </c>
      <c r="O68" s="94" t="s">
        <v>487</v>
      </c>
      <c r="P68" s="80">
        <v>2</v>
      </c>
      <c r="Q68" s="80">
        <v>2</v>
      </c>
      <c r="R68" s="81">
        <f t="shared" si="0"/>
        <v>4</v>
      </c>
      <c r="S68" s="81" t="str">
        <f t="shared" si="1"/>
        <v>Bajo</v>
      </c>
      <c r="T68" s="80">
        <v>60</v>
      </c>
      <c r="U68" s="81">
        <f t="shared" si="2"/>
        <v>240</v>
      </c>
      <c r="V68" s="81" t="str">
        <f t="shared" si="3"/>
        <v>II</v>
      </c>
      <c r="W68" s="81" t="str">
        <f t="shared" si="4"/>
        <v>No Aceptable o Aceptable con controles</v>
      </c>
      <c r="X68" s="80">
        <v>1</v>
      </c>
      <c r="Y68" s="80" t="s">
        <v>721</v>
      </c>
      <c r="Z68" s="80" t="s">
        <v>489</v>
      </c>
      <c r="AA68" s="80" t="s">
        <v>490</v>
      </c>
      <c r="AB68" s="80" t="s">
        <v>491</v>
      </c>
      <c r="AC68" s="80" t="s">
        <v>490</v>
      </c>
      <c r="AD68" s="80" t="s">
        <v>542</v>
      </c>
      <c r="AE68" s="80" t="s">
        <v>491</v>
      </c>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row>
    <row r="69" spans="1:63" s="71" customFormat="1" ht="39.6" customHeight="1" x14ac:dyDescent="0.3">
      <c r="A69" s="212">
        <v>53</v>
      </c>
      <c r="B69" s="80" t="s">
        <v>475</v>
      </c>
      <c r="C69" s="80" t="s">
        <v>476</v>
      </c>
      <c r="D69" s="107" t="s">
        <v>722</v>
      </c>
      <c r="E69" s="94" t="s">
        <v>723</v>
      </c>
      <c r="F69" s="94" t="s">
        <v>688</v>
      </c>
      <c r="G69" s="94" t="s">
        <v>724</v>
      </c>
      <c r="H69" s="94" t="s">
        <v>725</v>
      </c>
      <c r="I69" s="94" t="s">
        <v>747</v>
      </c>
      <c r="J69" s="94" t="s">
        <v>179</v>
      </c>
      <c r="K69" s="95" t="s">
        <v>748</v>
      </c>
      <c r="L69" s="94" t="s">
        <v>517</v>
      </c>
      <c r="M69" s="94" t="s">
        <v>491</v>
      </c>
      <c r="N69" s="95" t="s">
        <v>523</v>
      </c>
      <c r="O69" s="94" t="s">
        <v>487</v>
      </c>
      <c r="P69" s="80">
        <v>2</v>
      </c>
      <c r="Q69" s="80">
        <v>1</v>
      </c>
      <c r="R69" s="81">
        <f t="shared" si="0"/>
        <v>2</v>
      </c>
      <c r="S69" s="81" t="str">
        <f t="shared" si="1"/>
        <v>Bajo</v>
      </c>
      <c r="T69" s="80">
        <v>60</v>
      </c>
      <c r="U69" s="81">
        <f t="shared" si="2"/>
        <v>120</v>
      </c>
      <c r="V69" s="81" t="str">
        <f t="shared" si="3"/>
        <v>III</v>
      </c>
      <c r="W69" s="81" t="str">
        <f t="shared" si="4"/>
        <v>Aceptable</v>
      </c>
      <c r="X69" s="80">
        <v>1</v>
      </c>
      <c r="Y69" s="80" t="s">
        <v>749</v>
      </c>
      <c r="Z69" s="80" t="s">
        <v>489</v>
      </c>
      <c r="AA69" s="80" t="s">
        <v>490</v>
      </c>
      <c r="AB69" s="80" t="s">
        <v>490</v>
      </c>
      <c r="AC69" s="80" t="s">
        <v>490</v>
      </c>
      <c r="AD69" s="80" t="s">
        <v>526</v>
      </c>
      <c r="AE69" s="80" t="s">
        <v>491</v>
      </c>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row>
    <row r="70" spans="1:63" s="71" customFormat="1" ht="39.6" customHeight="1" x14ac:dyDescent="0.3">
      <c r="A70" s="212">
        <v>54</v>
      </c>
      <c r="B70" s="80" t="s">
        <v>475</v>
      </c>
      <c r="C70" s="80" t="s">
        <v>476</v>
      </c>
      <c r="D70" s="107" t="s">
        <v>722</v>
      </c>
      <c r="E70" s="94" t="s">
        <v>750</v>
      </c>
      <c r="F70" s="94" t="s">
        <v>688</v>
      </c>
      <c r="G70" s="94" t="s">
        <v>724</v>
      </c>
      <c r="H70" s="94" t="s">
        <v>689</v>
      </c>
      <c r="I70" s="94" t="s">
        <v>751</v>
      </c>
      <c r="J70" s="94" t="s">
        <v>326</v>
      </c>
      <c r="K70" s="95" t="s">
        <v>565</v>
      </c>
      <c r="L70" s="94" t="s">
        <v>566</v>
      </c>
      <c r="M70" s="94" t="s">
        <v>691</v>
      </c>
      <c r="N70" s="95" t="s">
        <v>568</v>
      </c>
      <c r="O70" s="94" t="s">
        <v>569</v>
      </c>
      <c r="P70" s="80">
        <v>2</v>
      </c>
      <c r="Q70" s="80">
        <v>3</v>
      </c>
      <c r="R70" s="81">
        <f t="shared" si="0"/>
        <v>6</v>
      </c>
      <c r="S70" s="81" t="str">
        <f t="shared" si="1"/>
        <v>Medio</v>
      </c>
      <c r="T70" s="80">
        <v>25</v>
      </c>
      <c r="U70" s="81">
        <f t="shared" si="2"/>
        <v>150</v>
      </c>
      <c r="V70" s="81" t="str">
        <f t="shared" si="3"/>
        <v>II</v>
      </c>
      <c r="W70" s="81" t="str">
        <f t="shared" si="4"/>
        <v>No Aceptable o Aceptable con controles</v>
      </c>
      <c r="X70" s="80">
        <v>1</v>
      </c>
      <c r="Y70" s="80" t="s">
        <v>575</v>
      </c>
      <c r="Z70" s="80" t="s">
        <v>576</v>
      </c>
      <c r="AA70" s="80" t="s">
        <v>490</v>
      </c>
      <c r="AB70" s="80" t="s">
        <v>490</v>
      </c>
      <c r="AC70" s="80" t="s">
        <v>693</v>
      </c>
      <c r="AD70" s="80" t="s">
        <v>490</v>
      </c>
      <c r="AE70" s="80" t="s">
        <v>491</v>
      </c>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row>
    <row r="71" spans="1:63" s="71" customFormat="1" ht="39.6" customHeight="1" x14ac:dyDescent="0.3">
      <c r="A71" s="212">
        <v>55</v>
      </c>
      <c r="B71" s="80" t="s">
        <v>475</v>
      </c>
      <c r="C71" s="80" t="s">
        <v>476</v>
      </c>
      <c r="D71" s="107" t="s">
        <v>722</v>
      </c>
      <c r="E71" s="94" t="s">
        <v>750</v>
      </c>
      <c r="F71" s="94" t="s">
        <v>688</v>
      </c>
      <c r="G71" s="94" t="s">
        <v>724</v>
      </c>
      <c r="H71" s="94" t="s">
        <v>689</v>
      </c>
      <c r="I71" s="94" t="s">
        <v>752</v>
      </c>
      <c r="J71" s="94" t="s">
        <v>128</v>
      </c>
      <c r="K71" s="95" t="s">
        <v>572</v>
      </c>
      <c r="L71" s="94" t="s">
        <v>718</v>
      </c>
      <c r="M71" s="94" t="s">
        <v>719</v>
      </c>
      <c r="N71" s="95" t="s">
        <v>720</v>
      </c>
      <c r="O71" s="94" t="s">
        <v>569</v>
      </c>
      <c r="P71" s="80">
        <v>0</v>
      </c>
      <c r="Q71" s="80">
        <v>3</v>
      </c>
      <c r="R71" s="81" t="str">
        <f t="shared" si="0"/>
        <v>N/A</v>
      </c>
      <c r="S71" s="81" t="str">
        <f t="shared" si="1"/>
        <v>N/A</v>
      </c>
      <c r="T71" s="80">
        <v>25</v>
      </c>
      <c r="U71" s="81" t="str">
        <f t="shared" si="2"/>
        <v>N/A</v>
      </c>
      <c r="V71" s="81" t="str">
        <f t="shared" si="3"/>
        <v>IV</v>
      </c>
      <c r="W71" s="81" t="str">
        <f t="shared" si="4"/>
        <v>Aceptable</v>
      </c>
      <c r="X71" s="80">
        <v>1</v>
      </c>
      <c r="Y71" s="80" t="s">
        <v>575</v>
      </c>
      <c r="Z71" s="80" t="s">
        <v>576</v>
      </c>
      <c r="AA71" s="80" t="s">
        <v>491</v>
      </c>
      <c r="AB71" s="80" t="s">
        <v>490</v>
      </c>
      <c r="AC71" s="80" t="s">
        <v>490</v>
      </c>
      <c r="AD71" s="80" t="s">
        <v>490</v>
      </c>
      <c r="AE71" s="80" t="s">
        <v>491</v>
      </c>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row>
    <row r="72" spans="1:63" s="71" customFormat="1" ht="39.6" customHeight="1" x14ac:dyDescent="0.3">
      <c r="A72" s="212">
        <v>56</v>
      </c>
      <c r="B72" s="80" t="s">
        <v>475</v>
      </c>
      <c r="C72" s="80" t="s">
        <v>476</v>
      </c>
      <c r="D72" s="107" t="s">
        <v>722</v>
      </c>
      <c r="E72" s="94" t="s">
        <v>750</v>
      </c>
      <c r="F72" s="94" t="s">
        <v>688</v>
      </c>
      <c r="G72" s="94" t="s">
        <v>724</v>
      </c>
      <c r="H72" s="94" t="s">
        <v>689</v>
      </c>
      <c r="I72" s="94" t="s">
        <v>704</v>
      </c>
      <c r="J72" s="94" t="s">
        <v>347</v>
      </c>
      <c r="K72" s="95" t="s">
        <v>705</v>
      </c>
      <c r="L72" s="94" t="s">
        <v>706</v>
      </c>
      <c r="M72" s="94" t="s">
        <v>707</v>
      </c>
      <c r="N72" s="95" t="s">
        <v>708</v>
      </c>
      <c r="O72" s="94" t="s">
        <v>700</v>
      </c>
      <c r="P72" s="80">
        <v>2</v>
      </c>
      <c r="Q72" s="80">
        <v>3</v>
      </c>
      <c r="R72" s="81">
        <f t="shared" si="0"/>
        <v>6</v>
      </c>
      <c r="S72" s="81" t="str">
        <f t="shared" si="1"/>
        <v>Medio</v>
      </c>
      <c r="T72" s="80">
        <v>60</v>
      </c>
      <c r="U72" s="81">
        <f t="shared" si="2"/>
        <v>360</v>
      </c>
      <c r="V72" s="81" t="str">
        <f t="shared" si="3"/>
        <v>II</v>
      </c>
      <c r="W72" s="81" t="str">
        <f t="shared" si="4"/>
        <v>No Aceptable o Aceptable con controles</v>
      </c>
      <c r="X72" s="80">
        <v>1</v>
      </c>
      <c r="Y72" s="80" t="s">
        <v>709</v>
      </c>
      <c r="Z72" s="80" t="s">
        <v>489</v>
      </c>
      <c r="AA72" s="80" t="s">
        <v>490</v>
      </c>
      <c r="AB72" s="80" t="s">
        <v>490</v>
      </c>
      <c r="AC72" s="80" t="s">
        <v>490</v>
      </c>
      <c r="AD72" s="80" t="s">
        <v>711</v>
      </c>
      <c r="AE72" s="80" t="s">
        <v>491</v>
      </c>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row>
    <row r="73" spans="1:63" s="71" customFormat="1" ht="39.6" customHeight="1" x14ac:dyDescent="0.3">
      <c r="A73" s="212">
        <v>57</v>
      </c>
      <c r="B73" s="80" t="s">
        <v>475</v>
      </c>
      <c r="C73" s="80" t="s">
        <v>476</v>
      </c>
      <c r="D73" s="107" t="s">
        <v>722</v>
      </c>
      <c r="E73" s="94" t="s">
        <v>753</v>
      </c>
      <c r="F73" s="94" t="s">
        <v>688</v>
      </c>
      <c r="G73" s="94" t="s">
        <v>724</v>
      </c>
      <c r="H73" s="94" t="s">
        <v>689</v>
      </c>
      <c r="I73" s="94" t="s">
        <v>754</v>
      </c>
      <c r="J73" s="94" t="s">
        <v>135</v>
      </c>
      <c r="K73" s="95" t="s">
        <v>618</v>
      </c>
      <c r="L73" s="94" t="s">
        <v>619</v>
      </c>
      <c r="M73" s="94" t="s">
        <v>497</v>
      </c>
      <c r="N73" s="95" t="s">
        <v>620</v>
      </c>
      <c r="O73" s="94" t="s">
        <v>700</v>
      </c>
      <c r="P73" s="80">
        <v>2</v>
      </c>
      <c r="Q73" s="80">
        <v>3</v>
      </c>
      <c r="R73" s="81">
        <f t="shared" si="0"/>
        <v>6</v>
      </c>
      <c r="S73" s="81" t="str">
        <f t="shared" si="1"/>
        <v>Medio</v>
      </c>
      <c r="T73" s="80">
        <v>60</v>
      </c>
      <c r="U73" s="81">
        <f t="shared" si="2"/>
        <v>360</v>
      </c>
      <c r="V73" s="81" t="str">
        <f t="shared" si="3"/>
        <v>II</v>
      </c>
      <c r="W73" s="81" t="str">
        <f t="shared" si="4"/>
        <v>No Aceptable o Aceptable con controles</v>
      </c>
      <c r="X73" s="80">
        <v>1</v>
      </c>
      <c r="Y73" s="80" t="s">
        <v>675</v>
      </c>
      <c r="Z73" s="80" t="s">
        <v>489</v>
      </c>
      <c r="AA73" s="80" t="s">
        <v>491</v>
      </c>
      <c r="AB73" s="80" t="s">
        <v>490</v>
      </c>
      <c r="AC73" s="80" t="s">
        <v>497</v>
      </c>
      <c r="AD73" s="80" t="s">
        <v>676</v>
      </c>
      <c r="AE73" s="80" t="s">
        <v>491</v>
      </c>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row>
    <row r="74" spans="1:63" s="71" customFormat="1" ht="39.6" customHeight="1" x14ac:dyDescent="0.3">
      <c r="A74" s="212">
        <v>58</v>
      </c>
      <c r="B74" s="80" t="s">
        <v>475</v>
      </c>
      <c r="C74" s="80" t="s">
        <v>476</v>
      </c>
      <c r="D74" s="107" t="s">
        <v>722</v>
      </c>
      <c r="E74" s="94" t="s">
        <v>753</v>
      </c>
      <c r="F74" s="94" t="s">
        <v>688</v>
      </c>
      <c r="G74" s="94" t="s">
        <v>724</v>
      </c>
      <c r="H74" s="94" t="s">
        <v>689</v>
      </c>
      <c r="I74" s="94" t="s">
        <v>755</v>
      </c>
      <c r="J74" s="94" t="s">
        <v>192</v>
      </c>
      <c r="K74" s="95" t="s">
        <v>756</v>
      </c>
      <c r="L74" s="94" t="s">
        <v>757</v>
      </c>
      <c r="M74" s="94" t="s">
        <v>758</v>
      </c>
      <c r="N74" s="95" t="s">
        <v>759</v>
      </c>
      <c r="O74" s="94" t="s">
        <v>760</v>
      </c>
      <c r="P74" s="80">
        <v>2</v>
      </c>
      <c r="Q74" s="80">
        <v>4</v>
      </c>
      <c r="R74" s="81">
        <f t="shared" si="0"/>
        <v>8</v>
      </c>
      <c r="S74" s="81" t="str">
        <f t="shared" si="1"/>
        <v>Medio</v>
      </c>
      <c r="T74" s="80">
        <v>25</v>
      </c>
      <c r="U74" s="81">
        <f t="shared" si="2"/>
        <v>200</v>
      </c>
      <c r="V74" s="81" t="str">
        <f t="shared" si="3"/>
        <v>II</v>
      </c>
      <c r="W74" s="81" t="str">
        <f t="shared" si="4"/>
        <v>No Aceptable o Aceptable con controles</v>
      </c>
      <c r="X74" s="80">
        <v>1</v>
      </c>
      <c r="Y74" s="80" t="s">
        <v>761</v>
      </c>
      <c r="Z74" s="80" t="s">
        <v>762</v>
      </c>
      <c r="AA74" s="80" t="s">
        <v>490</v>
      </c>
      <c r="AB74" s="80" t="s">
        <v>490</v>
      </c>
      <c r="AC74" s="80" t="s">
        <v>587</v>
      </c>
      <c r="AD74" s="80" t="s">
        <v>763</v>
      </c>
      <c r="AE74" s="80" t="s">
        <v>490</v>
      </c>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row>
    <row r="75" spans="1:63" s="71" customFormat="1" ht="39.6" customHeight="1" thickBot="1" x14ac:dyDescent="0.35">
      <c r="A75" s="212">
        <v>59</v>
      </c>
      <c r="B75" s="147" t="s">
        <v>475</v>
      </c>
      <c r="C75" s="147" t="s">
        <v>476</v>
      </c>
      <c r="D75" s="148" t="s">
        <v>722</v>
      </c>
      <c r="E75" s="149" t="s">
        <v>753</v>
      </c>
      <c r="F75" s="149" t="s">
        <v>688</v>
      </c>
      <c r="G75" s="149" t="s">
        <v>724</v>
      </c>
      <c r="H75" s="149" t="s">
        <v>689</v>
      </c>
      <c r="I75" s="149" t="s">
        <v>764</v>
      </c>
      <c r="J75" s="149" t="s">
        <v>167</v>
      </c>
      <c r="K75" s="150" t="s">
        <v>765</v>
      </c>
      <c r="L75" s="149" t="s">
        <v>484</v>
      </c>
      <c r="M75" s="149" t="s">
        <v>497</v>
      </c>
      <c r="N75" s="150" t="s">
        <v>766</v>
      </c>
      <c r="O75" s="149" t="s">
        <v>700</v>
      </c>
      <c r="P75" s="147">
        <v>2</v>
      </c>
      <c r="Q75" s="147">
        <v>3</v>
      </c>
      <c r="R75" s="151">
        <f t="shared" si="0"/>
        <v>6</v>
      </c>
      <c r="S75" s="151" t="str">
        <f>IF(R75="","",IF(ISTEXT(R75),"N/A",IF(OR(R75=2,R75=4),"Bajo",IF(OR(R75=6,R75=8),"Medio",IF(OR(R75=10,R75=12,R75=18,R75=20),"Alto",IF(OR(R75=24,R75=30,R75=40),"Muy Alto","Error"))))))</f>
        <v>Medio</v>
      </c>
      <c r="T75" s="147">
        <v>25</v>
      </c>
      <c r="U75" s="151">
        <f>IF(OR(T75="",R75=""),"",IF(ISTEXT(R75),"N/A",R75*T75))</f>
        <v>150</v>
      </c>
      <c r="V75" s="151" t="str">
        <f>IF(U75="","",IF(ISTEXT(U75),"IV",IF(U75=20,"IV",IF(AND(U75&gt;=40,U75&lt;=120),"III",IF(AND(U75&gt;=150,U75&lt;=500),"II",IF(AND(U75&gt;=600,U75&lt;=4000),"I","Error"))))))</f>
        <v>II</v>
      </c>
      <c r="W75" s="151" t="str">
        <f>IF(V75="","",IF(OR(V75="IV",V75="III"),"Aceptable",IF(V75="II","No Aceptable o Aceptable con controles",IF(V75="I","No Aceptable","Error"))))</f>
        <v>No Aceptable o Aceptable con controles</v>
      </c>
      <c r="X75" s="147">
        <v>1</v>
      </c>
      <c r="Y75" s="152" t="s">
        <v>488</v>
      </c>
      <c r="Z75" s="147" t="s">
        <v>489</v>
      </c>
      <c r="AA75" s="147" t="s">
        <v>491</v>
      </c>
      <c r="AB75" s="147" t="s">
        <v>490</v>
      </c>
      <c r="AC75" s="147" t="s">
        <v>497</v>
      </c>
      <c r="AD75" s="147" t="s">
        <v>732</v>
      </c>
      <c r="AE75" s="147" t="s">
        <v>490</v>
      </c>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row>
    <row r="76" spans="1:63" s="71" customFormat="1" ht="39.6" customHeight="1" x14ac:dyDescent="0.3">
      <c r="A76" s="212">
        <v>60</v>
      </c>
      <c r="B76" s="142" t="s">
        <v>475</v>
      </c>
      <c r="C76" s="142" t="s">
        <v>476</v>
      </c>
      <c r="D76" s="143" t="s">
        <v>767</v>
      </c>
      <c r="E76" s="144" t="s">
        <v>768</v>
      </c>
      <c r="F76" s="144" t="s">
        <v>769</v>
      </c>
      <c r="G76" s="144" t="s">
        <v>724</v>
      </c>
      <c r="H76" s="144" t="s">
        <v>770</v>
      </c>
      <c r="I76" s="144" t="s">
        <v>771</v>
      </c>
      <c r="J76" s="144" t="s">
        <v>234</v>
      </c>
      <c r="K76" s="145" t="s">
        <v>638</v>
      </c>
      <c r="L76" s="144" t="s">
        <v>772</v>
      </c>
      <c r="M76" s="144" t="s">
        <v>631</v>
      </c>
      <c r="N76" s="145" t="s">
        <v>773</v>
      </c>
      <c r="O76" s="144" t="s">
        <v>633</v>
      </c>
      <c r="P76" s="142">
        <v>2</v>
      </c>
      <c r="Q76" s="142">
        <v>3</v>
      </c>
      <c r="R76" s="146">
        <f t="shared" si="0"/>
        <v>6</v>
      </c>
      <c r="S76" s="146" t="str">
        <f t="shared" si="1"/>
        <v>Medio</v>
      </c>
      <c r="T76" s="142">
        <v>60</v>
      </c>
      <c r="U76" s="146">
        <f t="shared" si="2"/>
        <v>360</v>
      </c>
      <c r="V76" s="146" t="str">
        <f t="shared" si="3"/>
        <v>II</v>
      </c>
      <c r="W76" s="146" t="str">
        <f t="shared" si="4"/>
        <v>No Aceptable o Aceptable con controles</v>
      </c>
      <c r="X76" s="142">
        <v>3</v>
      </c>
      <c r="Y76" s="142" t="s">
        <v>774</v>
      </c>
      <c r="Z76" s="142" t="s">
        <v>489</v>
      </c>
      <c r="AA76" s="142" t="s">
        <v>490</v>
      </c>
      <c r="AB76" s="142" t="s">
        <v>491</v>
      </c>
      <c r="AC76" s="142" t="s">
        <v>775</v>
      </c>
      <c r="AD76" s="142" t="s">
        <v>776</v>
      </c>
      <c r="AE76" s="142" t="s">
        <v>491</v>
      </c>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row>
    <row r="77" spans="1:63" s="71" customFormat="1" ht="39.6" customHeight="1" x14ac:dyDescent="0.3">
      <c r="A77" s="212">
        <v>61</v>
      </c>
      <c r="B77" s="83" t="s">
        <v>475</v>
      </c>
      <c r="C77" s="83" t="s">
        <v>476</v>
      </c>
      <c r="D77" s="106" t="s">
        <v>767</v>
      </c>
      <c r="E77" s="96" t="s">
        <v>768</v>
      </c>
      <c r="F77" s="96" t="s">
        <v>769</v>
      </c>
      <c r="G77" s="96" t="s">
        <v>724</v>
      </c>
      <c r="H77" s="96" t="s">
        <v>770</v>
      </c>
      <c r="I77" s="96" t="s">
        <v>777</v>
      </c>
      <c r="J77" s="96" t="s">
        <v>234</v>
      </c>
      <c r="K77" s="97" t="s">
        <v>778</v>
      </c>
      <c r="L77" s="96" t="s">
        <v>779</v>
      </c>
      <c r="M77" s="96" t="s">
        <v>631</v>
      </c>
      <c r="N77" s="97" t="s">
        <v>773</v>
      </c>
      <c r="O77" s="96" t="s">
        <v>633</v>
      </c>
      <c r="P77" s="83">
        <v>2</v>
      </c>
      <c r="Q77" s="83">
        <v>3</v>
      </c>
      <c r="R77" s="84">
        <f t="shared" si="0"/>
        <v>6</v>
      </c>
      <c r="S77" s="84" t="str">
        <f t="shared" si="1"/>
        <v>Medio</v>
      </c>
      <c r="T77" s="83">
        <v>60</v>
      </c>
      <c r="U77" s="84">
        <f t="shared" si="2"/>
        <v>360</v>
      </c>
      <c r="V77" s="84" t="str">
        <f t="shared" si="3"/>
        <v>II</v>
      </c>
      <c r="W77" s="84" t="str">
        <f t="shared" si="4"/>
        <v>No Aceptable o Aceptable con controles</v>
      </c>
      <c r="X77" s="83">
        <v>3</v>
      </c>
      <c r="Y77" s="83" t="s">
        <v>780</v>
      </c>
      <c r="Z77" s="83" t="s">
        <v>489</v>
      </c>
      <c r="AA77" s="83" t="s">
        <v>491</v>
      </c>
      <c r="AB77" s="83" t="s">
        <v>491</v>
      </c>
      <c r="AC77" s="83" t="s">
        <v>490</v>
      </c>
      <c r="AD77" s="83" t="s">
        <v>781</v>
      </c>
      <c r="AE77" s="83" t="s">
        <v>491</v>
      </c>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row>
    <row r="78" spans="1:63" s="71" customFormat="1" ht="39.6" customHeight="1" x14ac:dyDescent="0.3">
      <c r="A78" s="212">
        <v>62</v>
      </c>
      <c r="B78" s="83" t="s">
        <v>475</v>
      </c>
      <c r="C78" s="83" t="s">
        <v>476</v>
      </c>
      <c r="D78" s="106" t="s">
        <v>767</v>
      </c>
      <c r="E78" s="96" t="s">
        <v>768</v>
      </c>
      <c r="F78" s="96" t="s">
        <v>769</v>
      </c>
      <c r="G78" s="96" t="s">
        <v>724</v>
      </c>
      <c r="H78" s="96" t="s">
        <v>770</v>
      </c>
      <c r="I78" s="96" t="s">
        <v>782</v>
      </c>
      <c r="J78" s="96" t="s">
        <v>234</v>
      </c>
      <c r="K78" s="97" t="s">
        <v>552</v>
      </c>
      <c r="L78" s="96" t="s">
        <v>630</v>
      </c>
      <c r="M78" s="96" t="s">
        <v>631</v>
      </c>
      <c r="N78" s="97" t="s">
        <v>632</v>
      </c>
      <c r="O78" s="96" t="s">
        <v>633</v>
      </c>
      <c r="P78" s="83">
        <v>2</v>
      </c>
      <c r="Q78" s="83">
        <v>3</v>
      </c>
      <c r="R78" s="84">
        <f t="shared" si="0"/>
        <v>6</v>
      </c>
      <c r="S78" s="84" t="str">
        <f t="shared" si="1"/>
        <v>Medio</v>
      </c>
      <c r="T78" s="83">
        <v>60</v>
      </c>
      <c r="U78" s="84">
        <f t="shared" si="2"/>
        <v>360</v>
      </c>
      <c r="V78" s="84" t="str">
        <f t="shared" si="3"/>
        <v>II</v>
      </c>
      <c r="W78" s="84" t="str">
        <f t="shared" si="4"/>
        <v>No Aceptable o Aceptable con controles</v>
      </c>
      <c r="X78" s="83">
        <v>3</v>
      </c>
      <c r="Y78" s="83" t="s">
        <v>780</v>
      </c>
      <c r="Z78" s="83" t="s">
        <v>489</v>
      </c>
      <c r="AA78" s="83" t="s">
        <v>491</v>
      </c>
      <c r="AB78" s="83" t="s">
        <v>491</v>
      </c>
      <c r="AC78" s="83" t="s">
        <v>490</v>
      </c>
      <c r="AD78" s="83" t="s">
        <v>781</v>
      </c>
      <c r="AE78" s="83" t="s">
        <v>491</v>
      </c>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row>
    <row r="79" spans="1:63" s="71" customFormat="1" ht="39.6" customHeight="1" x14ac:dyDescent="0.3">
      <c r="A79" s="212">
        <v>63</v>
      </c>
      <c r="B79" s="83" t="s">
        <v>475</v>
      </c>
      <c r="C79" s="83" t="s">
        <v>476</v>
      </c>
      <c r="D79" s="106" t="s">
        <v>767</v>
      </c>
      <c r="E79" s="96" t="s">
        <v>768</v>
      </c>
      <c r="F79" s="96" t="s">
        <v>769</v>
      </c>
      <c r="G79" s="96" t="s">
        <v>724</v>
      </c>
      <c r="H79" s="96" t="s">
        <v>770</v>
      </c>
      <c r="I79" s="96" t="s">
        <v>783</v>
      </c>
      <c r="J79" s="96" t="s">
        <v>234</v>
      </c>
      <c r="K79" s="97" t="s">
        <v>784</v>
      </c>
      <c r="L79" s="96" t="s">
        <v>785</v>
      </c>
      <c r="M79" s="96" t="s">
        <v>786</v>
      </c>
      <c r="N79" s="97" t="s">
        <v>787</v>
      </c>
      <c r="O79" s="96" t="s">
        <v>633</v>
      </c>
      <c r="P79" s="83">
        <v>2</v>
      </c>
      <c r="Q79" s="83">
        <v>4</v>
      </c>
      <c r="R79" s="84">
        <f t="shared" si="0"/>
        <v>8</v>
      </c>
      <c r="S79" s="84" t="str">
        <f t="shared" si="1"/>
        <v>Medio</v>
      </c>
      <c r="T79" s="83">
        <v>60</v>
      </c>
      <c r="U79" s="84">
        <f t="shared" si="2"/>
        <v>480</v>
      </c>
      <c r="V79" s="84" t="str">
        <f t="shared" si="3"/>
        <v>II</v>
      </c>
      <c r="W79" s="84" t="str">
        <f t="shared" si="4"/>
        <v>No Aceptable o Aceptable con controles</v>
      </c>
      <c r="X79" s="83">
        <v>3</v>
      </c>
      <c r="Y79" s="83" t="s">
        <v>788</v>
      </c>
      <c r="Z79" s="83" t="s">
        <v>489</v>
      </c>
      <c r="AA79" s="83" t="s">
        <v>491</v>
      </c>
      <c r="AB79" s="83" t="s">
        <v>491</v>
      </c>
      <c r="AC79" s="83" t="s">
        <v>490</v>
      </c>
      <c r="AD79" s="83" t="s">
        <v>789</v>
      </c>
      <c r="AE79" s="83" t="s">
        <v>491</v>
      </c>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row>
    <row r="80" spans="1:63" s="71" customFormat="1" ht="39.6" customHeight="1" x14ac:dyDescent="0.3">
      <c r="A80" s="212">
        <v>64</v>
      </c>
      <c r="B80" s="83" t="s">
        <v>475</v>
      </c>
      <c r="C80" s="83" t="s">
        <v>476</v>
      </c>
      <c r="D80" s="106" t="s">
        <v>767</v>
      </c>
      <c r="E80" s="96" t="s">
        <v>768</v>
      </c>
      <c r="F80" s="96" t="s">
        <v>769</v>
      </c>
      <c r="G80" s="96" t="s">
        <v>724</v>
      </c>
      <c r="H80" s="96" t="s">
        <v>770</v>
      </c>
      <c r="I80" s="96" t="s">
        <v>790</v>
      </c>
      <c r="J80" s="96" t="s">
        <v>192</v>
      </c>
      <c r="K80" s="97" t="s">
        <v>791</v>
      </c>
      <c r="L80" s="96" t="s">
        <v>792</v>
      </c>
      <c r="M80" s="96" t="s">
        <v>793</v>
      </c>
      <c r="N80" s="97" t="s">
        <v>794</v>
      </c>
      <c r="O80" s="96" t="s">
        <v>633</v>
      </c>
      <c r="P80" s="83">
        <v>2</v>
      </c>
      <c r="Q80" s="83">
        <v>2</v>
      </c>
      <c r="R80" s="84">
        <f t="shared" si="0"/>
        <v>4</v>
      </c>
      <c r="S80" s="84" t="str">
        <f t="shared" si="1"/>
        <v>Bajo</v>
      </c>
      <c r="T80" s="83">
        <v>25</v>
      </c>
      <c r="U80" s="84">
        <f t="shared" si="2"/>
        <v>100</v>
      </c>
      <c r="V80" s="84" t="str">
        <f t="shared" si="3"/>
        <v>III</v>
      </c>
      <c r="W80" s="84" t="str">
        <f t="shared" si="4"/>
        <v>Aceptable</v>
      </c>
      <c r="X80" s="83">
        <v>3</v>
      </c>
      <c r="Y80" s="83" t="s">
        <v>709</v>
      </c>
      <c r="Z80" s="83" t="s">
        <v>489</v>
      </c>
      <c r="AA80" s="83" t="s">
        <v>491</v>
      </c>
      <c r="AB80" s="83" t="s">
        <v>491</v>
      </c>
      <c r="AC80" s="83" t="s">
        <v>490</v>
      </c>
      <c r="AD80" s="83" t="s">
        <v>491</v>
      </c>
      <c r="AE80" s="83" t="s">
        <v>491</v>
      </c>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row>
    <row r="81" spans="1:63" s="71" customFormat="1" ht="39.6" customHeight="1" x14ac:dyDescent="0.3">
      <c r="A81" s="212">
        <v>65</v>
      </c>
      <c r="B81" s="83" t="s">
        <v>475</v>
      </c>
      <c r="C81" s="83" t="s">
        <v>476</v>
      </c>
      <c r="D81" s="106" t="s">
        <v>767</v>
      </c>
      <c r="E81" s="96" t="s">
        <v>768</v>
      </c>
      <c r="F81" s="96" t="s">
        <v>769</v>
      </c>
      <c r="G81" s="96" t="s">
        <v>724</v>
      </c>
      <c r="H81" s="96" t="s">
        <v>770</v>
      </c>
      <c r="I81" s="96" t="s">
        <v>795</v>
      </c>
      <c r="J81" s="96" t="s">
        <v>192</v>
      </c>
      <c r="K81" s="97" t="s">
        <v>756</v>
      </c>
      <c r="L81" s="96" t="s">
        <v>796</v>
      </c>
      <c r="M81" s="96" t="s">
        <v>737</v>
      </c>
      <c r="N81" s="97" t="s">
        <v>560</v>
      </c>
      <c r="O81" s="96" t="s">
        <v>797</v>
      </c>
      <c r="P81" s="83">
        <v>0</v>
      </c>
      <c r="Q81" s="83">
        <v>4</v>
      </c>
      <c r="R81" s="84" t="str">
        <f t="shared" si="0"/>
        <v>N/A</v>
      </c>
      <c r="S81" s="84" t="str">
        <f t="shared" si="1"/>
        <v>N/A</v>
      </c>
      <c r="T81" s="83">
        <v>25</v>
      </c>
      <c r="U81" s="84" t="str">
        <f t="shared" si="2"/>
        <v>N/A</v>
      </c>
      <c r="V81" s="84" t="str">
        <f t="shared" si="3"/>
        <v>IV</v>
      </c>
      <c r="W81" s="84" t="str">
        <f t="shared" si="4"/>
        <v>Aceptable</v>
      </c>
      <c r="X81" s="83">
        <v>3</v>
      </c>
      <c r="Y81" s="83" t="s">
        <v>798</v>
      </c>
      <c r="Z81" s="83" t="s">
        <v>489</v>
      </c>
      <c r="AA81" s="83" t="s">
        <v>491</v>
      </c>
      <c r="AB81" s="83" t="s">
        <v>491</v>
      </c>
      <c r="AC81" s="83" t="s">
        <v>490</v>
      </c>
      <c r="AD81" s="83" t="s">
        <v>491</v>
      </c>
      <c r="AE81" s="83" t="s">
        <v>491</v>
      </c>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row>
    <row r="82" spans="1:63" s="71" customFormat="1" ht="39.6" customHeight="1" x14ac:dyDescent="0.3">
      <c r="A82" s="212">
        <v>66</v>
      </c>
      <c r="B82" s="83" t="s">
        <v>475</v>
      </c>
      <c r="C82" s="83" t="s">
        <v>476</v>
      </c>
      <c r="D82" s="106" t="s">
        <v>767</v>
      </c>
      <c r="E82" s="96" t="s">
        <v>768</v>
      </c>
      <c r="F82" s="96" t="s">
        <v>769</v>
      </c>
      <c r="G82" s="96" t="s">
        <v>724</v>
      </c>
      <c r="H82" s="96" t="s">
        <v>770</v>
      </c>
      <c r="I82" s="96" t="s">
        <v>799</v>
      </c>
      <c r="J82" s="96" t="s">
        <v>192</v>
      </c>
      <c r="K82" s="97" t="s">
        <v>558</v>
      </c>
      <c r="L82" s="96" t="s">
        <v>559</v>
      </c>
      <c r="M82" s="96" t="s">
        <v>737</v>
      </c>
      <c r="N82" s="97" t="s">
        <v>560</v>
      </c>
      <c r="O82" s="96" t="s">
        <v>633</v>
      </c>
      <c r="P82" s="83">
        <v>0</v>
      </c>
      <c r="Q82" s="83">
        <v>3</v>
      </c>
      <c r="R82" s="84" t="str">
        <f t="shared" ref="R82:R253" si="5">IF(OR(P82="",Q82=""),"",IF((P82*Q82=0),"N/A",P82*Q82))</f>
        <v>N/A</v>
      </c>
      <c r="S82" s="84" t="str">
        <f t="shared" ref="S82:S215" si="6">IF(R82="","",IF(ISTEXT(R82),"N/A",IF(OR(R82=2,R82=4),"Bajo",IF(OR(R82=6,R82=8),"Medio",IF(OR(R82=10,R82=12,R82=18,R82=20),"Alto",IF(OR(R82=24,R82=30,R82=40),"Muy Alto","Error"))))))</f>
        <v>N/A</v>
      </c>
      <c r="T82" s="83">
        <v>25</v>
      </c>
      <c r="U82" s="84" t="str">
        <f t="shared" ref="U82:U143" si="7">IF(OR(T82="",R82=""),"",IF(ISTEXT(R82),"N/A",R82*T82))</f>
        <v>N/A</v>
      </c>
      <c r="V82" s="84" t="str">
        <f t="shared" ref="V82:V234" si="8">IF(U82="","",IF(ISTEXT(U82),"IV",IF(U82=20,"IV",IF(AND(U82&gt;=40,U82&lt;=120),"III",IF(AND(U82&gt;=150,U82&lt;=500),"II",IF(AND(U82&gt;=600,U82&lt;=4000),"I","Error"))))))</f>
        <v>IV</v>
      </c>
      <c r="W82" s="84" t="str">
        <f t="shared" ref="W82:W143" si="9">IF(V82="","",IF(OR(V82="IV",V82="III"),"Aceptable",IF(V82="II","No Aceptable o Aceptable con controles",IF(V82="I","No Aceptable","Error"))))</f>
        <v>Aceptable</v>
      </c>
      <c r="X82" s="83">
        <v>3</v>
      </c>
      <c r="Y82" s="83" t="s">
        <v>800</v>
      </c>
      <c r="Z82" s="83" t="s">
        <v>801</v>
      </c>
      <c r="AA82" s="83" t="s">
        <v>491</v>
      </c>
      <c r="AB82" s="83" t="s">
        <v>491</v>
      </c>
      <c r="AC82" s="83" t="s">
        <v>490</v>
      </c>
      <c r="AD82" s="83" t="s">
        <v>491</v>
      </c>
      <c r="AE82" s="83" t="s">
        <v>491</v>
      </c>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row>
    <row r="83" spans="1:63" s="71" customFormat="1" ht="39.6" customHeight="1" x14ac:dyDescent="0.3">
      <c r="A83" s="212">
        <v>67</v>
      </c>
      <c r="B83" s="83" t="s">
        <v>475</v>
      </c>
      <c r="C83" s="83" t="s">
        <v>476</v>
      </c>
      <c r="D83" s="106" t="s">
        <v>767</v>
      </c>
      <c r="E83" s="96" t="s">
        <v>768</v>
      </c>
      <c r="F83" s="96" t="s">
        <v>769</v>
      </c>
      <c r="G83" s="96" t="s">
        <v>724</v>
      </c>
      <c r="H83" s="96" t="s">
        <v>770</v>
      </c>
      <c r="I83" s="96" t="s">
        <v>802</v>
      </c>
      <c r="J83" s="96" t="s">
        <v>192</v>
      </c>
      <c r="K83" s="97" t="s">
        <v>735</v>
      </c>
      <c r="L83" s="96" t="s">
        <v>803</v>
      </c>
      <c r="M83" s="96" t="s">
        <v>737</v>
      </c>
      <c r="N83" s="97" t="s">
        <v>804</v>
      </c>
      <c r="O83" s="96" t="s">
        <v>633</v>
      </c>
      <c r="P83" s="83">
        <v>0</v>
      </c>
      <c r="Q83" s="83">
        <v>3</v>
      </c>
      <c r="R83" s="84" t="str">
        <f t="shared" si="5"/>
        <v>N/A</v>
      </c>
      <c r="S83" s="84" t="str">
        <f t="shared" si="6"/>
        <v>N/A</v>
      </c>
      <c r="T83" s="83">
        <v>25</v>
      </c>
      <c r="U83" s="84" t="str">
        <f t="shared" si="7"/>
        <v>N/A</v>
      </c>
      <c r="V83" s="84" t="str">
        <f t="shared" si="8"/>
        <v>IV</v>
      </c>
      <c r="W83" s="84" t="str">
        <f t="shared" si="9"/>
        <v>Aceptable</v>
      </c>
      <c r="X83" s="83">
        <v>3</v>
      </c>
      <c r="Y83" s="83" t="s">
        <v>738</v>
      </c>
      <c r="Z83" s="83" t="s">
        <v>801</v>
      </c>
      <c r="AA83" s="83" t="s">
        <v>491</v>
      </c>
      <c r="AB83" s="83" t="s">
        <v>491</v>
      </c>
      <c r="AC83" s="83" t="s">
        <v>490</v>
      </c>
      <c r="AD83" s="83" t="s">
        <v>805</v>
      </c>
      <c r="AE83" s="83" t="s">
        <v>491</v>
      </c>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row>
    <row r="84" spans="1:63" s="71" customFormat="1" ht="39.6" customHeight="1" x14ac:dyDescent="0.3">
      <c r="A84" s="212">
        <v>68</v>
      </c>
      <c r="B84" s="83" t="s">
        <v>475</v>
      </c>
      <c r="C84" s="83" t="s">
        <v>476</v>
      </c>
      <c r="D84" s="106" t="s">
        <v>767</v>
      </c>
      <c r="E84" s="96" t="s">
        <v>768</v>
      </c>
      <c r="F84" s="96" t="s">
        <v>769</v>
      </c>
      <c r="G84" s="96" t="s">
        <v>724</v>
      </c>
      <c r="H84" s="96" t="s">
        <v>770</v>
      </c>
      <c r="I84" s="96" t="s">
        <v>806</v>
      </c>
      <c r="J84" s="96" t="s">
        <v>213</v>
      </c>
      <c r="K84" s="97" t="s">
        <v>646</v>
      </c>
      <c r="L84" s="96" t="s">
        <v>807</v>
      </c>
      <c r="M84" s="96" t="s">
        <v>737</v>
      </c>
      <c r="N84" s="97" t="s">
        <v>584</v>
      </c>
      <c r="O84" s="96" t="s">
        <v>633</v>
      </c>
      <c r="P84" s="83">
        <v>2</v>
      </c>
      <c r="Q84" s="83">
        <v>4</v>
      </c>
      <c r="R84" s="84">
        <f t="shared" si="5"/>
        <v>8</v>
      </c>
      <c r="S84" s="84" t="str">
        <f t="shared" si="6"/>
        <v>Medio</v>
      </c>
      <c r="T84" s="83">
        <v>25</v>
      </c>
      <c r="U84" s="84">
        <f t="shared" si="7"/>
        <v>200</v>
      </c>
      <c r="V84" s="84" t="str">
        <f t="shared" si="8"/>
        <v>II</v>
      </c>
      <c r="W84" s="84" t="str">
        <f t="shared" si="9"/>
        <v>No Aceptable o Aceptable con controles</v>
      </c>
      <c r="X84" s="83">
        <v>3</v>
      </c>
      <c r="Y84" s="83" t="s">
        <v>808</v>
      </c>
      <c r="Z84" s="83" t="s">
        <v>809</v>
      </c>
      <c r="AA84" s="83" t="s">
        <v>491</v>
      </c>
      <c r="AB84" s="83" t="s">
        <v>491</v>
      </c>
      <c r="AC84" s="83"/>
      <c r="AD84" s="83" t="s">
        <v>810</v>
      </c>
      <c r="AE84" s="83" t="s">
        <v>491</v>
      </c>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row>
    <row r="85" spans="1:63" s="71" customFormat="1" ht="39.6" customHeight="1" x14ac:dyDescent="0.3">
      <c r="A85" s="212">
        <v>69</v>
      </c>
      <c r="B85" s="83" t="s">
        <v>475</v>
      </c>
      <c r="C85" s="83" t="s">
        <v>476</v>
      </c>
      <c r="D85" s="106" t="s">
        <v>767</v>
      </c>
      <c r="E85" s="96" t="s">
        <v>768</v>
      </c>
      <c r="F85" s="96" t="s">
        <v>769</v>
      </c>
      <c r="G85" s="96" t="s">
        <v>724</v>
      </c>
      <c r="H85" s="96" t="s">
        <v>770</v>
      </c>
      <c r="I85" s="96" t="s">
        <v>811</v>
      </c>
      <c r="J85" s="96" t="s">
        <v>213</v>
      </c>
      <c r="K85" s="97" t="s">
        <v>684</v>
      </c>
      <c r="L85" s="96" t="s">
        <v>812</v>
      </c>
      <c r="M85" s="96" t="s">
        <v>813</v>
      </c>
      <c r="N85" s="97" t="s">
        <v>814</v>
      </c>
      <c r="O85" s="96" t="s">
        <v>633</v>
      </c>
      <c r="P85" s="83">
        <v>2</v>
      </c>
      <c r="Q85" s="83">
        <v>3</v>
      </c>
      <c r="R85" s="84">
        <f t="shared" si="5"/>
        <v>6</v>
      </c>
      <c r="S85" s="84" t="str">
        <f t="shared" si="6"/>
        <v>Medio</v>
      </c>
      <c r="T85" s="83">
        <v>25</v>
      </c>
      <c r="U85" s="84">
        <f t="shared" si="7"/>
        <v>150</v>
      </c>
      <c r="V85" s="84" t="str">
        <f t="shared" si="8"/>
        <v>II</v>
      </c>
      <c r="W85" s="84" t="str">
        <f t="shared" si="9"/>
        <v>No Aceptable o Aceptable con controles</v>
      </c>
      <c r="X85" s="83">
        <v>3</v>
      </c>
      <c r="Y85" s="83" t="s">
        <v>634</v>
      </c>
      <c r="Z85" s="83" t="s">
        <v>809</v>
      </c>
      <c r="AA85" s="83" t="s">
        <v>491</v>
      </c>
      <c r="AB85" s="83" t="s">
        <v>815</v>
      </c>
      <c r="AC85" s="83" t="s">
        <v>490</v>
      </c>
      <c r="AD85" s="83" t="s">
        <v>491</v>
      </c>
      <c r="AE85" s="83" t="s">
        <v>816</v>
      </c>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row>
    <row r="86" spans="1:63" s="71" customFormat="1" ht="39.6" customHeight="1" x14ac:dyDescent="0.3">
      <c r="A86" s="212">
        <v>70</v>
      </c>
      <c r="B86" s="83" t="s">
        <v>475</v>
      </c>
      <c r="C86" s="83" t="s">
        <v>476</v>
      </c>
      <c r="D86" s="106" t="s">
        <v>767</v>
      </c>
      <c r="E86" s="96" t="s">
        <v>768</v>
      </c>
      <c r="F86" s="96" t="s">
        <v>769</v>
      </c>
      <c r="G86" s="96" t="s">
        <v>724</v>
      </c>
      <c r="H86" s="96" t="s">
        <v>770</v>
      </c>
      <c r="I86" s="96" t="s">
        <v>527</v>
      </c>
      <c r="J86" s="96" t="s">
        <v>272</v>
      </c>
      <c r="K86" s="97" t="s">
        <v>528</v>
      </c>
      <c r="L86" s="96" t="s">
        <v>529</v>
      </c>
      <c r="M86" s="96" t="s">
        <v>491</v>
      </c>
      <c r="N86" s="97" t="s">
        <v>530</v>
      </c>
      <c r="O86" s="96" t="s">
        <v>487</v>
      </c>
      <c r="P86" s="83">
        <v>2</v>
      </c>
      <c r="Q86" s="83">
        <v>3</v>
      </c>
      <c r="R86" s="84">
        <f t="shared" si="5"/>
        <v>6</v>
      </c>
      <c r="S86" s="84" t="str">
        <f t="shared" si="6"/>
        <v>Medio</v>
      </c>
      <c r="T86" s="83">
        <v>25</v>
      </c>
      <c r="U86" s="84">
        <f t="shared" si="7"/>
        <v>150</v>
      </c>
      <c r="V86" s="84" t="str">
        <f t="shared" si="8"/>
        <v>II</v>
      </c>
      <c r="W86" s="84" t="str">
        <f t="shared" si="9"/>
        <v>No Aceptable o Aceptable con controles</v>
      </c>
      <c r="X86" s="83">
        <v>3</v>
      </c>
      <c r="Y86" s="83" t="s">
        <v>817</v>
      </c>
      <c r="Z86" s="83" t="s">
        <v>818</v>
      </c>
      <c r="AA86" s="83" t="s">
        <v>491</v>
      </c>
      <c r="AB86" s="83" t="s">
        <v>491</v>
      </c>
      <c r="AC86" s="83" t="s">
        <v>490</v>
      </c>
      <c r="AD86" s="83" t="s">
        <v>533</v>
      </c>
      <c r="AE86" s="83" t="s">
        <v>491</v>
      </c>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row>
    <row r="87" spans="1:63" s="71" customFormat="1" ht="39.6" customHeight="1" x14ac:dyDescent="0.3">
      <c r="A87" s="212">
        <v>71</v>
      </c>
      <c r="B87" s="83" t="s">
        <v>475</v>
      </c>
      <c r="C87" s="83" t="s">
        <v>476</v>
      </c>
      <c r="D87" s="106" t="s">
        <v>767</v>
      </c>
      <c r="E87" s="96" t="s">
        <v>768</v>
      </c>
      <c r="F87" s="96" t="s">
        <v>769</v>
      </c>
      <c r="G87" s="96" t="s">
        <v>724</v>
      </c>
      <c r="H87" s="96" t="s">
        <v>770</v>
      </c>
      <c r="I87" s="96" t="s">
        <v>534</v>
      </c>
      <c r="J87" s="96" t="s">
        <v>272</v>
      </c>
      <c r="K87" s="97" t="s">
        <v>535</v>
      </c>
      <c r="L87" s="96" t="s">
        <v>536</v>
      </c>
      <c r="M87" s="96" t="s">
        <v>491</v>
      </c>
      <c r="N87" s="97" t="s">
        <v>530</v>
      </c>
      <c r="O87" s="96" t="s">
        <v>487</v>
      </c>
      <c r="P87" s="83">
        <v>2</v>
      </c>
      <c r="Q87" s="83">
        <v>3</v>
      </c>
      <c r="R87" s="84">
        <f t="shared" si="5"/>
        <v>6</v>
      </c>
      <c r="S87" s="84" t="str">
        <f t="shared" si="6"/>
        <v>Medio</v>
      </c>
      <c r="T87" s="83">
        <v>25</v>
      </c>
      <c r="U87" s="84">
        <f t="shared" si="7"/>
        <v>150</v>
      </c>
      <c r="V87" s="84" t="str">
        <f t="shared" si="8"/>
        <v>II</v>
      </c>
      <c r="W87" s="84" t="str">
        <f t="shared" si="9"/>
        <v>No Aceptable o Aceptable con controles</v>
      </c>
      <c r="X87" s="83">
        <v>3</v>
      </c>
      <c r="Y87" s="83" t="s">
        <v>817</v>
      </c>
      <c r="Z87" s="83" t="s">
        <v>818</v>
      </c>
      <c r="AA87" s="83" t="s">
        <v>491</v>
      </c>
      <c r="AB87" s="83" t="s">
        <v>491</v>
      </c>
      <c r="AC87" s="83" t="s">
        <v>490</v>
      </c>
      <c r="AD87" s="83" t="s">
        <v>533</v>
      </c>
      <c r="AE87" s="83" t="s">
        <v>491</v>
      </c>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row>
    <row r="88" spans="1:63" s="71" customFormat="1" ht="39.6" customHeight="1" x14ac:dyDescent="0.3">
      <c r="A88" s="212">
        <v>72</v>
      </c>
      <c r="B88" s="83" t="s">
        <v>475</v>
      </c>
      <c r="C88" s="83" t="s">
        <v>476</v>
      </c>
      <c r="D88" s="106" t="s">
        <v>767</v>
      </c>
      <c r="E88" s="96" t="s">
        <v>768</v>
      </c>
      <c r="F88" s="96" t="s">
        <v>769</v>
      </c>
      <c r="G88" s="96" t="s">
        <v>724</v>
      </c>
      <c r="H88" s="96" t="s">
        <v>770</v>
      </c>
      <c r="I88" s="96" t="s">
        <v>819</v>
      </c>
      <c r="J88" s="96" t="s">
        <v>135</v>
      </c>
      <c r="K88" s="97" t="s">
        <v>624</v>
      </c>
      <c r="L88" s="96" t="s">
        <v>625</v>
      </c>
      <c r="M88" s="96" t="s">
        <v>491</v>
      </c>
      <c r="N88" s="97" t="s">
        <v>620</v>
      </c>
      <c r="O88" s="96" t="s">
        <v>511</v>
      </c>
      <c r="P88" s="83">
        <v>2</v>
      </c>
      <c r="Q88" s="83">
        <v>3</v>
      </c>
      <c r="R88" s="84">
        <f t="shared" si="5"/>
        <v>6</v>
      </c>
      <c r="S88" s="84" t="str">
        <f t="shared" si="6"/>
        <v>Medio</v>
      </c>
      <c r="T88" s="83">
        <v>60</v>
      </c>
      <c r="U88" s="84">
        <f t="shared" si="7"/>
        <v>360</v>
      </c>
      <c r="V88" s="84" t="str">
        <f t="shared" si="8"/>
        <v>II</v>
      </c>
      <c r="W88" s="84" t="str">
        <f t="shared" si="9"/>
        <v>No Aceptable o Aceptable con controles</v>
      </c>
      <c r="X88" s="83">
        <v>3</v>
      </c>
      <c r="Y88" s="83" t="s">
        <v>671</v>
      </c>
      <c r="Z88" s="83" t="s">
        <v>809</v>
      </c>
      <c r="AA88" s="83" t="s">
        <v>491</v>
      </c>
      <c r="AB88" s="83" t="s">
        <v>491</v>
      </c>
      <c r="AC88" s="83" t="s">
        <v>490</v>
      </c>
      <c r="AD88" s="83" t="s">
        <v>820</v>
      </c>
      <c r="AE88" s="83" t="s">
        <v>491</v>
      </c>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row>
    <row r="89" spans="1:63" s="71" customFormat="1" ht="39.6" customHeight="1" x14ac:dyDescent="0.3">
      <c r="A89" s="212">
        <v>73</v>
      </c>
      <c r="B89" s="83" t="s">
        <v>475</v>
      </c>
      <c r="C89" s="83" t="s">
        <v>476</v>
      </c>
      <c r="D89" s="106" t="s">
        <v>767</v>
      </c>
      <c r="E89" s="96" t="s">
        <v>768</v>
      </c>
      <c r="F89" s="96" t="s">
        <v>769</v>
      </c>
      <c r="G89" s="96" t="s">
        <v>724</v>
      </c>
      <c r="H89" s="96" t="s">
        <v>770</v>
      </c>
      <c r="I89" s="96" t="s">
        <v>821</v>
      </c>
      <c r="J89" s="96" t="s">
        <v>135</v>
      </c>
      <c r="K89" s="97" t="s">
        <v>618</v>
      </c>
      <c r="L89" s="96" t="s">
        <v>619</v>
      </c>
      <c r="M89" s="96" t="s">
        <v>491</v>
      </c>
      <c r="N89" s="97" t="s">
        <v>620</v>
      </c>
      <c r="O89" s="96" t="s">
        <v>633</v>
      </c>
      <c r="P89" s="83">
        <v>2</v>
      </c>
      <c r="Q89" s="83">
        <v>3</v>
      </c>
      <c r="R89" s="84">
        <f t="shared" si="5"/>
        <v>6</v>
      </c>
      <c r="S89" s="84" t="str">
        <f t="shared" si="6"/>
        <v>Medio</v>
      </c>
      <c r="T89" s="83">
        <v>60</v>
      </c>
      <c r="U89" s="84">
        <f t="shared" si="7"/>
        <v>360</v>
      </c>
      <c r="V89" s="84" t="str">
        <f t="shared" si="8"/>
        <v>II</v>
      </c>
      <c r="W89" s="84" t="str">
        <f t="shared" si="9"/>
        <v>No Aceptable o Aceptable con controles</v>
      </c>
      <c r="X89" s="83">
        <v>3</v>
      </c>
      <c r="Y89" s="83" t="s">
        <v>675</v>
      </c>
      <c r="Z89" s="83" t="s">
        <v>809</v>
      </c>
      <c r="AA89" s="83" t="s">
        <v>491</v>
      </c>
      <c r="AB89" s="83" t="s">
        <v>491</v>
      </c>
      <c r="AC89" s="83" t="s">
        <v>490</v>
      </c>
      <c r="AD89" s="83" t="s">
        <v>820</v>
      </c>
      <c r="AE89" s="83" t="s">
        <v>491</v>
      </c>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row>
    <row r="90" spans="1:63" s="71" customFormat="1" ht="39.6" customHeight="1" x14ac:dyDescent="0.3">
      <c r="A90" s="212">
        <v>74</v>
      </c>
      <c r="B90" s="83" t="s">
        <v>475</v>
      </c>
      <c r="C90" s="83" t="s">
        <v>476</v>
      </c>
      <c r="D90" s="106" t="s">
        <v>767</v>
      </c>
      <c r="E90" s="96" t="s">
        <v>768</v>
      </c>
      <c r="F90" s="96" t="s">
        <v>769</v>
      </c>
      <c r="G90" s="96" t="s">
        <v>724</v>
      </c>
      <c r="H90" s="96" t="s">
        <v>770</v>
      </c>
      <c r="I90" s="96" t="s">
        <v>822</v>
      </c>
      <c r="J90" s="96" t="s">
        <v>326</v>
      </c>
      <c r="K90" s="97" t="s">
        <v>565</v>
      </c>
      <c r="L90" s="96" t="s">
        <v>566</v>
      </c>
      <c r="M90" s="96" t="s">
        <v>491</v>
      </c>
      <c r="N90" s="97" t="s">
        <v>823</v>
      </c>
      <c r="O90" s="96" t="s">
        <v>569</v>
      </c>
      <c r="P90" s="83">
        <v>0</v>
      </c>
      <c r="Q90" s="83">
        <v>3</v>
      </c>
      <c r="R90" s="84" t="str">
        <f t="shared" si="5"/>
        <v>N/A</v>
      </c>
      <c r="S90" s="84" t="str">
        <f t="shared" si="6"/>
        <v>N/A</v>
      </c>
      <c r="T90" s="83">
        <v>25</v>
      </c>
      <c r="U90" s="84" t="str">
        <f t="shared" si="7"/>
        <v>N/A</v>
      </c>
      <c r="V90" s="84" t="str">
        <f t="shared" si="8"/>
        <v>IV</v>
      </c>
      <c r="W90" s="84" t="str">
        <f t="shared" si="9"/>
        <v>Aceptable</v>
      </c>
      <c r="X90" s="83">
        <v>3</v>
      </c>
      <c r="Y90" s="83" t="s">
        <v>824</v>
      </c>
      <c r="Z90" s="83" t="s">
        <v>809</v>
      </c>
      <c r="AA90" s="83" t="s">
        <v>491</v>
      </c>
      <c r="AB90" s="83" t="s">
        <v>491</v>
      </c>
      <c r="AC90" s="83" t="s">
        <v>490</v>
      </c>
      <c r="AD90" s="83"/>
      <c r="AE90" s="83" t="s">
        <v>491</v>
      </c>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row>
    <row r="91" spans="1:63" s="71" customFormat="1" ht="39.6" customHeight="1" x14ac:dyDescent="0.3">
      <c r="A91" s="212">
        <v>75</v>
      </c>
      <c r="B91" s="83" t="s">
        <v>475</v>
      </c>
      <c r="C91" s="83" t="s">
        <v>476</v>
      </c>
      <c r="D91" s="106" t="s">
        <v>767</v>
      </c>
      <c r="E91" s="96" t="s">
        <v>768</v>
      </c>
      <c r="F91" s="96" t="s">
        <v>769</v>
      </c>
      <c r="G91" s="96" t="s">
        <v>724</v>
      </c>
      <c r="H91" s="96" t="s">
        <v>770</v>
      </c>
      <c r="I91" s="96" t="s">
        <v>825</v>
      </c>
      <c r="J91" s="96" t="s">
        <v>167</v>
      </c>
      <c r="K91" s="97" t="s">
        <v>545</v>
      </c>
      <c r="L91" s="96" t="s">
        <v>546</v>
      </c>
      <c r="M91" s="96" t="s">
        <v>491</v>
      </c>
      <c r="N91" s="97" t="s">
        <v>826</v>
      </c>
      <c r="O91" s="96" t="s">
        <v>487</v>
      </c>
      <c r="P91" s="83">
        <v>2</v>
      </c>
      <c r="Q91" s="83">
        <v>3</v>
      </c>
      <c r="R91" s="84">
        <f t="shared" si="5"/>
        <v>6</v>
      </c>
      <c r="S91" s="84" t="str">
        <f t="shared" si="6"/>
        <v>Medio</v>
      </c>
      <c r="T91" s="83">
        <v>25</v>
      </c>
      <c r="U91" s="84">
        <f t="shared" si="7"/>
        <v>150</v>
      </c>
      <c r="V91" s="84" t="str">
        <f t="shared" si="8"/>
        <v>II</v>
      </c>
      <c r="W91" s="84" t="str">
        <f t="shared" si="9"/>
        <v>No Aceptable o Aceptable con controles</v>
      </c>
      <c r="X91" s="83">
        <v>3</v>
      </c>
      <c r="Y91" s="83" t="s">
        <v>488</v>
      </c>
      <c r="Z91" s="83" t="s">
        <v>762</v>
      </c>
      <c r="AA91" s="83" t="s">
        <v>491</v>
      </c>
      <c r="AB91" s="83" t="s">
        <v>491</v>
      </c>
      <c r="AC91" s="83" t="s">
        <v>827</v>
      </c>
      <c r="AD91" s="83"/>
      <c r="AE91" s="83" t="s">
        <v>491</v>
      </c>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row>
    <row r="92" spans="1:63" s="71" customFormat="1" ht="39.6" customHeight="1" x14ac:dyDescent="0.3">
      <c r="A92" s="212">
        <v>76</v>
      </c>
      <c r="B92" s="83" t="s">
        <v>475</v>
      </c>
      <c r="C92" s="83" t="s">
        <v>476</v>
      </c>
      <c r="D92" s="106" t="s">
        <v>767</v>
      </c>
      <c r="E92" s="96" t="s">
        <v>768</v>
      </c>
      <c r="F92" s="96" t="s">
        <v>769</v>
      </c>
      <c r="G92" s="96" t="s">
        <v>724</v>
      </c>
      <c r="H92" s="96" t="s">
        <v>770</v>
      </c>
      <c r="I92" s="96" t="s">
        <v>828</v>
      </c>
      <c r="J92" s="96" t="s">
        <v>167</v>
      </c>
      <c r="K92" s="97" t="s">
        <v>765</v>
      </c>
      <c r="L92" s="96" t="s">
        <v>484</v>
      </c>
      <c r="M92" s="96" t="s">
        <v>829</v>
      </c>
      <c r="N92" s="97" t="s">
        <v>830</v>
      </c>
      <c r="O92" s="96" t="s">
        <v>700</v>
      </c>
      <c r="P92" s="83">
        <v>2</v>
      </c>
      <c r="Q92" s="83">
        <v>3</v>
      </c>
      <c r="R92" s="84">
        <f t="shared" si="5"/>
        <v>6</v>
      </c>
      <c r="S92" s="84" t="str">
        <f t="shared" si="6"/>
        <v>Medio</v>
      </c>
      <c r="T92" s="83">
        <v>25</v>
      </c>
      <c r="U92" s="84">
        <f t="shared" si="7"/>
        <v>150</v>
      </c>
      <c r="V92" s="84" t="str">
        <f t="shared" si="8"/>
        <v>II</v>
      </c>
      <c r="W92" s="84" t="str">
        <f t="shared" si="9"/>
        <v>No Aceptable o Aceptable con controles</v>
      </c>
      <c r="X92" s="83">
        <v>3</v>
      </c>
      <c r="Y92" s="83" t="s">
        <v>488</v>
      </c>
      <c r="Z92" s="83" t="s">
        <v>762</v>
      </c>
      <c r="AA92" s="83" t="s">
        <v>491</v>
      </c>
      <c r="AB92" s="83" t="s">
        <v>491</v>
      </c>
      <c r="AC92" s="83" t="s">
        <v>490</v>
      </c>
      <c r="AD92" s="83" t="s">
        <v>831</v>
      </c>
      <c r="AE92" s="83" t="s">
        <v>491</v>
      </c>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row>
    <row r="93" spans="1:63" s="71" customFormat="1" ht="39.6" customHeight="1" x14ac:dyDescent="0.3">
      <c r="A93" s="212">
        <v>77</v>
      </c>
      <c r="B93" s="83" t="s">
        <v>475</v>
      </c>
      <c r="C93" s="83" t="s">
        <v>476</v>
      </c>
      <c r="D93" s="106" t="s">
        <v>767</v>
      </c>
      <c r="E93" s="96" t="s">
        <v>768</v>
      </c>
      <c r="F93" s="96" t="s">
        <v>769</v>
      </c>
      <c r="G93" s="96" t="s">
        <v>724</v>
      </c>
      <c r="H93" s="96" t="s">
        <v>770</v>
      </c>
      <c r="I93" s="96" t="s">
        <v>747</v>
      </c>
      <c r="J93" s="96" t="s">
        <v>179</v>
      </c>
      <c r="K93" s="97" t="s">
        <v>748</v>
      </c>
      <c r="L93" s="96" t="s">
        <v>517</v>
      </c>
      <c r="M93" s="96" t="s">
        <v>491</v>
      </c>
      <c r="N93" s="97" t="s">
        <v>832</v>
      </c>
      <c r="O93" s="96" t="s">
        <v>487</v>
      </c>
      <c r="P93" s="83">
        <v>2</v>
      </c>
      <c r="Q93" s="83">
        <v>3</v>
      </c>
      <c r="R93" s="84">
        <f t="shared" si="5"/>
        <v>6</v>
      </c>
      <c r="S93" s="84" t="str">
        <f t="shared" si="6"/>
        <v>Medio</v>
      </c>
      <c r="T93" s="83">
        <v>25</v>
      </c>
      <c r="U93" s="84">
        <f t="shared" si="7"/>
        <v>150</v>
      </c>
      <c r="V93" s="84" t="str">
        <f t="shared" si="8"/>
        <v>II</v>
      </c>
      <c r="W93" s="84" t="str">
        <f t="shared" si="9"/>
        <v>No Aceptable o Aceptable con controles</v>
      </c>
      <c r="X93" s="83">
        <v>3</v>
      </c>
      <c r="Y93" s="83" t="s">
        <v>833</v>
      </c>
      <c r="Z93" s="83" t="s">
        <v>834</v>
      </c>
      <c r="AA93" s="83" t="s">
        <v>491</v>
      </c>
      <c r="AB93" s="83" t="s">
        <v>491</v>
      </c>
      <c r="AC93" s="83" t="s">
        <v>490</v>
      </c>
      <c r="AD93" s="83" t="s">
        <v>835</v>
      </c>
      <c r="AE93" s="83" t="s">
        <v>491</v>
      </c>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row>
    <row r="94" spans="1:63" s="71" customFormat="1" ht="39.6" customHeight="1" x14ac:dyDescent="0.3">
      <c r="A94" s="212">
        <v>78</v>
      </c>
      <c r="B94" s="83" t="s">
        <v>475</v>
      </c>
      <c r="C94" s="83" t="s">
        <v>476</v>
      </c>
      <c r="D94" s="106" t="s">
        <v>767</v>
      </c>
      <c r="E94" s="96" t="s">
        <v>768</v>
      </c>
      <c r="F94" s="96" t="s">
        <v>769</v>
      </c>
      <c r="G94" s="96" t="s">
        <v>724</v>
      </c>
      <c r="H94" s="96" t="s">
        <v>770</v>
      </c>
      <c r="I94" s="96" t="s">
        <v>515</v>
      </c>
      <c r="J94" s="96" t="s">
        <v>179</v>
      </c>
      <c r="K94" s="97" t="s">
        <v>516</v>
      </c>
      <c r="L94" s="96" t="s">
        <v>517</v>
      </c>
      <c r="M94" s="96" t="s">
        <v>491</v>
      </c>
      <c r="N94" s="97" t="s">
        <v>518</v>
      </c>
      <c r="O94" s="96" t="s">
        <v>487</v>
      </c>
      <c r="P94" s="83">
        <v>2</v>
      </c>
      <c r="Q94" s="83">
        <v>3</v>
      </c>
      <c r="R94" s="84">
        <f t="shared" si="5"/>
        <v>6</v>
      </c>
      <c r="S94" s="84" t="str">
        <f t="shared" si="6"/>
        <v>Medio</v>
      </c>
      <c r="T94" s="83">
        <v>25</v>
      </c>
      <c r="U94" s="84">
        <f t="shared" si="7"/>
        <v>150</v>
      </c>
      <c r="V94" s="84" t="str">
        <f t="shared" si="8"/>
        <v>II</v>
      </c>
      <c r="W94" s="84" t="str">
        <f t="shared" si="9"/>
        <v>No Aceptable o Aceptable con controles</v>
      </c>
      <c r="X94" s="83">
        <v>3</v>
      </c>
      <c r="Y94" s="83" t="s">
        <v>833</v>
      </c>
      <c r="Z94" s="83" t="s">
        <v>834</v>
      </c>
      <c r="AA94" s="83" t="s">
        <v>491</v>
      </c>
      <c r="AB94" s="83" t="s">
        <v>491</v>
      </c>
      <c r="AC94" s="83" t="s">
        <v>490</v>
      </c>
      <c r="AD94" s="83" t="s">
        <v>835</v>
      </c>
      <c r="AE94" s="83" t="s">
        <v>491</v>
      </c>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row>
    <row r="95" spans="1:63" s="71" customFormat="1" ht="39.6" customHeight="1" x14ac:dyDescent="0.3">
      <c r="A95" s="212">
        <v>79</v>
      </c>
      <c r="B95" s="83" t="s">
        <v>475</v>
      </c>
      <c r="C95" s="83" t="s">
        <v>476</v>
      </c>
      <c r="D95" s="106" t="s">
        <v>767</v>
      </c>
      <c r="E95" s="96" t="s">
        <v>768</v>
      </c>
      <c r="F95" s="96" t="s">
        <v>769</v>
      </c>
      <c r="G95" s="96" t="s">
        <v>724</v>
      </c>
      <c r="H95" s="96" t="s">
        <v>770</v>
      </c>
      <c r="I95" s="96" t="s">
        <v>537</v>
      </c>
      <c r="J95" s="96" t="s">
        <v>307</v>
      </c>
      <c r="K95" s="97" t="s">
        <v>538</v>
      </c>
      <c r="L95" s="96" t="s">
        <v>539</v>
      </c>
      <c r="M95" s="96" t="s">
        <v>491</v>
      </c>
      <c r="N95" s="97" t="s">
        <v>540</v>
      </c>
      <c r="O95" s="96" t="s">
        <v>633</v>
      </c>
      <c r="P95" s="83">
        <v>2</v>
      </c>
      <c r="Q95" s="83">
        <v>3</v>
      </c>
      <c r="R95" s="84">
        <f t="shared" si="5"/>
        <v>6</v>
      </c>
      <c r="S95" s="84" t="str">
        <f t="shared" si="6"/>
        <v>Medio</v>
      </c>
      <c r="T95" s="83">
        <v>60</v>
      </c>
      <c r="U95" s="84">
        <f t="shared" si="7"/>
        <v>360</v>
      </c>
      <c r="V95" s="84" t="str">
        <f t="shared" si="8"/>
        <v>II</v>
      </c>
      <c r="W95" s="84" t="str">
        <f t="shared" si="9"/>
        <v>No Aceptable o Aceptable con controles</v>
      </c>
      <c r="X95" s="83">
        <v>3</v>
      </c>
      <c r="Y95" s="83" t="s">
        <v>836</v>
      </c>
      <c r="Z95" s="83" t="s">
        <v>489</v>
      </c>
      <c r="AA95" s="83" t="s">
        <v>491</v>
      </c>
      <c r="AB95" s="83" t="s">
        <v>491</v>
      </c>
      <c r="AC95" s="83" t="s">
        <v>490</v>
      </c>
      <c r="AD95" s="83" t="s">
        <v>542</v>
      </c>
      <c r="AE95" s="83" t="s">
        <v>491</v>
      </c>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row>
    <row r="96" spans="1:63" s="71" customFormat="1" ht="39.6" customHeight="1" x14ac:dyDescent="0.3">
      <c r="A96" s="212">
        <v>80</v>
      </c>
      <c r="B96" s="83" t="s">
        <v>475</v>
      </c>
      <c r="C96" s="83" t="s">
        <v>476</v>
      </c>
      <c r="D96" s="106" t="s">
        <v>767</v>
      </c>
      <c r="E96" s="96" t="s">
        <v>768</v>
      </c>
      <c r="F96" s="96" t="s">
        <v>769</v>
      </c>
      <c r="G96" s="96" t="s">
        <v>724</v>
      </c>
      <c r="H96" s="96" t="s">
        <v>770</v>
      </c>
      <c r="I96" s="96" t="s">
        <v>590</v>
      </c>
      <c r="J96" s="96" t="s">
        <v>158</v>
      </c>
      <c r="K96" s="97" t="s">
        <v>591</v>
      </c>
      <c r="L96" s="96" t="s">
        <v>592</v>
      </c>
      <c r="M96" s="96" t="s">
        <v>593</v>
      </c>
      <c r="N96" s="97" t="s">
        <v>837</v>
      </c>
      <c r="O96" s="96" t="s">
        <v>633</v>
      </c>
      <c r="P96" s="83">
        <v>0</v>
      </c>
      <c r="Q96" s="83">
        <v>2</v>
      </c>
      <c r="R96" s="84" t="str">
        <f t="shared" si="5"/>
        <v>N/A</v>
      </c>
      <c r="S96" s="84" t="str">
        <f t="shared" si="6"/>
        <v>N/A</v>
      </c>
      <c r="T96" s="83">
        <v>10</v>
      </c>
      <c r="U96" s="84" t="str">
        <f t="shared" si="7"/>
        <v>N/A</v>
      </c>
      <c r="V96" s="84" t="str">
        <f t="shared" si="8"/>
        <v>IV</v>
      </c>
      <c r="W96" s="84" t="str">
        <f t="shared" si="9"/>
        <v>Aceptable</v>
      </c>
      <c r="X96" s="83">
        <v>3</v>
      </c>
      <c r="Y96" s="83" t="s">
        <v>838</v>
      </c>
      <c r="Z96" s="83" t="s">
        <v>762</v>
      </c>
      <c r="AA96" s="83" t="s">
        <v>491</v>
      </c>
      <c r="AB96" s="83" t="s">
        <v>491</v>
      </c>
      <c r="AC96" s="83" t="s">
        <v>490</v>
      </c>
      <c r="AD96" s="83" t="s">
        <v>490</v>
      </c>
      <c r="AE96" s="83" t="s">
        <v>491</v>
      </c>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row>
    <row r="97" spans="1:63" s="71" customFormat="1" ht="39.6" customHeight="1" x14ac:dyDescent="0.3">
      <c r="A97" s="212">
        <v>81</v>
      </c>
      <c r="B97" s="83" t="s">
        <v>475</v>
      </c>
      <c r="C97" s="83" t="s">
        <v>476</v>
      </c>
      <c r="D97" s="106" t="s">
        <v>767</v>
      </c>
      <c r="E97" s="96" t="s">
        <v>768</v>
      </c>
      <c r="F97" s="96" t="s">
        <v>769</v>
      </c>
      <c r="G97" s="96" t="s">
        <v>724</v>
      </c>
      <c r="H97" s="96" t="s">
        <v>770</v>
      </c>
      <c r="I97" s="96" t="s">
        <v>839</v>
      </c>
      <c r="J97" s="96" t="s">
        <v>158</v>
      </c>
      <c r="K97" s="97" t="s">
        <v>600</v>
      </c>
      <c r="L97" s="96" t="s">
        <v>601</v>
      </c>
      <c r="M97" s="96" t="s">
        <v>602</v>
      </c>
      <c r="N97" s="97" t="s">
        <v>840</v>
      </c>
      <c r="O97" s="96" t="s">
        <v>633</v>
      </c>
      <c r="P97" s="83">
        <v>0</v>
      </c>
      <c r="Q97" s="83">
        <v>2</v>
      </c>
      <c r="R97" s="84" t="str">
        <f t="shared" si="5"/>
        <v>N/A</v>
      </c>
      <c r="S97" s="84" t="str">
        <f t="shared" si="6"/>
        <v>N/A</v>
      </c>
      <c r="T97" s="83">
        <v>10</v>
      </c>
      <c r="U97" s="84" t="str">
        <f t="shared" si="7"/>
        <v>N/A</v>
      </c>
      <c r="V97" s="84" t="str">
        <f t="shared" si="8"/>
        <v>IV</v>
      </c>
      <c r="W97" s="84" t="str">
        <f t="shared" si="9"/>
        <v>Aceptable</v>
      </c>
      <c r="X97" s="83">
        <v>3</v>
      </c>
      <c r="Y97" s="83" t="s">
        <v>838</v>
      </c>
      <c r="Z97" s="83" t="s">
        <v>762</v>
      </c>
      <c r="AA97" s="83" t="s">
        <v>491</v>
      </c>
      <c r="AB97" s="83" t="s">
        <v>491</v>
      </c>
      <c r="AC97" s="83" t="s">
        <v>490</v>
      </c>
      <c r="AD97" s="83" t="s">
        <v>490</v>
      </c>
      <c r="AE97" s="83" t="s">
        <v>491</v>
      </c>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row>
    <row r="98" spans="1:63" s="71" customFormat="1" ht="39.6" customHeight="1" x14ac:dyDescent="0.3">
      <c r="A98" s="212">
        <v>82</v>
      </c>
      <c r="B98" s="83" t="s">
        <v>475</v>
      </c>
      <c r="C98" s="83" t="s">
        <v>476</v>
      </c>
      <c r="D98" s="106" t="s">
        <v>767</v>
      </c>
      <c r="E98" s="96" t="s">
        <v>841</v>
      </c>
      <c r="F98" s="96" t="s">
        <v>769</v>
      </c>
      <c r="G98" s="96" t="s">
        <v>724</v>
      </c>
      <c r="H98" s="96" t="s">
        <v>842</v>
      </c>
      <c r="I98" s="96" t="s">
        <v>843</v>
      </c>
      <c r="J98" s="96" t="s">
        <v>326</v>
      </c>
      <c r="K98" s="97" t="s">
        <v>565</v>
      </c>
      <c r="L98" s="96" t="s">
        <v>566</v>
      </c>
      <c r="M98" s="96" t="s">
        <v>497</v>
      </c>
      <c r="N98" s="97" t="s">
        <v>844</v>
      </c>
      <c r="O98" s="96" t="s">
        <v>569</v>
      </c>
      <c r="P98" s="83">
        <v>2</v>
      </c>
      <c r="Q98" s="83">
        <v>3</v>
      </c>
      <c r="R98" s="84">
        <f t="shared" si="5"/>
        <v>6</v>
      </c>
      <c r="S98" s="84" t="str">
        <f t="shared" si="6"/>
        <v>Medio</v>
      </c>
      <c r="T98" s="83">
        <v>25</v>
      </c>
      <c r="U98" s="84">
        <f t="shared" si="7"/>
        <v>150</v>
      </c>
      <c r="V98" s="84" t="str">
        <f t="shared" si="8"/>
        <v>II</v>
      </c>
      <c r="W98" s="84" t="str">
        <f t="shared" si="9"/>
        <v>No Aceptable o Aceptable con controles</v>
      </c>
      <c r="X98" s="83">
        <v>3</v>
      </c>
      <c r="Y98" s="83" t="s">
        <v>824</v>
      </c>
      <c r="Z98" s="83" t="s">
        <v>762</v>
      </c>
      <c r="AA98" s="83" t="s">
        <v>491</v>
      </c>
      <c r="AB98" s="83" t="s">
        <v>491</v>
      </c>
      <c r="AC98" s="83" t="s">
        <v>490</v>
      </c>
      <c r="AD98" s="83" t="s">
        <v>845</v>
      </c>
      <c r="AE98" s="83" t="s">
        <v>846</v>
      </c>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row>
    <row r="99" spans="1:63" s="71" customFormat="1" ht="39.6" customHeight="1" x14ac:dyDescent="0.3">
      <c r="A99" s="212">
        <v>83</v>
      </c>
      <c r="B99" s="83" t="s">
        <v>475</v>
      </c>
      <c r="C99" s="83" t="s">
        <v>476</v>
      </c>
      <c r="D99" s="106" t="s">
        <v>767</v>
      </c>
      <c r="E99" s="96" t="s">
        <v>841</v>
      </c>
      <c r="F99" s="96" t="s">
        <v>769</v>
      </c>
      <c r="G99" s="96" t="s">
        <v>724</v>
      </c>
      <c r="H99" s="96" t="s">
        <v>842</v>
      </c>
      <c r="I99" s="96" t="s">
        <v>843</v>
      </c>
      <c r="J99" s="96" t="s">
        <v>326</v>
      </c>
      <c r="K99" s="97" t="s">
        <v>847</v>
      </c>
      <c r="L99" s="96" t="s">
        <v>848</v>
      </c>
      <c r="M99" s="96" t="s">
        <v>497</v>
      </c>
      <c r="N99" s="97" t="s">
        <v>844</v>
      </c>
      <c r="O99" s="96" t="s">
        <v>633</v>
      </c>
      <c r="P99" s="83">
        <v>2</v>
      </c>
      <c r="Q99" s="83">
        <v>2</v>
      </c>
      <c r="R99" s="84">
        <f t="shared" si="5"/>
        <v>4</v>
      </c>
      <c r="S99" s="84" t="str">
        <f t="shared" si="6"/>
        <v>Bajo</v>
      </c>
      <c r="T99" s="83">
        <v>25</v>
      </c>
      <c r="U99" s="84">
        <f t="shared" si="7"/>
        <v>100</v>
      </c>
      <c r="V99" s="84" t="str">
        <f t="shared" si="8"/>
        <v>III</v>
      </c>
      <c r="W99" s="84" t="str">
        <f t="shared" si="9"/>
        <v>Aceptable</v>
      </c>
      <c r="X99" s="83">
        <v>3</v>
      </c>
      <c r="Y99" s="83" t="s">
        <v>575</v>
      </c>
      <c r="Z99" s="83" t="s">
        <v>576</v>
      </c>
      <c r="AA99" s="83" t="s">
        <v>491</v>
      </c>
      <c r="AB99" s="83" t="s">
        <v>491</v>
      </c>
      <c r="AC99" s="83" t="s">
        <v>490</v>
      </c>
      <c r="AD99" s="83" t="s">
        <v>849</v>
      </c>
      <c r="AE99" s="83" t="s">
        <v>491</v>
      </c>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row>
    <row r="100" spans="1:63" s="71" customFormat="1" ht="39.6" customHeight="1" x14ac:dyDescent="0.3">
      <c r="A100" s="212">
        <v>84</v>
      </c>
      <c r="B100" s="83" t="s">
        <v>475</v>
      </c>
      <c r="C100" s="83" t="s">
        <v>476</v>
      </c>
      <c r="D100" s="106" t="s">
        <v>767</v>
      </c>
      <c r="E100" s="96" t="s">
        <v>841</v>
      </c>
      <c r="F100" s="96" t="s">
        <v>769</v>
      </c>
      <c r="G100" s="96" t="s">
        <v>724</v>
      </c>
      <c r="H100" s="96" t="s">
        <v>842</v>
      </c>
      <c r="I100" s="96" t="s">
        <v>850</v>
      </c>
      <c r="J100" s="96" t="s">
        <v>213</v>
      </c>
      <c r="K100" s="97" t="s">
        <v>684</v>
      </c>
      <c r="L100" s="96" t="s">
        <v>812</v>
      </c>
      <c r="M100" s="96" t="s">
        <v>813</v>
      </c>
      <c r="N100" s="97" t="s">
        <v>851</v>
      </c>
      <c r="O100" s="96" t="s">
        <v>633</v>
      </c>
      <c r="P100" s="83">
        <v>2</v>
      </c>
      <c r="Q100" s="83">
        <v>3</v>
      </c>
      <c r="R100" s="84">
        <f t="shared" si="5"/>
        <v>6</v>
      </c>
      <c r="S100" s="84" t="str">
        <f t="shared" si="6"/>
        <v>Medio</v>
      </c>
      <c r="T100" s="83">
        <v>25</v>
      </c>
      <c r="U100" s="84">
        <f t="shared" si="7"/>
        <v>150</v>
      </c>
      <c r="V100" s="84" t="str">
        <f t="shared" si="8"/>
        <v>II</v>
      </c>
      <c r="W100" s="84" t="str">
        <f t="shared" si="9"/>
        <v>No Aceptable o Aceptable con controles</v>
      </c>
      <c r="X100" s="83">
        <v>3</v>
      </c>
      <c r="Y100" s="83" t="s">
        <v>642</v>
      </c>
      <c r="Z100" s="83" t="s">
        <v>762</v>
      </c>
      <c r="AA100" s="83" t="s">
        <v>491</v>
      </c>
      <c r="AB100" s="83" t="s">
        <v>815</v>
      </c>
      <c r="AC100" s="83" t="s">
        <v>490</v>
      </c>
      <c r="AD100" s="83"/>
      <c r="AE100" s="83" t="s">
        <v>816</v>
      </c>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row>
    <row r="101" spans="1:63" s="71" customFormat="1" ht="39.6" customHeight="1" x14ac:dyDescent="0.3">
      <c r="A101" s="212">
        <v>85</v>
      </c>
      <c r="B101" s="83" t="s">
        <v>475</v>
      </c>
      <c r="C101" s="83" t="s">
        <v>476</v>
      </c>
      <c r="D101" s="106" t="s">
        <v>767</v>
      </c>
      <c r="E101" s="96" t="s">
        <v>841</v>
      </c>
      <c r="F101" s="96" t="s">
        <v>769</v>
      </c>
      <c r="G101" s="96" t="s">
        <v>724</v>
      </c>
      <c r="H101" s="96" t="s">
        <v>842</v>
      </c>
      <c r="I101" s="96" t="s">
        <v>850</v>
      </c>
      <c r="J101" s="96" t="s">
        <v>213</v>
      </c>
      <c r="K101" s="97" t="s">
        <v>678</v>
      </c>
      <c r="L101" s="96" t="s">
        <v>679</v>
      </c>
      <c r="M101" s="96" t="s">
        <v>497</v>
      </c>
      <c r="N101" s="97" t="s">
        <v>852</v>
      </c>
      <c r="O101" s="96" t="s">
        <v>681</v>
      </c>
      <c r="P101" s="83">
        <v>2</v>
      </c>
      <c r="Q101" s="83">
        <v>3</v>
      </c>
      <c r="R101" s="84">
        <f t="shared" si="5"/>
        <v>6</v>
      </c>
      <c r="S101" s="84" t="str">
        <f t="shared" si="6"/>
        <v>Medio</v>
      </c>
      <c r="T101" s="83">
        <v>60</v>
      </c>
      <c r="U101" s="84">
        <f t="shared" si="7"/>
        <v>360</v>
      </c>
      <c r="V101" s="84" t="str">
        <f t="shared" si="8"/>
        <v>II</v>
      </c>
      <c r="W101" s="84" t="str">
        <f t="shared" si="9"/>
        <v>No Aceptable o Aceptable con controles</v>
      </c>
      <c r="X101" s="83">
        <v>3</v>
      </c>
      <c r="Y101" s="83" t="s">
        <v>642</v>
      </c>
      <c r="Z101" s="83" t="s">
        <v>762</v>
      </c>
      <c r="AA101" s="83" t="s">
        <v>491</v>
      </c>
      <c r="AB101" s="83" t="s">
        <v>815</v>
      </c>
      <c r="AC101" s="83" t="s">
        <v>490</v>
      </c>
      <c r="AD101" s="83"/>
      <c r="AE101" s="83" t="s">
        <v>816</v>
      </c>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row>
    <row r="102" spans="1:63" s="71" customFormat="1" ht="39.6" customHeight="1" thickBot="1" x14ac:dyDescent="0.35">
      <c r="A102" s="212">
        <v>86</v>
      </c>
      <c r="B102" s="158" t="s">
        <v>475</v>
      </c>
      <c r="C102" s="158" t="s">
        <v>476</v>
      </c>
      <c r="D102" s="159" t="s">
        <v>767</v>
      </c>
      <c r="E102" s="160" t="s">
        <v>841</v>
      </c>
      <c r="F102" s="160" t="s">
        <v>769</v>
      </c>
      <c r="G102" s="160" t="s">
        <v>724</v>
      </c>
      <c r="H102" s="160" t="s">
        <v>842</v>
      </c>
      <c r="I102" s="160" t="s">
        <v>853</v>
      </c>
      <c r="J102" s="160" t="s">
        <v>234</v>
      </c>
      <c r="K102" s="161" t="s">
        <v>854</v>
      </c>
      <c r="L102" s="160" t="s">
        <v>855</v>
      </c>
      <c r="M102" s="160" t="s">
        <v>497</v>
      </c>
      <c r="N102" s="161" t="s">
        <v>856</v>
      </c>
      <c r="O102" s="160" t="s">
        <v>857</v>
      </c>
      <c r="P102" s="158">
        <v>2</v>
      </c>
      <c r="Q102" s="158">
        <v>2</v>
      </c>
      <c r="R102" s="162">
        <f t="shared" si="5"/>
        <v>4</v>
      </c>
      <c r="S102" s="162" t="str">
        <f t="shared" si="6"/>
        <v>Bajo</v>
      </c>
      <c r="T102" s="158">
        <v>60</v>
      </c>
      <c r="U102" s="162">
        <f t="shared" si="7"/>
        <v>240</v>
      </c>
      <c r="V102" s="162" t="str">
        <f t="shared" si="8"/>
        <v>II</v>
      </c>
      <c r="W102" s="162" t="str">
        <f t="shared" si="9"/>
        <v>No Aceptable o Aceptable con controles</v>
      </c>
      <c r="X102" s="158">
        <v>3</v>
      </c>
      <c r="Y102" s="158" t="s">
        <v>780</v>
      </c>
      <c r="Z102" s="158" t="s">
        <v>762</v>
      </c>
      <c r="AA102" s="158" t="s">
        <v>491</v>
      </c>
      <c r="AB102" s="158" t="s">
        <v>491</v>
      </c>
      <c r="AC102" s="158" t="s">
        <v>858</v>
      </c>
      <c r="AD102" s="158" t="s">
        <v>859</v>
      </c>
      <c r="AE102" s="158" t="s">
        <v>491</v>
      </c>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row>
    <row r="103" spans="1:63" s="71" customFormat="1" ht="39.6" customHeight="1" x14ac:dyDescent="0.3">
      <c r="A103" s="212">
        <v>87</v>
      </c>
      <c r="B103" s="153" t="s">
        <v>475</v>
      </c>
      <c r="C103" s="153" t="s">
        <v>476</v>
      </c>
      <c r="D103" s="154" t="s">
        <v>767</v>
      </c>
      <c r="E103" s="155" t="s">
        <v>860</v>
      </c>
      <c r="F103" s="155" t="s">
        <v>769</v>
      </c>
      <c r="G103" s="155" t="s">
        <v>724</v>
      </c>
      <c r="H103" s="155" t="s">
        <v>861</v>
      </c>
      <c r="I103" s="155" t="s">
        <v>862</v>
      </c>
      <c r="J103" s="155" t="s">
        <v>347</v>
      </c>
      <c r="K103" s="156" t="s">
        <v>705</v>
      </c>
      <c r="L103" s="155" t="s">
        <v>706</v>
      </c>
      <c r="M103" s="155" t="s">
        <v>707</v>
      </c>
      <c r="N103" s="156" t="s">
        <v>863</v>
      </c>
      <c r="O103" s="155" t="s">
        <v>633</v>
      </c>
      <c r="P103" s="153">
        <v>2</v>
      </c>
      <c r="Q103" s="153">
        <v>3</v>
      </c>
      <c r="R103" s="157">
        <f t="shared" si="5"/>
        <v>6</v>
      </c>
      <c r="S103" s="157" t="str">
        <f t="shared" si="6"/>
        <v>Medio</v>
      </c>
      <c r="T103" s="153">
        <v>60</v>
      </c>
      <c r="U103" s="157">
        <f t="shared" si="7"/>
        <v>360</v>
      </c>
      <c r="V103" s="157" t="str">
        <f t="shared" si="8"/>
        <v>II</v>
      </c>
      <c r="W103" s="157" t="str">
        <f t="shared" si="9"/>
        <v>No Aceptable o Aceptable con controles</v>
      </c>
      <c r="X103" s="153">
        <v>3</v>
      </c>
      <c r="Y103" s="153" t="s">
        <v>864</v>
      </c>
      <c r="Z103" s="153" t="s">
        <v>865</v>
      </c>
      <c r="AA103" s="153" t="s">
        <v>490</v>
      </c>
      <c r="AB103" s="153"/>
      <c r="AC103" s="153"/>
      <c r="AD103" s="153" t="s">
        <v>711</v>
      </c>
      <c r="AE103" s="153" t="s">
        <v>491</v>
      </c>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row>
    <row r="104" spans="1:63" s="71" customFormat="1" ht="39.6" customHeight="1" x14ac:dyDescent="0.3">
      <c r="A104" s="212">
        <v>88</v>
      </c>
      <c r="B104" s="101" t="s">
        <v>475</v>
      </c>
      <c r="C104" s="101" t="s">
        <v>476</v>
      </c>
      <c r="D104" s="108" t="s">
        <v>767</v>
      </c>
      <c r="E104" s="99" t="s">
        <v>860</v>
      </c>
      <c r="F104" s="99" t="s">
        <v>769</v>
      </c>
      <c r="G104" s="99" t="s">
        <v>724</v>
      </c>
      <c r="H104" s="99" t="s">
        <v>861</v>
      </c>
      <c r="I104" s="99" t="s">
        <v>866</v>
      </c>
      <c r="J104" s="99" t="s">
        <v>192</v>
      </c>
      <c r="K104" s="100" t="s">
        <v>756</v>
      </c>
      <c r="L104" s="99" t="s">
        <v>796</v>
      </c>
      <c r="M104" s="99" t="s">
        <v>737</v>
      </c>
      <c r="N104" s="100" t="s">
        <v>560</v>
      </c>
      <c r="O104" s="99" t="s">
        <v>797</v>
      </c>
      <c r="P104" s="101">
        <v>2</v>
      </c>
      <c r="Q104" s="101">
        <v>2</v>
      </c>
      <c r="R104" s="102">
        <f t="shared" si="5"/>
        <v>4</v>
      </c>
      <c r="S104" s="102" t="str">
        <f t="shared" si="6"/>
        <v>Bajo</v>
      </c>
      <c r="T104" s="101">
        <v>10</v>
      </c>
      <c r="U104" s="102">
        <f t="shared" si="7"/>
        <v>40</v>
      </c>
      <c r="V104" s="102" t="str">
        <f t="shared" si="8"/>
        <v>III</v>
      </c>
      <c r="W104" s="102" t="str">
        <f t="shared" si="9"/>
        <v>Aceptable</v>
      </c>
      <c r="X104" s="101">
        <v>3</v>
      </c>
      <c r="Y104" s="101" t="s">
        <v>798</v>
      </c>
      <c r="Z104" s="101" t="s">
        <v>762</v>
      </c>
      <c r="AA104" s="101" t="s">
        <v>490</v>
      </c>
      <c r="AB104" s="101"/>
      <c r="AC104" s="101" t="s">
        <v>867</v>
      </c>
      <c r="AD104" s="101"/>
      <c r="AE104" s="101" t="s">
        <v>491</v>
      </c>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row>
    <row r="105" spans="1:63" s="71" customFormat="1" ht="39.6" customHeight="1" x14ac:dyDescent="0.3">
      <c r="A105" s="212">
        <v>89</v>
      </c>
      <c r="B105" s="101" t="s">
        <v>475</v>
      </c>
      <c r="C105" s="101" t="s">
        <v>476</v>
      </c>
      <c r="D105" s="108" t="s">
        <v>767</v>
      </c>
      <c r="E105" s="99" t="s">
        <v>860</v>
      </c>
      <c r="F105" s="99" t="s">
        <v>769</v>
      </c>
      <c r="G105" s="99" t="s">
        <v>724</v>
      </c>
      <c r="H105" s="99" t="s">
        <v>861</v>
      </c>
      <c r="I105" s="99" t="s">
        <v>790</v>
      </c>
      <c r="J105" s="99" t="s">
        <v>192</v>
      </c>
      <c r="K105" s="100" t="s">
        <v>791</v>
      </c>
      <c r="L105" s="99" t="s">
        <v>792</v>
      </c>
      <c r="M105" s="99" t="s">
        <v>793</v>
      </c>
      <c r="N105" s="100" t="s">
        <v>794</v>
      </c>
      <c r="O105" s="99" t="s">
        <v>633</v>
      </c>
      <c r="P105" s="101">
        <v>2</v>
      </c>
      <c r="Q105" s="101">
        <v>2</v>
      </c>
      <c r="R105" s="102">
        <f t="shared" si="5"/>
        <v>4</v>
      </c>
      <c r="S105" s="102" t="str">
        <f t="shared" si="6"/>
        <v>Bajo</v>
      </c>
      <c r="T105" s="101">
        <v>10</v>
      </c>
      <c r="U105" s="102">
        <f t="shared" si="7"/>
        <v>40</v>
      </c>
      <c r="V105" s="102" t="str">
        <f t="shared" si="8"/>
        <v>III</v>
      </c>
      <c r="W105" s="102" t="str">
        <f t="shared" si="9"/>
        <v>Aceptable</v>
      </c>
      <c r="X105" s="101">
        <v>3</v>
      </c>
      <c r="Y105" s="101" t="s">
        <v>709</v>
      </c>
      <c r="Z105" s="101" t="s">
        <v>500</v>
      </c>
      <c r="AA105" s="101" t="s">
        <v>490</v>
      </c>
      <c r="AB105" s="101"/>
      <c r="AC105" s="101"/>
      <c r="AD105" s="101"/>
      <c r="AE105" s="101" t="s">
        <v>491</v>
      </c>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row>
    <row r="106" spans="1:63" s="71" customFormat="1" ht="39.6" customHeight="1" x14ac:dyDescent="0.3">
      <c r="A106" s="212">
        <v>90</v>
      </c>
      <c r="B106" s="101" t="s">
        <v>475</v>
      </c>
      <c r="C106" s="101" t="s">
        <v>476</v>
      </c>
      <c r="D106" s="108" t="s">
        <v>767</v>
      </c>
      <c r="E106" s="99" t="s">
        <v>860</v>
      </c>
      <c r="F106" s="99" t="s">
        <v>769</v>
      </c>
      <c r="G106" s="99" t="s">
        <v>724</v>
      </c>
      <c r="H106" s="99" t="s">
        <v>861</v>
      </c>
      <c r="I106" s="99" t="s">
        <v>868</v>
      </c>
      <c r="J106" s="99" t="s">
        <v>326</v>
      </c>
      <c r="K106" s="100" t="s">
        <v>869</v>
      </c>
      <c r="L106" s="99" t="s">
        <v>848</v>
      </c>
      <c r="M106" s="99" t="s">
        <v>497</v>
      </c>
      <c r="N106" s="100" t="s">
        <v>844</v>
      </c>
      <c r="O106" s="99" t="s">
        <v>633</v>
      </c>
      <c r="P106" s="101">
        <v>2</v>
      </c>
      <c r="Q106" s="101">
        <v>3</v>
      </c>
      <c r="R106" s="102">
        <f t="shared" si="5"/>
        <v>6</v>
      </c>
      <c r="S106" s="102" t="str">
        <f t="shared" si="6"/>
        <v>Medio</v>
      </c>
      <c r="T106" s="101">
        <v>25</v>
      </c>
      <c r="U106" s="102">
        <f t="shared" si="7"/>
        <v>150</v>
      </c>
      <c r="V106" s="102" t="str">
        <f t="shared" si="8"/>
        <v>II</v>
      </c>
      <c r="W106" s="102" t="str">
        <f t="shared" si="9"/>
        <v>No Aceptable o Aceptable con controles</v>
      </c>
      <c r="X106" s="101">
        <v>3</v>
      </c>
      <c r="Y106" s="101" t="s">
        <v>870</v>
      </c>
      <c r="Z106" s="101" t="s">
        <v>500</v>
      </c>
      <c r="AA106" s="101" t="s">
        <v>490</v>
      </c>
      <c r="AB106" s="101"/>
      <c r="AC106" s="101"/>
      <c r="AD106" s="101" t="s">
        <v>871</v>
      </c>
      <c r="AE106" s="101" t="s">
        <v>491</v>
      </c>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row>
    <row r="107" spans="1:63" s="71" customFormat="1" ht="39.6" customHeight="1" x14ac:dyDescent="0.3">
      <c r="A107" s="212">
        <v>91</v>
      </c>
      <c r="B107" s="101" t="s">
        <v>475</v>
      </c>
      <c r="C107" s="101" t="s">
        <v>476</v>
      </c>
      <c r="D107" s="108" t="s">
        <v>767</v>
      </c>
      <c r="E107" s="99" t="s">
        <v>860</v>
      </c>
      <c r="F107" s="99" t="s">
        <v>769</v>
      </c>
      <c r="G107" s="99" t="s">
        <v>724</v>
      </c>
      <c r="H107" s="99" t="s">
        <v>861</v>
      </c>
      <c r="I107" s="99" t="s">
        <v>872</v>
      </c>
      <c r="J107" s="99" t="s">
        <v>213</v>
      </c>
      <c r="K107" s="100" t="s">
        <v>684</v>
      </c>
      <c r="L107" s="99" t="s">
        <v>812</v>
      </c>
      <c r="M107" s="99" t="s">
        <v>813</v>
      </c>
      <c r="N107" s="100" t="s">
        <v>851</v>
      </c>
      <c r="O107" s="99" t="s">
        <v>633</v>
      </c>
      <c r="P107" s="101">
        <v>2</v>
      </c>
      <c r="Q107" s="101">
        <v>2</v>
      </c>
      <c r="R107" s="102">
        <f t="shared" si="5"/>
        <v>4</v>
      </c>
      <c r="S107" s="102" t="str">
        <f t="shared" si="6"/>
        <v>Bajo</v>
      </c>
      <c r="T107" s="101">
        <v>25</v>
      </c>
      <c r="U107" s="102">
        <f t="shared" si="7"/>
        <v>100</v>
      </c>
      <c r="V107" s="102" t="str">
        <f t="shared" si="8"/>
        <v>III</v>
      </c>
      <c r="W107" s="102" t="str">
        <f t="shared" si="9"/>
        <v>Aceptable</v>
      </c>
      <c r="X107" s="101">
        <v>3</v>
      </c>
      <c r="Y107" s="101" t="s">
        <v>585</v>
      </c>
      <c r="Z107" s="101" t="s">
        <v>500</v>
      </c>
      <c r="AA107" s="101"/>
      <c r="AB107" s="101" t="s">
        <v>815</v>
      </c>
      <c r="AC107" s="101" t="s">
        <v>490</v>
      </c>
      <c r="AD107" s="101"/>
      <c r="AE107" s="101" t="s">
        <v>816</v>
      </c>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row>
    <row r="108" spans="1:63" s="71" customFormat="1" ht="39.6" customHeight="1" thickBot="1" x14ac:dyDescent="0.35">
      <c r="A108" s="212">
        <v>92</v>
      </c>
      <c r="B108" s="165" t="s">
        <v>475</v>
      </c>
      <c r="C108" s="165" t="s">
        <v>476</v>
      </c>
      <c r="D108" s="166" t="s">
        <v>767</v>
      </c>
      <c r="E108" s="167" t="s">
        <v>860</v>
      </c>
      <c r="F108" s="167" t="s">
        <v>769</v>
      </c>
      <c r="G108" s="167" t="s">
        <v>724</v>
      </c>
      <c r="H108" s="167" t="s">
        <v>861</v>
      </c>
      <c r="I108" s="167" t="s">
        <v>872</v>
      </c>
      <c r="J108" s="167" t="s">
        <v>213</v>
      </c>
      <c r="K108" s="168" t="s">
        <v>678</v>
      </c>
      <c r="L108" s="167" t="s">
        <v>679</v>
      </c>
      <c r="M108" s="167" t="s">
        <v>491</v>
      </c>
      <c r="N108" s="168" t="s">
        <v>852</v>
      </c>
      <c r="O108" s="167" t="s">
        <v>681</v>
      </c>
      <c r="P108" s="165">
        <v>2</v>
      </c>
      <c r="Q108" s="165">
        <v>3</v>
      </c>
      <c r="R108" s="169">
        <f t="shared" si="5"/>
        <v>6</v>
      </c>
      <c r="S108" s="169" t="str">
        <f t="shared" si="6"/>
        <v>Medio</v>
      </c>
      <c r="T108" s="165">
        <v>60</v>
      </c>
      <c r="U108" s="169">
        <f t="shared" si="7"/>
        <v>360</v>
      </c>
      <c r="V108" s="169" t="str">
        <f t="shared" si="8"/>
        <v>II</v>
      </c>
      <c r="W108" s="169" t="str">
        <f t="shared" si="9"/>
        <v>No Aceptable o Aceptable con controles</v>
      </c>
      <c r="X108" s="165">
        <v>3</v>
      </c>
      <c r="Y108" s="165" t="s">
        <v>585</v>
      </c>
      <c r="Z108" s="165" t="s">
        <v>500</v>
      </c>
      <c r="AA108" s="165" t="s">
        <v>490</v>
      </c>
      <c r="AB108" s="101" t="s">
        <v>815</v>
      </c>
      <c r="AC108" s="101" t="s">
        <v>490</v>
      </c>
      <c r="AD108" s="101"/>
      <c r="AE108" s="101" t="s">
        <v>816</v>
      </c>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row>
    <row r="109" spans="1:63" s="71" customFormat="1" ht="39.6" customHeight="1" x14ac:dyDescent="0.3">
      <c r="A109" s="212">
        <v>93</v>
      </c>
      <c r="B109" s="123" t="s">
        <v>475</v>
      </c>
      <c r="C109" s="123" t="s">
        <v>476</v>
      </c>
      <c r="D109" s="163" t="s">
        <v>767</v>
      </c>
      <c r="E109" s="124" t="s">
        <v>873</v>
      </c>
      <c r="F109" s="124" t="s">
        <v>769</v>
      </c>
      <c r="G109" s="124" t="s">
        <v>724</v>
      </c>
      <c r="H109" s="124" t="s">
        <v>874</v>
      </c>
      <c r="I109" s="124" t="s">
        <v>875</v>
      </c>
      <c r="J109" s="124" t="s">
        <v>326</v>
      </c>
      <c r="K109" s="125" t="s">
        <v>847</v>
      </c>
      <c r="L109" s="124" t="s">
        <v>848</v>
      </c>
      <c r="M109" s="124" t="s">
        <v>491</v>
      </c>
      <c r="N109" s="125" t="s">
        <v>844</v>
      </c>
      <c r="O109" s="124" t="s">
        <v>876</v>
      </c>
      <c r="P109" s="123">
        <v>2</v>
      </c>
      <c r="Q109" s="123">
        <v>2</v>
      </c>
      <c r="R109" s="126">
        <f t="shared" si="5"/>
        <v>4</v>
      </c>
      <c r="S109" s="126" t="str">
        <f t="shared" si="6"/>
        <v>Bajo</v>
      </c>
      <c r="T109" s="123">
        <v>25</v>
      </c>
      <c r="U109" s="126">
        <f t="shared" si="7"/>
        <v>100</v>
      </c>
      <c r="V109" s="126" t="str">
        <f t="shared" si="8"/>
        <v>III</v>
      </c>
      <c r="W109" s="126" t="str">
        <f t="shared" si="9"/>
        <v>Aceptable</v>
      </c>
      <c r="X109" s="123">
        <v>3</v>
      </c>
      <c r="Y109" s="123" t="s">
        <v>575</v>
      </c>
      <c r="Z109" s="164" t="s">
        <v>500</v>
      </c>
      <c r="AA109" s="123" t="s">
        <v>491</v>
      </c>
      <c r="AB109" s="123"/>
      <c r="AC109" s="123"/>
      <c r="AD109" s="123"/>
      <c r="AE109" s="123" t="s">
        <v>491</v>
      </c>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row>
    <row r="110" spans="1:63" s="71" customFormat="1" ht="39.6" customHeight="1" x14ac:dyDescent="0.3">
      <c r="A110" s="212">
        <v>94</v>
      </c>
      <c r="B110" s="68" t="s">
        <v>475</v>
      </c>
      <c r="C110" s="68" t="s">
        <v>476</v>
      </c>
      <c r="D110" s="109" t="s">
        <v>767</v>
      </c>
      <c r="E110" s="92" t="s">
        <v>873</v>
      </c>
      <c r="F110" s="92" t="s">
        <v>769</v>
      </c>
      <c r="G110" s="92" t="s">
        <v>724</v>
      </c>
      <c r="H110" s="92" t="s">
        <v>874</v>
      </c>
      <c r="I110" s="92" t="s">
        <v>875</v>
      </c>
      <c r="J110" s="92" t="s">
        <v>347</v>
      </c>
      <c r="K110" s="93" t="s">
        <v>705</v>
      </c>
      <c r="L110" s="92" t="s">
        <v>706</v>
      </c>
      <c r="M110" s="92" t="s">
        <v>877</v>
      </c>
      <c r="N110" s="93" t="s">
        <v>863</v>
      </c>
      <c r="O110" s="92" t="s">
        <v>633</v>
      </c>
      <c r="P110" s="68">
        <v>2</v>
      </c>
      <c r="Q110" s="68">
        <v>3</v>
      </c>
      <c r="R110" s="69">
        <f t="shared" si="5"/>
        <v>6</v>
      </c>
      <c r="S110" s="69" t="str">
        <f t="shared" si="6"/>
        <v>Medio</v>
      </c>
      <c r="T110" s="68">
        <v>60</v>
      </c>
      <c r="U110" s="69">
        <f t="shared" si="7"/>
        <v>360</v>
      </c>
      <c r="V110" s="69" t="str">
        <f t="shared" si="8"/>
        <v>II</v>
      </c>
      <c r="W110" s="69" t="str">
        <f t="shared" si="9"/>
        <v>No Aceptable o Aceptable con controles</v>
      </c>
      <c r="X110" s="68">
        <v>3</v>
      </c>
      <c r="Y110" s="68" t="s">
        <v>878</v>
      </c>
      <c r="Z110" s="63" t="s">
        <v>879</v>
      </c>
      <c r="AA110" s="68" t="s">
        <v>491</v>
      </c>
      <c r="AB110" s="68"/>
      <c r="AC110" s="68"/>
      <c r="AD110" s="68" t="s">
        <v>880</v>
      </c>
      <c r="AE110" s="68" t="s">
        <v>491</v>
      </c>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row>
    <row r="111" spans="1:63" s="71" customFormat="1" ht="39.6" customHeight="1" x14ac:dyDescent="0.3">
      <c r="A111" s="212">
        <v>95</v>
      </c>
      <c r="B111" s="68" t="s">
        <v>475</v>
      </c>
      <c r="C111" s="68" t="s">
        <v>476</v>
      </c>
      <c r="D111" s="109" t="s">
        <v>767</v>
      </c>
      <c r="E111" s="92" t="s">
        <v>873</v>
      </c>
      <c r="F111" s="92" t="s">
        <v>769</v>
      </c>
      <c r="G111" s="92" t="s">
        <v>724</v>
      </c>
      <c r="H111" s="92" t="s">
        <v>874</v>
      </c>
      <c r="I111" s="92" t="s">
        <v>881</v>
      </c>
      <c r="J111" s="92" t="s">
        <v>167</v>
      </c>
      <c r="K111" s="93" t="s">
        <v>483</v>
      </c>
      <c r="L111" s="92" t="s">
        <v>882</v>
      </c>
      <c r="M111" s="92" t="s">
        <v>491</v>
      </c>
      <c r="N111" s="93" t="s">
        <v>883</v>
      </c>
      <c r="O111" s="92" t="s">
        <v>876</v>
      </c>
      <c r="P111" s="68">
        <v>2</v>
      </c>
      <c r="Q111" s="68">
        <v>2</v>
      </c>
      <c r="R111" s="69">
        <f t="shared" si="5"/>
        <v>4</v>
      </c>
      <c r="S111" s="69" t="str">
        <f t="shared" si="6"/>
        <v>Bajo</v>
      </c>
      <c r="T111" s="68">
        <v>25</v>
      </c>
      <c r="U111" s="69">
        <f t="shared" si="7"/>
        <v>100</v>
      </c>
      <c r="V111" s="69" t="str">
        <f t="shared" si="8"/>
        <v>III</v>
      </c>
      <c r="W111" s="69" t="str">
        <f t="shared" si="9"/>
        <v>Aceptable</v>
      </c>
      <c r="X111" s="68">
        <v>3</v>
      </c>
      <c r="Y111" s="68" t="s">
        <v>882</v>
      </c>
      <c r="Z111" s="63" t="s">
        <v>500</v>
      </c>
      <c r="AA111" s="68" t="s">
        <v>491</v>
      </c>
      <c r="AB111" s="68"/>
      <c r="AC111" s="68"/>
      <c r="AD111" s="68"/>
      <c r="AE111" s="68" t="s">
        <v>491</v>
      </c>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row>
    <row r="112" spans="1:63" s="71" customFormat="1" ht="39.6" customHeight="1" x14ac:dyDescent="0.3">
      <c r="A112" s="212">
        <v>96</v>
      </c>
      <c r="B112" s="68" t="s">
        <v>475</v>
      </c>
      <c r="C112" s="68" t="s">
        <v>476</v>
      </c>
      <c r="D112" s="109" t="s">
        <v>767</v>
      </c>
      <c r="E112" s="92" t="s">
        <v>873</v>
      </c>
      <c r="F112" s="92" t="s">
        <v>769</v>
      </c>
      <c r="G112" s="92" t="s">
        <v>724</v>
      </c>
      <c r="H112" s="92" t="s">
        <v>874</v>
      </c>
      <c r="I112" s="92" t="s">
        <v>884</v>
      </c>
      <c r="J112" s="92" t="s">
        <v>213</v>
      </c>
      <c r="K112" s="93" t="s">
        <v>684</v>
      </c>
      <c r="L112" s="92" t="s">
        <v>812</v>
      </c>
      <c r="M112" s="92" t="s">
        <v>813</v>
      </c>
      <c r="N112" s="93" t="s">
        <v>851</v>
      </c>
      <c r="O112" s="92" t="s">
        <v>633</v>
      </c>
      <c r="P112" s="68">
        <v>2</v>
      </c>
      <c r="Q112" s="68">
        <v>2</v>
      </c>
      <c r="R112" s="69">
        <f t="shared" si="5"/>
        <v>4</v>
      </c>
      <c r="S112" s="69" t="str">
        <f t="shared" si="6"/>
        <v>Bajo</v>
      </c>
      <c r="T112" s="68">
        <v>25</v>
      </c>
      <c r="U112" s="69">
        <f t="shared" si="7"/>
        <v>100</v>
      </c>
      <c r="V112" s="69" t="str">
        <f t="shared" si="8"/>
        <v>III</v>
      </c>
      <c r="W112" s="69" t="str">
        <f t="shared" si="9"/>
        <v>Aceptable</v>
      </c>
      <c r="X112" s="68">
        <v>3</v>
      </c>
      <c r="Y112" s="68" t="s">
        <v>585</v>
      </c>
      <c r="Z112" s="63" t="s">
        <v>500</v>
      </c>
      <c r="AA112" s="68" t="s">
        <v>491</v>
      </c>
      <c r="AB112" s="68" t="s">
        <v>815</v>
      </c>
      <c r="AC112" s="68" t="s">
        <v>490</v>
      </c>
      <c r="AD112" s="68"/>
      <c r="AE112" s="68" t="s">
        <v>816</v>
      </c>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row>
    <row r="113" spans="1:63" s="71" customFormat="1" ht="39.6" customHeight="1" thickBot="1" x14ac:dyDescent="0.35">
      <c r="A113" s="212">
        <v>97</v>
      </c>
      <c r="B113" s="138" t="s">
        <v>475</v>
      </c>
      <c r="C113" s="138" t="s">
        <v>476</v>
      </c>
      <c r="D113" s="171" t="s">
        <v>767</v>
      </c>
      <c r="E113" s="139" t="s">
        <v>873</v>
      </c>
      <c r="F113" s="139" t="s">
        <v>769</v>
      </c>
      <c r="G113" s="139" t="s">
        <v>724</v>
      </c>
      <c r="H113" s="139" t="s">
        <v>874</v>
      </c>
      <c r="I113" s="139" t="s">
        <v>884</v>
      </c>
      <c r="J113" s="139" t="s">
        <v>213</v>
      </c>
      <c r="K113" s="140" t="s">
        <v>678</v>
      </c>
      <c r="L113" s="139" t="s">
        <v>679</v>
      </c>
      <c r="M113" s="139" t="s">
        <v>497</v>
      </c>
      <c r="N113" s="140" t="s">
        <v>852</v>
      </c>
      <c r="O113" s="139" t="s">
        <v>681</v>
      </c>
      <c r="P113" s="138">
        <v>2</v>
      </c>
      <c r="Q113" s="138">
        <v>3</v>
      </c>
      <c r="R113" s="141">
        <f t="shared" si="5"/>
        <v>6</v>
      </c>
      <c r="S113" s="141" t="str">
        <f t="shared" si="6"/>
        <v>Medio</v>
      </c>
      <c r="T113" s="138">
        <v>60</v>
      </c>
      <c r="U113" s="141">
        <f t="shared" si="7"/>
        <v>360</v>
      </c>
      <c r="V113" s="141" t="str">
        <f t="shared" si="8"/>
        <v>II</v>
      </c>
      <c r="W113" s="141" t="str">
        <f t="shared" si="9"/>
        <v>No Aceptable o Aceptable con controles</v>
      </c>
      <c r="X113" s="138">
        <v>3</v>
      </c>
      <c r="Y113" s="138" t="s">
        <v>585</v>
      </c>
      <c r="Z113" s="128" t="s">
        <v>500</v>
      </c>
      <c r="AA113" s="138" t="s">
        <v>491</v>
      </c>
      <c r="AB113" s="68" t="s">
        <v>815</v>
      </c>
      <c r="AC113" s="68" t="s">
        <v>490</v>
      </c>
      <c r="AD113" s="68"/>
      <c r="AE113" s="68" t="s">
        <v>816</v>
      </c>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row>
    <row r="114" spans="1:63" s="71" customFormat="1" ht="39.6" customHeight="1" x14ac:dyDescent="0.3">
      <c r="A114" s="212">
        <v>98</v>
      </c>
      <c r="B114" s="142" t="s">
        <v>475</v>
      </c>
      <c r="C114" s="142" t="s">
        <v>476</v>
      </c>
      <c r="D114" s="143" t="s">
        <v>767</v>
      </c>
      <c r="E114" s="144" t="s">
        <v>885</v>
      </c>
      <c r="F114" s="144" t="s">
        <v>886</v>
      </c>
      <c r="G114" s="144" t="s">
        <v>724</v>
      </c>
      <c r="H114" s="144" t="s">
        <v>887</v>
      </c>
      <c r="I114" s="144" t="s">
        <v>888</v>
      </c>
      <c r="J114" s="144" t="s">
        <v>192</v>
      </c>
      <c r="K114" s="145" t="s">
        <v>756</v>
      </c>
      <c r="L114" s="144" t="s">
        <v>757</v>
      </c>
      <c r="M114" s="144" t="s">
        <v>758</v>
      </c>
      <c r="N114" s="145" t="s">
        <v>759</v>
      </c>
      <c r="O114" s="144" t="s">
        <v>760</v>
      </c>
      <c r="P114" s="142">
        <v>2</v>
      </c>
      <c r="Q114" s="142">
        <v>4</v>
      </c>
      <c r="R114" s="146">
        <f t="shared" si="5"/>
        <v>8</v>
      </c>
      <c r="S114" s="146" t="str">
        <f t="shared" si="6"/>
        <v>Medio</v>
      </c>
      <c r="T114" s="142">
        <v>25</v>
      </c>
      <c r="U114" s="146">
        <f t="shared" si="7"/>
        <v>200</v>
      </c>
      <c r="V114" s="146" t="str">
        <f t="shared" si="8"/>
        <v>II</v>
      </c>
      <c r="W114" s="146" t="str">
        <f t="shared" si="9"/>
        <v>No Aceptable o Aceptable con controles</v>
      </c>
      <c r="X114" s="142">
        <v>1</v>
      </c>
      <c r="Y114" s="142" t="s">
        <v>798</v>
      </c>
      <c r="Z114" s="164" t="s">
        <v>500</v>
      </c>
      <c r="AA114" s="170"/>
      <c r="AB114" s="142" t="s">
        <v>490</v>
      </c>
      <c r="AC114" s="142" t="s">
        <v>889</v>
      </c>
      <c r="AD114" s="142" t="s">
        <v>890</v>
      </c>
      <c r="AE114" s="142" t="s">
        <v>491</v>
      </c>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row>
    <row r="115" spans="1:63" s="71" customFormat="1" ht="39.6" customHeight="1" x14ac:dyDescent="0.3">
      <c r="A115" s="212">
        <v>99</v>
      </c>
      <c r="B115" s="83" t="s">
        <v>475</v>
      </c>
      <c r="C115" s="83" t="s">
        <v>476</v>
      </c>
      <c r="D115" s="106" t="s">
        <v>767</v>
      </c>
      <c r="E115" s="96" t="s">
        <v>885</v>
      </c>
      <c r="F115" s="96" t="s">
        <v>886</v>
      </c>
      <c r="G115" s="96" t="s">
        <v>724</v>
      </c>
      <c r="H115" s="96" t="s">
        <v>887</v>
      </c>
      <c r="I115" s="96" t="s">
        <v>891</v>
      </c>
      <c r="J115" s="96" t="s">
        <v>192</v>
      </c>
      <c r="K115" s="97" t="s">
        <v>735</v>
      </c>
      <c r="L115" s="96" t="s">
        <v>803</v>
      </c>
      <c r="M115" s="96" t="s">
        <v>737</v>
      </c>
      <c r="N115" s="97" t="s">
        <v>560</v>
      </c>
      <c r="O115" s="96" t="s">
        <v>633</v>
      </c>
      <c r="P115" s="83">
        <v>2</v>
      </c>
      <c r="Q115" s="83">
        <v>4</v>
      </c>
      <c r="R115" s="84">
        <f t="shared" si="5"/>
        <v>8</v>
      </c>
      <c r="S115" s="84" t="str">
        <f t="shared" si="6"/>
        <v>Medio</v>
      </c>
      <c r="T115" s="83">
        <v>25</v>
      </c>
      <c r="U115" s="84">
        <f t="shared" si="7"/>
        <v>200</v>
      </c>
      <c r="V115" s="84" t="str">
        <f t="shared" si="8"/>
        <v>II</v>
      </c>
      <c r="W115" s="84" t="str">
        <f t="shared" si="9"/>
        <v>No Aceptable o Aceptable con controles</v>
      </c>
      <c r="X115" s="83">
        <v>1</v>
      </c>
      <c r="Y115" s="83" t="s">
        <v>738</v>
      </c>
      <c r="Z115" s="63" t="s">
        <v>500</v>
      </c>
      <c r="AA115" s="85"/>
      <c r="AB115" s="83" t="s">
        <v>490</v>
      </c>
      <c r="AC115" s="83" t="s">
        <v>892</v>
      </c>
      <c r="AD115" s="83" t="s">
        <v>893</v>
      </c>
      <c r="AE115" s="83" t="s">
        <v>894</v>
      </c>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row>
    <row r="116" spans="1:63" s="71" customFormat="1" ht="39.6" customHeight="1" x14ac:dyDescent="0.3">
      <c r="A116" s="212">
        <v>100</v>
      </c>
      <c r="B116" s="83" t="s">
        <v>475</v>
      </c>
      <c r="C116" s="83" t="s">
        <v>476</v>
      </c>
      <c r="D116" s="106" t="s">
        <v>767</v>
      </c>
      <c r="E116" s="96" t="s">
        <v>885</v>
      </c>
      <c r="F116" s="96" t="s">
        <v>886</v>
      </c>
      <c r="G116" s="96" t="s">
        <v>724</v>
      </c>
      <c r="H116" s="96" t="s">
        <v>887</v>
      </c>
      <c r="I116" s="96" t="s">
        <v>895</v>
      </c>
      <c r="J116" s="96" t="s">
        <v>192</v>
      </c>
      <c r="K116" s="97" t="s">
        <v>558</v>
      </c>
      <c r="L116" s="96" t="s">
        <v>559</v>
      </c>
      <c r="M116" s="96" t="s">
        <v>491</v>
      </c>
      <c r="N116" s="97" t="s">
        <v>560</v>
      </c>
      <c r="O116" s="96" t="s">
        <v>561</v>
      </c>
      <c r="P116" s="83">
        <v>2</v>
      </c>
      <c r="Q116" s="83">
        <v>3</v>
      </c>
      <c r="R116" s="84">
        <f t="shared" si="5"/>
        <v>6</v>
      </c>
      <c r="S116" s="84" t="str">
        <f t="shared" si="6"/>
        <v>Medio</v>
      </c>
      <c r="T116" s="83">
        <v>25</v>
      </c>
      <c r="U116" s="84">
        <f t="shared" si="7"/>
        <v>150</v>
      </c>
      <c r="V116" s="84" t="str">
        <f t="shared" si="8"/>
        <v>II</v>
      </c>
      <c r="W116" s="84" t="str">
        <f t="shared" si="9"/>
        <v>No Aceptable o Aceptable con controles</v>
      </c>
      <c r="X116" s="83">
        <v>1</v>
      </c>
      <c r="Y116" s="83" t="s">
        <v>896</v>
      </c>
      <c r="Z116" s="63" t="s">
        <v>500</v>
      </c>
      <c r="AA116" s="85"/>
      <c r="AB116" s="83" t="s">
        <v>491</v>
      </c>
      <c r="AC116" s="83" t="s">
        <v>897</v>
      </c>
      <c r="AD116" s="83" t="s">
        <v>491</v>
      </c>
      <c r="AE116" s="83" t="s">
        <v>491</v>
      </c>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row>
    <row r="117" spans="1:63" s="71" customFormat="1" ht="39.6" customHeight="1" x14ac:dyDescent="0.3">
      <c r="A117" s="212">
        <v>101</v>
      </c>
      <c r="B117" s="83" t="s">
        <v>475</v>
      </c>
      <c r="C117" s="83" t="s">
        <v>476</v>
      </c>
      <c r="D117" s="106" t="s">
        <v>767</v>
      </c>
      <c r="E117" s="96" t="s">
        <v>885</v>
      </c>
      <c r="F117" s="96" t="s">
        <v>886</v>
      </c>
      <c r="G117" s="96" t="s">
        <v>724</v>
      </c>
      <c r="H117" s="96" t="s">
        <v>887</v>
      </c>
      <c r="I117" s="96" t="s">
        <v>898</v>
      </c>
      <c r="J117" s="96" t="s">
        <v>158</v>
      </c>
      <c r="K117" s="97" t="s">
        <v>600</v>
      </c>
      <c r="L117" s="96" t="s">
        <v>601</v>
      </c>
      <c r="M117" s="96" t="s">
        <v>602</v>
      </c>
      <c r="N117" s="97" t="s">
        <v>840</v>
      </c>
      <c r="O117" s="96" t="s">
        <v>633</v>
      </c>
      <c r="P117" s="83">
        <v>2</v>
      </c>
      <c r="Q117" s="83">
        <v>4</v>
      </c>
      <c r="R117" s="84">
        <f t="shared" si="5"/>
        <v>8</v>
      </c>
      <c r="S117" s="84" t="str">
        <f t="shared" si="6"/>
        <v>Medio</v>
      </c>
      <c r="T117" s="83">
        <v>25</v>
      </c>
      <c r="U117" s="84">
        <f t="shared" si="7"/>
        <v>200</v>
      </c>
      <c r="V117" s="84" t="str">
        <f t="shared" si="8"/>
        <v>II</v>
      </c>
      <c r="W117" s="84" t="str">
        <f t="shared" si="9"/>
        <v>No Aceptable o Aceptable con controles</v>
      </c>
      <c r="X117" s="83">
        <v>1</v>
      </c>
      <c r="Y117" s="83" t="s">
        <v>838</v>
      </c>
      <c r="Z117" s="63" t="s">
        <v>500</v>
      </c>
      <c r="AA117" s="85"/>
      <c r="AB117" s="83" t="s">
        <v>491</v>
      </c>
      <c r="AC117" s="83" t="s">
        <v>491</v>
      </c>
      <c r="AD117" s="83" t="s">
        <v>490</v>
      </c>
      <c r="AE117" s="83" t="s">
        <v>899</v>
      </c>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row>
    <row r="118" spans="1:63" s="71" customFormat="1" ht="39.6" customHeight="1" x14ac:dyDescent="0.3">
      <c r="A118" s="212">
        <v>102</v>
      </c>
      <c r="B118" s="83" t="s">
        <v>475</v>
      </c>
      <c r="C118" s="83" t="s">
        <v>476</v>
      </c>
      <c r="D118" s="106" t="s">
        <v>767</v>
      </c>
      <c r="E118" s="96" t="s">
        <v>885</v>
      </c>
      <c r="F118" s="96" t="s">
        <v>886</v>
      </c>
      <c r="G118" s="96" t="s">
        <v>724</v>
      </c>
      <c r="H118" s="96" t="s">
        <v>887</v>
      </c>
      <c r="I118" s="96" t="s">
        <v>900</v>
      </c>
      <c r="J118" s="96" t="s">
        <v>135</v>
      </c>
      <c r="K118" s="97" t="s">
        <v>624</v>
      </c>
      <c r="L118" s="96" t="s">
        <v>625</v>
      </c>
      <c r="M118" s="96" t="s">
        <v>491</v>
      </c>
      <c r="N118" s="97" t="s">
        <v>620</v>
      </c>
      <c r="O118" s="96" t="s">
        <v>511</v>
      </c>
      <c r="P118" s="83">
        <v>2</v>
      </c>
      <c r="Q118" s="83">
        <v>3</v>
      </c>
      <c r="R118" s="84">
        <f t="shared" si="5"/>
        <v>6</v>
      </c>
      <c r="S118" s="84" t="str">
        <f t="shared" si="6"/>
        <v>Medio</v>
      </c>
      <c r="T118" s="83">
        <v>25</v>
      </c>
      <c r="U118" s="84">
        <f t="shared" si="7"/>
        <v>150</v>
      </c>
      <c r="V118" s="84" t="str">
        <f t="shared" si="8"/>
        <v>II</v>
      </c>
      <c r="W118" s="84" t="str">
        <f t="shared" si="9"/>
        <v>No Aceptable o Aceptable con controles</v>
      </c>
      <c r="X118" s="83">
        <v>1</v>
      </c>
      <c r="Y118" s="64" t="s">
        <v>621</v>
      </c>
      <c r="Z118" s="63" t="s">
        <v>500</v>
      </c>
      <c r="AA118" s="85"/>
      <c r="AB118" s="83"/>
      <c r="AC118" s="83" t="s">
        <v>491</v>
      </c>
      <c r="AD118" s="83" t="s">
        <v>820</v>
      </c>
      <c r="AE118" s="83" t="s">
        <v>491</v>
      </c>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row>
    <row r="119" spans="1:63" s="71" customFormat="1" ht="39.6" customHeight="1" x14ac:dyDescent="0.3">
      <c r="A119" s="212">
        <v>103</v>
      </c>
      <c r="B119" s="83" t="s">
        <v>475</v>
      </c>
      <c r="C119" s="83" t="s">
        <v>476</v>
      </c>
      <c r="D119" s="106" t="s">
        <v>767</v>
      </c>
      <c r="E119" s="96" t="s">
        <v>885</v>
      </c>
      <c r="F119" s="96" t="s">
        <v>886</v>
      </c>
      <c r="G119" s="96" t="s">
        <v>724</v>
      </c>
      <c r="H119" s="96" t="s">
        <v>887</v>
      </c>
      <c r="I119" s="96" t="s">
        <v>901</v>
      </c>
      <c r="J119" s="96" t="s">
        <v>135</v>
      </c>
      <c r="K119" s="97" t="s">
        <v>618</v>
      </c>
      <c r="L119" s="96" t="s">
        <v>619</v>
      </c>
      <c r="M119" s="96" t="s">
        <v>491</v>
      </c>
      <c r="N119" s="97" t="s">
        <v>620</v>
      </c>
      <c r="O119" s="96" t="s">
        <v>633</v>
      </c>
      <c r="P119" s="83">
        <v>2</v>
      </c>
      <c r="Q119" s="83">
        <v>3</v>
      </c>
      <c r="R119" s="84">
        <f t="shared" si="5"/>
        <v>6</v>
      </c>
      <c r="S119" s="84" t="str">
        <f t="shared" si="6"/>
        <v>Medio</v>
      </c>
      <c r="T119" s="83">
        <v>25</v>
      </c>
      <c r="U119" s="84">
        <f t="shared" si="7"/>
        <v>150</v>
      </c>
      <c r="V119" s="84" t="str">
        <f t="shared" si="8"/>
        <v>II</v>
      </c>
      <c r="W119" s="84" t="str">
        <f t="shared" si="9"/>
        <v>No Aceptable o Aceptable con controles</v>
      </c>
      <c r="X119" s="83">
        <v>1</v>
      </c>
      <c r="Y119" s="64" t="s">
        <v>621</v>
      </c>
      <c r="Z119" s="63" t="s">
        <v>500</v>
      </c>
      <c r="AA119" s="85"/>
      <c r="AB119" s="83"/>
      <c r="AC119" s="83" t="s">
        <v>491</v>
      </c>
      <c r="AD119" s="83" t="s">
        <v>820</v>
      </c>
      <c r="AE119" s="83" t="s">
        <v>491</v>
      </c>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row>
    <row r="120" spans="1:63" s="71" customFormat="1" ht="39.6" customHeight="1" x14ac:dyDescent="0.3">
      <c r="A120" s="212">
        <v>104</v>
      </c>
      <c r="B120" s="83" t="s">
        <v>475</v>
      </c>
      <c r="C120" s="83" t="s">
        <v>476</v>
      </c>
      <c r="D120" s="106" t="s">
        <v>767</v>
      </c>
      <c r="E120" s="96" t="s">
        <v>885</v>
      </c>
      <c r="F120" s="96" t="s">
        <v>886</v>
      </c>
      <c r="G120" s="96" t="s">
        <v>724</v>
      </c>
      <c r="H120" s="96" t="s">
        <v>887</v>
      </c>
      <c r="I120" s="96" t="s">
        <v>902</v>
      </c>
      <c r="J120" s="96" t="s">
        <v>234</v>
      </c>
      <c r="K120" s="97" t="s">
        <v>784</v>
      </c>
      <c r="L120" s="96" t="s">
        <v>903</v>
      </c>
      <c r="M120" s="96" t="s">
        <v>904</v>
      </c>
      <c r="N120" s="97" t="s">
        <v>632</v>
      </c>
      <c r="O120" s="96" t="s">
        <v>633</v>
      </c>
      <c r="P120" s="83">
        <v>2</v>
      </c>
      <c r="Q120" s="83">
        <v>4</v>
      </c>
      <c r="R120" s="84">
        <f t="shared" si="5"/>
        <v>8</v>
      </c>
      <c r="S120" s="84" t="str">
        <f t="shared" si="6"/>
        <v>Medio</v>
      </c>
      <c r="T120" s="83">
        <v>60</v>
      </c>
      <c r="U120" s="84">
        <f t="shared" si="7"/>
        <v>480</v>
      </c>
      <c r="V120" s="84" t="str">
        <f t="shared" si="8"/>
        <v>II</v>
      </c>
      <c r="W120" s="84" t="str">
        <f t="shared" si="9"/>
        <v>No Aceptable o Aceptable con controles</v>
      </c>
      <c r="X120" s="83">
        <v>1</v>
      </c>
      <c r="Y120" s="83" t="s">
        <v>905</v>
      </c>
      <c r="Z120" s="63" t="s">
        <v>500</v>
      </c>
      <c r="AA120" s="85"/>
      <c r="AB120" s="83"/>
      <c r="AC120" s="83" t="s">
        <v>491</v>
      </c>
      <c r="AD120" s="83" t="s">
        <v>906</v>
      </c>
      <c r="AE120" s="83" t="s">
        <v>491</v>
      </c>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row>
    <row r="121" spans="1:63" s="71" customFormat="1" ht="39.6" customHeight="1" x14ac:dyDescent="0.3">
      <c r="A121" s="212">
        <v>105</v>
      </c>
      <c r="B121" s="83" t="s">
        <v>475</v>
      </c>
      <c r="C121" s="83" t="s">
        <v>476</v>
      </c>
      <c r="D121" s="106" t="s">
        <v>767</v>
      </c>
      <c r="E121" s="96" t="s">
        <v>885</v>
      </c>
      <c r="F121" s="96" t="s">
        <v>886</v>
      </c>
      <c r="G121" s="96" t="s">
        <v>724</v>
      </c>
      <c r="H121" s="96" t="s">
        <v>887</v>
      </c>
      <c r="I121" s="96" t="s">
        <v>907</v>
      </c>
      <c r="J121" s="96" t="s">
        <v>167</v>
      </c>
      <c r="K121" s="97" t="s">
        <v>483</v>
      </c>
      <c r="L121" s="96" t="s">
        <v>484</v>
      </c>
      <c r="M121" s="96" t="s">
        <v>485</v>
      </c>
      <c r="N121" s="97" t="s">
        <v>486</v>
      </c>
      <c r="O121" s="96" t="s">
        <v>487</v>
      </c>
      <c r="P121" s="83">
        <v>2</v>
      </c>
      <c r="Q121" s="83">
        <v>4</v>
      </c>
      <c r="R121" s="84">
        <f t="shared" si="5"/>
        <v>8</v>
      </c>
      <c r="S121" s="84" t="str">
        <f t="shared" si="6"/>
        <v>Medio</v>
      </c>
      <c r="T121" s="83">
        <v>25</v>
      </c>
      <c r="U121" s="84">
        <f t="shared" si="7"/>
        <v>200</v>
      </c>
      <c r="V121" s="84" t="str">
        <f t="shared" si="8"/>
        <v>II</v>
      </c>
      <c r="W121" s="84" t="str">
        <f t="shared" si="9"/>
        <v>No Aceptable o Aceptable con controles</v>
      </c>
      <c r="X121" s="83">
        <v>1</v>
      </c>
      <c r="Y121" s="83" t="s">
        <v>882</v>
      </c>
      <c r="Z121" s="63" t="s">
        <v>500</v>
      </c>
      <c r="AA121" s="85"/>
      <c r="AB121" s="83"/>
      <c r="AC121" s="83" t="s">
        <v>490</v>
      </c>
      <c r="AD121" s="83" t="s">
        <v>908</v>
      </c>
      <c r="AE121" s="83" t="s">
        <v>491</v>
      </c>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row>
    <row r="122" spans="1:63" s="71" customFormat="1" ht="39.6" customHeight="1" x14ac:dyDescent="0.3">
      <c r="A122" s="212">
        <v>106</v>
      </c>
      <c r="B122" s="83" t="s">
        <v>475</v>
      </c>
      <c r="C122" s="83" t="s">
        <v>476</v>
      </c>
      <c r="D122" s="106" t="s">
        <v>767</v>
      </c>
      <c r="E122" s="96" t="s">
        <v>885</v>
      </c>
      <c r="F122" s="96" t="s">
        <v>886</v>
      </c>
      <c r="G122" s="96" t="s">
        <v>724</v>
      </c>
      <c r="H122" s="96" t="s">
        <v>887</v>
      </c>
      <c r="I122" s="96" t="s">
        <v>907</v>
      </c>
      <c r="J122" s="96" t="s">
        <v>167</v>
      </c>
      <c r="K122" s="97" t="s">
        <v>545</v>
      </c>
      <c r="L122" s="96" t="s">
        <v>546</v>
      </c>
      <c r="M122" s="96" t="s">
        <v>490</v>
      </c>
      <c r="N122" s="97" t="s">
        <v>909</v>
      </c>
      <c r="O122" s="96" t="s">
        <v>487</v>
      </c>
      <c r="P122" s="83">
        <v>2</v>
      </c>
      <c r="Q122" s="83">
        <v>2</v>
      </c>
      <c r="R122" s="84">
        <f t="shared" si="5"/>
        <v>4</v>
      </c>
      <c r="S122" s="84" t="str">
        <f t="shared" si="6"/>
        <v>Bajo</v>
      </c>
      <c r="T122" s="83">
        <v>25</v>
      </c>
      <c r="U122" s="84">
        <f t="shared" si="7"/>
        <v>100</v>
      </c>
      <c r="V122" s="84" t="str">
        <f t="shared" si="8"/>
        <v>III</v>
      </c>
      <c r="W122" s="84" t="str">
        <f t="shared" si="9"/>
        <v>Aceptable</v>
      </c>
      <c r="X122" s="83">
        <v>1</v>
      </c>
      <c r="Y122" s="83" t="s">
        <v>882</v>
      </c>
      <c r="Z122" s="63" t="s">
        <v>500</v>
      </c>
      <c r="AA122" s="85"/>
      <c r="AB122" s="83"/>
      <c r="AC122" s="83"/>
      <c r="AD122" s="83"/>
      <c r="AE122" s="83" t="s">
        <v>491</v>
      </c>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row>
    <row r="123" spans="1:63" s="71" customFormat="1" ht="39.6" customHeight="1" x14ac:dyDescent="0.3">
      <c r="A123" s="212">
        <v>107</v>
      </c>
      <c r="B123" s="83" t="s">
        <v>475</v>
      </c>
      <c r="C123" s="83" t="s">
        <v>476</v>
      </c>
      <c r="D123" s="106" t="s">
        <v>767</v>
      </c>
      <c r="E123" s="96" t="s">
        <v>885</v>
      </c>
      <c r="F123" s="96" t="s">
        <v>886</v>
      </c>
      <c r="G123" s="96" t="s">
        <v>724</v>
      </c>
      <c r="H123" s="96" t="s">
        <v>887</v>
      </c>
      <c r="I123" s="96" t="s">
        <v>910</v>
      </c>
      <c r="J123" s="96" t="s">
        <v>272</v>
      </c>
      <c r="K123" s="97" t="s">
        <v>911</v>
      </c>
      <c r="L123" s="96" t="s">
        <v>912</v>
      </c>
      <c r="M123" s="96" t="s">
        <v>491</v>
      </c>
      <c r="N123" s="97" t="s">
        <v>913</v>
      </c>
      <c r="O123" s="96" t="s">
        <v>490</v>
      </c>
      <c r="P123" s="83">
        <v>2</v>
      </c>
      <c r="Q123" s="83">
        <v>3</v>
      </c>
      <c r="R123" s="84">
        <f t="shared" si="5"/>
        <v>6</v>
      </c>
      <c r="S123" s="84" t="str">
        <f t="shared" si="6"/>
        <v>Medio</v>
      </c>
      <c r="T123" s="83">
        <v>25</v>
      </c>
      <c r="U123" s="84">
        <f t="shared" si="7"/>
        <v>150</v>
      </c>
      <c r="V123" s="84" t="str">
        <f t="shared" si="8"/>
        <v>II</v>
      </c>
      <c r="W123" s="84" t="str">
        <f t="shared" si="9"/>
        <v>No Aceptable o Aceptable con controles</v>
      </c>
      <c r="X123" s="83">
        <v>1</v>
      </c>
      <c r="Y123" s="83" t="s">
        <v>914</v>
      </c>
      <c r="Z123" s="83" t="s">
        <v>532</v>
      </c>
      <c r="AA123" s="85"/>
      <c r="AB123" s="83"/>
      <c r="AC123" s="83"/>
      <c r="AD123" s="83" t="s">
        <v>533</v>
      </c>
      <c r="AE123" s="83" t="s">
        <v>491</v>
      </c>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row>
    <row r="124" spans="1:63" s="71" customFormat="1" ht="39.6" customHeight="1" x14ac:dyDescent="0.3">
      <c r="A124" s="212">
        <v>108</v>
      </c>
      <c r="B124" s="83" t="s">
        <v>475</v>
      </c>
      <c r="C124" s="83" t="s">
        <v>476</v>
      </c>
      <c r="D124" s="106" t="s">
        <v>767</v>
      </c>
      <c r="E124" s="96" t="s">
        <v>885</v>
      </c>
      <c r="F124" s="96" t="s">
        <v>886</v>
      </c>
      <c r="G124" s="96" t="s">
        <v>724</v>
      </c>
      <c r="H124" s="96" t="s">
        <v>887</v>
      </c>
      <c r="I124" s="96" t="s">
        <v>534</v>
      </c>
      <c r="J124" s="96" t="s">
        <v>272</v>
      </c>
      <c r="K124" s="97" t="s">
        <v>535</v>
      </c>
      <c r="L124" s="96" t="s">
        <v>536</v>
      </c>
      <c r="M124" s="96" t="s">
        <v>490</v>
      </c>
      <c r="N124" s="97" t="s">
        <v>530</v>
      </c>
      <c r="O124" s="96" t="s">
        <v>491</v>
      </c>
      <c r="P124" s="83">
        <v>2</v>
      </c>
      <c r="Q124" s="83">
        <v>3</v>
      </c>
      <c r="R124" s="84">
        <f t="shared" si="5"/>
        <v>6</v>
      </c>
      <c r="S124" s="84" t="str">
        <f t="shared" si="6"/>
        <v>Medio</v>
      </c>
      <c r="T124" s="83">
        <v>60</v>
      </c>
      <c r="U124" s="84">
        <f t="shared" si="7"/>
        <v>360</v>
      </c>
      <c r="V124" s="84" t="str">
        <f t="shared" si="8"/>
        <v>II</v>
      </c>
      <c r="W124" s="84" t="str">
        <f t="shared" si="9"/>
        <v>No Aceptable o Aceptable con controles</v>
      </c>
      <c r="X124" s="83">
        <v>1</v>
      </c>
      <c r="Y124" s="83" t="s">
        <v>531</v>
      </c>
      <c r="Z124" s="83" t="s">
        <v>818</v>
      </c>
      <c r="AA124" s="85"/>
      <c r="AB124" s="83"/>
      <c r="AC124" s="83"/>
      <c r="AD124" s="83" t="s">
        <v>533</v>
      </c>
      <c r="AE124" s="83" t="s">
        <v>491</v>
      </c>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row>
    <row r="125" spans="1:63" s="71" customFormat="1" ht="39.6" customHeight="1" x14ac:dyDescent="0.3">
      <c r="A125" s="212">
        <v>109</v>
      </c>
      <c r="B125" s="83" t="s">
        <v>475</v>
      </c>
      <c r="C125" s="83" t="s">
        <v>476</v>
      </c>
      <c r="D125" s="106" t="s">
        <v>767</v>
      </c>
      <c r="E125" s="96" t="s">
        <v>915</v>
      </c>
      <c r="F125" s="96" t="s">
        <v>769</v>
      </c>
      <c r="G125" s="96" t="s">
        <v>480</v>
      </c>
      <c r="H125" s="96" t="s">
        <v>916</v>
      </c>
      <c r="I125" s="96" t="s">
        <v>917</v>
      </c>
      <c r="J125" s="96" t="s">
        <v>326</v>
      </c>
      <c r="K125" s="97" t="s">
        <v>565</v>
      </c>
      <c r="L125" s="96" t="s">
        <v>566</v>
      </c>
      <c r="M125" s="96" t="s">
        <v>691</v>
      </c>
      <c r="N125" s="97" t="s">
        <v>568</v>
      </c>
      <c r="O125" s="96" t="s">
        <v>569</v>
      </c>
      <c r="P125" s="83">
        <v>2</v>
      </c>
      <c r="Q125" s="83">
        <v>2</v>
      </c>
      <c r="R125" s="84">
        <f t="shared" si="5"/>
        <v>4</v>
      </c>
      <c r="S125" s="84" t="str">
        <f t="shared" si="6"/>
        <v>Bajo</v>
      </c>
      <c r="T125" s="83">
        <v>25</v>
      </c>
      <c r="U125" s="84">
        <f t="shared" si="7"/>
        <v>100</v>
      </c>
      <c r="V125" s="84" t="str">
        <f t="shared" si="8"/>
        <v>III</v>
      </c>
      <c r="W125" s="84" t="str">
        <f t="shared" si="9"/>
        <v>Aceptable</v>
      </c>
      <c r="X125" s="83">
        <v>3</v>
      </c>
      <c r="Y125" s="83" t="s">
        <v>575</v>
      </c>
      <c r="Z125" s="83" t="s">
        <v>500</v>
      </c>
      <c r="AA125" s="85"/>
      <c r="AB125" s="83"/>
      <c r="AC125" s="83"/>
      <c r="AD125" s="83" t="s">
        <v>918</v>
      </c>
      <c r="AE125" s="83" t="s">
        <v>919</v>
      </c>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row>
    <row r="126" spans="1:63" s="71" customFormat="1" ht="39.6" customHeight="1" x14ac:dyDescent="0.3">
      <c r="A126" s="212">
        <v>110</v>
      </c>
      <c r="B126" s="83" t="s">
        <v>475</v>
      </c>
      <c r="C126" s="83" t="s">
        <v>476</v>
      </c>
      <c r="D126" s="106" t="s">
        <v>767</v>
      </c>
      <c r="E126" s="96" t="s">
        <v>915</v>
      </c>
      <c r="F126" s="96" t="s">
        <v>769</v>
      </c>
      <c r="G126" s="96" t="s">
        <v>480</v>
      </c>
      <c r="H126" s="96" t="s">
        <v>916</v>
      </c>
      <c r="I126" s="96" t="s">
        <v>920</v>
      </c>
      <c r="J126" s="96" t="s">
        <v>234</v>
      </c>
      <c r="K126" s="97" t="s">
        <v>784</v>
      </c>
      <c r="L126" s="96" t="s">
        <v>785</v>
      </c>
      <c r="M126" s="96" t="s">
        <v>786</v>
      </c>
      <c r="N126" s="97" t="s">
        <v>787</v>
      </c>
      <c r="O126" s="96" t="s">
        <v>633</v>
      </c>
      <c r="P126" s="83">
        <v>2</v>
      </c>
      <c r="Q126" s="83">
        <v>3</v>
      </c>
      <c r="R126" s="84">
        <f t="shared" si="5"/>
        <v>6</v>
      </c>
      <c r="S126" s="84" t="str">
        <f t="shared" si="6"/>
        <v>Medio</v>
      </c>
      <c r="T126" s="83">
        <v>60</v>
      </c>
      <c r="U126" s="84">
        <f t="shared" si="7"/>
        <v>360</v>
      </c>
      <c r="V126" s="84" t="str">
        <f t="shared" si="8"/>
        <v>II</v>
      </c>
      <c r="W126" s="84" t="str">
        <f t="shared" si="9"/>
        <v>No Aceptable o Aceptable con controles</v>
      </c>
      <c r="X126" s="83">
        <v>3</v>
      </c>
      <c r="Y126" s="83" t="s">
        <v>905</v>
      </c>
      <c r="Z126" s="83" t="s">
        <v>500</v>
      </c>
      <c r="AA126" s="85"/>
      <c r="AB126" s="83"/>
      <c r="AC126" s="83"/>
      <c r="AD126" s="83" t="s">
        <v>906</v>
      </c>
      <c r="AE126" s="83" t="s">
        <v>491</v>
      </c>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row>
    <row r="127" spans="1:63" s="71" customFormat="1" ht="39.6" customHeight="1" x14ac:dyDescent="0.3">
      <c r="A127" s="212">
        <v>111</v>
      </c>
      <c r="B127" s="83" t="s">
        <v>475</v>
      </c>
      <c r="C127" s="83" t="s">
        <v>476</v>
      </c>
      <c r="D127" s="106" t="s">
        <v>767</v>
      </c>
      <c r="E127" s="96" t="s">
        <v>921</v>
      </c>
      <c r="F127" s="96" t="s">
        <v>922</v>
      </c>
      <c r="G127" s="96" t="s">
        <v>480</v>
      </c>
      <c r="H127" s="96" t="s">
        <v>923</v>
      </c>
      <c r="I127" s="96" t="s">
        <v>924</v>
      </c>
      <c r="J127" s="96" t="s">
        <v>234</v>
      </c>
      <c r="K127" s="97" t="s">
        <v>925</v>
      </c>
      <c r="L127" s="96" t="s">
        <v>926</v>
      </c>
      <c r="M127" s="96" t="s">
        <v>491</v>
      </c>
      <c r="N127" s="97" t="s">
        <v>927</v>
      </c>
      <c r="O127" s="96" t="s">
        <v>928</v>
      </c>
      <c r="P127" s="83">
        <v>2</v>
      </c>
      <c r="Q127" s="83">
        <v>3</v>
      </c>
      <c r="R127" s="84">
        <f t="shared" si="5"/>
        <v>6</v>
      </c>
      <c r="S127" s="84" t="str">
        <f t="shared" si="6"/>
        <v>Medio</v>
      </c>
      <c r="T127" s="83">
        <v>60</v>
      </c>
      <c r="U127" s="84">
        <f t="shared" si="7"/>
        <v>360</v>
      </c>
      <c r="V127" s="84" t="str">
        <f t="shared" si="8"/>
        <v>II</v>
      </c>
      <c r="W127" s="84" t="str">
        <f t="shared" si="9"/>
        <v>No Aceptable o Aceptable con controles</v>
      </c>
      <c r="X127" s="83">
        <v>3</v>
      </c>
      <c r="Y127" s="83" t="s">
        <v>929</v>
      </c>
      <c r="Z127" s="83" t="s">
        <v>500</v>
      </c>
      <c r="AA127" s="85"/>
      <c r="AB127" s="83" t="s">
        <v>491</v>
      </c>
      <c r="AC127" s="83" t="s">
        <v>491</v>
      </c>
      <c r="AD127" s="83" t="s">
        <v>930</v>
      </c>
      <c r="AE127" s="83" t="s">
        <v>931</v>
      </c>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row>
    <row r="128" spans="1:63" s="71" customFormat="1" ht="39.6" customHeight="1" x14ac:dyDescent="0.3">
      <c r="A128" s="212">
        <v>112</v>
      </c>
      <c r="B128" s="83" t="s">
        <v>475</v>
      </c>
      <c r="C128" s="83" t="s">
        <v>476</v>
      </c>
      <c r="D128" s="106" t="s">
        <v>767</v>
      </c>
      <c r="E128" s="96" t="s">
        <v>921</v>
      </c>
      <c r="F128" s="96" t="s">
        <v>922</v>
      </c>
      <c r="G128" s="96" t="s">
        <v>480</v>
      </c>
      <c r="H128" s="96" t="s">
        <v>923</v>
      </c>
      <c r="I128" s="96" t="s">
        <v>932</v>
      </c>
      <c r="J128" s="96" t="s">
        <v>234</v>
      </c>
      <c r="K128" s="97" t="s">
        <v>552</v>
      </c>
      <c r="L128" s="96" t="s">
        <v>933</v>
      </c>
      <c r="M128" s="96" t="s">
        <v>491</v>
      </c>
      <c r="N128" s="97" t="s">
        <v>554</v>
      </c>
      <c r="O128" s="96" t="s">
        <v>928</v>
      </c>
      <c r="P128" s="83">
        <v>2</v>
      </c>
      <c r="Q128" s="83">
        <v>2</v>
      </c>
      <c r="R128" s="84">
        <f t="shared" si="5"/>
        <v>4</v>
      </c>
      <c r="S128" s="84" t="str">
        <f t="shared" si="6"/>
        <v>Bajo</v>
      </c>
      <c r="T128" s="83">
        <v>60</v>
      </c>
      <c r="U128" s="84">
        <f t="shared" si="7"/>
        <v>240</v>
      </c>
      <c r="V128" s="84" t="str">
        <f t="shared" si="8"/>
        <v>II</v>
      </c>
      <c r="W128" s="84" t="str">
        <f t="shared" si="9"/>
        <v>No Aceptable o Aceptable con controles</v>
      </c>
      <c r="X128" s="83">
        <v>3</v>
      </c>
      <c r="Y128" s="83" t="s">
        <v>934</v>
      </c>
      <c r="Z128" s="83" t="s">
        <v>500</v>
      </c>
      <c r="AA128" s="85"/>
      <c r="AB128" s="83" t="s">
        <v>491</v>
      </c>
      <c r="AC128" s="83" t="s">
        <v>491</v>
      </c>
      <c r="AD128" s="83" t="s">
        <v>491</v>
      </c>
      <c r="AE128" s="83" t="s">
        <v>935</v>
      </c>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row>
    <row r="129" spans="1:63" s="71" customFormat="1" ht="39.6" customHeight="1" x14ac:dyDescent="0.3">
      <c r="A129" s="212">
        <v>113</v>
      </c>
      <c r="B129" s="83" t="s">
        <v>475</v>
      </c>
      <c r="C129" s="83" t="s">
        <v>476</v>
      </c>
      <c r="D129" s="106" t="s">
        <v>767</v>
      </c>
      <c r="E129" s="96" t="s">
        <v>936</v>
      </c>
      <c r="F129" s="96" t="s">
        <v>922</v>
      </c>
      <c r="G129" s="96" t="s">
        <v>480</v>
      </c>
      <c r="H129" s="96" t="s">
        <v>937</v>
      </c>
      <c r="I129" s="96" t="s">
        <v>938</v>
      </c>
      <c r="J129" s="96" t="s">
        <v>234</v>
      </c>
      <c r="K129" s="97" t="s">
        <v>552</v>
      </c>
      <c r="L129" s="96" t="s">
        <v>630</v>
      </c>
      <c r="M129" s="96" t="s">
        <v>631</v>
      </c>
      <c r="N129" s="97" t="s">
        <v>632</v>
      </c>
      <c r="O129" s="96" t="s">
        <v>633</v>
      </c>
      <c r="P129" s="83">
        <v>2</v>
      </c>
      <c r="Q129" s="83">
        <v>2</v>
      </c>
      <c r="R129" s="84">
        <f t="shared" si="5"/>
        <v>4</v>
      </c>
      <c r="S129" s="84" t="str">
        <f t="shared" si="6"/>
        <v>Bajo</v>
      </c>
      <c r="T129" s="83">
        <v>60</v>
      </c>
      <c r="U129" s="84">
        <f t="shared" si="7"/>
        <v>240</v>
      </c>
      <c r="V129" s="84" t="str">
        <f t="shared" si="8"/>
        <v>II</v>
      </c>
      <c r="W129" s="84" t="str">
        <f t="shared" si="9"/>
        <v>No Aceptable o Aceptable con controles</v>
      </c>
      <c r="X129" s="83">
        <v>3</v>
      </c>
      <c r="Y129" s="83" t="s">
        <v>746</v>
      </c>
      <c r="Z129" s="83" t="s">
        <v>500</v>
      </c>
      <c r="AA129" s="85"/>
      <c r="AB129" s="83"/>
      <c r="AC129" s="83"/>
      <c r="AD129" s="83" t="s">
        <v>491</v>
      </c>
      <c r="AE129" s="83" t="s">
        <v>935</v>
      </c>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row>
    <row r="130" spans="1:63" s="71" customFormat="1" ht="39.6" customHeight="1" x14ac:dyDescent="0.3">
      <c r="A130" s="212">
        <v>114</v>
      </c>
      <c r="B130" s="83" t="s">
        <v>475</v>
      </c>
      <c r="C130" s="83" t="s">
        <v>476</v>
      </c>
      <c r="D130" s="106" t="s">
        <v>767</v>
      </c>
      <c r="E130" s="96" t="s">
        <v>936</v>
      </c>
      <c r="F130" s="96" t="s">
        <v>922</v>
      </c>
      <c r="G130" s="96" t="s">
        <v>480</v>
      </c>
      <c r="H130" s="96" t="s">
        <v>937</v>
      </c>
      <c r="I130" s="96" t="s">
        <v>939</v>
      </c>
      <c r="J130" s="96" t="s">
        <v>234</v>
      </c>
      <c r="K130" s="97" t="s">
        <v>778</v>
      </c>
      <c r="L130" s="96" t="s">
        <v>779</v>
      </c>
      <c r="M130" s="96" t="s">
        <v>631</v>
      </c>
      <c r="N130" s="97" t="s">
        <v>940</v>
      </c>
      <c r="O130" s="96" t="s">
        <v>633</v>
      </c>
      <c r="P130" s="83">
        <v>2</v>
      </c>
      <c r="Q130" s="83">
        <v>2</v>
      </c>
      <c r="R130" s="84">
        <f t="shared" si="5"/>
        <v>4</v>
      </c>
      <c r="S130" s="84" t="str">
        <f t="shared" si="6"/>
        <v>Bajo</v>
      </c>
      <c r="T130" s="83">
        <v>60</v>
      </c>
      <c r="U130" s="84">
        <f t="shared" si="7"/>
        <v>240</v>
      </c>
      <c r="V130" s="84" t="str">
        <f t="shared" si="8"/>
        <v>II</v>
      </c>
      <c r="W130" s="84" t="str">
        <f t="shared" si="9"/>
        <v>No Aceptable o Aceptable con controles</v>
      </c>
      <c r="X130" s="83">
        <v>3</v>
      </c>
      <c r="Y130" s="83" t="s">
        <v>746</v>
      </c>
      <c r="Z130" s="83" t="s">
        <v>500</v>
      </c>
      <c r="AA130" s="85"/>
      <c r="AB130" s="83"/>
      <c r="AC130" s="83"/>
      <c r="AD130" s="83"/>
      <c r="AE130" s="83" t="s">
        <v>491</v>
      </c>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row>
    <row r="131" spans="1:63" s="71" customFormat="1" ht="39.6" customHeight="1" x14ac:dyDescent="0.3">
      <c r="A131" s="212">
        <v>115</v>
      </c>
      <c r="B131" s="83" t="s">
        <v>475</v>
      </c>
      <c r="C131" s="83" t="s">
        <v>476</v>
      </c>
      <c r="D131" s="106" t="s">
        <v>767</v>
      </c>
      <c r="E131" s="96" t="s">
        <v>936</v>
      </c>
      <c r="F131" s="96" t="s">
        <v>922</v>
      </c>
      <c r="G131" s="96" t="s">
        <v>480</v>
      </c>
      <c r="H131" s="96" t="s">
        <v>937</v>
      </c>
      <c r="I131" s="96" t="s">
        <v>941</v>
      </c>
      <c r="J131" s="96" t="s">
        <v>234</v>
      </c>
      <c r="K131" s="97" t="s">
        <v>784</v>
      </c>
      <c r="L131" s="96" t="s">
        <v>903</v>
      </c>
      <c r="M131" s="96" t="s">
        <v>904</v>
      </c>
      <c r="N131" s="97" t="s">
        <v>942</v>
      </c>
      <c r="O131" s="96" t="s">
        <v>633</v>
      </c>
      <c r="P131" s="83">
        <v>2</v>
      </c>
      <c r="Q131" s="83">
        <v>1</v>
      </c>
      <c r="R131" s="84">
        <f t="shared" si="5"/>
        <v>2</v>
      </c>
      <c r="S131" s="84" t="str">
        <f t="shared" si="6"/>
        <v>Bajo</v>
      </c>
      <c r="T131" s="83">
        <v>60</v>
      </c>
      <c r="U131" s="84">
        <f t="shared" si="7"/>
        <v>120</v>
      </c>
      <c r="V131" s="84" t="str">
        <f t="shared" si="8"/>
        <v>III</v>
      </c>
      <c r="W131" s="84" t="str">
        <f t="shared" si="9"/>
        <v>Aceptable</v>
      </c>
      <c r="X131" s="83">
        <v>3</v>
      </c>
      <c r="Y131" s="83" t="s">
        <v>746</v>
      </c>
      <c r="Z131" s="83" t="s">
        <v>500</v>
      </c>
      <c r="AA131" s="85"/>
      <c r="AB131" s="83" t="s">
        <v>492</v>
      </c>
      <c r="AC131" s="83" t="s">
        <v>491</v>
      </c>
      <c r="AD131" s="83" t="s">
        <v>491</v>
      </c>
      <c r="AE131" s="83" t="s">
        <v>491</v>
      </c>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row>
    <row r="132" spans="1:63" s="71" customFormat="1" ht="39.6" customHeight="1" x14ac:dyDescent="0.3">
      <c r="A132" s="212">
        <v>116</v>
      </c>
      <c r="B132" s="83" t="s">
        <v>475</v>
      </c>
      <c r="C132" s="83" t="s">
        <v>476</v>
      </c>
      <c r="D132" s="106" t="s">
        <v>767</v>
      </c>
      <c r="E132" s="96" t="s">
        <v>936</v>
      </c>
      <c r="F132" s="96" t="s">
        <v>922</v>
      </c>
      <c r="G132" s="96" t="s">
        <v>480</v>
      </c>
      <c r="H132" s="96" t="s">
        <v>937</v>
      </c>
      <c r="I132" s="96" t="s">
        <v>943</v>
      </c>
      <c r="J132" s="96" t="s">
        <v>234</v>
      </c>
      <c r="K132" s="97" t="s">
        <v>638</v>
      </c>
      <c r="L132" s="96" t="s">
        <v>772</v>
      </c>
      <c r="M132" s="96" t="s">
        <v>631</v>
      </c>
      <c r="N132" s="97" t="s">
        <v>940</v>
      </c>
      <c r="O132" s="96" t="s">
        <v>633</v>
      </c>
      <c r="P132" s="83">
        <v>2</v>
      </c>
      <c r="Q132" s="83">
        <v>2</v>
      </c>
      <c r="R132" s="84">
        <f t="shared" si="5"/>
        <v>4</v>
      </c>
      <c r="S132" s="84" t="str">
        <f t="shared" si="6"/>
        <v>Bajo</v>
      </c>
      <c r="T132" s="83">
        <v>25</v>
      </c>
      <c r="U132" s="84">
        <f t="shared" si="7"/>
        <v>100</v>
      </c>
      <c r="V132" s="84" t="str">
        <f t="shared" si="8"/>
        <v>III</v>
      </c>
      <c r="W132" s="84" t="str">
        <f t="shared" si="9"/>
        <v>Aceptable</v>
      </c>
      <c r="X132" s="83">
        <v>3</v>
      </c>
      <c r="Y132" s="83" t="s">
        <v>746</v>
      </c>
      <c r="Z132" s="83" t="s">
        <v>500</v>
      </c>
      <c r="AA132" s="85"/>
      <c r="AB132" s="83" t="s">
        <v>491</v>
      </c>
      <c r="AC132" s="83" t="s">
        <v>491</v>
      </c>
      <c r="AD132" s="83" t="s">
        <v>491</v>
      </c>
      <c r="AE132" s="83" t="s">
        <v>491</v>
      </c>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row>
    <row r="133" spans="1:63" s="71" customFormat="1" ht="39.6" customHeight="1" x14ac:dyDescent="0.3">
      <c r="A133" s="212">
        <v>117</v>
      </c>
      <c r="B133" s="83" t="s">
        <v>475</v>
      </c>
      <c r="C133" s="83" t="s">
        <v>476</v>
      </c>
      <c r="D133" s="106" t="s">
        <v>767</v>
      </c>
      <c r="E133" s="96" t="s">
        <v>936</v>
      </c>
      <c r="F133" s="96" t="s">
        <v>922</v>
      </c>
      <c r="G133" s="96" t="s">
        <v>480</v>
      </c>
      <c r="H133" s="96" t="s">
        <v>937</v>
      </c>
      <c r="I133" s="96" t="s">
        <v>944</v>
      </c>
      <c r="J133" s="96" t="s">
        <v>213</v>
      </c>
      <c r="K133" s="97" t="s">
        <v>684</v>
      </c>
      <c r="L133" s="96" t="s">
        <v>812</v>
      </c>
      <c r="M133" s="96" t="s">
        <v>813</v>
      </c>
      <c r="N133" s="97" t="s">
        <v>945</v>
      </c>
      <c r="O133" s="96" t="s">
        <v>633</v>
      </c>
      <c r="P133" s="83">
        <v>2</v>
      </c>
      <c r="Q133" s="83">
        <v>2</v>
      </c>
      <c r="R133" s="84">
        <f t="shared" si="5"/>
        <v>4</v>
      </c>
      <c r="S133" s="84" t="str">
        <f t="shared" si="6"/>
        <v>Bajo</v>
      </c>
      <c r="T133" s="83">
        <v>25</v>
      </c>
      <c r="U133" s="84">
        <f t="shared" si="7"/>
        <v>100</v>
      </c>
      <c r="V133" s="84" t="str">
        <f t="shared" si="8"/>
        <v>III</v>
      </c>
      <c r="W133" s="84" t="str">
        <f t="shared" si="9"/>
        <v>Aceptable</v>
      </c>
      <c r="X133" s="83">
        <v>3</v>
      </c>
      <c r="Y133" s="83" t="s">
        <v>746</v>
      </c>
      <c r="Z133" s="83" t="s">
        <v>500</v>
      </c>
      <c r="AA133" s="85"/>
      <c r="AB133" s="83" t="s">
        <v>815</v>
      </c>
      <c r="AC133" s="83" t="s">
        <v>490</v>
      </c>
      <c r="AD133" s="83"/>
      <c r="AE133" s="83" t="s">
        <v>816</v>
      </c>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row>
    <row r="134" spans="1:63" s="71" customFormat="1" ht="39.6" customHeight="1" x14ac:dyDescent="0.3">
      <c r="A134" s="212">
        <v>118</v>
      </c>
      <c r="B134" s="83" t="s">
        <v>475</v>
      </c>
      <c r="C134" s="83" t="s">
        <v>476</v>
      </c>
      <c r="D134" s="106" t="s">
        <v>767</v>
      </c>
      <c r="E134" s="96" t="s">
        <v>946</v>
      </c>
      <c r="F134" s="96" t="s">
        <v>947</v>
      </c>
      <c r="G134" s="96" t="s">
        <v>724</v>
      </c>
      <c r="H134" s="96" t="s">
        <v>948</v>
      </c>
      <c r="I134" s="96" t="s">
        <v>949</v>
      </c>
      <c r="J134" s="96" t="s">
        <v>234</v>
      </c>
      <c r="K134" s="97" t="s">
        <v>638</v>
      </c>
      <c r="L134" s="96" t="s">
        <v>639</v>
      </c>
      <c r="M134" s="96" t="s">
        <v>950</v>
      </c>
      <c r="N134" s="97" t="s">
        <v>830</v>
      </c>
      <c r="O134" s="96" t="s">
        <v>951</v>
      </c>
      <c r="P134" s="83">
        <v>2</v>
      </c>
      <c r="Q134" s="83">
        <v>4</v>
      </c>
      <c r="R134" s="84">
        <f t="shared" si="5"/>
        <v>8</v>
      </c>
      <c r="S134" s="84" t="str">
        <f t="shared" si="6"/>
        <v>Medio</v>
      </c>
      <c r="T134" s="83">
        <v>25</v>
      </c>
      <c r="U134" s="84">
        <f t="shared" si="7"/>
        <v>200</v>
      </c>
      <c r="V134" s="84" t="str">
        <f t="shared" si="8"/>
        <v>II</v>
      </c>
      <c r="W134" s="84" t="str">
        <f t="shared" si="9"/>
        <v>No Aceptable o Aceptable con controles</v>
      </c>
      <c r="X134" s="83">
        <v>3</v>
      </c>
      <c r="Y134" s="83" t="s">
        <v>585</v>
      </c>
      <c r="Z134" s="83" t="s">
        <v>500</v>
      </c>
      <c r="AA134" s="85"/>
      <c r="AB134" s="83" t="s">
        <v>952</v>
      </c>
      <c r="AC134" s="83" t="s">
        <v>491</v>
      </c>
      <c r="AD134" s="83" t="s">
        <v>953</v>
      </c>
      <c r="AE134" s="83" t="s">
        <v>954</v>
      </c>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row>
    <row r="135" spans="1:63" s="71" customFormat="1" ht="39.6" customHeight="1" x14ac:dyDescent="0.3">
      <c r="A135" s="212">
        <v>119</v>
      </c>
      <c r="B135" s="83" t="s">
        <v>475</v>
      </c>
      <c r="C135" s="83" t="s">
        <v>476</v>
      </c>
      <c r="D135" s="106" t="s">
        <v>767</v>
      </c>
      <c r="E135" s="96" t="s">
        <v>946</v>
      </c>
      <c r="F135" s="96" t="s">
        <v>947</v>
      </c>
      <c r="G135" s="96" t="s">
        <v>724</v>
      </c>
      <c r="H135" s="96" t="s">
        <v>948</v>
      </c>
      <c r="I135" s="96" t="s">
        <v>955</v>
      </c>
      <c r="J135" s="96" t="s">
        <v>234</v>
      </c>
      <c r="K135" s="97" t="s">
        <v>784</v>
      </c>
      <c r="L135" s="96" t="s">
        <v>785</v>
      </c>
      <c r="M135" s="96" t="s">
        <v>786</v>
      </c>
      <c r="N135" s="97" t="s">
        <v>787</v>
      </c>
      <c r="O135" s="96" t="s">
        <v>951</v>
      </c>
      <c r="P135" s="83">
        <v>2</v>
      </c>
      <c r="Q135" s="83">
        <v>3</v>
      </c>
      <c r="R135" s="84">
        <f t="shared" si="5"/>
        <v>6</v>
      </c>
      <c r="S135" s="84" t="str">
        <f t="shared" si="6"/>
        <v>Medio</v>
      </c>
      <c r="T135" s="83">
        <v>25</v>
      </c>
      <c r="U135" s="84">
        <f t="shared" si="7"/>
        <v>150</v>
      </c>
      <c r="V135" s="84" t="str">
        <f t="shared" si="8"/>
        <v>II</v>
      </c>
      <c r="W135" s="84" t="str">
        <f t="shared" si="9"/>
        <v>No Aceptable o Aceptable con controles</v>
      </c>
      <c r="X135" s="83">
        <v>3</v>
      </c>
      <c r="Y135" s="83" t="s">
        <v>585</v>
      </c>
      <c r="Z135" s="83" t="s">
        <v>500</v>
      </c>
      <c r="AA135" s="85"/>
      <c r="AB135" s="83"/>
      <c r="AC135" s="83"/>
      <c r="AD135" s="83"/>
      <c r="AE135" s="83" t="s">
        <v>491</v>
      </c>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row>
    <row r="136" spans="1:63" s="71" customFormat="1" ht="39.6" customHeight="1" x14ac:dyDescent="0.3">
      <c r="A136" s="212">
        <v>120</v>
      </c>
      <c r="B136" s="83" t="s">
        <v>475</v>
      </c>
      <c r="C136" s="83" t="s">
        <v>476</v>
      </c>
      <c r="D136" s="106" t="s">
        <v>767</v>
      </c>
      <c r="E136" s="96" t="s">
        <v>946</v>
      </c>
      <c r="F136" s="96" t="s">
        <v>947</v>
      </c>
      <c r="G136" s="96" t="s">
        <v>724</v>
      </c>
      <c r="H136" s="96" t="s">
        <v>948</v>
      </c>
      <c r="I136" s="96" t="s">
        <v>956</v>
      </c>
      <c r="J136" s="96" t="s">
        <v>234</v>
      </c>
      <c r="K136" s="97" t="s">
        <v>957</v>
      </c>
      <c r="L136" s="96" t="s">
        <v>958</v>
      </c>
      <c r="M136" s="96" t="s">
        <v>490</v>
      </c>
      <c r="N136" s="97" t="s">
        <v>959</v>
      </c>
      <c r="O136" s="96" t="s">
        <v>960</v>
      </c>
      <c r="P136" s="83">
        <v>2</v>
      </c>
      <c r="Q136" s="83">
        <v>4</v>
      </c>
      <c r="R136" s="84">
        <f t="shared" si="5"/>
        <v>8</v>
      </c>
      <c r="S136" s="84" t="str">
        <f t="shared" si="6"/>
        <v>Medio</v>
      </c>
      <c r="T136" s="83">
        <v>60</v>
      </c>
      <c r="U136" s="84">
        <f t="shared" si="7"/>
        <v>480</v>
      </c>
      <c r="V136" s="84" t="str">
        <f t="shared" si="8"/>
        <v>II</v>
      </c>
      <c r="W136" s="84" t="str">
        <f t="shared" si="9"/>
        <v>No Aceptable o Aceptable con controles</v>
      </c>
      <c r="X136" s="83">
        <v>3</v>
      </c>
      <c r="Y136" s="83" t="s">
        <v>585</v>
      </c>
      <c r="Z136" s="83" t="s">
        <v>500</v>
      </c>
      <c r="AA136" s="85"/>
      <c r="AB136" s="83" t="s">
        <v>491</v>
      </c>
      <c r="AC136" s="83" t="s">
        <v>491</v>
      </c>
      <c r="AD136" s="83" t="s">
        <v>961</v>
      </c>
      <c r="AE136" s="83" t="s">
        <v>962</v>
      </c>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row>
    <row r="137" spans="1:63" s="71" customFormat="1" ht="39.6" customHeight="1" x14ac:dyDescent="0.3">
      <c r="A137" s="212">
        <v>121</v>
      </c>
      <c r="B137" s="83" t="s">
        <v>475</v>
      </c>
      <c r="C137" s="83" t="s">
        <v>476</v>
      </c>
      <c r="D137" s="106" t="s">
        <v>767</v>
      </c>
      <c r="E137" s="96" t="s">
        <v>946</v>
      </c>
      <c r="F137" s="96" t="s">
        <v>947</v>
      </c>
      <c r="G137" s="96" t="s">
        <v>724</v>
      </c>
      <c r="H137" s="96" t="s">
        <v>948</v>
      </c>
      <c r="I137" s="96" t="s">
        <v>963</v>
      </c>
      <c r="J137" s="96" t="s">
        <v>167</v>
      </c>
      <c r="K137" s="97" t="s">
        <v>765</v>
      </c>
      <c r="L137" s="96" t="s">
        <v>484</v>
      </c>
      <c r="M137" s="96" t="s">
        <v>950</v>
      </c>
      <c r="N137" s="97" t="s">
        <v>830</v>
      </c>
      <c r="O137" s="96" t="s">
        <v>951</v>
      </c>
      <c r="P137" s="83">
        <v>2</v>
      </c>
      <c r="Q137" s="83">
        <v>4</v>
      </c>
      <c r="R137" s="84">
        <f t="shared" si="5"/>
        <v>8</v>
      </c>
      <c r="S137" s="84" t="str">
        <f t="shared" si="6"/>
        <v>Medio</v>
      </c>
      <c r="T137" s="83">
        <v>10</v>
      </c>
      <c r="U137" s="84">
        <f t="shared" si="7"/>
        <v>80</v>
      </c>
      <c r="V137" s="84" t="str">
        <f t="shared" si="8"/>
        <v>III</v>
      </c>
      <c r="W137" s="84" t="str">
        <f t="shared" si="9"/>
        <v>Aceptable</v>
      </c>
      <c r="X137" s="83">
        <v>3</v>
      </c>
      <c r="Y137" s="83" t="s">
        <v>488</v>
      </c>
      <c r="Z137" s="83" t="s">
        <v>500</v>
      </c>
      <c r="AA137" s="85"/>
      <c r="AB137" s="83" t="s">
        <v>491</v>
      </c>
      <c r="AC137" s="83" t="s">
        <v>491</v>
      </c>
      <c r="AD137" s="83" t="s">
        <v>491</v>
      </c>
      <c r="AE137" s="83" t="s">
        <v>491</v>
      </c>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row>
    <row r="138" spans="1:63" s="71" customFormat="1" ht="39.6" customHeight="1" x14ac:dyDescent="0.3">
      <c r="A138" s="212">
        <v>122</v>
      </c>
      <c r="B138" s="83" t="s">
        <v>475</v>
      </c>
      <c r="C138" s="83" t="s">
        <v>476</v>
      </c>
      <c r="D138" s="106" t="s">
        <v>767</v>
      </c>
      <c r="E138" s="96" t="s">
        <v>946</v>
      </c>
      <c r="F138" s="96" t="s">
        <v>947</v>
      </c>
      <c r="G138" s="96" t="s">
        <v>724</v>
      </c>
      <c r="H138" s="96" t="s">
        <v>948</v>
      </c>
      <c r="I138" s="96" t="s">
        <v>964</v>
      </c>
      <c r="J138" s="96" t="s">
        <v>272</v>
      </c>
      <c r="K138" s="97" t="s">
        <v>965</v>
      </c>
      <c r="L138" s="96" t="s">
        <v>966</v>
      </c>
      <c r="M138" s="96" t="s">
        <v>491</v>
      </c>
      <c r="N138" s="97" t="s">
        <v>530</v>
      </c>
      <c r="O138" s="96" t="s">
        <v>487</v>
      </c>
      <c r="P138" s="83">
        <v>2</v>
      </c>
      <c r="Q138" s="83">
        <v>3</v>
      </c>
      <c r="R138" s="84">
        <f t="shared" si="5"/>
        <v>6</v>
      </c>
      <c r="S138" s="84" t="str">
        <f t="shared" si="6"/>
        <v>Medio</v>
      </c>
      <c r="T138" s="83">
        <v>25</v>
      </c>
      <c r="U138" s="84">
        <f t="shared" si="7"/>
        <v>150</v>
      </c>
      <c r="V138" s="84" t="str">
        <f t="shared" si="8"/>
        <v>II</v>
      </c>
      <c r="W138" s="84" t="str">
        <f t="shared" si="9"/>
        <v>No Aceptable o Aceptable con controles</v>
      </c>
      <c r="X138" s="83">
        <v>3</v>
      </c>
      <c r="Y138" s="83" t="s">
        <v>914</v>
      </c>
      <c r="Z138" s="83" t="s">
        <v>967</v>
      </c>
      <c r="AA138" s="85"/>
      <c r="AB138" s="83" t="s">
        <v>491</v>
      </c>
      <c r="AC138" s="83"/>
      <c r="AD138" s="83" t="s">
        <v>533</v>
      </c>
      <c r="AE138" s="83" t="s">
        <v>491</v>
      </c>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row>
    <row r="139" spans="1:63" s="71" customFormat="1" ht="39.6" customHeight="1" x14ac:dyDescent="0.3">
      <c r="A139" s="212">
        <v>123</v>
      </c>
      <c r="B139" s="83" t="s">
        <v>475</v>
      </c>
      <c r="C139" s="83" t="s">
        <v>476</v>
      </c>
      <c r="D139" s="106" t="s">
        <v>767</v>
      </c>
      <c r="E139" s="106" t="s">
        <v>968</v>
      </c>
      <c r="F139" s="96" t="s">
        <v>947</v>
      </c>
      <c r="G139" s="96" t="s">
        <v>480</v>
      </c>
      <c r="H139" s="96" t="s">
        <v>916</v>
      </c>
      <c r="I139" s="96" t="s">
        <v>969</v>
      </c>
      <c r="J139" s="96" t="s">
        <v>347</v>
      </c>
      <c r="K139" s="97" t="s">
        <v>970</v>
      </c>
      <c r="L139" s="96" t="s">
        <v>971</v>
      </c>
      <c r="M139" s="96" t="s">
        <v>491</v>
      </c>
      <c r="N139" s="97" t="s">
        <v>959</v>
      </c>
      <c r="O139" s="96" t="s">
        <v>951</v>
      </c>
      <c r="P139" s="83">
        <v>2</v>
      </c>
      <c r="Q139" s="83">
        <v>2</v>
      </c>
      <c r="R139" s="84">
        <f t="shared" si="5"/>
        <v>4</v>
      </c>
      <c r="S139" s="84" t="str">
        <f t="shared" si="6"/>
        <v>Bajo</v>
      </c>
      <c r="T139" s="83">
        <v>25</v>
      </c>
      <c r="U139" s="84">
        <f t="shared" si="7"/>
        <v>100</v>
      </c>
      <c r="V139" s="84" t="str">
        <f t="shared" si="8"/>
        <v>III</v>
      </c>
      <c r="W139" s="84" t="str">
        <f t="shared" si="9"/>
        <v>Aceptable</v>
      </c>
      <c r="X139" s="83">
        <v>3</v>
      </c>
      <c r="Y139" s="83" t="s">
        <v>972</v>
      </c>
      <c r="Z139" s="83" t="s">
        <v>500</v>
      </c>
      <c r="AA139" s="85"/>
      <c r="AB139" s="83" t="s">
        <v>491</v>
      </c>
      <c r="AC139" s="83"/>
      <c r="AD139" s="83" t="s">
        <v>973</v>
      </c>
      <c r="AE139" s="83" t="s">
        <v>491</v>
      </c>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row>
    <row r="140" spans="1:63" s="71" customFormat="1" ht="39.6" customHeight="1" thickBot="1" x14ac:dyDescent="0.35">
      <c r="A140" s="212">
        <v>124</v>
      </c>
      <c r="B140" s="158" t="s">
        <v>475</v>
      </c>
      <c r="C140" s="158" t="s">
        <v>476</v>
      </c>
      <c r="D140" s="159" t="s">
        <v>767</v>
      </c>
      <c r="E140" s="159" t="s">
        <v>968</v>
      </c>
      <c r="F140" s="160" t="s">
        <v>947</v>
      </c>
      <c r="G140" s="160" t="s">
        <v>480</v>
      </c>
      <c r="H140" s="160" t="s">
        <v>916</v>
      </c>
      <c r="I140" s="160" t="s">
        <v>974</v>
      </c>
      <c r="J140" s="160" t="s">
        <v>234</v>
      </c>
      <c r="K140" s="161" t="s">
        <v>784</v>
      </c>
      <c r="L140" s="160" t="s">
        <v>785</v>
      </c>
      <c r="M140" s="160" t="s">
        <v>786</v>
      </c>
      <c r="N140" s="161" t="s">
        <v>787</v>
      </c>
      <c r="O140" s="160" t="s">
        <v>633</v>
      </c>
      <c r="P140" s="158">
        <v>2</v>
      </c>
      <c r="Q140" s="158">
        <v>2</v>
      </c>
      <c r="R140" s="162">
        <f t="shared" si="5"/>
        <v>4</v>
      </c>
      <c r="S140" s="162" t="str">
        <f t="shared" si="6"/>
        <v>Bajo</v>
      </c>
      <c r="T140" s="158">
        <v>25</v>
      </c>
      <c r="U140" s="162">
        <f t="shared" si="7"/>
        <v>100</v>
      </c>
      <c r="V140" s="162" t="str">
        <f t="shared" si="8"/>
        <v>III</v>
      </c>
      <c r="W140" s="162" t="str">
        <f t="shared" si="9"/>
        <v>Aceptable</v>
      </c>
      <c r="X140" s="158">
        <v>3</v>
      </c>
      <c r="Y140" s="158" t="s">
        <v>585</v>
      </c>
      <c r="Z140" s="158" t="s">
        <v>500</v>
      </c>
      <c r="AA140" s="173"/>
      <c r="AB140" s="158"/>
      <c r="AC140" s="158"/>
      <c r="AD140" s="158" t="s">
        <v>906</v>
      </c>
      <c r="AE140" s="158" t="s">
        <v>491</v>
      </c>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row>
    <row r="141" spans="1:63" s="71" customFormat="1" ht="39.6" customHeight="1" x14ac:dyDescent="0.3">
      <c r="A141" s="212">
        <v>125</v>
      </c>
      <c r="B141" s="133" t="s">
        <v>975</v>
      </c>
      <c r="C141" s="133" t="s">
        <v>976</v>
      </c>
      <c r="D141" s="135" t="s">
        <v>977</v>
      </c>
      <c r="E141" s="135" t="s">
        <v>978</v>
      </c>
      <c r="F141" s="135" t="s">
        <v>979</v>
      </c>
      <c r="G141" s="135" t="s">
        <v>724</v>
      </c>
      <c r="H141" s="135" t="s">
        <v>980</v>
      </c>
      <c r="I141" s="135" t="s">
        <v>981</v>
      </c>
      <c r="J141" s="135" t="s">
        <v>234</v>
      </c>
      <c r="K141" s="135" t="s">
        <v>784</v>
      </c>
      <c r="L141" s="135" t="s">
        <v>982</v>
      </c>
      <c r="M141" s="135" t="s">
        <v>983</v>
      </c>
      <c r="N141" s="136" t="s">
        <v>984</v>
      </c>
      <c r="O141" s="135" t="s">
        <v>686</v>
      </c>
      <c r="P141" s="133">
        <v>2</v>
      </c>
      <c r="Q141" s="133">
        <v>3</v>
      </c>
      <c r="R141" s="137">
        <f t="shared" si="5"/>
        <v>6</v>
      </c>
      <c r="S141" s="137" t="str">
        <f t="shared" si="6"/>
        <v>Medio</v>
      </c>
      <c r="T141" s="133">
        <v>60</v>
      </c>
      <c r="U141" s="137">
        <f t="shared" si="7"/>
        <v>360</v>
      </c>
      <c r="V141" s="137" t="str">
        <f t="shared" si="8"/>
        <v>II</v>
      </c>
      <c r="W141" s="137" t="str">
        <f t="shared" si="9"/>
        <v>No Aceptable o Aceptable con controles</v>
      </c>
      <c r="X141" s="133">
        <v>1</v>
      </c>
      <c r="Y141" s="133" t="s">
        <v>585</v>
      </c>
      <c r="Z141" s="133" t="s">
        <v>500</v>
      </c>
      <c r="AA141" s="172"/>
      <c r="AB141" s="133"/>
      <c r="AC141" s="133"/>
      <c r="AD141" s="133" t="s">
        <v>985</v>
      </c>
      <c r="AE141" s="133" t="s">
        <v>491</v>
      </c>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row>
    <row r="142" spans="1:63" s="71" customFormat="1" ht="39.6" customHeight="1" x14ac:dyDescent="0.3">
      <c r="A142" s="212">
        <v>126</v>
      </c>
      <c r="B142" s="80" t="s">
        <v>975</v>
      </c>
      <c r="C142" s="80" t="s">
        <v>976</v>
      </c>
      <c r="D142" s="94" t="s">
        <v>977</v>
      </c>
      <c r="E142" s="94" t="s">
        <v>978</v>
      </c>
      <c r="F142" s="94" t="s">
        <v>979</v>
      </c>
      <c r="G142" s="94" t="s">
        <v>724</v>
      </c>
      <c r="H142" s="94" t="s">
        <v>980</v>
      </c>
      <c r="I142" s="94" t="s">
        <v>986</v>
      </c>
      <c r="J142" s="94" t="s">
        <v>234</v>
      </c>
      <c r="K142" s="94" t="s">
        <v>552</v>
      </c>
      <c r="L142" s="94" t="s">
        <v>553</v>
      </c>
      <c r="M142" s="94" t="s">
        <v>490</v>
      </c>
      <c r="N142" s="95" t="s">
        <v>554</v>
      </c>
      <c r="O142" s="94" t="s">
        <v>487</v>
      </c>
      <c r="P142" s="80">
        <v>2</v>
      </c>
      <c r="Q142" s="80">
        <v>3</v>
      </c>
      <c r="R142" s="81">
        <f t="shared" si="5"/>
        <v>6</v>
      </c>
      <c r="S142" s="81" t="str">
        <f t="shared" si="6"/>
        <v>Medio</v>
      </c>
      <c r="T142" s="80">
        <v>25</v>
      </c>
      <c r="U142" s="81">
        <f t="shared" si="7"/>
        <v>150</v>
      </c>
      <c r="V142" s="81" t="str">
        <f t="shared" si="8"/>
        <v>II</v>
      </c>
      <c r="W142" s="81" t="str">
        <f t="shared" si="9"/>
        <v>No Aceptable o Aceptable con controles</v>
      </c>
      <c r="X142" s="80">
        <v>1</v>
      </c>
      <c r="Y142" s="80" t="s">
        <v>585</v>
      </c>
      <c r="Z142" s="80" t="s">
        <v>500</v>
      </c>
      <c r="AA142" s="82"/>
      <c r="AB142" s="80"/>
      <c r="AC142" s="80"/>
      <c r="AD142" s="80" t="s">
        <v>987</v>
      </c>
      <c r="AE142" s="80" t="s">
        <v>491</v>
      </c>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row>
    <row r="143" spans="1:63" s="71" customFormat="1" ht="39.6" customHeight="1" x14ac:dyDescent="0.3">
      <c r="A143" s="212">
        <v>127</v>
      </c>
      <c r="B143" s="80" t="s">
        <v>975</v>
      </c>
      <c r="C143" s="80" t="s">
        <v>976</v>
      </c>
      <c r="D143" s="94" t="s">
        <v>977</v>
      </c>
      <c r="E143" s="94" t="s">
        <v>978</v>
      </c>
      <c r="F143" s="94" t="s">
        <v>979</v>
      </c>
      <c r="G143" s="94" t="s">
        <v>724</v>
      </c>
      <c r="H143" s="94" t="s">
        <v>980</v>
      </c>
      <c r="I143" s="94" t="s">
        <v>988</v>
      </c>
      <c r="J143" s="94" t="s">
        <v>326</v>
      </c>
      <c r="K143" s="94" t="s">
        <v>565</v>
      </c>
      <c r="L143" s="94" t="s">
        <v>566</v>
      </c>
      <c r="M143" s="94" t="s">
        <v>567</v>
      </c>
      <c r="N143" s="95" t="s">
        <v>568</v>
      </c>
      <c r="O143" s="94" t="s">
        <v>569</v>
      </c>
      <c r="P143" s="80">
        <v>2</v>
      </c>
      <c r="Q143" s="80">
        <v>3</v>
      </c>
      <c r="R143" s="81">
        <f t="shared" si="5"/>
        <v>6</v>
      </c>
      <c r="S143" s="81" t="str">
        <f t="shared" si="6"/>
        <v>Medio</v>
      </c>
      <c r="T143" s="80">
        <v>10</v>
      </c>
      <c r="U143" s="81">
        <f t="shared" si="7"/>
        <v>60</v>
      </c>
      <c r="V143" s="81" t="str">
        <f t="shared" si="8"/>
        <v>III</v>
      </c>
      <c r="W143" s="81" t="str">
        <f t="shared" si="9"/>
        <v>Aceptable</v>
      </c>
      <c r="X143" s="80">
        <v>1</v>
      </c>
      <c r="Y143" s="80" t="s">
        <v>575</v>
      </c>
      <c r="Z143" s="80" t="s">
        <v>500</v>
      </c>
      <c r="AA143" s="82" t="s">
        <v>491</v>
      </c>
      <c r="AB143" s="80" t="s">
        <v>491</v>
      </c>
      <c r="AC143" s="80"/>
      <c r="AD143" s="80"/>
      <c r="AE143" s="80" t="s">
        <v>491</v>
      </c>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row>
    <row r="144" spans="1:63" s="71" customFormat="1" ht="39.6" customHeight="1" x14ac:dyDescent="0.3">
      <c r="A144" s="212">
        <v>128</v>
      </c>
      <c r="B144" s="80" t="s">
        <v>975</v>
      </c>
      <c r="C144" s="80" t="s">
        <v>976</v>
      </c>
      <c r="D144" s="94" t="s">
        <v>977</v>
      </c>
      <c r="E144" s="94" t="s">
        <v>978</v>
      </c>
      <c r="F144" s="94" t="s">
        <v>979</v>
      </c>
      <c r="G144" s="94" t="s">
        <v>724</v>
      </c>
      <c r="H144" s="94" t="s">
        <v>980</v>
      </c>
      <c r="I144" s="94" t="s">
        <v>989</v>
      </c>
      <c r="J144" s="94" t="s">
        <v>167</v>
      </c>
      <c r="K144" s="94" t="s">
        <v>765</v>
      </c>
      <c r="L144" s="94" t="s">
        <v>484</v>
      </c>
      <c r="M144" s="94" t="s">
        <v>490</v>
      </c>
      <c r="N144" s="95" t="s">
        <v>766</v>
      </c>
      <c r="O144" s="94" t="s">
        <v>700</v>
      </c>
      <c r="P144" s="80">
        <v>2</v>
      </c>
      <c r="Q144" s="80">
        <v>3</v>
      </c>
      <c r="R144" s="81">
        <f t="shared" si="5"/>
        <v>6</v>
      </c>
      <c r="S144" s="81" t="str">
        <f t="shared" si="6"/>
        <v>Medio</v>
      </c>
      <c r="T144" s="80">
        <v>10</v>
      </c>
      <c r="U144" s="81">
        <f t="shared" ref="U144:U176" si="10">IF(OR(T144="",R144=""),"",IF(ISTEXT(R144),"N/A",R144*T144))</f>
        <v>60</v>
      </c>
      <c r="V144" s="81" t="str">
        <f t="shared" si="8"/>
        <v>III</v>
      </c>
      <c r="W144" s="81" t="str">
        <f t="shared" ref="W144:W176" si="11">IF(V144="","",IF(OR(V144="IV",V144="III"),"Aceptable",IF(V144="II","No Aceptable o Aceptable con controles",IF(V144="I","No Aceptable","Error"))))</f>
        <v>Aceptable</v>
      </c>
      <c r="X144" s="80">
        <v>1</v>
      </c>
      <c r="Y144" s="80" t="s">
        <v>488</v>
      </c>
      <c r="Z144" s="80" t="s">
        <v>500</v>
      </c>
      <c r="AA144" s="82"/>
      <c r="AB144" s="80"/>
      <c r="AC144" s="80"/>
      <c r="AD144" s="80"/>
      <c r="AE144" s="80" t="s">
        <v>491</v>
      </c>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row>
    <row r="145" spans="1:63" s="71" customFormat="1" ht="39.6" customHeight="1" x14ac:dyDescent="0.3">
      <c r="A145" s="212">
        <v>129</v>
      </c>
      <c r="B145" s="80" t="s">
        <v>975</v>
      </c>
      <c r="C145" s="80" t="s">
        <v>976</v>
      </c>
      <c r="D145" s="94" t="s">
        <v>977</v>
      </c>
      <c r="E145" s="94" t="s">
        <v>990</v>
      </c>
      <c r="F145" s="94" t="s">
        <v>979</v>
      </c>
      <c r="G145" s="94" t="s">
        <v>724</v>
      </c>
      <c r="H145" s="94" t="s">
        <v>991</v>
      </c>
      <c r="I145" s="94" t="s">
        <v>992</v>
      </c>
      <c r="J145" s="94" t="s">
        <v>234</v>
      </c>
      <c r="K145" s="94" t="s">
        <v>638</v>
      </c>
      <c r="L145" s="94" t="s">
        <v>639</v>
      </c>
      <c r="M145" s="94" t="s">
        <v>490</v>
      </c>
      <c r="N145" s="95" t="s">
        <v>640</v>
      </c>
      <c r="O145" s="94" t="s">
        <v>641</v>
      </c>
      <c r="P145" s="80">
        <v>2</v>
      </c>
      <c r="Q145" s="80">
        <v>3</v>
      </c>
      <c r="R145" s="81">
        <f t="shared" si="5"/>
        <v>6</v>
      </c>
      <c r="S145" s="81" t="str">
        <f t="shared" si="6"/>
        <v>Medio</v>
      </c>
      <c r="T145" s="80">
        <v>10</v>
      </c>
      <c r="U145" s="81">
        <f t="shared" si="10"/>
        <v>60</v>
      </c>
      <c r="V145" s="81" t="str">
        <f t="shared" si="8"/>
        <v>III</v>
      </c>
      <c r="W145" s="81" t="str">
        <f t="shared" si="11"/>
        <v>Aceptable</v>
      </c>
      <c r="X145" s="80">
        <v>1</v>
      </c>
      <c r="Y145" s="80" t="s">
        <v>585</v>
      </c>
      <c r="Z145" s="80" t="s">
        <v>500</v>
      </c>
      <c r="AA145" s="82"/>
      <c r="AB145" s="80"/>
      <c r="AC145" s="80"/>
      <c r="AD145" s="80"/>
      <c r="AE145" s="80" t="s">
        <v>491</v>
      </c>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row>
    <row r="146" spans="1:63" s="71" customFormat="1" ht="39.6" customHeight="1" x14ac:dyDescent="0.3">
      <c r="A146" s="212">
        <v>130</v>
      </c>
      <c r="B146" s="80" t="s">
        <v>975</v>
      </c>
      <c r="C146" s="80" t="s">
        <v>976</v>
      </c>
      <c r="D146" s="94" t="s">
        <v>977</v>
      </c>
      <c r="E146" s="94" t="s">
        <v>990</v>
      </c>
      <c r="F146" s="94" t="s">
        <v>979</v>
      </c>
      <c r="G146" s="94" t="s">
        <v>724</v>
      </c>
      <c r="H146" s="94" t="s">
        <v>991</v>
      </c>
      <c r="I146" s="94" t="s">
        <v>986</v>
      </c>
      <c r="J146" s="94" t="s">
        <v>234</v>
      </c>
      <c r="K146" s="94" t="s">
        <v>552</v>
      </c>
      <c r="L146" s="94" t="s">
        <v>553</v>
      </c>
      <c r="M146" s="94" t="s">
        <v>490</v>
      </c>
      <c r="N146" s="95" t="s">
        <v>554</v>
      </c>
      <c r="O146" s="94" t="s">
        <v>487</v>
      </c>
      <c r="P146" s="80">
        <v>2</v>
      </c>
      <c r="Q146" s="80">
        <v>3</v>
      </c>
      <c r="R146" s="81">
        <f t="shared" si="5"/>
        <v>6</v>
      </c>
      <c r="S146" s="81" t="str">
        <f t="shared" si="6"/>
        <v>Medio</v>
      </c>
      <c r="T146" s="80">
        <v>25</v>
      </c>
      <c r="U146" s="81">
        <f t="shared" si="10"/>
        <v>150</v>
      </c>
      <c r="V146" s="81" t="str">
        <f t="shared" si="8"/>
        <v>II</v>
      </c>
      <c r="W146" s="81" t="str">
        <f t="shared" si="11"/>
        <v>No Aceptable o Aceptable con controles</v>
      </c>
      <c r="X146" s="80">
        <v>1</v>
      </c>
      <c r="Y146" s="80" t="s">
        <v>585</v>
      </c>
      <c r="Z146" s="80" t="s">
        <v>500</v>
      </c>
      <c r="AA146" s="82"/>
      <c r="AB146" s="80"/>
      <c r="AC146" s="80"/>
      <c r="AD146" s="80" t="s">
        <v>993</v>
      </c>
      <c r="AE146" s="80" t="s">
        <v>491</v>
      </c>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row>
    <row r="147" spans="1:63" s="71" customFormat="1" ht="39.6" customHeight="1" x14ac:dyDescent="0.3">
      <c r="A147" s="212">
        <v>131</v>
      </c>
      <c r="B147" s="80" t="s">
        <v>975</v>
      </c>
      <c r="C147" s="80" t="s">
        <v>976</v>
      </c>
      <c r="D147" s="94" t="s">
        <v>977</v>
      </c>
      <c r="E147" s="94" t="s">
        <v>990</v>
      </c>
      <c r="F147" s="94" t="s">
        <v>979</v>
      </c>
      <c r="G147" s="94" t="s">
        <v>724</v>
      </c>
      <c r="H147" s="94" t="s">
        <v>991</v>
      </c>
      <c r="I147" s="94" t="s">
        <v>994</v>
      </c>
      <c r="J147" s="94" t="s">
        <v>234</v>
      </c>
      <c r="K147" s="94" t="s">
        <v>582</v>
      </c>
      <c r="L147" s="94" t="s">
        <v>995</v>
      </c>
      <c r="M147" s="94" t="s">
        <v>996</v>
      </c>
      <c r="N147" s="95" t="s">
        <v>997</v>
      </c>
      <c r="O147" s="94" t="s">
        <v>487</v>
      </c>
      <c r="P147" s="80">
        <v>2</v>
      </c>
      <c r="Q147" s="80">
        <v>3</v>
      </c>
      <c r="R147" s="81">
        <f t="shared" si="5"/>
        <v>6</v>
      </c>
      <c r="S147" s="81" t="str">
        <f t="shared" si="6"/>
        <v>Medio</v>
      </c>
      <c r="T147" s="80">
        <v>60</v>
      </c>
      <c r="U147" s="81">
        <f t="shared" si="10"/>
        <v>360</v>
      </c>
      <c r="V147" s="81" t="str">
        <f t="shared" si="8"/>
        <v>II</v>
      </c>
      <c r="W147" s="81" t="str">
        <f t="shared" si="11"/>
        <v>No Aceptable o Aceptable con controles</v>
      </c>
      <c r="X147" s="80">
        <v>1</v>
      </c>
      <c r="Y147" s="80" t="s">
        <v>585</v>
      </c>
      <c r="Z147" s="80" t="s">
        <v>500</v>
      </c>
      <c r="AA147" s="82"/>
      <c r="AB147" s="80"/>
      <c r="AC147" s="80"/>
      <c r="AD147" s="80" t="s">
        <v>993</v>
      </c>
      <c r="AE147" s="80" t="s">
        <v>491</v>
      </c>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row>
    <row r="148" spans="1:63" s="71" customFormat="1" ht="39.6" customHeight="1" x14ac:dyDescent="0.3">
      <c r="A148" s="212">
        <v>132</v>
      </c>
      <c r="B148" s="80" t="s">
        <v>975</v>
      </c>
      <c r="C148" s="80" t="s">
        <v>976</v>
      </c>
      <c r="D148" s="94" t="s">
        <v>977</v>
      </c>
      <c r="E148" s="94" t="s">
        <v>990</v>
      </c>
      <c r="F148" s="94" t="s">
        <v>979</v>
      </c>
      <c r="G148" s="94" t="s">
        <v>724</v>
      </c>
      <c r="H148" s="94" t="s">
        <v>991</v>
      </c>
      <c r="I148" s="94" t="s">
        <v>998</v>
      </c>
      <c r="J148" s="94" t="s">
        <v>192</v>
      </c>
      <c r="K148" s="94" t="s">
        <v>791</v>
      </c>
      <c r="L148" s="94" t="s">
        <v>792</v>
      </c>
      <c r="M148" s="94" t="s">
        <v>793</v>
      </c>
      <c r="N148" s="95" t="s">
        <v>997</v>
      </c>
      <c r="O148" s="94" t="s">
        <v>633</v>
      </c>
      <c r="P148" s="80">
        <v>2</v>
      </c>
      <c r="Q148" s="80">
        <v>3</v>
      </c>
      <c r="R148" s="81">
        <f t="shared" si="5"/>
        <v>6</v>
      </c>
      <c r="S148" s="81" t="str">
        <f t="shared" si="6"/>
        <v>Medio</v>
      </c>
      <c r="T148" s="80">
        <v>25</v>
      </c>
      <c r="U148" s="81">
        <f t="shared" si="10"/>
        <v>150</v>
      </c>
      <c r="V148" s="81" t="str">
        <f t="shared" si="8"/>
        <v>II</v>
      </c>
      <c r="W148" s="81" t="str">
        <f t="shared" si="11"/>
        <v>No Aceptable o Aceptable con controles</v>
      </c>
      <c r="X148" s="80">
        <v>1</v>
      </c>
      <c r="Y148" s="80" t="s">
        <v>709</v>
      </c>
      <c r="Z148" s="80" t="s">
        <v>500</v>
      </c>
      <c r="AA148" s="82"/>
      <c r="AB148" s="80"/>
      <c r="AC148" s="80"/>
      <c r="AD148" s="80" t="s">
        <v>999</v>
      </c>
      <c r="AE148" s="80" t="s">
        <v>491</v>
      </c>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row>
    <row r="149" spans="1:63" s="71" customFormat="1" ht="39.6" customHeight="1" x14ac:dyDescent="0.3">
      <c r="A149" s="212">
        <v>133</v>
      </c>
      <c r="B149" s="80" t="s">
        <v>975</v>
      </c>
      <c r="C149" s="80" t="s">
        <v>976</v>
      </c>
      <c r="D149" s="94" t="s">
        <v>977</v>
      </c>
      <c r="E149" s="94" t="s">
        <v>990</v>
      </c>
      <c r="F149" s="94" t="s">
        <v>979</v>
      </c>
      <c r="G149" s="94" t="s">
        <v>724</v>
      </c>
      <c r="H149" s="94" t="s">
        <v>991</v>
      </c>
      <c r="I149" s="94" t="s">
        <v>1000</v>
      </c>
      <c r="J149" s="94" t="s">
        <v>192</v>
      </c>
      <c r="K149" s="94" t="s">
        <v>756</v>
      </c>
      <c r="L149" s="94" t="s">
        <v>757</v>
      </c>
      <c r="M149" s="94" t="s">
        <v>758</v>
      </c>
      <c r="N149" s="95" t="s">
        <v>759</v>
      </c>
      <c r="O149" s="94" t="s">
        <v>760</v>
      </c>
      <c r="P149" s="80">
        <v>2</v>
      </c>
      <c r="Q149" s="80">
        <v>3</v>
      </c>
      <c r="R149" s="81">
        <f t="shared" si="5"/>
        <v>6</v>
      </c>
      <c r="S149" s="81" t="str">
        <f t="shared" si="6"/>
        <v>Medio</v>
      </c>
      <c r="T149" s="80">
        <v>25</v>
      </c>
      <c r="U149" s="81">
        <f t="shared" si="10"/>
        <v>150</v>
      </c>
      <c r="V149" s="81" t="str">
        <f t="shared" si="8"/>
        <v>II</v>
      </c>
      <c r="W149" s="81" t="str">
        <f t="shared" si="11"/>
        <v>No Aceptable o Aceptable con controles</v>
      </c>
      <c r="X149" s="80">
        <v>1</v>
      </c>
      <c r="Y149" s="80" t="s">
        <v>798</v>
      </c>
      <c r="Z149" s="80" t="s">
        <v>500</v>
      </c>
      <c r="AA149" s="82"/>
      <c r="AB149" s="80"/>
      <c r="AC149" s="80"/>
      <c r="AD149" s="80" t="s">
        <v>999</v>
      </c>
      <c r="AE149" s="80" t="s">
        <v>491</v>
      </c>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row>
    <row r="150" spans="1:63" s="71" customFormat="1" ht="39.6" customHeight="1" x14ac:dyDescent="0.3">
      <c r="A150" s="212">
        <v>134</v>
      </c>
      <c r="B150" s="80" t="s">
        <v>975</v>
      </c>
      <c r="C150" s="80" t="s">
        <v>976</v>
      </c>
      <c r="D150" s="94" t="s">
        <v>977</v>
      </c>
      <c r="E150" s="94" t="s">
        <v>990</v>
      </c>
      <c r="F150" s="94" t="s">
        <v>979</v>
      </c>
      <c r="G150" s="94" t="s">
        <v>724</v>
      </c>
      <c r="H150" s="94" t="s">
        <v>991</v>
      </c>
      <c r="I150" s="94" t="s">
        <v>989</v>
      </c>
      <c r="J150" s="94" t="s">
        <v>167</v>
      </c>
      <c r="K150" s="94" t="s">
        <v>765</v>
      </c>
      <c r="L150" s="94" t="s">
        <v>484</v>
      </c>
      <c r="M150" s="94" t="s">
        <v>490</v>
      </c>
      <c r="N150" s="95" t="s">
        <v>766</v>
      </c>
      <c r="O150" s="94" t="s">
        <v>700</v>
      </c>
      <c r="P150" s="80">
        <v>2</v>
      </c>
      <c r="Q150" s="80">
        <v>2</v>
      </c>
      <c r="R150" s="81">
        <f t="shared" si="5"/>
        <v>4</v>
      </c>
      <c r="S150" s="81" t="str">
        <f t="shared" si="6"/>
        <v>Bajo</v>
      </c>
      <c r="T150" s="80">
        <v>25</v>
      </c>
      <c r="U150" s="81">
        <f t="shared" si="10"/>
        <v>100</v>
      </c>
      <c r="V150" s="81" t="str">
        <f t="shared" si="8"/>
        <v>III</v>
      </c>
      <c r="W150" s="81" t="str">
        <f t="shared" si="11"/>
        <v>Aceptable</v>
      </c>
      <c r="X150" s="80">
        <v>1</v>
      </c>
      <c r="Y150" s="80" t="s">
        <v>488</v>
      </c>
      <c r="Z150" s="80" t="s">
        <v>500</v>
      </c>
      <c r="AA150" s="82"/>
      <c r="AB150" s="80"/>
      <c r="AC150" s="80"/>
      <c r="AD150" s="80"/>
      <c r="AE150" s="80" t="s">
        <v>491</v>
      </c>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row>
    <row r="151" spans="1:63" s="71" customFormat="1" ht="39.6" customHeight="1" x14ac:dyDescent="0.3">
      <c r="A151" s="212">
        <v>135</v>
      </c>
      <c r="B151" s="80" t="s">
        <v>975</v>
      </c>
      <c r="C151" s="80" t="s">
        <v>976</v>
      </c>
      <c r="D151" s="94" t="s">
        <v>977</v>
      </c>
      <c r="E151" s="94" t="s">
        <v>990</v>
      </c>
      <c r="F151" s="94" t="s">
        <v>979</v>
      </c>
      <c r="G151" s="94" t="s">
        <v>724</v>
      </c>
      <c r="H151" s="94" t="s">
        <v>991</v>
      </c>
      <c r="I151" s="94" t="s">
        <v>1001</v>
      </c>
      <c r="J151" s="94" t="s">
        <v>326</v>
      </c>
      <c r="K151" s="94" t="s">
        <v>565</v>
      </c>
      <c r="L151" s="94" t="s">
        <v>566</v>
      </c>
      <c r="M151" s="94" t="s">
        <v>490</v>
      </c>
      <c r="N151" s="95" t="s">
        <v>568</v>
      </c>
      <c r="O151" s="94" t="s">
        <v>569</v>
      </c>
      <c r="P151" s="80">
        <v>2</v>
      </c>
      <c r="Q151" s="80">
        <v>4</v>
      </c>
      <c r="R151" s="81">
        <f t="shared" si="5"/>
        <v>8</v>
      </c>
      <c r="S151" s="81" t="str">
        <f t="shared" si="6"/>
        <v>Medio</v>
      </c>
      <c r="T151" s="80">
        <v>25</v>
      </c>
      <c r="U151" s="81">
        <f t="shared" si="10"/>
        <v>200</v>
      </c>
      <c r="V151" s="81" t="str">
        <f t="shared" si="8"/>
        <v>II</v>
      </c>
      <c r="W151" s="81" t="str">
        <f t="shared" si="11"/>
        <v>No Aceptable o Aceptable con controles</v>
      </c>
      <c r="X151" s="80">
        <v>1</v>
      </c>
      <c r="Y151" s="80" t="s">
        <v>575</v>
      </c>
      <c r="Z151" s="80" t="s">
        <v>500</v>
      </c>
      <c r="AA151" s="82"/>
      <c r="AB151" s="80" t="s">
        <v>491</v>
      </c>
      <c r="AC151" s="80" t="s">
        <v>491</v>
      </c>
      <c r="AD151" s="80" t="s">
        <v>491</v>
      </c>
      <c r="AE151" s="80" t="s">
        <v>1002</v>
      </c>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row>
    <row r="152" spans="1:63" s="71" customFormat="1" ht="39.6" customHeight="1" x14ac:dyDescent="0.3">
      <c r="A152" s="212">
        <v>136</v>
      </c>
      <c r="B152" s="80" t="s">
        <v>975</v>
      </c>
      <c r="C152" s="80" t="s">
        <v>976</v>
      </c>
      <c r="D152" s="94" t="s">
        <v>977</v>
      </c>
      <c r="E152" s="94" t="s">
        <v>1003</v>
      </c>
      <c r="F152" s="94" t="s">
        <v>979</v>
      </c>
      <c r="G152" s="94" t="s">
        <v>724</v>
      </c>
      <c r="H152" s="94" t="s">
        <v>1004</v>
      </c>
      <c r="I152" s="94" t="s">
        <v>1005</v>
      </c>
      <c r="J152" s="94" t="s">
        <v>158</v>
      </c>
      <c r="K152" s="95" t="s">
        <v>600</v>
      </c>
      <c r="L152" s="94" t="s">
        <v>601</v>
      </c>
      <c r="M152" s="94" t="s">
        <v>602</v>
      </c>
      <c r="N152" s="95" t="s">
        <v>840</v>
      </c>
      <c r="O152" s="94" t="s">
        <v>633</v>
      </c>
      <c r="P152" s="80">
        <v>2</v>
      </c>
      <c r="Q152" s="80">
        <v>3</v>
      </c>
      <c r="R152" s="81">
        <f t="shared" si="5"/>
        <v>6</v>
      </c>
      <c r="S152" s="81" t="str">
        <f t="shared" si="6"/>
        <v>Medio</v>
      </c>
      <c r="T152" s="80">
        <v>25</v>
      </c>
      <c r="U152" s="81">
        <f t="shared" si="10"/>
        <v>150</v>
      </c>
      <c r="V152" s="81" t="str">
        <f t="shared" si="8"/>
        <v>II</v>
      </c>
      <c r="W152" s="81" t="str">
        <f t="shared" si="11"/>
        <v>No Aceptable o Aceptable con controles</v>
      </c>
      <c r="X152" s="80">
        <v>1</v>
      </c>
      <c r="Y152" s="80" t="s">
        <v>838</v>
      </c>
      <c r="Z152" s="80" t="s">
        <v>500</v>
      </c>
      <c r="AA152" s="82"/>
      <c r="AB152" s="80"/>
      <c r="AC152" s="80"/>
      <c r="AD152" s="80" t="s">
        <v>1006</v>
      </c>
      <c r="AE152" s="80" t="s">
        <v>491</v>
      </c>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row>
    <row r="153" spans="1:63" s="71" customFormat="1" ht="39.6" customHeight="1" x14ac:dyDescent="0.3">
      <c r="A153" s="212">
        <v>137</v>
      </c>
      <c r="B153" s="80" t="s">
        <v>975</v>
      </c>
      <c r="C153" s="80" t="s">
        <v>976</v>
      </c>
      <c r="D153" s="94" t="s">
        <v>977</v>
      </c>
      <c r="E153" s="94" t="s">
        <v>1003</v>
      </c>
      <c r="F153" s="94" t="s">
        <v>979</v>
      </c>
      <c r="G153" s="94" t="s">
        <v>724</v>
      </c>
      <c r="H153" s="94" t="s">
        <v>628</v>
      </c>
      <c r="I153" s="94" t="s">
        <v>1005</v>
      </c>
      <c r="J153" s="94" t="s">
        <v>158</v>
      </c>
      <c r="K153" s="95" t="s">
        <v>600</v>
      </c>
      <c r="L153" s="94" t="s">
        <v>601</v>
      </c>
      <c r="M153" s="94" t="s">
        <v>602</v>
      </c>
      <c r="N153" s="95" t="s">
        <v>603</v>
      </c>
      <c r="O153" s="94" t="s">
        <v>487</v>
      </c>
      <c r="P153" s="80">
        <v>2</v>
      </c>
      <c r="Q153" s="80">
        <v>3</v>
      </c>
      <c r="R153" s="81">
        <f t="shared" si="5"/>
        <v>6</v>
      </c>
      <c r="S153" s="81" t="str">
        <f t="shared" si="6"/>
        <v>Medio</v>
      </c>
      <c r="T153" s="80">
        <v>25</v>
      </c>
      <c r="U153" s="81">
        <f t="shared" si="10"/>
        <v>150</v>
      </c>
      <c r="V153" s="81" t="str">
        <f t="shared" si="8"/>
        <v>II</v>
      </c>
      <c r="W153" s="81" t="str">
        <f t="shared" si="11"/>
        <v>No Aceptable o Aceptable con controles</v>
      </c>
      <c r="X153" s="80">
        <v>1</v>
      </c>
      <c r="Y153" s="80" t="s">
        <v>838</v>
      </c>
      <c r="Z153" s="80" t="s">
        <v>500</v>
      </c>
      <c r="AA153" s="82"/>
      <c r="AB153" s="80"/>
      <c r="AC153" s="80"/>
      <c r="AD153" s="80" t="s">
        <v>1006</v>
      </c>
      <c r="AE153" s="80" t="s">
        <v>491</v>
      </c>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row>
    <row r="154" spans="1:63" s="71" customFormat="1" ht="39.6" customHeight="1" x14ac:dyDescent="0.3">
      <c r="A154" s="212">
        <v>138</v>
      </c>
      <c r="B154" s="80" t="s">
        <v>975</v>
      </c>
      <c r="C154" s="80" t="s">
        <v>976</v>
      </c>
      <c r="D154" s="94" t="s">
        <v>977</v>
      </c>
      <c r="E154" s="94" t="s">
        <v>1003</v>
      </c>
      <c r="F154" s="94" t="s">
        <v>979</v>
      </c>
      <c r="G154" s="94" t="s">
        <v>724</v>
      </c>
      <c r="H154" s="94" t="s">
        <v>628</v>
      </c>
      <c r="I154" s="94" t="s">
        <v>1007</v>
      </c>
      <c r="J154" s="94" t="s">
        <v>326</v>
      </c>
      <c r="K154" s="94" t="s">
        <v>565</v>
      </c>
      <c r="L154" s="94" t="s">
        <v>566</v>
      </c>
      <c r="M154" s="94" t="s">
        <v>490</v>
      </c>
      <c r="N154" s="95" t="s">
        <v>568</v>
      </c>
      <c r="O154" s="94" t="s">
        <v>569</v>
      </c>
      <c r="P154" s="80">
        <v>2</v>
      </c>
      <c r="Q154" s="80">
        <v>2</v>
      </c>
      <c r="R154" s="81">
        <f t="shared" si="5"/>
        <v>4</v>
      </c>
      <c r="S154" s="81" t="str">
        <f t="shared" si="6"/>
        <v>Bajo</v>
      </c>
      <c r="T154" s="80">
        <v>60</v>
      </c>
      <c r="U154" s="81">
        <f t="shared" si="10"/>
        <v>240</v>
      </c>
      <c r="V154" s="81" t="str">
        <f t="shared" si="8"/>
        <v>II</v>
      </c>
      <c r="W154" s="81" t="str">
        <f t="shared" si="11"/>
        <v>No Aceptable o Aceptable con controles</v>
      </c>
      <c r="X154" s="80">
        <v>1</v>
      </c>
      <c r="Y154" s="80" t="s">
        <v>575</v>
      </c>
      <c r="Z154" s="80" t="s">
        <v>500</v>
      </c>
      <c r="AA154" s="82"/>
      <c r="AB154" s="80"/>
      <c r="AC154" s="80"/>
      <c r="AD154" s="80" t="s">
        <v>1008</v>
      </c>
      <c r="AE154" s="80" t="s">
        <v>491</v>
      </c>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row>
    <row r="155" spans="1:63" s="71" customFormat="1" ht="39.6" customHeight="1" x14ac:dyDescent="0.3">
      <c r="A155" s="212">
        <v>139</v>
      </c>
      <c r="B155" s="80" t="s">
        <v>975</v>
      </c>
      <c r="C155" s="80" t="s">
        <v>976</v>
      </c>
      <c r="D155" s="94" t="s">
        <v>977</v>
      </c>
      <c r="E155" s="94" t="s">
        <v>1003</v>
      </c>
      <c r="F155" s="94" t="s">
        <v>979</v>
      </c>
      <c r="G155" s="94" t="s">
        <v>724</v>
      </c>
      <c r="H155" s="94" t="s">
        <v>628</v>
      </c>
      <c r="I155" s="94" t="s">
        <v>1009</v>
      </c>
      <c r="J155" s="94" t="s">
        <v>167</v>
      </c>
      <c r="K155" s="94" t="s">
        <v>495</v>
      </c>
      <c r="L155" s="94" t="s">
        <v>484</v>
      </c>
      <c r="M155" s="94" t="s">
        <v>485</v>
      </c>
      <c r="N155" s="95" t="s">
        <v>486</v>
      </c>
      <c r="O155" s="94" t="s">
        <v>487</v>
      </c>
      <c r="P155" s="80">
        <v>2</v>
      </c>
      <c r="Q155" s="80">
        <v>3</v>
      </c>
      <c r="R155" s="81">
        <f t="shared" si="5"/>
        <v>6</v>
      </c>
      <c r="S155" s="81" t="str">
        <f t="shared" si="6"/>
        <v>Medio</v>
      </c>
      <c r="T155" s="80">
        <v>10</v>
      </c>
      <c r="U155" s="81">
        <f t="shared" si="10"/>
        <v>60</v>
      </c>
      <c r="V155" s="81" t="str">
        <f t="shared" si="8"/>
        <v>III</v>
      </c>
      <c r="W155" s="81" t="str">
        <f t="shared" si="11"/>
        <v>Aceptable</v>
      </c>
      <c r="X155" s="80">
        <v>1</v>
      </c>
      <c r="Y155" s="80" t="s">
        <v>488</v>
      </c>
      <c r="Z155" s="80" t="s">
        <v>500</v>
      </c>
      <c r="AA155" s="82"/>
      <c r="AB155" s="80"/>
      <c r="AC155" s="80"/>
      <c r="AD155" s="80"/>
      <c r="AE155" s="80" t="s">
        <v>491</v>
      </c>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row>
    <row r="156" spans="1:63" s="71" customFormat="1" ht="39.6" customHeight="1" x14ac:dyDescent="0.3">
      <c r="A156" s="212">
        <v>140</v>
      </c>
      <c r="B156" s="80" t="s">
        <v>975</v>
      </c>
      <c r="C156" s="80" t="s">
        <v>976</v>
      </c>
      <c r="D156" s="94" t="s">
        <v>977</v>
      </c>
      <c r="E156" s="94" t="s">
        <v>1010</v>
      </c>
      <c r="F156" s="94" t="s">
        <v>979</v>
      </c>
      <c r="G156" s="94" t="s">
        <v>724</v>
      </c>
      <c r="H156" s="94" t="s">
        <v>991</v>
      </c>
      <c r="I156" s="94" t="s">
        <v>992</v>
      </c>
      <c r="J156" s="94" t="s">
        <v>234</v>
      </c>
      <c r="K156" s="94" t="s">
        <v>638</v>
      </c>
      <c r="L156" s="94" t="s">
        <v>639</v>
      </c>
      <c r="M156" s="94" t="s">
        <v>490</v>
      </c>
      <c r="N156" s="95" t="s">
        <v>640</v>
      </c>
      <c r="O156" s="94" t="s">
        <v>641</v>
      </c>
      <c r="P156" s="80">
        <v>2</v>
      </c>
      <c r="Q156" s="80">
        <v>3</v>
      </c>
      <c r="R156" s="81">
        <f t="shared" si="5"/>
        <v>6</v>
      </c>
      <c r="S156" s="81" t="str">
        <f t="shared" si="6"/>
        <v>Medio</v>
      </c>
      <c r="T156" s="80">
        <v>25</v>
      </c>
      <c r="U156" s="81">
        <f t="shared" si="10"/>
        <v>150</v>
      </c>
      <c r="V156" s="81" t="str">
        <f t="shared" si="8"/>
        <v>II</v>
      </c>
      <c r="W156" s="81" t="str">
        <f t="shared" si="11"/>
        <v>No Aceptable o Aceptable con controles</v>
      </c>
      <c r="X156" s="80">
        <v>1</v>
      </c>
      <c r="Y156" s="80" t="s">
        <v>1011</v>
      </c>
      <c r="Z156" s="80" t="s">
        <v>500</v>
      </c>
      <c r="AA156" s="82"/>
      <c r="AB156" s="80"/>
      <c r="AC156" s="80"/>
      <c r="AD156" s="80" t="s">
        <v>1012</v>
      </c>
      <c r="AE156" s="80" t="s">
        <v>491</v>
      </c>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row>
    <row r="157" spans="1:63" s="71" customFormat="1" ht="39.6" customHeight="1" x14ac:dyDescent="0.3">
      <c r="A157" s="212">
        <v>141</v>
      </c>
      <c r="B157" s="80" t="s">
        <v>975</v>
      </c>
      <c r="C157" s="80" t="s">
        <v>976</v>
      </c>
      <c r="D157" s="94" t="s">
        <v>977</v>
      </c>
      <c r="E157" s="94" t="s">
        <v>1010</v>
      </c>
      <c r="F157" s="94" t="s">
        <v>979</v>
      </c>
      <c r="G157" s="94" t="s">
        <v>724</v>
      </c>
      <c r="H157" s="94" t="s">
        <v>991</v>
      </c>
      <c r="I157" s="94" t="s">
        <v>986</v>
      </c>
      <c r="J157" s="94" t="s">
        <v>234</v>
      </c>
      <c r="K157" s="94" t="s">
        <v>552</v>
      </c>
      <c r="L157" s="94" t="s">
        <v>553</v>
      </c>
      <c r="M157" s="94" t="s">
        <v>490</v>
      </c>
      <c r="N157" s="95" t="s">
        <v>554</v>
      </c>
      <c r="O157" s="94" t="s">
        <v>487</v>
      </c>
      <c r="P157" s="80">
        <v>2</v>
      </c>
      <c r="Q157" s="80">
        <v>3</v>
      </c>
      <c r="R157" s="81">
        <f t="shared" si="5"/>
        <v>6</v>
      </c>
      <c r="S157" s="81" t="str">
        <f t="shared" si="6"/>
        <v>Medio</v>
      </c>
      <c r="T157" s="80">
        <v>25</v>
      </c>
      <c r="U157" s="81">
        <f t="shared" si="10"/>
        <v>150</v>
      </c>
      <c r="V157" s="81" t="str">
        <f t="shared" si="8"/>
        <v>II</v>
      </c>
      <c r="W157" s="81" t="str">
        <f t="shared" si="11"/>
        <v>No Aceptable o Aceptable con controles</v>
      </c>
      <c r="X157" s="80">
        <v>1</v>
      </c>
      <c r="Y157" s="80" t="s">
        <v>1011</v>
      </c>
      <c r="Z157" s="80" t="s">
        <v>500</v>
      </c>
      <c r="AA157" s="82"/>
      <c r="AB157" s="80"/>
      <c r="AC157" s="80"/>
      <c r="AD157" s="80" t="s">
        <v>999</v>
      </c>
      <c r="AE157" s="80" t="s">
        <v>491</v>
      </c>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row>
    <row r="158" spans="1:63" s="71" customFormat="1" ht="39.6" customHeight="1" x14ac:dyDescent="0.3">
      <c r="A158" s="212">
        <v>142</v>
      </c>
      <c r="B158" s="80" t="s">
        <v>975</v>
      </c>
      <c r="C158" s="80" t="s">
        <v>976</v>
      </c>
      <c r="D158" s="94" t="s">
        <v>977</v>
      </c>
      <c r="E158" s="94" t="s">
        <v>1010</v>
      </c>
      <c r="F158" s="94" t="s">
        <v>979</v>
      </c>
      <c r="G158" s="94" t="s">
        <v>724</v>
      </c>
      <c r="H158" s="94" t="s">
        <v>991</v>
      </c>
      <c r="I158" s="94" t="s">
        <v>994</v>
      </c>
      <c r="J158" s="94" t="s">
        <v>234</v>
      </c>
      <c r="K158" s="94" t="s">
        <v>582</v>
      </c>
      <c r="L158" s="94" t="s">
        <v>995</v>
      </c>
      <c r="M158" s="94" t="s">
        <v>996</v>
      </c>
      <c r="N158" s="95" t="s">
        <v>997</v>
      </c>
      <c r="O158" s="94" t="s">
        <v>487</v>
      </c>
      <c r="P158" s="80">
        <v>2</v>
      </c>
      <c r="Q158" s="80">
        <v>3</v>
      </c>
      <c r="R158" s="81">
        <f t="shared" si="5"/>
        <v>6</v>
      </c>
      <c r="S158" s="81" t="str">
        <f t="shared" si="6"/>
        <v>Medio</v>
      </c>
      <c r="T158" s="80">
        <v>25</v>
      </c>
      <c r="U158" s="81">
        <f t="shared" si="10"/>
        <v>150</v>
      </c>
      <c r="V158" s="81" t="str">
        <f t="shared" si="8"/>
        <v>II</v>
      </c>
      <c r="W158" s="81" t="str">
        <f t="shared" si="11"/>
        <v>No Aceptable o Aceptable con controles</v>
      </c>
      <c r="X158" s="80">
        <v>1</v>
      </c>
      <c r="Y158" s="80" t="s">
        <v>1011</v>
      </c>
      <c r="Z158" s="80" t="s">
        <v>500</v>
      </c>
      <c r="AA158" s="82"/>
      <c r="AB158" s="80"/>
      <c r="AC158" s="80"/>
      <c r="AD158" s="80" t="s">
        <v>999</v>
      </c>
      <c r="AE158" s="80" t="s">
        <v>491</v>
      </c>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row>
    <row r="159" spans="1:63" s="71" customFormat="1" ht="39.6" customHeight="1" x14ac:dyDescent="0.3">
      <c r="A159" s="212">
        <v>143</v>
      </c>
      <c r="B159" s="80" t="s">
        <v>975</v>
      </c>
      <c r="C159" s="80" t="s">
        <v>976</v>
      </c>
      <c r="D159" s="94" t="s">
        <v>977</v>
      </c>
      <c r="E159" s="94" t="s">
        <v>1010</v>
      </c>
      <c r="F159" s="94" t="s">
        <v>979</v>
      </c>
      <c r="G159" s="94" t="s">
        <v>724</v>
      </c>
      <c r="H159" s="94" t="s">
        <v>991</v>
      </c>
      <c r="I159" s="94" t="s">
        <v>998</v>
      </c>
      <c r="J159" s="94" t="s">
        <v>192</v>
      </c>
      <c r="K159" s="94" t="s">
        <v>791</v>
      </c>
      <c r="L159" s="94" t="s">
        <v>792</v>
      </c>
      <c r="M159" s="94" t="s">
        <v>793</v>
      </c>
      <c r="N159" s="95" t="s">
        <v>997</v>
      </c>
      <c r="O159" s="94" t="s">
        <v>633</v>
      </c>
      <c r="P159" s="80">
        <v>2</v>
      </c>
      <c r="Q159" s="80">
        <v>3</v>
      </c>
      <c r="R159" s="81">
        <f t="shared" si="5"/>
        <v>6</v>
      </c>
      <c r="S159" s="81" t="str">
        <f t="shared" si="6"/>
        <v>Medio</v>
      </c>
      <c r="T159" s="80">
        <v>25</v>
      </c>
      <c r="U159" s="81">
        <f t="shared" si="10"/>
        <v>150</v>
      </c>
      <c r="V159" s="81" t="str">
        <f t="shared" si="8"/>
        <v>II</v>
      </c>
      <c r="W159" s="81" t="str">
        <f t="shared" si="11"/>
        <v>No Aceptable o Aceptable con controles</v>
      </c>
      <c r="X159" s="80">
        <v>1</v>
      </c>
      <c r="Y159" s="80" t="s">
        <v>709</v>
      </c>
      <c r="Z159" s="80" t="s">
        <v>500</v>
      </c>
      <c r="AA159" s="82"/>
      <c r="AB159" s="80"/>
      <c r="AC159" s="80"/>
      <c r="AD159" s="80"/>
      <c r="AE159" s="80" t="s">
        <v>491</v>
      </c>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row>
    <row r="160" spans="1:63" s="71" customFormat="1" ht="39.6" customHeight="1" x14ac:dyDescent="0.3">
      <c r="A160" s="212">
        <v>144</v>
      </c>
      <c r="B160" s="80" t="s">
        <v>975</v>
      </c>
      <c r="C160" s="80" t="s">
        <v>976</v>
      </c>
      <c r="D160" s="94" t="s">
        <v>977</v>
      </c>
      <c r="E160" s="94" t="s">
        <v>1010</v>
      </c>
      <c r="F160" s="94" t="s">
        <v>979</v>
      </c>
      <c r="G160" s="94" t="s">
        <v>724</v>
      </c>
      <c r="H160" s="94" t="s">
        <v>991</v>
      </c>
      <c r="I160" s="94" t="s">
        <v>1000</v>
      </c>
      <c r="J160" s="94" t="s">
        <v>192</v>
      </c>
      <c r="K160" s="94" t="s">
        <v>756</v>
      </c>
      <c r="L160" s="94" t="s">
        <v>757</v>
      </c>
      <c r="M160" s="94" t="s">
        <v>758</v>
      </c>
      <c r="N160" s="95" t="s">
        <v>759</v>
      </c>
      <c r="O160" s="94" t="s">
        <v>760</v>
      </c>
      <c r="P160" s="80">
        <v>2</v>
      </c>
      <c r="Q160" s="80">
        <v>3</v>
      </c>
      <c r="R160" s="81">
        <f t="shared" si="5"/>
        <v>6</v>
      </c>
      <c r="S160" s="81" t="str">
        <f t="shared" si="6"/>
        <v>Medio</v>
      </c>
      <c r="T160" s="80">
        <v>25</v>
      </c>
      <c r="U160" s="81">
        <f t="shared" si="10"/>
        <v>150</v>
      </c>
      <c r="V160" s="81" t="str">
        <f t="shared" si="8"/>
        <v>II</v>
      </c>
      <c r="W160" s="81" t="str">
        <f t="shared" si="11"/>
        <v>No Aceptable o Aceptable con controles</v>
      </c>
      <c r="X160" s="80">
        <v>1</v>
      </c>
      <c r="Y160" s="80" t="s">
        <v>798</v>
      </c>
      <c r="Z160" s="80" t="s">
        <v>500</v>
      </c>
      <c r="AA160" s="82"/>
      <c r="AB160" s="80"/>
      <c r="AC160" s="80"/>
      <c r="AD160" s="80"/>
      <c r="AE160" s="80" t="s">
        <v>491</v>
      </c>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row>
    <row r="161" spans="1:63" s="71" customFormat="1" ht="39.6" customHeight="1" x14ac:dyDescent="0.3">
      <c r="A161" s="212">
        <v>145</v>
      </c>
      <c r="B161" s="80" t="s">
        <v>975</v>
      </c>
      <c r="C161" s="80" t="s">
        <v>976</v>
      </c>
      <c r="D161" s="94" t="s">
        <v>977</v>
      </c>
      <c r="E161" s="94" t="s">
        <v>1010</v>
      </c>
      <c r="F161" s="94" t="s">
        <v>979</v>
      </c>
      <c r="G161" s="94" t="s">
        <v>724</v>
      </c>
      <c r="H161" s="94" t="s">
        <v>991</v>
      </c>
      <c r="I161" s="94" t="s">
        <v>989</v>
      </c>
      <c r="J161" s="94" t="s">
        <v>167</v>
      </c>
      <c r="K161" s="94" t="s">
        <v>765</v>
      </c>
      <c r="L161" s="94" t="s">
        <v>484</v>
      </c>
      <c r="M161" s="94" t="s">
        <v>490</v>
      </c>
      <c r="N161" s="95" t="s">
        <v>766</v>
      </c>
      <c r="O161" s="94" t="s">
        <v>700</v>
      </c>
      <c r="P161" s="80">
        <v>2</v>
      </c>
      <c r="Q161" s="80">
        <v>3</v>
      </c>
      <c r="R161" s="81">
        <f t="shared" si="5"/>
        <v>6</v>
      </c>
      <c r="S161" s="81" t="str">
        <f t="shared" si="6"/>
        <v>Medio</v>
      </c>
      <c r="T161" s="80">
        <v>25</v>
      </c>
      <c r="U161" s="81">
        <f t="shared" si="10"/>
        <v>150</v>
      </c>
      <c r="V161" s="81" t="str">
        <f t="shared" si="8"/>
        <v>II</v>
      </c>
      <c r="W161" s="81" t="str">
        <f t="shared" si="11"/>
        <v>No Aceptable o Aceptable con controles</v>
      </c>
      <c r="X161" s="80">
        <v>1</v>
      </c>
      <c r="Y161" s="80" t="s">
        <v>882</v>
      </c>
      <c r="Z161" s="80" t="s">
        <v>500</v>
      </c>
      <c r="AA161" s="82"/>
      <c r="AB161" s="80"/>
      <c r="AC161" s="80"/>
      <c r="AD161" s="80"/>
      <c r="AE161" s="80" t="s">
        <v>491</v>
      </c>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row>
    <row r="162" spans="1:63" s="71" customFormat="1" ht="39.6" customHeight="1" x14ac:dyDescent="0.3">
      <c r="A162" s="212">
        <v>146</v>
      </c>
      <c r="B162" s="80" t="s">
        <v>975</v>
      </c>
      <c r="C162" s="80" t="s">
        <v>976</v>
      </c>
      <c r="D162" s="94" t="s">
        <v>977</v>
      </c>
      <c r="E162" s="94" t="s">
        <v>1010</v>
      </c>
      <c r="F162" s="94" t="s">
        <v>979</v>
      </c>
      <c r="G162" s="94" t="s">
        <v>724</v>
      </c>
      <c r="H162" s="94" t="s">
        <v>991</v>
      </c>
      <c r="I162" s="94" t="s">
        <v>1001</v>
      </c>
      <c r="J162" s="94" t="s">
        <v>326</v>
      </c>
      <c r="K162" s="94" t="s">
        <v>565</v>
      </c>
      <c r="L162" s="94" t="s">
        <v>566</v>
      </c>
      <c r="M162" s="94" t="s">
        <v>490</v>
      </c>
      <c r="N162" s="95" t="s">
        <v>568</v>
      </c>
      <c r="O162" s="94" t="s">
        <v>569</v>
      </c>
      <c r="P162" s="80">
        <v>2</v>
      </c>
      <c r="Q162" s="80">
        <v>3</v>
      </c>
      <c r="R162" s="81">
        <f t="shared" si="5"/>
        <v>6</v>
      </c>
      <c r="S162" s="81" t="str">
        <f t="shared" si="6"/>
        <v>Medio</v>
      </c>
      <c r="T162" s="80">
        <v>25</v>
      </c>
      <c r="U162" s="81">
        <f t="shared" si="10"/>
        <v>150</v>
      </c>
      <c r="V162" s="81" t="str">
        <f t="shared" si="8"/>
        <v>II</v>
      </c>
      <c r="W162" s="81" t="str">
        <f t="shared" si="11"/>
        <v>No Aceptable o Aceptable con controles</v>
      </c>
      <c r="X162" s="80">
        <v>1</v>
      </c>
      <c r="Y162" s="80" t="s">
        <v>575</v>
      </c>
      <c r="Z162" s="80" t="s">
        <v>500</v>
      </c>
      <c r="AA162" s="82"/>
      <c r="AB162" s="80"/>
      <c r="AC162" s="80"/>
      <c r="AD162" s="80"/>
      <c r="AE162" s="80" t="s">
        <v>491</v>
      </c>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row>
    <row r="163" spans="1:63" s="71" customFormat="1" ht="39.6" customHeight="1" x14ac:dyDescent="0.3">
      <c r="A163" s="212">
        <v>147</v>
      </c>
      <c r="B163" s="80" t="s">
        <v>975</v>
      </c>
      <c r="C163" s="80" t="s">
        <v>976</v>
      </c>
      <c r="D163" s="94" t="s">
        <v>977</v>
      </c>
      <c r="E163" s="94" t="s">
        <v>1010</v>
      </c>
      <c r="F163" s="94" t="s">
        <v>979</v>
      </c>
      <c r="G163" s="94" t="s">
        <v>724</v>
      </c>
      <c r="H163" s="94" t="s">
        <v>991</v>
      </c>
      <c r="I163" s="94" t="s">
        <v>1013</v>
      </c>
      <c r="J163" s="94" t="s">
        <v>347</v>
      </c>
      <c r="K163" s="94" t="s">
        <v>705</v>
      </c>
      <c r="L163" s="94" t="s">
        <v>706</v>
      </c>
      <c r="M163" s="94" t="s">
        <v>707</v>
      </c>
      <c r="N163" s="95" t="s">
        <v>708</v>
      </c>
      <c r="O163" s="94" t="s">
        <v>700</v>
      </c>
      <c r="P163" s="80">
        <v>2</v>
      </c>
      <c r="Q163" s="80">
        <v>3</v>
      </c>
      <c r="R163" s="81">
        <f t="shared" si="5"/>
        <v>6</v>
      </c>
      <c r="S163" s="81" t="str">
        <f t="shared" si="6"/>
        <v>Medio</v>
      </c>
      <c r="T163" s="80">
        <v>60</v>
      </c>
      <c r="U163" s="81">
        <f t="shared" si="10"/>
        <v>360</v>
      </c>
      <c r="V163" s="81" t="str">
        <f t="shared" si="8"/>
        <v>II</v>
      </c>
      <c r="W163" s="81" t="str">
        <f t="shared" si="11"/>
        <v>No Aceptable o Aceptable con controles</v>
      </c>
      <c r="X163" s="80">
        <v>1</v>
      </c>
      <c r="Y163" s="80" t="s">
        <v>1014</v>
      </c>
      <c r="Z163" s="80" t="s">
        <v>500</v>
      </c>
      <c r="AA163" s="82"/>
      <c r="AB163" s="80"/>
      <c r="AC163" s="80"/>
      <c r="AD163" s="80"/>
      <c r="AE163" s="80" t="s">
        <v>491</v>
      </c>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row>
    <row r="164" spans="1:63" s="71" customFormat="1" ht="39.6" customHeight="1" x14ac:dyDescent="0.3">
      <c r="A164" s="212">
        <v>148</v>
      </c>
      <c r="B164" s="80" t="s">
        <v>975</v>
      </c>
      <c r="C164" s="80" t="s">
        <v>976</v>
      </c>
      <c r="D164" s="107" t="s">
        <v>1015</v>
      </c>
      <c r="E164" s="94" t="s">
        <v>1016</v>
      </c>
      <c r="F164" s="94" t="s">
        <v>979</v>
      </c>
      <c r="G164" s="94" t="s">
        <v>724</v>
      </c>
      <c r="H164" s="94" t="s">
        <v>991</v>
      </c>
      <c r="I164" s="94" t="s">
        <v>992</v>
      </c>
      <c r="J164" s="94" t="s">
        <v>234</v>
      </c>
      <c r="K164" s="94" t="s">
        <v>638</v>
      </c>
      <c r="L164" s="94" t="s">
        <v>639</v>
      </c>
      <c r="M164" s="94" t="s">
        <v>490</v>
      </c>
      <c r="N164" s="95" t="s">
        <v>640</v>
      </c>
      <c r="O164" s="94" t="s">
        <v>641</v>
      </c>
      <c r="P164" s="80">
        <v>2</v>
      </c>
      <c r="Q164" s="80">
        <v>3</v>
      </c>
      <c r="R164" s="81">
        <f t="shared" si="5"/>
        <v>6</v>
      </c>
      <c r="S164" s="81" t="str">
        <f t="shared" si="6"/>
        <v>Medio</v>
      </c>
      <c r="T164" s="80">
        <v>25</v>
      </c>
      <c r="U164" s="81">
        <f t="shared" si="10"/>
        <v>150</v>
      </c>
      <c r="V164" s="81" t="str">
        <f t="shared" si="8"/>
        <v>II</v>
      </c>
      <c r="W164" s="81" t="str">
        <f t="shared" si="11"/>
        <v>No Aceptable o Aceptable con controles</v>
      </c>
      <c r="X164" s="80">
        <v>1</v>
      </c>
      <c r="Y164" s="80" t="s">
        <v>1017</v>
      </c>
      <c r="Z164" s="80" t="s">
        <v>500</v>
      </c>
      <c r="AA164" s="82"/>
      <c r="AB164" s="80"/>
      <c r="AC164" s="80"/>
      <c r="AD164" s="80" t="s">
        <v>999</v>
      </c>
      <c r="AE164" s="80" t="s">
        <v>491</v>
      </c>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row>
    <row r="165" spans="1:63" s="71" customFormat="1" ht="39.6" customHeight="1" x14ac:dyDescent="0.3">
      <c r="A165" s="212">
        <v>149</v>
      </c>
      <c r="B165" s="80" t="s">
        <v>975</v>
      </c>
      <c r="C165" s="80" t="s">
        <v>976</v>
      </c>
      <c r="D165" s="107" t="s">
        <v>1015</v>
      </c>
      <c r="E165" s="94" t="s">
        <v>1016</v>
      </c>
      <c r="F165" s="94" t="s">
        <v>979</v>
      </c>
      <c r="G165" s="94" t="s">
        <v>724</v>
      </c>
      <c r="H165" s="94" t="s">
        <v>991</v>
      </c>
      <c r="I165" s="94" t="s">
        <v>986</v>
      </c>
      <c r="J165" s="94" t="s">
        <v>234</v>
      </c>
      <c r="K165" s="94" t="s">
        <v>552</v>
      </c>
      <c r="L165" s="94" t="s">
        <v>553</v>
      </c>
      <c r="M165" s="94" t="s">
        <v>490</v>
      </c>
      <c r="N165" s="95" t="s">
        <v>554</v>
      </c>
      <c r="O165" s="94" t="s">
        <v>487</v>
      </c>
      <c r="P165" s="80">
        <v>2</v>
      </c>
      <c r="Q165" s="80">
        <v>2</v>
      </c>
      <c r="R165" s="81">
        <f t="shared" si="5"/>
        <v>4</v>
      </c>
      <c r="S165" s="81" t="str">
        <f t="shared" si="6"/>
        <v>Bajo</v>
      </c>
      <c r="T165" s="80">
        <v>25</v>
      </c>
      <c r="U165" s="81">
        <f t="shared" si="10"/>
        <v>100</v>
      </c>
      <c r="V165" s="81" t="str">
        <f t="shared" si="8"/>
        <v>III</v>
      </c>
      <c r="W165" s="81" t="str">
        <f t="shared" si="11"/>
        <v>Aceptable</v>
      </c>
      <c r="X165" s="80">
        <v>1</v>
      </c>
      <c r="Y165" s="80" t="s">
        <v>1017</v>
      </c>
      <c r="Z165" s="80" t="s">
        <v>500</v>
      </c>
      <c r="AA165" s="82"/>
      <c r="AB165" s="80"/>
      <c r="AC165" s="80"/>
      <c r="AD165" s="80" t="s">
        <v>999</v>
      </c>
      <c r="AE165" s="80" t="s">
        <v>491</v>
      </c>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row>
    <row r="166" spans="1:63" s="71" customFormat="1" ht="39.6" customHeight="1" x14ac:dyDescent="0.3">
      <c r="A166" s="212">
        <v>150</v>
      </c>
      <c r="B166" s="80" t="s">
        <v>975</v>
      </c>
      <c r="C166" s="80" t="s">
        <v>976</v>
      </c>
      <c r="D166" s="107" t="s">
        <v>1015</v>
      </c>
      <c r="E166" s="94" t="s">
        <v>1016</v>
      </c>
      <c r="F166" s="94" t="s">
        <v>979</v>
      </c>
      <c r="G166" s="94" t="s">
        <v>724</v>
      </c>
      <c r="H166" s="94" t="s">
        <v>991</v>
      </c>
      <c r="I166" s="94" t="s">
        <v>994</v>
      </c>
      <c r="J166" s="94" t="s">
        <v>234</v>
      </c>
      <c r="K166" s="94" t="s">
        <v>582</v>
      </c>
      <c r="L166" s="94" t="s">
        <v>995</v>
      </c>
      <c r="M166" s="94" t="s">
        <v>996</v>
      </c>
      <c r="N166" s="95" t="s">
        <v>997</v>
      </c>
      <c r="O166" s="94" t="s">
        <v>487</v>
      </c>
      <c r="P166" s="80">
        <v>2</v>
      </c>
      <c r="Q166" s="80">
        <v>2</v>
      </c>
      <c r="R166" s="81">
        <f t="shared" si="5"/>
        <v>4</v>
      </c>
      <c r="S166" s="81" t="str">
        <f t="shared" si="6"/>
        <v>Bajo</v>
      </c>
      <c r="T166" s="80">
        <v>25</v>
      </c>
      <c r="U166" s="81">
        <f t="shared" si="10"/>
        <v>100</v>
      </c>
      <c r="V166" s="81" t="str">
        <f t="shared" si="8"/>
        <v>III</v>
      </c>
      <c r="W166" s="81" t="str">
        <f t="shared" si="11"/>
        <v>Aceptable</v>
      </c>
      <c r="X166" s="80">
        <v>1</v>
      </c>
      <c r="Y166" s="80" t="s">
        <v>1017</v>
      </c>
      <c r="Z166" s="80" t="s">
        <v>500</v>
      </c>
      <c r="AA166" s="82"/>
      <c r="AB166" s="80"/>
      <c r="AC166" s="80"/>
      <c r="AD166" s="80"/>
      <c r="AE166" s="80" t="s">
        <v>491</v>
      </c>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row>
    <row r="167" spans="1:63" s="71" customFormat="1" ht="39.6" customHeight="1" x14ac:dyDescent="0.3">
      <c r="A167" s="212">
        <v>151</v>
      </c>
      <c r="B167" s="80" t="s">
        <v>975</v>
      </c>
      <c r="C167" s="80" t="s">
        <v>976</v>
      </c>
      <c r="D167" s="107" t="s">
        <v>1015</v>
      </c>
      <c r="E167" s="94" t="s">
        <v>1016</v>
      </c>
      <c r="F167" s="94" t="s">
        <v>979</v>
      </c>
      <c r="G167" s="94" t="s">
        <v>724</v>
      </c>
      <c r="H167" s="94" t="s">
        <v>991</v>
      </c>
      <c r="I167" s="94" t="s">
        <v>998</v>
      </c>
      <c r="J167" s="94" t="s">
        <v>192</v>
      </c>
      <c r="K167" s="94" t="s">
        <v>791</v>
      </c>
      <c r="L167" s="94" t="s">
        <v>792</v>
      </c>
      <c r="M167" s="94" t="s">
        <v>793</v>
      </c>
      <c r="N167" s="95" t="s">
        <v>997</v>
      </c>
      <c r="O167" s="94" t="s">
        <v>633</v>
      </c>
      <c r="P167" s="80">
        <v>2</v>
      </c>
      <c r="Q167" s="80">
        <v>3</v>
      </c>
      <c r="R167" s="81">
        <f t="shared" si="5"/>
        <v>6</v>
      </c>
      <c r="S167" s="81" t="str">
        <f t="shared" si="6"/>
        <v>Medio</v>
      </c>
      <c r="T167" s="80">
        <v>25</v>
      </c>
      <c r="U167" s="81">
        <f t="shared" si="10"/>
        <v>150</v>
      </c>
      <c r="V167" s="81" t="str">
        <f t="shared" si="8"/>
        <v>II</v>
      </c>
      <c r="W167" s="81" t="str">
        <f t="shared" si="11"/>
        <v>No Aceptable o Aceptable con controles</v>
      </c>
      <c r="X167" s="80">
        <v>1</v>
      </c>
      <c r="Y167" s="80" t="s">
        <v>1018</v>
      </c>
      <c r="Z167" s="80" t="s">
        <v>500</v>
      </c>
      <c r="AA167" s="82"/>
      <c r="AB167" s="80"/>
      <c r="AC167" s="80"/>
      <c r="AD167" s="80"/>
      <c r="AE167" s="80" t="s">
        <v>491</v>
      </c>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row>
    <row r="168" spans="1:63" s="71" customFormat="1" ht="39.6" customHeight="1" x14ac:dyDescent="0.3">
      <c r="A168" s="212">
        <v>152</v>
      </c>
      <c r="B168" s="80" t="s">
        <v>975</v>
      </c>
      <c r="C168" s="80" t="s">
        <v>976</v>
      </c>
      <c r="D168" s="107" t="s">
        <v>1015</v>
      </c>
      <c r="E168" s="94" t="s">
        <v>1016</v>
      </c>
      <c r="F168" s="94" t="s">
        <v>979</v>
      </c>
      <c r="G168" s="94" t="s">
        <v>724</v>
      </c>
      <c r="H168" s="94" t="s">
        <v>991</v>
      </c>
      <c r="I168" s="94" t="s">
        <v>1000</v>
      </c>
      <c r="J168" s="94" t="s">
        <v>192</v>
      </c>
      <c r="K168" s="94" t="s">
        <v>756</v>
      </c>
      <c r="L168" s="94" t="s">
        <v>757</v>
      </c>
      <c r="M168" s="94" t="s">
        <v>758</v>
      </c>
      <c r="N168" s="95" t="s">
        <v>759</v>
      </c>
      <c r="O168" s="94" t="s">
        <v>760</v>
      </c>
      <c r="P168" s="80">
        <v>2</v>
      </c>
      <c r="Q168" s="80">
        <v>3</v>
      </c>
      <c r="R168" s="81">
        <f t="shared" si="5"/>
        <v>6</v>
      </c>
      <c r="S168" s="81" t="str">
        <f t="shared" si="6"/>
        <v>Medio</v>
      </c>
      <c r="T168" s="80">
        <v>25</v>
      </c>
      <c r="U168" s="81">
        <f t="shared" si="10"/>
        <v>150</v>
      </c>
      <c r="V168" s="81" t="str">
        <f t="shared" si="8"/>
        <v>II</v>
      </c>
      <c r="W168" s="81" t="str">
        <f t="shared" si="11"/>
        <v>No Aceptable o Aceptable con controles</v>
      </c>
      <c r="X168" s="80">
        <v>1</v>
      </c>
      <c r="Y168" s="80" t="s">
        <v>798</v>
      </c>
      <c r="Z168" s="80" t="s">
        <v>500</v>
      </c>
      <c r="AA168" s="82"/>
      <c r="AB168" s="80"/>
      <c r="AC168" s="80"/>
      <c r="AD168" s="80"/>
      <c r="AE168" s="80" t="s">
        <v>491</v>
      </c>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row>
    <row r="169" spans="1:63" s="71" customFormat="1" ht="39.6" customHeight="1" x14ac:dyDescent="0.3">
      <c r="A169" s="212">
        <v>153</v>
      </c>
      <c r="B169" s="80" t="s">
        <v>975</v>
      </c>
      <c r="C169" s="80" t="s">
        <v>976</v>
      </c>
      <c r="D169" s="107" t="s">
        <v>1015</v>
      </c>
      <c r="E169" s="94" t="s">
        <v>1016</v>
      </c>
      <c r="F169" s="94" t="s">
        <v>979</v>
      </c>
      <c r="G169" s="94" t="s">
        <v>724</v>
      </c>
      <c r="H169" s="94" t="s">
        <v>991</v>
      </c>
      <c r="I169" s="94" t="s">
        <v>989</v>
      </c>
      <c r="J169" s="94" t="s">
        <v>167</v>
      </c>
      <c r="K169" s="94" t="s">
        <v>765</v>
      </c>
      <c r="L169" s="94" t="s">
        <v>484</v>
      </c>
      <c r="M169" s="94" t="s">
        <v>490</v>
      </c>
      <c r="N169" s="95" t="s">
        <v>766</v>
      </c>
      <c r="O169" s="94" t="s">
        <v>700</v>
      </c>
      <c r="P169" s="80">
        <v>2</v>
      </c>
      <c r="Q169" s="80">
        <v>3</v>
      </c>
      <c r="R169" s="81">
        <f t="shared" si="5"/>
        <v>6</v>
      </c>
      <c r="S169" s="81" t="str">
        <f t="shared" si="6"/>
        <v>Medio</v>
      </c>
      <c r="T169" s="80">
        <v>10</v>
      </c>
      <c r="U169" s="81">
        <f t="shared" si="10"/>
        <v>60</v>
      </c>
      <c r="V169" s="81" t="str">
        <f t="shared" si="8"/>
        <v>III</v>
      </c>
      <c r="W169" s="81" t="str">
        <f t="shared" si="11"/>
        <v>Aceptable</v>
      </c>
      <c r="X169" s="80">
        <v>1</v>
      </c>
      <c r="Y169" s="80" t="s">
        <v>488</v>
      </c>
      <c r="Z169" s="80" t="s">
        <v>500</v>
      </c>
      <c r="AA169" s="82"/>
      <c r="AB169" s="80"/>
      <c r="AC169" s="80"/>
      <c r="AD169" s="80"/>
      <c r="AE169" s="80" t="s">
        <v>491</v>
      </c>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row>
    <row r="170" spans="1:63" s="71" customFormat="1" ht="39.6" customHeight="1" x14ac:dyDescent="0.3">
      <c r="A170" s="212">
        <v>154</v>
      </c>
      <c r="B170" s="80" t="s">
        <v>975</v>
      </c>
      <c r="C170" s="80" t="s">
        <v>976</v>
      </c>
      <c r="D170" s="107" t="s">
        <v>1015</v>
      </c>
      <c r="E170" s="94" t="s">
        <v>1016</v>
      </c>
      <c r="F170" s="94" t="s">
        <v>979</v>
      </c>
      <c r="G170" s="94" t="s">
        <v>724</v>
      </c>
      <c r="H170" s="94" t="s">
        <v>991</v>
      </c>
      <c r="I170" s="94" t="s">
        <v>1001</v>
      </c>
      <c r="J170" s="94" t="s">
        <v>326</v>
      </c>
      <c r="K170" s="94" t="s">
        <v>565</v>
      </c>
      <c r="L170" s="94" t="s">
        <v>566</v>
      </c>
      <c r="M170" s="94" t="s">
        <v>490</v>
      </c>
      <c r="N170" s="95" t="s">
        <v>568</v>
      </c>
      <c r="O170" s="94" t="s">
        <v>569</v>
      </c>
      <c r="P170" s="80">
        <v>2</v>
      </c>
      <c r="Q170" s="80">
        <v>3</v>
      </c>
      <c r="R170" s="81">
        <f t="shared" si="5"/>
        <v>6</v>
      </c>
      <c r="S170" s="81" t="str">
        <f t="shared" si="6"/>
        <v>Medio</v>
      </c>
      <c r="T170" s="80">
        <v>25</v>
      </c>
      <c r="U170" s="81">
        <f t="shared" si="10"/>
        <v>150</v>
      </c>
      <c r="V170" s="81" t="str">
        <f t="shared" si="8"/>
        <v>II</v>
      </c>
      <c r="W170" s="81" t="str">
        <f t="shared" si="11"/>
        <v>No Aceptable o Aceptable con controles</v>
      </c>
      <c r="X170" s="80">
        <v>1</v>
      </c>
      <c r="Y170" s="80" t="s">
        <v>575</v>
      </c>
      <c r="Z170" s="80" t="s">
        <v>500</v>
      </c>
      <c r="AA170" s="82"/>
      <c r="AB170" s="80"/>
      <c r="AC170" s="80"/>
      <c r="AD170" s="80"/>
      <c r="AE170" s="80" t="s">
        <v>491</v>
      </c>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row>
    <row r="171" spans="1:63" s="71" customFormat="1" ht="39.6" customHeight="1" x14ac:dyDescent="0.3">
      <c r="A171" s="212">
        <v>155</v>
      </c>
      <c r="B171" s="80" t="s">
        <v>975</v>
      </c>
      <c r="C171" s="80" t="s">
        <v>976</v>
      </c>
      <c r="D171" s="107" t="s">
        <v>1015</v>
      </c>
      <c r="E171" s="94" t="s">
        <v>1016</v>
      </c>
      <c r="F171" s="94" t="s">
        <v>979</v>
      </c>
      <c r="G171" s="94" t="s">
        <v>724</v>
      </c>
      <c r="H171" s="94" t="s">
        <v>991</v>
      </c>
      <c r="I171" s="94" t="s">
        <v>1013</v>
      </c>
      <c r="J171" s="94" t="s">
        <v>347</v>
      </c>
      <c r="K171" s="94" t="s">
        <v>705</v>
      </c>
      <c r="L171" s="94" t="s">
        <v>706</v>
      </c>
      <c r="M171" s="94" t="s">
        <v>707</v>
      </c>
      <c r="N171" s="95" t="s">
        <v>708</v>
      </c>
      <c r="O171" s="94" t="s">
        <v>700</v>
      </c>
      <c r="P171" s="80">
        <v>2</v>
      </c>
      <c r="Q171" s="80">
        <v>2</v>
      </c>
      <c r="R171" s="81">
        <f t="shared" si="5"/>
        <v>4</v>
      </c>
      <c r="S171" s="81" t="str">
        <f t="shared" si="6"/>
        <v>Bajo</v>
      </c>
      <c r="T171" s="80">
        <v>25</v>
      </c>
      <c r="U171" s="81">
        <f t="shared" si="10"/>
        <v>100</v>
      </c>
      <c r="V171" s="81" t="str">
        <f t="shared" si="8"/>
        <v>III</v>
      </c>
      <c r="W171" s="81" t="str">
        <f t="shared" si="11"/>
        <v>Aceptable</v>
      </c>
      <c r="X171" s="80">
        <v>1</v>
      </c>
      <c r="Y171" s="80" t="s">
        <v>1019</v>
      </c>
      <c r="Z171" s="80" t="s">
        <v>500</v>
      </c>
      <c r="AA171" s="82"/>
      <c r="AB171" s="80"/>
      <c r="AC171" s="80"/>
      <c r="AD171" s="80"/>
      <c r="AE171" s="80" t="s">
        <v>491</v>
      </c>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row>
    <row r="172" spans="1:63" s="71" customFormat="1" ht="39.6" customHeight="1" x14ac:dyDescent="0.3">
      <c r="A172" s="212">
        <v>156</v>
      </c>
      <c r="B172" s="80" t="s">
        <v>975</v>
      </c>
      <c r="C172" s="80" t="s">
        <v>976</v>
      </c>
      <c r="D172" s="107" t="s">
        <v>1015</v>
      </c>
      <c r="E172" s="94" t="s">
        <v>1016</v>
      </c>
      <c r="F172" s="94" t="s">
        <v>979</v>
      </c>
      <c r="G172" s="94" t="s">
        <v>724</v>
      </c>
      <c r="H172" s="94" t="s">
        <v>991</v>
      </c>
      <c r="I172" s="94" t="s">
        <v>527</v>
      </c>
      <c r="J172" s="94" t="s">
        <v>272</v>
      </c>
      <c r="K172" s="95" t="s">
        <v>528</v>
      </c>
      <c r="L172" s="94" t="s">
        <v>529</v>
      </c>
      <c r="M172" s="94" t="s">
        <v>490</v>
      </c>
      <c r="N172" s="95" t="s">
        <v>530</v>
      </c>
      <c r="O172" s="94" t="s">
        <v>487</v>
      </c>
      <c r="P172" s="80">
        <v>2</v>
      </c>
      <c r="Q172" s="80">
        <v>2</v>
      </c>
      <c r="R172" s="81">
        <f t="shared" si="5"/>
        <v>4</v>
      </c>
      <c r="S172" s="81" t="str">
        <f t="shared" si="6"/>
        <v>Bajo</v>
      </c>
      <c r="T172" s="80">
        <v>25</v>
      </c>
      <c r="U172" s="81">
        <f t="shared" si="10"/>
        <v>100</v>
      </c>
      <c r="V172" s="81" t="str">
        <f t="shared" si="8"/>
        <v>III</v>
      </c>
      <c r="W172" s="81" t="str">
        <f t="shared" si="11"/>
        <v>Aceptable</v>
      </c>
      <c r="X172" s="80">
        <v>1</v>
      </c>
      <c r="Y172" s="80" t="s">
        <v>817</v>
      </c>
      <c r="Z172" s="80" t="s">
        <v>818</v>
      </c>
      <c r="AA172" s="82"/>
      <c r="AB172" s="80"/>
      <c r="AC172" s="80"/>
      <c r="AD172" s="80" t="s">
        <v>533</v>
      </c>
      <c r="AE172" s="80" t="s">
        <v>491</v>
      </c>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row>
    <row r="173" spans="1:63" s="71" customFormat="1" ht="39.6" customHeight="1" x14ac:dyDescent="0.3">
      <c r="A173" s="212">
        <v>157</v>
      </c>
      <c r="B173" s="80" t="s">
        <v>975</v>
      </c>
      <c r="C173" s="80" t="s">
        <v>976</v>
      </c>
      <c r="D173" s="107" t="s">
        <v>1015</v>
      </c>
      <c r="E173" s="94" t="s">
        <v>1016</v>
      </c>
      <c r="F173" s="94" t="s">
        <v>979</v>
      </c>
      <c r="G173" s="94" t="s">
        <v>724</v>
      </c>
      <c r="H173" s="94" t="s">
        <v>991</v>
      </c>
      <c r="I173" s="94" t="s">
        <v>534</v>
      </c>
      <c r="J173" s="94" t="s">
        <v>272</v>
      </c>
      <c r="K173" s="95" t="s">
        <v>535</v>
      </c>
      <c r="L173" s="94" t="s">
        <v>536</v>
      </c>
      <c r="M173" s="94" t="s">
        <v>490</v>
      </c>
      <c r="N173" s="95" t="s">
        <v>530</v>
      </c>
      <c r="O173" s="94" t="s">
        <v>487</v>
      </c>
      <c r="P173" s="80">
        <v>2</v>
      </c>
      <c r="Q173" s="80">
        <v>2</v>
      </c>
      <c r="R173" s="81">
        <f t="shared" si="5"/>
        <v>4</v>
      </c>
      <c r="S173" s="81" t="str">
        <f t="shared" si="6"/>
        <v>Bajo</v>
      </c>
      <c r="T173" s="80">
        <v>25</v>
      </c>
      <c r="U173" s="81">
        <f t="shared" si="10"/>
        <v>100</v>
      </c>
      <c r="V173" s="81" t="str">
        <f t="shared" si="8"/>
        <v>III</v>
      </c>
      <c r="W173" s="81" t="str">
        <f t="shared" si="11"/>
        <v>Aceptable</v>
      </c>
      <c r="X173" s="80">
        <v>1</v>
      </c>
      <c r="Y173" s="80" t="s">
        <v>817</v>
      </c>
      <c r="Z173" s="80" t="s">
        <v>967</v>
      </c>
      <c r="AA173" s="82"/>
      <c r="AB173" s="80"/>
      <c r="AC173" s="80"/>
      <c r="AD173" s="80" t="s">
        <v>533</v>
      </c>
      <c r="AE173" s="80" t="s">
        <v>491</v>
      </c>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row>
    <row r="174" spans="1:63" s="71" customFormat="1" ht="39.6" customHeight="1" thickBot="1" x14ac:dyDescent="0.35">
      <c r="A174" s="212">
        <v>158</v>
      </c>
      <c r="B174" s="147" t="s">
        <v>975</v>
      </c>
      <c r="C174" s="147" t="s">
        <v>976</v>
      </c>
      <c r="D174" s="148" t="s">
        <v>1015</v>
      </c>
      <c r="E174" s="149" t="s">
        <v>1016</v>
      </c>
      <c r="F174" s="149" t="s">
        <v>979</v>
      </c>
      <c r="G174" s="149" t="s">
        <v>724</v>
      </c>
      <c r="H174" s="149" t="s">
        <v>991</v>
      </c>
      <c r="I174" s="149" t="s">
        <v>537</v>
      </c>
      <c r="J174" s="149" t="s">
        <v>307</v>
      </c>
      <c r="K174" s="150" t="s">
        <v>538</v>
      </c>
      <c r="L174" s="149" t="s">
        <v>539</v>
      </c>
      <c r="M174" s="149" t="s">
        <v>490</v>
      </c>
      <c r="N174" s="150" t="s">
        <v>540</v>
      </c>
      <c r="O174" s="149" t="s">
        <v>487</v>
      </c>
      <c r="P174" s="147">
        <v>2</v>
      </c>
      <c r="Q174" s="147">
        <v>2</v>
      </c>
      <c r="R174" s="151">
        <f t="shared" si="5"/>
        <v>4</v>
      </c>
      <c r="S174" s="151" t="str">
        <f t="shared" si="6"/>
        <v>Bajo</v>
      </c>
      <c r="T174" s="147">
        <v>60</v>
      </c>
      <c r="U174" s="151">
        <f t="shared" si="10"/>
        <v>240</v>
      </c>
      <c r="V174" s="151" t="str">
        <f t="shared" si="8"/>
        <v>II</v>
      </c>
      <c r="W174" s="151" t="str">
        <f t="shared" si="11"/>
        <v>No Aceptable o Aceptable con controles</v>
      </c>
      <c r="X174" s="147">
        <v>1</v>
      </c>
      <c r="Y174" s="147" t="s">
        <v>541</v>
      </c>
      <c r="Z174" s="147" t="s">
        <v>500</v>
      </c>
      <c r="AA174" s="175"/>
      <c r="AB174" s="147"/>
      <c r="AC174" s="147"/>
      <c r="AD174" s="147" t="s">
        <v>542</v>
      </c>
      <c r="AE174" s="147" t="s">
        <v>491</v>
      </c>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row>
    <row r="175" spans="1:63" s="71" customFormat="1" ht="39.6" customHeight="1" x14ac:dyDescent="0.3">
      <c r="A175" s="212">
        <v>159</v>
      </c>
      <c r="B175" s="123" t="s">
        <v>1020</v>
      </c>
      <c r="C175" s="123" t="s">
        <v>1021</v>
      </c>
      <c r="D175" s="124" t="s">
        <v>1022</v>
      </c>
      <c r="E175" s="124" t="s">
        <v>1023</v>
      </c>
      <c r="F175" s="124" t="s">
        <v>1024</v>
      </c>
      <c r="G175" s="124" t="s">
        <v>724</v>
      </c>
      <c r="H175" s="124" t="s">
        <v>1025</v>
      </c>
      <c r="I175" s="124" t="s">
        <v>1026</v>
      </c>
      <c r="J175" s="124" t="s">
        <v>125</v>
      </c>
      <c r="K175" s="124" t="s">
        <v>1027</v>
      </c>
      <c r="L175" s="124" t="s">
        <v>1028</v>
      </c>
      <c r="M175" s="124" t="s">
        <v>1029</v>
      </c>
      <c r="N175" s="125" t="s">
        <v>1030</v>
      </c>
      <c r="O175" s="124" t="s">
        <v>491</v>
      </c>
      <c r="P175" s="123">
        <v>2</v>
      </c>
      <c r="Q175" s="123">
        <v>3</v>
      </c>
      <c r="R175" s="126">
        <f t="shared" si="5"/>
        <v>6</v>
      </c>
      <c r="S175" s="126" t="str">
        <f t="shared" si="6"/>
        <v>Medio</v>
      </c>
      <c r="T175" s="123">
        <v>60</v>
      </c>
      <c r="U175" s="126">
        <f t="shared" si="10"/>
        <v>360</v>
      </c>
      <c r="V175" s="126" t="str">
        <f t="shared" si="8"/>
        <v>II</v>
      </c>
      <c r="W175" s="126" t="str">
        <f t="shared" si="11"/>
        <v>No Aceptable o Aceptable con controles</v>
      </c>
      <c r="X175" s="123">
        <v>2</v>
      </c>
      <c r="Y175" s="123" t="s">
        <v>1031</v>
      </c>
      <c r="Z175" s="123" t="s">
        <v>1032</v>
      </c>
      <c r="AA175" s="174"/>
      <c r="AB175" s="123" t="s">
        <v>491</v>
      </c>
      <c r="AC175" s="123" t="s">
        <v>1033</v>
      </c>
      <c r="AD175" s="123" t="s">
        <v>491</v>
      </c>
      <c r="AE175" s="123" t="s">
        <v>491</v>
      </c>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row>
    <row r="176" spans="1:63" s="71" customFormat="1" ht="39.6" customHeight="1" x14ac:dyDescent="0.3">
      <c r="A176" s="212">
        <v>160</v>
      </c>
      <c r="B176" s="68" t="s">
        <v>1020</v>
      </c>
      <c r="C176" s="68" t="s">
        <v>1021</v>
      </c>
      <c r="D176" s="92" t="s">
        <v>1022</v>
      </c>
      <c r="E176" s="92" t="s">
        <v>1023</v>
      </c>
      <c r="F176" s="92" t="s">
        <v>1024</v>
      </c>
      <c r="G176" s="92" t="s">
        <v>724</v>
      </c>
      <c r="H176" s="92" t="s">
        <v>1025</v>
      </c>
      <c r="I176" s="92" t="s">
        <v>1034</v>
      </c>
      <c r="J176" s="92" t="s">
        <v>234</v>
      </c>
      <c r="K176" s="92" t="s">
        <v>696</v>
      </c>
      <c r="L176" s="92" t="s">
        <v>1035</v>
      </c>
      <c r="M176" s="92" t="s">
        <v>1029</v>
      </c>
      <c r="N176" s="93" t="s">
        <v>1036</v>
      </c>
      <c r="O176" s="92" t="s">
        <v>491</v>
      </c>
      <c r="P176" s="68">
        <v>2</v>
      </c>
      <c r="Q176" s="68">
        <v>3</v>
      </c>
      <c r="R176" s="69">
        <f t="shared" si="5"/>
        <v>6</v>
      </c>
      <c r="S176" s="69" t="str">
        <f t="shared" si="6"/>
        <v>Medio</v>
      </c>
      <c r="T176" s="68">
        <v>60</v>
      </c>
      <c r="U176" s="69">
        <f t="shared" si="10"/>
        <v>360</v>
      </c>
      <c r="V176" s="69" t="str">
        <f t="shared" si="8"/>
        <v>II</v>
      </c>
      <c r="W176" s="69" t="str">
        <f t="shared" si="11"/>
        <v>No Aceptable o Aceptable con controles</v>
      </c>
      <c r="X176" s="68">
        <v>2</v>
      </c>
      <c r="Y176" s="68" t="s">
        <v>1037</v>
      </c>
      <c r="Z176" s="68" t="s">
        <v>500</v>
      </c>
      <c r="AA176" s="70"/>
      <c r="AB176" s="68" t="s">
        <v>491</v>
      </c>
      <c r="AC176" s="68" t="s">
        <v>491</v>
      </c>
      <c r="AD176" s="68" t="s">
        <v>1038</v>
      </c>
      <c r="AE176" s="68" t="s">
        <v>491</v>
      </c>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row>
    <row r="177" spans="1:63" s="71" customFormat="1" ht="39.6" customHeight="1" x14ac:dyDescent="0.3">
      <c r="A177" s="212">
        <v>161</v>
      </c>
      <c r="B177" s="68" t="s">
        <v>1020</v>
      </c>
      <c r="C177" s="68" t="s">
        <v>1021</v>
      </c>
      <c r="D177" s="92" t="s">
        <v>1022</v>
      </c>
      <c r="E177" s="92" t="s">
        <v>1023</v>
      </c>
      <c r="F177" s="92" t="s">
        <v>1024</v>
      </c>
      <c r="G177" s="92" t="s">
        <v>724</v>
      </c>
      <c r="H177" s="92" t="s">
        <v>1025</v>
      </c>
      <c r="I177" s="92" t="s">
        <v>1039</v>
      </c>
      <c r="J177" s="92" t="s">
        <v>326</v>
      </c>
      <c r="K177" s="93" t="s">
        <v>565</v>
      </c>
      <c r="L177" s="92" t="s">
        <v>566</v>
      </c>
      <c r="M177" s="92" t="s">
        <v>491</v>
      </c>
      <c r="N177" s="93" t="s">
        <v>568</v>
      </c>
      <c r="O177" s="92" t="s">
        <v>1040</v>
      </c>
      <c r="P177" s="68">
        <v>2</v>
      </c>
      <c r="Q177" s="68">
        <v>1</v>
      </c>
      <c r="R177" s="69">
        <f t="shared" si="5"/>
        <v>2</v>
      </c>
      <c r="S177" s="69" t="str">
        <f t="shared" si="6"/>
        <v>Bajo</v>
      </c>
      <c r="T177" s="68">
        <v>25</v>
      </c>
      <c r="U177" s="69">
        <f>IF(OR(T177="",R177=""),"",IF(ISTEXT(R177),"N/A",R177*T177))</f>
        <v>50</v>
      </c>
      <c r="V177" s="69" t="str">
        <f t="shared" si="8"/>
        <v>III</v>
      </c>
      <c r="W177" s="69" t="str">
        <f>IF(V177="","",IF(OR(V177="IV",V177="III"),"Aceptable",IF(V177="II","No Aceptable o Aceptable con controles",IF(V177="I","No Aceptable","Error"))))</f>
        <v>Aceptable</v>
      </c>
      <c r="X177" s="68">
        <v>2</v>
      </c>
      <c r="Y177" s="68" t="s">
        <v>575</v>
      </c>
      <c r="Z177" s="68" t="s">
        <v>500</v>
      </c>
      <c r="AA177" s="70"/>
      <c r="AB177" s="68" t="s">
        <v>491</v>
      </c>
      <c r="AC177" s="68" t="s">
        <v>491</v>
      </c>
      <c r="AD177" s="68" t="s">
        <v>491</v>
      </c>
      <c r="AE177" s="68" t="s">
        <v>491</v>
      </c>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row>
    <row r="178" spans="1:63" s="71" customFormat="1" ht="39.6" customHeight="1" x14ac:dyDescent="0.3">
      <c r="A178" s="212">
        <v>162</v>
      </c>
      <c r="B178" s="68" t="s">
        <v>1020</v>
      </c>
      <c r="C178" s="68" t="s">
        <v>1021</v>
      </c>
      <c r="D178" s="92" t="s">
        <v>1022</v>
      </c>
      <c r="E178" s="92" t="s">
        <v>1023</v>
      </c>
      <c r="F178" s="92" t="s">
        <v>1024</v>
      </c>
      <c r="G178" s="92" t="s">
        <v>724</v>
      </c>
      <c r="H178" s="92" t="s">
        <v>1025</v>
      </c>
      <c r="I178" s="92" t="s">
        <v>1041</v>
      </c>
      <c r="J178" s="92" t="s">
        <v>167</v>
      </c>
      <c r="K178" s="92" t="s">
        <v>483</v>
      </c>
      <c r="L178" s="92" t="s">
        <v>1042</v>
      </c>
      <c r="M178" s="92" t="s">
        <v>1043</v>
      </c>
      <c r="N178" s="93" t="s">
        <v>1044</v>
      </c>
      <c r="O178" s="92" t="s">
        <v>491</v>
      </c>
      <c r="P178" s="68">
        <v>2</v>
      </c>
      <c r="Q178" s="68">
        <v>3</v>
      </c>
      <c r="R178" s="69">
        <f t="shared" si="5"/>
        <v>6</v>
      </c>
      <c r="S178" s="69" t="str">
        <f t="shared" si="6"/>
        <v>Medio</v>
      </c>
      <c r="T178" s="68">
        <v>25</v>
      </c>
      <c r="U178" s="69">
        <f t="shared" ref="U178:U183" si="12">IF(OR(T178="",R178=""),"",IF(ISTEXT(R178),"N/A",R178*T178))</f>
        <v>150</v>
      </c>
      <c r="V178" s="69" t="str">
        <f t="shared" si="8"/>
        <v>II</v>
      </c>
      <c r="W178" s="69" t="str">
        <f t="shared" ref="W178:W183" si="13">IF(V178="","",IF(OR(V178="IV",V178="III"),"Aceptable",IF(V178="II","No Aceptable o Aceptable con controles",IF(V178="I","No Aceptable","Error"))))</f>
        <v>No Aceptable o Aceptable con controles</v>
      </c>
      <c r="X178" s="68">
        <v>2</v>
      </c>
      <c r="Y178" s="68" t="s">
        <v>1045</v>
      </c>
      <c r="Z178" s="68" t="s">
        <v>500</v>
      </c>
      <c r="AA178" s="70"/>
      <c r="AB178" s="68" t="s">
        <v>491</v>
      </c>
      <c r="AC178" s="68" t="s">
        <v>491</v>
      </c>
      <c r="AD178" s="68" t="s">
        <v>491</v>
      </c>
      <c r="AE178" s="68" t="s">
        <v>491</v>
      </c>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row>
    <row r="179" spans="1:63" s="71" customFormat="1" ht="39.6" customHeight="1" x14ac:dyDescent="0.3">
      <c r="A179" s="212">
        <v>163</v>
      </c>
      <c r="B179" s="68" t="s">
        <v>1020</v>
      </c>
      <c r="C179" s="68" t="s">
        <v>1021</v>
      </c>
      <c r="D179" s="92" t="s">
        <v>1022</v>
      </c>
      <c r="E179" s="92" t="s">
        <v>1023</v>
      </c>
      <c r="F179" s="92" t="s">
        <v>1024</v>
      </c>
      <c r="G179" s="92" t="s">
        <v>724</v>
      </c>
      <c r="H179" s="92" t="s">
        <v>1025</v>
      </c>
      <c r="I179" s="92" t="s">
        <v>1046</v>
      </c>
      <c r="J179" s="92" t="s">
        <v>179</v>
      </c>
      <c r="K179" s="92" t="s">
        <v>516</v>
      </c>
      <c r="L179" s="92" t="s">
        <v>517</v>
      </c>
      <c r="M179" s="92" t="s">
        <v>491</v>
      </c>
      <c r="N179" s="93" t="s">
        <v>1047</v>
      </c>
      <c r="O179" s="92" t="s">
        <v>491</v>
      </c>
      <c r="P179" s="68">
        <v>2</v>
      </c>
      <c r="Q179" s="68">
        <v>2</v>
      </c>
      <c r="R179" s="69">
        <f t="shared" si="5"/>
        <v>4</v>
      </c>
      <c r="S179" s="69" t="str">
        <f t="shared" si="6"/>
        <v>Bajo</v>
      </c>
      <c r="T179" s="68">
        <v>25</v>
      </c>
      <c r="U179" s="69">
        <f t="shared" si="12"/>
        <v>100</v>
      </c>
      <c r="V179" s="69" t="str">
        <f t="shared" si="8"/>
        <v>III</v>
      </c>
      <c r="W179" s="69" t="str">
        <f t="shared" si="13"/>
        <v>Aceptable</v>
      </c>
      <c r="X179" s="68">
        <v>2</v>
      </c>
      <c r="Y179" s="68" t="s">
        <v>833</v>
      </c>
      <c r="Z179" s="68" t="s">
        <v>500</v>
      </c>
      <c r="AA179" s="70"/>
      <c r="AB179" s="68" t="s">
        <v>491</v>
      </c>
      <c r="AC179" s="68" t="s">
        <v>491</v>
      </c>
      <c r="AD179" s="68" t="s">
        <v>835</v>
      </c>
      <c r="AE179" s="68" t="s">
        <v>491</v>
      </c>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row>
    <row r="180" spans="1:63" s="71" customFormat="1" ht="39.6" customHeight="1" x14ac:dyDescent="0.3">
      <c r="A180" s="212">
        <v>164</v>
      </c>
      <c r="B180" s="68" t="s">
        <v>1020</v>
      </c>
      <c r="C180" s="68" t="s">
        <v>1021</v>
      </c>
      <c r="D180" s="92" t="s">
        <v>1022</v>
      </c>
      <c r="E180" s="92" t="s">
        <v>1023</v>
      </c>
      <c r="F180" s="92" t="s">
        <v>1024</v>
      </c>
      <c r="G180" s="92" t="s">
        <v>724</v>
      </c>
      <c r="H180" s="92" t="s">
        <v>1025</v>
      </c>
      <c r="I180" s="92" t="s">
        <v>1048</v>
      </c>
      <c r="J180" s="92" t="s">
        <v>272</v>
      </c>
      <c r="K180" s="92" t="s">
        <v>535</v>
      </c>
      <c r="L180" s="92" t="s">
        <v>536</v>
      </c>
      <c r="M180" s="92" t="s">
        <v>491</v>
      </c>
      <c r="N180" s="93" t="s">
        <v>530</v>
      </c>
      <c r="O180" s="92" t="s">
        <v>487</v>
      </c>
      <c r="P180" s="68">
        <v>2</v>
      </c>
      <c r="Q180" s="68">
        <v>2</v>
      </c>
      <c r="R180" s="69">
        <f t="shared" si="5"/>
        <v>4</v>
      </c>
      <c r="S180" s="69" t="str">
        <f t="shared" si="6"/>
        <v>Bajo</v>
      </c>
      <c r="T180" s="68">
        <v>25</v>
      </c>
      <c r="U180" s="69">
        <f t="shared" si="12"/>
        <v>100</v>
      </c>
      <c r="V180" s="69" t="str">
        <f t="shared" si="8"/>
        <v>III</v>
      </c>
      <c r="W180" s="69" t="str">
        <f t="shared" si="13"/>
        <v>Aceptable</v>
      </c>
      <c r="X180" s="68">
        <v>2</v>
      </c>
      <c r="Y180" s="68" t="s">
        <v>817</v>
      </c>
      <c r="Z180" s="68" t="s">
        <v>818</v>
      </c>
      <c r="AA180" s="70" t="s">
        <v>491</v>
      </c>
      <c r="AB180" s="68" t="s">
        <v>491</v>
      </c>
      <c r="AC180" s="68" t="s">
        <v>491</v>
      </c>
      <c r="AD180" s="68" t="s">
        <v>533</v>
      </c>
      <c r="AE180" s="68" t="s">
        <v>491</v>
      </c>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row>
    <row r="181" spans="1:63" s="71" customFormat="1" ht="39.6" customHeight="1" x14ac:dyDescent="0.3">
      <c r="A181" s="212">
        <v>165</v>
      </c>
      <c r="B181" s="68" t="s">
        <v>1020</v>
      </c>
      <c r="C181" s="68" t="s">
        <v>1021</v>
      </c>
      <c r="D181" s="92" t="s">
        <v>1022</v>
      </c>
      <c r="E181" s="92" t="s">
        <v>1023</v>
      </c>
      <c r="F181" s="92" t="s">
        <v>1024</v>
      </c>
      <c r="G181" s="92" t="s">
        <v>724</v>
      </c>
      <c r="H181" s="92" t="s">
        <v>1025</v>
      </c>
      <c r="I181" s="92" t="s">
        <v>1049</v>
      </c>
      <c r="J181" s="92" t="s">
        <v>272</v>
      </c>
      <c r="K181" s="92" t="s">
        <v>1050</v>
      </c>
      <c r="L181" s="92" t="s">
        <v>1051</v>
      </c>
      <c r="M181" s="92" t="s">
        <v>490</v>
      </c>
      <c r="N181" s="93" t="s">
        <v>1052</v>
      </c>
      <c r="O181" s="92" t="s">
        <v>490</v>
      </c>
      <c r="P181" s="68">
        <v>2</v>
      </c>
      <c r="Q181" s="68">
        <v>2</v>
      </c>
      <c r="R181" s="69">
        <f t="shared" si="5"/>
        <v>4</v>
      </c>
      <c r="S181" s="69" t="str">
        <f t="shared" si="6"/>
        <v>Bajo</v>
      </c>
      <c r="T181" s="68">
        <v>25</v>
      </c>
      <c r="U181" s="69">
        <f t="shared" si="12"/>
        <v>100</v>
      </c>
      <c r="V181" s="69" t="str">
        <f t="shared" si="8"/>
        <v>III</v>
      </c>
      <c r="W181" s="69" t="str">
        <f t="shared" si="13"/>
        <v>Aceptable</v>
      </c>
      <c r="X181" s="68">
        <v>2</v>
      </c>
      <c r="Y181" s="68" t="s">
        <v>914</v>
      </c>
      <c r="Z181" s="68" t="s">
        <v>818</v>
      </c>
      <c r="AA181" s="70"/>
      <c r="AB181" s="68" t="s">
        <v>491</v>
      </c>
      <c r="AC181" s="68" t="s">
        <v>491</v>
      </c>
      <c r="AD181" s="68" t="s">
        <v>533</v>
      </c>
      <c r="AE181" s="68" t="s">
        <v>491</v>
      </c>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row>
    <row r="182" spans="1:63" s="71" customFormat="1" ht="39.6" customHeight="1" x14ac:dyDescent="0.3">
      <c r="A182" s="212">
        <v>166</v>
      </c>
      <c r="B182" s="68" t="s">
        <v>1020</v>
      </c>
      <c r="C182" s="68" t="s">
        <v>1021</v>
      </c>
      <c r="D182" s="92" t="s">
        <v>1022</v>
      </c>
      <c r="E182" s="92" t="s">
        <v>1053</v>
      </c>
      <c r="F182" s="92" t="s">
        <v>1024</v>
      </c>
      <c r="G182" s="92" t="s">
        <v>724</v>
      </c>
      <c r="H182" s="92" t="s">
        <v>1025</v>
      </c>
      <c r="I182" s="92" t="s">
        <v>537</v>
      </c>
      <c r="J182" s="92" t="s">
        <v>307</v>
      </c>
      <c r="K182" s="93" t="s">
        <v>538</v>
      </c>
      <c r="L182" s="92" t="s">
        <v>539</v>
      </c>
      <c r="M182" s="92" t="s">
        <v>490</v>
      </c>
      <c r="N182" s="93" t="s">
        <v>540</v>
      </c>
      <c r="O182" s="92" t="s">
        <v>490</v>
      </c>
      <c r="P182" s="68">
        <v>2</v>
      </c>
      <c r="Q182" s="68">
        <v>2</v>
      </c>
      <c r="R182" s="69">
        <f t="shared" si="5"/>
        <v>4</v>
      </c>
      <c r="S182" s="69" t="str">
        <f t="shared" si="6"/>
        <v>Bajo</v>
      </c>
      <c r="T182" s="68">
        <v>60</v>
      </c>
      <c r="U182" s="69">
        <f t="shared" si="12"/>
        <v>240</v>
      </c>
      <c r="V182" s="69" t="str">
        <f t="shared" si="8"/>
        <v>II</v>
      </c>
      <c r="W182" s="69" t="str">
        <f t="shared" si="13"/>
        <v>No Aceptable o Aceptable con controles</v>
      </c>
      <c r="X182" s="68">
        <v>2</v>
      </c>
      <c r="Y182" s="68" t="s">
        <v>721</v>
      </c>
      <c r="Z182" s="68" t="s">
        <v>500</v>
      </c>
      <c r="AA182" s="70"/>
      <c r="AB182" s="68" t="s">
        <v>491</v>
      </c>
      <c r="AC182" s="68" t="s">
        <v>491</v>
      </c>
      <c r="AD182" s="68" t="s">
        <v>542</v>
      </c>
      <c r="AE182" s="68" t="s">
        <v>491</v>
      </c>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row>
    <row r="183" spans="1:63" s="71" customFormat="1" ht="39.6" customHeight="1" x14ac:dyDescent="0.3">
      <c r="A183" s="212">
        <v>167</v>
      </c>
      <c r="B183" s="68" t="s">
        <v>1020</v>
      </c>
      <c r="C183" s="68" t="s">
        <v>1021</v>
      </c>
      <c r="D183" s="92" t="s">
        <v>1022</v>
      </c>
      <c r="E183" s="92" t="s">
        <v>1053</v>
      </c>
      <c r="F183" s="92" t="s">
        <v>1024</v>
      </c>
      <c r="G183" s="92" t="s">
        <v>724</v>
      </c>
      <c r="H183" s="92" t="s">
        <v>1025</v>
      </c>
      <c r="I183" s="92" t="s">
        <v>1054</v>
      </c>
      <c r="J183" s="92" t="s">
        <v>347</v>
      </c>
      <c r="K183" s="92" t="s">
        <v>705</v>
      </c>
      <c r="L183" s="92" t="s">
        <v>706</v>
      </c>
      <c r="M183" s="92" t="s">
        <v>490</v>
      </c>
      <c r="N183" s="93" t="s">
        <v>1055</v>
      </c>
      <c r="O183" s="92" t="s">
        <v>490</v>
      </c>
      <c r="P183" s="68">
        <v>2</v>
      </c>
      <c r="Q183" s="68">
        <v>3</v>
      </c>
      <c r="R183" s="69">
        <f t="shared" si="5"/>
        <v>6</v>
      </c>
      <c r="S183" s="69" t="str">
        <f t="shared" si="6"/>
        <v>Medio</v>
      </c>
      <c r="T183" s="68">
        <v>60</v>
      </c>
      <c r="U183" s="69">
        <f t="shared" si="12"/>
        <v>360</v>
      </c>
      <c r="V183" s="69" t="str">
        <f t="shared" si="8"/>
        <v>II</v>
      </c>
      <c r="W183" s="69" t="str">
        <f t="shared" si="13"/>
        <v>No Aceptable o Aceptable con controles</v>
      </c>
      <c r="X183" s="68">
        <v>2</v>
      </c>
      <c r="Y183" s="68" t="s">
        <v>1056</v>
      </c>
      <c r="Z183" s="68" t="s">
        <v>879</v>
      </c>
      <c r="AA183" s="70"/>
      <c r="AB183" s="68"/>
      <c r="AC183" s="68"/>
      <c r="AD183" s="68" t="s">
        <v>1057</v>
      </c>
      <c r="AE183" s="68" t="s">
        <v>491</v>
      </c>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row>
    <row r="184" spans="1:63" s="71" customFormat="1" ht="39.6" customHeight="1" x14ac:dyDescent="0.3">
      <c r="A184" s="212">
        <v>168</v>
      </c>
      <c r="B184" s="68" t="s">
        <v>1020</v>
      </c>
      <c r="C184" s="68" t="s">
        <v>1021</v>
      </c>
      <c r="D184" s="92" t="s">
        <v>1022</v>
      </c>
      <c r="E184" s="92" t="s">
        <v>1053</v>
      </c>
      <c r="F184" s="92" t="s">
        <v>1024</v>
      </c>
      <c r="G184" s="92" t="s">
        <v>724</v>
      </c>
      <c r="H184" s="92" t="s">
        <v>1025</v>
      </c>
      <c r="I184" s="92" t="s">
        <v>1058</v>
      </c>
      <c r="J184" s="92" t="s">
        <v>192</v>
      </c>
      <c r="K184" s="92" t="s">
        <v>1059</v>
      </c>
      <c r="L184" s="92" t="s">
        <v>1060</v>
      </c>
      <c r="M184" s="92" t="s">
        <v>490</v>
      </c>
      <c r="N184" s="93" t="s">
        <v>1061</v>
      </c>
      <c r="O184" s="92" t="s">
        <v>1062</v>
      </c>
      <c r="P184" s="68">
        <v>2</v>
      </c>
      <c r="Q184" s="68">
        <v>1</v>
      </c>
      <c r="R184" s="69">
        <f t="shared" si="5"/>
        <v>2</v>
      </c>
      <c r="S184" s="69" t="str">
        <f t="shared" si="6"/>
        <v>Bajo</v>
      </c>
      <c r="T184" s="68">
        <v>25</v>
      </c>
      <c r="U184" s="69">
        <f>IF(OR(T184="",R184=""),"",IF(ISTEXT(R184),"N/A",R184*T184))</f>
        <v>50</v>
      </c>
      <c r="V184" s="69" t="str">
        <f t="shared" si="8"/>
        <v>III</v>
      </c>
      <c r="W184" s="69" t="str">
        <f>IF(V184="","",IF(OR(V184="IV",V184="III"),"Aceptable",IF(V184="II","No Aceptable o Aceptable con controles",IF(V184="I","No Aceptable","Error"))))</f>
        <v>Aceptable</v>
      </c>
      <c r="X184" s="68">
        <v>2</v>
      </c>
      <c r="Y184" s="68" t="s">
        <v>512</v>
      </c>
      <c r="Z184" s="68" t="s">
        <v>500</v>
      </c>
      <c r="AA184" s="70"/>
      <c r="AB184" s="68" t="s">
        <v>491</v>
      </c>
      <c r="AC184" s="68" t="s">
        <v>491</v>
      </c>
      <c r="AD184" s="68" t="s">
        <v>491</v>
      </c>
      <c r="AE184" s="68" t="s">
        <v>1063</v>
      </c>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row>
    <row r="185" spans="1:63" s="71" customFormat="1" ht="39.6" customHeight="1" x14ac:dyDescent="0.3">
      <c r="A185" s="212">
        <v>169</v>
      </c>
      <c r="B185" s="68" t="s">
        <v>1020</v>
      </c>
      <c r="C185" s="68" t="s">
        <v>1021</v>
      </c>
      <c r="D185" s="92" t="s">
        <v>1022</v>
      </c>
      <c r="E185" s="92" t="s">
        <v>1064</v>
      </c>
      <c r="F185" s="92" t="s">
        <v>1024</v>
      </c>
      <c r="G185" s="92" t="s">
        <v>724</v>
      </c>
      <c r="H185" s="92" t="s">
        <v>1025</v>
      </c>
      <c r="I185" s="92" t="s">
        <v>1065</v>
      </c>
      <c r="J185" s="92" t="s">
        <v>192</v>
      </c>
      <c r="K185" s="92" t="s">
        <v>508</v>
      </c>
      <c r="L185" s="92" t="s">
        <v>509</v>
      </c>
      <c r="M185" s="92" t="s">
        <v>1066</v>
      </c>
      <c r="N185" s="93" t="s">
        <v>510</v>
      </c>
      <c r="O185" s="92" t="s">
        <v>490</v>
      </c>
      <c r="P185" s="68">
        <v>2</v>
      </c>
      <c r="Q185" s="68">
        <v>2</v>
      </c>
      <c r="R185" s="69">
        <f t="shared" si="5"/>
        <v>4</v>
      </c>
      <c r="S185" s="69" t="str">
        <f t="shared" si="6"/>
        <v>Bajo</v>
      </c>
      <c r="T185" s="68">
        <v>25</v>
      </c>
      <c r="U185" s="69">
        <f t="shared" ref="U185:U248" si="14">IF(OR(T185="",R185=""),"",IF(ISTEXT(R185),"N/A",R185*T185))</f>
        <v>100</v>
      </c>
      <c r="V185" s="69" t="str">
        <f t="shared" si="8"/>
        <v>III</v>
      </c>
      <c r="W185" s="69" t="str">
        <f>IF(V185="","",IF(OR(V185="IV",V185="III"),"Aceptable",IF(V185="II","No Aceptable o Aceptable con controles",IF(V185="I","No Aceptable","Error"))))</f>
        <v>Aceptable</v>
      </c>
      <c r="X185" s="68">
        <v>2</v>
      </c>
      <c r="Y185" s="68" t="s">
        <v>512</v>
      </c>
      <c r="Z185" s="68" t="s">
        <v>500</v>
      </c>
      <c r="AA185" s="70"/>
      <c r="AB185" s="68" t="s">
        <v>491</v>
      </c>
      <c r="AC185" s="68" t="s">
        <v>491</v>
      </c>
      <c r="AD185" s="68" t="s">
        <v>513</v>
      </c>
      <c r="AE185" s="68" t="s">
        <v>491</v>
      </c>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row>
    <row r="186" spans="1:63" s="71" customFormat="1" ht="39.6" customHeight="1" x14ac:dyDescent="0.3">
      <c r="A186" s="212">
        <v>170</v>
      </c>
      <c r="B186" s="68" t="s">
        <v>1020</v>
      </c>
      <c r="C186" s="68" t="s">
        <v>1021</v>
      </c>
      <c r="D186" s="92" t="s">
        <v>1067</v>
      </c>
      <c r="E186" s="92" t="s">
        <v>1064</v>
      </c>
      <c r="F186" s="92" t="s">
        <v>1068</v>
      </c>
      <c r="G186" s="92" t="s">
        <v>724</v>
      </c>
      <c r="H186" s="92" t="s">
        <v>1069</v>
      </c>
      <c r="I186" s="92" t="s">
        <v>1070</v>
      </c>
      <c r="J186" s="92" t="s">
        <v>234</v>
      </c>
      <c r="K186" s="92" t="s">
        <v>552</v>
      </c>
      <c r="L186" s="92" t="s">
        <v>958</v>
      </c>
      <c r="M186" s="92" t="s">
        <v>490</v>
      </c>
      <c r="N186" s="93" t="s">
        <v>1071</v>
      </c>
      <c r="O186" s="92" t="s">
        <v>1072</v>
      </c>
      <c r="P186" s="68">
        <v>2</v>
      </c>
      <c r="Q186" s="68">
        <v>2</v>
      </c>
      <c r="R186" s="69">
        <f t="shared" si="5"/>
        <v>4</v>
      </c>
      <c r="S186" s="69" t="str">
        <f t="shared" si="6"/>
        <v>Bajo</v>
      </c>
      <c r="T186" s="68">
        <v>25</v>
      </c>
      <c r="U186" s="69">
        <f t="shared" si="14"/>
        <v>100</v>
      </c>
      <c r="V186" s="69" t="str">
        <f t="shared" si="8"/>
        <v>III</v>
      </c>
      <c r="W186" s="69" t="str">
        <f t="shared" ref="W186:W249" si="15">IF(V186="","",IF(OR(V186="IV",V186="III"),"Aceptable",IF(V186="II","No Aceptable o Aceptable con controles",IF(V186="I","No Aceptable","Error"))))</f>
        <v>Aceptable</v>
      </c>
      <c r="X186" s="68">
        <v>2</v>
      </c>
      <c r="Y186" s="68" t="s">
        <v>1073</v>
      </c>
      <c r="Z186" s="68" t="s">
        <v>500</v>
      </c>
      <c r="AA186" s="70"/>
      <c r="AB186" s="68" t="s">
        <v>491</v>
      </c>
      <c r="AC186" s="68" t="s">
        <v>491</v>
      </c>
      <c r="AD186" s="68" t="s">
        <v>491</v>
      </c>
      <c r="AE186" s="68" t="s">
        <v>491</v>
      </c>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row>
    <row r="187" spans="1:63" s="71" customFormat="1" ht="39.6" customHeight="1" x14ac:dyDescent="0.3">
      <c r="A187" s="212">
        <v>171</v>
      </c>
      <c r="B187" s="68" t="s">
        <v>1020</v>
      </c>
      <c r="C187" s="68" t="s">
        <v>1021</v>
      </c>
      <c r="D187" s="92" t="s">
        <v>1067</v>
      </c>
      <c r="E187" s="92" t="s">
        <v>1064</v>
      </c>
      <c r="F187" s="92" t="s">
        <v>1068</v>
      </c>
      <c r="G187" s="92" t="s">
        <v>724</v>
      </c>
      <c r="H187" s="92" t="s">
        <v>1069</v>
      </c>
      <c r="I187" s="92" t="s">
        <v>1074</v>
      </c>
      <c r="J187" s="92" t="s">
        <v>326</v>
      </c>
      <c r="K187" s="92" t="s">
        <v>847</v>
      </c>
      <c r="L187" s="92" t="s">
        <v>1075</v>
      </c>
      <c r="M187" s="92" t="s">
        <v>490</v>
      </c>
      <c r="N187" s="93" t="s">
        <v>1076</v>
      </c>
      <c r="O187" s="92" t="s">
        <v>1072</v>
      </c>
      <c r="P187" s="68">
        <v>2</v>
      </c>
      <c r="Q187" s="68">
        <v>2</v>
      </c>
      <c r="R187" s="69">
        <f t="shared" si="5"/>
        <v>4</v>
      </c>
      <c r="S187" s="69" t="str">
        <f t="shared" si="6"/>
        <v>Bajo</v>
      </c>
      <c r="T187" s="68">
        <v>25</v>
      </c>
      <c r="U187" s="69">
        <f t="shared" si="14"/>
        <v>100</v>
      </c>
      <c r="V187" s="69" t="str">
        <f t="shared" si="8"/>
        <v>III</v>
      </c>
      <c r="W187" s="69" t="str">
        <f t="shared" si="15"/>
        <v>Aceptable</v>
      </c>
      <c r="X187" s="68">
        <v>2</v>
      </c>
      <c r="Y187" s="68" t="s">
        <v>575</v>
      </c>
      <c r="Z187" s="68" t="s">
        <v>500</v>
      </c>
      <c r="AA187" s="70"/>
      <c r="AB187" s="68" t="s">
        <v>491</v>
      </c>
      <c r="AC187" s="68" t="s">
        <v>491</v>
      </c>
      <c r="AD187" s="68" t="s">
        <v>491</v>
      </c>
      <c r="AE187" s="68" t="s">
        <v>491</v>
      </c>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row>
    <row r="188" spans="1:63" s="71" customFormat="1" ht="39.6" customHeight="1" x14ac:dyDescent="0.3">
      <c r="A188" s="212">
        <v>172</v>
      </c>
      <c r="B188" s="68" t="s">
        <v>1020</v>
      </c>
      <c r="C188" s="68" t="s">
        <v>1021</v>
      </c>
      <c r="D188" s="92" t="s">
        <v>1067</v>
      </c>
      <c r="E188" s="92" t="s">
        <v>1077</v>
      </c>
      <c r="F188" s="92" t="s">
        <v>1068</v>
      </c>
      <c r="G188" s="92" t="s">
        <v>480</v>
      </c>
      <c r="H188" s="92" t="s">
        <v>1078</v>
      </c>
      <c r="I188" s="92" t="s">
        <v>1079</v>
      </c>
      <c r="J188" s="92" t="s">
        <v>234</v>
      </c>
      <c r="K188" s="92" t="s">
        <v>638</v>
      </c>
      <c r="L188" s="92" t="s">
        <v>639</v>
      </c>
      <c r="M188" s="92" t="s">
        <v>490</v>
      </c>
      <c r="N188" s="93" t="s">
        <v>1080</v>
      </c>
      <c r="O188" s="92" t="s">
        <v>1072</v>
      </c>
      <c r="P188" s="68">
        <v>2</v>
      </c>
      <c r="Q188" s="68">
        <v>3</v>
      </c>
      <c r="R188" s="69">
        <f t="shared" si="5"/>
        <v>6</v>
      </c>
      <c r="S188" s="69" t="str">
        <f t="shared" si="6"/>
        <v>Medio</v>
      </c>
      <c r="T188" s="68">
        <v>25</v>
      </c>
      <c r="U188" s="69">
        <f t="shared" si="14"/>
        <v>150</v>
      </c>
      <c r="V188" s="69" t="str">
        <f t="shared" si="8"/>
        <v>II</v>
      </c>
      <c r="W188" s="69" t="str">
        <f t="shared" si="15"/>
        <v>No Aceptable o Aceptable con controles</v>
      </c>
      <c r="X188" s="68">
        <v>2</v>
      </c>
      <c r="Y188" s="68" t="s">
        <v>642</v>
      </c>
      <c r="Z188" s="68" t="s">
        <v>500</v>
      </c>
      <c r="AA188" s="70"/>
      <c r="AB188" s="68"/>
      <c r="AC188" s="68" t="s">
        <v>1081</v>
      </c>
      <c r="AD188" s="68"/>
      <c r="AE188" s="68" t="s">
        <v>491</v>
      </c>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row>
    <row r="189" spans="1:63" s="71" customFormat="1" ht="39.6" customHeight="1" x14ac:dyDescent="0.3">
      <c r="A189" s="212">
        <v>173</v>
      </c>
      <c r="B189" s="68" t="s">
        <v>1020</v>
      </c>
      <c r="C189" s="68" t="s">
        <v>1021</v>
      </c>
      <c r="D189" s="92" t="s">
        <v>1067</v>
      </c>
      <c r="E189" s="92" t="s">
        <v>1077</v>
      </c>
      <c r="F189" s="92" t="s">
        <v>1068</v>
      </c>
      <c r="G189" s="92" t="s">
        <v>480</v>
      </c>
      <c r="H189" s="92" t="s">
        <v>1078</v>
      </c>
      <c r="I189" s="92" t="s">
        <v>1082</v>
      </c>
      <c r="J189" s="92" t="s">
        <v>234</v>
      </c>
      <c r="K189" s="92" t="s">
        <v>552</v>
      </c>
      <c r="L189" s="92" t="s">
        <v>553</v>
      </c>
      <c r="M189" s="92" t="s">
        <v>490</v>
      </c>
      <c r="N189" s="93" t="s">
        <v>554</v>
      </c>
      <c r="O189" s="92" t="s">
        <v>1072</v>
      </c>
      <c r="P189" s="68">
        <v>2</v>
      </c>
      <c r="Q189" s="68">
        <v>3</v>
      </c>
      <c r="R189" s="69">
        <f t="shared" si="5"/>
        <v>6</v>
      </c>
      <c r="S189" s="69" t="str">
        <f t="shared" si="6"/>
        <v>Medio</v>
      </c>
      <c r="T189" s="68">
        <v>10</v>
      </c>
      <c r="U189" s="69">
        <f t="shared" si="14"/>
        <v>60</v>
      </c>
      <c r="V189" s="69" t="str">
        <f t="shared" si="8"/>
        <v>III</v>
      </c>
      <c r="W189" s="69" t="str">
        <f t="shared" si="15"/>
        <v>Aceptable</v>
      </c>
      <c r="X189" s="68">
        <v>2</v>
      </c>
      <c r="Y189" s="68" t="s">
        <v>642</v>
      </c>
      <c r="Z189" s="68" t="s">
        <v>500</v>
      </c>
      <c r="AA189" s="70"/>
      <c r="AB189" s="68"/>
      <c r="AC189" s="68"/>
      <c r="AD189" s="68" t="s">
        <v>491</v>
      </c>
      <c r="AE189" s="68" t="s">
        <v>491</v>
      </c>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row>
    <row r="190" spans="1:63" s="71" customFormat="1" ht="39.6" customHeight="1" x14ac:dyDescent="0.3">
      <c r="A190" s="212">
        <v>174</v>
      </c>
      <c r="B190" s="68" t="s">
        <v>1020</v>
      </c>
      <c r="C190" s="68" t="s">
        <v>1021</v>
      </c>
      <c r="D190" s="92" t="s">
        <v>1067</v>
      </c>
      <c r="E190" s="92" t="s">
        <v>1077</v>
      </c>
      <c r="F190" s="92" t="s">
        <v>1068</v>
      </c>
      <c r="G190" s="92" t="s">
        <v>480</v>
      </c>
      <c r="H190" s="92" t="s">
        <v>1078</v>
      </c>
      <c r="I190" s="92" t="s">
        <v>1083</v>
      </c>
      <c r="J190" s="92" t="s">
        <v>192</v>
      </c>
      <c r="K190" s="92" t="s">
        <v>756</v>
      </c>
      <c r="L190" s="92" t="s">
        <v>757</v>
      </c>
      <c r="M190" s="92" t="s">
        <v>758</v>
      </c>
      <c r="N190" s="93" t="s">
        <v>759</v>
      </c>
      <c r="O190" s="92" t="s">
        <v>760</v>
      </c>
      <c r="P190" s="68">
        <v>2</v>
      </c>
      <c r="Q190" s="68">
        <v>2</v>
      </c>
      <c r="R190" s="69">
        <f t="shared" si="5"/>
        <v>4</v>
      </c>
      <c r="S190" s="69" t="str">
        <f t="shared" si="6"/>
        <v>Bajo</v>
      </c>
      <c r="T190" s="68">
        <v>25</v>
      </c>
      <c r="U190" s="69">
        <f t="shared" si="14"/>
        <v>100</v>
      </c>
      <c r="V190" s="69" t="str">
        <f t="shared" si="8"/>
        <v>III</v>
      </c>
      <c r="W190" s="69" t="str">
        <f t="shared" si="15"/>
        <v>Aceptable</v>
      </c>
      <c r="X190" s="68">
        <v>2</v>
      </c>
      <c r="Y190" s="68" t="s">
        <v>798</v>
      </c>
      <c r="Z190" s="68" t="s">
        <v>500</v>
      </c>
      <c r="AA190" s="70"/>
      <c r="AB190" s="68"/>
      <c r="AC190" s="68"/>
      <c r="AD190" s="68"/>
      <c r="AE190" s="68" t="s">
        <v>491</v>
      </c>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row>
    <row r="191" spans="1:63" s="71" customFormat="1" ht="39.6" customHeight="1" x14ac:dyDescent="0.3">
      <c r="A191" s="212">
        <v>175</v>
      </c>
      <c r="B191" s="68" t="s">
        <v>1020</v>
      </c>
      <c r="C191" s="68" t="s">
        <v>1021</v>
      </c>
      <c r="D191" s="92" t="s">
        <v>1067</v>
      </c>
      <c r="E191" s="92" t="s">
        <v>1077</v>
      </c>
      <c r="F191" s="92" t="s">
        <v>1068</v>
      </c>
      <c r="G191" s="92" t="s">
        <v>480</v>
      </c>
      <c r="H191" s="92" t="s">
        <v>1078</v>
      </c>
      <c r="I191" s="92" t="s">
        <v>1084</v>
      </c>
      <c r="J191" s="92" t="s">
        <v>213</v>
      </c>
      <c r="K191" s="93" t="s">
        <v>678</v>
      </c>
      <c r="L191" s="92" t="s">
        <v>679</v>
      </c>
      <c r="M191" s="92" t="s">
        <v>490</v>
      </c>
      <c r="N191" s="93" t="s">
        <v>680</v>
      </c>
      <c r="O191" s="92" t="s">
        <v>681</v>
      </c>
      <c r="P191" s="68">
        <v>2</v>
      </c>
      <c r="Q191" s="68">
        <v>2</v>
      </c>
      <c r="R191" s="69">
        <f t="shared" si="5"/>
        <v>4</v>
      </c>
      <c r="S191" s="69" t="str">
        <f t="shared" si="6"/>
        <v>Bajo</v>
      </c>
      <c r="T191" s="68">
        <v>60</v>
      </c>
      <c r="U191" s="69">
        <f t="shared" si="14"/>
        <v>240</v>
      </c>
      <c r="V191" s="69" t="str">
        <f t="shared" si="8"/>
        <v>II</v>
      </c>
      <c r="W191" s="69" t="str">
        <f t="shared" si="15"/>
        <v>No Aceptable o Aceptable con controles</v>
      </c>
      <c r="X191" s="68">
        <v>2</v>
      </c>
      <c r="Y191" s="68" t="s">
        <v>746</v>
      </c>
      <c r="Z191" s="68" t="s">
        <v>500</v>
      </c>
      <c r="AA191" s="70"/>
      <c r="AB191" s="68" t="s">
        <v>815</v>
      </c>
      <c r="AC191" s="68" t="s">
        <v>490</v>
      </c>
      <c r="AD191" s="68"/>
      <c r="AE191" s="68" t="s">
        <v>816</v>
      </c>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row>
    <row r="192" spans="1:63" s="71" customFormat="1" ht="39.6" customHeight="1" x14ac:dyDescent="0.3">
      <c r="A192" s="212">
        <v>176</v>
      </c>
      <c r="B192" s="68" t="s">
        <v>1020</v>
      </c>
      <c r="C192" s="68" t="s">
        <v>1021</v>
      </c>
      <c r="D192" s="92" t="s">
        <v>1067</v>
      </c>
      <c r="E192" s="92" t="s">
        <v>1077</v>
      </c>
      <c r="F192" s="92" t="s">
        <v>1068</v>
      </c>
      <c r="G192" s="92" t="s">
        <v>480</v>
      </c>
      <c r="H192" s="92" t="s">
        <v>1078</v>
      </c>
      <c r="I192" s="92" t="s">
        <v>1084</v>
      </c>
      <c r="J192" s="92" t="s">
        <v>213</v>
      </c>
      <c r="K192" s="93" t="s">
        <v>684</v>
      </c>
      <c r="L192" s="92" t="s">
        <v>685</v>
      </c>
      <c r="M192" s="92" t="s">
        <v>490</v>
      </c>
      <c r="N192" s="93" t="s">
        <v>680</v>
      </c>
      <c r="O192" s="92" t="s">
        <v>686</v>
      </c>
      <c r="P192" s="68">
        <v>2</v>
      </c>
      <c r="Q192" s="68">
        <v>2</v>
      </c>
      <c r="R192" s="69">
        <f t="shared" si="5"/>
        <v>4</v>
      </c>
      <c r="S192" s="69" t="str">
        <f t="shared" si="6"/>
        <v>Bajo</v>
      </c>
      <c r="T192" s="68">
        <v>25</v>
      </c>
      <c r="U192" s="69">
        <f t="shared" si="14"/>
        <v>100</v>
      </c>
      <c r="V192" s="69" t="str">
        <f t="shared" si="8"/>
        <v>III</v>
      </c>
      <c r="W192" s="69" t="str">
        <f t="shared" si="15"/>
        <v>Aceptable</v>
      </c>
      <c r="X192" s="68">
        <v>2</v>
      </c>
      <c r="Y192" s="68" t="s">
        <v>746</v>
      </c>
      <c r="Z192" s="68" t="s">
        <v>500</v>
      </c>
      <c r="AA192" s="70"/>
      <c r="AB192" s="68" t="s">
        <v>815</v>
      </c>
      <c r="AC192" s="68" t="s">
        <v>490</v>
      </c>
      <c r="AD192" s="68"/>
      <c r="AE192" s="68" t="s">
        <v>816</v>
      </c>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row>
    <row r="193" spans="1:63" s="71" customFormat="1" ht="39.6" customHeight="1" x14ac:dyDescent="0.3">
      <c r="A193" s="212">
        <v>177</v>
      </c>
      <c r="B193" s="68" t="s">
        <v>1020</v>
      </c>
      <c r="C193" s="68" t="s">
        <v>1021</v>
      </c>
      <c r="D193" s="92" t="s">
        <v>1067</v>
      </c>
      <c r="E193" s="92" t="s">
        <v>1077</v>
      </c>
      <c r="F193" s="92" t="s">
        <v>1068</v>
      </c>
      <c r="G193" s="92" t="s">
        <v>480</v>
      </c>
      <c r="H193" s="92" t="s">
        <v>1078</v>
      </c>
      <c r="I193" s="92" t="s">
        <v>1085</v>
      </c>
      <c r="J193" s="92" t="s">
        <v>135</v>
      </c>
      <c r="K193" s="93" t="s">
        <v>618</v>
      </c>
      <c r="L193" s="92" t="s">
        <v>619</v>
      </c>
      <c r="M193" s="92" t="s">
        <v>490</v>
      </c>
      <c r="N193" s="93" t="s">
        <v>620</v>
      </c>
      <c r="O193" s="92" t="s">
        <v>681</v>
      </c>
      <c r="P193" s="68">
        <v>2</v>
      </c>
      <c r="Q193" s="68">
        <v>3</v>
      </c>
      <c r="R193" s="69">
        <f t="shared" si="5"/>
        <v>6</v>
      </c>
      <c r="S193" s="69" t="str">
        <f t="shared" si="6"/>
        <v>Medio</v>
      </c>
      <c r="T193" s="68">
        <v>25</v>
      </c>
      <c r="U193" s="69">
        <f t="shared" si="14"/>
        <v>150</v>
      </c>
      <c r="V193" s="69" t="str">
        <f t="shared" si="8"/>
        <v>II</v>
      </c>
      <c r="W193" s="69" t="str">
        <f t="shared" si="15"/>
        <v>No Aceptable o Aceptable con controles</v>
      </c>
      <c r="X193" s="68">
        <v>2</v>
      </c>
      <c r="Y193" s="68" t="s">
        <v>621</v>
      </c>
      <c r="Z193" s="68" t="s">
        <v>500</v>
      </c>
      <c r="AA193" s="70"/>
      <c r="AB193" s="68"/>
      <c r="AC193" s="68"/>
      <c r="AD193" s="68" t="s">
        <v>820</v>
      </c>
      <c r="AE193" s="68" t="s">
        <v>491</v>
      </c>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row>
    <row r="194" spans="1:63" s="71" customFormat="1" ht="39.6" customHeight="1" x14ac:dyDescent="0.3">
      <c r="A194" s="212">
        <v>178</v>
      </c>
      <c r="B194" s="68" t="s">
        <v>1020</v>
      </c>
      <c r="C194" s="68" t="s">
        <v>1021</v>
      </c>
      <c r="D194" s="92" t="s">
        <v>1067</v>
      </c>
      <c r="E194" s="92" t="s">
        <v>1077</v>
      </c>
      <c r="F194" s="92" t="s">
        <v>1068</v>
      </c>
      <c r="G194" s="92" t="s">
        <v>480</v>
      </c>
      <c r="H194" s="92" t="s">
        <v>1078</v>
      </c>
      <c r="I194" s="92" t="s">
        <v>1085</v>
      </c>
      <c r="J194" s="92" t="s">
        <v>135</v>
      </c>
      <c r="K194" s="93" t="s">
        <v>624</v>
      </c>
      <c r="L194" s="92" t="s">
        <v>625</v>
      </c>
      <c r="M194" s="92" t="s">
        <v>490</v>
      </c>
      <c r="N194" s="93" t="s">
        <v>620</v>
      </c>
      <c r="O194" s="92" t="s">
        <v>681</v>
      </c>
      <c r="P194" s="68">
        <v>2</v>
      </c>
      <c r="Q194" s="68">
        <v>3</v>
      </c>
      <c r="R194" s="69">
        <f t="shared" si="5"/>
        <v>6</v>
      </c>
      <c r="S194" s="69" t="str">
        <f t="shared" si="6"/>
        <v>Medio</v>
      </c>
      <c r="T194" s="68">
        <v>25</v>
      </c>
      <c r="U194" s="69">
        <f t="shared" si="14"/>
        <v>150</v>
      </c>
      <c r="V194" s="69" t="str">
        <f t="shared" si="8"/>
        <v>II</v>
      </c>
      <c r="W194" s="69" t="str">
        <f t="shared" si="15"/>
        <v>No Aceptable o Aceptable con controles</v>
      </c>
      <c r="X194" s="68">
        <v>2</v>
      </c>
      <c r="Y194" s="68" t="s">
        <v>621</v>
      </c>
      <c r="Z194" s="68" t="s">
        <v>500</v>
      </c>
      <c r="AA194" s="70"/>
      <c r="AB194" s="68"/>
      <c r="AC194" s="68"/>
      <c r="AD194" s="68" t="s">
        <v>820</v>
      </c>
      <c r="AE194" s="68" t="s">
        <v>491</v>
      </c>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row>
    <row r="195" spans="1:63" s="71" customFormat="1" ht="39.6" customHeight="1" x14ac:dyDescent="0.3">
      <c r="A195" s="212">
        <v>179</v>
      </c>
      <c r="B195" s="68" t="s">
        <v>1020</v>
      </c>
      <c r="C195" s="68" t="s">
        <v>1021</v>
      </c>
      <c r="D195" s="92" t="s">
        <v>1067</v>
      </c>
      <c r="E195" s="92" t="s">
        <v>1077</v>
      </c>
      <c r="F195" s="92" t="s">
        <v>1068</v>
      </c>
      <c r="G195" s="92" t="s">
        <v>480</v>
      </c>
      <c r="H195" s="92" t="s">
        <v>491</v>
      </c>
      <c r="I195" s="92" t="s">
        <v>537</v>
      </c>
      <c r="J195" s="92" t="s">
        <v>307</v>
      </c>
      <c r="K195" s="93" t="s">
        <v>538</v>
      </c>
      <c r="L195" s="92" t="s">
        <v>539</v>
      </c>
      <c r="M195" s="92" t="s">
        <v>490</v>
      </c>
      <c r="N195" s="93" t="s">
        <v>540</v>
      </c>
      <c r="O195" s="92" t="s">
        <v>681</v>
      </c>
      <c r="P195" s="68">
        <v>2</v>
      </c>
      <c r="Q195" s="68">
        <v>3</v>
      </c>
      <c r="R195" s="69">
        <f t="shared" si="5"/>
        <v>6</v>
      </c>
      <c r="S195" s="69" t="str">
        <f t="shared" si="6"/>
        <v>Medio</v>
      </c>
      <c r="T195" s="68">
        <v>25</v>
      </c>
      <c r="U195" s="69">
        <f t="shared" si="14"/>
        <v>150</v>
      </c>
      <c r="V195" s="69" t="str">
        <f t="shared" si="8"/>
        <v>II</v>
      </c>
      <c r="W195" s="69" t="str">
        <f t="shared" si="15"/>
        <v>No Aceptable o Aceptable con controles</v>
      </c>
      <c r="X195" s="68">
        <v>2</v>
      </c>
      <c r="Y195" s="68" t="s">
        <v>541</v>
      </c>
      <c r="Z195" s="68" t="s">
        <v>500</v>
      </c>
      <c r="AA195" s="70"/>
      <c r="AB195" s="68"/>
      <c r="AC195" s="68"/>
      <c r="AD195" s="68" t="s">
        <v>542</v>
      </c>
      <c r="AE195" s="68" t="s">
        <v>491</v>
      </c>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row>
    <row r="196" spans="1:63" s="67" customFormat="1" ht="39.6" customHeight="1" x14ac:dyDescent="0.3">
      <c r="A196" s="212">
        <v>180</v>
      </c>
      <c r="B196" s="68" t="s">
        <v>1020</v>
      </c>
      <c r="C196" s="68" t="s">
        <v>1086</v>
      </c>
      <c r="D196" s="92" t="s">
        <v>1087</v>
      </c>
      <c r="E196" s="92" t="s">
        <v>1088</v>
      </c>
      <c r="F196" s="92" t="s">
        <v>1068</v>
      </c>
      <c r="G196" s="92" t="s">
        <v>724</v>
      </c>
      <c r="H196" s="92" t="s">
        <v>1089</v>
      </c>
      <c r="I196" s="92" t="s">
        <v>1090</v>
      </c>
      <c r="J196" s="92" t="s">
        <v>272</v>
      </c>
      <c r="K196" s="92" t="s">
        <v>1091</v>
      </c>
      <c r="L196" s="92" t="s">
        <v>966</v>
      </c>
      <c r="M196" s="92" t="s">
        <v>490</v>
      </c>
      <c r="N196" s="93" t="s">
        <v>1092</v>
      </c>
      <c r="O196" s="92" t="s">
        <v>491</v>
      </c>
      <c r="P196" s="68">
        <v>2</v>
      </c>
      <c r="Q196" s="68">
        <v>1</v>
      </c>
      <c r="R196" s="69">
        <f t="shared" si="5"/>
        <v>2</v>
      </c>
      <c r="S196" s="69" t="str">
        <f t="shared" si="6"/>
        <v>Bajo</v>
      </c>
      <c r="T196" s="68">
        <v>25</v>
      </c>
      <c r="U196" s="69">
        <f t="shared" si="14"/>
        <v>50</v>
      </c>
      <c r="V196" s="69" t="str">
        <f t="shared" si="8"/>
        <v>III</v>
      </c>
      <c r="W196" s="69" t="str">
        <f t="shared" si="15"/>
        <v>Aceptable</v>
      </c>
      <c r="X196" s="68">
        <v>2</v>
      </c>
      <c r="Y196" s="68" t="s">
        <v>914</v>
      </c>
      <c r="Z196" s="68" t="s">
        <v>818</v>
      </c>
      <c r="AA196" s="70"/>
      <c r="AB196" s="68"/>
      <c r="AC196" s="68"/>
      <c r="AD196" s="68" t="s">
        <v>533</v>
      </c>
      <c r="AE196" s="68" t="s">
        <v>491</v>
      </c>
    </row>
    <row r="197" spans="1:63" s="67" customFormat="1" ht="39.6" customHeight="1" x14ac:dyDescent="0.3">
      <c r="A197" s="212">
        <v>181</v>
      </c>
      <c r="B197" s="68" t="s">
        <v>1020</v>
      </c>
      <c r="C197" s="68" t="s">
        <v>1086</v>
      </c>
      <c r="D197" s="92" t="s">
        <v>1087</v>
      </c>
      <c r="E197" s="92" t="s">
        <v>1088</v>
      </c>
      <c r="F197" s="92" t="s">
        <v>1068</v>
      </c>
      <c r="G197" s="92" t="s">
        <v>724</v>
      </c>
      <c r="H197" s="92" t="s">
        <v>1089</v>
      </c>
      <c r="I197" s="92" t="s">
        <v>534</v>
      </c>
      <c r="J197" s="92" t="s">
        <v>272</v>
      </c>
      <c r="K197" s="92" t="s">
        <v>535</v>
      </c>
      <c r="L197" s="92" t="s">
        <v>536</v>
      </c>
      <c r="M197" s="92" t="s">
        <v>490</v>
      </c>
      <c r="N197" s="93" t="s">
        <v>530</v>
      </c>
      <c r="O197" s="92" t="s">
        <v>491</v>
      </c>
      <c r="P197" s="68">
        <v>2</v>
      </c>
      <c r="Q197" s="68">
        <v>1</v>
      </c>
      <c r="R197" s="69">
        <f t="shared" si="5"/>
        <v>2</v>
      </c>
      <c r="S197" s="69" t="str">
        <f t="shared" si="6"/>
        <v>Bajo</v>
      </c>
      <c r="T197" s="68">
        <v>60</v>
      </c>
      <c r="U197" s="69">
        <f t="shared" si="14"/>
        <v>120</v>
      </c>
      <c r="V197" s="69" t="str">
        <f t="shared" si="8"/>
        <v>III</v>
      </c>
      <c r="W197" s="69" t="str">
        <f t="shared" si="15"/>
        <v>Aceptable</v>
      </c>
      <c r="X197" s="68">
        <v>2</v>
      </c>
      <c r="Y197" s="68" t="s">
        <v>817</v>
      </c>
      <c r="Z197" s="68" t="s">
        <v>818</v>
      </c>
      <c r="AA197" s="70"/>
      <c r="AB197" s="68"/>
      <c r="AC197" s="68"/>
      <c r="AD197" s="68" t="s">
        <v>533</v>
      </c>
      <c r="AE197" s="68" t="s">
        <v>491</v>
      </c>
    </row>
    <row r="198" spans="1:63" s="67" customFormat="1" ht="39.6" customHeight="1" x14ac:dyDescent="0.3">
      <c r="A198" s="212">
        <v>182</v>
      </c>
      <c r="B198" s="68" t="s">
        <v>1020</v>
      </c>
      <c r="C198" s="68" t="s">
        <v>1086</v>
      </c>
      <c r="D198" s="92" t="s">
        <v>1087</v>
      </c>
      <c r="E198" s="92" t="s">
        <v>1088</v>
      </c>
      <c r="F198" s="92" t="s">
        <v>1068</v>
      </c>
      <c r="G198" s="92" t="s">
        <v>724</v>
      </c>
      <c r="H198" s="92" t="s">
        <v>1089</v>
      </c>
      <c r="I198" s="92" t="s">
        <v>527</v>
      </c>
      <c r="J198" s="92" t="s">
        <v>272</v>
      </c>
      <c r="K198" s="92" t="s">
        <v>1093</v>
      </c>
      <c r="L198" s="92" t="s">
        <v>529</v>
      </c>
      <c r="M198" s="92" t="s">
        <v>490</v>
      </c>
      <c r="N198" s="93" t="s">
        <v>530</v>
      </c>
      <c r="O198" s="92" t="s">
        <v>491</v>
      </c>
      <c r="P198" s="68">
        <v>2</v>
      </c>
      <c r="Q198" s="68">
        <v>2</v>
      </c>
      <c r="R198" s="69">
        <f t="shared" si="5"/>
        <v>4</v>
      </c>
      <c r="S198" s="69" t="str">
        <f t="shared" si="6"/>
        <v>Bajo</v>
      </c>
      <c r="T198" s="68">
        <v>60</v>
      </c>
      <c r="U198" s="69">
        <f t="shared" si="14"/>
        <v>240</v>
      </c>
      <c r="V198" s="69" t="str">
        <f t="shared" si="8"/>
        <v>II</v>
      </c>
      <c r="W198" s="69" t="str">
        <f t="shared" si="15"/>
        <v>No Aceptable o Aceptable con controles</v>
      </c>
      <c r="X198" s="68">
        <v>2</v>
      </c>
      <c r="Y198" s="68" t="s">
        <v>817</v>
      </c>
      <c r="Z198" s="68" t="s">
        <v>818</v>
      </c>
      <c r="AA198" s="70"/>
      <c r="AB198" s="68"/>
      <c r="AC198" s="68"/>
      <c r="AD198" s="68" t="s">
        <v>1094</v>
      </c>
      <c r="AE198" s="68" t="s">
        <v>491</v>
      </c>
    </row>
    <row r="199" spans="1:63" s="67" customFormat="1" ht="39.6" customHeight="1" x14ac:dyDescent="0.3">
      <c r="A199" s="212">
        <v>183</v>
      </c>
      <c r="B199" s="68" t="s">
        <v>1020</v>
      </c>
      <c r="C199" s="68" t="s">
        <v>1086</v>
      </c>
      <c r="D199" s="92" t="s">
        <v>1087</v>
      </c>
      <c r="E199" s="92" t="s">
        <v>1088</v>
      </c>
      <c r="F199" s="92" t="s">
        <v>1068</v>
      </c>
      <c r="G199" s="92" t="s">
        <v>724</v>
      </c>
      <c r="H199" s="92" t="s">
        <v>1089</v>
      </c>
      <c r="I199" s="92" t="s">
        <v>1041</v>
      </c>
      <c r="J199" s="92" t="s">
        <v>167</v>
      </c>
      <c r="K199" s="92" t="s">
        <v>483</v>
      </c>
      <c r="L199" s="92" t="s">
        <v>1042</v>
      </c>
      <c r="M199" s="92" t="s">
        <v>490</v>
      </c>
      <c r="N199" s="93" t="s">
        <v>1044</v>
      </c>
      <c r="O199" s="92" t="s">
        <v>491</v>
      </c>
      <c r="P199" s="68">
        <v>2</v>
      </c>
      <c r="Q199" s="68">
        <v>2</v>
      </c>
      <c r="R199" s="69">
        <f t="shared" si="5"/>
        <v>4</v>
      </c>
      <c r="S199" s="69" t="str">
        <f t="shared" si="6"/>
        <v>Bajo</v>
      </c>
      <c r="T199" s="68">
        <v>25</v>
      </c>
      <c r="U199" s="69">
        <f t="shared" si="14"/>
        <v>100</v>
      </c>
      <c r="V199" s="69" t="str">
        <f t="shared" si="8"/>
        <v>III</v>
      </c>
      <c r="W199" s="69" t="str">
        <f t="shared" si="15"/>
        <v>Aceptable</v>
      </c>
      <c r="X199" s="68">
        <v>2</v>
      </c>
      <c r="Y199" s="68" t="s">
        <v>488</v>
      </c>
      <c r="Z199" s="68" t="s">
        <v>500</v>
      </c>
      <c r="AA199" s="70"/>
      <c r="AB199" s="68"/>
      <c r="AC199" s="68"/>
      <c r="AD199" s="68"/>
      <c r="AE199" s="68" t="s">
        <v>491</v>
      </c>
    </row>
    <row r="200" spans="1:63" s="67" customFormat="1" ht="39.6" customHeight="1" x14ac:dyDescent="0.3">
      <c r="A200" s="212">
        <v>184</v>
      </c>
      <c r="B200" s="68" t="s">
        <v>1020</v>
      </c>
      <c r="C200" s="68" t="s">
        <v>1086</v>
      </c>
      <c r="D200" s="92" t="s">
        <v>1087</v>
      </c>
      <c r="E200" s="92" t="s">
        <v>1088</v>
      </c>
      <c r="F200" s="92" t="s">
        <v>1068</v>
      </c>
      <c r="G200" s="92" t="s">
        <v>724</v>
      </c>
      <c r="H200" s="92" t="s">
        <v>1089</v>
      </c>
      <c r="I200" s="92" t="s">
        <v>1095</v>
      </c>
      <c r="J200" s="92" t="s">
        <v>192</v>
      </c>
      <c r="K200" s="92" t="s">
        <v>558</v>
      </c>
      <c r="L200" s="92" t="s">
        <v>559</v>
      </c>
      <c r="M200" s="92" t="s">
        <v>490</v>
      </c>
      <c r="N200" s="93" t="s">
        <v>1096</v>
      </c>
      <c r="O200" s="92" t="s">
        <v>491</v>
      </c>
      <c r="P200" s="68">
        <v>2</v>
      </c>
      <c r="Q200" s="68">
        <v>2</v>
      </c>
      <c r="R200" s="69">
        <f t="shared" si="5"/>
        <v>4</v>
      </c>
      <c r="S200" s="69" t="str">
        <f t="shared" si="6"/>
        <v>Bajo</v>
      </c>
      <c r="T200" s="68">
        <v>25</v>
      </c>
      <c r="U200" s="69">
        <f t="shared" si="14"/>
        <v>100</v>
      </c>
      <c r="V200" s="69" t="str">
        <f t="shared" si="8"/>
        <v>III</v>
      </c>
      <c r="W200" s="69" t="str">
        <f t="shared" si="15"/>
        <v>Aceptable</v>
      </c>
      <c r="X200" s="68">
        <v>2</v>
      </c>
      <c r="Y200" s="68" t="s">
        <v>1097</v>
      </c>
      <c r="Z200" s="68" t="s">
        <v>500</v>
      </c>
      <c r="AA200" s="70"/>
      <c r="AB200" s="68"/>
      <c r="AC200" s="68"/>
      <c r="AD200" s="68"/>
      <c r="AE200" s="68" t="s">
        <v>491</v>
      </c>
    </row>
    <row r="201" spans="1:63" s="67" customFormat="1" ht="39.6" customHeight="1" x14ac:dyDescent="0.3">
      <c r="A201" s="212">
        <v>185</v>
      </c>
      <c r="B201" s="68" t="s">
        <v>1020</v>
      </c>
      <c r="C201" s="68" t="s">
        <v>1086</v>
      </c>
      <c r="D201" s="92" t="s">
        <v>1087</v>
      </c>
      <c r="E201" s="92" t="s">
        <v>1088</v>
      </c>
      <c r="F201" s="92" t="s">
        <v>1068</v>
      </c>
      <c r="G201" s="92" t="s">
        <v>724</v>
      </c>
      <c r="H201" s="92" t="s">
        <v>1089</v>
      </c>
      <c r="I201" s="92" t="s">
        <v>1098</v>
      </c>
      <c r="J201" s="92" t="s">
        <v>158</v>
      </c>
      <c r="K201" s="92" t="s">
        <v>591</v>
      </c>
      <c r="L201" s="92" t="s">
        <v>1099</v>
      </c>
      <c r="M201" s="92" t="s">
        <v>1100</v>
      </c>
      <c r="N201" s="93" t="s">
        <v>1101</v>
      </c>
      <c r="O201" s="92" t="s">
        <v>491</v>
      </c>
      <c r="P201" s="68">
        <v>2</v>
      </c>
      <c r="Q201" s="68">
        <v>2</v>
      </c>
      <c r="R201" s="69">
        <f t="shared" si="5"/>
        <v>4</v>
      </c>
      <c r="S201" s="69" t="str">
        <f t="shared" si="6"/>
        <v>Bajo</v>
      </c>
      <c r="T201" s="68">
        <v>25</v>
      </c>
      <c r="U201" s="69">
        <f t="shared" si="14"/>
        <v>100</v>
      </c>
      <c r="V201" s="69" t="str">
        <f t="shared" si="8"/>
        <v>III</v>
      </c>
      <c r="W201" s="69" t="str">
        <f t="shared" si="15"/>
        <v>Aceptable</v>
      </c>
      <c r="X201" s="68">
        <v>2</v>
      </c>
      <c r="Y201" s="68" t="s">
        <v>1102</v>
      </c>
      <c r="Z201" s="68" t="s">
        <v>500</v>
      </c>
      <c r="AA201" s="70"/>
      <c r="AB201" s="68" t="s">
        <v>491</v>
      </c>
      <c r="AC201" s="68"/>
      <c r="AD201" s="68"/>
      <c r="AE201" s="68" t="s">
        <v>491</v>
      </c>
    </row>
    <row r="202" spans="1:63" s="67" customFormat="1" ht="39.6" customHeight="1" thickBot="1" x14ac:dyDescent="0.35">
      <c r="A202" s="212">
        <v>186</v>
      </c>
      <c r="B202" s="138" t="s">
        <v>1020</v>
      </c>
      <c r="C202" s="138" t="s">
        <v>1086</v>
      </c>
      <c r="D202" s="139" t="s">
        <v>1087</v>
      </c>
      <c r="E202" s="139" t="s">
        <v>1088</v>
      </c>
      <c r="F202" s="139" t="s">
        <v>1068</v>
      </c>
      <c r="G202" s="139" t="s">
        <v>724</v>
      </c>
      <c r="H202" s="139" t="s">
        <v>1089</v>
      </c>
      <c r="I202" s="139" t="s">
        <v>1103</v>
      </c>
      <c r="J202" s="139" t="s">
        <v>347</v>
      </c>
      <c r="K202" s="139" t="s">
        <v>705</v>
      </c>
      <c r="L202" s="139" t="s">
        <v>706</v>
      </c>
      <c r="M202" s="139" t="s">
        <v>1104</v>
      </c>
      <c r="N202" s="140" t="s">
        <v>708</v>
      </c>
      <c r="O202" s="139" t="s">
        <v>491</v>
      </c>
      <c r="P202" s="138">
        <v>2</v>
      </c>
      <c r="Q202" s="138">
        <v>3</v>
      </c>
      <c r="R202" s="141">
        <f t="shared" si="5"/>
        <v>6</v>
      </c>
      <c r="S202" s="141" t="str">
        <f t="shared" si="6"/>
        <v>Medio</v>
      </c>
      <c r="T202" s="138">
        <v>25</v>
      </c>
      <c r="U202" s="141">
        <f t="shared" si="14"/>
        <v>150</v>
      </c>
      <c r="V202" s="141" t="str">
        <f t="shared" si="8"/>
        <v>II</v>
      </c>
      <c r="W202" s="141" t="str">
        <f t="shared" si="15"/>
        <v>No Aceptable o Aceptable con controles</v>
      </c>
      <c r="X202" s="138">
        <v>2</v>
      </c>
      <c r="Y202" s="138" t="s">
        <v>1014</v>
      </c>
      <c r="Z202" s="138" t="s">
        <v>500</v>
      </c>
      <c r="AA202" s="176"/>
      <c r="AB202" s="138" t="s">
        <v>491</v>
      </c>
      <c r="AC202" s="138"/>
      <c r="AD202" s="138" t="s">
        <v>1105</v>
      </c>
      <c r="AE202" s="138" t="s">
        <v>491</v>
      </c>
    </row>
    <row r="203" spans="1:63" s="67" customFormat="1" ht="39.6" customHeight="1" x14ac:dyDescent="0.3">
      <c r="A203" s="212">
        <v>187</v>
      </c>
      <c r="B203" s="142" t="s">
        <v>1106</v>
      </c>
      <c r="C203" s="142" t="s">
        <v>476</v>
      </c>
      <c r="D203" s="144" t="s">
        <v>1107</v>
      </c>
      <c r="E203" s="144" t="s">
        <v>1108</v>
      </c>
      <c r="F203" s="144" t="s">
        <v>1109</v>
      </c>
      <c r="G203" s="144" t="s">
        <v>724</v>
      </c>
      <c r="H203" s="144" t="s">
        <v>1110</v>
      </c>
      <c r="I203" s="144" t="s">
        <v>1111</v>
      </c>
      <c r="J203" s="144" t="s">
        <v>192</v>
      </c>
      <c r="K203" s="144" t="s">
        <v>756</v>
      </c>
      <c r="L203" s="144" t="s">
        <v>757</v>
      </c>
      <c r="M203" s="144" t="s">
        <v>758</v>
      </c>
      <c r="N203" s="145" t="s">
        <v>759</v>
      </c>
      <c r="O203" s="144" t="s">
        <v>1112</v>
      </c>
      <c r="P203" s="142">
        <v>2</v>
      </c>
      <c r="Q203" s="142">
        <v>2</v>
      </c>
      <c r="R203" s="146">
        <f t="shared" si="5"/>
        <v>4</v>
      </c>
      <c r="S203" s="146" t="str">
        <f t="shared" si="6"/>
        <v>Bajo</v>
      </c>
      <c r="T203" s="142">
        <v>25</v>
      </c>
      <c r="U203" s="146">
        <f t="shared" si="14"/>
        <v>100</v>
      </c>
      <c r="V203" s="146" t="str">
        <f t="shared" si="8"/>
        <v>III</v>
      </c>
      <c r="W203" s="146" t="str">
        <f t="shared" si="15"/>
        <v>Aceptable</v>
      </c>
      <c r="X203" s="142">
        <v>2</v>
      </c>
      <c r="Y203" s="142" t="s">
        <v>798</v>
      </c>
      <c r="Z203" s="142" t="s">
        <v>500</v>
      </c>
      <c r="AA203" s="170"/>
      <c r="AB203" s="142"/>
      <c r="AC203" s="142"/>
      <c r="AD203" s="142"/>
      <c r="AE203" s="142" t="s">
        <v>491</v>
      </c>
    </row>
    <row r="204" spans="1:63" s="67" customFormat="1" ht="39.6" customHeight="1" x14ac:dyDescent="0.3">
      <c r="A204" s="212">
        <v>188</v>
      </c>
      <c r="B204" s="83" t="s">
        <v>1106</v>
      </c>
      <c r="C204" s="83" t="s">
        <v>476</v>
      </c>
      <c r="D204" s="96" t="s">
        <v>1107</v>
      </c>
      <c r="E204" s="96" t="s">
        <v>1108</v>
      </c>
      <c r="F204" s="96" t="s">
        <v>1109</v>
      </c>
      <c r="G204" s="96" t="s">
        <v>724</v>
      </c>
      <c r="H204" s="96" t="s">
        <v>1110</v>
      </c>
      <c r="I204" s="96" t="s">
        <v>1113</v>
      </c>
      <c r="J204" s="96" t="s">
        <v>135</v>
      </c>
      <c r="K204" s="97" t="s">
        <v>618</v>
      </c>
      <c r="L204" s="96" t="s">
        <v>619</v>
      </c>
      <c r="M204" s="96" t="s">
        <v>490</v>
      </c>
      <c r="N204" s="97" t="s">
        <v>620</v>
      </c>
      <c r="O204" s="96" t="s">
        <v>1114</v>
      </c>
      <c r="P204" s="83">
        <v>2</v>
      </c>
      <c r="Q204" s="83">
        <v>2</v>
      </c>
      <c r="R204" s="84">
        <f t="shared" si="5"/>
        <v>4</v>
      </c>
      <c r="S204" s="84" t="str">
        <f t="shared" si="6"/>
        <v>Bajo</v>
      </c>
      <c r="T204" s="83">
        <v>25</v>
      </c>
      <c r="U204" s="84">
        <f t="shared" si="14"/>
        <v>100</v>
      </c>
      <c r="V204" s="84" t="str">
        <f t="shared" si="8"/>
        <v>III</v>
      </c>
      <c r="W204" s="84" t="str">
        <f t="shared" si="15"/>
        <v>Aceptable</v>
      </c>
      <c r="X204" s="83">
        <v>2</v>
      </c>
      <c r="Y204" s="83" t="s">
        <v>621</v>
      </c>
      <c r="Z204" s="83" t="s">
        <v>500</v>
      </c>
      <c r="AA204" s="85"/>
      <c r="AB204" s="83"/>
      <c r="AC204" s="83"/>
      <c r="AD204" s="83" t="s">
        <v>820</v>
      </c>
      <c r="AE204" s="83" t="s">
        <v>491</v>
      </c>
    </row>
    <row r="205" spans="1:63" s="67" customFormat="1" ht="39.6" customHeight="1" x14ac:dyDescent="0.3">
      <c r="A205" s="212">
        <v>189</v>
      </c>
      <c r="B205" s="83" t="s">
        <v>1106</v>
      </c>
      <c r="C205" s="83" t="s">
        <v>476</v>
      </c>
      <c r="D205" s="96" t="s">
        <v>1107</v>
      </c>
      <c r="E205" s="96" t="s">
        <v>1108</v>
      </c>
      <c r="F205" s="96" t="s">
        <v>1109</v>
      </c>
      <c r="G205" s="96" t="s">
        <v>724</v>
      </c>
      <c r="H205" s="96" t="s">
        <v>1110</v>
      </c>
      <c r="I205" s="96" t="s">
        <v>1113</v>
      </c>
      <c r="J205" s="96" t="s">
        <v>135</v>
      </c>
      <c r="K205" s="97" t="s">
        <v>624</v>
      </c>
      <c r="L205" s="96" t="s">
        <v>625</v>
      </c>
      <c r="M205" s="96" t="s">
        <v>490</v>
      </c>
      <c r="N205" s="97" t="s">
        <v>620</v>
      </c>
      <c r="O205" s="96" t="s">
        <v>1114</v>
      </c>
      <c r="P205" s="83">
        <v>2</v>
      </c>
      <c r="Q205" s="83">
        <v>2</v>
      </c>
      <c r="R205" s="84">
        <f t="shared" si="5"/>
        <v>4</v>
      </c>
      <c r="S205" s="84" t="str">
        <f t="shared" si="6"/>
        <v>Bajo</v>
      </c>
      <c r="T205" s="83">
        <v>25</v>
      </c>
      <c r="U205" s="84">
        <f t="shared" si="14"/>
        <v>100</v>
      </c>
      <c r="V205" s="84" t="str">
        <f t="shared" si="8"/>
        <v>III</v>
      </c>
      <c r="W205" s="84" t="str">
        <f t="shared" si="15"/>
        <v>Aceptable</v>
      </c>
      <c r="X205" s="83">
        <v>2</v>
      </c>
      <c r="Y205" s="83" t="s">
        <v>621</v>
      </c>
      <c r="Z205" s="83" t="s">
        <v>500</v>
      </c>
      <c r="AA205" s="85"/>
      <c r="AB205" s="83"/>
      <c r="AC205" s="83"/>
      <c r="AD205" s="83" t="s">
        <v>820</v>
      </c>
      <c r="AE205" s="83" t="s">
        <v>491</v>
      </c>
    </row>
    <row r="206" spans="1:63" s="67" customFormat="1" ht="39.6" customHeight="1" x14ac:dyDescent="0.3">
      <c r="A206" s="212">
        <v>190</v>
      </c>
      <c r="B206" s="83" t="s">
        <v>1106</v>
      </c>
      <c r="C206" s="83" t="s">
        <v>476</v>
      </c>
      <c r="D206" s="96" t="s">
        <v>1107</v>
      </c>
      <c r="E206" s="96" t="s">
        <v>1108</v>
      </c>
      <c r="F206" s="96" t="s">
        <v>1109</v>
      </c>
      <c r="G206" s="96" t="s">
        <v>724</v>
      </c>
      <c r="H206" s="96" t="s">
        <v>1110</v>
      </c>
      <c r="I206" s="96" t="s">
        <v>1115</v>
      </c>
      <c r="J206" s="96" t="s">
        <v>128</v>
      </c>
      <c r="K206" s="96" t="s">
        <v>572</v>
      </c>
      <c r="L206" s="96" t="s">
        <v>573</v>
      </c>
      <c r="M206" s="96" t="s">
        <v>490</v>
      </c>
      <c r="N206" s="97" t="s">
        <v>574</v>
      </c>
      <c r="O206" s="96" t="s">
        <v>1114</v>
      </c>
      <c r="P206" s="83">
        <v>2</v>
      </c>
      <c r="Q206" s="83">
        <v>2</v>
      </c>
      <c r="R206" s="84">
        <f t="shared" si="5"/>
        <v>4</v>
      </c>
      <c r="S206" s="84" t="str">
        <f t="shared" si="6"/>
        <v>Bajo</v>
      </c>
      <c r="T206" s="83">
        <v>25</v>
      </c>
      <c r="U206" s="84">
        <f t="shared" si="14"/>
        <v>100</v>
      </c>
      <c r="V206" s="84" t="str">
        <f t="shared" si="8"/>
        <v>III</v>
      </c>
      <c r="W206" s="84" t="str">
        <f t="shared" si="15"/>
        <v>Aceptable</v>
      </c>
      <c r="X206" s="83">
        <v>2</v>
      </c>
      <c r="Y206" s="83" t="s">
        <v>575</v>
      </c>
      <c r="Z206" s="83" t="s">
        <v>576</v>
      </c>
      <c r="AA206" s="85"/>
      <c r="AB206" s="83"/>
      <c r="AC206" s="83"/>
      <c r="AD206" s="83"/>
      <c r="AE206" s="83" t="s">
        <v>491</v>
      </c>
    </row>
    <row r="207" spans="1:63" s="67" customFormat="1" ht="39.6" customHeight="1" x14ac:dyDescent="0.3">
      <c r="A207" s="212">
        <v>191</v>
      </c>
      <c r="B207" s="83" t="s">
        <v>1106</v>
      </c>
      <c r="C207" s="83" t="s">
        <v>476</v>
      </c>
      <c r="D207" s="96" t="s">
        <v>1107</v>
      </c>
      <c r="E207" s="96" t="s">
        <v>1108</v>
      </c>
      <c r="F207" s="96" t="s">
        <v>1109</v>
      </c>
      <c r="G207" s="96" t="s">
        <v>724</v>
      </c>
      <c r="H207" s="96" t="s">
        <v>1110</v>
      </c>
      <c r="I207" s="96" t="s">
        <v>1116</v>
      </c>
      <c r="J207" s="96" t="s">
        <v>213</v>
      </c>
      <c r="K207" s="97" t="s">
        <v>678</v>
      </c>
      <c r="L207" s="96" t="s">
        <v>679</v>
      </c>
      <c r="M207" s="96" t="s">
        <v>490</v>
      </c>
      <c r="N207" s="97" t="s">
        <v>680</v>
      </c>
      <c r="O207" s="96" t="s">
        <v>1114</v>
      </c>
      <c r="P207" s="83">
        <v>2</v>
      </c>
      <c r="Q207" s="83">
        <v>2</v>
      </c>
      <c r="R207" s="84">
        <f t="shared" si="5"/>
        <v>4</v>
      </c>
      <c r="S207" s="84" t="str">
        <f t="shared" si="6"/>
        <v>Bajo</v>
      </c>
      <c r="T207" s="83">
        <v>60</v>
      </c>
      <c r="U207" s="84">
        <f t="shared" si="14"/>
        <v>240</v>
      </c>
      <c r="V207" s="84" t="str">
        <f t="shared" si="8"/>
        <v>II</v>
      </c>
      <c r="W207" s="84" t="str">
        <f t="shared" si="15"/>
        <v>No Aceptable o Aceptable con controles</v>
      </c>
      <c r="X207" s="83">
        <v>2</v>
      </c>
      <c r="Y207" s="83" t="s">
        <v>1117</v>
      </c>
      <c r="Z207" s="83" t="s">
        <v>500</v>
      </c>
      <c r="AA207" s="85"/>
      <c r="AB207" s="83" t="s">
        <v>815</v>
      </c>
      <c r="AC207" s="83" t="s">
        <v>490</v>
      </c>
      <c r="AD207" s="83" t="s">
        <v>491</v>
      </c>
      <c r="AE207" s="83" t="s">
        <v>816</v>
      </c>
    </row>
    <row r="208" spans="1:63" s="67" customFormat="1" ht="39.6" customHeight="1" x14ac:dyDescent="0.3">
      <c r="A208" s="212">
        <v>192</v>
      </c>
      <c r="B208" s="83" t="s">
        <v>1106</v>
      </c>
      <c r="C208" s="83" t="s">
        <v>476</v>
      </c>
      <c r="D208" s="96" t="s">
        <v>1107</v>
      </c>
      <c r="E208" s="96" t="s">
        <v>1108</v>
      </c>
      <c r="F208" s="96" t="s">
        <v>1109</v>
      </c>
      <c r="G208" s="96" t="s">
        <v>724</v>
      </c>
      <c r="H208" s="96" t="s">
        <v>1110</v>
      </c>
      <c r="I208" s="96" t="s">
        <v>1116</v>
      </c>
      <c r="J208" s="96" t="s">
        <v>213</v>
      </c>
      <c r="K208" s="97" t="s">
        <v>684</v>
      </c>
      <c r="L208" s="96" t="s">
        <v>685</v>
      </c>
      <c r="M208" s="96" t="s">
        <v>490</v>
      </c>
      <c r="N208" s="97" t="s">
        <v>680</v>
      </c>
      <c r="O208" s="96" t="s">
        <v>1114</v>
      </c>
      <c r="P208" s="83">
        <v>2</v>
      </c>
      <c r="Q208" s="83">
        <v>2</v>
      </c>
      <c r="R208" s="84">
        <f t="shared" si="5"/>
        <v>4</v>
      </c>
      <c r="S208" s="84" t="str">
        <f t="shared" si="6"/>
        <v>Bajo</v>
      </c>
      <c r="T208" s="83">
        <v>25</v>
      </c>
      <c r="U208" s="84">
        <f t="shared" si="14"/>
        <v>100</v>
      </c>
      <c r="V208" s="84" t="str">
        <f t="shared" si="8"/>
        <v>III</v>
      </c>
      <c r="W208" s="84" t="str">
        <f t="shared" si="15"/>
        <v>Aceptable</v>
      </c>
      <c r="X208" s="83">
        <v>2</v>
      </c>
      <c r="Y208" s="83" t="s">
        <v>1117</v>
      </c>
      <c r="Z208" s="83" t="s">
        <v>500</v>
      </c>
      <c r="AA208" s="85"/>
      <c r="AB208" s="83" t="s">
        <v>815</v>
      </c>
      <c r="AC208" s="83" t="s">
        <v>490</v>
      </c>
      <c r="AD208" s="83" t="s">
        <v>491</v>
      </c>
      <c r="AE208" s="83" t="s">
        <v>816</v>
      </c>
    </row>
    <row r="209" spans="1:63 6928:7462 9891:10591" s="67" customFormat="1" ht="39.6" customHeight="1" x14ac:dyDescent="0.3">
      <c r="A209" s="212">
        <v>193</v>
      </c>
      <c r="B209" s="83" t="s">
        <v>1106</v>
      </c>
      <c r="C209" s="83" t="s">
        <v>476</v>
      </c>
      <c r="D209" s="96" t="s">
        <v>1107</v>
      </c>
      <c r="E209" s="96" t="s">
        <v>1108</v>
      </c>
      <c r="F209" s="96" t="s">
        <v>1109</v>
      </c>
      <c r="G209" s="96" t="s">
        <v>724</v>
      </c>
      <c r="H209" s="96" t="s">
        <v>1110</v>
      </c>
      <c r="I209" s="96" t="s">
        <v>1118</v>
      </c>
      <c r="J209" s="96" t="s">
        <v>179</v>
      </c>
      <c r="K209" s="96" t="s">
        <v>516</v>
      </c>
      <c r="L209" s="96" t="s">
        <v>517</v>
      </c>
      <c r="M209" s="96" t="s">
        <v>490</v>
      </c>
      <c r="N209" s="97" t="s">
        <v>518</v>
      </c>
      <c r="O209" s="96" t="s">
        <v>1114</v>
      </c>
      <c r="P209" s="83">
        <v>2</v>
      </c>
      <c r="Q209" s="83">
        <v>2</v>
      </c>
      <c r="R209" s="84">
        <f t="shared" si="5"/>
        <v>4</v>
      </c>
      <c r="S209" s="84" t="str">
        <f t="shared" si="6"/>
        <v>Bajo</v>
      </c>
      <c r="T209" s="83">
        <v>25</v>
      </c>
      <c r="U209" s="84">
        <f t="shared" si="14"/>
        <v>100</v>
      </c>
      <c r="V209" s="84" t="str">
        <f t="shared" si="8"/>
        <v>III</v>
      </c>
      <c r="W209" s="84" t="str">
        <f t="shared" si="15"/>
        <v>Aceptable</v>
      </c>
      <c r="X209" s="83">
        <v>2</v>
      </c>
      <c r="Y209" s="83" t="s">
        <v>1117</v>
      </c>
      <c r="Z209" s="83" t="s">
        <v>500</v>
      </c>
      <c r="AA209" s="85"/>
      <c r="AB209" s="83" t="s">
        <v>491</v>
      </c>
      <c r="AC209" s="83" t="s">
        <v>491</v>
      </c>
      <c r="AD209" s="83" t="s">
        <v>835</v>
      </c>
      <c r="AE209" s="83" t="s">
        <v>491</v>
      </c>
    </row>
    <row r="210" spans="1:63 6928:7462 9891:10591" s="67" customFormat="1" ht="39.6" customHeight="1" x14ac:dyDescent="0.3">
      <c r="A210" s="212">
        <v>194</v>
      </c>
      <c r="B210" s="83" t="s">
        <v>1106</v>
      </c>
      <c r="C210" s="83" t="s">
        <v>476</v>
      </c>
      <c r="D210" s="96" t="s">
        <v>1107</v>
      </c>
      <c r="E210" s="96" t="s">
        <v>1108</v>
      </c>
      <c r="F210" s="96" t="s">
        <v>1109</v>
      </c>
      <c r="G210" s="96" t="s">
        <v>724</v>
      </c>
      <c r="H210" s="96" t="s">
        <v>1110</v>
      </c>
      <c r="I210" s="96" t="s">
        <v>1119</v>
      </c>
      <c r="J210" s="96" t="s">
        <v>179</v>
      </c>
      <c r="K210" s="96" t="s">
        <v>748</v>
      </c>
      <c r="L210" s="96" t="s">
        <v>517</v>
      </c>
      <c r="M210" s="96" t="s">
        <v>490</v>
      </c>
      <c r="N210" s="97" t="s">
        <v>523</v>
      </c>
      <c r="O210" s="96" t="s">
        <v>1114</v>
      </c>
      <c r="P210" s="83">
        <v>2</v>
      </c>
      <c r="Q210" s="83">
        <v>2</v>
      </c>
      <c r="R210" s="84">
        <f t="shared" si="5"/>
        <v>4</v>
      </c>
      <c r="S210" s="84" t="str">
        <f t="shared" si="6"/>
        <v>Bajo</v>
      </c>
      <c r="T210" s="83">
        <v>60</v>
      </c>
      <c r="U210" s="84">
        <f t="shared" si="14"/>
        <v>240</v>
      </c>
      <c r="V210" s="84" t="str">
        <f t="shared" si="8"/>
        <v>II</v>
      </c>
      <c r="W210" s="84" t="str">
        <f t="shared" si="15"/>
        <v>No Aceptable o Aceptable con controles</v>
      </c>
      <c r="X210" s="83">
        <v>2</v>
      </c>
      <c r="Y210" s="83" t="s">
        <v>1117</v>
      </c>
      <c r="Z210" s="83" t="s">
        <v>500</v>
      </c>
      <c r="AA210" s="85"/>
      <c r="AB210" s="83" t="s">
        <v>491</v>
      </c>
      <c r="AC210" s="83" t="s">
        <v>490</v>
      </c>
      <c r="AD210" s="83" t="s">
        <v>835</v>
      </c>
      <c r="AE210" s="83" t="s">
        <v>491</v>
      </c>
    </row>
    <row r="211" spans="1:63 6928:7462 9891:10591" s="67" customFormat="1" ht="39.6" customHeight="1" x14ac:dyDescent="0.3">
      <c r="A211" s="212">
        <v>195</v>
      </c>
      <c r="B211" s="83" t="s">
        <v>1106</v>
      </c>
      <c r="C211" s="83" t="s">
        <v>1086</v>
      </c>
      <c r="D211" s="96" t="s">
        <v>1087</v>
      </c>
      <c r="E211" s="96" t="s">
        <v>1120</v>
      </c>
      <c r="F211" s="96" t="s">
        <v>1109</v>
      </c>
      <c r="G211" s="96" t="s">
        <v>724</v>
      </c>
      <c r="H211" s="96" t="s">
        <v>1089</v>
      </c>
      <c r="I211" s="96" t="s">
        <v>1121</v>
      </c>
      <c r="J211" s="96" t="s">
        <v>272</v>
      </c>
      <c r="K211" s="96" t="s">
        <v>1091</v>
      </c>
      <c r="L211" s="96" t="s">
        <v>966</v>
      </c>
      <c r="M211" s="96" t="s">
        <v>490</v>
      </c>
      <c r="N211" s="97" t="s">
        <v>530</v>
      </c>
      <c r="O211" s="96" t="s">
        <v>490</v>
      </c>
      <c r="P211" s="83">
        <v>2</v>
      </c>
      <c r="Q211" s="83">
        <v>1</v>
      </c>
      <c r="R211" s="84">
        <f t="shared" si="5"/>
        <v>2</v>
      </c>
      <c r="S211" s="84" t="str">
        <f t="shared" si="6"/>
        <v>Bajo</v>
      </c>
      <c r="T211" s="83">
        <v>25</v>
      </c>
      <c r="U211" s="84">
        <f t="shared" si="14"/>
        <v>50</v>
      </c>
      <c r="V211" s="84" t="str">
        <f t="shared" si="8"/>
        <v>III</v>
      </c>
      <c r="W211" s="84" t="str">
        <f t="shared" si="15"/>
        <v>Aceptable</v>
      </c>
      <c r="X211" s="83">
        <v>2</v>
      </c>
      <c r="Y211" s="83" t="s">
        <v>1122</v>
      </c>
      <c r="Z211" s="83" t="s">
        <v>500</v>
      </c>
      <c r="AA211" s="85"/>
      <c r="AB211" s="83" t="s">
        <v>491</v>
      </c>
      <c r="AC211" s="83"/>
      <c r="AD211" s="83"/>
      <c r="AE211" s="83" t="s">
        <v>491</v>
      </c>
    </row>
    <row r="212" spans="1:63 6928:7462 9891:10591" s="67" customFormat="1" ht="39.6" customHeight="1" x14ac:dyDescent="0.3">
      <c r="A212" s="212">
        <v>196</v>
      </c>
      <c r="B212" s="83" t="s">
        <v>1106</v>
      </c>
      <c r="C212" s="83" t="s">
        <v>1086</v>
      </c>
      <c r="D212" s="96" t="s">
        <v>1087</v>
      </c>
      <c r="E212" s="96" t="s">
        <v>1120</v>
      </c>
      <c r="F212" s="96" t="s">
        <v>1109</v>
      </c>
      <c r="G212" s="96" t="s">
        <v>724</v>
      </c>
      <c r="H212" s="96" t="s">
        <v>1089</v>
      </c>
      <c r="I212" s="96" t="s">
        <v>534</v>
      </c>
      <c r="J212" s="96" t="s">
        <v>272</v>
      </c>
      <c r="K212" s="96" t="s">
        <v>535</v>
      </c>
      <c r="L212" s="96" t="s">
        <v>536</v>
      </c>
      <c r="M212" s="96" t="s">
        <v>490</v>
      </c>
      <c r="N212" s="97" t="s">
        <v>530</v>
      </c>
      <c r="O212" s="96" t="s">
        <v>490</v>
      </c>
      <c r="P212" s="83">
        <v>2</v>
      </c>
      <c r="Q212" s="83">
        <v>1</v>
      </c>
      <c r="R212" s="84">
        <f t="shared" si="5"/>
        <v>2</v>
      </c>
      <c r="S212" s="84" t="str">
        <f t="shared" si="6"/>
        <v>Bajo</v>
      </c>
      <c r="T212" s="83">
        <v>25</v>
      </c>
      <c r="U212" s="84">
        <f t="shared" si="14"/>
        <v>50</v>
      </c>
      <c r="V212" s="84" t="str">
        <f t="shared" si="8"/>
        <v>III</v>
      </c>
      <c r="W212" s="84" t="str">
        <f t="shared" si="15"/>
        <v>Aceptable</v>
      </c>
      <c r="X212" s="83">
        <v>2</v>
      </c>
      <c r="Y212" s="83" t="s">
        <v>817</v>
      </c>
      <c r="Z212" s="83" t="s">
        <v>818</v>
      </c>
      <c r="AA212" s="85"/>
      <c r="AB212" s="83" t="s">
        <v>491</v>
      </c>
      <c r="AC212" s="83"/>
      <c r="AD212" s="83"/>
      <c r="AE212" s="83" t="s">
        <v>491</v>
      </c>
    </row>
    <row r="213" spans="1:63 6928:7462 9891:10591" s="67" customFormat="1" ht="39.6" customHeight="1" x14ac:dyDescent="0.3">
      <c r="A213" s="212">
        <v>197</v>
      </c>
      <c r="B213" s="83" t="s">
        <v>1106</v>
      </c>
      <c r="C213" s="83" t="s">
        <v>1086</v>
      </c>
      <c r="D213" s="96" t="s">
        <v>1087</v>
      </c>
      <c r="E213" s="96" t="s">
        <v>1120</v>
      </c>
      <c r="F213" s="96" t="s">
        <v>1109</v>
      </c>
      <c r="G213" s="96" t="s">
        <v>724</v>
      </c>
      <c r="H213" s="96" t="s">
        <v>1089</v>
      </c>
      <c r="I213" s="96" t="s">
        <v>527</v>
      </c>
      <c r="J213" s="96" t="s">
        <v>272</v>
      </c>
      <c r="K213" s="96" t="s">
        <v>1093</v>
      </c>
      <c r="L213" s="96" t="s">
        <v>529</v>
      </c>
      <c r="M213" s="96" t="s">
        <v>490</v>
      </c>
      <c r="N213" s="97" t="s">
        <v>530</v>
      </c>
      <c r="O213" s="96" t="s">
        <v>490</v>
      </c>
      <c r="P213" s="83">
        <v>2</v>
      </c>
      <c r="Q213" s="83">
        <v>2</v>
      </c>
      <c r="R213" s="84">
        <f t="shared" si="5"/>
        <v>4</v>
      </c>
      <c r="S213" s="84" t="str">
        <f t="shared" si="6"/>
        <v>Bajo</v>
      </c>
      <c r="T213" s="83">
        <v>25</v>
      </c>
      <c r="U213" s="84">
        <f t="shared" si="14"/>
        <v>100</v>
      </c>
      <c r="V213" s="84" t="str">
        <f t="shared" si="8"/>
        <v>III</v>
      </c>
      <c r="W213" s="84" t="str">
        <f t="shared" si="15"/>
        <v>Aceptable</v>
      </c>
      <c r="X213" s="83">
        <v>2</v>
      </c>
      <c r="Y213" s="83" t="s">
        <v>817</v>
      </c>
      <c r="Z213" s="83" t="s">
        <v>818</v>
      </c>
      <c r="AA213" s="85"/>
      <c r="AB213" s="83" t="s">
        <v>492</v>
      </c>
      <c r="AC213" s="83"/>
      <c r="AD213" s="83"/>
      <c r="AE213" s="83" t="s">
        <v>491</v>
      </c>
    </row>
    <row r="214" spans="1:63 6928:7462 9891:10591" s="67" customFormat="1" ht="39.6" customHeight="1" x14ac:dyDescent="0.3">
      <c r="A214" s="212">
        <v>198</v>
      </c>
      <c r="B214" s="83" t="s">
        <v>1106</v>
      </c>
      <c r="C214" s="83" t="s">
        <v>1086</v>
      </c>
      <c r="D214" s="96" t="s">
        <v>1087</v>
      </c>
      <c r="E214" s="96" t="s">
        <v>1120</v>
      </c>
      <c r="F214" s="96" t="s">
        <v>1109</v>
      </c>
      <c r="G214" s="96" t="s">
        <v>724</v>
      </c>
      <c r="H214" s="96" t="s">
        <v>1089</v>
      </c>
      <c r="I214" s="96" t="s">
        <v>1041</v>
      </c>
      <c r="J214" s="96" t="s">
        <v>167</v>
      </c>
      <c r="K214" s="96" t="s">
        <v>483</v>
      </c>
      <c r="L214" s="96" t="s">
        <v>1042</v>
      </c>
      <c r="M214" s="96" t="s">
        <v>490</v>
      </c>
      <c r="N214" s="97" t="s">
        <v>1044</v>
      </c>
      <c r="O214" s="96" t="s">
        <v>490</v>
      </c>
      <c r="P214" s="83">
        <v>2</v>
      </c>
      <c r="Q214" s="83">
        <v>3</v>
      </c>
      <c r="R214" s="84">
        <f t="shared" si="5"/>
        <v>6</v>
      </c>
      <c r="S214" s="84" t="str">
        <f t="shared" si="6"/>
        <v>Medio</v>
      </c>
      <c r="T214" s="83">
        <v>25</v>
      </c>
      <c r="U214" s="84">
        <f t="shared" si="14"/>
        <v>150</v>
      </c>
      <c r="V214" s="84" t="str">
        <f t="shared" si="8"/>
        <v>II</v>
      </c>
      <c r="W214" s="84" t="str">
        <f t="shared" si="15"/>
        <v>No Aceptable o Aceptable con controles</v>
      </c>
      <c r="X214" s="83">
        <v>2</v>
      </c>
      <c r="Y214" s="83" t="s">
        <v>1123</v>
      </c>
      <c r="Z214" s="83" t="s">
        <v>1124</v>
      </c>
      <c r="AA214" s="85"/>
      <c r="AB214" s="83" t="s">
        <v>1125</v>
      </c>
      <c r="AC214" s="83" t="s">
        <v>490</v>
      </c>
      <c r="AD214" s="83" t="s">
        <v>1126</v>
      </c>
      <c r="AE214" s="83" t="s">
        <v>491</v>
      </c>
    </row>
    <row r="215" spans="1:63 6928:7462 9891:10591" s="67" customFormat="1" ht="39.6" customHeight="1" x14ac:dyDescent="0.3">
      <c r="A215" s="212">
        <v>199</v>
      </c>
      <c r="B215" s="83" t="s">
        <v>1106</v>
      </c>
      <c r="C215" s="83" t="s">
        <v>1086</v>
      </c>
      <c r="D215" s="96" t="s">
        <v>1087</v>
      </c>
      <c r="E215" s="96" t="s">
        <v>1120</v>
      </c>
      <c r="F215" s="96" t="s">
        <v>1109</v>
      </c>
      <c r="G215" s="96" t="s">
        <v>724</v>
      </c>
      <c r="H215" s="96" t="s">
        <v>1089</v>
      </c>
      <c r="I215" s="96" t="s">
        <v>1095</v>
      </c>
      <c r="J215" s="96" t="s">
        <v>192</v>
      </c>
      <c r="K215" s="96" t="s">
        <v>558</v>
      </c>
      <c r="L215" s="96" t="s">
        <v>559</v>
      </c>
      <c r="M215" s="96" t="s">
        <v>490</v>
      </c>
      <c r="N215" s="97" t="s">
        <v>1096</v>
      </c>
      <c r="O215" s="96" t="s">
        <v>490</v>
      </c>
      <c r="P215" s="83">
        <v>2</v>
      </c>
      <c r="Q215" s="83">
        <v>2</v>
      </c>
      <c r="R215" s="84">
        <f t="shared" si="5"/>
        <v>4</v>
      </c>
      <c r="S215" s="84" t="str">
        <f t="shared" si="6"/>
        <v>Bajo</v>
      </c>
      <c r="T215" s="83">
        <v>25</v>
      </c>
      <c r="U215" s="84">
        <f t="shared" si="14"/>
        <v>100</v>
      </c>
      <c r="V215" s="84" t="str">
        <f t="shared" si="8"/>
        <v>III</v>
      </c>
      <c r="W215" s="84" t="str">
        <f t="shared" si="15"/>
        <v>Aceptable</v>
      </c>
      <c r="X215" s="83">
        <v>2</v>
      </c>
      <c r="Y215" s="83" t="s">
        <v>1127</v>
      </c>
      <c r="Z215" s="83" t="s">
        <v>1124</v>
      </c>
      <c r="AA215" s="85"/>
      <c r="AB215" s="83" t="s">
        <v>491</v>
      </c>
      <c r="AC215" s="83" t="s">
        <v>1128</v>
      </c>
      <c r="AD215" s="83"/>
      <c r="AE215" s="83" t="s">
        <v>491</v>
      </c>
    </row>
    <row r="216" spans="1:63 6928:7462 9891:10591" s="67" customFormat="1" ht="39.6" customHeight="1" x14ac:dyDescent="0.3">
      <c r="A216" s="212">
        <v>200</v>
      </c>
      <c r="B216" s="83" t="s">
        <v>1106</v>
      </c>
      <c r="C216" s="83" t="s">
        <v>1086</v>
      </c>
      <c r="D216" s="96" t="s">
        <v>1087</v>
      </c>
      <c r="E216" s="96" t="s">
        <v>1120</v>
      </c>
      <c r="F216" s="96" t="s">
        <v>1109</v>
      </c>
      <c r="G216" s="96" t="s">
        <v>724</v>
      </c>
      <c r="H216" s="96" t="s">
        <v>1089</v>
      </c>
      <c r="I216" s="96" t="s">
        <v>1098</v>
      </c>
      <c r="J216" s="96" t="s">
        <v>158</v>
      </c>
      <c r="K216" s="96" t="s">
        <v>591</v>
      </c>
      <c r="L216" s="96" t="s">
        <v>1099</v>
      </c>
      <c r="M216" s="96" t="s">
        <v>1100</v>
      </c>
      <c r="N216" s="97" t="s">
        <v>1101</v>
      </c>
      <c r="O216" s="96" t="s">
        <v>490</v>
      </c>
      <c r="P216" s="83">
        <v>2</v>
      </c>
      <c r="Q216" s="83">
        <v>2</v>
      </c>
      <c r="R216" s="84">
        <f t="shared" si="5"/>
        <v>4</v>
      </c>
      <c r="S216" s="84" t="str">
        <f t="shared" ref="S216:S279" si="16">IF(R216="","",IF(ISTEXT(R216),"N/A",IF(OR(R216=2,R216=4),"Bajo",IF(OR(R216=6,R216=8),"Medio",IF(OR(R216=10,R216=12,R216=18,R216=20),"Alto",IF(OR(R216=24,R216=30,R216=40),"Muy Alto","Error"))))))</f>
        <v>Bajo</v>
      </c>
      <c r="T216" s="83">
        <v>25</v>
      </c>
      <c r="U216" s="84">
        <f t="shared" si="14"/>
        <v>100</v>
      </c>
      <c r="V216" s="84" t="str">
        <f t="shared" si="8"/>
        <v>III</v>
      </c>
      <c r="W216" s="84" t="str">
        <f t="shared" si="15"/>
        <v>Aceptable</v>
      </c>
      <c r="X216" s="83">
        <v>2</v>
      </c>
      <c r="Y216" s="83" t="s">
        <v>1014</v>
      </c>
      <c r="Z216" s="83" t="s">
        <v>879</v>
      </c>
      <c r="AA216" s="85"/>
      <c r="AB216" s="83" t="s">
        <v>491</v>
      </c>
      <c r="AC216" s="83" t="s">
        <v>1129</v>
      </c>
      <c r="AD216" s="83"/>
      <c r="AE216" s="83" t="s">
        <v>491</v>
      </c>
    </row>
    <row r="217" spans="1:63 6928:7462 9891:10591" s="67" customFormat="1" ht="39.6" customHeight="1" x14ac:dyDescent="0.3">
      <c r="A217" s="212">
        <v>201</v>
      </c>
      <c r="B217" s="83" t="s">
        <v>1106</v>
      </c>
      <c r="C217" s="83" t="s">
        <v>1086</v>
      </c>
      <c r="D217" s="96" t="s">
        <v>1087</v>
      </c>
      <c r="E217" s="96" t="s">
        <v>1120</v>
      </c>
      <c r="F217" s="96" t="s">
        <v>1109</v>
      </c>
      <c r="G217" s="96" t="s">
        <v>724</v>
      </c>
      <c r="H217" s="96" t="s">
        <v>1089</v>
      </c>
      <c r="I217" s="96" t="s">
        <v>1103</v>
      </c>
      <c r="J217" s="96" t="s">
        <v>347</v>
      </c>
      <c r="K217" s="96" t="s">
        <v>705</v>
      </c>
      <c r="L217" s="96" t="s">
        <v>706</v>
      </c>
      <c r="M217" s="96" t="s">
        <v>1104</v>
      </c>
      <c r="N217" s="97" t="s">
        <v>708</v>
      </c>
      <c r="O217" s="96" t="s">
        <v>490</v>
      </c>
      <c r="P217" s="83">
        <v>2</v>
      </c>
      <c r="Q217" s="83">
        <v>3</v>
      </c>
      <c r="R217" s="84">
        <f t="shared" si="5"/>
        <v>6</v>
      </c>
      <c r="S217" s="84" t="str">
        <f t="shared" si="16"/>
        <v>Medio</v>
      </c>
      <c r="T217" s="83">
        <v>25</v>
      </c>
      <c r="U217" s="84">
        <f t="shared" si="14"/>
        <v>150</v>
      </c>
      <c r="V217" s="84" t="str">
        <f t="shared" si="8"/>
        <v>II</v>
      </c>
      <c r="W217" s="84" t="str">
        <f t="shared" si="15"/>
        <v>No Aceptable o Aceptable con controles</v>
      </c>
      <c r="X217" s="83">
        <v>2</v>
      </c>
      <c r="Y217" s="83" t="s">
        <v>1014</v>
      </c>
      <c r="Z217" s="83" t="s">
        <v>879</v>
      </c>
      <c r="AA217" s="85"/>
      <c r="AB217" s="83"/>
      <c r="AC217" s="83" t="s">
        <v>1130</v>
      </c>
      <c r="AD217" s="83"/>
      <c r="AE217" s="83" t="s">
        <v>491</v>
      </c>
    </row>
    <row r="218" spans="1:63 6928:7462 9891:10591" s="67" customFormat="1" ht="39.6" customHeight="1" thickBot="1" x14ac:dyDescent="0.35">
      <c r="A218" s="212">
        <v>202</v>
      </c>
      <c r="B218" s="158" t="s">
        <v>1106</v>
      </c>
      <c r="C218" s="158" t="s">
        <v>1086</v>
      </c>
      <c r="D218" s="160" t="s">
        <v>1087</v>
      </c>
      <c r="E218" s="160" t="s">
        <v>1120</v>
      </c>
      <c r="F218" s="160" t="s">
        <v>1109</v>
      </c>
      <c r="G218" s="160" t="s">
        <v>724</v>
      </c>
      <c r="H218" s="160" t="s">
        <v>1089</v>
      </c>
      <c r="I218" s="160" t="s">
        <v>1131</v>
      </c>
      <c r="J218" s="160" t="s">
        <v>272</v>
      </c>
      <c r="K218" s="160" t="s">
        <v>1091</v>
      </c>
      <c r="L218" s="160" t="s">
        <v>966</v>
      </c>
      <c r="M218" s="160" t="s">
        <v>490</v>
      </c>
      <c r="N218" s="161" t="s">
        <v>1092</v>
      </c>
      <c r="O218" s="160" t="s">
        <v>490</v>
      </c>
      <c r="P218" s="158">
        <v>2</v>
      </c>
      <c r="Q218" s="158">
        <v>2</v>
      </c>
      <c r="R218" s="162">
        <f t="shared" si="5"/>
        <v>4</v>
      </c>
      <c r="S218" s="162" t="str">
        <f t="shared" si="16"/>
        <v>Bajo</v>
      </c>
      <c r="T218" s="158">
        <v>25</v>
      </c>
      <c r="U218" s="162">
        <f t="shared" si="14"/>
        <v>100</v>
      </c>
      <c r="V218" s="162" t="str">
        <f t="shared" si="8"/>
        <v>III</v>
      </c>
      <c r="W218" s="162" t="str">
        <f t="shared" si="15"/>
        <v>Aceptable</v>
      </c>
      <c r="X218" s="158">
        <v>2</v>
      </c>
      <c r="Y218" s="158" t="s">
        <v>1132</v>
      </c>
      <c r="Z218" s="158" t="s">
        <v>1124</v>
      </c>
      <c r="AA218" s="173"/>
      <c r="AB218" s="158" t="s">
        <v>491</v>
      </c>
      <c r="AC218" s="158" t="s">
        <v>491</v>
      </c>
      <c r="AD218" s="158" t="s">
        <v>491</v>
      </c>
      <c r="AE218" s="158" t="s">
        <v>491</v>
      </c>
    </row>
    <row r="219" spans="1:63 6928:7462 9891:10591" s="67" customFormat="1" ht="39.6" customHeight="1" x14ac:dyDescent="0.3">
      <c r="A219" s="212">
        <v>203</v>
      </c>
      <c r="B219" s="133" t="s">
        <v>1133</v>
      </c>
      <c r="C219" s="133" t="s">
        <v>1134</v>
      </c>
      <c r="D219" s="135" t="s">
        <v>1135</v>
      </c>
      <c r="E219" s="135" t="s">
        <v>1136</v>
      </c>
      <c r="F219" s="135" t="s">
        <v>1137</v>
      </c>
      <c r="G219" s="135" t="s">
        <v>480</v>
      </c>
      <c r="H219" s="135" t="s">
        <v>1138</v>
      </c>
      <c r="I219" s="135" t="s">
        <v>1139</v>
      </c>
      <c r="J219" s="135" t="s">
        <v>125</v>
      </c>
      <c r="K219" s="135" t="s">
        <v>1027</v>
      </c>
      <c r="L219" s="135" t="s">
        <v>1028</v>
      </c>
      <c r="M219" s="135" t="s">
        <v>1029</v>
      </c>
      <c r="N219" s="136" t="s">
        <v>1030</v>
      </c>
      <c r="O219" s="135" t="s">
        <v>491</v>
      </c>
      <c r="P219" s="133">
        <v>2</v>
      </c>
      <c r="Q219" s="133">
        <v>2</v>
      </c>
      <c r="R219" s="137">
        <f t="shared" si="5"/>
        <v>4</v>
      </c>
      <c r="S219" s="137" t="str">
        <f t="shared" si="16"/>
        <v>Bajo</v>
      </c>
      <c r="T219" s="133">
        <v>60</v>
      </c>
      <c r="U219" s="137">
        <f t="shared" si="14"/>
        <v>240</v>
      </c>
      <c r="V219" s="137" t="str">
        <f t="shared" si="8"/>
        <v>II</v>
      </c>
      <c r="W219" s="137" t="str">
        <f t="shared" si="15"/>
        <v>No Aceptable o Aceptable con controles</v>
      </c>
      <c r="X219" s="133">
        <v>1</v>
      </c>
      <c r="Y219" s="133" t="s">
        <v>701</v>
      </c>
      <c r="Z219" s="133" t="s">
        <v>1032</v>
      </c>
      <c r="AA219" s="133" t="s">
        <v>491</v>
      </c>
      <c r="AB219" s="133" t="s">
        <v>491</v>
      </c>
      <c r="AC219" s="133" t="s">
        <v>491</v>
      </c>
      <c r="AD219" s="133" t="s">
        <v>1140</v>
      </c>
      <c r="AE219" s="133" t="s">
        <v>491</v>
      </c>
    </row>
    <row r="220" spans="1:63 6928:7462 9891:10591" s="67" customFormat="1" ht="39.6" customHeight="1" x14ac:dyDescent="0.3">
      <c r="A220" s="212">
        <v>204</v>
      </c>
      <c r="B220" s="80" t="s">
        <v>1133</v>
      </c>
      <c r="C220" s="80" t="s">
        <v>1134</v>
      </c>
      <c r="D220" s="94" t="s">
        <v>1135</v>
      </c>
      <c r="E220" s="94" t="s">
        <v>1136</v>
      </c>
      <c r="F220" s="94" t="s">
        <v>1137</v>
      </c>
      <c r="G220" s="94" t="s">
        <v>480</v>
      </c>
      <c r="H220" s="94" t="s">
        <v>1141</v>
      </c>
      <c r="I220" s="94" t="s">
        <v>1139</v>
      </c>
      <c r="J220" s="94" t="s">
        <v>307</v>
      </c>
      <c r="K220" s="94" t="s">
        <v>1142</v>
      </c>
      <c r="L220" s="94" t="s">
        <v>1143</v>
      </c>
      <c r="M220" s="94" t="s">
        <v>587</v>
      </c>
      <c r="N220" s="95" t="s">
        <v>1144</v>
      </c>
      <c r="O220" s="94" t="s">
        <v>491</v>
      </c>
      <c r="P220" s="80">
        <v>2</v>
      </c>
      <c r="Q220" s="80">
        <v>2</v>
      </c>
      <c r="R220" s="81">
        <f t="shared" si="5"/>
        <v>4</v>
      </c>
      <c r="S220" s="81" t="str">
        <f t="shared" si="16"/>
        <v>Bajo</v>
      </c>
      <c r="T220" s="80">
        <v>25</v>
      </c>
      <c r="U220" s="81">
        <f t="shared" si="14"/>
        <v>100</v>
      </c>
      <c r="V220" s="81" t="str">
        <f t="shared" si="8"/>
        <v>III</v>
      </c>
      <c r="W220" s="81" t="str">
        <f t="shared" si="15"/>
        <v>Aceptable</v>
      </c>
      <c r="X220" s="80">
        <v>1</v>
      </c>
      <c r="Y220" s="80" t="s">
        <v>1145</v>
      </c>
      <c r="Z220" s="80" t="s">
        <v>500</v>
      </c>
      <c r="AA220" s="80" t="s">
        <v>491</v>
      </c>
      <c r="AB220" s="80" t="s">
        <v>491</v>
      </c>
      <c r="AC220" s="80" t="s">
        <v>491</v>
      </c>
      <c r="AD220" s="80" t="s">
        <v>1146</v>
      </c>
      <c r="AE220" s="80" t="s">
        <v>491</v>
      </c>
    </row>
    <row r="221" spans="1:63 6928:7462 9891:10591" s="67" customFormat="1" ht="39.6" customHeight="1" thickBot="1" x14ac:dyDescent="0.35">
      <c r="A221" s="212">
        <v>205</v>
      </c>
      <c r="B221" s="147" t="s">
        <v>1133</v>
      </c>
      <c r="C221" s="147" t="s">
        <v>1134</v>
      </c>
      <c r="D221" s="149" t="s">
        <v>1135</v>
      </c>
      <c r="E221" s="149" t="s">
        <v>1136</v>
      </c>
      <c r="F221" s="149" t="s">
        <v>1137</v>
      </c>
      <c r="G221" s="149" t="s">
        <v>480</v>
      </c>
      <c r="H221" s="149" t="s">
        <v>1147</v>
      </c>
      <c r="I221" s="149" t="s">
        <v>1139</v>
      </c>
      <c r="J221" s="149" t="s">
        <v>307</v>
      </c>
      <c r="K221" s="149" t="s">
        <v>1148</v>
      </c>
      <c r="L221" s="149" t="s">
        <v>1143</v>
      </c>
      <c r="M221" s="149" t="s">
        <v>490</v>
      </c>
      <c r="N221" s="150" t="s">
        <v>1144</v>
      </c>
      <c r="O221" s="149" t="s">
        <v>1149</v>
      </c>
      <c r="P221" s="147">
        <v>2</v>
      </c>
      <c r="Q221" s="147">
        <v>2</v>
      </c>
      <c r="R221" s="151">
        <f t="shared" si="5"/>
        <v>4</v>
      </c>
      <c r="S221" s="151" t="str">
        <f t="shared" si="16"/>
        <v>Bajo</v>
      </c>
      <c r="T221" s="147">
        <v>25</v>
      </c>
      <c r="U221" s="151">
        <f t="shared" si="14"/>
        <v>100</v>
      </c>
      <c r="V221" s="151" t="str">
        <f t="shared" si="8"/>
        <v>III</v>
      </c>
      <c r="W221" s="151" t="str">
        <f t="shared" si="15"/>
        <v>Aceptable</v>
      </c>
      <c r="X221" s="147">
        <v>1</v>
      </c>
      <c r="Y221" s="147" t="s">
        <v>1150</v>
      </c>
      <c r="Z221" s="147" t="s">
        <v>500</v>
      </c>
      <c r="AA221" s="147" t="s">
        <v>491</v>
      </c>
      <c r="AB221" s="147" t="s">
        <v>491</v>
      </c>
      <c r="AC221" s="147" t="s">
        <v>491</v>
      </c>
      <c r="AD221" s="147" t="s">
        <v>1146</v>
      </c>
      <c r="AE221" s="147" t="s">
        <v>491</v>
      </c>
    </row>
    <row r="222" spans="1:63 6928:7462 9891:10591" s="117" customFormat="1" ht="39.6" customHeight="1" x14ac:dyDescent="0.25">
      <c r="A222" s="212">
        <v>206</v>
      </c>
      <c r="B222" s="177" t="s">
        <v>475</v>
      </c>
      <c r="C222" s="177" t="s">
        <v>476</v>
      </c>
      <c r="D222" s="178" t="s">
        <v>1151</v>
      </c>
      <c r="E222" s="179" t="s">
        <v>1152</v>
      </c>
      <c r="F222" s="179" t="s">
        <v>1153</v>
      </c>
      <c r="G222" s="179" t="s">
        <v>724</v>
      </c>
      <c r="H222" s="179" t="s">
        <v>916</v>
      </c>
      <c r="I222" s="179" t="s">
        <v>1154</v>
      </c>
      <c r="J222" s="179" t="s">
        <v>234</v>
      </c>
      <c r="K222" s="180" t="s">
        <v>638</v>
      </c>
      <c r="L222" s="179" t="s">
        <v>772</v>
      </c>
      <c r="M222" s="179" t="s">
        <v>631</v>
      </c>
      <c r="N222" s="180" t="s">
        <v>773</v>
      </c>
      <c r="O222" s="179" t="s">
        <v>633</v>
      </c>
      <c r="P222" s="177">
        <v>2</v>
      </c>
      <c r="Q222" s="177">
        <v>1</v>
      </c>
      <c r="R222" s="187">
        <f t="shared" si="5"/>
        <v>2</v>
      </c>
      <c r="S222" s="187" t="str">
        <f t="shared" si="16"/>
        <v>Bajo</v>
      </c>
      <c r="T222" s="177">
        <v>25</v>
      </c>
      <c r="U222" s="187">
        <f t="shared" si="14"/>
        <v>50</v>
      </c>
      <c r="V222" s="187" t="str">
        <f t="shared" si="8"/>
        <v>III</v>
      </c>
      <c r="W222" s="187" t="str">
        <f t="shared" si="15"/>
        <v>Aceptable</v>
      </c>
      <c r="X222" s="177">
        <v>1</v>
      </c>
      <c r="Y222" s="177" t="s">
        <v>642</v>
      </c>
      <c r="Z222" s="177" t="s">
        <v>500</v>
      </c>
      <c r="AA222" s="181" t="s">
        <v>491</v>
      </c>
      <c r="AB222" s="177"/>
      <c r="AC222" s="177"/>
      <c r="AD222" s="177"/>
      <c r="AE222" s="177" t="s">
        <v>491</v>
      </c>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JFL222" s="118"/>
      <c r="JFM222" s="118"/>
      <c r="JFN222" s="118"/>
      <c r="JFO222" s="118"/>
      <c r="JFP222" s="118"/>
      <c r="JFQ222" s="118"/>
      <c r="JFR222" s="118"/>
      <c r="JFS222" s="118"/>
      <c r="JFT222" s="118"/>
      <c r="JFU222" s="118"/>
      <c r="JFV222" s="118"/>
      <c r="JFW222" s="118"/>
      <c r="JFX222" s="118"/>
      <c r="JFY222" s="118"/>
      <c r="JFZ222" s="118"/>
      <c r="JGA222" s="118"/>
      <c r="JGB222" s="118"/>
      <c r="JGC222" s="118"/>
      <c r="JGD222" s="118"/>
      <c r="JGE222" s="118"/>
      <c r="JGF222" s="118"/>
      <c r="JGG222" s="118"/>
      <c r="JGH222" s="118"/>
      <c r="JGI222" s="118"/>
      <c r="JGJ222" s="118"/>
      <c r="JGK222" s="118"/>
      <c r="JGL222" s="118"/>
      <c r="JGM222" s="118"/>
      <c r="JGN222" s="118"/>
      <c r="JGO222" s="118"/>
      <c r="JGP222" s="118"/>
      <c r="JGQ222" s="118"/>
      <c r="JGR222" s="118"/>
      <c r="JGS222" s="118"/>
      <c r="JGT222" s="118"/>
      <c r="JGU222" s="118"/>
      <c r="JGV222" s="118"/>
      <c r="JGW222" s="118"/>
      <c r="JGX222" s="118"/>
      <c r="JGY222" s="118"/>
      <c r="JGZ222" s="118"/>
      <c r="JHA222" s="118"/>
      <c r="JHB222" s="118"/>
      <c r="JHC222" s="118"/>
      <c r="JHD222" s="118"/>
      <c r="JHE222" s="118"/>
      <c r="JHF222" s="118"/>
      <c r="JHG222" s="118"/>
      <c r="JHH222" s="118"/>
      <c r="JHI222" s="118"/>
      <c r="JHJ222" s="118"/>
      <c r="JHK222" s="118"/>
      <c r="JHL222" s="118"/>
      <c r="JHM222" s="118"/>
      <c r="JHN222" s="118"/>
      <c r="JHO222" s="118"/>
      <c r="JHP222" s="118"/>
      <c r="JHQ222" s="118"/>
      <c r="JHR222" s="118"/>
      <c r="JHS222" s="118"/>
      <c r="JHT222" s="118"/>
      <c r="JHU222" s="118"/>
      <c r="JHV222" s="118"/>
      <c r="JHW222" s="118"/>
      <c r="JHX222" s="118"/>
      <c r="JHY222" s="118"/>
      <c r="JHZ222" s="118"/>
      <c r="JIA222" s="118"/>
      <c r="JIB222" s="118"/>
      <c r="JIC222" s="118"/>
      <c r="JID222" s="118"/>
      <c r="JIE222" s="118"/>
      <c r="JIF222" s="118"/>
      <c r="JIG222" s="118"/>
      <c r="JIH222" s="118"/>
      <c r="JII222" s="118"/>
      <c r="JIJ222" s="118"/>
      <c r="JIK222" s="118"/>
      <c r="JIL222" s="118"/>
      <c r="JIM222" s="118"/>
      <c r="JIN222" s="118"/>
      <c r="JIO222" s="118"/>
      <c r="JIP222" s="118"/>
      <c r="JIQ222" s="118"/>
      <c r="JIR222" s="118"/>
      <c r="JIS222" s="118"/>
      <c r="JIT222" s="118"/>
      <c r="JIU222" s="118"/>
      <c r="JIV222" s="118"/>
      <c r="JIW222" s="118"/>
      <c r="JIX222" s="118"/>
      <c r="JIY222" s="118"/>
      <c r="JIZ222" s="118"/>
      <c r="JJA222" s="118"/>
      <c r="JJB222" s="118"/>
      <c r="JJC222" s="118"/>
      <c r="JJD222" s="118"/>
      <c r="JJE222" s="118"/>
      <c r="JJF222" s="118"/>
      <c r="JJG222" s="118"/>
      <c r="JJH222" s="118"/>
      <c r="JJI222" s="118"/>
      <c r="JJJ222" s="118"/>
      <c r="JJK222" s="118"/>
      <c r="JJL222" s="118"/>
      <c r="JJM222" s="118"/>
      <c r="JJN222" s="118"/>
      <c r="JJO222" s="118"/>
      <c r="JJP222" s="118"/>
      <c r="JJQ222" s="118"/>
      <c r="JJR222" s="118"/>
      <c r="JJS222" s="118"/>
      <c r="JJT222" s="118"/>
      <c r="JJU222" s="118"/>
      <c r="JJV222" s="118"/>
      <c r="JJW222" s="118"/>
      <c r="JJX222" s="118"/>
      <c r="JJY222" s="118"/>
      <c r="JJZ222" s="118"/>
      <c r="JKA222" s="118"/>
      <c r="JKB222" s="118"/>
      <c r="JKC222" s="118"/>
      <c r="JKD222" s="118"/>
      <c r="JKE222" s="118"/>
      <c r="JKF222" s="118"/>
      <c r="JKG222" s="118"/>
      <c r="JKH222" s="118"/>
      <c r="JKI222" s="118"/>
      <c r="JKJ222" s="118"/>
      <c r="JKK222" s="118"/>
      <c r="JKL222" s="118"/>
      <c r="JKM222" s="118"/>
      <c r="JKN222" s="118"/>
      <c r="JKO222" s="118"/>
      <c r="JKP222" s="118"/>
      <c r="JKQ222" s="118"/>
      <c r="JKR222" s="118"/>
      <c r="JKS222" s="118"/>
      <c r="JKT222" s="118"/>
      <c r="JKU222" s="118"/>
      <c r="JKV222" s="118"/>
      <c r="JKW222" s="118"/>
      <c r="JKX222" s="118"/>
      <c r="JKY222" s="118"/>
      <c r="JKZ222" s="118"/>
      <c r="JLA222" s="118"/>
      <c r="JLB222" s="118"/>
      <c r="JLC222" s="118"/>
      <c r="JLD222" s="118"/>
      <c r="JLE222" s="118"/>
      <c r="JLF222" s="118"/>
      <c r="JLG222" s="118"/>
      <c r="JLH222" s="118"/>
      <c r="JLI222" s="118"/>
      <c r="JLJ222" s="118"/>
      <c r="JLK222" s="118"/>
      <c r="JLL222" s="118"/>
      <c r="JLM222" s="118"/>
      <c r="JLN222" s="118"/>
      <c r="JLO222" s="118"/>
      <c r="JLP222" s="118"/>
      <c r="JLQ222" s="118"/>
      <c r="JLR222" s="118"/>
      <c r="JLS222" s="118"/>
      <c r="JLT222" s="118"/>
      <c r="JLU222" s="118"/>
      <c r="JLV222" s="118"/>
      <c r="JLW222" s="118"/>
      <c r="JLX222" s="118"/>
      <c r="JLY222" s="118"/>
      <c r="JLZ222" s="118"/>
      <c r="JMA222" s="118"/>
      <c r="JMB222" s="118"/>
      <c r="JMC222" s="118"/>
      <c r="JMD222" s="118"/>
      <c r="JME222" s="118"/>
      <c r="JMF222" s="118"/>
      <c r="JMG222" s="118"/>
      <c r="JMH222" s="118"/>
      <c r="JMI222" s="118"/>
      <c r="JMJ222" s="118"/>
      <c r="JMK222" s="118"/>
      <c r="JML222" s="118"/>
      <c r="JMM222" s="118"/>
      <c r="JMN222" s="118"/>
      <c r="JMO222" s="118"/>
      <c r="JMP222" s="118"/>
      <c r="JMQ222" s="118"/>
      <c r="JMR222" s="118"/>
      <c r="JMS222" s="118"/>
      <c r="JMT222" s="118"/>
      <c r="JMU222" s="118"/>
      <c r="JMV222" s="118"/>
      <c r="JMW222" s="118"/>
      <c r="JMX222" s="118"/>
      <c r="JMY222" s="118"/>
      <c r="JMZ222" s="118"/>
      <c r="JNA222" s="118"/>
      <c r="JNB222" s="118"/>
      <c r="JNC222" s="118"/>
      <c r="JND222" s="118"/>
      <c r="JNE222" s="118"/>
      <c r="JNF222" s="118"/>
      <c r="JNG222" s="118"/>
      <c r="JNH222" s="118"/>
      <c r="JNI222" s="118"/>
      <c r="JNJ222" s="118"/>
      <c r="JNK222" s="118"/>
      <c r="JNL222" s="118"/>
      <c r="JNM222" s="118"/>
      <c r="JNN222" s="118"/>
      <c r="JNO222" s="118"/>
      <c r="JNP222" s="118"/>
      <c r="JNQ222" s="118"/>
      <c r="JNR222" s="118"/>
      <c r="JNS222" s="118"/>
      <c r="JNT222" s="118"/>
      <c r="JNU222" s="118"/>
      <c r="JNV222" s="118"/>
      <c r="JNW222" s="118"/>
      <c r="JNX222" s="118"/>
      <c r="JNY222" s="118"/>
      <c r="JNZ222" s="118"/>
      <c r="JOA222" s="118"/>
      <c r="JOB222" s="118"/>
      <c r="JOC222" s="118"/>
      <c r="JOD222" s="118"/>
      <c r="JOE222" s="118"/>
      <c r="JOF222" s="118"/>
      <c r="JOG222" s="118"/>
      <c r="JOH222" s="118"/>
      <c r="JOI222" s="118"/>
      <c r="JOJ222" s="118"/>
      <c r="JOK222" s="118"/>
      <c r="JOL222" s="118"/>
      <c r="JOM222" s="118"/>
      <c r="JON222" s="118"/>
      <c r="JOO222" s="118"/>
      <c r="JOP222" s="118"/>
      <c r="JOQ222" s="118"/>
      <c r="JOR222" s="118"/>
      <c r="JOS222" s="118"/>
      <c r="JOT222" s="118"/>
      <c r="JOU222" s="118"/>
      <c r="JOV222" s="118"/>
      <c r="JOW222" s="118"/>
      <c r="JOX222" s="118"/>
      <c r="JOY222" s="118"/>
      <c r="JOZ222" s="118"/>
      <c r="JPA222" s="118"/>
      <c r="JPB222" s="118"/>
      <c r="JPC222" s="118"/>
      <c r="JPD222" s="118"/>
      <c r="JPE222" s="118"/>
      <c r="JPF222" s="118"/>
      <c r="JPG222" s="118"/>
      <c r="JPH222" s="118"/>
      <c r="JPI222" s="118"/>
      <c r="JPJ222" s="118"/>
      <c r="JPK222" s="118"/>
      <c r="JPL222" s="118"/>
      <c r="JPM222" s="118"/>
      <c r="JPN222" s="118"/>
      <c r="JPO222" s="118"/>
      <c r="JPP222" s="118"/>
      <c r="JPQ222" s="118"/>
      <c r="JPR222" s="118"/>
      <c r="JPS222" s="118"/>
      <c r="JPT222" s="118"/>
      <c r="JPU222" s="118"/>
      <c r="JPV222" s="118"/>
      <c r="JPW222" s="118"/>
      <c r="JPX222" s="118"/>
      <c r="JPY222" s="118"/>
      <c r="JPZ222" s="118"/>
      <c r="JQA222" s="118"/>
      <c r="JQB222" s="118"/>
      <c r="JQC222" s="118"/>
      <c r="JQD222" s="118"/>
      <c r="JQE222" s="118"/>
      <c r="JQF222" s="118"/>
      <c r="JQG222" s="118"/>
      <c r="JQH222" s="118"/>
      <c r="JQI222" s="118"/>
      <c r="JQJ222" s="118"/>
      <c r="JQK222" s="118"/>
      <c r="JQL222" s="118"/>
      <c r="JQM222" s="118"/>
      <c r="JQN222" s="118"/>
      <c r="JQO222" s="118"/>
      <c r="JQP222" s="118"/>
      <c r="JQQ222" s="118"/>
      <c r="JQR222" s="118"/>
      <c r="JQS222" s="118"/>
      <c r="JQT222" s="118"/>
      <c r="JQU222" s="118"/>
      <c r="JQV222" s="118"/>
      <c r="JQW222" s="118"/>
      <c r="JQX222" s="118"/>
      <c r="JQY222" s="118"/>
      <c r="JQZ222" s="118"/>
      <c r="JRA222" s="118"/>
      <c r="JRB222" s="118"/>
      <c r="JRC222" s="118"/>
      <c r="JRD222" s="118"/>
      <c r="JRE222" s="118"/>
      <c r="JRF222" s="118"/>
      <c r="JRG222" s="118"/>
      <c r="JRH222" s="118"/>
      <c r="JRI222" s="118"/>
      <c r="JRJ222" s="118"/>
      <c r="JRK222" s="118"/>
      <c r="JRL222" s="118"/>
      <c r="JRM222" s="118"/>
      <c r="JRN222" s="118"/>
      <c r="JRO222" s="118"/>
      <c r="JRP222" s="118"/>
      <c r="JRQ222" s="118"/>
      <c r="JRR222" s="118"/>
      <c r="JRS222" s="118"/>
      <c r="JRT222" s="118"/>
      <c r="JRU222" s="118"/>
      <c r="JRV222" s="118"/>
      <c r="JRW222" s="118"/>
      <c r="JRX222" s="118"/>
      <c r="JRY222" s="118"/>
      <c r="JRZ222" s="118"/>
      <c r="JSA222" s="118"/>
      <c r="JSB222" s="118"/>
      <c r="JSC222" s="118"/>
      <c r="JSD222" s="118"/>
      <c r="JSE222" s="118"/>
      <c r="JSF222" s="118"/>
      <c r="JSG222" s="118"/>
      <c r="JSH222" s="118"/>
      <c r="JSI222" s="118"/>
      <c r="JSJ222" s="118"/>
      <c r="JSK222" s="118"/>
      <c r="JSL222" s="118"/>
      <c r="JSM222" s="118"/>
      <c r="JSN222" s="118"/>
      <c r="JSO222" s="118"/>
      <c r="JSP222" s="118"/>
      <c r="JSQ222" s="118"/>
      <c r="JSR222" s="118"/>
      <c r="JSS222" s="118"/>
      <c r="JST222" s="118"/>
      <c r="JSU222" s="118"/>
      <c r="JSV222" s="118"/>
      <c r="JSW222" s="118"/>
      <c r="JSX222" s="118"/>
      <c r="JSY222" s="118"/>
      <c r="JSZ222" s="118"/>
      <c r="JTA222" s="118"/>
      <c r="JTB222" s="118"/>
      <c r="JTC222" s="118"/>
      <c r="JTD222" s="118"/>
      <c r="JTE222" s="118"/>
      <c r="JTF222" s="118"/>
      <c r="JTG222" s="118"/>
      <c r="JTH222" s="118"/>
      <c r="JTI222" s="118"/>
      <c r="JTJ222" s="118"/>
      <c r="JTK222" s="118"/>
      <c r="JTL222" s="118"/>
      <c r="JTM222" s="118"/>
      <c r="JTN222" s="118"/>
      <c r="JTO222" s="118"/>
      <c r="JTP222" s="118"/>
      <c r="JTQ222" s="118"/>
      <c r="JTR222" s="118"/>
      <c r="JTS222" s="118"/>
      <c r="JTT222" s="118"/>
      <c r="JTU222" s="118"/>
      <c r="JTV222" s="118"/>
      <c r="JTW222" s="118"/>
      <c r="JTX222" s="118"/>
      <c r="JTY222" s="118"/>
      <c r="JTZ222" s="118"/>
      <c r="JUA222" s="118"/>
      <c r="JUB222" s="118"/>
      <c r="JUC222" s="118"/>
      <c r="JUD222" s="118"/>
      <c r="JUE222" s="118"/>
      <c r="JUF222" s="118"/>
      <c r="JUG222" s="118"/>
      <c r="JUH222" s="118"/>
      <c r="JUI222" s="118"/>
      <c r="JUJ222" s="118"/>
      <c r="JUK222" s="118"/>
      <c r="JUL222" s="118"/>
      <c r="JUM222" s="118"/>
      <c r="JUN222" s="118"/>
      <c r="JUO222" s="118"/>
      <c r="JUP222" s="118"/>
      <c r="JUQ222" s="118"/>
      <c r="JUR222" s="118"/>
      <c r="JUS222" s="118"/>
      <c r="JUT222" s="118"/>
      <c r="JUU222" s="118"/>
      <c r="JUV222" s="118"/>
      <c r="JUW222" s="118"/>
      <c r="JUX222" s="118"/>
      <c r="JUY222" s="118"/>
      <c r="JUZ222" s="118"/>
      <c r="JVA222" s="118"/>
      <c r="JVB222" s="118"/>
      <c r="JVC222" s="118"/>
      <c r="JVD222" s="118"/>
      <c r="JVE222" s="118"/>
      <c r="JVF222" s="118"/>
      <c r="JVG222" s="118"/>
      <c r="JVH222" s="118"/>
      <c r="JVI222" s="118"/>
      <c r="JVJ222" s="118"/>
      <c r="JVK222" s="118"/>
      <c r="JVL222" s="118"/>
      <c r="JVM222" s="118"/>
      <c r="JVN222" s="118"/>
      <c r="JVO222" s="118"/>
      <c r="JVP222" s="118"/>
      <c r="JVQ222" s="118"/>
      <c r="JVR222" s="118"/>
      <c r="JVS222" s="118"/>
      <c r="JVT222" s="118"/>
      <c r="JVU222" s="118"/>
      <c r="JVV222" s="118"/>
      <c r="JVW222" s="118"/>
      <c r="JVX222" s="118"/>
      <c r="JVY222" s="118"/>
      <c r="JVZ222" s="118"/>
      <c r="JWA222" s="118"/>
      <c r="JWB222" s="118"/>
      <c r="JWC222" s="118"/>
      <c r="JWD222" s="118"/>
      <c r="JWE222" s="118"/>
      <c r="JWF222" s="118"/>
      <c r="JWG222" s="118"/>
      <c r="JWH222" s="118"/>
      <c r="JWI222" s="118"/>
      <c r="JWJ222" s="118"/>
      <c r="JWK222" s="118"/>
      <c r="JWL222" s="118"/>
      <c r="JWM222" s="118"/>
      <c r="JWN222" s="118"/>
      <c r="JWO222" s="118"/>
      <c r="JWP222" s="118"/>
      <c r="JWQ222" s="118"/>
      <c r="JWR222" s="118"/>
      <c r="JWS222" s="118"/>
      <c r="JWT222" s="118"/>
      <c r="JWU222" s="118"/>
      <c r="JWV222" s="118"/>
      <c r="JWW222" s="118"/>
      <c r="JWX222" s="118"/>
      <c r="JWY222" s="118"/>
      <c r="JWZ222" s="118"/>
      <c r="JXA222" s="118"/>
      <c r="JXB222" s="118"/>
      <c r="JXC222" s="118"/>
      <c r="JXD222" s="118"/>
      <c r="JXE222" s="118"/>
      <c r="JXF222" s="118"/>
      <c r="JXG222" s="118"/>
      <c r="JXH222" s="118"/>
      <c r="JXI222" s="118"/>
      <c r="JXJ222" s="118"/>
      <c r="JXK222" s="118"/>
      <c r="JXL222" s="118"/>
      <c r="JXM222" s="118"/>
      <c r="JXN222" s="118"/>
      <c r="JXO222" s="118"/>
      <c r="JXP222" s="118"/>
      <c r="JXQ222" s="118"/>
      <c r="JXR222" s="118"/>
      <c r="JXS222" s="118"/>
      <c r="JXT222" s="118"/>
      <c r="JXU222" s="118"/>
      <c r="JXV222" s="118"/>
      <c r="JXW222" s="118"/>
      <c r="JXX222" s="118"/>
      <c r="JXY222" s="118"/>
      <c r="JXZ222" s="118"/>
      <c r="JYA222" s="118"/>
      <c r="JYB222" s="118"/>
      <c r="JYC222" s="118"/>
      <c r="JYD222" s="118"/>
      <c r="JYE222" s="118"/>
      <c r="JYF222" s="118"/>
      <c r="JYG222" s="118"/>
      <c r="JYH222" s="118"/>
      <c r="JYI222" s="118"/>
      <c r="JYJ222" s="118"/>
      <c r="JYK222" s="118"/>
      <c r="JYL222" s="118"/>
      <c r="JYM222" s="118"/>
      <c r="JYN222" s="118"/>
      <c r="JYO222" s="118"/>
      <c r="JYP222" s="118"/>
      <c r="JYQ222" s="118"/>
      <c r="JYR222" s="118"/>
      <c r="JYS222" s="118"/>
      <c r="JYT222" s="118"/>
      <c r="JYU222" s="118"/>
      <c r="JYV222" s="118"/>
      <c r="JYW222" s="118"/>
      <c r="JYX222" s="118"/>
      <c r="JYY222" s="118"/>
      <c r="JYZ222" s="118"/>
      <c r="JZA222" s="118"/>
      <c r="JZB222" s="118"/>
      <c r="JZC222" s="118"/>
      <c r="JZD222" s="118"/>
      <c r="JZE222" s="118"/>
      <c r="JZF222" s="118"/>
      <c r="JZG222" s="118"/>
      <c r="JZH222" s="118"/>
      <c r="JZI222" s="118"/>
      <c r="JZJ222" s="118"/>
      <c r="JZK222" s="118"/>
      <c r="JZL222" s="118"/>
      <c r="JZM222" s="118"/>
      <c r="JZN222" s="118"/>
      <c r="JZO222" s="118"/>
      <c r="JZP222" s="118"/>
      <c r="JZQ222" s="118"/>
      <c r="JZR222" s="118"/>
      <c r="JZS222" s="118"/>
      <c r="JZT222" s="118"/>
      <c r="JZU222" s="118"/>
      <c r="JZV222" s="118"/>
      <c r="JZW222" s="118"/>
      <c r="JZX222" s="118"/>
      <c r="JZY222" s="118"/>
      <c r="JZZ222" s="118"/>
      <c r="NPK222" s="119"/>
      <c r="NPL222" s="119"/>
      <c r="NPM222" s="119"/>
      <c r="NPN222" s="119"/>
      <c r="NPO222" s="119"/>
      <c r="NPP222" s="119"/>
      <c r="NPQ222" s="119"/>
      <c r="NPR222" s="119"/>
      <c r="NPS222" s="119"/>
      <c r="NPT222" s="119"/>
      <c r="NPU222" s="119"/>
      <c r="NPV222" s="119"/>
      <c r="NPW222" s="119"/>
      <c r="NPX222" s="119"/>
      <c r="NPY222" s="119"/>
      <c r="NPZ222" s="119"/>
      <c r="NQA222" s="119"/>
      <c r="NQB222" s="119"/>
      <c r="NQC222" s="119"/>
      <c r="NQD222" s="119"/>
      <c r="NQE222" s="119"/>
      <c r="NQF222" s="119"/>
      <c r="NQG222" s="119"/>
      <c r="NQH222" s="119"/>
      <c r="NQI222" s="119"/>
      <c r="NQJ222" s="119"/>
      <c r="NQK222" s="119"/>
      <c r="NQL222" s="119"/>
      <c r="NQM222" s="119"/>
      <c r="NQN222" s="119"/>
      <c r="NQO222" s="119"/>
      <c r="NQP222" s="119"/>
      <c r="NQQ222" s="119"/>
      <c r="NQR222" s="119"/>
      <c r="NQS222" s="119"/>
      <c r="NQT222" s="119"/>
      <c r="NQU222" s="119"/>
      <c r="NQV222" s="119"/>
      <c r="NQW222" s="119"/>
      <c r="NQX222" s="119"/>
      <c r="NQY222" s="119"/>
      <c r="NQZ222" s="119"/>
      <c r="NRA222" s="119"/>
      <c r="NRB222" s="119"/>
      <c r="NRC222" s="119"/>
      <c r="NRD222" s="119"/>
      <c r="NRE222" s="119"/>
      <c r="NRF222" s="119"/>
      <c r="NRG222" s="119"/>
      <c r="NRH222" s="119"/>
      <c r="NRI222" s="119"/>
      <c r="NRJ222" s="119"/>
      <c r="NRK222" s="119"/>
      <c r="NRL222" s="119"/>
      <c r="NRM222" s="119"/>
      <c r="NRN222" s="119"/>
      <c r="NRO222" s="119"/>
      <c r="NRP222" s="119"/>
      <c r="NRQ222" s="119"/>
      <c r="NRR222" s="119"/>
      <c r="NRS222" s="119"/>
      <c r="NRT222" s="119"/>
      <c r="NRU222" s="119"/>
      <c r="NRV222" s="119"/>
      <c r="NRW222" s="119"/>
      <c r="NRX222" s="119"/>
      <c r="NRY222" s="119"/>
      <c r="NRZ222" s="119"/>
      <c r="NSA222" s="119"/>
      <c r="NSB222" s="119"/>
      <c r="NSC222" s="119"/>
      <c r="NSD222" s="119"/>
      <c r="NSE222" s="119"/>
      <c r="NSF222" s="119"/>
      <c r="NSG222" s="119"/>
      <c r="NSH222" s="119"/>
      <c r="NSI222" s="119"/>
      <c r="NSJ222" s="119"/>
      <c r="NSK222" s="119"/>
      <c r="NSL222" s="119"/>
      <c r="NSM222" s="119"/>
      <c r="NSN222" s="119"/>
      <c r="NSO222" s="119"/>
      <c r="NSP222" s="119"/>
      <c r="NSQ222" s="119"/>
      <c r="NSR222" s="119"/>
      <c r="NSS222" s="119"/>
      <c r="NST222" s="119"/>
      <c r="NSU222" s="119"/>
      <c r="NSV222" s="119"/>
      <c r="NSW222" s="119"/>
      <c r="NSX222" s="119"/>
      <c r="NSY222" s="119"/>
      <c r="NSZ222" s="119"/>
      <c r="NTA222" s="119"/>
      <c r="NTB222" s="119"/>
      <c r="NTC222" s="119"/>
      <c r="NTD222" s="119"/>
      <c r="NTE222" s="119"/>
      <c r="NTF222" s="119"/>
      <c r="NTG222" s="119"/>
      <c r="NTH222" s="119"/>
      <c r="NTI222" s="119"/>
      <c r="NTJ222" s="119"/>
      <c r="NTK222" s="119"/>
      <c r="NTL222" s="119"/>
      <c r="NTM222" s="119"/>
      <c r="NTN222" s="119"/>
      <c r="NTO222" s="119"/>
      <c r="NTP222" s="119"/>
      <c r="NTQ222" s="119"/>
      <c r="NTR222" s="119"/>
      <c r="NTS222" s="119"/>
      <c r="NTT222" s="119"/>
      <c r="NTU222" s="119"/>
      <c r="NTV222" s="119"/>
      <c r="NTW222" s="119"/>
      <c r="NTX222" s="119"/>
      <c r="NTY222" s="119"/>
      <c r="NTZ222" s="119"/>
      <c r="NUA222" s="119"/>
      <c r="NUB222" s="119"/>
      <c r="NUC222" s="119"/>
      <c r="NUD222" s="119"/>
      <c r="NUE222" s="119"/>
      <c r="NUF222" s="119"/>
      <c r="NUG222" s="119"/>
      <c r="NUH222" s="119"/>
      <c r="NUI222" s="119"/>
      <c r="NUJ222" s="119"/>
      <c r="NUK222" s="119"/>
      <c r="NUL222" s="119"/>
      <c r="NUM222" s="119"/>
      <c r="NUN222" s="119"/>
      <c r="NUO222" s="119"/>
      <c r="NUP222" s="119"/>
      <c r="NUQ222" s="119"/>
      <c r="NUR222" s="119"/>
      <c r="NUS222" s="119"/>
      <c r="NUT222" s="119"/>
      <c r="NUU222" s="119"/>
      <c r="NUV222" s="119"/>
      <c r="NUW222" s="119"/>
      <c r="NUX222" s="119"/>
      <c r="NUY222" s="119"/>
      <c r="NUZ222" s="119"/>
      <c r="NVA222" s="119"/>
      <c r="NVB222" s="119"/>
      <c r="NVC222" s="119"/>
      <c r="NVD222" s="119"/>
      <c r="NVE222" s="119"/>
      <c r="NVF222" s="119"/>
      <c r="NVG222" s="119"/>
      <c r="NVH222" s="119"/>
      <c r="NVI222" s="119"/>
      <c r="NVJ222" s="119"/>
      <c r="NVK222" s="119"/>
      <c r="NVL222" s="119"/>
      <c r="NVM222" s="119"/>
      <c r="NVN222" s="119"/>
      <c r="NVO222" s="119"/>
      <c r="NVP222" s="119"/>
      <c r="NVQ222" s="119"/>
      <c r="NVR222" s="119"/>
      <c r="NVS222" s="119"/>
      <c r="NVT222" s="119"/>
      <c r="NVU222" s="119"/>
      <c r="NVV222" s="119"/>
      <c r="NVW222" s="119"/>
      <c r="NVX222" s="119"/>
      <c r="NVY222" s="119"/>
      <c r="NVZ222" s="119"/>
      <c r="NWA222" s="119"/>
      <c r="NWB222" s="119"/>
      <c r="NWC222" s="119"/>
      <c r="NWD222" s="119"/>
      <c r="NWE222" s="119"/>
      <c r="NWF222" s="119"/>
      <c r="NWG222" s="119"/>
      <c r="NWH222" s="119"/>
      <c r="NWI222" s="119"/>
      <c r="NWJ222" s="119"/>
      <c r="NWK222" s="119"/>
      <c r="NWL222" s="119"/>
      <c r="NWM222" s="119"/>
      <c r="NWN222" s="119"/>
      <c r="NWO222" s="119"/>
      <c r="NWP222" s="119"/>
      <c r="NWQ222" s="119"/>
      <c r="NWR222" s="119"/>
      <c r="NWS222" s="119"/>
      <c r="NWT222" s="119"/>
      <c r="NWU222" s="119"/>
      <c r="NWV222" s="119"/>
      <c r="NWW222" s="119"/>
      <c r="NWX222" s="119"/>
      <c r="NWY222" s="119"/>
      <c r="NWZ222" s="119"/>
      <c r="NXA222" s="119"/>
      <c r="NXB222" s="119"/>
      <c r="NXC222" s="119"/>
      <c r="NXD222" s="119"/>
      <c r="NXE222" s="119"/>
      <c r="NXF222" s="119"/>
      <c r="NXG222" s="119"/>
      <c r="NXH222" s="119"/>
      <c r="NXI222" s="119"/>
      <c r="NXJ222" s="119"/>
      <c r="NXK222" s="119"/>
      <c r="NXL222" s="119"/>
      <c r="NXM222" s="119"/>
      <c r="NXN222" s="119"/>
      <c r="NXO222" s="119"/>
      <c r="NXP222" s="119"/>
      <c r="NXQ222" s="119"/>
      <c r="NXR222" s="119"/>
      <c r="NXS222" s="119"/>
      <c r="NXT222" s="119"/>
      <c r="NXU222" s="119"/>
      <c r="NXV222" s="119"/>
      <c r="NXW222" s="119"/>
      <c r="NXX222" s="119"/>
      <c r="NXY222" s="119"/>
      <c r="NXZ222" s="119"/>
      <c r="NYA222" s="119"/>
      <c r="NYB222" s="119"/>
      <c r="NYC222" s="119"/>
      <c r="NYD222" s="119"/>
      <c r="NYE222" s="119"/>
      <c r="NYF222" s="119"/>
      <c r="NYG222" s="119"/>
      <c r="NYH222" s="119"/>
      <c r="NYI222" s="119"/>
      <c r="NYJ222" s="119"/>
      <c r="NYK222" s="119"/>
      <c r="NYL222" s="119"/>
      <c r="NYM222" s="119"/>
      <c r="NYN222" s="119"/>
      <c r="NYO222" s="119"/>
      <c r="NYP222" s="119"/>
      <c r="NYQ222" s="119"/>
      <c r="NYR222" s="119"/>
      <c r="NYS222" s="119"/>
      <c r="NYT222" s="119"/>
      <c r="NYU222" s="119"/>
      <c r="NYV222" s="119"/>
      <c r="NYW222" s="119"/>
      <c r="NYX222" s="119"/>
      <c r="NYY222" s="119"/>
      <c r="NYZ222" s="119"/>
      <c r="NZA222" s="119"/>
      <c r="NZB222" s="119"/>
      <c r="NZC222" s="119"/>
      <c r="NZD222" s="119"/>
      <c r="NZE222" s="119"/>
      <c r="NZF222" s="119"/>
      <c r="NZG222" s="119"/>
      <c r="NZH222" s="119"/>
      <c r="NZI222" s="119"/>
      <c r="NZJ222" s="119"/>
      <c r="NZK222" s="119"/>
      <c r="NZL222" s="119"/>
      <c r="NZM222" s="119"/>
      <c r="NZN222" s="119"/>
      <c r="NZO222" s="119"/>
      <c r="NZP222" s="119"/>
      <c r="NZQ222" s="119"/>
      <c r="NZR222" s="119"/>
      <c r="NZS222" s="119"/>
      <c r="NZT222" s="119"/>
      <c r="NZU222" s="119"/>
      <c r="NZV222" s="119"/>
      <c r="NZW222" s="119"/>
      <c r="NZX222" s="119"/>
      <c r="NZY222" s="119"/>
      <c r="NZZ222" s="119"/>
      <c r="OAA222" s="119"/>
      <c r="OAB222" s="119"/>
      <c r="OAC222" s="119"/>
      <c r="OAD222" s="119"/>
      <c r="OAE222" s="119"/>
      <c r="OAF222" s="119"/>
      <c r="OAG222" s="119"/>
      <c r="OAH222" s="119"/>
      <c r="OAI222" s="119"/>
      <c r="OAJ222" s="119"/>
      <c r="OAK222" s="119"/>
      <c r="OAL222" s="119"/>
      <c r="OAM222" s="119"/>
      <c r="OAN222" s="119"/>
      <c r="OAO222" s="119"/>
      <c r="OAP222" s="119"/>
      <c r="OAQ222" s="119"/>
      <c r="OAR222" s="119"/>
      <c r="OAS222" s="119"/>
      <c r="OAT222" s="119"/>
      <c r="OAU222" s="119"/>
      <c r="OAV222" s="119"/>
      <c r="OAW222" s="119"/>
      <c r="OAX222" s="119"/>
      <c r="OAY222" s="119"/>
      <c r="OAZ222" s="119"/>
      <c r="OBA222" s="119"/>
      <c r="OBB222" s="119"/>
      <c r="OBC222" s="119"/>
      <c r="OBD222" s="119"/>
      <c r="OBE222" s="119"/>
      <c r="OBF222" s="119"/>
      <c r="OBG222" s="119"/>
      <c r="OBH222" s="119"/>
      <c r="OBI222" s="119"/>
      <c r="OBJ222" s="119"/>
      <c r="OBK222" s="119"/>
      <c r="OBL222" s="119"/>
      <c r="OBM222" s="119"/>
      <c r="OBN222" s="119"/>
      <c r="OBO222" s="119"/>
      <c r="OBP222" s="119"/>
      <c r="OBQ222" s="119"/>
      <c r="OBR222" s="119"/>
      <c r="OBS222" s="119"/>
      <c r="OBT222" s="119"/>
      <c r="OBU222" s="119"/>
      <c r="OBV222" s="119"/>
      <c r="OBW222" s="119"/>
      <c r="OBX222" s="119"/>
      <c r="OBY222" s="119"/>
      <c r="OBZ222" s="119"/>
      <c r="OCA222" s="119"/>
      <c r="OCB222" s="119"/>
      <c r="OCC222" s="119"/>
      <c r="OCD222" s="119"/>
      <c r="OCE222" s="119"/>
      <c r="OCF222" s="119"/>
      <c r="OCG222" s="119"/>
      <c r="OCH222" s="119"/>
      <c r="OCI222" s="119"/>
      <c r="OCJ222" s="119"/>
      <c r="OCK222" s="119"/>
      <c r="OCL222" s="119"/>
      <c r="OCM222" s="119"/>
      <c r="OCN222" s="119"/>
      <c r="OCO222" s="119"/>
      <c r="OCP222" s="119"/>
      <c r="OCQ222" s="119"/>
      <c r="OCR222" s="119"/>
      <c r="OCS222" s="119"/>
      <c r="OCT222" s="119"/>
      <c r="OCU222" s="119"/>
      <c r="OCV222" s="119"/>
      <c r="OCW222" s="119"/>
      <c r="OCX222" s="119"/>
      <c r="OCY222" s="119"/>
      <c r="OCZ222" s="119"/>
      <c r="ODA222" s="119"/>
      <c r="ODB222" s="119"/>
      <c r="ODC222" s="119"/>
      <c r="ODD222" s="119"/>
      <c r="ODE222" s="119"/>
      <c r="ODF222" s="119"/>
      <c r="ODG222" s="119"/>
      <c r="ODH222" s="119"/>
      <c r="ODI222" s="119"/>
      <c r="ODJ222" s="119"/>
      <c r="ODK222" s="119"/>
      <c r="ODL222" s="119"/>
      <c r="ODM222" s="119"/>
      <c r="ODN222" s="119"/>
      <c r="ODO222" s="119"/>
      <c r="ODP222" s="119"/>
      <c r="ODQ222" s="119"/>
      <c r="ODR222" s="119"/>
      <c r="ODS222" s="119"/>
      <c r="ODT222" s="119"/>
      <c r="ODU222" s="119"/>
      <c r="ODV222" s="119"/>
      <c r="ODW222" s="119"/>
      <c r="ODX222" s="119"/>
      <c r="ODY222" s="119"/>
      <c r="ODZ222" s="119"/>
      <c r="OEA222" s="119"/>
      <c r="OEB222" s="119"/>
      <c r="OEC222" s="119"/>
      <c r="OED222" s="119"/>
      <c r="OEE222" s="119"/>
      <c r="OEF222" s="119"/>
      <c r="OEG222" s="119"/>
      <c r="OEH222" s="119"/>
      <c r="OEI222" s="119"/>
      <c r="OEJ222" s="119"/>
      <c r="OEK222" s="119"/>
      <c r="OEL222" s="119"/>
      <c r="OEM222" s="119"/>
      <c r="OEN222" s="119"/>
      <c r="OEO222" s="119"/>
      <c r="OEP222" s="119"/>
      <c r="OEQ222" s="119"/>
      <c r="OER222" s="119"/>
      <c r="OES222" s="119"/>
      <c r="OET222" s="119"/>
      <c r="OEU222" s="119"/>
      <c r="OEV222" s="119"/>
      <c r="OEW222" s="119"/>
      <c r="OEX222" s="119"/>
      <c r="OEY222" s="119"/>
      <c r="OEZ222" s="119"/>
      <c r="OFA222" s="119"/>
      <c r="OFB222" s="119"/>
      <c r="OFC222" s="119"/>
      <c r="OFD222" s="119"/>
      <c r="OFE222" s="119"/>
      <c r="OFF222" s="119"/>
      <c r="OFG222" s="119"/>
      <c r="OFH222" s="119"/>
      <c r="OFI222" s="119"/>
      <c r="OFJ222" s="119"/>
      <c r="OFK222" s="119"/>
      <c r="OFL222" s="119"/>
      <c r="OFM222" s="119"/>
      <c r="OFN222" s="119"/>
      <c r="OFO222" s="119"/>
      <c r="OFP222" s="119"/>
      <c r="OFQ222" s="119"/>
      <c r="OFR222" s="119"/>
      <c r="OFS222" s="119"/>
      <c r="OFT222" s="119"/>
      <c r="OFU222" s="119"/>
      <c r="OFV222" s="119"/>
      <c r="OFW222" s="119"/>
      <c r="OFX222" s="119"/>
      <c r="OFY222" s="119"/>
      <c r="OFZ222" s="119"/>
      <c r="OGA222" s="119"/>
      <c r="OGB222" s="119"/>
      <c r="OGC222" s="119"/>
      <c r="OGD222" s="119"/>
      <c r="OGE222" s="119"/>
      <c r="OGF222" s="119"/>
      <c r="OGG222" s="119"/>
      <c r="OGH222" s="119"/>
      <c r="OGI222" s="119"/>
      <c r="OGJ222" s="119"/>
      <c r="OGK222" s="119"/>
      <c r="OGL222" s="119"/>
      <c r="OGM222" s="119"/>
      <c r="OGN222" s="119"/>
      <c r="OGO222" s="119"/>
      <c r="OGP222" s="119"/>
      <c r="OGQ222" s="119"/>
      <c r="OGR222" s="119"/>
      <c r="OGS222" s="119"/>
      <c r="OGT222" s="119"/>
      <c r="OGU222" s="119"/>
      <c r="OGV222" s="119"/>
      <c r="OGW222" s="119"/>
      <c r="OGX222" s="119"/>
      <c r="OGY222" s="119"/>
      <c r="OGZ222" s="119"/>
      <c r="OHA222" s="119"/>
      <c r="OHB222" s="119"/>
      <c r="OHC222" s="119"/>
      <c r="OHD222" s="119"/>
      <c r="OHE222" s="119"/>
      <c r="OHF222" s="119"/>
      <c r="OHG222" s="119"/>
      <c r="OHH222" s="119"/>
      <c r="OHI222" s="119"/>
      <c r="OHJ222" s="119"/>
      <c r="OHK222" s="119"/>
      <c r="OHL222" s="119"/>
      <c r="OHM222" s="119"/>
      <c r="OHN222" s="119"/>
      <c r="OHO222" s="119"/>
      <c r="OHP222" s="119"/>
      <c r="OHQ222" s="119"/>
      <c r="OHR222" s="119"/>
      <c r="OHS222" s="119"/>
      <c r="OHT222" s="119"/>
      <c r="OHU222" s="119"/>
      <c r="OHV222" s="119"/>
      <c r="OHW222" s="119"/>
      <c r="OHX222" s="119"/>
      <c r="OHY222" s="119"/>
      <c r="OHZ222" s="119"/>
      <c r="OIA222" s="119"/>
      <c r="OIB222" s="119"/>
      <c r="OIC222" s="119"/>
      <c r="OID222" s="119"/>
      <c r="OIE222" s="119"/>
      <c r="OIF222" s="119"/>
      <c r="OIG222" s="119"/>
      <c r="OIH222" s="119"/>
      <c r="OII222" s="119"/>
      <c r="OIJ222" s="119"/>
      <c r="OIK222" s="119"/>
      <c r="OIL222" s="119"/>
      <c r="OIM222" s="119"/>
      <c r="OIN222" s="119"/>
      <c r="OIO222" s="119"/>
      <c r="OIP222" s="119"/>
      <c r="OIQ222" s="119"/>
      <c r="OIR222" s="119"/>
      <c r="OIS222" s="119"/>
      <c r="OIT222" s="119"/>
      <c r="OIU222" s="119"/>
      <c r="OIV222" s="119"/>
      <c r="OIW222" s="119"/>
      <c r="OIX222" s="119"/>
      <c r="OIY222" s="119"/>
      <c r="OIZ222" s="119"/>
      <c r="OJA222" s="119"/>
      <c r="OJB222" s="119"/>
      <c r="OJC222" s="119"/>
      <c r="OJD222" s="119"/>
      <c r="OJE222" s="119"/>
      <c r="OJF222" s="119"/>
      <c r="OJG222" s="119"/>
      <c r="OJH222" s="119"/>
      <c r="OJI222" s="119"/>
      <c r="OJJ222" s="119"/>
      <c r="OJK222" s="119"/>
      <c r="OJL222" s="119"/>
      <c r="OJM222" s="119"/>
      <c r="OJN222" s="119"/>
      <c r="OJO222" s="119"/>
      <c r="OJP222" s="119"/>
      <c r="OJQ222" s="119"/>
      <c r="OJR222" s="119"/>
      <c r="OJS222" s="119"/>
      <c r="OJT222" s="119"/>
      <c r="OJU222" s="119"/>
      <c r="OJV222" s="119"/>
      <c r="OJW222" s="119"/>
      <c r="OJX222" s="119"/>
      <c r="OJY222" s="119"/>
      <c r="OJZ222" s="119"/>
      <c r="OKA222" s="119"/>
      <c r="OKB222" s="119"/>
      <c r="OKC222" s="119"/>
      <c r="OKD222" s="119"/>
      <c r="OKE222" s="119"/>
      <c r="OKF222" s="119"/>
      <c r="OKG222" s="119"/>
      <c r="OKH222" s="119"/>
      <c r="OKI222" s="119"/>
      <c r="OKJ222" s="119"/>
      <c r="OKK222" s="119"/>
      <c r="OKL222" s="119"/>
      <c r="OKM222" s="119"/>
      <c r="OKN222" s="119"/>
      <c r="OKO222" s="119"/>
      <c r="OKP222" s="119"/>
      <c r="OKQ222" s="119"/>
      <c r="OKR222" s="119"/>
      <c r="OKS222" s="119"/>
      <c r="OKT222" s="119"/>
      <c r="OKU222" s="119"/>
      <c r="OKV222" s="119"/>
      <c r="OKW222" s="119"/>
      <c r="OKX222" s="119"/>
      <c r="OKY222" s="119"/>
      <c r="OKZ222" s="119"/>
      <c r="OLA222" s="119"/>
      <c r="OLB222" s="119"/>
      <c r="OLC222" s="119"/>
      <c r="OLD222" s="119"/>
      <c r="OLE222" s="119"/>
      <c r="OLF222" s="119"/>
      <c r="OLG222" s="119"/>
      <c r="OLH222" s="119"/>
      <c r="OLI222" s="119"/>
      <c r="OLJ222" s="119"/>
      <c r="OLK222" s="119"/>
      <c r="OLL222" s="119"/>
      <c r="OLM222" s="119"/>
      <c r="OLN222" s="119"/>
      <c r="OLO222" s="119"/>
      <c r="OLP222" s="119"/>
      <c r="OLQ222" s="119"/>
      <c r="OLR222" s="119"/>
      <c r="OLS222" s="119"/>
      <c r="OLT222" s="119"/>
      <c r="OLU222" s="119"/>
      <c r="OLV222" s="119"/>
      <c r="OLW222" s="119"/>
      <c r="OLX222" s="119"/>
      <c r="OLY222" s="119"/>
      <c r="OLZ222" s="119"/>
      <c r="OMA222" s="119"/>
      <c r="OMB222" s="119"/>
      <c r="OMC222" s="119"/>
      <c r="OMD222" s="119"/>
      <c r="OME222" s="119"/>
      <c r="OMF222" s="119"/>
      <c r="OMG222" s="119"/>
      <c r="OMH222" s="119"/>
      <c r="OMI222" s="119"/>
      <c r="OMJ222" s="119"/>
      <c r="OMK222" s="119"/>
      <c r="OML222" s="119"/>
      <c r="OMM222" s="119"/>
      <c r="OMN222" s="119"/>
      <c r="OMO222" s="119"/>
      <c r="OMP222" s="119"/>
      <c r="OMQ222" s="119"/>
      <c r="OMR222" s="119"/>
      <c r="OMS222" s="119"/>
      <c r="OMT222" s="119"/>
      <c r="OMU222" s="119"/>
      <c r="OMV222" s="119"/>
      <c r="OMW222" s="119"/>
      <c r="OMX222" s="119"/>
      <c r="OMY222" s="119"/>
      <c r="OMZ222" s="119"/>
      <c r="ONA222" s="119"/>
      <c r="ONB222" s="119"/>
      <c r="ONC222" s="119"/>
      <c r="OND222" s="119"/>
      <c r="ONE222" s="119"/>
      <c r="ONF222" s="119"/>
      <c r="ONG222" s="119"/>
      <c r="ONH222" s="119"/>
      <c r="ONI222" s="119"/>
      <c r="ONJ222" s="119"/>
      <c r="ONK222" s="119"/>
      <c r="ONL222" s="119"/>
      <c r="ONM222" s="119"/>
      <c r="ONN222" s="119"/>
      <c r="ONO222" s="119"/>
      <c r="ONP222" s="119"/>
      <c r="ONQ222" s="119"/>
      <c r="ONR222" s="119"/>
      <c r="ONS222" s="119"/>
      <c r="ONT222" s="119"/>
      <c r="ONU222" s="119"/>
      <c r="ONV222" s="119"/>
      <c r="ONW222" s="119"/>
      <c r="ONX222" s="119"/>
      <c r="ONY222" s="119"/>
      <c r="ONZ222" s="119"/>
      <c r="OOA222" s="119"/>
      <c r="OOB222" s="119"/>
      <c r="OOC222" s="119"/>
      <c r="OOD222" s="119"/>
      <c r="OOE222" s="119"/>
      <c r="OOF222" s="119"/>
      <c r="OOG222" s="119"/>
      <c r="OOH222" s="119"/>
      <c r="OOI222" s="119"/>
      <c r="OOJ222" s="119"/>
      <c r="OOK222" s="119"/>
      <c r="OOL222" s="119"/>
      <c r="OOM222" s="119"/>
      <c r="OON222" s="119"/>
      <c r="OOO222" s="119"/>
      <c r="OOP222" s="119"/>
      <c r="OOQ222" s="119"/>
      <c r="OOR222" s="119"/>
      <c r="OOS222" s="119"/>
      <c r="OOT222" s="119"/>
      <c r="OOU222" s="119"/>
      <c r="OOV222" s="119"/>
      <c r="OOW222" s="119"/>
      <c r="OOX222" s="119"/>
      <c r="OOY222" s="119"/>
      <c r="OOZ222" s="119"/>
      <c r="OPA222" s="119"/>
      <c r="OPB222" s="119"/>
      <c r="OPC222" s="119"/>
      <c r="OPD222" s="119"/>
      <c r="OPE222" s="119"/>
      <c r="OPF222" s="119"/>
      <c r="OPG222" s="119"/>
      <c r="OPH222" s="119"/>
      <c r="OPI222" s="119"/>
      <c r="OPJ222" s="119"/>
      <c r="OPK222" s="119"/>
      <c r="OPL222" s="119"/>
      <c r="OPM222" s="119"/>
      <c r="OPN222" s="119"/>
      <c r="OPO222" s="119"/>
      <c r="OPP222" s="119"/>
      <c r="OPQ222" s="119"/>
      <c r="OPR222" s="119"/>
      <c r="OPS222" s="119"/>
      <c r="OPT222" s="119"/>
      <c r="OPU222" s="119"/>
      <c r="OPV222" s="119"/>
      <c r="OPW222" s="119"/>
      <c r="OPX222" s="119"/>
      <c r="OPY222" s="119"/>
      <c r="OPZ222" s="119"/>
      <c r="OQA222" s="119"/>
      <c r="OQB222" s="119"/>
      <c r="OQC222" s="119"/>
      <c r="OQD222" s="119"/>
      <c r="OQE222" s="119"/>
      <c r="OQF222" s="119"/>
      <c r="OQG222" s="119"/>
      <c r="OQH222" s="119"/>
      <c r="OQI222" s="119"/>
    </row>
    <row r="223" spans="1:63 6928:7462 9891:10591" s="117" customFormat="1" ht="39.6" customHeight="1" x14ac:dyDescent="0.25">
      <c r="A223" s="212">
        <v>207</v>
      </c>
      <c r="B223" s="111" t="s">
        <v>475</v>
      </c>
      <c r="C223" s="111" t="s">
        <v>476</v>
      </c>
      <c r="D223" s="112" t="s">
        <v>1151</v>
      </c>
      <c r="E223" s="113" t="s">
        <v>1152</v>
      </c>
      <c r="F223" s="113" t="s">
        <v>1153</v>
      </c>
      <c r="G223" s="113" t="s">
        <v>724</v>
      </c>
      <c r="H223" s="113" t="s">
        <v>916</v>
      </c>
      <c r="I223" s="113" t="s">
        <v>1155</v>
      </c>
      <c r="J223" s="113" t="s">
        <v>234</v>
      </c>
      <c r="K223" s="114" t="s">
        <v>778</v>
      </c>
      <c r="L223" s="113" t="s">
        <v>779</v>
      </c>
      <c r="M223" s="113" t="s">
        <v>631</v>
      </c>
      <c r="N223" s="114" t="s">
        <v>773</v>
      </c>
      <c r="O223" s="113" t="s">
        <v>633</v>
      </c>
      <c r="P223" s="111">
        <v>2</v>
      </c>
      <c r="Q223" s="111">
        <v>1</v>
      </c>
      <c r="R223" s="188">
        <f t="shared" si="5"/>
        <v>2</v>
      </c>
      <c r="S223" s="188" t="str">
        <f t="shared" si="16"/>
        <v>Bajo</v>
      </c>
      <c r="T223" s="111">
        <v>60</v>
      </c>
      <c r="U223" s="188">
        <f t="shared" si="14"/>
        <v>120</v>
      </c>
      <c r="V223" s="188" t="str">
        <f t="shared" si="8"/>
        <v>III</v>
      </c>
      <c r="W223" s="188" t="str">
        <f t="shared" si="15"/>
        <v>Aceptable</v>
      </c>
      <c r="X223" s="111">
        <v>1</v>
      </c>
      <c r="Y223" s="111" t="s">
        <v>780</v>
      </c>
      <c r="Z223" s="111" t="s">
        <v>500</v>
      </c>
      <c r="AA223" s="115" t="s">
        <v>491</v>
      </c>
      <c r="AB223" s="111"/>
      <c r="AC223" s="111"/>
      <c r="AD223" s="111"/>
      <c r="AE223" s="111" t="s">
        <v>491</v>
      </c>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JFL223" s="118"/>
      <c r="JFM223" s="118"/>
      <c r="JFN223" s="118"/>
      <c r="JFO223" s="118"/>
      <c r="JFP223" s="118"/>
      <c r="JFQ223" s="118"/>
      <c r="JFR223" s="118"/>
      <c r="JFS223" s="118"/>
      <c r="JFT223" s="118"/>
      <c r="JFU223" s="118"/>
      <c r="JFV223" s="118"/>
      <c r="JFW223" s="118"/>
      <c r="JFX223" s="118"/>
      <c r="JFY223" s="118"/>
      <c r="JFZ223" s="118"/>
      <c r="JGA223" s="118"/>
      <c r="JGB223" s="118"/>
      <c r="JGC223" s="118"/>
      <c r="JGD223" s="118"/>
      <c r="JGE223" s="118"/>
      <c r="JGF223" s="118"/>
      <c r="JGG223" s="118"/>
      <c r="JGH223" s="118"/>
      <c r="JGI223" s="118"/>
      <c r="JGJ223" s="118"/>
      <c r="JGK223" s="118"/>
      <c r="JGL223" s="118"/>
      <c r="JGM223" s="118"/>
      <c r="JGN223" s="118"/>
      <c r="JGO223" s="118"/>
      <c r="JGP223" s="118"/>
      <c r="JGQ223" s="118"/>
      <c r="JGR223" s="118"/>
      <c r="JGS223" s="118"/>
      <c r="JGT223" s="118"/>
      <c r="JGU223" s="118"/>
      <c r="JGV223" s="118"/>
      <c r="JGW223" s="118"/>
      <c r="JGX223" s="118"/>
      <c r="JGY223" s="118"/>
      <c r="JGZ223" s="118"/>
      <c r="JHA223" s="118"/>
      <c r="JHB223" s="118"/>
      <c r="JHC223" s="118"/>
      <c r="JHD223" s="118"/>
      <c r="JHE223" s="118"/>
      <c r="JHF223" s="118"/>
      <c r="JHG223" s="118"/>
      <c r="JHH223" s="118"/>
      <c r="JHI223" s="118"/>
      <c r="JHJ223" s="118"/>
      <c r="JHK223" s="118"/>
      <c r="JHL223" s="118"/>
      <c r="JHM223" s="118"/>
      <c r="JHN223" s="118"/>
      <c r="JHO223" s="118"/>
      <c r="JHP223" s="118"/>
      <c r="JHQ223" s="118"/>
      <c r="JHR223" s="118"/>
      <c r="JHS223" s="118"/>
      <c r="JHT223" s="118"/>
      <c r="JHU223" s="118"/>
      <c r="JHV223" s="118"/>
      <c r="JHW223" s="118"/>
      <c r="JHX223" s="118"/>
      <c r="JHY223" s="118"/>
      <c r="JHZ223" s="118"/>
      <c r="JIA223" s="118"/>
      <c r="JIB223" s="118"/>
      <c r="JIC223" s="118"/>
      <c r="JID223" s="118"/>
      <c r="JIE223" s="118"/>
      <c r="JIF223" s="118"/>
      <c r="JIG223" s="118"/>
      <c r="JIH223" s="118"/>
      <c r="JII223" s="118"/>
      <c r="JIJ223" s="118"/>
      <c r="JIK223" s="118"/>
      <c r="JIL223" s="118"/>
      <c r="JIM223" s="118"/>
      <c r="JIN223" s="118"/>
      <c r="JIO223" s="118"/>
      <c r="JIP223" s="118"/>
      <c r="JIQ223" s="118"/>
      <c r="JIR223" s="118"/>
      <c r="JIS223" s="118"/>
      <c r="JIT223" s="118"/>
      <c r="JIU223" s="118"/>
      <c r="JIV223" s="118"/>
      <c r="JIW223" s="118"/>
      <c r="JIX223" s="118"/>
      <c r="JIY223" s="118"/>
      <c r="JIZ223" s="118"/>
      <c r="JJA223" s="118"/>
      <c r="JJB223" s="118"/>
      <c r="JJC223" s="118"/>
      <c r="JJD223" s="118"/>
      <c r="JJE223" s="118"/>
      <c r="JJF223" s="118"/>
      <c r="JJG223" s="118"/>
      <c r="JJH223" s="118"/>
      <c r="JJI223" s="118"/>
      <c r="JJJ223" s="118"/>
      <c r="JJK223" s="118"/>
      <c r="JJL223" s="118"/>
      <c r="JJM223" s="118"/>
      <c r="JJN223" s="118"/>
      <c r="JJO223" s="118"/>
      <c r="JJP223" s="118"/>
      <c r="JJQ223" s="118"/>
      <c r="JJR223" s="118"/>
      <c r="JJS223" s="118"/>
      <c r="JJT223" s="118"/>
      <c r="JJU223" s="118"/>
      <c r="JJV223" s="118"/>
      <c r="JJW223" s="118"/>
      <c r="JJX223" s="118"/>
      <c r="JJY223" s="118"/>
      <c r="JJZ223" s="118"/>
      <c r="JKA223" s="118"/>
      <c r="JKB223" s="118"/>
      <c r="JKC223" s="118"/>
      <c r="JKD223" s="118"/>
      <c r="JKE223" s="118"/>
      <c r="JKF223" s="118"/>
      <c r="JKG223" s="118"/>
      <c r="JKH223" s="118"/>
      <c r="JKI223" s="118"/>
      <c r="JKJ223" s="118"/>
      <c r="JKK223" s="118"/>
      <c r="JKL223" s="118"/>
      <c r="JKM223" s="118"/>
      <c r="JKN223" s="118"/>
      <c r="JKO223" s="118"/>
      <c r="JKP223" s="118"/>
      <c r="JKQ223" s="118"/>
      <c r="JKR223" s="118"/>
      <c r="JKS223" s="118"/>
      <c r="JKT223" s="118"/>
      <c r="JKU223" s="118"/>
      <c r="JKV223" s="118"/>
      <c r="JKW223" s="118"/>
      <c r="JKX223" s="118"/>
      <c r="JKY223" s="118"/>
      <c r="JKZ223" s="118"/>
      <c r="JLA223" s="118"/>
      <c r="JLB223" s="118"/>
      <c r="JLC223" s="118"/>
      <c r="JLD223" s="118"/>
      <c r="JLE223" s="118"/>
      <c r="JLF223" s="118"/>
      <c r="JLG223" s="118"/>
      <c r="JLH223" s="118"/>
      <c r="JLI223" s="118"/>
      <c r="JLJ223" s="118"/>
      <c r="JLK223" s="118"/>
      <c r="JLL223" s="118"/>
      <c r="JLM223" s="118"/>
      <c r="JLN223" s="118"/>
      <c r="JLO223" s="118"/>
      <c r="JLP223" s="118"/>
      <c r="JLQ223" s="118"/>
      <c r="JLR223" s="118"/>
      <c r="JLS223" s="118"/>
      <c r="JLT223" s="118"/>
      <c r="JLU223" s="118"/>
      <c r="JLV223" s="118"/>
      <c r="JLW223" s="118"/>
      <c r="JLX223" s="118"/>
      <c r="JLY223" s="118"/>
      <c r="JLZ223" s="118"/>
      <c r="JMA223" s="118"/>
      <c r="JMB223" s="118"/>
      <c r="JMC223" s="118"/>
      <c r="JMD223" s="118"/>
      <c r="JME223" s="118"/>
      <c r="JMF223" s="118"/>
      <c r="JMG223" s="118"/>
      <c r="JMH223" s="118"/>
      <c r="JMI223" s="118"/>
      <c r="JMJ223" s="118"/>
      <c r="JMK223" s="118"/>
      <c r="JML223" s="118"/>
      <c r="JMM223" s="118"/>
      <c r="JMN223" s="118"/>
      <c r="JMO223" s="118"/>
      <c r="JMP223" s="118"/>
      <c r="JMQ223" s="118"/>
      <c r="JMR223" s="118"/>
      <c r="JMS223" s="118"/>
      <c r="JMT223" s="118"/>
      <c r="JMU223" s="118"/>
      <c r="JMV223" s="118"/>
      <c r="JMW223" s="118"/>
      <c r="JMX223" s="118"/>
      <c r="JMY223" s="118"/>
      <c r="JMZ223" s="118"/>
      <c r="JNA223" s="118"/>
      <c r="JNB223" s="118"/>
      <c r="JNC223" s="118"/>
      <c r="JND223" s="118"/>
      <c r="JNE223" s="118"/>
      <c r="JNF223" s="118"/>
      <c r="JNG223" s="118"/>
      <c r="JNH223" s="118"/>
      <c r="JNI223" s="118"/>
      <c r="JNJ223" s="118"/>
      <c r="JNK223" s="118"/>
      <c r="JNL223" s="118"/>
      <c r="JNM223" s="118"/>
      <c r="JNN223" s="118"/>
      <c r="JNO223" s="118"/>
      <c r="JNP223" s="118"/>
      <c r="JNQ223" s="118"/>
      <c r="JNR223" s="118"/>
      <c r="JNS223" s="118"/>
      <c r="JNT223" s="118"/>
      <c r="JNU223" s="118"/>
      <c r="JNV223" s="118"/>
      <c r="JNW223" s="118"/>
      <c r="JNX223" s="118"/>
      <c r="JNY223" s="118"/>
      <c r="JNZ223" s="118"/>
      <c r="JOA223" s="118"/>
      <c r="JOB223" s="118"/>
      <c r="JOC223" s="118"/>
      <c r="JOD223" s="118"/>
      <c r="JOE223" s="118"/>
      <c r="JOF223" s="118"/>
      <c r="JOG223" s="118"/>
      <c r="JOH223" s="118"/>
      <c r="JOI223" s="118"/>
      <c r="JOJ223" s="118"/>
      <c r="JOK223" s="118"/>
      <c r="JOL223" s="118"/>
      <c r="JOM223" s="118"/>
      <c r="JON223" s="118"/>
      <c r="JOO223" s="118"/>
      <c r="JOP223" s="118"/>
      <c r="JOQ223" s="118"/>
      <c r="JOR223" s="118"/>
      <c r="JOS223" s="118"/>
      <c r="JOT223" s="118"/>
      <c r="JOU223" s="118"/>
      <c r="JOV223" s="118"/>
      <c r="JOW223" s="118"/>
      <c r="JOX223" s="118"/>
      <c r="JOY223" s="118"/>
      <c r="JOZ223" s="118"/>
      <c r="JPA223" s="118"/>
      <c r="JPB223" s="118"/>
      <c r="JPC223" s="118"/>
      <c r="JPD223" s="118"/>
      <c r="JPE223" s="118"/>
      <c r="JPF223" s="118"/>
      <c r="JPG223" s="118"/>
      <c r="JPH223" s="118"/>
      <c r="JPI223" s="118"/>
      <c r="JPJ223" s="118"/>
      <c r="JPK223" s="118"/>
      <c r="JPL223" s="118"/>
      <c r="JPM223" s="118"/>
      <c r="JPN223" s="118"/>
      <c r="JPO223" s="118"/>
      <c r="JPP223" s="118"/>
      <c r="JPQ223" s="118"/>
      <c r="JPR223" s="118"/>
      <c r="JPS223" s="118"/>
      <c r="JPT223" s="118"/>
      <c r="JPU223" s="118"/>
      <c r="JPV223" s="118"/>
      <c r="JPW223" s="118"/>
      <c r="JPX223" s="118"/>
      <c r="JPY223" s="118"/>
      <c r="JPZ223" s="118"/>
      <c r="JQA223" s="118"/>
      <c r="JQB223" s="118"/>
      <c r="JQC223" s="118"/>
      <c r="JQD223" s="118"/>
      <c r="JQE223" s="118"/>
      <c r="JQF223" s="118"/>
      <c r="JQG223" s="118"/>
      <c r="JQH223" s="118"/>
      <c r="JQI223" s="118"/>
      <c r="JQJ223" s="118"/>
      <c r="JQK223" s="118"/>
      <c r="JQL223" s="118"/>
      <c r="JQM223" s="118"/>
      <c r="JQN223" s="118"/>
      <c r="JQO223" s="118"/>
      <c r="JQP223" s="118"/>
      <c r="JQQ223" s="118"/>
      <c r="JQR223" s="118"/>
      <c r="JQS223" s="118"/>
      <c r="JQT223" s="118"/>
      <c r="JQU223" s="118"/>
      <c r="JQV223" s="118"/>
      <c r="JQW223" s="118"/>
      <c r="JQX223" s="118"/>
      <c r="JQY223" s="118"/>
      <c r="JQZ223" s="118"/>
      <c r="JRA223" s="118"/>
      <c r="JRB223" s="118"/>
      <c r="JRC223" s="118"/>
      <c r="JRD223" s="118"/>
      <c r="JRE223" s="118"/>
      <c r="JRF223" s="118"/>
      <c r="JRG223" s="118"/>
      <c r="JRH223" s="118"/>
      <c r="JRI223" s="118"/>
      <c r="JRJ223" s="118"/>
      <c r="JRK223" s="118"/>
      <c r="JRL223" s="118"/>
      <c r="JRM223" s="118"/>
      <c r="JRN223" s="118"/>
      <c r="JRO223" s="118"/>
      <c r="JRP223" s="118"/>
      <c r="JRQ223" s="118"/>
      <c r="JRR223" s="118"/>
      <c r="JRS223" s="118"/>
      <c r="JRT223" s="118"/>
      <c r="JRU223" s="118"/>
      <c r="JRV223" s="118"/>
      <c r="JRW223" s="118"/>
      <c r="JRX223" s="118"/>
      <c r="JRY223" s="118"/>
      <c r="JRZ223" s="118"/>
      <c r="JSA223" s="118"/>
      <c r="JSB223" s="118"/>
      <c r="JSC223" s="118"/>
      <c r="JSD223" s="118"/>
      <c r="JSE223" s="118"/>
      <c r="JSF223" s="118"/>
      <c r="JSG223" s="118"/>
      <c r="JSH223" s="118"/>
      <c r="JSI223" s="118"/>
      <c r="JSJ223" s="118"/>
      <c r="JSK223" s="118"/>
      <c r="JSL223" s="118"/>
      <c r="JSM223" s="118"/>
      <c r="JSN223" s="118"/>
      <c r="JSO223" s="118"/>
      <c r="JSP223" s="118"/>
      <c r="JSQ223" s="118"/>
      <c r="JSR223" s="118"/>
      <c r="JSS223" s="118"/>
      <c r="JST223" s="118"/>
      <c r="JSU223" s="118"/>
      <c r="JSV223" s="118"/>
      <c r="JSW223" s="118"/>
      <c r="JSX223" s="118"/>
      <c r="JSY223" s="118"/>
      <c r="JSZ223" s="118"/>
      <c r="JTA223" s="118"/>
      <c r="JTB223" s="118"/>
      <c r="JTC223" s="118"/>
      <c r="JTD223" s="118"/>
      <c r="JTE223" s="118"/>
      <c r="JTF223" s="118"/>
      <c r="JTG223" s="118"/>
      <c r="JTH223" s="118"/>
      <c r="JTI223" s="118"/>
      <c r="JTJ223" s="118"/>
      <c r="JTK223" s="118"/>
      <c r="JTL223" s="118"/>
      <c r="JTM223" s="118"/>
      <c r="JTN223" s="118"/>
      <c r="JTO223" s="118"/>
      <c r="JTP223" s="118"/>
      <c r="JTQ223" s="118"/>
      <c r="JTR223" s="118"/>
      <c r="JTS223" s="118"/>
      <c r="JTT223" s="118"/>
      <c r="JTU223" s="118"/>
      <c r="JTV223" s="118"/>
      <c r="JTW223" s="118"/>
      <c r="JTX223" s="118"/>
      <c r="JTY223" s="118"/>
      <c r="JTZ223" s="118"/>
      <c r="JUA223" s="118"/>
      <c r="JUB223" s="118"/>
      <c r="JUC223" s="118"/>
      <c r="JUD223" s="118"/>
      <c r="JUE223" s="118"/>
      <c r="JUF223" s="118"/>
      <c r="JUG223" s="118"/>
      <c r="JUH223" s="118"/>
      <c r="JUI223" s="118"/>
      <c r="JUJ223" s="118"/>
      <c r="JUK223" s="118"/>
      <c r="JUL223" s="118"/>
      <c r="JUM223" s="118"/>
      <c r="JUN223" s="118"/>
      <c r="JUO223" s="118"/>
      <c r="JUP223" s="118"/>
      <c r="JUQ223" s="118"/>
      <c r="JUR223" s="118"/>
      <c r="JUS223" s="118"/>
      <c r="JUT223" s="118"/>
      <c r="JUU223" s="118"/>
      <c r="JUV223" s="118"/>
      <c r="JUW223" s="118"/>
      <c r="JUX223" s="118"/>
      <c r="JUY223" s="118"/>
      <c r="JUZ223" s="118"/>
      <c r="JVA223" s="118"/>
      <c r="JVB223" s="118"/>
      <c r="JVC223" s="118"/>
      <c r="JVD223" s="118"/>
      <c r="JVE223" s="118"/>
      <c r="JVF223" s="118"/>
      <c r="JVG223" s="118"/>
      <c r="JVH223" s="118"/>
      <c r="JVI223" s="118"/>
      <c r="JVJ223" s="118"/>
      <c r="JVK223" s="118"/>
      <c r="JVL223" s="118"/>
      <c r="JVM223" s="118"/>
      <c r="JVN223" s="118"/>
      <c r="JVO223" s="118"/>
      <c r="JVP223" s="118"/>
      <c r="JVQ223" s="118"/>
      <c r="JVR223" s="118"/>
      <c r="JVS223" s="118"/>
      <c r="JVT223" s="118"/>
      <c r="JVU223" s="118"/>
      <c r="JVV223" s="118"/>
      <c r="JVW223" s="118"/>
      <c r="JVX223" s="118"/>
      <c r="JVY223" s="118"/>
      <c r="JVZ223" s="118"/>
      <c r="JWA223" s="118"/>
      <c r="JWB223" s="118"/>
      <c r="JWC223" s="118"/>
      <c r="JWD223" s="118"/>
      <c r="JWE223" s="118"/>
      <c r="JWF223" s="118"/>
      <c r="JWG223" s="118"/>
      <c r="JWH223" s="118"/>
      <c r="JWI223" s="118"/>
      <c r="JWJ223" s="118"/>
      <c r="JWK223" s="118"/>
      <c r="JWL223" s="118"/>
      <c r="JWM223" s="118"/>
      <c r="JWN223" s="118"/>
      <c r="JWO223" s="118"/>
      <c r="JWP223" s="118"/>
      <c r="JWQ223" s="118"/>
      <c r="JWR223" s="118"/>
      <c r="JWS223" s="118"/>
      <c r="JWT223" s="118"/>
      <c r="JWU223" s="118"/>
      <c r="JWV223" s="118"/>
      <c r="JWW223" s="118"/>
      <c r="JWX223" s="118"/>
      <c r="JWY223" s="118"/>
      <c r="JWZ223" s="118"/>
      <c r="JXA223" s="118"/>
      <c r="JXB223" s="118"/>
      <c r="JXC223" s="118"/>
      <c r="JXD223" s="118"/>
      <c r="JXE223" s="118"/>
      <c r="JXF223" s="118"/>
      <c r="JXG223" s="118"/>
      <c r="JXH223" s="118"/>
      <c r="JXI223" s="118"/>
      <c r="JXJ223" s="118"/>
      <c r="JXK223" s="118"/>
      <c r="JXL223" s="118"/>
      <c r="JXM223" s="118"/>
      <c r="JXN223" s="118"/>
      <c r="JXO223" s="118"/>
      <c r="JXP223" s="118"/>
      <c r="JXQ223" s="118"/>
      <c r="JXR223" s="118"/>
      <c r="JXS223" s="118"/>
      <c r="JXT223" s="118"/>
      <c r="JXU223" s="118"/>
      <c r="JXV223" s="118"/>
      <c r="JXW223" s="118"/>
      <c r="JXX223" s="118"/>
      <c r="JXY223" s="118"/>
      <c r="JXZ223" s="118"/>
      <c r="JYA223" s="118"/>
      <c r="JYB223" s="118"/>
      <c r="JYC223" s="118"/>
      <c r="JYD223" s="118"/>
      <c r="JYE223" s="118"/>
      <c r="JYF223" s="118"/>
      <c r="JYG223" s="118"/>
      <c r="JYH223" s="118"/>
      <c r="JYI223" s="118"/>
      <c r="JYJ223" s="118"/>
      <c r="JYK223" s="118"/>
      <c r="JYL223" s="118"/>
      <c r="JYM223" s="118"/>
      <c r="JYN223" s="118"/>
      <c r="JYO223" s="118"/>
      <c r="JYP223" s="118"/>
      <c r="JYQ223" s="118"/>
      <c r="JYR223" s="118"/>
      <c r="JYS223" s="118"/>
      <c r="JYT223" s="118"/>
      <c r="JYU223" s="118"/>
      <c r="JYV223" s="118"/>
      <c r="JYW223" s="118"/>
      <c r="JYX223" s="118"/>
      <c r="JYY223" s="118"/>
      <c r="JYZ223" s="118"/>
      <c r="JZA223" s="118"/>
      <c r="JZB223" s="118"/>
      <c r="JZC223" s="118"/>
      <c r="JZD223" s="118"/>
      <c r="JZE223" s="118"/>
      <c r="JZF223" s="118"/>
      <c r="JZG223" s="118"/>
      <c r="JZH223" s="118"/>
      <c r="JZI223" s="118"/>
      <c r="JZJ223" s="118"/>
      <c r="JZK223" s="118"/>
      <c r="JZL223" s="118"/>
      <c r="JZM223" s="118"/>
      <c r="JZN223" s="118"/>
      <c r="JZO223" s="118"/>
      <c r="JZP223" s="118"/>
      <c r="JZQ223" s="118"/>
      <c r="JZR223" s="118"/>
      <c r="JZS223" s="118"/>
      <c r="JZT223" s="118"/>
      <c r="JZU223" s="118"/>
      <c r="JZV223" s="118"/>
      <c r="JZW223" s="118"/>
      <c r="JZX223" s="118"/>
      <c r="JZY223" s="118"/>
      <c r="JZZ223" s="118"/>
      <c r="NPK223" s="119"/>
      <c r="NPL223" s="119"/>
      <c r="NPM223" s="119"/>
      <c r="NPN223" s="119"/>
      <c r="NPO223" s="119"/>
      <c r="NPP223" s="119"/>
      <c r="NPQ223" s="119"/>
      <c r="NPR223" s="119"/>
      <c r="NPS223" s="119"/>
      <c r="NPT223" s="119"/>
      <c r="NPU223" s="119"/>
      <c r="NPV223" s="119"/>
      <c r="NPW223" s="119"/>
      <c r="NPX223" s="119"/>
      <c r="NPY223" s="119"/>
      <c r="NPZ223" s="119"/>
      <c r="NQA223" s="119"/>
      <c r="NQB223" s="119"/>
      <c r="NQC223" s="119"/>
      <c r="NQD223" s="119"/>
      <c r="NQE223" s="119"/>
      <c r="NQF223" s="119"/>
      <c r="NQG223" s="119"/>
      <c r="NQH223" s="119"/>
      <c r="NQI223" s="119"/>
      <c r="NQJ223" s="119"/>
      <c r="NQK223" s="119"/>
      <c r="NQL223" s="119"/>
      <c r="NQM223" s="119"/>
      <c r="NQN223" s="119"/>
      <c r="NQO223" s="119"/>
      <c r="NQP223" s="119"/>
      <c r="NQQ223" s="119"/>
      <c r="NQR223" s="119"/>
      <c r="NQS223" s="119"/>
      <c r="NQT223" s="119"/>
      <c r="NQU223" s="119"/>
      <c r="NQV223" s="119"/>
      <c r="NQW223" s="119"/>
      <c r="NQX223" s="119"/>
      <c r="NQY223" s="119"/>
      <c r="NQZ223" s="119"/>
      <c r="NRA223" s="119"/>
      <c r="NRB223" s="119"/>
      <c r="NRC223" s="119"/>
      <c r="NRD223" s="119"/>
      <c r="NRE223" s="119"/>
      <c r="NRF223" s="119"/>
      <c r="NRG223" s="119"/>
      <c r="NRH223" s="119"/>
      <c r="NRI223" s="119"/>
      <c r="NRJ223" s="119"/>
      <c r="NRK223" s="119"/>
      <c r="NRL223" s="119"/>
      <c r="NRM223" s="119"/>
      <c r="NRN223" s="119"/>
      <c r="NRO223" s="119"/>
      <c r="NRP223" s="119"/>
      <c r="NRQ223" s="119"/>
      <c r="NRR223" s="119"/>
      <c r="NRS223" s="119"/>
      <c r="NRT223" s="119"/>
      <c r="NRU223" s="119"/>
      <c r="NRV223" s="119"/>
      <c r="NRW223" s="119"/>
      <c r="NRX223" s="119"/>
      <c r="NRY223" s="119"/>
      <c r="NRZ223" s="119"/>
      <c r="NSA223" s="119"/>
      <c r="NSB223" s="119"/>
      <c r="NSC223" s="119"/>
      <c r="NSD223" s="119"/>
      <c r="NSE223" s="119"/>
      <c r="NSF223" s="119"/>
      <c r="NSG223" s="119"/>
      <c r="NSH223" s="119"/>
      <c r="NSI223" s="119"/>
      <c r="NSJ223" s="119"/>
      <c r="NSK223" s="119"/>
      <c r="NSL223" s="119"/>
      <c r="NSM223" s="119"/>
      <c r="NSN223" s="119"/>
      <c r="NSO223" s="119"/>
      <c r="NSP223" s="119"/>
      <c r="NSQ223" s="119"/>
      <c r="NSR223" s="119"/>
      <c r="NSS223" s="119"/>
      <c r="NST223" s="119"/>
      <c r="NSU223" s="119"/>
      <c r="NSV223" s="119"/>
      <c r="NSW223" s="119"/>
      <c r="NSX223" s="119"/>
      <c r="NSY223" s="119"/>
      <c r="NSZ223" s="119"/>
      <c r="NTA223" s="119"/>
      <c r="NTB223" s="119"/>
      <c r="NTC223" s="119"/>
      <c r="NTD223" s="119"/>
      <c r="NTE223" s="119"/>
      <c r="NTF223" s="119"/>
      <c r="NTG223" s="119"/>
      <c r="NTH223" s="119"/>
      <c r="NTI223" s="119"/>
      <c r="NTJ223" s="119"/>
      <c r="NTK223" s="119"/>
      <c r="NTL223" s="119"/>
      <c r="NTM223" s="119"/>
      <c r="NTN223" s="119"/>
      <c r="NTO223" s="119"/>
      <c r="NTP223" s="119"/>
      <c r="NTQ223" s="119"/>
      <c r="NTR223" s="119"/>
      <c r="NTS223" s="119"/>
      <c r="NTT223" s="119"/>
      <c r="NTU223" s="119"/>
      <c r="NTV223" s="119"/>
      <c r="NTW223" s="119"/>
      <c r="NTX223" s="119"/>
      <c r="NTY223" s="119"/>
      <c r="NTZ223" s="119"/>
      <c r="NUA223" s="119"/>
      <c r="NUB223" s="119"/>
      <c r="NUC223" s="119"/>
      <c r="NUD223" s="119"/>
      <c r="NUE223" s="119"/>
      <c r="NUF223" s="119"/>
      <c r="NUG223" s="119"/>
      <c r="NUH223" s="119"/>
      <c r="NUI223" s="119"/>
      <c r="NUJ223" s="119"/>
      <c r="NUK223" s="119"/>
      <c r="NUL223" s="119"/>
      <c r="NUM223" s="119"/>
      <c r="NUN223" s="119"/>
      <c r="NUO223" s="119"/>
      <c r="NUP223" s="119"/>
      <c r="NUQ223" s="119"/>
      <c r="NUR223" s="119"/>
      <c r="NUS223" s="119"/>
      <c r="NUT223" s="119"/>
      <c r="NUU223" s="119"/>
      <c r="NUV223" s="119"/>
      <c r="NUW223" s="119"/>
      <c r="NUX223" s="119"/>
      <c r="NUY223" s="119"/>
      <c r="NUZ223" s="119"/>
      <c r="NVA223" s="119"/>
      <c r="NVB223" s="119"/>
      <c r="NVC223" s="119"/>
      <c r="NVD223" s="119"/>
      <c r="NVE223" s="119"/>
      <c r="NVF223" s="119"/>
      <c r="NVG223" s="119"/>
      <c r="NVH223" s="119"/>
      <c r="NVI223" s="119"/>
      <c r="NVJ223" s="119"/>
      <c r="NVK223" s="119"/>
      <c r="NVL223" s="119"/>
      <c r="NVM223" s="119"/>
      <c r="NVN223" s="119"/>
      <c r="NVO223" s="119"/>
      <c r="NVP223" s="119"/>
      <c r="NVQ223" s="119"/>
      <c r="NVR223" s="119"/>
      <c r="NVS223" s="119"/>
      <c r="NVT223" s="119"/>
      <c r="NVU223" s="119"/>
      <c r="NVV223" s="119"/>
      <c r="NVW223" s="119"/>
      <c r="NVX223" s="119"/>
      <c r="NVY223" s="119"/>
      <c r="NVZ223" s="119"/>
      <c r="NWA223" s="119"/>
      <c r="NWB223" s="119"/>
      <c r="NWC223" s="119"/>
      <c r="NWD223" s="119"/>
      <c r="NWE223" s="119"/>
      <c r="NWF223" s="119"/>
      <c r="NWG223" s="119"/>
      <c r="NWH223" s="119"/>
      <c r="NWI223" s="119"/>
      <c r="NWJ223" s="119"/>
      <c r="NWK223" s="119"/>
      <c r="NWL223" s="119"/>
      <c r="NWM223" s="119"/>
      <c r="NWN223" s="119"/>
      <c r="NWO223" s="119"/>
      <c r="NWP223" s="119"/>
      <c r="NWQ223" s="119"/>
      <c r="NWR223" s="119"/>
      <c r="NWS223" s="119"/>
      <c r="NWT223" s="119"/>
      <c r="NWU223" s="119"/>
      <c r="NWV223" s="119"/>
      <c r="NWW223" s="119"/>
      <c r="NWX223" s="119"/>
      <c r="NWY223" s="119"/>
      <c r="NWZ223" s="119"/>
      <c r="NXA223" s="119"/>
      <c r="NXB223" s="119"/>
      <c r="NXC223" s="119"/>
      <c r="NXD223" s="119"/>
      <c r="NXE223" s="119"/>
      <c r="NXF223" s="119"/>
      <c r="NXG223" s="119"/>
      <c r="NXH223" s="119"/>
      <c r="NXI223" s="119"/>
      <c r="NXJ223" s="119"/>
      <c r="NXK223" s="119"/>
      <c r="NXL223" s="119"/>
      <c r="NXM223" s="119"/>
      <c r="NXN223" s="119"/>
      <c r="NXO223" s="119"/>
      <c r="NXP223" s="119"/>
      <c r="NXQ223" s="119"/>
      <c r="NXR223" s="119"/>
      <c r="NXS223" s="119"/>
      <c r="NXT223" s="119"/>
      <c r="NXU223" s="119"/>
      <c r="NXV223" s="119"/>
      <c r="NXW223" s="119"/>
      <c r="NXX223" s="119"/>
      <c r="NXY223" s="119"/>
      <c r="NXZ223" s="119"/>
      <c r="NYA223" s="119"/>
      <c r="NYB223" s="119"/>
      <c r="NYC223" s="119"/>
      <c r="NYD223" s="119"/>
      <c r="NYE223" s="119"/>
      <c r="NYF223" s="119"/>
      <c r="NYG223" s="119"/>
      <c r="NYH223" s="119"/>
      <c r="NYI223" s="119"/>
      <c r="NYJ223" s="119"/>
      <c r="NYK223" s="119"/>
      <c r="NYL223" s="119"/>
      <c r="NYM223" s="119"/>
      <c r="NYN223" s="119"/>
      <c r="NYO223" s="119"/>
      <c r="NYP223" s="119"/>
      <c r="NYQ223" s="119"/>
      <c r="NYR223" s="119"/>
      <c r="NYS223" s="119"/>
      <c r="NYT223" s="119"/>
      <c r="NYU223" s="119"/>
      <c r="NYV223" s="119"/>
      <c r="NYW223" s="119"/>
      <c r="NYX223" s="119"/>
      <c r="NYY223" s="119"/>
      <c r="NYZ223" s="119"/>
      <c r="NZA223" s="119"/>
      <c r="NZB223" s="119"/>
      <c r="NZC223" s="119"/>
      <c r="NZD223" s="119"/>
      <c r="NZE223" s="119"/>
      <c r="NZF223" s="119"/>
      <c r="NZG223" s="119"/>
      <c r="NZH223" s="119"/>
      <c r="NZI223" s="119"/>
      <c r="NZJ223" s="119"/>
      <c r="NZK223" s="119"/>
      <c r="NZL223" s="119"/>
      <c r="NZM223" s="119"/>
      <c r="NZN223" s="119"/>
      <c r="NZO223" s="119"/>
      <c r="NZP223" s="119"/>
      <c r="NZQ223" s="119"/>
      <c r="NZR223" s="119"/>
      <c r="NZS223" s="119"/>
      <c r="NZT223" s="119"/>
      <c r="NZU223" s="119"/>
      <c r="NZV223" s="119"/>
      <c r="NZW223" s="119"/>
      <c r="NZX223" s="119"/>
      <c r="NZY223" s="119"/>
      <c r="NZZ223" s="119"/>
      <c r="OAA223" s="119"/>
      <c r="OAB223" s="119"/>
      <c r="OAC223" s="119"/>
      <c r="OAD223" s="119"/>
      <c r="OAE223" s="119"/>
      <c r="OAF223" s="119"/>
      <c r="OAG223" s="119"/>
      <c r="OAH223" s="119"/>
      <c r="OAI223" s="119"/>
      <c r="OAJ223" s="119"/>
      <c r="OAK223" s="119"/>
      <c r="OAL223" s="119"/>
      <c r="OAM223" s="119"/>
      <c r="OAN223" s="119"/>
      <c r="OAO223" s="119"/>
      <c r="OAP223" s="119"/>
      <c r="OAQ223" s="119"/>
      <c r="OAR223" s="119"/>
      <c r="OAS223" s="119"/>
      <c r="OAT223" s="119"/>
      <c r="OAU223" s="119"/>
      <c r="OAV223" s="119"/>
      <c r="OAW223" s="119"/>
      <c r="OAX223" s="119"/>
      <c r="OAY223" s="119"/>
      <c r="OAZ223" s="119"/>
      <c r="OBA223" s="119"/>
      <c r="OBB223" s="119"/>
      <c r="OBC223" s="119"/>
      <c r="OBD223" s="119"/>
      <c r="OBE223" s="119"/>
      <c r="OBF223" s="119"/>
      <c r="OBG223" s="119"/>
      <c r="OBH223" s="119"/>
      <c r="OBI223" s="119"/>
      <c r="OBJ223" s="119"/>
      <c r="OBK223" s="119"/>
      <c r="OBL223" s="119"/>
      <c r="OBM223" s="119"/>
      <c r="OBN223" s="119"/>
      <c r="OBO223" s="119"/>
      <c r="OBP223" s="119"/>
      <c r="OBQ223" s="119"/>
      <c r="OBR223" s="119"/>
      <c r="OBS223" s="119"/>
      <c r="OBT223" s="119"/>
      <c r="OBU223" s="119"/>
      <c r="OBV223" s="119"/>
      <c r="OBW223" s="119"/>
      <c r="OBX223" s="119"/>
      <c r="OBY223" s="119"/>
      <c r="OBZ223" s="119"/>
      <c r="OCA223" s="119"/>
      <c r="OCB223" s="119"/>
      <c r="OCC223" s="119"/>
      <c r="OCD223" s="119"/>
      <c r="OCE223" s="119"/>
      <c r="OCF223" s="119"/>
      <c r="OCG223" s="119"/>
      <c r="OCH223" s="119"/>
      <c r="OCI223" s="119"/>
      <c r="OCJ223" s="119"/>
      <c r="OCK223" s="119"/>
      <c r="OCL223" s="119"/>
      <c r="OCM223" s="119"/>
      <c r="OCN223" s="119"/>
      <c r="OCO223" s="119"/>
      <c r="OCP223" s="119"/>
      <c r="OCQ223" s="119"/>
      <c r="OCR223" s="119"/>
      <c r="OCS223" s="119"/>
      <c r="OCT223" s="119"/>
      <c r="OCU223" s="119"/>
      <c r="OCV223" s="119"/>
      <c r="OCW223" s="119"/>
      <c r="OCX223" s="119"/>
      <c r="OCY223" s="119"/>
      <c r="OCZ223" s="119"/>
      <c r="ODA223" s="119"/>
      <c r="ODB223" s="119"/>
      <c r="ODC223" s="119"/>
      <c r="ODD223" s="119"/>
      <c r="ODE223" s="119"/>
      <c r="ODF223" s="119"/>
      <c r="ODG223" s="119"/>
      <c r="ODH223" s="119"/>
      <c r="ODI223" s="119"/>
      <c r="ODJ223" s="119"/>
      <c r="ODK223" s="119"/>
      <c r="ODL223" s="119"/>
      <c r="ODM223" s="119"/>
      <c r="ODN223" s="119"/>
      <c r="ODO223" s="119"/>
      <c r="ODP223" s="119"/>
      <c r="ODQ223" s="119"/>
      <c r="ODR223" s="119"/>
      <c r="ODS223" s="119"/>
      <c r="ODT223" s="119"/>
      <c r="ODU223" s="119"/>
      <c r="ODV223" s="119"/>
      <c r="ODW223" s="119"/>
      <c r="ODX223" s="119"/>
      <c r="ODY223" s="119"/>
      <c r="ODZ223" s="119"/>
      <c r="OEA223" s="119"/>
      <c r="OEB223" s="119"/>
      <c r="OEC223" s="119"/>
      <c r="OED223" s="119"/>
      <c r="OEE223" s="119"/>
      <c r="OEF223" s="119"/>
      <c r="OEG223" s="119"/>
      <c r="OEH223" s="119"/>
      <c r="OEI223" s="119"/>
      <c r="OEJ223" s="119"/>
      <c r="OEK223" s="119"/>
      <c r="OEL223" s="119"/>
      <c r="OEM223" s="119"/>
      <c r="OEN223" s="119"/>
      <c r="OEO223" s="119"/>
      <c r="OEP223" s="119"/>
      <c r="OEQ223" s="119"/>
      <c r="OER223" s="119"/>
      <c r="OES223" s="119"/>
      <c r="OET223" s="119"/>
      <c r="OEU223" s="119"/>
      <c r="OEV223" s="119"/>
      <c r="OEW223" s="119"/>
      <c r="OEX223" s="119"/>
      <c r="OEY223" s="119"/>
      <c r="OEZ223" s="119"/>
      <c r="OFA223" s="119"/>
      <c r="OFB223" s="119"/>
      <c r="OFC223" s="119"/>
      <c r="OFD223" s="119"/>
      <c r="OFE223" s="119"/>
      <c r="OFF223" s="119"/>
      <c r="OFG223" s="119"/>
      <c r="OFH223" s="119"/>
      <c r="OFI223" s="119"/>
      <c r="OFJ223" s="119"/>
      <c r="OFK223" s="119"/>
      <c r="OFL223" s="119"/>
      <c r="OFM223" s="119"/>
      <c r="OFN223" s="119"/>
      <c r="OFO223" s="119"/>
      <c r="OFP223" s="119"/>
      <c r="OFQ223" s="119"/>
      <c r="OFR223" s="119"/>
      <c r="OFS223" s="119"/>
      <c r="OFT223" s="119"/>
      <c r="OFU223" s="119"/>
      <c r="OFV223" s="119"/>
      <c r="OFW223" s="119"/>
      <c r="OFX223" s="119"/>
      <c r="OFY223" s="119"/>
      <c r="OFZ223" s="119"/>
      <c r="OGA223" s="119"/>
      <c r="OGB223" s="119"/>
      <c r="OGC223" s="119"/>
      <c r="OGD223" s="119"/>
      <c r="OGE223" s="119"/>
      <c r="OGF223" s="119"/>
      <c r="OGG223" s="119"/>
      <c r="OGH223" s="119"/>
      <c r="OGI223" s="119"/>
      <c r="OGJ223" s="119"/>
      <c r="OGK223" s="119"/>
      <c r="OGL223" s="119"/>
      <c r="OGM223" s="119"/>
      <c r="OGN223" s="119"/>
      <c r="OGO223" s="119"/>
      <c r="OGP223" s="119"/>
      <c r="OGQ223" s="119"/>
      <c r="OGR223" s="119"/>
      <c r="OGS223" s="119"/>
      <c r="OGT223" s="119"/>
      <c r="OGU223" s="119"/>
      <c r="OGV223" s="119"/>
      <c r="OGW223" s="119"/>
      <c r="OGX223" s="119"/>
      <c r="OGY223" s="119"/>
      <c r="OGZ223" s="119"/>
      <c r="OHA223" s="119"/>
      <c r="OHB223" s="119"/>
      <c r="OHC223" s="119"/>
      <c r="OHD223" s="119"/>
      <c r="OHE223" s="119"/>
      <c r="OHF223" s="119"/>
      <c r="OHG223" s="119"/>
      <c r="OHH223" s="119"/>
      <c r="OHI223" s="119"/>
      <c r="OHJ223" s="119"/>
      <c r="OHK223" s="119"/>
      <c r="OHL223" s="119"/>
      <c r="OHM223" s="119"/>
      <c r="OHN223" s="119"/>
      <c r="OHO223" s="119"/>
      <c r="OHP223" s="119"/>
      <c r="OHQ223" s="119"/>
      <c r="OHR223" s="119"/>
      <c r="OHS223" s="119"/>
      <c r="OHT223" s="119"/>
      <c r="OHU223" s="119"/>
      <c r="OHV223" s="119"/>
      <c r="OHW223" s="119"/>
      <c r="OHX223" s="119"/>
      <c r="OHY223" s="119"/>
      <c r="OHZ223" s="119"/>
      <c r="OIA223" s="119"/>
      <c r="OIB223" s="119"/>
      <c r="OIC223" s="119"/>
      <c r="OID223" s="119"/>
      <c r="OIE223" s="119"/>
      <c r="OIF223" s="119"/>
      <c r="OIG223" s="119"/>
      <c r="OIH223" s="119"/>
      <c r="OII223" s="119"/>
      <c r="OIJ223" s="119"/>
      <c r="OIK223" s="119"/>
      <c r="OIL223" s="119"/>
      <c r="OIM223" s="119"/>
      <c r="OIN223" s="119"/>
      <c r="OIO223" s="119"/>
      <c r="OIP223" s="119"/>
      <c r="OIQ223" s="119"/>
      <c r="OIR223" s="119"/>
      <c r="OIS223" s="119"/>
      <c r="OIT223" s="119"/>
      <c r="OIU223" s="119"/>
      <c r="OIV223" s="119"/>
      <c r="OIW223" s="119"/>
      <c r="OIX223" s="119"/>
      <c r="OIY223" s="119"/>
      <c r="OIZ223" s="119"/>
      <c r="OJA223" s="119"/>
      <c r="OJB223" s="119"/>
      <c r="OJC223" s="119"/>
      <c r="OJD223" s="119"/>
      <c r="OJE223" s="119"/>
      <c r="OJF223" s="119"/>
      <c r="OJG223" s="119"/>
      <c r="OJH223" s="119"/>
      <c r="OJI223" s="119"/>
      <c r="OJJ223" s="119"/>
      <c r="OJK223" s="119"/>
      <c r="OJL223" s="119"/>
      <c r="OJM223" s="119"/>
      <c r="OJN223" s="119"/>
      <c r="OJO223" s="119"/>
      <c r="OJP223" s="119"/>
      <c r="OJQ223" s="119"/>
      <c r="OJR223" s="119"/>
      <c r="OJS223" s="119"/>
      <c r="OJT223" s="119"/>
      <c r="OJU223" s="119"/>
      <c r="OJV223" s="119"/>
      <c r="OJW223" s="119"/>
      <c r="OJX223" s="119"/>
      <c r="OJY223" s="119"/>
      <c r="OJZ223" s="119"/>
      <c r="OKA223" s="119"/>
      <c r="OKB223" s="119"/>
      <c r="OKC223" s="119"/>
      <c r="OKD223" s="119"/>
      <c r="OKE223" s="119"/>
      <c r="OKF223" s="119"/>
      <c r="OKG223" s="119"/>
      <c r="OKH223" s="119"/>
      <c r="OKI223" s="119"/>
      <c r="OKJ223" s="119"/>
      <c r="OKK223" s="119"/>
      <c r="OKL223" s="119"/>
      <c r="OKM223" s="119"/>
      <c r="OKN223" s="119"/>
      <c r="OKO223" s="119"/>
      <c r="OKP223" s="119"/>
      <c r="OKQ223" s="119"/>
      <c r="OKR223" s="119"/>
      <c r="OKS223" s="119"/>
      <c r="OKT223" s="119"/>
      <c r="OKU223" s="119"/>
      <c r="OKV223" s="119"/>
      <c r="OKW223" s="119"/>
      <c r="OKX223" s="119"/>
      <c r="OKY223" s="119"/>
      <c r="OKZ223" s="119"/>
      <c r="OLA223" s="119"/>
      <c r="OLB223" s="119"/>
      <c r="OLC223" s="119"/>
      <c r="OLD223" s="119"/>
      <c r="OLE223" s="119"/>
      <c r="OLF223" s="119"/>
      <c r="OLG223" s="119"/>
      <c r="OLH223" s="119"/>
      <c r="OLI223" s="119"/>
      <c r="OLJ223" s="119"/>
      <c r="OLK223" s="119"/>
      <c r="OLL223" s="119"/>
      <c r="OLM223" s="119"/>
      <c r="OLN223" s="119"/>
      <c r="OLO223" s="119"/>
      <c r="OLP223" s="119"/>
      <c r="OLQ223" s="119"/>
      <c r="OLR223" s="119"/>
      <c r="OLS223" s="119"/>
      <c r="OLT223" s="119"/>
      <c r="OLU223" s="119"/>
      <c r="OLV223" s="119"/>
      <c r="OLW223" s="119"/>
      <c r="OLX223" s="119"/>
      <c r="OLY223" s="119"/>
      <c r="OLZ223" s="119"/>
      <c r="OMA223" s="119"/>
      <c r="OMB223" s="119"/>
      <c r="OMC223" s="119"/>
      <c r="OMD223" s="119"/>
      <c r="OME223" s="119"/>
      <c r="OMF223" s="119"/>
      <c r="OMG223" s="119"/>
      <c r="OMH223" s="119"/>
      <c r="OMI223" s="119"/>
      <c r="OMJ223" s="119"/>
      <c r="OMK223" s="119"/>
      <c r="OML223" s="119"/>
      <c r="OMM223" s="119"/>
      <c r="OMN223" s="119"/>
      <c r="OMO223" s="119"/>
      <c r="OMP223" s="119"/>
      <c r="OMQ223" s="119"/>
      <c r="OMR223" s="119"/>
      <c r="OMS223" s="119"/>
      <c r="OMT223" s="119"/>
      <c r="OMU223" s="119"/>
      <c r="OMV223" s="119"/>
      <c r="OMW223" s="119"/>
      <c r="OMX223" s="119"/>
      <c r="OMY223" s="119"/>
      <c r="OMZ223" s="119"/>
      <c r="ONA223" s="119"/>
      <c r="ONB223" s="119"/>
      <c r="ONC223" s="119"/>
      <c r="OND223" s="119"/>
      <c r="ONE223" s="119"/>
      <c r="ONF223" s="119"/>
      <c r="ONG223" s="119"/>
      <c r="ONH223" s="119"/>
      <c r="ONI223" s="119"/>
      <c r="ONJ223" s="119"/>
      <c r="ONK223" s="119"/>
      <c r="ONL223" s="119"/>
      <c r="ONM223" s="119"/>
      <c r="ONN223" s="119"/>
      <c r="ONO223" s="119"/>
      <c r="ONP223" s="119"/>
      <c r="ONQ223" s="119"/>
      <c r="ONR223" s="119"/>
      <c r="ONS223" s="119"/>
      <c r="ONT223" s="119"/>
      <c r="ONU223" s="119"/>
      <c r="ONV223" s="119"/>
      <c r="ONW223" s="119"/>
      <c r="ONX223" s="119"/>
      <c r="ONY223" s="119"/>
      <c r="ONZ223" s="119"/>
      <c r="OOA223" s="119"/>
      <c r="OOB223" s="119"/>
      <c r="OOC223" s="119"/>
      <c r="OOD223" s="119"/>
      <c r="OOE223" s="119"/>
      <c r="OOF223" s="119"/>
      <c r="OOG223" s="119"/>
      <c r="OOH223" s="119"/>
      <c r="OOI223" s="119"/>
      <c r="OOJ223" s="119"/>
      <c r="OOK223" s="119"/>
      <c r="OOL223" s="119"/>
      <c r="OOM223" s="119"/>
      <c r="OON223" s="119"/>
      <c r="OOO223" s="119"/>
      <c r="OOP223" s="119"/>
      <c r="OOQ223" s="119"/>
      <c r="OOR223" s="119"/>
      <c r="OOS223" s="119"/>
      <c r="OOT223" s="119"/>
      <c r="OOU223" s="119"/>
      <c r="OOV223" s="119"/>
      <c r="OOW223" s="119"/>
      <c r="OOX223" s="119"/>
      <c r="OOY223" s="119"/>
      <c r="OOZ223" s="119"/>
      <c r="OPA223" s="119"/>
      <c r="OPB223" s="119"/>
      <c r="OPC223" s="119"/>
      <c r="OPD223" s="119"/>
      <c r="OPE223" s="119"/>
      <c r="OPF223" s="119"/>
      <c r="OPG223" s="119"/>
      <c r="OPH223" s="119"/>
      <c r="OPI223" s="119"/>
      <c r="OPJ223" s="119"/>
      <c r="OPK223" s="119"/>
      <c r="OPL223" s="119"/>
      <c r="OPM223" s="119"/>
      <c r="OPN223" s="119"/>
      <c r="OPO223" s="119"/>
      <c r="OPP223" s="119"/>
      <c r="OPQ223" s="119"/>
      <c r="OPR223" s="119"/>
      <c r="OPS223" s="119"/>
      <c r="OPT223" s="119"/>
      <c r="OPU223" s="119"/>
      <c r="OPV223" s="119"/>
      <c r="OPW223" s="119"/>
      <c r="OPX223" s="119"/>
      <c r="OPY223" s="119"/>
      <c r="OPZ223" s="119"/>
      <c r="OQA223" s="119"/>
      <c r="OQB223" s="119"/>
      <c r="OQC223" s="119"/>
      <c r="OQD223" s="119"/>
      <c r="OQE223" s="119"/>
      <c r="OQF223" s="119"/>
      <c r="OQG223" s="119"/>
      <c r="OQH223" s="119"/>
      <c r="OQI223" s="119"/>
    </row>
    <row r="224" spans="1:63 6928:7462 9891:10591" s="117" customFormat="1" ht="39.6" customHeight="1" x14ac:dyDescent="0.25">
      <c r="A224" s="212">
        <v>208</v>
      </c>
      <c r="B224" s="111" t="s">
        <v>475</v>
      </c>
      <c r="C224" s="111" t="s">
        <v>476</v>
      </c>
      <c r="D224" s="112" t="s">
        <v>1151</v>
      </c>
      <c r="E224" s="113" t="s">
        <v>1152</v>
      </c>
      <c r="F224" s="113" t="s">
        <v>1153</v>
      </c>
      <c r="G224" s="113" t="s">
        <v>724</v>
      </c>
      <c r="H224" s="113" t="s">
        <v>916</v>
      </c>
      <c r="I224" s="113" t="s">
        <v>1156</v>
      </c>
      <c r="J224" s="113" t="s">
        <v>234</v>
      </c>
      <c r="K224" s="114" t="s">
        <v>552</v>
      </c>
      <c r="L224" s="113" t="s">
        <v>630</v>
      </c>
      <c r="M224" s="113" t="s">
        <v>631</v>
      </c>
      <c r="N224" s="114" t="s">
        <v>632</v>
      </c>
      <c r="O224" s="113" t="s">
        <v>633</v>
      </c>
      <c r="P224" s="111">
        <v>2</v>
      </c>
      <c r="Q224" s="111">
        <v>2</v>
      </c>
      <c r="R224" s="188">
        <f t="shared" si="5"/>
        <v>4</v>
      </c>
      <c r="S224" s="188" t="str">
        <f t="shared" si="16"/>
        <v>Bajo</v>
      </c>
      <c r="T224" s="111">
        <v>25</v>
      </c>
      <c r="U224" s="188">
        <f t="shared" si="14"/>
        <v>100</v>
      </c>
      <c r="V224" s="188" t="str">
        <f t="shared" si="8"/>
        <v>III</v>
      </c>
      <c r="W224" s="188" t="str">
        <f t="shared" si="15"/>
        <v>Aceptable</v>
      </c>
      <c r="X224" s="111">
        <v>1</v>
      </c>
      <c r="Y224" s="111" t="s">
        <v>1157</v>
      </c>
      <c r="Z224" s="111" t="s">
        <v>500</v>
      </c>
      <c r="AA224" s="115"/>
      <c r="AB224" s="111"/>
      <c r="AC224" s="111"/>
      <c r="AD224" s="111"/>
      <c r="AE224" s="111" t="s">
        <v>491</v>
      </c>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JFL224" s="118"/>
      <c r="JFM224" s="118"/>
      <c r="JFN224" s="118"/>
      <c r="JFO224" s="118"/>
      <c r="JFP224" s="118"/>
      <c r="JFQ224" s="118"/>
      <c r="JFR224" s="118"/>
      <c r="JFS224" s="118"/>
      <c r="JFT224" s="118"/>
      <c r="JFU224" s="118"/>
      <c r="JFV224" s="118"/>
      <c r="JFW224" s="118"/>
      <c r="JFX224" s="118"/>
      <c r="JFY224" s="118"/>
      <c r="JFZ224" s="118"/>
      <c r="JGA224" s="118"/>
      <c r="JGB224" s="118"/>
      <c r="JGC224" s="118"/>
      <c r="JGD224" s="118"/>
      <c r="JGE224" s="118"/>
      <c r="JGF224" s="118"/>
      <c r="JGG224" s="118"/>
      <c r="JGH224" s="118"/>
      <c r="JGI224" s="118"/>
      <c r="JGJ224" s="118"/>
      <c r="JGK224" s="118"/>
      <c r="JGL224" s="118"/>
      <c r="JGM224" s="118"/>
      <c r="JGN224" s="118"/>
      <c r="JGO224" s="118"/>
      <c r="JGP224" s="118"/>
      <c r="JGQ224" s="118"/>
      <c r="JGR224" s="118"/>
      <c r="JGS224" s="118"/>
      <c r="JGT224" s="118"/>
      <c r="JGU224" s="118"/>
      <c r="JGV224" s="118"/>
      <c r="JGW224" s="118"/>
      <c r="JGX224" s="118"/>
      <c r="JGY224" s="118"/>
      <c r="JGZ224" s="118"/>
      <c r="JHA224" s="118"/>
      <c r="JHB224" s="118"/>
      <c r="JHC224" s="118"/>
      <c r="JHD224" s="118"/>
      <c r="JHE224" s="118"/>
      <c r="JHF224" s="118"/>
      <c r="JHG224" s="118"/>
      <c r="JHH224" s="118"/>
      <c r="JHI224" s="118"/>
      <c r="JHJ224" s="118"/>
      <c r="JHK224" s="118"/>
      <c r="JHL224" s="118"/>
      <c r="JHM224" s="118"/>
      <c r="JHN224" s="118"/>
      <c r="JHO224" s="118"/>
      <c r="JHP224" s="118"/>
      <c r="JHQ224" s="118"/>
      <c r="JHR224" s="118"/>
      <c r="JHS224" s="118"/>
      <c r="JHT224" s="118"/>
      <c r="JHU224" s="118"/>
      <c r="JHV224" s="118"/>
      <c r="JHW224" s="118"/>
      <c r="JHX224" s="118"/>
      <c r="JHY224" s="118"/>
      <c r="JHZ224" s="118"/>
      <c r="JIA224" s="118"/>
      <c r="JIB224" s="118"/>
      <c r="JIC224" s="118"/>
      <c r="JID224" s="118"/>
      <c r="JIE224" s="118"/>
      <c r="JIF224" s="118"/>
      <c r="JIG224" s="118"/>
      <c r="JIH224" s="118"/>
      <c r="JII224" s="118"/>
      <c r="JIJ224" s="118"/>
      <c r="JIK224" s="118"/>
      <c r="JIL224" s="118"/>
      <c r="JIM224" s="118"/>
      <c r="JIN224" s="118"/>
      <c r="JIO224" s="118"/>
      <c r="JIP224" s="118"/>
      <c r="JIQ224" s="118"/>
      <c r="JIR224" s="118"/>
      <c r="JIS224" s="118"/>
      <c r="JIT224" s="118"/>
      <c r="JIU224" s="118"/>
      <c r="JIV224" s="118"/>
      <c r="JIW224" s="118"/>
      <c r="JIX224" s="118"/>
      <c r="JIY224" s="118"/>
      <c r="JIZ224" s="118"/>
      <c r="JJA224" s="118"/>
      <c r="JJB224" s="118"/>
      <c r="JJC224" s="118"/>
      <c r="JJD224" s="118"/>
      <c r="JJE224" s="118"/>
      <c r="JJF224" s="118"/>
      <c r="JJG224" s="118"/>
      <c r="JJH224" s="118"/>
      <c r="JJI224" s="118"/>
      <c r="JJJ224" s="118"/>
      <c r="JJK224" s="118"/>
      <c r="JJL224" s="118"/>
      <c r="JJM224" s="118"/>
      <c r="JJN224" s="118"/>
      <c r="JJO224" s="118"/>
      <c r="JJP224" s="118"/>
      <c r="JJQ224" s="118"/>
      <c r="JJR224" s="118"/>
      <c r="JJS224" s="118"/>
      <c r="JJT224" s="118"/>
      <c r="JJU224" s="118"/>
      <c r="JJV224" s="118"/>
      <c r="JJW224" s="118"/>
      <c r="JJX224" s="118"/>
      <c r="JJY224" s="118"/>
      <c r="JJZ224" s="118"/>
      <c r="JKA224" s="118"/>
      <c r="JKB224" s="118"/>
      <c r="JKC224" s="118"/>
      <c r="JKD224" s="118"/>
      <c r="JKE224" s="118"/>
      <c r="JKF224" s="118"/>
      <c r="JKG224" s="118"/>
      <c r="JKH224" s="118"/>
      <c r="JKI224" s="118"/>
      <c r="JKJ224" s="118"/>
      <c r="JKK224" s="118"/>
      <c r="JKL224" s="118"/>
      <c r="JKM224" s="118"/>
      <c r="JKN224" s="118"/>
      <c r="JKO224" s="118"/>
      <c r="JKP224" s="118"/>
      <c r="JKQ224" s="118"/>
      <c r="JKR224" s="118"/>
      <c r="JKS224" s="118"/>
      <c r="JKT224" s="118"/>
      <c r="JKU224" s="118"/>
      <c r="JKV224" s="118"/>
      <c r="JKW224" s="118"/>
      <c r="JKX224" s="118"/>
      <c r="JKY224" s="118"/>
      <c r="JKZ224" s="118"/>
      <c r="JLA224" s="118"/>
      <c r="JLB224" s="118"/>
      <c r="JLC224" s="118"/>
      <c r="JLD224" s="118"/>
      <c r="JLE224" s="118"/>
      <c r="JLF224" s="118"/>
      <c r="JLG224" s="118"/>
      <c r="JLH224" s="118"/>
      <c r="JLI224" s="118"/>
      <c r="JLJ224" s="118"/>
      <c r="JLK224" s="118"/>
      <c r="JLL224" s="118"/>
      <c r="JLM224" s="118"/>
      <c r="JLN224" s="118"/>
      <c r="JLO224" s="118"/>
      <c r="JLP224" s="118"/>
      <c r="JLQ224" s="118"/>
      <c r="JLR224" s="118"/>
      <c r="JLS224" s="118"/>
      <c r="JLT224" s="118"/>
      <c r="JLU224" s="118"/>
      <c r="JLV224" s="118"/>
      <c r="JLW224" s="118"/>
      <c r="JLX224" s="118"/>
      <c r="JLY224" s="118"/>
      <c r="JLZ224" s="118"/>
      <c r="JMA224" s="118"/>
      <c r="JMB224" s="118"/>
      <c r="JMC224" s="118"/>
      <c r="JMD224" s="118"/>
      <c r="JME224" s="118"/>
      <c r="JMF224" s="118"/>
      <c r="JMG224" s="118"/>
      <c r="JMH224" s="118"/>
      <c r="JMI224" s="118"/>
      <c r="JMJ224" s="118"/>
      <c r="JMK224" s="118"/>
      <c r="JML224" s="118"/>
      <c r="JMM224" s="118"/>
      <c r="JMN224" s="118"/>
      <c r="JMO224" s="118"/>
      <c r="JMP224" s="118"/>
      <c r="JMQ224" s="118"/>
      <c r="JMR224" s="118"/>
      <c r="JMS224" s="118"/>
      <c r="JMT224" s="118"/>
      <c r="JMU224" s="118"/>
      <c r="JMV224" s="118"/>
      <c r="JMW224" s="118"/>
      <c r="JMX224" s="118"/>
      <c r="JMY224" s="118"/>
      <c r="JMZ224" s="118"/>
      <c r="JNA224" s="118"/>
      <c r="JNB224" s="118"/>
      <c r="JNC224" s="118"/>
      <c r="JND224" s="118"/>
      <c r="JNE224" s="118"/>
      <c r="JNF224" s="118"/>
      <c r="JNG224" s="118"/>
      <c r="JNH224" s="118"/>
      <c r="JNI224" s="118"/>
      <c r="JNJ224" s="118"/>
      <c r="JNK224" s="118"/>
      <c r="JNL224" s="118"/>
      <c r="JNM224" s="118"/>
      <c r="JNN224" s="118"/>
      <c r="JNO224" s="118"/>
      <c r="JNP224" s="118"/>
      <c r="JNQ224" s="118"/>
      <c r="JNR224" s="118"/>
      <c r="JNS224" s="118"/>
      <c r="JNT224" s="118"/>
      <c r="JNU224" s="118"/>
      <c r="JNV224" s="118"/>
      <c r="JNW224" s="118"/>
      <c r="JNX224" s="118"/>
      <c r="JNY224" s="118"/>
      <c r="JNZ224" s="118"/>
      <c r="JOA224" s="118"/>
      <c r="JOB224" s="118"/>
      <c r="JOC224" s="118"/>
      <c r="JOD224" s="118"/>
      <c r="JOE224" s="118"/>
      <c r="JOF224" s="118"/>
      <c r="JOG224" s="118"/>
      <c r="JOH224" s="118"/>
      <c r="JOI224" s="118"/>
      <c r="JOJ224" s="118"/>
      <c r="JOK224" s="118"/>
      <c r="JOL224" s="118"/>
      <c r="JOM224" s="118"/>
      <c r="JON224" s="118"/>
      <c r="JOO224" s="118"/>
      <c r="JOP224" s="118"/>
      <c r="JOQ224" s="118"/>
      <c r="JOR224" s="118"/>
      <c r="JOS224" s="118"/>
      <c r="JOT224" s="118"/>
      <c r="JOU224" s="118"/>
      <c r="JOV224" s="118"/>
      <c r="JOW224" s="118"/>
      <c r="JOX224" s="118"/>
      <c r="JOY224" s="118"/>
      <c r="JOZ224" s="118"/>
      <c r="JPA224" s="118"/>
      <c r="JPB224" s="118"/>
      <c r="JPC224" s="118"/>
      <c r="JPD224" s="118"/>
      <c r="JPE224" s="118"/>
      <c r="JPF224" s="118"/>
      <c r="JPG224" s="118"/>
      <c r="JPH224" s="118"/>
      <c r="JPI224" s="118"/>
      <c r="JPJ224" s="118"/>
      <c r="JPK224" s="118"/>
      <c r="JPL224" s="118"/>
      <c r="JPM224" s="118"/>
      <c r="JPN224" s="118"/>
      <c r="JPO224" s="118"/>
      <c r="JPP224" s="118"/>
      <c r="JPQ224" s="118"/>
      <c r="JPR224" s="118"/>
      <c r="JPS224" s="118"/>
      <c r="JPT224" s="118"/>
      <c r="JPU224" s="118"/>
      <c r="JPV224" s="118"/>
      <c r="JPW224" s="118"/>
      <c r="JPX224" s="118"/>
      <c r="JPY224" s="118"/>
      <c r="JPZ224" s="118"/>
      <c r="JQA224" s="118"/>
      <c r="JQB224" s="118"/>
      <c r="JQC224" s="118"/>
      <c r="JQD224" s="118"/>
      <c r="JQE224" s="118"/>
      <c r="JQF224" s="118"/>
      <c r="JQG224" s="118"/>
      <c r="JQH224" s="118"/>
      <c r="JQI224" s="118"/>
      <c r="JQJ224" s="118"/>
      <c r="JQK224" s="118"/>
      <c r="JQL224" s="118"/>
      <c r="JQM224" s="118"/>
      <c r="JQN224" s="118"/>
      <c r="JQO224" s="118"/>
      <c r="JQP224" s="118"/>
      <c r="JQQ224" s="118"/>
      <c r="JQR224" s="118"/>
      <c r="JQS224" s="118"/>
      <c r="JQT224" s="118"/>
      <c r="JQU224" s="118"/>
      <c r="JQV224" s="118"/>
      <c r="JQW224" s="118"/>
      <c r="JQX224" s="118"/>
      <c r="JQY224" s="118"/>
      <c r="JQZ224" s="118"/>
      <c r="JRA224" s="118"/>
      <c r="JRB224" s="118"/>
      <c r="JRC224" s="118"/>
      <c r="JRD224" s="118"/>
      <c r="JRE224" s="118"/>
      <c r="JRF224" s="118"/>
      <c r="JRG224" s="118"/>
      <c r="JRH224" s="118"/>
      <c r="JRI224" s="118"/>
      <c r="JRJ224" s="118"/>
      <c r="JRK224" s="118"/>
      <c r="JRL224" s="118"/>
      <c r="JRM224" s="118"/>
      <c r="JRN224" s="118"/>
      <c r="JRO224" s="118"/>
      <c r="JRP224" s="118"/>
      <c r="JRQ224" s="118"/>
      <c r="JRR224" s="118"/>
      <c r="JRS224" s="118"/>
      <c r="JRT224" s="118"/>
      <c r="JRU224" s="118"/>
      <c r="JRV224" s="118"/>
      <c r="JRW224" s="118"/>
      <c r="JRX224" s="118"/>
      <c r="JRY224" s="118"/>
      <c r="JRZ224" s="118"/>
      <c r="JSA224" s="118"/>
      <c r="JSB224" s="118"/>
      <c r="JSC224" s="118"/>
      <c r="JSD224" s="118"/>
      <c r="JSE224" s="118"/>
      <c r="JSF224" s="118"/>
      <c r="JSG224" s="118"/>
      <c r="JSH224" s="118"/>
      <c r="JSI224" s="118"/>
      <c r="JSJ224" s="118"/>
      <c r="JSK224" s="118"/>
      <c r="JSL224" s="118"/>
      <c r="JSM224" s="118"/>
      <c r="JSN224" s="118"/>
      <c r="JSO224" s="118"/>
      <c r="JSP224" s="118"/>
      <c r="JSQ224" s="118"/>
      <c r="JSR224" s="118"/>
      <c r="JSS224" s="118"/>
      <c r="JST224" s="118"/>
      <c r="JSU224" s="118"/>
      <c r="JSV224" s="118"/>
      <c r="JSW224" s="118"/>
      <c r="JSX224" s="118"/>
      <c r="JSY224" s="118"/>
      <c r="JSZ224" s="118"/>
      <c r="JTA224" s="118"/>
      <c r="JTB224" s="118"/>
      <c r="JTC224" s="118"/>
      <c r="JTD224" s="118"/>
      <c r="JTE224" s="118"/>
      <c r="JTF224" s="118"/>
      <c r="JTG224" s="118"/>
      <c r="JTH224" s="118"/>
      <c r="JTI224" s="118"/>
      <c r="JTJ224" s="118"/>
      <c r="JTK224" s="118"/>
      <c r="JTL224" s="118"/>
      <c r="JTM224" s="118"/>
      <c r="JTN224" s="118"/>
      <c r="JTO224" s="118"/>
      <c r="JTP224" s="118"/>
      <c r="JTQ224" s="118"/>
      <c r="JTR224" s="118"/>
      <c r="JTS224" s="118"/>
      <c r="JTT224" s="118"/>
      <c r="JTU224" s="118"/>
      <c r="JTV224" s="118"/>
      <c r="JTW224" s="118"/>
      <c r="JTX224" s="118"/>
      <c r="JTY224" s="118"/>
      <c r="JTZ224" s="118"/>
      <c r="JUA224" s="118"/>
      <c r="JUB224" s="118"/>
      <c r="JUC224" s="118"/>
      <c r="JUD224" s="118"/>
      <c r="JUE224" s="118"/>
      <c r="JUF224" s="118"/>
      <c r="JUG224" s="118"/>
      <c r="JUH224" s="118"/>
      <c r="JUI224" s="118"/>
      <c r="JUJ224" s="118"/>
      <c r="JUK224" s="118"/>
      <c r="JUL224" s="118"/>
      <c r="JUM224" s="118"/>
      <c r="JUN224" s="118"/>
      <c r="JUO224" s="118"/>
      <c r="JUP224" s="118"/>
      <c r="JUQ224" s="118"/>
      <c r="JUR224" s="118"/>
      <c r="JUS224" s="118"/>
      <c r="JUT224" s="118"/>
      <c r="JUU224" s="118"/>
      <c r="JUV224" s="118"/>
      <c r="JUW224" s="118"/>
      <c r="JUX224" s="118"/>
      <c r="JUY224" s="118"/>
      <c r="JUZ224" s="118"/>
      <c r="JVA224" s="118"/>
      <c r="JVB224" s="118"/>
      <c r="JVC224" s="118"/>
      <c r="JVD224" s="118"/>
      <c r="JVE224" s="118"/>
      <c r="JVF224" s="118"/>
      <c r="JVG224" s="118"/>
      <c r="JVH224" s="118"/>
      <c r="JVI224" s="118"/>
      <c r="JVJ224" s="118"/>
      <c r="JVK224" s="118"/>
      <c r="JVL224" s="118"/>
      <c r="JVM224" s="118"/>
      <c r="JVN224" s="118"/>
      <c r="JVO224" s="118"/>
      <c r="JVP224" s="118"/>
      <c r="JVQ224" s="118"/>
      <c r="JVR224" s="118"/>
      <c r="JVS224" s="118"/>
      <c r="JVT224" s="118"/>
      <c r="JVU224" s="118"/>
      <c r="JVV224" s="118"/>
      <c r="JVW224" s="118"/>
      <c r="JVX224" s="118"/>
      <c r="JVY224" s="118"/>
      <c r="JVZ224" s="118"/>
      <c r="JWA224" s="118"/>
      <c r="JWB224" s="118"/>
      <c r="JWC224" s="118"/>
      <c r="JWD224" s="118"/>
      <c r="JWE224" s="118"/>
      <c r="JWF224" s="118"/>
      <c r="JWG224" s="118"/>
      <c r="JWH224" s="118"/>
      <c r="JWI224" s="118"/>
      <c r="JWJ224" s="118"/>
      <c r="JWK224" s="118"/>
      <c r="JWL224" s="118"/>
      <c r="JWM224" s="118"/>
      <c r="JWN224" s="118"/>
      <c r="JWO224" s="118"/>
      <c r="JWP224" s="118"/>
      <c r="JWQ224" s="118"/>
      <c r="JWR224" s="118"/>
      <c r="JWS224" s="118"/>
      <c r="JWT224" s="118"/>
      <c r="JWU224" s="118"/>
      <c r="JWV224" s="118"/>
      <c r="JWW224" s="118"/>
      <c r="JWX224" s="118"/>
      <c r="JWY224" s="118"/>
      <c r="JWZ224" s="118"/>
      <c r="JXA224" s="118"/>
      <c r="JXB224" s="118"/>
      <c r="JXC224" s="118"/>
      <c r="JXD224" s="118"/>
      <c r="JXE224" s="118"/>
      <c r="JXF224" s="118"/>
      <c r="JXG224" s="118"/>
      <c r="JXH224" s="118"/>
      <c r="JXI224" s="118"/>
      <c r="JXJ224" s="118"/>
      <c r="JXK224" s="118"/>
      <c r="JXL224" s="118"/>
      <c r="JXM224" s="118"/>
      <c r="JXN224" s="118"/>
      <c r="JXO224" s="118"/>
      <c r="JXP224" s="118"/>
      <c r="JXQ224" s="118"/>
      <c r="JXR224" s="118"/>
      <c r="JXS224" s="118"/>
      <c r="JXT224" s="118"/>
      <c r="JXU224" s="118"/>
      <c r="JXV224" s="118"/>
      <c r="JXW224" s="118"/>
      <c r="JXX224" s="118"/>
      <c r="JXY224" s="118"/>
      <c r="JXZ224" s="118"/>
      <c r="JYA224" s="118"/>
      <c r="JYB224" s="118"/>
      <c r="JYC224" s="118"/>
      <c r="JYD224" s="118"/>
      <c r="JYE224" s="118"/>
      <c r="JYF224" s="118"/>
      <c r="JYG224" s="118"/>
      <c r="JYH224" s="118"/>
      <c r="JYI224" s="118"/>
      <c r="JYJ224" s="118"/>
      <c r="JYK224" s="118"/>
      <c r="JYL224" s="118"/>
      <c r="JYM224" s="118"/>
      <c r="JYN224" s="118"/>
      <c r="JYO224" s="118"/>
      <c r="JYP224" s="118"/>
      <c r="JYQ224" s="118"/>
      <c r="JYR224" s="118"/>
      <c r="JYS224" s="118"/>
      <c r="JYT224" s="118"/>
      <c r="JYU224" s="118"/>
      <c r="JYV224" s="118"/>
      <c r="JYW224" s="118"/>
      <c r="JYX224" s="118"/>
      <c r="JYY224" s="118"/>
      <c r="JYZ224" s="118"/>
      <c r="JZA224" s="118"/>
      <c r="JZB224" s="118"/>
      <c r="JZC224" s="118"/>
      <c r="JZD224" s="118"/>
      <c r="JZE224" s="118"/>
      <c r="JZF224" s="118"/>
      <c r="JZG224" s="118"/>
      <c r="JZH224" s="118"/>
      <c r="JZI224" s="118"/>
      <c r="JZJ224" s="118"/>
      <c r="JZK224" s="118"/>
      <c r="JZL224" s="118"/>
      <c r="JZM224" s="118"/>
      <c r="JZN224" s="118"/>
      <c r="JZO224" s="118"/>
      <c r="JZP224" s="118"/>
      <c r="JZQ224" s="118"/>
      <c r="JZR224" s="118"/>
      <c r="JZS224" s="118"/>
      <c r="JZT224" s="118"/>
      <c r="JZU224" s="118"/>
      <c r="JZV224" s="118"/>
      <c r="JZW224" s="118"/>
      <c r="JZX224" s="118"/>
      <c r="JZY224" s="118"/>
      <c r="JZZ224" s="118"/>
      <c r="NPK224" s="119"/>
      <c r="NPL224" s="119"/>
      <c r="NPM224" s="119"/>
      <c r="NPN224" s="119"/>
      <c r="NPO224" s="119"/>
      <c r="NPP224" s="119"/>
      <c r="NPQ224" s="119"/>
      <c r="NPR224" s="119"/>
      <c r="NPS224" s="119"/>
      <c r="NPT224" s="119"/>
      <c r="NPU224" s="119"/>
      <c r="NPV224" s="119"/>
      <c r="NPW224" s="119"/>
      <c r="NPX224" s="119"/>
      <c r="NPY224" s="119"/>
      <c r="NPZ224" s="119"/>
      <c r="NQA224" s="119"/>
      <c r="NQB224" s="119"/>
      <c r="NQC224" s="119"/>
      <c r="NQD224" s="119"/>
      <c r="NQE224" s="119"/>
      <c r="NQF224" s="119"/>
      <c r="NQG224" s="119"/>
      <c r="NQH224" s="119"/>
      <c r="NQI224" s="119"/>
      <c r="NQJ224" s="119"/>
      <c r="NQK224" s="119"/>
      <c r="NQL224" s="119"/>
      <c r="NQM224" s="119"/>
      <c r="NQN224" s="119"/>
      <c r="NQO224" s="119"/>
      <c r="NQP224" s="119"/>
      <c r="NQQ224" s="119"/>
      <c r="NQR224" s="119"/>
      <c r="NQS224" s="119"/>
      <c r="NQT224" s="119"/>
      <c r="NQU224" s="119"/>
      <c r="NQV224" s="119"/>
      <c r="NQW224" s="119"/>
      <c r="NQX224" s="119"/>
      <c r="NQY224" s="119"/>
      <c r="NQZ224" s="119"/>
      <c r="NRA224" s="119"/>
      <c r="NRB224" s="119"/>
      <c r="NRC224" s="119"/>
      <c r="NRD224" s="119"/>
      <c r="NRE224" s="119"/>
      <c r="NRF224" s="119"/>
      <c r="NRG224" s="119"/>
      <c r="NRH224" s="119"/>
      <c r="NRI224" s="119"/>
      <c r="NRJ224" s="119"/>
      <c r="NRK224" s="119"/>
      <c r="NRL224" s="119"/>
      <c r="NRM224" s="119"/>
      <c r="NRN224" s="119"/>
      <c r="NRO224" s="119"/>
      <c r="NRP224" s="119"/>
      <c r="NRQ224" s="119"/>
      <c r="NRR224" s="119"/>
      <c r="NRS224" s="119"/>
      <c r="NRT224" s="119"/>
      <c r="NRU224" s="119"/>
      <c r="NRV224" s="119"/>
      <c r="NRW224" s="119"/>
      <c r="NRX224" s="119"/>
      <c r="NRY224" s="119"/>
      <c r="NRZ224" s="119"/>
      <c r="NSA224" s="119"/>
      <c r="NSB224" s="119"/>
      <c r="NSC224" s="119"/>
      <c r="NSD224" s="119"/>
      <c r="NSE224" s="119"/>
      <c r="NSF224" s="119"/>
      <c r="NSG224" s="119"/>
      <c r="NSH224" s="119"/>
      <c r="NSI224" s="119"/>
      <c r="NSJ224" s="119"/>
      <c r="NSK224" s="119"/>
      <c r="NSL224" s="119"/>
      <c r="NSM224" s="119"/>
      <c r="NSN224" s="119"/>
      <c r="NSO224" s="119"/>
      <c r="NSP224" s="119"/>
      <c r="NSQ224" s="119"/>
      <c r="NSR224" s="119"/>
      <c r="NSS224" s="119"/>
      <c r="NST224" s="119"/>
      <c r="NSU224" s="119"/>
      <c r="NSV224" s="119"/>
      <c r="NSW224" s="119"/>
      <c r="NSX224" s="119"/>
      <c r="NSY224" s="119"/>
      <c r="NSZ224" s="119"/>
      <c r="NTA224" s="119"/>
      <c r="NTB224" s="119"/>
      <c r="NTC224" s="119"/>
      <c r="NTD224" s="119"/>
      <c r="NTE224" s="119"/>
      <c r="NTF224" s="119"/>
      <c r="NTG224" s="119"/>
      <c r="NTH224" s="119"/>
      <c r="NTI224" s="119"/>
      <c r="NTJ224" s="119"/>
      <c r="NTK224" s="119"/>
      <c r="NTL224" s="119"/>
      <c r="NTM224" s="119"/>
      <c r="NTN224" s="119"/>
      <c r="NTO224" s="119"/>
      <c r="NTP224" s="119"/>
      <c r="NTQ224" s="119"/>
      <c r="NTR224" s="119"/>
      <c r="NTS224" s="119"/>
      <c r="NTT224" s="119"/>
      <c r="NTU224" s="119"/>
      <c r="NTV224" s="119"/>
      <c r="NTW224" s="119"/>
      <c r="NTX224" s="119"/>
      <c r="NTY224" s="119"/>
      <c r="NTZ224" s="119"/>
      <c r="NUA224" s="119"/>
      <c r="NUB224" s="119"/>
      <c r="NUC224" s="119"/>
      <c r="NUD224" s="119"/>
      <c r="NUE224" s="119"/>
      <c r="NUF224" s="119"/>
      <c r="NUG224" s="119"/>
      <c r="NUH224" s="119"/>
      <c r="NUI224" s="119"/>
      <c r="NUJ224" s="119"/>
      <c r="NUK224" s="119"/>
      <c r="NUL224" s="119"/>
      <c r="NUM224" s="119"/>
      <c r="NUN224" s="119"/>
      <c r="NUO224" s="119"/>
      <c r="NUP224" s="119"/>
      <c r="NUQ224" s="119"/>
      <c r="NUR224" s="119"/>
      <c r="NUS224" s="119"/>
      <c r="NUT224" s="119"/>
      <c r="NUU224" s="119"/>
      <c r="NUV224" s="119"/>
      <c r="NUW224" s="119"/>
      <c r="NUX224" s="119"/>
      <c r="NUY224" s="119"/>
      <c r="NUZ224" s="119"/>
      <c r="NVA224" s="119"/>
      <c r="NVB224" s="119"/>
      <c r="NVC224" s="119"/>
      <c r="NVD224" s="119"/>
      <c r="NVE224" s="119"/>
      <c r="NVF224" s="119"/>
      <c r="NVG224" s="119"/>
      <c r="NVH224" s="119"/>
      <c r="NVI224" s="119"/>
      <c r="NVJ224" s="119"/>
      <c r="NVK224" s="119"/>
      <c r="NVL224" s="119"/>
      <c r="NVM224" s="119"/>
      <c r="NVN224" s="119"/>
      <c r="NVO224" s="119"/>
      <c r="NVP224" s="119"/>
      <c r="NVQ224" s="119"/>
      <c r="NVR224" s="119"/>
      <c r="NVS224" s="119"/>
      <c r="NVT224" s="119"/>
      <c r="NVU224" s="119"/>
      <c r="NVV224" s="119"/>
      <c r="NVW224" s="119"/>
      <c r="NVX224" s="119"/>
      <c r="NVY224" s="119"/>
      <c r="NVZ224" s="119"/>
      <c r="NWA224" s="119"/>
      <c r="NWB224" s="119"/>
      <c r="NWC224" s="119"/>
      <c r="NWD224" s="119"/>
      <c r="NWE224" s="119"/>
      <c r="NWF224" s="119"/>
      <c r="NWG224" s="119"/>
      <c r="NWH224" s="119"/>
      <c r="NWI224" s="119"/>
      <c r="NWJ224" s="119"/>
      <c r="NWK224" s="119"/>
      <c r="NWL224" s="119"/>
      <c r="NWM224" s="119"/>
      <c r="NWN224" s="119"/>
      <c r="NWO224" s="119"/>
      <c r="NWP224" s="119"/>
      <c r="NWQ224" s="119"/>
      <c r="NWR224" s="119"/>
      <c r="NWS224" s="119"/>
      <c r="NWT224" s="119"/>
      <c r="NWU224" s="119"/>
      <c r="NWV224" s="119"/>
      <c r="NWW224" s="119"/>
      <c r="NWX224" s="119"/>
      <c r="NWY224" s="119"/>
      <c r="NWZ224" s="119"/>
      <c r="NXA224" s="119"/>
      <c r="NXB224" s="119"/>
      <c r="NXC224" s="119"/>
      <c r="NXD224" s="119"/>
      <c r="NXE224" s="119"/>
      <c r="NXF224" s="119"/>
      <c r="NXG224" s="119"/>
      <c r="NXH224" s="119"/>
      <c r="NXI224" s="119"/>
      <c r="NXJ224" s="119"/>
      <c r="NXK224" s="119"/>
      <c r="NXL224" s="119"/>
      <c r="NXM224" s="119"/>
      <c r="NXN224" s="119"/>
      <c r="NXO224" s="119"/>
      <c r="NXP224" s="119"/>
      <c r="NXQ224" s="119"/>
      <c r="NXR224" s="119"/>
      <c r="NXS224" s="119"/>
      <c r="NXT224" s="119"/>
      <c r="NXU224" s="119"/>
      <c r="NXV224" s="119"/>
      <c r="NXW224" s="119"/>
      <c r="NXX224" s="119"/>
      <c r="NXY224" s="119"/>
      <c r="NXZ224" s="119"/>
      <c r="NYA224" s="119"/>
      <c r="NYB224" s="119"/>
      <c r="NYC224" s="119"/>
      <c r="NYD224" s="119"/>
      <c r="NYE224" s="119"/>
      <c r="NYF224" s="119"/>
      <c r="NYG224" s="119"/>
      <c r="NYH224" s="119"/>
      <c r="NYI224" s="119"/>
      <c r="NYJ224" s="119"/>
      <c r="NYK224" s="119"/>
      <c r="NYL224" s="119"/>
      <c r="NYM224" s="119"/>
      <c r="NYN224" s="119"/>
      <c r="NYO224" s="119"/>
      <c r="NYP224" s="119"/>
      <c r="NYQ224" s="119"/>
      <c r="NYR224" s="119"/>
      <c r="NYS224" s="119"/>
      <c r="NYT224" s="119"/>
      <c r="NYU224" s="119"/>
      <c r="NYV224" s="119"/>
      <c r="NYW224" s="119"/>
      <c r="NYX224" s="119"/>
      <c r="NYY224" s="119"/>
      <c r="NYZ224" s="119"/>
      <c r="NZA224" s="119"/>
      <c r="NZB224" s="119"/>
      <c r="NZC224" s="119"/>
      <c r="NZD224" s="119"/>
      <c r="NZE224" s="119"/>
      <c r="NZF224" s="119"/>
      <c r="NZG224" s="119"/>
      <c r="NZH224" s="119"/>
      <c r="NZI224" s="119"/>
      <c r="NZJ224" s="119"/>
      <c r="NZK224" s="119"/>
      <c r="NZL224" s="119"/>
      <c r="NZM224" s="119"/>
      <c r="NZN224" s="119"/>
      <c r="NZO224" s="119"/>
      <c r="NZP224" s="119"/>
      <c r="NZQ224" s="119"/>
      <c r="NZR224" s="119"/>
      <c r="NZS224" s="119"/>
      <c r="NZT224" s="119"/>
      <c r="NZU224" s="119"/>
      <c r="NZV224" s="119"/>
      <c r="NZW224" s="119"/>
      <c r="NZX224" s="119"/>
      <c r="NZY224" s="119"/>
      <c r="NZZ224" s="119"/>
      <c r="OAA224" s="119"/>
      <c r="OAB224" s="119"/>
      <c r="OAC224" s="119"/>
      <c r="OAD224" s="119"/>
      <c r="OAE224" s="119"/>
      <c r="OAF224" s="119"/>
      <c r="OAG224" s="119"/>
      <c r="OAH224" s="119"/>
      <c r="OAI224" s="119"/>
      <c r="OAJ224" s="119"/>
      <c r="OAK224" s="119"/>
      <c r="OAL224" s="119"/>
      <c r="OAM224" s="119"/>
      <c r="OAN224" s="119"/>
      <c r="OAO224" s="119"/>
      <c r="OAP224" s="119"/>
      <c r="OAQ224" s="119"/>
      <c r="OAR224" s="119"/>
      <c r="OAS224" s="119"/>
      <c r="OAT224" s="119"/>
      <c r="OAU224" s="119"/>
      <c r="OAV224" s="119"/>
      <c r="OAW224" s="119"/>
      <c r="OAX224" s="119"/>
      <c r="OAY224" s="119"/>
      <c r="OAZ224" s="119"/>
      <c r="OBA224" s="119"/>
      <c r="OBB224" s="119"/>
      <c r="OBC224" s="119"/>
      <c r="OBD224" s="119"/>
      <c r="OBE224" s="119"/>
      <c r="OBF224" s="119"/>
      <c r="OBG224" s="119"/>
      <c r="OBH224" s="119"/>
      <c r="OBI224" s="119"/>
      <c r="OBJ224" s="119"/>
      <c r="OBK224" s="119"/>
      <c r="OBL224" s="119"/>
      <c r="OBM224" s="119"/>
      <c r="OBN224" s="119"/>
      <c r="OBO224" s="119"/>
      <c r="OBP224" s="119"/>
      <c r="OBQ224" s="119"/>
      <c r="OBR224" s="119"/>
      <c r="OBS224" s="119"/>
      <c r="OBT224" s="119"/>
      <c r="OBU224" s="119"/>
      <c r="OBV224" s="119"/>
      <c r="OBW224" s="119"/>
      <c r="OBX224" s="119"/>
      <c r="OBY224" s="119"/>
      <c r="OBZ224" s="119"/>
      <c r="OCA224" s="119"/>
      <c r="OCB224" s="119"/>
      <c r="OCC224" s="119"/>
      <c r="OCD224" s="119"/>
      <c r="OCE224" s="119"/>
      <c r="OCF224" s="119"/>
      <c r="OCG224" s="119"/>
      <c r="OCH224" s="119"/>
      <c r="OCI224" s="119"/>
      <c r="OCJ224" s="119"/>
      <c r="OCK224" s="119"/>
      <c r="OCL224" s="119"/>
      <c r="OCM224" s="119"/>
      <c r="OCN224" s="119"/>
      <c r="OCO224" s="119"/>
      <c r="OCP224" s="119"/>
      <c r="OCQ224" s="119"/>
      <c r="OCR224" s="119"/>
      <c r="OCS224" s="119"/>
      <c r="OCT224" s="119"/>
      <c r="OCU224" s="119"/>
      <c r="OCV224" s="119"/>
      <c r="OCW224" s="119"/>
      <c r="OCX224" s="119"/>
      <c r="OCY224" s="119"/>
      <c r="OCZ224" s="119"/>
      <c r="ODA224" s="119"/>
      <c r="ODB224" s="119"/>
      <c r="ODC224" s="119"/>
      <c r="ODD224" s="119"/>
      <c r="ODE224" s="119"/>
      <c r="ODF224" s="119"/>
      <c r="ODG224" s="119"/>
      <c r="ODH224" s="119"/>
      <c r="ODI224" s="119"/>
      <c r="ODJ224" s="119"/>
      <c r="ODK224" s="119"/>
      <c r="ODL224" s="119"/>
      <c r="ODM224" s="119"/>
      <c r="ODN224" s="119"/>
      <c r="ODO224" s="119"/>
      <c r="ODP224" s="119"/>
      <c r="ODQ224" s="119"/>
      <c r="ODR224" s="119"/>
      <c r="ODS224" s="119"/>
      <c r="ODT224" s="119"/>
      <c r="ODU224" s="119"/>
      <c r="ODV224" s="119"/>
      <c r="ODW224" s="119"/>
      <c r="ODX224" s="119"/>
      <c r="ODY224" s="119"/>
      <c r="ODZ224" s="119"/>
      <c r="OEA224" s="119"/>
      <c r="OEB224" s="119"/>
      <c r="OEC224" s="119"/>
      <c r="OED224" s="119"/>
      <c r="OEE224" s="119"/>
      <c r="OEF224" s="119"/>
      <c r="OEG224" s="119"/>
      <c r="OEH224" s="119"/>
      <c r="OEI224" s="119"/>
      <c r="OEJ224" s="119"/>
      <c r="OEK224" s="119"/>
      <c r="OEL224" s="119"/>
      <c r="OEM224" s="119"/>
      <c r="OEN224" s="119"/>
      <c r="OEO224" s="119"/>
      <c r="OEP224" s="119"/>
      <c r="OEQ224" s="119"/>
      <c r="OER224" s="119"/>
      <c r="OES224" s="119"/>
      <c r="OET224" s="119"/>
      <c r="OEU224" s="119"/>
      <c r="OEV224" s="119"/>
      <c r="OEW224" s="119"/>
      <c r="OEX224" s="119"/>
      <c r="OEY224" s="119"/>
      <c r="OEZ224" s="119"/>
      <c r="OFA224" s="119"/>
      <c r="OFB224" s="119"/>
      <c r="OFC224" s="119"/>
      <c r="OFD224" s="119"/>
      <c r="OFE224" s="119"/>
      <c r="OFF224" s="119"/>
      <c r="OFG224" s="119"/>
      <c r="OFH224" s="119"/>
      <c r="OFI224" s="119"/>
      <c r="OFJ224" s="119"/>
      <c r="OFK224" s="119"/>
      <c r="OFL224" s="119"/>
      <c r="OFM224" s="119"/>
      <c r="OFN224" s="119"/>
      <c r="OFO224" s="119"/>
      <c r="OFP224" s="119"/>
      <c r="OFQ224" s="119"/>
      <c r="OFR224" s="119"/>
      <c r="OFS224" s="119"/>
      <c r="OFT224" s="119"/>
      <c r="OFU224" s="119"/>
      <c r="OFV224" s="119"/>
      <c r="OFW224" s="119"/>
      <c r="OFX224" s="119"/>
      <c r="OFY224" s="119"/>
      <c r="OFZ224" s="119"/>
      <c r="OGA224" s="119"/>
      <c r="OGB224" s="119"/>
      <c r="OGC224" s="119"/>
      <c r="OGD224" s="119"/>
      <c r="OGE224" s="119"/>
      <c r="OGF224" s="119"/>
      <c r="OGG224" s="119"/>
      <c r="OGH224" s="119"/>
      <c r="OGI224" s="119"/>
      <c r="OGJ224" s="119"/>
      <c r="OGK224" s="119"/>
      <c r="OGL224" s="119"/>
      <c r="OGM224" s="119"/>
      <c r="OGN224" s="119"/>
      <c r="OGO224" s="119"/>
      <c r="OGP224" s="119"/>
      <c r="OGQ224" s="119"/>
      <c r="OGR224" s="119"/>
      <c r="OGS224" s="119"/>
      <c r="OGT224" s="119"/>
      <c r="OGU224" s="119"/>
      <c r="OGV224" s="119"/>
      <c r="OGW224" s="119"/>
      <c r="OGX224" s="119"/>
      <c r="OGY224" s="119"/>
      <c r="OGZ224" s="119"/>
      <c r="OHA224" s="119"/>
      <c r="OHB224" s="119"/>
      <c r="OHC224" s="119"/>
      <c r="OHD224" s="119"/>
      <c r="OHE224" s="119"/>
      <c r="OHF224" s="119"/>
      <c r="OHG224" s="119"/>
      <c r="OHH224" s="119"/>
      <c r="OHI224" s="119"/>
      <c r="OHJ224" s="119"/>
      <c r="OHK224" s="119"/>
      <c r="OHL224" s="119"/>
      <c r="OHM224" s="119"/>
      <c r="OHN224" s="119"/>
      <c r="OHO224" s="119"/>
      <c r="OHP224" s="119"/>
      <c r="OHQ224" s="119"/>
      <c r="OHR224" s="119"/>
      <c r="OHS224" s="119"/>
      <c r="OHT224" s="119"/>
      <c r="OHU224" s="119"/>
      <c r="OHV224" s="119"/>
      <c r="OHW224" s="119"/>
      <c r="OHX224" s="119"/>
      <c r="OHY224" s="119"/>
      <c r="OHZ224" s="119"/>
      <c r="OIA224" s="119"/>
      <c r="OIB224" s="119"/>
      <c r="OIC224" s="119"/>
      <c r="OID224" s="119"/>
      <c r="OIE224" s="119"/>
      <c r="OIF224" s="119"/>
      <c r="OIG224" s="119"/>
      <c r="OIH224" s="119"/>
      <c r="OII224" s="119"/>
      <c r="OIJ224" s="119"/>
      <c r="OIK224" s="119"/>
      <c r="OIL224" s="119"/>
      <c r="OIM224" s="119"/>
      <c r="OIN224" s="119"/>
      <c r="OIO224" s="119"/>
      <c r="OIP224" s="119"/>
      <c r="OIQ224" s="119"/>
      <c r="OIR224" s="119"/>
      <c r="OIS224" s="119"/>
      <c r="OIT224" s="119"/>
      <c r="OIU224" s="119"/>
      <c r="OIV224" s="119"/>
      <c r="OIW224" s="119"/>
      <c r="OIX224" s="119"/>
      <c r="OIY224" s="119"/>
      <c r="OIZ224" s="119"/>
      <c r="OJA224" s="119"/>
      <c r="OJB224" s="119"/>
      <c r="OJC224" s="119"/>
      <c r="OJD224" s="119"/>
      <c r="OJE224" s="119"/>
      <c r="OJF224" s="119"/>
      <c r="OJG224" s="119"/>
      <c r="OJH224" s="119"/>
      <c r="OJI224" s="119"/>
      <c r="OJJ224" s="119"/>
      <c r="OJK224" s="119"/>
      <c r="OJL224" s="119"/>
      <c r="OJM224" s="119"/>
      <c r="OJN224" s="119"/>
      <c r="OJO224" s="119"/>
      <c r="OJP224" s="119"/>
      <c r="OJQ224" s="119"/>
      <c r="OJR224" s="119"/>
      <c r="OJS224" s="119"/>
      <c r="OJT224" s="119"/>
      <c r="OJU224" s="119"/>
      <c r="OJV224" s="119"/>
      <c r="OJW224" s="119"/>
      <c r="OJX224" s="119"/>
      <c r="OJY224" s="119"/>
      <c r="OJZ224" s="119"/>
      <c r="OKA224" s="119"/>
      <c r="OKB224" s="119"/>
      <c r="OKC224" s="119"/>
      <c r="OKD224" s="119"/>
      <c r="OKE224" s="119"/>
      <c r="OKF224" s="119"/>
      <c r="OKG224" s="119"/>
      <c r="OKH224" s="119"/>
      <c r="OKI224" s="119"/>
      <c r="OKJ224" s="119"/>
      <c r="OKK224" s="119"/>
      <c r="OKL224" s="119"/>
      <c r="OKM224" s="119"/>
      <c r="OKN224" s="119"/>
      <c r="OKO224" s="119"/>
      <c r="OKP224" s="119"/>
      <c r="OKQ224" s="119"/>
      <c r="OKR224" s="119"/>
      <c r="OKS224" s="119"/>
      <c r="OKT224" s="119"/>
      <c r="OKU224" s="119"/>
      <c r="OKV224" s="119"/>
      <c r="OKW224" s="119"/>
      <c r="OKX224" s="119"/>
      <c r="OKY224" s="119"/>
      <c r="OKZ224" s="119"/>
      <c r="OLA224" s="119"/>
      <c r="OLB224" s="119"/>
      <c r="OLC224" s="119"/>
      <c r="OLD224" s="119"/>
      <c r="OLE224" s="119"/>
      <c r="OLF224" s="119"/>
      <c r="OLG224" s="119"/>
      <c r="OLH224" s="119"/>
      <c r="OLI224" s="119"/>
      <c r="OLJ224" s="119"/>
      <c r="OLK224" s="119"/>
      <c r="OLL224" s="119"/>
      <c r="OLM224" s="119"/>
      <c r="OLN224" s="119"/>
      <c r="OLO224" s="119"/>
      <c r="OLP224" s="119"/>
      <c r="OLQ224" s="119"/>
      <c r="OLR224" s="119"/>
      <c r="OLS224" s="119"/>
      <c r="OLT224" s="119"/>
      <c r="OLU224" s="119"/>
      <c r="OLV224" s="119"/>
      <c r="OLW224" s="119"/>
      <c r="OLX224" s="119"/>
      <c r="OLY224" s="119"/>
      <c r="OLZ224" s="119"/>
      <c r="OMA224" s="119"/>
      <c r="OMB224" s="119"/>
      <c r="OMC224" s="119"/>
      <c r="OMD224" s="119"/>
      <c r="OME224" s="119"/>
      <c r="OMF224" s="119"/>
      <c r="OMG224" s="119"/>
      <c r="OMH224" s="119"/>
      <c r="OMI224" s="119"/>
      <c r="OMJ224" s="119"/>
      <c r="OMK224" s="119"/>
      <c r="OML224" s="119"/>
      <c r="OMM224" s="119"/>
      <c r="OMN224" s="119"/>
      <c r="OMO224" s="119"/>
      <c r="OMP224" s="119"/>
      <c r="OMQ224" s="119"/>
      <c r="OMR224" s="119"/>
      <c r="OMS224" s="119"/>
      <c r="OMT224" s="119"/>
      <c r="OMU224" s="119"/>
      <c r="OMV224" s="119"/>
      <c r="OMW224" s="119"/>
      <c r="OMX224" s="119"/>
      <c r="OMY224" s="119"/>
      <c r="OMZ224" s="119"/>
      <c r="ONA224" s="119"/>
      <c r="ONB224" s="119"/>
      <c r="ONC224" s="119"/>
      <c r="OND224" s="119"/>
      <c r="ONE224" s="119"/>
      <c r="ONF224" s="119"/>
      <c r="ONG224" s="119"/>
      <c r="ONH224" s="119"/>
      <c r="ONI224" s="119"/>
      <c r="ONJ224" s="119"/>
      <c r="ONK224" s="119"/>
      <c r="ONL224" s="119"/>
      <c r="ONM224" s="119"/>
      <c r="ONN224" s="119"/>
      <c r="ONO224" s="119"/>
      <c r="ONP224" s="119"/>
      <c r="ONQ224" s="119"/>
      <c r="ONR224" s="119"/>
      <c r="ONS224" s="119"/>
      <c r="ONT224" s="119"/>
      <c r="ONU224" s="119"/>
      <c r="ONV224" s="119"/>
      <c r="ONW224" s="119"/>
      <c r="ONX224" s="119"/>
      <c r="ONY224" s="119"/>
      <c r="ONZ224" s="119"/>
      <c r="OOA224" s="119"/>
      <c r="OOB224" s="119"/>
      <c r="OOC224" s="119"/>
      <c r="OOD224" s="119"/>
      <c r="OOE224" s="119"/>
      <c r="OOF224" s="119"/>
      <c r="OOG224" s="119"/>
      <c r="OOH224" s="119"/>
      <c r="OOI224" s="119"/>
      <c r="OOJ224" s="119"/>
      <c r="OOK224" s="119"/>
      <c r="OOL224" s="119"/>
      <c r="OOM224" s="119"/>
      <c r="OON224" s="119"/>
      <c r="OOO224" s="119"/>
      <c r="OOP224" s="119"/>
      <c r="OOQ224" s="119"/>
      <c r="OOR224" s="119"/>
      <c r="OOS224" s="119"/>
      <c r="OOT224" s="119"/>
      <c r="OOU224" s="119"/>
      <c r="OOV224" s="119"/>
      <c r="OOW224" s="119"/>
      <c r="OOX224" s="119"/>
      <c r="OOY224" s="119"/>
      <c r="OOZ224" s="119"/>
      <c r="OPA224" s="119"/>
      <c r="OPB224" s="119"/>
      <c r="OPC224" s="119"/>
      <c r="OPD224" s="119"/>
      <c r="OPE224" s="119"/>
      <c r="OPF224" s="119"/>
      <c r="OPG224" s="119"/>
      <c r="OPH224" s="119"/>
      <c r="OPI224" s="119"/>
      <c r="OPJ224" s="119"/>
      <c r="OPK224" s="119"/>
      <c r="OPL224" s="119"/>
      <c r="OPM224" s="119"/>
      <c r="OPN224" s="119"/>
      <c r="OPO224" s="119"/>
      <c r="OPP224" s="119"/>
      <c r="OPQ224" s="119"/>
      <c r="OPR224" s="119"/>
      <c r="OPS224" s="119"/>
      <c r="OPT224" s="119"/>
      <c r="OPU224" s="119"/>
      <c r="OPV224" s="119"/>
      <c r="OPW224" s="119"/>
      <c r="OPX224" s="119"/>
      <c r="OPY224" s="119"/>
      <c r="OPZ224" s="119"/>
      <c r="OQA224" s="119"/>
      <c r="OQB224" s="119"/>
      <c r="OQC224" s="119"/>
      <c r="OQD224" s="119"/>
      <c r="OQE224" s="119"/>
      <c r="OQF224" s="119"/>
      <c r="OQG224" s="119"/>
      <c r="OQH224" s="119"/>
      <c r="OQI224" s="119"/>
    </row>
    <row r="225" spans="1:63 6928:7462 9891:10591" s="117" customFormat="1" ht="39.6" customHeight="1" x14ac:dyDescent="0.25">
      <c r="A225" s="212">
        <v>209</v>
      </c>
      <c r="B225" s="111" t="s">
        <v>475</v>
      </c>
      <c r="C225" s="111" t="s">
        <v>476</v>
      </c>
      <c r="D225" s="112" t="s">
        <v>1151</v>
      </c>
      <c r="E225" s="113" t="s">
        <v>1152</v>
      </c>
      <c r="F225" s="113" t="s">
        <v>1153</v>
      </c>
      <c r="G225" s="113" t="s">
        <v>724</v>
      </c>
      <c r="H225" s="113" t="s">
        <v>916</v>
      </c>
      <c r="I225" s="113" t="s">
        <v>783</v>
      </c>
      <c r="J225" s="113" t="s">
        <v>234</v>
      </c>
      <c r="K225" s="114" t="s">
        <v>784</v>
      </c>
      <c r="L225" s="113" t="s">
        <v>785</v>
      </c>
      <c r="M225" s="113" t="s">
        <v>786</v>
      </c>
      <c r="N225" s="114" t="s">
        <v>787</v>
      </c>
      <c r="O225" s="113" t="s">
        <v>633</v>
      </c>
      <c r="P225" s="111">
        <v>2</v>
      </c>
      <c r="Q225" s="111">
        <v>1</v>
      </c>
      <c r="R225" s="188">
        <f t="shared" si="5"/>
        <v>2</v>
      </c>
      <c r="S225" s="188" t="str">
        <f t="shared" si="16"/>
        <v>Bajo</v>
      </c>
      <c r="T225" s="111">
        <v>60</v>
      </c>
      <c r="U225" s="188">
        <f t="shared" si="14"/>
        <v>120</v>
      </c>
      <c r="V225" s="188" t="str">
        <f t="shared" si="8"/>
        <v>III</v>
      </c>
      <c r="W225" s="188" t="str">
        <f t="shared" si="15"/>
        <v>Aceptable</v>
      </c>
      <c r="X225" s="111">
        <v>1</v>
      </c>
      <c r="Y225" s="111" t="s">
        <v>1158</v>
      </c>
      <c r="Z225" s="111" t="s">
        <v>500</v>
      </c>
      <c r="AA225" s="115"/>
      <c r="AB225" s="111"/>
      <c r="AC225" s="111"/>
      <c r="AD225" s="111"/>
      <c r="AE225" s="111" t="s">
        <v>491</v>
      </c>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JFL225" s="118"/>
      <c r="JFM225" s="118"/>
      <c r="JFN225" s="118"/>
      <c r="JFO225" s="118"/>
      <c r="JFP225" s="118"/>
      <c r="JFQ225" s="118"/>
      <c r="JFR225" s="118"/>
      <c r="JFS225" s="118"/>
      <c r="JFT225" s="118"/>
      <c r="JFU225" s="118"/>
      <c r="JFV225" s="118"/>
      <c r="JFW225" s="118"/>
      <c r="JFX225" s="118"/>
      <c r="JFY225" s="118"/>
      <c r="JFZ225" s="118"/>
      <c r="JGA225" s="118"/>
      <c r="JGB225" s="118"/>
      <c r="JGC225" s="118"/>
      <c r="JGD225" s="118"/>
      <c r="JGE225" s="118"/>
      <c r="JGF225" s="118"/>
      <c r="JGG225" s="118"/>
      <c r="JGH225" s="118"/>
      <c r="JGI225" s="118"/>
      <c r="JGJ225" s="118"/>
      <c r="JGK225" s="118"/>
      <c r="JGL225" s="118"/>
      <c r="JGM225" s="118"/>
      <c r="JGN225" s="118"/>
      <c r="JGO225" s="118"/>
      <c r="JGP225" s="118"/>
      <c r="JGQ225" s="118"/>
      <c r="JGR225" s="118"/>
      <c r="JGS225" s="118"/>
      <c r="JGT225" s="118"/>
      <c r="JGU225" s="118"/>
      <c r="JGV225" s="118"/>
      <c r="JGW225" s="118"/>
      <c r="JGX225" s="118"/>
      <c r="JGY225" s="118"/>
      <c r="JGZ225" s="118"/>
      <c r="JHA225" s="118"/>
      <c r="JHB225" s="118"/>
      <c r="JHC225" s="118"/>
      <c r="JHD225" s="118"/>
      <c r="JHE225" s="118"/>
      <c r="JHF225" s="118"/>
      <c r="JHG225" s="118"/>
      <c r="JHH225" s="118"/>
      <c r="JHI225" s="118"/>
      <c r="JHJ225" s="118"/>
      <c r="JHK225" s="118"/>
      <c r="JHL225" s="118"/>
      <c r="JHM225" s="118"/>
      <c r="JHN225" s="118"/>
      <c r="JHO225" s="118"/>
      <c r="JHP225" s="118"/>
      <c r="JHQ225" s="118"/>
      <c r="JHR225" s="118"/>
      <c r="JHS225" s="118"/>
      <c r="JHT225" s="118"/>
      <c r="JHU225" s="118"/>
      <c r="JHV225" s="118"/>
      <c r="JHW225" s="118"/>
      <c r="JHX225" s="118"/>
      <c r="JHY225" s="118"/>
      <c r="JHZ225" s="118"/>
      <c r="JIA225" s="118"/>
      <c r="JIB225" s="118"/>
      <c r="JIC225" s="118"/>
      <c r="JID225" s="118"/>
      <c r="JIE225" s="118"/>
      <c r="JIF225" s="118"/>
      <c r="JIG225" s="118"/>
      <c r="JIH225" s="118"/>
      <c r="JII225" s="118"/>
      <c r="JIJ225" s="118"/>
      <c r="JIK225" s="118"/>
      <c r="JIL225" s="118"/>
      <c r="JIM225" s="118"/>
      <c r="JIN225" s="118"/>
      <c r="JIO225" s="118"/>
      <c r="JIP225" s="118"/>
      <c r="JIQ225" s="118"/>
      <c r="JIR225" s="118"/>
      <c r="JIS225" s="118"/>
      <c r="JIT225" s="118"/>
      <c r="JIU225" s="118"/>
      <c r="JIV225" s="118"/>
      <c r="JIW225" s="118"/>
      <c r="JIX225" s="118"/>
      <c r="JIY225" s="118"/>
      <c r="JIZ225" s="118"/>
      <c r="JJA225" s="118"/>
      <c r="JJB225" s="118"/>
      <c r="JJC225" s="118"/>
      <c r="JJD225" s="118"/>
      <c r="JJE225" s="118"/>
      <c r="JJF225" s="118"/>
      <c r="JJG225" s="118"/>
      <c r="JJH225" s="118"/>
      <c r="JJI225" s="118"/>
      <c r="JJJ225" s="118"/>
      <c r="JJK225" s="118"/>
      <c r="JJL225" s="118"/>
      <c r="JJM225" s="118"/>
      <c r="JJN225" s="118"/>
      <c r="JJO225" s="118"/>
      <c r="JJP225" s="118"/>
      <c r="JJQ225" s="118"/>
      <c r="JJR225" s="118"/>
      <c r="JJS225" s="118"/>
      <c r="JJT225" s="118"/>
      <c r="JJU225" s="118"/>
      <c r="JJV225" s="118"/>
      <c r="JJW225" s="118"/>
      <c r="JJX225" s="118"/>
      <c r="JJY225" s="118"/>
      <c r="JJZ225" s="118"/>
      <c r="JKA225" s="118"/>
      <c r="JKB225" s="118"/>
      <c r="JKC225" s="118"/>
      <c r="JKD225" s="118"/>
      <c r="JKE225" s="118"/>
      <c r="JKF225" s="118"/>
      <c r="JKG225" s="118"/>
      <c r="JKH225" s="118"/>
      <c r="JKI225" s="118"/>
      <c r="JKJ225" s="118"/>
      <c r="JKK225" s="118"/>
      <c r="JKL225" s="118"/>
      <c r="JKM225" s="118"/>
      <c r="JKN225" s="118"/>
      <c r="JKO225" s="118"/>
      <c r="JKP225" s="118"/>
      <c r="JKQ225" s="118"/>
      <c r="JKR225" s="118"/>
      <c r="JKS225" s="118"/>
      <c r="JKT225" s="118"/>
      <c r="JKU225" s="118"/>
      <c r="JKV225" s="118"/>
      <c r="JKW225" s="118"/>
      <c r="JKX225" s="118"/>
      <c r="JKY225" s="118"/>
      <c r="JKZ225" s="118"/>
      <c r="JLA225" s="118"/>
      <c r="JLB225" s="118"/>
      <c r="JLC225" s="118"/>
      <c r="JLD225" s="118"/>
      <c r="JLE225" s="118"/>
      <c r="JLF225" s="118"/>
      <c r="JLG225" s="118"/>
      <c r="JLH225" s="118"/>
      <c r="JLI225" s="118"/>
      <c r="JLJ225" s="118"/>
      <c r="JLK225" s="118"/>
      <c r="JLL225" s="118"/>
      <c r="JLM225" s="118"/>
      <c r="JLN225" s="118"/>
      <c r="JLO225" s="118"/>
      <c r="JLP225" s="118"/>
      <c r="JLQ225" s="118"/>
      <c r="JLR225" s="118"/>
      <c r="JLS225" s="118"/>
      <c r="JLT225" s="118"/>
      <c r="JLU225" s="118"/>
      <c r="JLV225" s="118"/>
      <c r="JLW225" s="118"/>
      <c r="JLX225" s="118"/>
      <c r="JLY225" s="118"/>
      <c r="JLZ225" s="118"/>
      <c r="JMA225" s="118"/>
      <c r="JMB225" s="118"/>
      <c r="JMC225" s="118"/>
      <c r="JMD225" s="118"/>
      <c r="JME225" s="118"/>
      <c r="JMF225" s="118"/>
      <c r="JMG225" s="118"/>
      <c r="JMH225" s="118"/>
      <c r="JMI225" s="118"/>
      <c r="JMJ225" s="118"/>
      <c r="JMK225" s="118"/>
      <c r="JML225" s="118"/>
      <c r="JMM225" s="118"/>
      <c r="JMN225" s="118"/>
      <c r="JMO225" s="118"/>
      <c r="JMP225" s="118"/>
      <c r="JMQ225" s="118"/>
      <c r="JMR225" s="118"/>
      <c r="JMS225" s="118"/>
      <c r="JMT225" s="118"/>
      <c r="JMU225" s="118"/>
      <c r="JMV225" s="118"/>
      <c r="JMW225" s="118"/>
      <c r="JMX225" s="118"/>
      <c r="JMY225" s="118"/>
      <c r="JMZ225" s="118"/>
      <c r="JNA225" s="118"/>
      <c r="JNB225" s="118"/>
      <c r="JNC225" s="118"/>
      <c r="JND225" s="118"/>
      <c r="JNE225" s="118"/>
      <c r="JNF225" s="118"/>
      <c r="JNG225" s="118"/>
      <c r="JNH225" s="118"/>
      <c r="JNI225" s="118"/>
      <c r="JNJ225" s="118"/>
      <c r="JNK225" s="118"/>
      <c r="JNL225" s="118"/>
      <c r="JNM225" s="118"/>
      <c r="JNN225" s="118"/>
      <c r="JNO225" s="118"/>
      <c r="JNP225" s="118"/>
      <c r="JNQ225" s="118"/>
      <c r="JNR225" s="118"/>
      <c r="JNS225" s="118"/>
      <c r="JNT225" s="118"/>
      <c r="JNU225" s="118"/>
      <c r="JNV225" s="118"/>
      <c r="JNW225" s="118"/>
      <c r="JNX225" s="118"/>
      <c r="JNY225" s="118"/>
      <c r="JNZ225" s="118"/>
      <c r="JOA225" s="118"/>
      <c r="JOB225" s="118"/>
      <c r="JOC225" s="118"/>
      <c r="JOD225" s="118"/>
      <c r="JOE225" s="118"/>
      <c r="JOF225" s="118"/>
      <c r="JOG225" s="118"/>
      <c r="JOH225" s="118"/>
      <c r="JOI225" s="118"/>
      <c r="JOJ225" s="118"/>
      <c r="JOK225" s="118"/>
      <c r="JOL225" s="118"/>
      <c r="JOM225" s="118"/>
      <c r="JON225" s="118"/>
      <c r="JOO225" s="118"/>
      <c r="JOP225" s="118"/>
      <c r="JOQ225" s="118"/>
      <c r="JOR225" s="118"/>
      <c r="JOS225" s="118"/>
      <c r="JOT225" s="118"/>
      <c r="JOU225" s="118"/>
      <c r="JOV225" s="118"/>
      <c r="JOW225" s="118"/>
      <c r="JOX225" s="118"/>
      <c r="JOY225" s="118"/>
      <c r="JOZ225" s="118"/>
      <c r="JPA225" s="118"/>
      <c r="JPB225" s="118"/>
      <c r="JPC225" s="118"/>
      <c r="JPD225" s="118"/>
      <c r="JPE225" s="118"/>
      <c r="JPF225" s="118"/>
      <c r="JPG225" s="118"/>
      <c r="JPH225" s="118"/>
      <c r="JPI225" s="118"/>
      <c r="JPJ225" s="118"/>
      <c r="JPK225" s="118"/>
      <c r="JPL225" s="118"/>
      <c r="JPM225" s="118"/>
      <c r="JPN225" s="118"/>
      <c r="JPO225" s="118"/>
      <c r="JPP225" s="118"/>
      <c r="JPQ225" s="118"/>
      <c r="JPR225" s="118"/>
      <c r="JPS225" s="118"/>
      <c r="JPT225" s="118"/>
      <c r="JPU225" s="118"/>
      <c r="JPV225" s="118"/>
      <c r="JPW225" s="118"/>
      <c r="JPX225" s="118"/>
      <c r="JPY225" s="118"/>
      <c r="JPZ225" s="118"/>
      <c r="JQA225" s="118"/>
      <c r="JQB225" s="118"/>
      <c r="JQC225" s="118"/>
      <c r="JQD225" s="118"/>
      <c r="JQE225" s="118"/>
      <c r="JQF225" s="118"/>
      <c r="JQG225" s="118"/>
      <c r="JQH225" s="118"/>
      <c r="JQI225" s="118"/>
      <c r="JQJ225" s="118"/>
      <c r="JQK225" s="118"/>
      <c r="JQL225" s="118"/>
      <c r="JQM225" s="118"/>
      <c r="JQN225" s="118"/>
      <c r="JQO225" s="118"/>
      <c r="JQP225" s="118"/>
      <c r="JQQ225" s="118"/>
      <c r="JQR225" s="118"/>
      <c r="JQS225" s="118"/>
      <c r="JQT225" s="118"/>
      <c r="JQU225" s="118"/>
      <c r="JQV225" s="118"/>
      <c r="JQW225" s="118"/>
      <c r="JQX225" s="118"/>
      <c r="JQY225" s="118"/>
      <c r="JQZ225" s="118"/>
      <c r="JRA225" s="118"/>
      <c r="JRB225" s="118"/>
      <c r="JRC225" s="118"/>
      <c r="JRD225" s="118"/>
      <c r="JRE225" s="118"/>
      <c r="JRF225" s="118"/>
      <c r="JRG225" s="118"/>
      <c r="JRH225" s="118"/>
      <c r="JRI225" s="118"/>
      <c r="JRJ225" s="118"/>
      <c r="JRK225" s="118"/>
      <c r="JRL225" s="118"/>
      <c r="JRM225" s="118"/>
      <c r="JRN225" s="118"/>
      <c r="JRO225" s="118"/>
      <c r="JRP225" s="118"/>
      <c r="JRQ225" s="118"/>
      <c r="JRR225" s="118"/>
      <c r="JRS225" s="118"/>
      <c r="JRT225" s="118"/>
      <c r="JRU225" s="118"/>
      <c r="JRV225" s="118"/>
      <c r="JRW225" s="118"/>
      <c r="JRX225" s="118"/>
      <c r="JRY225" s="118"/>
      <c r="JRZ225" s="118"/>
      <c r="JSA225" s="118"/>
      <c r="JSB225" s="118"/>
      <c r="JSC225" s="118"/>
      <c r="JSD225" s="118"/>
      <c r="JSE225" s="118"/>
      <c r="JSF225" s="118"/>
      <c r="JSG225" s="118"/>
      <c r="JSH225" s="118"/>
      <c r="JSI225" s="118"/>
      <c r="JSJ225" s="118"/>
      <c r="JSK225" s="118"/>
      <c r="JSL225" s="118"/>
      <c r="JSM225" s="118"/>
      <c r="JSN225" s="118"/>
      <c r="JSO225" s="118"/>
      <c r="JSP225" s="118"/>
      <c r="JSQ225" s="118"/>
      <c r="JSR225" s="118"/>
      <c r="JSS225" s="118"/>
      <c r="JST225" s="118"/>
      <c r="JSU225" s="118"/>
      <c r="JSV225" s="118"/>
      <c r="JSW225" s="118"/>
      <c r="JSX225" s="118"/>
      <c r="JSY225" s="118"/>
      <c r="JSZ225" s="118"/>
      <c r="JTA225" s="118"/>
      <c r="JTB225" s="118"/>
      <c r="JTC225" s="118"/>
      <c r="JTD225" s="118"/>
      <c r="JTE225" s="118"/>
      <c r="JTF225" s="118"/>
      <c r="JTG225" s="118"/>
      <c r="JTH225" s="118"/>
      <c r="JTI225" s="118"/>
      <c r="JTJ225" s="118"/>
      <c r="JTK225" s="118"/>
      <c r="JTL225" s="118"/>
      <c r="JTM225" s="118"/>
      <c r="JTN225" s="118"/>
      <c r="JTO225" s="118"/>
      <c r="JTP225" s="118"/>
      <c r="JTQ225" s="118"/>
      <c r="JTR225" s="118"/>
      <c r="JTS225" s="118"/>
      <c r="JTT225" s="118"/>
      <c r="JTU225" s="118"/>
      <c r="JTV225" s="118"/>
      <c r="JTW225" s="118"/>
      <c r="JTX225" s="118"/>
      <c r="JTY225" s="118"/>
      <c r="JTZ225" s="118"/>
      <c r="JUA225" s="118"/>
      <c r="JUB225" s="118"/>
      <c r="JUC225" s="118"/>
      <c r="JUD225" s="118"/>
      <c r="JUE225" s="118"/>
      <c r="JUF225" s="118"/>
      <c r="JUG225" s="118"/>
      <c r="JUH225" s="118"/>
      <c r="JUI225" s="118"/>
      <c r="JUJ225" s="118"/>
      <c r="JUK225" s="118"/>
      <c r="JUL225" s="118"/>
      <c r="JUM225" s="118"/>
      <c r="JUN225" s="118"/>
      <c r="JUO225" s="118"/>
      <c r="JUP225" s="118"/>
      <c r="JUQ225" s="118"/>
      <c r="JUR225" s="118"/>
      <c r="JUS225" s="118"/>
      <c r="JUT225" s="118"/>
      <c r="JUU225" s="118"/>
      <c r="JUV225" s="118"/>
      <c r="JUW225" s="118"/>
      <c r="JUX225" s="118"/>
      <c r="JUY225" s="118"/>
      <c r="JUZ225" s="118"/>
      <c r="JVA225" s="118"/>
      <c r="JVB225" s="118"/>
      <c r="JVC225" s="118"/>
      <c r="JVD225" s="118"/>
      <c r="JVE225" s="118"/>
      <c r="JVF225" s="118"/>
      <c r="JVG225" s="118"/>
      <c r="JVH225" s="118"/>
      <c r="JVI225" s="118"/>
      <c r="JVJ225" s="118"/>
      <c r="JVK225" s="118"/>
      <c r="JVL225" s="118"/>
      <c r="JVM225" s="118"/>
      <c r="JVN225" s="118"/>
      <c r="JVO225" s="118"/>
      <c r="JVP225" s="118"/>
      <c r="JVQ225" s="118"/>
      <c r="JVR225" s="118"/>
      <c r="JVS225" s="118"/>
      <c r="JVT225" s="118"/>
      <c r="JVU225" s="118"/>
      <c r="JVV225" s="118"/>
      <c r="JVW225" s="118"/>
      <c r="JVX225" s="118"/>
      <c r="JVY225" s="118"/>
      <c r="JVZ225" s="118"/>
      <c r="JWA225" s="118"/>
      <c r="JWB225" s="118"/>
      <c r="JWC225" s="118"/>
      <c r="JWD225" s="118"/>
      <c r="JWE225" s="118"/>
      <c r="JWF225" s="118"/>
      <c r="JWG225" s="118"/>
      <c r="JWH225" s="118"/>
      <c r="JWI225" s="118"/>
      <c r="JWJ225" s="118"/>
      <c r="JWK225" s="118"/>
      <c r="JWL225" s="118"/>
      <c r="JWM225" s="118"/>
      <c r="JWN225" s="118"/>
      <c r="JWO225" s="118"/>
      <c r="JWP225" s="118"/>
      <c r="JWQ225" s="118"/>
      <c r="JWR225" s="118"/>
      <c r="JWS225" s="118"/>
      <c r="JWT225" s="118"/>
      <c r="JWU225" s="118"/>
      <c r="JWV225" s="118"/>
      <c r="JWW225" s="118"/>
      <c r="JWX225" s="118"/>
      <c r="JWY225" s="118"/>
      <c r="JWZ225" s="118"/>
      <c r="JXA225" s="118"/>
      <c r="JXB225" s="118"/>
      <c r="JXC225" s="118"/>
      <c r="JXD225" s="118"/>
      <c r="JXE225" s="118"/>
      <c r="JXF225" s="118"/>
      <c r="JXG225" s="118"/>
      <c r="JXH225" s="118"/>
      <c r="JXI225" s="118"/>
      <c r="JXJ225" s="118"/>
      <c r="JXK225" s="118"/>
      <c r="JXL225" s="118"/>
      <c r="JXM225" s="118"/>
      <c r="JXN225" s="118"/>
      <c r="JXO225" s="118"/>
      <c r="JXP225" s="118"/>
      <c r="JXQ225" s="118"/>
      <c r="JXR225" s="118"/>
      <c r="JXS225" s="118"/>
      <c r="JXT225" s="118"/>
      <c r="JXU225" s="118"/>
      <c r="JXV225" s="118"/>
      <c r="JXW225" s="118"/>
      <c r="JXX225" s="118"/>
      <c r="JXY225" s="118"/>
      <c r="JXZ225" s="118"/>
      <c r="JYA225" s="118"/>
      <c r="JYB225" s="118"/>
      <c r="JYC225" s="118"/>
      <c r="JYD225" s="118"/>
      <c r="JYE225" s="118"/>
      <c r="JYF225" s="118"/>
      <c r="JYG225" s="118"/>
      <c r="JYH225" s="118"/>
      <c r="JYI225" s="118"/>
      <c r="JYJ225" s="118"/>
      <c r="JYK225" s="118"/>
      <c r="JYL225" s="118"/>
      <c r="JYM225" s="118"/>
      <c r="JYN225" s="118"/>
      <c r="JYO225" s="118"/>
      <c r="JYP225" s="118"/>
      <c r="JYQ225" s="118"/>
      <c r="JYR225" s="118"/>
      <c r="JYS225" s="118"/>
      <c r="JYT225" s="118"/>
      <c r="JYU225" s="118"/>
      <c r="JYV225" s="118"/>
      <c r="JYW225" s="118"/>
      <c r="JYX225" s="118"/>
      <c r="JYY225" s="118"/>
      <c r="JYZ225" s="118"/>
      <c r="JZA225" s="118"/>
      <c r="JZB225" s="118"/>
      <c r="JZC225" s="118"/>
      <c r="JZD225" s="118"/>
      <c r="JZE225" s="118"/>
      <c r="JZF225" s="118"/>
      <c r="JZG225" s="118"/>
      <c r="JZH225" s="118"/>
      <c r="JZI225" s="118"/>
      <c r="JZJ225" s="118"/>
      <c r="JZK225" s="118"/>
      <c r="JZL225" s="118"/>
      <c r="JZM225" s="118"/>
      <c r="JZN225" s="118"/>
      <c r="JZO225" s="118"/>
      <c r="JZP225" s="118"/>
      <c r="JZQ225" s="118"/>
      <c r="JZR225" s="118"/>
      <c r="JZS225" s="118"/>
      <c r="JZT225" s="118"/>
      <c r="JZU225" s="118"/>
      <c r="JZV225" s="118"/>
      <c r="JZW225" s="118"/>
      <c r="JZX225" s="118"/>
      <c r="JZY225" s="118"/>
      <c r="JZZ225" s="118"/>
      <c r="NPK225" s="119"/>
      <c r="NPL225" s="119"/>
      <c r="NPM225" s="119"/>
      <c r="NPN225" s="119"/>
      <c r="NPO225" s="119"/>
      <c r="NPP225" s="119"/>
      <c r="NPQ225" s="119"/>
      <c r="NPR225" s="119"/>
      <c r="NPS225" s="119"/>
      <c r="NPT225" s="119"/>
      <c r="NPU225" s="119"/>
      <c r="NPV225" s="119"/>
      <c r="NPW225" s="119"/>
      <c r="NPX225" s="119"/>
      <c r="NPY225" s="119"/>
      <c r="NPZ225" s="119"/>
      <c r="NQA225" s="119"/>
      <c r="NQB225" s="119"/>
      <c r="NQC225" s="119"/>
      <c r="NQD225" s="119"/>
      <c r="NQE225" s="119"/>
      <c r="NQF225" s="119"/>
      <c r="NQG225" s="119"/>
      <c r="NQH225" s="119"/>
      <c r="NQI225" s="119"/>
      <c r="NQJ225" s="119"/>
      <c r="NQK225" s="119"/>
      <c r="NQL225" s="119"/>
      <c r="NQM225" s="119"/>
      <c r="NQN225" s="119"/>
      <c r="NQO225" s="119"/>
      <c r="NQP225" s="119"/>
      <c r="NQQ225" s="119"/>
      <c r="NQR225" s="119"/>
      <c r="NQS225" s="119"/>
      <c r="NQT225" s="119"/>
      <c r="NQU225" s="119"/>
      <c r="NQV225" s="119"/>
      <c r="NQW225" s="119"/>
      <c r="NQX225" s="119"/>
      <c r="NQY225" s="119"/>
      <c r="NQZ225" s="119"/>
      <c r="NRA225" s="119"/>
      <c r="NRB225" s="119"/>
      <c r="NRC225" s="119"/>
      <c r="NRD225" s="119"/>
      <c r="NRE225" s="119"/>
      <c r="NRF225" s="119"/>
      <c r="NRG225" s="119"/>
      <c r="NRH225" s="119"/>
      <c r="NRI225" s="119"/>
      <c r="NRJ225" s="119"/>
      <c r="NRK225" s="119"/>
      <c r="NRL225" s="119"/>
      <c r="NRM225" s="119"/>
      <c r="NRN225" s="119"/>
      <c r="NRO225" s="119"/>
      <c r="NRP225" s="119"/>
      <c r="NRQ225" s="119"/>
      <c r="NRR225" s="119"/>
      <c r="NRS225" s="119"/>
      <c r="NRT225" s="119"/>
      <c r="NRU225" s="119"/>
      <c r="NRV225" s="119"/>
      <c r="NRW225" s="119"/>
      <c r="NRX225" s="119"/>
      <c r="NRY225" s="119"/>
      <c r="NRZ225" s="119"/>
      <c r="NSA225" s="119"/>
      <c r="NSB225" s="119"/>
      <c r="NSC225" s="119"/>
      <c r="NSD225" s="119"/>
      <c r="NSE225" s="119"/>
      <c r="NSF225" s="119"/>
      <c r="NSG225" s="119"/>
      <c r="NSH225" s="119"/>
      <c r="NSI225" s="119"/>
      <c r="NSJ225" s="119"/>
      <c r="NSK225" s="119"/>
      <c r="NSL225" s="119"/>
      <c r="NSM225" s="119"/>
      <c r="NSN225" s="119"/>
      <c r="NSO225" s="119"/>
      <c r="NSP225" s="119"/>
      <c r="NSQ225" s="119"/>
      <c r="NSR225" s="119"/>
      <c r="NSS225" s="119"/>
      <c r="NST225" s="119"/>
      <c r="NSU225" s="119"/>
      <c r="NSV225" s="119"/>
      <c r="NSW225" s="119"/>
      <c r="NSX225" s="119"/>
      <c r="NSY225" s="119"/>
      <c r="NSZ225" s="119"/>
      <c r="NTA225" s="119"/>
      <c r="NTB225" s="119"/>
      <c r="NTC225" s="119"/>
      <c r="NTD225" s="119"/>
      <c r="NTE225" s="119"/>
      <c r="NTF225" s="119"/>
      <c r="NTG225" s="119"/>
      <c r="NTH225" s="119"/>
      <c r="NTI225" s="119"/>
      <c r="NTJ225" s="119"/>
      <c r="NTK225" s="119"/>
      <c r="NTL225" s="119"/>
      <c r="NTM225" s="119"/>
      <c r="NTN225" s="119"/>
      <c r="NTO225" s="119"/>
      <c r="NTP225" s="119"/>
      <c r="NTQ225" s="119"/>
      <c r="NTR225" s="119"/>
      <c r="NTS225" s="119"/>
      <c r="NTT225" s="119"/>
      <c r="NTU225" s="119"/>
      <c r="NTV225" s="119"/>
      <c r="NTW225" s="119"/>
      <c r="NTX225" s="119"/>
      <c r="NTY225" s="119"/>
      <c r="NTZ225" s="119"/>
      <c r="NUA225" s="119"/>
      <c r="NUB225" s="119"/>
      <c r="NUC225" s="119"/>
      <c r="NUD225" s="119"/>
      <c r="NUE225" s="119"/>
      <c r="NUF225" s="119"/>
      <c r="NUG225" s="119"/>
      <c r="NUH225" s="119"/>
      <c r="NUI225" s="119"/>
      <c r="NUJ225" s="119"/>
      <c r="NUK225" s="119"/>
      <c r="NUL225" s="119"/>
      <c r="NUM225" s="119"/>
      <c r="NUN225" s="119"/>
      <c r="NUO225" s="119"/>
      <c r="NUP225" s="119"/>
      <c r="NUQ225" s="119"/>
      <c r="NUR225" s="119"/>
      <c r="NUS225" s="119"/>
      <c r="NUT225" s="119"/>
      <c r="NUU225" s="119"/>
      <c r="NUV225" s="119"/>
      <c r="NUW225" s="119"/>
      <c r="NUX225" s="119"/>
      <c r="NUY225" s="119"/>
      <c r="NUZ225" s="119"/>
      <c r="NVA225" s="119"/>
      <c r="NVB225" s="119"/>
      <c r="NVC225" s="119"/>
      <c r="NVD225" s="119"/>
      <c r="NVE225" s="119"/>
      <c r="NVF225" s="119"/>
      <c r="NVG225" s="119"/>
      <c r="NVH225" s="119"/>
      <c r="NVI225" s="119"/>
      <c r="NVJ225" s="119"/>
      <c r="NVK225" s="119"/>
      <c r="NVL225" s="119"/>
      <c r="NVM225" s="119"/>
      <c r="NVN225" s="119"/>
      <c r="NVO225" s="119"/>
      <c r="NVP225" s="119"/>
      <c r="NVQ225" s="119"/>
      <c r="NVR225" s="119"/>
      <c r="NVS225" s="119"/>
      <c r="NVT225" s="119"/>
      <c r="NVU225" s="119"/>
      <c r="NVV225" s="119"/>
      <c r="NVW225" s="119"/>
      <c r="NVX225" s="119"/>
      <c r="NVY225" s="119"/>
      <c r="NVZ225" s="119"/>
      <c r="NWA225" s="119"/>
      <c r="NWB225" s="119"/>
      <c r="NWC225" s="119"/>
      <c r="NWD225" s="119"/>
      <c r="NWE225" s="119"/>
      <c r="NWF225" s="119"/>
      <c r="NWG225" s="119"/>
      <c r="NWH225" s="119"/>
      <c r="NWI225" s="119"/>
      <c r="NWJ225" s="119"/>
      <c r="NWK225" s="119"/>
      <c r="NWL225" s="119"/>
      <c r="NWM225" s="119"/>
      <c r="NWN225" s="119"/>
      <c r="NWO225" s="119"/>
      <c r="NWP225" s="119"/>
      <c r="NWQ225" s="119"/>
      <c r="NWR225" s="119"/>
      <c r="NWS225" s="119"/>
      <c r="NWT225" s="119"/>
      <c r="NWU225" s="119"/>
      <c r="NWV225" s="119"/>
      <c r="NWW225" s="119"/>
      <c r="NWX225" s="119"/>
      <c r="NWY225" s="119"/>
      <c r="NWZ225" s="119"/>
      <c r="NXA225" s="119"/>
      <c r="NXB225" s="119"/>
      <c r="NXC225" s="119"/>
      <c r="NXD225" s="119"/>
      <c r="NXE225" s="119"/>
      <c r="NXF225" s="119"/>
      <c r="NXG225" s="119"/>
      <c r="NXH225" s="119"/>
      <c r="NXI225" s="119"/>
      <c r="NXJ225" s="119"/>
      <c r="NXK225" s="119"/>
      <c r="NXL225" s="119"/>
      <c r="NXM225" s="119"/>
      <c r="NXN225" s="119"/>
      <c r="NXO225" s="119"/>
      <c r="NXP225" s="119"/>
      <c r="NXQ225" s="119"/>
      <c r="NXR225" s="119"/>
      <c r="NXS225" s="119"/>
      <c r="NXT225" s="119"/>
      <c r="NXU225" s="119"/>
      <c r="NXV225" s="119"/>
      <c r="NXW225" s="119"/>
      <c r="NXX225" s="119"/>
      <c r="NXY225" s="119"/>
      <c r="NXZ225" s="119"/>
      <c r="NYA225" s="119"/>
      <c r="NYB225" s="119"/>
      <c r="NYC225" s="119"/>
      <c r="NYD225" s="119"/>
      <c r="NYE225" s="119"/>
      <c r="NYF225" s="119"/>
      <c r="NYG225" s="119"/>
      <c r="NYH225" s="119"/>
      <c r="NYI225" s="119"/>
      <c r="NYJ225" s="119"/>
      <c r="NYK225" s="119"/>
      <c r="NYL225" s="119"/>
      <c r="NYM225" s="119"/>
      <c r="NYN225" s="119"/>
      <c r="NYO225" s="119"/>
      <c r="NYP225" s="119"/>
      <c r="NYQ225" s="119"/>
      <c r="NYR225" s="119"/>
      <c r="NYS225" s="119"/>
      <c r="NYT225" s="119"/>
      <c r="NYU225" s="119"/>
      <c r="NYV225" s="119"/>
      <c r="NYW225" s="119"/>
      <c r="NYX225" s="119"/>
      <c r="NYY225" s="119"/>
      <c r="NYZ225" s="119"/>
      <c r="NZA225" s="119"/>
      <c r="NZB225" s="119"/>
      <c r="NZC225" s="119"/>
      <c r="NZD225" s="119"/>
      <c r="NZE225" s="119"/>
      <c r="NZF225" s="119"/>
      <c r="NZG225" s="119"/>
      <c r="NZH225" s="119"/>
      <c r="NZI225" s="119"/>
      <c r="NZJ225" s="119"/>
      <c r="NZK225" s="119"/>
      <c r="NZL225" s="119"/>
      <c r="NZM225" s="119"/>
      <c r="NZN225" s="119"/>
      <c r="NZO225" s="119"/>
      <c r="NZP225" s="119"/>
      <c r="NZQ225" s="119"/>
      <c r="NZR225" s="119"/>
      <c r="NZS225" s="119"/>
      <c r="NZT225" s="119"/>
      <c r="NZU225" s="119"/>
      <c r="NZV225" s="119"/>
      <c r="NZW225" s="119"/>
      <c r="NZX225" s="119"/>
      <c r="NZY225" s="119"/>
      <c r="NZZ225" s="119"/>
      <c r="OAA225" s="119"/>
      <c r="OAB225" s="119"/>
      <c r="OAC225" s="119"/>
      <c r="OAD225" s="119"/>
      <c r="OAE225" s="119"/>
      <c r="OAF225" s="119"/>
      <c r="OAG225" s="119"/>
      <c r="OAH225" s="119"/>
      <c r="OAI225" s="119"/>
      <c r="OAJ225" s="119"/>
      <c r="OAK225" s="119"/>
      <c r="OAL225" s="119"/>
      <c r="OAM225" s="119"/>
      <c r="OAN225" s="119"/>
      <c r="OAO225" s="119"/>
      <c r="OAP225" s="119"/>
      <c r="OAQ225" s="119"/>
      <c r="OAR225" s="119"/>
      <c r="OAS225" s="119"/>
      <c r="OAT225" s="119"/>
      <c r="OAU225" s="119"/>
      <c r="OAV225" s="119"/>
      <c r="OAW225" s="119"/>
      <c r="OAX225" s="119"/>
      <c r="OAY225" s="119"/>
      <c r="OAZ225" s="119"/>
      <c r="OBA225" s="119"/>
      <c r="OBB225" s="119"/>
      <c r="OBC225" s="119"/>
      <c r="OBD225" s="119"/>
      <c r="OBE225" s="119"/>
      <c r="OBF225" s="119"/>
      <c r="OBG225" s="119"/>
      <c r="OBH225" s="119"/>
      <c r="OBI225" s="119"/>
      <c r="OBJ225" s="119"/>
      <c r="OBK225" s="119"/>
      <c r="OBL225" s="119"/>
      <c r="OBM225" s="119"/>
      <c r="OBN225" s="119"/>
      <c r="OBO225" s="119"/>
      <c r="OBP225" s="119"/>
      <c r="OBQ225" s="119"/>
      <c r="OBR225" s="119"/>
      <c r="OBS225" s="119"/>
      <c r="OBT225" s="119"/>
      <c r="OBU225" s="119"/>
      <c r="OBV225" s="119"/>
      <c r="OBW225" s="119"/>
      <c r="OBX225" s="119"/>
      <c r="OBY225" s="119"/>
      <c r="OBZ225" s="119"/>
      <c r="OCA225" s="119"/>
      <c r="OCB225" s="119"/>
      <c r="OCC225" s="119"/>
      <c r="OCD225" s="119"/>
      <c r="OCE225" s="119"/>
      <c r="OCF225" s="119"/>
      <c r="OCG225" s="119"/>
      <c r="OCH225" s="119"/>
      <c r="OCI225" s="119"/>
      <c r="OCJ225" s="119"/>
      <c r="OCK225" s="119"/>
      <c r="OCL225" s="119"/>
      <c r="OCM225" s="119"/>
      <c r="OCN225" s="119"/>
      <c r="OCO225" s="119"/>
      <c r="OCP225" s="119"/>
      <c r="OCQ225" s="119"/>
      <c r="OCR225" s="119"/>
      <c r="OCS225" s="119"/>
      <c r="OCT225" s="119"/>
      <c r="OCU225" s="119"/>
      <c r="OCV225" s="119"/>
      <c r="OCW225" s="119"/>
      <c r="OCX225" s="119"/>
      <c r="OCY225" s="119"/>
      <c r="OCZ225" s="119"/>
      <c r="ODA225" s="119"/>
      <c r="ODB225" s="119"/>
      <c r="ODC225" s="119"/>
      <c r="ODD225" s="119"/>
      <c r="ODE225" s="119"/>
      <c r="ODF225" s="119"/>
      <c r="ODG225" s="119"/>
      <c r="ODH225" s="119"/>
      <c r="ODI225" s="119"/>
      <c r="ODJ225" s="119"/>
      <c r="ODK225" s="119"/>
      <c r="ODL225" s="119"/>
      <c r="ODM225" s="119"/>
      <c r="ODN225" s="119"/>
      <c r="ODO225" s="119"/>
      <c r="ODP225" s="119"/>
      <c r="ODQ225" s="119"/>
      <c r="ODR225" s="119"/>
      <c r="ODS225" s="119"/>
      <c r="ODT225" s="119"/>
      <c r="ODU225" s="119"/>
      <c r="ODV225" s="119"/>
      <c r="ODW225" s="119"/>
      <c r="ODX225" s="119"/>
      <c r="ODY225" s="119"/>
      <c r="ODZ225" s="119"/>
      <c r="OEA225" s="119"/>
      <c r="OEB225" s="119"/>
      <c r="OEC225" s="119"/>
      <c r="OED225" s="119"/>
      <c r="OEE225" s="119"/>
      <c r="OEF225" s="119"/>
      <c r="OEG225" s="119"/>
      <c r="OEH225" s="119"/>
      <c r="OEI225" s="119"/>
      <c r="OEJ225" s="119"/>
      <c r="OEK225" s="119"/>
      <c r="OEL225" s="119"/>
      <c r="OEM225" s="119"/>
      <c r="OEN225" s="119"/>
      <c r="OEO225" s="119"/>
      <c r="OEP225" s="119"/>
      <c r="OEQ225" s="119"/>
      <c r="OER225" s="119"/>
      <c r="OES225" s="119"/>
      <c r="OET225" s="119"/>
      <c r="OEU225" s="119"/>
      <c r="OEV225" s="119"/>
      <c r="OEW225" s="119"/>
      <c r="OEX225" s="119"/>
      <c r="OEY225" s="119"/>
      <c r="OEZ225" s="119"/>
      <c r="OFA225" s="119"/>
      <c r="OFB225" s="119"/>
      <c r="OFC225" s="119"/>
      <c r="OFD225" s="119"/>
      <c r="OFE225" s="119"/>
      <c r="OFF225" s="119"/>
      <c r="OFG225" s="119"/>
      <c r="OFH225" s="119"/>
      <c r="OFI225" s="119"/>
      <c r="OFJ225" s="119"/>
      <c r="OFK225" s="119"/>
      <c r="OFL225" s="119"/>
      <c r="OFM225" s="119"/>
      <c r="OFN225" s="119"/>
      <c r="OFO225" s="119"/>
      <c r="OFP225" s="119"/>
      <c r="OFQ225" s="119"/>
      <c r="OFR225" s="119"/>
      <c r="OFS225" s="119"/>
      <c r="OFT225" s="119"/>
      <c r="OFU225" s="119"/>
      <c r="OFV225" s="119"/>
      <c r="OFW225" s="119"/>
      <c r="OFX225" s="119"/>
      <c r="OFY225" s="119"/>
      <c r="OFZ225" s="119"/>
      <c r="OGA225" s="119"/>
      <c r="OGB225" s="119"/>
      <c r="OGC225" s="119"/>
      <c r="OGD225" s="119"/>
      <c r="OGE225" s="119"/>
      <c r="OGF225" s="119"/>
      <c r="OGG225" s="119"/>
      <c r="OGH225" s="119"/>
      <c r="OGI225" s="119"/>
      <c r="OGJ225" s="119"/>
      <c r="OGK225" s="119"/>
      <c r="OGL225" s="119"/>
      <c r="OGM225" s="119"/>
      <c r="OGN225" s="119"/>
      <c r="OGO225" s="119"/>
      <c r="OGP225" s="119"/>
      <c r="OGQ225" s="119"/>
      <c r="OGR225" s="119"/>
      <c r="OGS225" s="119"/>
      <c r="OGT225" s="119"/>
      <c r="OGU225" s="119"/>
      <c r="OGV225" s="119"/>
      <c r="OGW225" s="119"/>
      <c r="OGX225" s="119"/>
      <c r="OGY225" s="119"/>
      <c r="OGZ225" s="119"/>
      <c r="OHA225" s="119"/>
      <c r="OHB225" s="119"/>
      <c r="OHC225" s="119"/>
      <c r="OHD225" s="119"/>
      <c r="OHE225" s="119"/>
      <c r="OHF225" s="119"/>
      <c r="OHG225" s="119"/>
      <c r="OHH225" s="119"/>
      <c r="OHI225" s="119"/>
      <c r="OHJ225" s="119"/>
      <c r="OHK225" s="119"/>
      <c r="OHL225" s="119"/>
      <c r="OHM225" s="119"/>
      <c r="OHN225" s="119"/>
      <c r="OHO225" s="119"/>
      <c r="OHP225" s="119"/>
      <c r="OHQ225" s="119"/>
      <c r="OHR225" s="119"/>
      <c r="OHS225" s="119"/>
      <c r="OHT225" s="119"/>
      <c r="OHU225" s="119"/>
      <c r="OHV225" s="119"/>
      <c r="OHW225" s="119"/>
      <c r="OHX225" s="119"/>
      <c r="OHY225" s="119"/>
      <c r="OHZ225" s="119"/>
      <c r="OIA225" s="119"/>
      <c r="OIB225" s="119"/>
      <c r="OIC225" s="119"/>
      <c r="OID225" s="119"/>
      <c r="OIE225" s="119"/>
      <c r="OIF225" s="119"/>
      <c r="OIG225" s="119"/>
      <c r="OIH225" s="119"/>
      <c r="OII225" s="119"/>
      <c r="OIJ225" s="119"/>
      <c r="OIK225" s="119"/>
      <c r="OIL225" s="119"/>
      <c r="OIM225" s="119"/>
      <c r="OIN225" s="119"/>
      <c r="OIO225" s="119"/>
      <c r="OIP225" s="119"/>
      <c r="OIQ225" s="119"/>
      <c r="OIR225" s="119"/>
      <c r="OIS225" s="119"/>
      <c r="OIT225" s="119"/>
      <c r="OIU225" s="119"/>
      <c r="OIV225" s="119"/>
      <c r="OIW225" s="119"/>
      <c r="OIX225" s="119"/>
      <c r="OIY225" s="119"/>
      <c r="OIZ225" s="119"/>
      <c r="OJA225" s="119"/>
      <c r="OJB225" s="119"/>
      <c r="OJC225" s="119"/>
      <c r="OJD225" s="119"/>
      <c r="OJE225" s="119"/>
      <c r="OJF225" s="119"/>
      <c r="OJG225" s="119"/>
      <c r="OJH225" s="119"/>
      <c r="OJI225" s="119"/>
      <c r="OJJ225" s="119"/>
      <c r="OJK225" s="119"/>
      <c r="OJL225" s="119"/>
      <c r="OJM225" s="119"/>
      <c r="OJN225" s="119"/>
      <c r="OJO225" s="119"/>
      <c r="OJP225" s="119"/>
      <c r="OJQ225" s="119"/>
      <c r="OJR225" s="119"/>
      <c r="OJS225" s="119"/>
      <c r="OJT225" s="119"/>
      <c r="OJU225" s="119"/>
      <c r="OJV225" s="119"/>
      <c r="OJW225" s="119"/>
      <c r="OJX225" s="119"/>
      <c r="OJY225" s="119"/>
      <c r="OJZ225" s="119"/>
      <c r="OKA225" s="119"/>
      <c r="OKB225" s="119"/>
      <c r="OKC225" s="119"/>
      <c r="OKD225" s="119"/>
      <c r="OKE225" s="119"/>
      <c r="OKF225" s="119"/>
      <c r="OKG225" s="119"/>
      <c r="OKH225" s="119"/>
      <c r="OKI225" s="119"/>
      <c r="OKJ225" s="119"/>
      <c r="OKK225" s="119"/>
      <c r="OKL225" s="119"/>
      <c r="OKM225" s="119"/>
      <c r="OKN225" s="119"/>
      <c r="OKO225" s="119"/>
      <c r="OKP225" s="119"/>
      <c r="OKQ225" s="119"/>
      <c r="OKR225" s="119"/>
      <c r="OKS225" s="119"/>
      <c r="OKT225" s="119"/>
      <c r="OKU225" s="119"/>
      <c r="OKV225" s="119"/>
      <c r="OKW225" s="119"/>
      <c r="OKX225" s="119"/>
      <c r="OKY225" s="119"/>
      <c r="OKZ225" s="119"/>
      <c r="OLA225" s="119"/>
      <c r="OLB225" s="119"/>
      <c r="OLC225" s="119"/>
      <c r="OLD225" s="119"/>
      <c r="OLE225" s="119"/>
      <c r="OLF225" s="119"/>
      <c r="OLG225" s="119"/>
      <c r="OLH225" s="119"/>
      <c r="OLI225" s="119"/>
      <c r="OLJ225" s="119"/>
      <c r="OLK225" s="119"/>
      <c r="OLL225" s="119"/>
      <c r="OLM225" s="119"/>
      <c r="OLN225" s="119"/>
      <c r="OLO225" s="119"/>
      <c r="OLP225" s="119"/>
      <c r="OLQ225" s="119"/>
      <c r="OLR225" s="119"/>
      <c r="OLS225" s="119"/>
      <c r="OLT225" s="119"/>
      <c r="OLU225" s="119"/>
      <c r="OLV225" s="119"/>
      <c r="OLW225" s="119"/>
      <c r="OLX225" s="119"/>
      <c r="OLY225" s="119"/>
      <c r="OLZ225" s="119"/>
      <c r="OMA225" s="119"/>
      <c r="OMB225" s="119"/>
      <c r="OMC225" s="119"/>
      <c r="OMD225" s="119"/>
      <c r="OME225" s="119"/>
      <c r="OMF225" s="119"/>
      <c r="OMG225" s="119"/>
      <c r="OMH225" s="119"/>
      <c r="OMI225" s="119"/>
      <c r="OMJ225" s="119"/>
      <c r="OMK225" s="119"/>
      <c r="OML225" s="119"/>
      <c r="OMM225" s="119"/>
      <c r="OMN225" s="119"/>
      <c r="OMO225" s="119"/>
      <c r="OMP225" s="119"/>
      <c r="OMQ225" s="119"/>
      <c r="OMR225" s="119"/>
      <c r="OMS225" s="119"/>
      <c r="OMT225" s="119"/>
      <c r="OMU225" s="119"/>
      <c r="OMV225" s="119"/>
      <c r="OMW225" s="119"/>
      <c r="OMX225" s="119"/>
      <c r="OMY225" s="119"/>
      <c r="OMZ225" s="119"/>
      <c r="ONA225" s="119"/>
      <c r="ONB225" s="119"/>
      <c r="ONC225" s="119"/>
      <c r="OND225" s="119"/>
      <c r="ONE225" s="119"/>
      <c r="ONF225" s="119"/>
      <c r="ONG225" s="119"/>
      <c r="ONH225" s="119"/>
      <c r="ONI225" s="119"/>
      <c r="ONJ225" s="119"/>
      <c r="ONK225" s="119"/>
      <c r="ONL225" s="119"/>
      <c r="ONM225" s="119"/>
      <c r="ONN225" s="119"/>
      <c r="ONO225" s="119"/>
      <c r="ONP225" s="119"/>
      <c r="ONQ225" s="119"/>
      <c r="ONR225" s="119"/>
      <c r="ONS225" s="119"/>
      <c r="ONT225" s="119"/>
      <c r="ONU225" s="119"/>
      <c r="ONV225" s="119"/>
      <c r="ONW225" s="119"/>
      <c r="ONX225" s="119"/>
      <c r="ONY225" s="119"/>
      <c r="ONZ225" s="119"/>
      <c r="OOA225" s="119"/>
      <c r="OOB225" s="119"/>
      <c r="OOC225" s="119"/>
      <c r="OOD225" s="119"/>
      <c r="OOE225" s="119"/>
      <c r="OOF225" s="119"/>
      <c r="OOG225" s="119"/>
      <c r="OOH225" s="119"/>
      <c r="OOI225" s="119"/>
      <c r="OOJ225" s="119"/>
      <c r="OOK225" s="119"/>
      <c r="OOL225" s="119"/>
      <c r="OOM225" s="119"/>
      <c r="OON225" s="119"/>
      <c r="OOO225" s="119"/>
      <c r="OOP225" s="119"/>
      <c r="OOQ225" s="119"/>
      <c r="OOR225" s="119"/>
      <c r="OOS225" s="119"/>
      <c r="OOT225" s="119"/>
      <c r="OOU225" s="119"/>
      <c r="OOV225" s="119"/>
      <c r="OOW225" s="119"/>
      <c r="OOX225" s="119"/>
      <c r="OOY225" s="119"/>
      <c r="OOZ225" s="119"/>
      <c r="OPA225" s="119"/>
      <c r="OPB225" s="119"/>
      <c r="OPC225" s="119"/>
      <c r="OPD225" s="119"/>
      <c r="OPE225" s="119"/>
      <c r="OPF225" s="119"/>
      <c r="OPG225" s="119"/>
      <c r="OPH225" s="119"/>
      <c r="OPI225" s="119"/>
      <c r="OPJ225" s="119"/>
      <c r="OPK225" s="119"/>
      <c r="OPL225" s="119"/>
      <c r="OPM225" s="119"/>
      <c r="OPN225" s="119"/>
      <c r="OPO225" s="119"/>
      <c r="OPP225" s="119"/>
      <c r="OPQ225" s="119"/>
      <c r="OPR225" s="119"/>
      <c r="OPS225" s="119"/>
      <c r="OPT225" s="119"/>
      <c r="OPU225" s="119"/>
      <c r="OPV225" s="119"/>
      <c r="OPW225" s="119"/>
      <c r="OPX225" s="119"/>
      <c r="OPY225" s="119"/>
      <c r="OPZ225" s="119"/>
      <c r="OQA225" s="119"/>
      <c r="OQB225" s="119"/>
      <c r="OQC225" s="119"/>
      <c r="OQD225" s="119"/>
      <c r="OQE225" s="119"/>
      <c r="OQF225" s="119"/>
      <c r="OQG225" s="119"/>
      <c r="OQH225" s="119"/>
      <c r="OQI225" s="119"/>
    </row>
    <row r="226" spans="1:63 6928:7462 9891:10591" s="117" customFormat="1" ht="39.6" customHeight="1" x14ac:dyDescent="0.25">
      <c r="A226" s="212">
        <v>210</v>
      </c>
      <c r="B226" s="111" t="s">
        <v>475</v>
      </c>
      <c r="C226" s="111" t="s">
        <v>476</v>
      </c>
      <c r="D226" s="112" t="s">
        <v>1151</v>
      </c>
      <c r="E226" s="113" t="s">
        <v>1152</v>
      </c>
      <c r="F226" s="113" t="s">
        <v>1153</v>
      </c>
      <c r="G226" s="113" t="s">
        <v>724</v>
      </c>
      <c r="H226" s="113" t="s">
        <v>916</v>
      </c>
      <c r="I226" s="113" t="s">
        <v>790</v>
      </c>
      <c r="J226" s="113" t="s">
        <v>192</v>
      </c>
      <c r="K226" s="114" t="s">
        <v>791</v>
      </c>
      <c r="L226" s="113" t="s">
        <v>792</v>
      </c>
      <c r="M226" s="113" t="s">
        <v>793</v>
      </c>
      <c r="N226" s="114" t="s">
        <v>794</v>
      </c>
      <c r="O226" s="113" t="s">
        <v>633</v>
      </c>
      <c r="P226" s="111">
        <v>2</v>
      </c>
      <c r="Q226" s="111">
        <v>1</v>
      </c>
      <c r="R226" s="188">
        <f t="shared" si="5"/>
        <v>2</v>
      </c>
      <c r="S226" s="188" t="str">
        <f t="shared" si="16"/>
        <v>Bajo</v>
      </c>
      <c r="T226" s="111">
        <v>25</v>
      </c>
      <c r="U226" s="188">
        <f t="shared" si="14"/>
        <v>50</v>
      </c>
      <c r="V226" s="188" t="str">
        <f t="shared" si="8"/>
        <v>III</v>
      </c>
      <c r="W226" s="188" t="str">
        <f t="shared" si="15"/>
        <v>Aceptable</v>
      </c>
      <c r="X226" s="111">
        <v>1</v>
      </c>
      <c r="Y226" s="111" t="s">
        <v>709</v>
      </c>
      <c r="Z226" s="111" t="s">
        <v>500</v>
      </c>
      <c r="AA226" s="115"/>
      <c r="AB226" s="111"/>
      <c r="AC226" s="111"/>
      <c r="AD226" s="111"/>
      <c r="AE226" s="111" t="s">
        <v>491</v>
      </c>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JFL226" s="118"/>
      <c r="JFM226" s="118"/>
      <c r="JFN226" s="118"/>
      <c r="JFO226" s="118"/>
      <c r="JFP226" s="118"/>
      <c r="JFQ226" s="118"/>
      <c r="JFR226" s="118"/>
      <c r="JFS226" s="118"/>
      <c r="JFT226" s="118"/>
      <c r="JFU226" s="118"/>
      <c r="JFV226" s="118"/>
      <c r="JFW226" s="118"/>
      <c r="JFX226" s="118"/>
      <c r="JFY226" s="118"/>
      <c r="JFZ226" s="118"/>
      <c r="JGA226" s="118"/>
      <c r="JGB226" s="118"/>
      <c r="JGC226" s="118"/>
      <c r="JGD226" s="118"/>
      <c r="JGE226" s="118"/>
      <c r="JGF226" s="118"/>
      <c r="JGG226" s="118"/>
      <c r="JGH226" s="118"/>
      <c r="JGI226" s="118"/>
      <c r="JGJ226" s="118"/>
      <c r="JGK226" s="118"/>
      <c r="JGL226" s="118"/>
      <c r="JGM226" s="118"/>
      <c r="JGN226" s="118"/>
      <c r="JGO226" s="118"/>
      <c r="JGP226" s="118"/>
      <c r="JGQ226" s="118"/>
      <c r="JGR226" s="118"/>
      <c r="JGS226" s="118"/>
      <c r="JGT226" s="118"/>
      <c r="JGU226" s="118"/>
      <c r="JGV226" s="118"/>
      <c r="JGW226" s="118"/>
      <c r="JGX226" s="118"/>
      <c r="JGY226" s="118"/>
      <c r="JGZ226" s="118"/>
      <c r="JHA226" s="118"/>
      <c r="JHB226" s="118"/>
      <c r="JHC226" s="118"/>
      <c r="JHD226" s="118"/>
      <c r="JHE226" s="118"/>
      <c r="JHF226" s="118"/>
      <c r="JHG226" s="118"/>
      <c r="JHH226" s="118"/>
      <c r="JHI226" s="118"/>
      <c r="JHJ226" s="118"/>
      <c r="JHK226" s="118"/>
      <c r="JHL226" s="118"/>
      <c r="JHM226" s="118"/>
      <c r="JHN226" s="118"/>
      <c r="JHO226" s="118"/>
      <c r="JHP226" s="118"/>
      <c r="JHQ226" s="118"/>
      <c r="JHR226" s="118"/>
      <c r="JHS226" s="118"/>
      <c r="JHT226" s="118"/>
      <c r="JHU226" s="118"/>
      <c r="JHV226" s="118"/>
      <c r="JHW226" s="118"/>
      <c r="JHX226" s="118"/>
      <c r="JHY226" s="118"/>
      <c r="JHZ226" s="118"/>
      <c r="JIA226" s="118"/>
      <c r="JIB226" s="118"/>
      <c r="JIC226" s="118"/>
      <c r="JID226" s="118"/>
      <c r="JIE226" s="118"/>
      <c r="JIF226" s="118"/>
      <c r="JIG226" s="118"/>
      <c r="JIH226" s="118"/>
      <c r="JII226" s="118"/>
      <c r="JIJ226" s="118"/>
      <c r="JIK226" s="118"/>
      <c r="JIL226" s="118"/>
      <c r="JIM226" s="118"/>
      <c r="JIN226" s="118"/>
      <c r="JIO226" s="118"/>
      <c r="JIP226" s="118"/>
      <c r="JIQ226" s="118"/>
      <c r="JIR226" s="118"/>
      <c r="JIS226" s="118"/>
      <c r="JIT226" s="118"/>
      <c r="JIU226" s="118"/>
      <c r="JIV226" s="118"/>
      <c r="JIW226" s="118"/>
      <c r="JIX226" s="118"/>
      <c r="JIY226" s="118"/>
      <c r="JIZ226" s="118"/>
      <c r="JJA226" s="118"/>
      <c r="JJB226" s="118"/>
      <c r="JJC226" s="118"/>
      <c r="JJD226" s="118"/>
      <c r="JJE226" s="118"/>
      <c r="JJF226" s="118"/>
      <c r="JJG226" s="118"/>
      <c r="JJH226" s="118"/>
      <c r="JJI226" s="118"/>
      <c r="JJJ226" s="118"/>
      <c r="JJK226" s="118"/>
      <c r="JJL226" s="118"/>
      <c r="JJM226" s="118"/>
      <c r="JJN226" s="118"/>
      <c r="JJO226" s="118"/>
      <c r="JJP226" s="118"/>
      <c r="JJQ226" s="118"/>
      <c r="JJR226" s="118"/>
      <c r="JJS226" s="118"/>
      <c r="JJT226" s="118"/>
      <c r="JJU226" s="118"/>
      <c r="JJV226" s="118"/>
      <c r="JJW226" s="118"/>
      <c r="JJX226" s="118"/>
      <c r="JJY226" s="118"/>
      <c r="JJZ226" s="118"/>
      <c r="JKA226" s="118"/>
      <c r="JKB226" s="118"/>
      <c r="JKC226" s="118"/>
      <c r="JKD226" s="118"/>
      <c r="JKE226" s="118"/>
      <c r="JKF226" s="118"/>
      <c r="JKG226" s="118"/>
      <c r="JKH226" s="118"/>
      <c r="JKI226" s="118"/>
      <c r="JKJ226" s="118"/>
      <c r="JKK226" s="118"/>
      <c r="JKL226" s="118"/>
      <c r="JKM226" s="118"/>
      <c r="JKN226" s="118"/>
      <c r="JKO226" s="118"/>
      <c r="JKP226" s="118"/>
      <c r="JKQ226" s="118"/>
      <c r="JKR226" s="118"/>
      <c r="JKS226" s="118"/>
      <c r="JKT226" s="118"/>
      <c r="JKU226" s="118"/>
      <c r="JKV226" s="118"/>
      <c r="JKW226" s="118"/>
      <c r="JKX226" s="118"/>
      <c r="JKY226" s="118"/>
      <c r="JKZ226" s="118"/>
      <c r="JLA226" s="118"/>
      <c r="JLB226" s="118"/>
      <c r="JLC226" s="118"/>
      <c r="JLD226" s="118"/>
      <c r="JLE226" s="118"/>
      <c r="JLF226" s="118"/>
      <c r="JLG226" s="118"/>
      <c r="JLH226" s="118"/>
      <c r="JLI226" s="118"/>
      <c r="JLJ226" s="118"/>
      <c r="JLK226" s="118"/>
      <c r="JLL226" s="118"/>
      <c r="JLM226" s="118"/>
      <c r="JLN226" s="118"/>
      <c r="JLO226" s="118"/>
      <c r="JLP226" s="118"/>
      <c r="JLQ226" s="118"/>
      <c r="JLR226" s="118"/>
      <c r="JLS226" s="118"/>
      <c r="JLT226" s="118"/>
      <c r="JLU226" s="118"/>
      <c r="JLV226" s="118"/>
      <c r="JLW226" s="118"/>
      <c r="JLX226" s="118"/>
      <c r="JLY226" s="118"/>
      <c r="JLZ226" s="118"/>
      <c r="JMA226" s="118"/>
      <c r="JMB226" s="118"/>
      <c r="JMC226" s="118"/>
      <c r="JMD226" s="118"/>
      <c r="JME226" s="118"/>
      <c r="JMF226" s="118"/>
      <c r="JMG226" s="118"/>
      <c r="JMH226" s="118"/>
      <c r="JMI226" s="118"/>
      <c r="JMJ226" s="118"/>
      <c r="JMK226" s="118"/>
      <c r="JML226" s="118"/>
      <c r="JMM226" s="118"/>
      <c r="JMN226" s="118"/>
      <c r="JMO226" s="118"/>
      <c r="JMP226" s="118"/>
      <c r="JMQ226" s="118"/>
      <c r="JMR226" s="118"/>
      <c r="JMS226" s="118"/>
      <c r="JMT226" s="118"/>
      <c r="JMU226" s="118"/>
      <c r="JMV226" s="118"/>
      <c r="JMW226" s="118"/>
      <c r="JMX226" s="118"/>
      <c r="JMY226" s="118"/>
      <c r="JMZ226" s="118"/>
      <c r="JNA226" s="118"/>
      <c r="JNB226" s="118"/>
      <c r="JNC226" s="118"/>
      <c r="JND226" s="118"/>
      <c r="JNE226" s="118"/>
      <c r="JNF226" s="118"/>
      <c r="JNG226" s="118"/>
      <c r="JNH226" s="118"/>
      <c r="JNI226" s="118"/>
      <c r="JNJ226" s="118"/>
      <c r="JNK226" s="118"/>
      <c r="JNL226" s="118"/>
      <c r="JNM226" s="118"/>
      <c r="JNN226" s="118"/>
      <c r="JNO226" s="118"/>
      <c r="JNP226" s="118"/>
      <c r="JNQ226" s="118"/>
      <c r="JNR226" s="118"/>
      <c r="JNS226" s="118"/>
      <c r="JNT226" s="118"/>
      <c r="JNU226" s="118"/>
      <c r="JNV226" s="118"/>
      <c r="JNW226" s="118"/>
      <c r="JNX226" s="118"/>
      <c r="JNY226" s="118"/>
      <c r="JNZ226" s="118"/>
      <c r="JOA226" s="118"/>
      <c r="JOB226" s="118"/>
      <c r="JOC226" s="118"/>
      <c r="JOD226" s="118"/>
      <c r="JOE226" s="118"/>
      <c r="JOF226" s="118"/>
      <c r="JOG226" s="118"/>
      <c r="JOH226" s="118"/>
      <c r="JOI226" s="118"/>
      <c r="JOJ226" s="118"/>
      <c r="JOK226" s="118"/>
      <c r="JOL226" s="118"/>
      <c r="JOM226" s="118"/>
      <c r="JON226" s="118"/>
      <c r="JOO226" s="118"/>
      <c r="JOP226" s="118"/>
      <c r="JOQ226" s="118"/>
      <c r="JOR226" s="118"/>
      <c r="JOS226" s="118"/>
      <c r="JOT226" s="118"/>
      <c r="JOU226" s="118"/>
      <c r="JOV226" s="118"/>
      <c r="JOW226" s="118"/>
      <c r="JOX226" s="118"/>
      <c r="JOY226" s="118"/>
      <c r="JOZ226" s="118"/>
      <c r="JPA226" s="118"/>
      <c r="JPB226" s="118"/>
      <c r="JPC226" s="118"/>
      <c r="JPD226" s="118"/>
      <c r="JPE226" s="118"/>
      <c r="JPF226" s="118"/>
      <c r="JPG226" s="118"/>
      <c r="JPH226" s="118"/>
      <c r="JPI226" s="118"/>
      <c r="JPJ226" s="118"/>
      <c r="JPK226" s="118"/>
      <c r="JPL226" s="118"/>
      <c r="JPM226" s="118"/>
      <c r="JPN226" s="118"/>
      <c r="JPO226" s="118"/>
      <c r="JPP226" s="118"/>
      <c r="JPQ226" s="118"/>
      <c r="JPR226" s="118"/>
      <c r="JPS226" s="118"/>
      <c r="JPT226" s="118"/>
      <c r="JPU226" s="118"/>
      <c r="JPV226" s="118"/>
      <c r="JPW226" s="118"/>
      <c r="JPX226" s="118"/>
      <c r="JPY226" s="118"/>
      <c r="JPZ226" s="118"/>
      <c r="JQA226" s="118"/>
      <c r="JQB226" s="118"/>
      <c r="JQC226" s="118"/>
      <c r="JQD226" s="118"/>
      <c r="JQE226" s="118"/>
      <c r="JQF226" s="118"/>
      <c r="JQG226" s="118"/>
      <c r="JQH226" s="118"/>
      <c r="JQI226" s="118"/>
      <c r="JQJ226" s="118"/>
      <c r="JQK226" s="118"/>
      <c r="JQL226" s="118"/>
      <c r="JQM226" s="118"/>
      <c r="JQN226" s="118"/>
      <c r="JQO226" s="118"/>
      <c r="JQP226" s="118"/>
      <c r="JQQ226" s="118"/>
      <c r="JQR226" s="118"/>
      <c r="JQS226" s="118"/>
      <c r="JQT226" s="118"/>
      <c r="JQU226" s="118"/>
      <c r="JQV226" s="118"/>
      <c r="JQW226" s="118"/>
      <c r="JQX226" s="118"/>
      <c r="JQY226" s="118"/>
      <c r="JQZ226" s="118"/>
      <c r="JRA226" s="118"/>
      <c r="JRB226" s="118"/>
      <c r="JRC226" s="118"/>
      <c r="JRD226" s="118"/>
      <c r="JRE226" s="118"/>
      <c r="JRF226" s="118"/>
      <c r="JRG226" s="118"/>
      <c r="JRH226" s="118"/>
      <c r="JRI226" s="118"/>
      <c r="JRJ226" s="118"/>
      <c r="JRK226" s="118"/>
      <c r="JRL226" s="118"/>
      <c r="JRM226" s="118"/>
      <c r="JRN226" s="118"/>
      <c r="JRO226" s="118"/>
      <c r="JRP226" s="118"/>
      <c r="JRQ226" s="118"/>
      <c r="JRR226" s="118"/>
      <c r="JRS226" s="118"/>
      <c r="JRT226" s="118"/>
      <c r="JRU226" s="118"/>
      <c r="JRV226" s="118"/>
      <c r="JRW226" s="118"/>
      <c r="JRX226" s="118"/>
      <c r="JRY226" s="118"/>
      <c r="JRZ226" s="118"/>
      <c r="JSA226" s="118"/>
      <c r="JSB226" s="118"/>
      <c r="JSC226" s="118"/>
      <c r="JSD226" s="118"/>
      <c r="JSE226" s="118"/>
      <c r="JSF226" s="118"/>
      <c r="JSG226" s="118"/>
      <c r="JSH226" s="118"/>
      <c r="JSI226" s="118"/>
      <c r="JSJ226" s="118"/>
      <c r="JSK226" s="118"/>
      <c r="JSL226" s="118"/>
      <c r="JSM226" s="118"/>
      <c r="JSN226" s="118"/>
      <c r="JSO226" s="118"/>
      <c r="JSP226" s="118"/>
      <c r="JSQ226" s="118"/>
      <c r="JSR226" s="118"/>
      <c r="JSS226" s="118"/>
      <c r="JST226" s="118"/>
      <c r="JSU226" s="118"/>
      <c r="JSV226" s="118"/>
      <c r="JSW226" s="118"/>
      <c r="JSX226" s="118"/>
      <c r="JSY226" s="118"/>
      <c r="JSZ226" s="118"/>
      <c r="JTA226" s="118"/>
      <c r="JTB226" s="118"/>
      <c r="JTC226" s="118"/>
      <c r="JTD226" s="118"/>
      <c r="JTE226" s="118"/>
      <c r="JTF226" s="118"/>
      <c r="JTG226" s="118"/>
      <c r="JTH226" s="118"/>
      <c r="JTI226" s="118"/>
      <c r="JTJ226" s="118"/>
      <c r="JTK226" s="118"/>
      <c r="JTL226" s="118"/>
      <c r="JTM226" s="118"/>
      <c r="JTN226" s="118"/>
      <c r="JTO226" s="118"/>
      <c r="JTP226" s="118"/>
      <c r="JTQ226" s="118"/>
      <c r="JTR226" s="118"/>
      <c r="JTS226" s="118"/>
      <c r="JTT226" s="118"/>
      <c r="JTU226" s="118"/>
      <c r="JTV226" s="118"/>
      <c r="JTW226" s="118"/>
      <c r="JTX226" s="118"/>
      <c r="JTY226" s="118"/>
      <c r="JTZ226" s="118"/>
      <c r="JUA226" s="118"/>
      <c r="JUB226" s="118"/>
      <c r="JUC226" s="118"/>
      <c r="JUD226" s="118"/>
      <c r="JUE226" s="118"/>
      <c r="JUF226" s="118"/>
      <c r="JUG226" s="118"/>
      <c r="JUH226" s="118"/>
      <c r="JUI226" s="118"/>
      <c r="JUJ226" s="118"/>
      <c r="JUK226" s="118"/>
      <c r="JUL226" s="118"/>
      <c r="JUM226" s="118"/>
      <c r="JUN226" s="118"/>
      <c r="JUO226" s="118"/>
      <c r="JUP226" s="118"/>
      <c r="JUQ226" s="118"/>
      <c r="JUR226" s="118"/>
      <c r="JUS226" s="118"/>
      <c r="JUT226" s="118"/>
      <c r="JUU226" s="118"/>
      <c r="JUV226" s="118"/>
      <c r="JUW226" s="118"/>
      <c r="JUX226" s="118"/>
      <c r="JUY226" s="118"/>
      <c r="JUZ226" s="118"/>
      <c r="JVA226" s="118"/>
      <c r="JVB226" s="118"/>
      <c r="JVC226" s="118"/>
      <c r="JVD226" s="118"/>
      <c r="JVE226" s="118"/>
      <c r="JVF226" s="118"/>
      <c r="JVG226" s="118"/>
      <c r="JVH226" s="118"/>
      <c r="JVI226" s="118"/>
      <c r="JVJ226" s="118"/>
      <c r="JVK226" s="118"/>
      <c r="JVL226" s="118"/>
      <c r="JVM226" s="118"/>
      <c r="JVN226" s="118"/>
      <c r="JVO226" s="118"/>
      <c r="JVP226" s="118"/>
      <c r="JVQ226" s="118"/>
      <c r="JVR226" s="118"/>
      <c r="JVS226" s="118"/>
      <c r="JVT226" s="118"/>
      <c r="JVU226" s="118"/>
      <c r="JVV226" s="118"/>
      <c r="JVW226" s="118"/>
      <c r="JVX226" s="118"/>
      <c r="JVY226" s="118"/>
      <c r="JVZ226" s="118"/>
      <c r="JWA226" s="118"/>
      <c r="JWB226" s="118"/>
      <c r="JWC226" s="118"/>
      <c r="JWD226" s="118"/>
      <c r="JWE226" s="118"/>
      <c r="JWF226" s="118"/>
      <c r="JWG226" s="118"/>
      <c r="JWH226" s="118"/>
      <c r="JWI226" s="118"/>
      <c r="JWJ226" s="118"/>
      <c r="JWK226" s="118"/>
      <c r="JWL226" s="118"/>
      <c r="JWM226" s="118"/>
      <c r="JWN226" s="118"/>
      <c r="JWO226" s="118"/>
      <c r="JWP226" s="118"/>
      <c r="JWQ226" s="118"/>
      <c r="JWR226" s="118"/>
      <c r="JWS226" s="118"/>
      <c r="JWT226" s="118"/>
      <c r="JWU226" s="118"/>
      <c r="JWV226" s="118"/>
      <c r="JWW226" s="118"/>
      <c r="JWX226" s="118"/>
      <c r="JWY226" s="118"/>
      <c r="JWZ226" s="118"/>
      <c r="JXA226" s="118"/>
      <c r="JXB226" s="118"/>
      <c r="JXC226" s="118"/>
      <c r="JXD226" s="118"/>
      <c r="JXE226" s="118"/>
      <c r="JXF226" s="118"/>
      <c r="JXG226" s="118"/>
      <c r="JXH226" s="118"/>
      <c r="JXI226" s="118"/>
      <c r="JXJ226" s="118"/>
      <c r="JXK226" s="118"/>
      <c r="JXL226" s="118"/>
      <c r="JXM226" s="118"/>
      <c r="JXN226" s="118"/>
      <c r="JXO226" s="118"/>
      <c r="JXP226" s="118"/>
      <c r="JXQ226" s="118"/>
      <c r="JXR226" s="118"/>
      <c r="JXS226" s="118"/>
      <c r="JXT226" s="118"/>
      <c r="JXU226" s="118"/>
      <c r="JXV226" s="118"/>
      <c r="JXW226" s="118"/>
      <c r="JXX226" s="118"/>
      <c r="JXY226" s="118"/>
      <c r="JXZ226" s="118"/>
      <c r="JYA226" s="118"/>
      <c r="JYB226" s="118"/>
      <c r="JYC226" s="118"/>
      <c r="JYD226" s="118"/>
      <c r="JYE226" s="118"/>
      <c r="JYF226" s="118"/>
      <c r="JYG226" s="118"/>
      <c r="JYH226" s="118"/>
      <c r="JYI226" s="118"/>
      <c r="JYJ226" s="118"/>
      <c r="JYK226" s="118"/>
      <c r="JYL226" s="118"/>
      <c r="JYM226" s="118"/>
      <c r="JYN226" s="118"/>
      <c r="JYO226" s="118"/>
      <c r="JYP226" s="118"/>
      <c r="JYQ226" s="118"/>
      <c r="JYR226" s="118"/>
      <c r="JYS226" s="118"/>
      <c r="JYT226" s="118"/>
      <c r="JYU226" s="118"/>
      <c r="JYV226" s="118"/>
      <c r="JYW226" s="118"/>
      <c r="JYX226" s="118"/>
      <c r="JYY226" s="118"/>
      <c r="JYZ226" s="118"/>
      <c r="JZA226" s="118"/>
      <c r="JZB226" s="118"/>
      <c r="JZC226" s="118"/>
      <c r="JZD226" s="118"/>
      <c r="JZE226" s="118"/>
      <c r="JZF226" s="118"/>
      <c r="JZG226" s="118"/>
      <c r="JZH226" s="118"/>
      <c r="JZI226" s="118"/>
      <c r="JZJ226" s="118"/>
      <c r="JZK226" s="118"/>
      <c r="JZL226" s="118"/>
      <c r="JZM226" s="118"/>
      <c r="JZN226" s="118"/>
      <c r="JZO226" s="118"/>
      <c r="JZP226" s="118"/>
      <c r="JZQ226" s="118"/>
      <c r="JZR226" s="118"/>
      <c r="JZS226" s="118"/>
      <c r="JZT226" s="118"/>
      <c r="JZU226" s="118"/>
      <c r="JZV226" s="118"/>
      <c r="JZW226" s="118"/>
      <c r="JZX226" s="118"/>
      <c r="JZY226" s="118"/>
      <c r="JZZ226" s="118"/>
      <c r="NPK226" s="119"/>
      <c r="NPL226" s="119"/>
      <c r="NPM226" s="119"/>
      <c r="NPN226" s="119"/>
      <c r="NPO226" s="119"/>
      <c r="NPP226" s="119"/>
      <c r="NPQ226" s="119"/>
      <c r="NPR226" s="119"/>
      <c r="NPS226" s="119"/>
      <c r="NPT226" s="119"/>
      <c r="NPU226" s="119"/>
      <c r="NPV226" s="119"/>
      <c r="NPW226" s="119"/>
      <c r="NPX226" s="119"/>
      <c r="NPY226" s="119"/>
      <c r="NPZ226" s="119"/>
      <c r="NQA226" s="119"/>
      <c r="NQB226" s="119"/>
      <c r="NQC226" s="119"/>
      <c r="NQD226" s="119"/>
      <c r="NQE226" s="119"/>
      <c r="NQF226" s="119"/>
      <c r="NQG226" s="119"/>
      <c r="NQH226" s="119"/>
      <c r="NQI226" s="119"/>
      <c r="NQJ226" s="119"/>
      <c r="NQK226" s="119"/>
      <c r="NQL226" s="119"/>
      <c r="NQM226" s="119"/>
      <c r="NQN226" s="119"/>
      <c r="NQO226" s="119"/>
      <c r="NQP226" s="119"/>
      <c r="NQQ226" s="119"/>
      <c r="NQR226" s="119"/>
      <c r="NQS226" s="119"/>
      <c r="NQT226" s="119"/>
      <c r="NQU226" s="119"/>
      <c r="NQV226" s="119"/>
      <c r="NQW226" s="119"/>
      <c r="NQX226" s="119"/>
      <c r="NQY226" s="119"/>
      <c r="NQZ226" s="119"/>
      <c r="NRA226" s="119"/>
      <c r="NRB226" s="119"/>
      <c r="NRC226" s="119"/>
      <c r="NRD226" s="119"/>
      <c r="NRE226" s="119"/>
      <c r="NRF226" s="119"/>
      <c r="NRG226" s="119"/>
      <c r="NRH226" s="119"/>
      <c r="NRI226" s="119"/>
      <c r="NRJ226" s="119"/>
      <c r="NRK226" s="119"/>
      <c r="NRL226" s="119"/>
      <c r="NRM226" s="119"/>
      <c r="NRN226" s="119"/>
      <c r="NRO226" s="119"/>
      <c r="NRP226" s="119"/>
      <c r="NRQ226" s="119"/>
      <c r="NRR226" s="119"/>
      <c r="NRS226" s="119"/>
      <c r="NRT226" s="119"/>
      <c r="NRU226" s="119"/>
      <c r="NRV226" s="119"/>
      <c r="NRW226" s="119"/>
      <c r="NRX226" s="119"/>
      <c r="NRY226" s="119"/>
      <c r="NRZ226" s="119"/>
      <c r="NSA226" s="119"/>
      <c r="NSB226" s="119"/>
      <c r="NSC226" s="119"/>
      <c r="NSD226" s="119"/>
      <c r="NSE226" s="119"/>
      <c r="NSF226" s="119"/>
      <c r="NSG226" s="119"/>
      <c r="NSH226" s="119"/>
      <c r="NSI226" s="119"/>
      <c r="NSJ226" s="119"/>
      <c r="NSK226" s="119"/>
      <c r="NSL226" s="119"/>
      <c r="NSM226" s="119"/>
      <c r="NSN226" s="119"/>
      <c r="NSO226" s="119"/>
      <c r="NSP226" s="119"/>
      <c r="NSQ226" s="119"/>
      <c r="NSR226" s="119"/>
      <c r="NSS226" s="119"/>
      <c r="NST226" s="119"/>
      <c r="NSU226" s="119"/>
      <c r="NSV226" s="119"/>
      <c r="NSW226" s="119"/>
      <c r="NSX226" s="119"/>
      <c r="NSY226" s="119"/>
      <c r="NSZ226" s="119"/>
      <c r="NTA226" s="119"/>
      <c r="NTB226" s="119"/>
      <c r="NTC226" s="119"/>
      <c r="NTD226" s="119"/>
      <c r="NTE226" s="119"/>
      <c r="NTF226" s="119"/>
      <c r="NTG226" s="119"/>
      <c r="NTH226" s="119"/>
      <c r="NTI226" s="119"/>
      <c r="NTJ226" s="119"/>
      <c r="NTK226" s="119"/>
      <c r="NTL226" s="119"/>
      <c r="NTM226" s="119"/>
      <c r="NTN226" s="119"/>
      <c r="NTO226" s="119"/>
      <c r="NTP226" s="119"/>
      <c r="NTQ226" s="119"/>
      <c r="NTR226" s="119"/>
      <c r="NTS226" s="119"/>
      <c r="NTT226" s="119"/>
      <c r="NTU226" s="119"/>
      <c r="NTV226" s="119"/>
      <c r="NTW226" s="119"/>
      <c r="NTX226" s="119"/>
      <c r="NTY226" s="119"/>
      <c r="NTZ226" s="119"/>
      <c r="NUA226" s="119"/>
      <c r="NUB226" s="119"/>
      <c r="NUC226" s="119"/>
      <c r="NUD226" s="119"/>
      <c r="NUE226" s="119"/>
      <c r="NUF226" s="119"/>
      <c r="NUG226" s="119"/>
      <c r="NUH226" s="119"/>
      <c r="NUI226" s="119"/>
      <c r="NUJ226" s="119"/>
      <c r="NUK226" s="119"/>
      <c r="NUL226" s="119"/>
      <c r="NUM226" s="119"/>
      <c r="NUN226" s="119"/>
      <c r="NUO226" s="119"/>
      <c r="NUP226" s="119"/>
      <c r="NUQ226" s="119"/>
      <c r="NUR226" s="119"/>
      <c r="NUS226" s="119"/>
      <c r="NUT226" s="119"/>
      <c r="NUU226" s="119"/>
      <c r="NUV226" s="119"/>
      <c r="NUW226" s="119"/>
      <c r="NUX226" s="119"/>
      <c r="NUY226" s="119"/>
      <c r="NUZ226" s="119"/>
      <c r="NVA226" s="119"/>
      <c r="NVB226" s="119"/>
      <c r="NVC226" s="119"/>
      <c r="NVD226" s="119"/>
      <c r="NVE226" s="119"/>
      <c r="NVF226" s="119"/>
      <c r="NVG226" s="119"/>
      <c r="NVH226" s="119"/>
      <c r="NVI226" s="119"/>
      <c r="NVJ226" s="119"/>
      <c r="NVK226" s="119"/>
      <c r="NVL226" s="119"/>
      <c r="NVM226" s="119"/>
      <c r="NVN226" s="119"/>
      <c r="NVO226" s="119"/>
      <c r="NVP226" s="119"/>
      <c r="NVQ226" s="119"/>
      <c r="NVR226" s="119"/>
      <c r="NVS226" s="119"/>
      <c r="NVT226" s="119"/>
      <c r="NVU226" s="119"/>
      <c r="NVV226" s="119"/>
      <c r="NVW226" s="119"/>
      <c r="NVX226" s="119"/>
      <c r="NVY226" s="119"/>
      <c r="NVZ226" s="119"/>
      <c r="NWA226" s="119"/>
      <c r="NWB226" s="119"/>
      <c r="NWC226" s="119"/>
      <c r="NWD226" s="119"/>
      <c r="NWE226" s="119"/>
      <c r="NWF226" s="119"/>
      <c r="NWG226" s="119"/>
      <c r="NWH226" s="119"/>
      <c r="NWI226" s="119"/>
      <c r="NWJ226" s="119"/>
      <c r="NWK226" s="119"/>
      <c r="NWL226" s="119"/>
      <c r="NWM226" s="119"/>
      <c r="NWN226" s="119"/>
      <c r="NWO226" s="119"/>
      <c r="NWP226" s="119"/>
      <c r="NWQ226" s="119"/>
      <c r="NWR226" s="119"/>
      <c r="NWS226" s="119"/>
      <c r="NWT226" s="119"/>
      <c r="NWU226" s="119"/>
      <c r="NWV226" s="119"/>
      <c r="NWW226" s="119"/>
      <c r="NWX226" s="119"/>
      <c r="NWY226" s="119"/>
      <c r="NWZ226" s="119"/>
      <c r="NXA226" s="119"/>
      <c r="NXB226" s="119"/>
      <c r="NXC226" s="119"/>
      <c r="NXD226" s="119"/>
      <c r="NXE226" s="119"/>
      <c r="NXF226" s="119"/>
      <c r="NXG226" s="119"/>
      <c r="NXH226" s="119"/>
      <c r="NXI226" s="119"/>
      <c r="NXJ226" s="119"/>
      <c r="NXK226" s="119"/>
      <c r="NXL226" s="119"/>
      <c r="NXM226" s="119"/>
      <c r="NXN226" s="119"/>
      <c r="NXO226" s="119"/>
      <c r="NXP226" s="119"/>
      <c r="NXQ226" s="119"/>
      <c r="NXR226" s="119"/>
      <c r="NXS226" s="119"/>
      <c r="NXT226" s="119"/>
      <c r="NXU226" s="119"/>
      <c r="NXV226" s="119"/>
      <c r="NXW226" s="119"/>
      <c r="NXX226" s="119"/>
      <c r="NXY226" s="119"/>
      <c r="NXZ226" s="119"/>
      <c r="NYA226" s="119"/>
      <c r="NYB226" s="119"/>
      <c r="NYC226" s="119"/>
      <c r="NYD226" s="119"/>
      <c r="NYE226" s="119"/>
      <c r="NYF226" s="119"/>
      <c r="NYG226" s="119"/>
      <c r="NYH226" s="119"/>
      <c r="NYI226" s="119"/>
      <c r="NYJ226" s="119"/>
      <c r="NYK226" s="119"/>
      <c r="NYL226" s="119"/>
      <c r="NYM226" s="119"/>
      <c r="NYN226" s="119"/>
      <c r="NYO226" s="119"/>
      <c r="NYP226" s="119"/>
      <c r="NYQ226" s="119"/>
      <c r="NYR226" s="119"/>
      <c r="NYS226" s="119"/>
      <c r="NYT226" s="119"/>
      <c r="NYU226" s="119"/>
      <c r="NYV226" s="119"/>
      <c r="NYW226" s="119"/>
      <c r="NYX226" s="119"/>
      <c r="NYY226" s="119"/>
      <c r="NYZ226" s="119"/>
      <c r="NZA226" s="119"/>
      <c r="NZB226" s="119"/>
      <c r="NZC226" s="119"/>
      <c r="NZD226" s="119"/>
      <c r="NZE226" s="119"/>
      <c r="NZF226" s="119"/>
      <c r="NZG226" s="119"/>
      <c r="NZH226" s="119"/>
      <c r="NZI226" s="119"/>
      <c r="NZJ226" s="119"/>
      <c r="NZK226" s="119"/>
      <c r="NZL226" s="119"/>
      <c r="NZM226" s="119"/>
      <c r="NZN226" s="119"/>
      <c r="NZO226" s="119"/>
      <c r="NZP226" s="119"/>
      <c r="NZQ226" s="119"/>
      <c r="NZR226" s="119"/>
      <c r="NZS226" s="119"/>
      <c r="NZT226" s="119"/>
      <c r="NZU226" s="119"/>
      <c r="NZV226" s="119"/>
      <c r="NZW226" s="119"/>
      <c r="NZX226" s="119"/>
      <c r="NZY226" s="119"/>
      <c r="NZZ226" s="119"/>
      <c r="OAA226" s="119"/>
      <c r="OAB226" s="119"/>
      <c r="OAC226" s="119"/>
      <c r="OAD226" s="119"/>
      <c r="OAE226" s="119"/>
      <c r="OAF226" s="119"/>
      <c r="OAG226" s="119"/>
      <c r="OAH226" s="119"/>
      <c r="OAI226" s="119"/>
      <c r="OAJ226" s="119"/>
      <c r="OAK226" s="119"/>
      <c r="OAL226" s="119"/>
      <c r="OAM226" s="119"/>
      <c r="OAN226" s="119"/>
      <c r="OAO226" s="119"/>
      <c r="OAP226" s="119"/>
      <c r="OAQ226" s="119"/>
      <c r="OAR226" s="119"/>
      <c r="OAS226" s="119"/>
      <c r="OAT226" s="119"/>
      <c r="OAU226" s="119"/>
      <c r="OAV226" s="119"/>
      <c r="OAW226" s="119"/>
      <c r="OAX226" s="119"/>
      <c r="OAY226" s="119"/>
      <c r="OAZ226" s="119"/>
      <c r="OBA226" s="119"/>
      <c r="OBB226" s="119"/>
      <c r="OBC226" s="119"/>
      <c r="OBD226" s="119"/>
      <c r="OBE226" s="119"/>
      <c r="OBF226" s="119"/>
      <c r="OBG226" s="119"/>
      <c r="OBH226" s="119"/>
      <c r="OBI226" s="119"/>
      <c r="OBJ226" s="119"/>
      <c r="OBK226" s="119"/>
      <c r="OBL226" s="119"/>
      <c r="OBM226" s="119"/>
      <c r="OBN226" s="119"/>
      <c r="OBO226" s="119"/>
      <c r="OBP226" s="119"/>
      <c r="OBQ226" s="119"/>
      <c r="OBR226" s="119"/>
      <c r="OBS226" s="119"/>
      <c r="OBT226" s="119"/>
      <c r="OBU226" s="119"/>
      <c r="OBV226" s="119"/>
      <c r="OBW226" s="119"/>
      <c r="OBX226" s="119"/>
      <c r="OBY226" s="119"/>
      <c r="OBZ226" s="119"/>
      <c r="OCA226" s="119"/>
      <c r="OCB226" s="119"/>
      <c r="OCC226" s="119"/>
      <c r="OCD226" s="119"/>
      <c r="OCE226" s="119"/>
      <c r="OCF226" s="119"/>
      <c r="OCG226" s="119"/>
      <c r="OCH226" s="119"/>
      <c r="OCI226" s="119"/>
      <c r="OCJ226" s="119"/>
      <c r="OCK226" s="119"/>
      <c r="OCL226" s="119"/>
      <c r="OCM226" s="119"/>
      <c r="OCN226" s="119"/>
      <c r="OCO226" s="119"/>
      <c r="OCP226" s="119"/>
      <c r="OCQ226" s="119"/>
      <c r="OCR226" s="119"/>
      <c r="OCS226" s="119"/>
      <c r="OCT226" s="119"/>
      <c r="OCU226" s="119"/>
      <c r="OCV226" s="119"/>
      <c r="OCW226" s="119"/>
      <c r="OCX226" s="119"/>
      <c r="OCY226" s="119"/>
      <c r="OCZ226" s="119"/>
      <c r="ODA226" s="119"/>
      <c r="ODB226" s="119"/>
      <c r="ODC226" s="119"/>
      <c r="ODD226" s="119"/>
      <c r="ODE226" s="119"/>
      <c r="ODF226" s="119"/>
      <c r="ODG226" s="119"/>
      <c r="ODH226" s="119"/>
      <c r="ODI226" s="119"/>
      <c r="ODJ226" s="119"/>
      <c r="ODK226" s="119"/>
      <c r="ODL226" s="119"/>
      <c r="ODM226" s="119"/>
      <c r="ODN226" s="119"/>
      <c r="ODO226" s="119"/>
      <c r="ODP226" s="119"/>
      <c r="ODQ226" s="119"/>
      <c r="ODR226" s="119"/>
      <c r="ODS226" s="119"/>
      <c r="ODT226" s="119"/>
      <c r="ODU226" s="119"/>
      <c r="ODV226" s="119"/>
      <c r="ODW226" s="119"/>
      <c r="ODX226" s="119"/>
      <c r="ODY226" s="119"/>
      <c r="ODZ226" s="119"/>
      <c r="OEA226" s="119"/>
      <c r="OEB226" s="119"/>
      <c r="OEC226" s="119"/>
      <c r="OED226" s="119"/>
      <c r="OEE226" s="119"/>
      <c r="OEF226" s="119"/>
      <c r="OEG226" s="119"/>
      <c r="OEH226" s="119"/>
      <c r="OEI226" s="119"/>
      <c r="OEJ226" s="119"/>
      <c r="OEK226" s="119"/>
      <c r="OEL226" s="119"/>
      <c r="OEM226" s="119"/>
      <c r="OEN226" s="119"/>
      <c r="OEO226" s="119"/>
      <c r="OEP226" s="119"/>
      <c r="OEQ226" s="119"/>
      <c r="OER226" s="119"/>
      <c r="OES226" s="119"/>
      <c r="OET226" s="119"/>
      <c r="OEU226" s="119"/>
      <c r="OEV226" s="119"/>
      <c r="OEW226" s="119"/>
      <c r="OEX226" s="119"/>
      <c r="OEY226" s="119"/>
      <c r="OEZ226" s="119"/>
      <c r="OFA226" s="119"/>
      <c r="OFB226" s="119"/>
      <c r="OFC226" s="119"/>
      <c r="OFD226" s="119"/>
      <c r="OFE226" s="119"/>
      <c r="OFF226" s="119"/>
      <c r="OFG226" s="119"/>
      <c r="OFH226" s="119"/>
      <c r="OFI226" s="119"/>
      <c r="OFJ226" s="119"/>
      <c r="OFK226" s="119"/>
      <c r="OFL226" s="119"/>
      <c r="OFM226" s="119"/>
      <c r="OFN226" s="119"/>
      <c r="OFO226" s="119"/>
      <c r="OFP226" s="119"/>
      <c r="OFQ226" s="119"/>
      <c r="OFR226" s="119"/>
      <c r="OFS226" s="119"/>
      <c r="OFT226" s="119"/>
      <c r="OFU226" s="119"/>
      <c r="OFV226" s="119"/>
      <c r="OFW226" s="119"/>
      <c r="OFX226" s="119"/>
      <c r="OFY226" s="119"/>
      <c r="OFZ226" s="119"/>
      <c r="OGA226" s="119"/>
      <c r="OGB226" s="119"/>
      <c r="OGC226" s="119"/>
      <c r="OGD226" s="119"/>
      <c r="OGE226" s="119"/>
      <c r="OGF226" s="119"/>
      <c r="OGG226" s="119"/>
      <c r="OGH226" s="119"/>
      <c r="OGI226" s="119"/>
      <c r="OGJ226" s="119"/>
      <c r="OGK226" s="119"/>
      <c r="OGL226" s="119"/>
      <c r="OGM226" s="119"/>
      <c r="OGN226" s="119"/>
      <c r="OGO226" s="119"/>
      <c r="OGP226" s="119"/>
      <c r="OGQ226" s="119"/>
      <c r="OGR226" s="119"/>
      <c r="OGS226" s="119"/>
      <c r="OGT226" s="119"/>
      <c r="OGU226" s="119"/>
      <c r="OGV226" s="119"/>
      <c r="OGW226" s="119"/>
      <c r="OGX226" s="119"/>
      <c r="OGY226" s="119"/>
      <c r="OGZ226" s="119"/>
      <c r="OHA226" s="119"/>
      <c r="OHB226" s="119"/>
      <c r="OHC226" s="119"/>
      <c r="OHD226" s="119"/>
      <c r="OHE226" s="119"/>
      <c r="OHF226" s="119"/>
      <c r="OHG226" s="119"/>
      <c r="OHH226" s="119"/>
      <c r="OHI226" s="119"/>
      <c r="OHJ226" s="119"/>
      <c r="OHK226" s="119"/>
      <c r="OHL226" s="119"/>
      <c r="OHM226" s="119"/>
      <c r="OHN226" s="119"/>
      <c r="OHO226" s="119"/>
      <c r="OHP226" s="119"/>
      <c r="OHQ226" s="119"/>
      <c r="OHR226" s="119"/>
      <c r="OHS226" s="119"/>
      <c r="OHT226" s="119"/>
      <c r="OHU226" s="119"/>
      <c r="OHV226" s="119"/>
      <c r="OHW226" s="119"/>
      <c r="OHX226" s="119"/>
      <c r="OHY226" s="119"/>
      <c r="OHZ226" s="119"/>
      <c r="OIA226" s="119"/>
      <c r="OIB226" s="119"/>
      <c r="OIC226" s="119"/>
      <c r="OID226" s="119"/>
      <c r="OIE226" s="119"/>
      <c r="OIF226" s="119"/>
      <c r="OIG226" s="119"/>
      <c r="OIH226" s="119"/>
      <c r="OII226" s="119"/>
      <c r="OIJ226" s="119"/>
      <c r="OIK226" s="119"/>
      <c r="OIL226" s="119"/>
      <c r="OIM226" s="119"/>
      <c r="OIN226" s="119"/>
      <c r="OIO226" s="119"/>
      <c r="OIP226" s="119"/>
      <c r="OIQ226" s="119"/>
      <c r="OIR226" s="119"/>
      <c r="OIS226" s="119"/>
      <c r="OIT226" s="119"/>
      <c r="OIU226" s="119"/>
      <c r="OIV226" s="119"/>
      <c r="OIW226" s="119"/>
      <c r="OIX226" s="119"/>
      <c r="OIY226" s="119"/>
      <c r="OIZ226" s="119"/>
      <c r="OJA226" s="119"/>
      <c r="OJB226" s="119"/>
      <c r="OJC226" s="119"/>
      <c r="OJD226" s="119"/>
      <c r="OJE226" s="119"/>
      <c r="OJF226" s="119"/>
      <c r="OJG226" s="119"/>
      <c r="OJH226" s="119"/>
      <c r="OJI226" s="119"/>
      <c r="OJJ226" s="119"/>
      <c r="OJK226" s="119"/>
      <c r="OJL226" s="119"/>
      <c r="OJM226" s="119"/>
      <c r="OJN226" s="119"/>
      <c r="OJO226" s="119"/>
      <c r="OJP226" s="119"/>
      <c r="OJQ226" s="119"/>
      <c r="OJR226" s="119"/>
      <c r="OJS226" s="119"/>
      <c r="OJT226" s="119"/>
      <c r="OJU226" s="119"/>
      <c r="OJV226" s="119"/>
      <c r="OJW226" s="119"/>
      <c r="OJX226" s="119"/>
      <c r="OJY226" s="119"/>
      <c r="OJZ226" s="119"/>
      <c r="OKA226" s="119"/>
      <c r="OKB226" s="119"/>
      <c r="OKC226" s="119"/>
      <c r="OKD226" s="119"/>
      <c r="OKE226" s="119"/>
      <c r="OKF226" s="119"/>
      <c r="OKG226" s="119"/>
      <c r="OKH226" s="119"/>
      <c r="OKI226" s="119"/>
      <c r="OKJ226" s="119"/>
      <c r="OKK226" s="119"/>
      <c r="OKL226" s="119"/>
      <c r="OKM226" s="119"/>
      <c r="OKN226" s="119"/>
      <c r="OKO226" s="119"/>
      <c r="OKP226" s="119"/>
      <c r="OKQ226" s="119"/>
      <c r="OKR226" s="119"/>
      <c r="OKS226" s="119"/>
      <c r="OKT226" s="119"/>
      <c r="OKU226" s="119"/>
      <c r="OKV226" s="119"/>
      <c r="OKW226" s="119"/>
      <c r="OKX226" s="119"/>
      <c r="OKY226" s="119"/>
      <c r="OKZ226" s="119"/>
      <c r="OLA226" s="119"/>
      <c r="OLB226" s="119"/>
      <c r="OLC226" s="119"/>
      <c r="OLD226" s="119"/>
      <c r="OLE226" s="119"/>
      <c r="OLF226" s="119"/>
      <c r="OLG226" s="119"/>
      <c r="OLH226" s="119"/>
      <c r="OLI226" s="119"/>
      <c r="OLJ226" s="119"/>
      <c r="OLK226" s="119"/>
      <c r="OLL226" s="119"/>
      <c r="OLM226" s="119"/>
      <c r="OLN226" s="119"/>
      <c r="OLO226" s="119"/>
      <c r="OLP226" s="119"/>
      <c r="OLQ226" s="119"/>
      <c r="OLR226" s="119"/>
      <c r="OLS226" s="119"/>
      <c r="OLT226" s="119"/>
      <c r="OLU226" s="119"/>
      <c r="OLV226" s="119"/>
      <c r="OLW226" s="119"/>
      <c r="OLX226" s="119"/>
      <c r="OLY226" s="119"/>
      <c r="OLZ226" s="119"/>
      <c r="OMA226" s="119"/>
      <c r="OMB226" s="119"/>
      <c r="OMC226" s="119"/>
      <c r="OMD226" s="119"/>
      <c r="OME226" s="119"/>
      <c r="OMF226" s="119"/>
      <c r="OMG226" s="119"/>
      <c r="OMH226" s="119"/>
      <c r="OMI226" s="119"/>
      <c r="OMJ226" s="119"/>
      <c r="OMK226" s="119"/>
      <c r="OML226" s="119"/>
      <c r="OMM226" s="119"/>
      <c r="OMN226" s="119"/>
      <c r="OMO226" s="119"/>
      <c r="OMP226" s="119"/>
      <c r="OMQ226" s="119"/>
      <c r="OMR226" s="119"/>
      <c r="OMS226" s="119"/>
      <c r="OMT226" s="119"/>
      <c r="OMU226" s="119"/>
      <c r="OMV226" s="119"/>
      <c r="OMW226" s="119"/>
      <c r="OMX226" s="119"/>
      <c r="OMY226" s="119"/>
      <c r="OMZ226" s="119"/>
      <c r="ONA226" s="119"/>
      <c r="ONB226" s="119"/>
      <c r="ONC226" s="119"/>
      <c r="OND226" s="119"/>
      <c r="ONE226" s="119"/>
      <c r="ONF226" s="119"/>
      <c r="ONG226" s="119"/>
      <c r="ONH226" s="119"/>
      <c r="ONI226" s="119"/>
      <c r="ONJ226" s="119"/>
      <c r="ONK226" s="119"/>
      <c r="ONL226" s="119"/>
      <c r="ONM226" s="119"/>
      <c r="ONN226" s="119"/>
      <c r="ONO226" s="119"/>
      <c r="ONP226" s="119"/>
      <c r="ONQ226" s="119"/>
      <c r="ONR226" s="119"/>
      <c r="ONS226" s="119"/>
      <c r="ONT226" s="119"/>
      <c r="ONU226" s="119"/>
      <c r="ONV226" s="119"/>
      <c r="ONW226" s="119"/>
      <c r="ONX226" s="119"/>
      <c r="ONY226" s="119"/>
      <c r="ONZ226" s="119"/>
      <c r="OOA226" s="119"/>
      <c r="OOB226" s="119"/>
      <c r="OOC226" s="119"/>
      <c r="OOD226" s="119"/>
      <c r="OOE226" s="119"/>
      <c r="OOF226" s="119"/>
      <c r="OOG226" s="119"/>
      <c r="OOH226" s="119"/>
      <c r="OOI226" s="119"/>
      <c r="OOJ226" s="119"/>
      <c r="OOK226" s="119"/>
      <c r="OOL226" s="119"/>
      <c r="OOM226" s="119"/>
      <c r="OON226" s="119"/>
      <c r="OOO226" s="119"/>
      <c r="OOP226" s="119"/>
      <c r="OOQ226" s="119"/>
      <c r="OOR226" s="119"/>
      <c r="OOS226" s="119"/>
      <c r="OOT226" s="119"/>
      <c r="OOU226" s="119"/>
      <c r="OOV226" s="119"/>
      <c r="OOW226" s="119"/>
      <c r="OOX226" s="119"/>
      <c r="OOY226" s="119"/>
      <c r="OOZ226" s="119"/>
      <c r="OPA226" s="119"/>
      <c r="OPB226" s="119"/>
      <c r="OPC226" s="119"/>
      <c r="OPD226" s="119"/>
      <c r="OPE226" s="119"/>
      <c r="OPF226" s="119"/>
      <c r="OPG226" s="119"/>
      <c r="OPH226" s="119"/>
      <c r="OPI226" s="119"/>
      <c r="OPJ226" s="119"/>
      <c r="OPK226" s="119"/>
      <c r="OPL226" s="119"/>
      <c r="OPM226" s="119"/>
      <c r="OPN226" s="119"/>
      <c r="OPO226" s="119"/>
      <c r="OPP226" s="119"/>
      <c r="OPQ226" s="119"/>
      <c r="OPR226" s="119"/>
      <c r="OPS226" s="119"/>
      <c r="OPT226" s="119"/>
      <c r="OPU226" s="119"/>
      <c r="OPV226" s="119"/>
      <c r="OPW226" s="119"/>
      <c r="OPX226" s="119"/>
      <c r="OPY226" s="119"/>
      <c r="OPZ226" s="119"/>
      <c r="OQA226" s="119"/>
      <c r="OQB226" s="119"/>
      <c r="OQC226" s="119"/>
      <c r="OQD226" s="119"/>
      <c r="OQE226" s="119"/>
      <c r="OQF226" s="119"/>
      <c r="OQG226" s="119"/>
      <c r="OQH226" s="119"/>
      <c r="OQI226" s="119"/>
    </row>
    <row r="227" spans="1:63 6928:7462 9891:10591" s="117" customFormat="1" ht="39.6" customHeight="1" x14ac:dyDescent="0.25">
      <c r="A227" s="212">
        <v>211</v>
      </c>
      <c r="B227" s="111" t="s">
        <v>475</v>
      </c>
      <c r="C227" s="111" t="s">
        <v>476</v>
      </c>
      <c r="D227" s="112" t="s">
        <v>1151</v>
      </c>
      <c r="E227" s="113" t="s">
        <v>1152</v>
      </c>
      <c r="F227" s="113" t="s">
        <v>1153</v>
      </c>
      <c r="G227" s="113" t="s">
        <v>724</v>
      </c>
      <c r="H227" s="113" t="s">
        <v>916</v>
      </c>
      <c r="I227" s="113" t="s">
        <v>795</v>
      </c>
      <c r="J227" s="113" t="s">
        <v>192</v>
      </c>
      <c r="K227" s="114" t="s">
        <v>756</v>
      </c>
      <c r="L227" s="113" t="s">
        <v>796</v>
      </c>
      <c r="M227" s="113" t="s">
        <v>737</v>
      </c>
      <c r="N227" s="114" t="s">
        <v>560</v>
      </c>
      <c r="O227" s="113" t="s">
        <v>797</v>
      </c>
      <c r="P227" s="111">
        <v>2</v>
      </c>
      <c r="Q227" s="111">
        <v>2</v>
      </c>
      <c r="R227" s="188">
        <f t="shared" si="5"/>
        <v>4</v>
      </c>
      <c r="S227" s="188" t="str">
        <f t="shared" si="16"/>
        <v>Bajo</v>
      </c>
      <c r="T227" s="111">
        <v>25</v>
      </c>
      <c r="U227" s="188">
        <f t="shared" si="14"/>
        <v>100</v>
      </c>
      <c r="V227" s="188" t="str">
        <f t="shared" si="8"/>
        <v>III</v>
      </c>
      <c r="W227" s="188" t="str">
        <f t="shared" si="15"/>
        <v>Aceptable</v>
      </c>
      <c r="X227" s="111">
        <v>1</v>
      </c>
      <c r="Y227" s="111" t="s">
        <v>798</v>
      </c>
      <c r="Z227" s="111" t="s">
        <v>500</v>
      </c>
      <c r="AA227" s="115"/>
      <c r="AB227" s="111"/>
      <c r="AC227" s="111"/>
      <c r="AD227" s="111"/>
      <c r="AE227" s="111" t="s">
        <v>491</v>
      </c>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JFL227" s="118"/>
      <c r="JFM227" s="118"/>
      <c r="JFN227" s="118"/>
      <c r="JFO227" s="118"/>
      <c r="JFP227" s="118"/>
      <c r="JFQ227" s="118"/>
      <c r="JFR227" s="118"/>
      <c r="JFS227" s="118"/>
      <c r="JFT227" s="118"/>
      <c r="JFU227" s="118"/>
      <c r="JFV227" s="118"/>
      <c r="JFW227" s="118"/>
      <c r="JFX227" s="118"/>
      <c r="JFY227" s="118"/>
      <c r="JFZ227" s="118"/>
      <c r="JGA227" s="118"/>
      <c r="JGB227" s="118"/>
      <c r="JGC227" s="118"/>
      <c r="JGD227" s="118"/>
      <c r="JGE227" s="118"/>
      <c r="JGF227" s="118"/>
      <c r="JGG227" s="118"/>
      <c r="JGH227" s="118"/>
      <c r="JGI227" s="118"/>
      <c r="JGJ227" s="118"/>
      <c r="JGK227" s="118"/>
      <c r="JGL227" s="118"/>
      <c r="JGM227" s="118"/>
      <c r="JGN227" s="118"/>
      <c r="JGO227" s="118"/>
      <c r="JGP227" s="118"/>
      <c r="JGQ227" s="118"/>
      <c r="JGR227" s="118"/>
      <c r="JGS227" s="118"/>
      <c r="JGT227" s="118"/>
      <c r="JGU227" s="118"/>
      <c r="JGV227" s="118"/>
      <c r="JGW227" s="118"/>
      <c r="JGX227" s="118"/>
      <c r="JGY227" s="118"/>
      <c r="JGZ227" s="118"/>
      <c r="JHA227" s="118"/>
      <c r="JHB227" s="118"/>
      <c r="JHC227" s="118"/>
      <c r="JHD227" s="118"/>
      <c r="JHE227" s="118"/>
      <c r="JHF227" s="118"/>
      <c r="JHG227" s="118"/>
      <c r="JHH227" s="118"/>
      <c r="JHI227" s="118"/>
      <c r="JHJ227" s="118"/>
      <c r="JHK227" s="118"/>
      <c r="JHL227" s="118"/>
      <c r="JHM227" s="118"/>
      <c r="JHN227" s="118"/>
      <c r="JHO227" s="118"/>
      <c r="JHP227" s="118"/>
      <c r="JHQ227" s="118"/>
      <c r="JHR227" s="118"/>
      <c r="JHS227" s="118"/>
      <c r="JHT227" s="118"/>
      <c r="JHU227" s="118"/>
      <c r="JHV227" s="118"/>
      <c r="JHW227" s="118"/>
      <c r="JHX227" s="118"/>
      <c r="JHY227" s="118"/>
      <c r="JHZ227" s="118"/>
      <c r="JIA227" s="118"/>
      <c r="JIB227" s="118"/>
      <c r="JIC227" s="118"/>
      <c r="JID227" s="118"/>
      <c r="JIE227" s="118"/>
      <c r="JIF227" s="118"/>
      <c r="JIG227" s="118"/>
      <c r="JIH227" s="118"/>
      <c r="JII227" s="118"/>
      <c r="JIJ227" s="118"/>
      <c r="JIK227" s="118"/>
      <c r="JIL227" s="118"/>
      <c r="JIM227" s="118"/>
      <c r="JIN227" s="118"/>
      <c r="JIO227" s="118"/>
      <c r="JIP227" s="118"/>
      <c r="JIQ227" s="118"/>
      <c r="JIR227" s="118"/>
      <c r="JIS227" s="118"/>
      <c r="JIT227" s="118"/>
      <c r="JIU227" s="118"/>
      <c r="JIV227" s="118"/>
      <c r="JIW227" s="118"/>
      <c r="JIX227" s="118"/>
      <c r="JIY227" s="118"/>
      <c r="JIZ227" s="118"/>
      <c r="JJA227" s="118"/>
      <c r="JJB227" s="118"/>
      <c r="JJC227" s="118"/>
      <c r="JJD227" s="118"/>
      <c r="JJE227" s="118"/>
      <c r="JJF227" s="118"/>
      <c r="JJG227" s="118"/>
      <c r="JJH227" s="118"/>
      <c r="JJI227" s="118"/>
      <c r="JJJ227" s="118"/>
      <c r="JJK227" s="118"/>
      <c r="JJL227" s="118"/>
      <c r="JJM227" s="118"/>
      <c r="JJN227" s="118"/>
      <c r="JJO227" s="118"/>
      <c r="JJP227" s="118"/>
      <c r="JJQ227" s="118"/>
      <c r="JJR227" s="118"/>
      <c r="JJS227" s="118"/>
      <c r="JJT227" s="118"/>
      <c r="JJU227" s="118"/>
      <c r="JJV227" s="118"/>
      <c r="JJW227" s="118"/>
      <c r="JJX227" s="118"/>
      <c r="JJY227" s="118"/>
      <c r="JJZ227" s="118"/>
      <c r="JKA227" s="118"/>
      <c r="JKB227" s="118"/>
      <c r="JKC227" s="118"/>
      <c r="JKD227" s="118"/>
      <c r="JKE227" s="118"/>
      <c r="JKF227" s="118"/>
      <c r="JKG227" s="118"/>
      <c r="JKH227" s="118"/>
      <c r="JKI227" s="118"/>
      <c r="JKJ227" s="118"/>
      <c r="JKK227" s="118"/>
      <c r="JKL227" s="118"/>
      <c r="JKM227" s="118"/>
      <c r="JKN227" s="118"/>
      <c r="JKO227" s="118"/>
      <c r="JKP227" s="118"/>
      <c r="JKQ227" s="118"/>
      <c r="JKR227" s="118"/>
      <c r="JKS227" s="118"/>
      <c r="JKT227" s="118"/>
      <c r="JKU227" s="118"/>
      <c r="JKV227" s="118"/>
      <c r="JKW227" s="118"/>
      <c r="JKX227" s="118"/>
      <c r="JKY227" s="118"/>
      <c r="JKZ227" s="118"/>
      <c r="JLA227" s="118"/>
      <c r="JLB227" s="118"/>
      <c r="JLC227" s="118"/>
      <c r="JLD227" s="118"/>
      <c r="JLE227" s="118"/>
      <c r="JLF227" s="118"/>
      <c r="JLG227" s="118"/>
      <c r="JLH227" s="118"/>
      <c r="JLI227" s="118"/>
      <c r="JLJ227" s="118"/>
      <c r="JLK227" s="118"/>
      <c r="JLL227" s="118"/>
      <c r="JLM227" s="118"/>
      <c r="JLN227" s="118"/>
      <c r="JLO227" s="118"/>
      <c r="JLP227" s="118"/>
      <c r="JLQ227" s="118"/>
      <c r="JLR227" s="118"/>
      <c r="JLS227" s="118"/>
      <c r="JLT227" s="118"/>
      <c r="JLU227" s="118"/>
      <c r="JLV227" s="118"/>
      <c r="JLW227" s="118"/>
      <c r="JLX227" s="118"/>
      <c r="JLY227" s="118"/>
      <c r="JLZ227" s="118"/>
      <c r="JMA227" s="118"/>
      <c r="JMB227" s="118"/>
      <c r="JMC227" s="118"/>
      <c r="JMD227" s="118"/>
      <c r="JME227" s="118"/>
      <c r="JMF227" s="118"/>
      <c r="JMG227" s="118"/>
      <c r="JMH227" s="118"/>
      <c r="JMI227" s="118"/>
      <c r="JMJ227" s="118"/>
      <c r="JMK227" s="118"/>
      <c r="JML227" s="118"/>
      <c r="JMM227" s="118"/>
      <c r="JMN227" s="118"/>
      <c r="JMO227" s="118"/>
      <c r="JMP227" s="118"/>
      <c r="JMQ227" s="118"/>
      <c r="JMR227" s="118"/>
      <c r="JMS227" s="118"/>
      <c r="JMT227" s="118"/>
      <c r="JMU227" s="118"/>
      <c r="JMV227" s="118"/>
      <c r="JMW227" s="118"/>
      <c r="JMX227" s="118"/>
      <c r="JMY227" s="118"/>
      <c r="JMZ227" s="118"/>
      <c r="JNA227" s="118"/>
      <c r="JNB227" s="118"/>
      <c r="JNC227" s="118"/>
      <c r="JND227" s="118"/>
      <c r="JNE227" s="118"/>
      <c r="JNF227" s="118"/>
      <c r="JNG227" s="118"/>
      <c r="JNH227" s="118"/>
      <c r="JNI227" s="118"/>
      <c r="JNJ227" s="118"/>
      <c r="JNK227" s="118"/>
      <c r="JNL227" s="118"/>
      <c r="JNM227" s="118"/>
      <c r="JNN227" s="118"/>
      <c r="JNO227" s="118"/>
      <c r="JNP227" s="118"/>
      <c r="JNQ227" s="118"/>
      <c r="JNR227" s="118"/>
      <c r="JNS227" s="118"/>
      <c r="JNT227" s="118"/>
      <c r="JNU227" s="118"/>
      <c r="JNV227" s="118"/>
      <c r="JNW227" s="118"/>
      <c r="JNX227" s="118"/>
      <c r="JNY227" s="118"/>
      <c r="JNZ227" s="118"/>
      <c r="JOA227" s="118"/>
      <c r="JOB227" s="118"/>
      <c r="JOC227" s="118"/>
      <c r="JOD227" s="118"/>
      <c r="JOE227" s="118"/>
      <c r="JOF227" s="118"/>
      <c r="JOG227" s="118"/>
      <c r="JOH227" s="118"/>
      <c r="JOI227" s="118"/>
      <c r="JOJ227" s="118"/>
      <c r="JOK227" s="118"/>
      <c r="JOL227" s="118"/>
      <c r="JOM227" s="118"/>
      <c r="JON227" s="118"/>
      <c r="JOO227" s="118"/>
      <c r="JOP227" s="118"/>
      <c r="JOQ227" s="118"/>
      <c r="JOR227" s="118"/>
      <c r="JOS227" s="118"/>
      <c r="JOT227" s="118"/>
      <c r="JOU227" s="118"/>
      <c r="JOV227" s="118"/>
      <c r="JOW227" s="118"/>
      <c r="JOX227" s="118"/>
      <c r="JOY227" s="118"/>
      <c r="JOZ227" s="118"/>
      <c r="JPA227" s="118"/>
      <c r="JPB227" s="118"/>
      <c r="JPC227" s="118"/>
      <c r="JPD227" s="118"/>
      <c r="JPE227" s="118"/>
      <c r="JPF227" s="118"/>
      <c r="JPG227" s="118"/>
      <c r="JPH227" s="118"/>
      <c r="JPI227" s="118"/>
      <c r="JPJ227" s="118"/>
      <c r="JPK227" s="118"/>
      <c r="JPL227" s="118"/>
      <c r="JPM227" s="118"/>
      <c r="JPN227" s="118"/>
      <c r="JPO227" s="118"/>
      <c r="JPP227" s="118"/>
      <c r="JPQ227" s="118"/>
      <c r="JPR227" s="118"/>
      <c r="JPS227" s="118"/>
      <c r="JPT227" s="118"/>
      <c r="JPU227" s="118"/>
      <c r="JPV227" s="118"/>
      <c r="JPW227" s="118"/>
      <c r="JPX227" s="118"/>
      <c r="JPY227" s="118"/>
      <c r="JPZ227" s="118"/>
      <c r="JQA227" s="118"/>
      <c r="JQB227" s="118"/>
      <c r="JQC227" s="118"/>
      <c r="JQD227" s="118"/>
      <c r="JQE227" s="118"/>
      <c r="JQF227" s="118"/>
      <c r="JQG227" s="118"/>
      <c r="JQH227" s="118"/>
      <c r="JQI227" s="118"/>
      <c r="JQJ227" s="118"/>
      <c r="JQK227" s="118"/>
      <c r="JQL227" s="118"/>
      <c r="JQM227" s="118"/>
      <c r="JQN227" s="118"/>
      <c r="JQO227" s="118"/>
      <c r="JQP227" s="118"/>
      <c r="JQQ227" s="118"/>
      <c r="JQR227" s="118"/>
      <c r="JQS227" s="118"/>
      <c r="JQT227" s="118"/>
      <c r="JQU227" s="118"/>
      <c r="JQV227" s="118"/>
      <c r="JQW227" s="118"/>
      <c r="JQX227" s="118"/>
      <c r="JQY227" s="118"/>
      <c r="JQZ227" s="118"/>
      <c r="JRA227" s="118"/>
      <c r="JRB227" s="118"/>
      <c r="JRC227" s="118"/>
      <c r="JRD227" s="118"/>
      <c r="JRE227" s="118"/>
      <c r="JRF227" s="118"/>
      <c r="JRG227" s="118"/>
      <c r="JRH227" s="118"/>
      <c r="JRI227" s="118"/>
      <c r="JRJ227" s="118"/>
      <c r="JRK227" s="118"/>
      <c r="JRL227" s="118"/>
      <c r="JRM227" s="118"/>
      <c r="JRN227" s="118"/>
      <c r="JRO227" s="118"/>
      <c r="JRP227" s="118"/>
      <c r="JRQ227" s="118"/>
      <c r="JRR227" s="118"/>
      <c r="JRS227" s="118"/>
      <c r="JRT227" s="118"/>
      <c r="JRU227" s="118"/>
      <c r="JRV227" s="118"/>
      <c r="JRW227" s="118"/>
      <c r="JRX227" s="118"/>
      <c r="JRY227" s="118"/>
      <c r="JRZ227" s="118"/>
      <c r="JSA227" s="118"/>
      <c r="JSB227" s="118"/>
      <c r="JSC227" s="118"/>
      <c r="JSD227" s="118"/>
      <c r="JSE227" s="118"/>
      <c r="JSF227" s="118"/>
      <c r="JSG227" s="118"/>
      <c r="JSH227" s="118"/>
      <c r="JSI227" s="118"/>
      <c r="JSJ227" s="118"/>
      <c r="JSK227" s="118"/>
      <c r="JSL227" s="118"/>
      <c r="JSM227" s="118"/>
      <c r="JSN227" s="118"/>
      <c r="JSO227" s="118"/>
      <c r="JSP227" s="118"/>
      <c r="JSQ227" s="118"/>
      <c r="JSR227" s="118"/>
      <c r="JSS227" s="118"/>
      <c r="JST227" s="118"/>
      <c r="JSU227" s="118"/>
      <c r="JSV227" s="118"/>
      <c r="JSW227" s="118"/>
      <c r="JSX227" s="118"/>
      <c r="JSY227" s="118"/>
      <c r="JSZ227" s="118"/>
      <c r="JTA227" s="118"/>
      <c r="JTB227" s="118"/>
      <c r="JTC227" s="118"/>
      <c r="JTD227" s="118"/>
      <c r="JTE227" s="118"/>
      <c r="JTF227" s="118"/>
      <c r="JTG227" s="118"/>
      <c r="JTH227" s="118"/>
      <c r="JTI227" s="118"/>
      <c r="JTJ227" s="118"/>
      <c r="JTK227" s="118"/>
      <c r="JTL227" s="118"/>
      <c r="JTM227" s="118"/>
      <c r="JTN227" s="118"/>
      <c r="JTO227" s="118"/>
      <c r="JTP227" s="118"/>
      <c r="JTQ227" s="118"/>
      <c r="JTR227" s="118"/>
      <c r="JTS227" s="118"/>
      <c r="JTT227" s="118"/>
      <c r="JTU227" s="118"/>
      <c r="JTV227" s="118"/>
      <c r="JTW227" s="118"/>
      <c r="JTX227" s="118"/>
      <c r="JTY227" s="118"/>
      <c r="JTZ227" s="118"/>
      <c r="JUA227" s="118"/>
      <c r="JUB227" s="118"/>
      <c r="JUC227" s="118"/>
      <c r="JUD227" s="118"/>
      <c r="JUE227" s="118"/>
      <c r="JUF227" s="118"/>
      <c r="JUG227" s="118"/>
      <c r="JUH227" s="118"/>
      <c r="JUI227" s="118"/>
      <c r="JUJ227" s="118"/>
      <c r="JUK227" s="118"/>
      <c r="JUL227" s="118"/>
      <c r="JUM227" s="118"/>
      <c r="JUN227" s="118"/>
      <c r="JUO227" s="118"/>
      <c r="JUP227" s="118"/>
      <c r="JUQ227" s="118"/>
      <c r="JUR227" s="118"/>
      <c r="JUS227" s="118"/>
      <c r="JUT227" s="118"/>
      <c r="JUU227" s="118"/>
      <c r="JUV227" s="118"/>
      <c r="JUW227" s="118"/>
      <c r="JUX227" s="118"/>
      <c r="JUY227" s="118"/>
      <c r="JUZ227" s="118"/>
      <c r="JVA227" s="118"/>
      <c r="JVB227" s="118"/>
      <c r="JVC227" s="118"/>
      <c r="JVD227" s="118"/>
      <c r="JVE227" s="118"/>
      <c r="JVF227" s="118"/>
      <c r="JVG227" s="118"/>
      <c r="JVH227" s="118"/>
      <c r="JVI227" s="118"/>
      <c r="JVJ227" s="118"/>
      <c r="JVK227" s="118"/>
      <c r="JVL227" s="118"/>
      <c r="JVM227" s="118"/>
      <c r="JVN227" s="118"/>
      <c r="JVO227" s="118"/>
      <c r="JVP227" s="118"/>
      <c r="JVQ227" s="118"/>
      <c r="JVR227" s="118"/>
      <c r="JVS227" s="118"/>
      <c r="JVT227" s="118"/>
      <c r="JVU227" s="118"/>
      <c r="JVV227" s="118"/>
      <c r="JVW227" s="118"/>
      <c r="JVX227" s="118"/>
      <c r="JVY227" s="118"/>
      <c r="JVZ227" s="118"/>
      <c r="JWA227" s="118"/>
      <c r="JWB227" s="118"/>
      <c r="JWC227" s="118"/>
      <c r="JWD227" s="118"/>
      <c r="JWE227" s="118"/>
      <c r="JWF227" s="118"/>
      <c r="JWG227" s="118"/>
      <c r="JWH227" s="118"/>
      <c r="JWI227" s="118"/>
      <c r="JWJ227" s="118"/>
      <c r="JWK227" s="118"/>
      <c r="JWL227" s="118"/>
      <c r="JWM227" s="118"/>
      <c r="JWN227" s="118"/>
      <c r="JWO227" s="118"/>
      <c r="JWP227" s="118"/>
      <c r="JWQ227" s="118"/>
      <c r="JWR227" s="118"/>
      <c r="JWS227" s="118"/>
      <c r="JWT227" s="118"/>
      <c r="JWU227" s="118"/>
      <c r="JWV227" s="118"/>
      <c r="JWW227" s="118"/>
      <c r="JWX227" s="118"/>
      <c r="JWY227" s="118"/>
      <c r="JWZ227" s="118"/>
      <c r="JXA227" s="118"/>
      <c r="JXB227" s="118"/>
      <c r="JXC227" s="118"/>
      <c r="JXD227" s="118"/>
      <c r="JXE227" s="118"/>
      <c r="JXF227" s="118"/>
      <c r="JXG227" s="118"/>
      <c r="JXH227" s="118"/>
      <c r="JXI227" s="118"/>
      <c r="JXJ227" s="118"/>
      <c r="JXK227" s="118"/>
      <c r="JXL227" s="118"/>
      <c r="JXM227" s="118"/>
      <c r="JXN227" s="118"/>
      <c r="JXO227" s="118"/>
      <c r="JXP227" s="118"/>
      <c r="JXQ227" s="118"/>
      <c r="JXR227" s="118"/>
      <c r="JXS227" s="118"/>
      <c r="JXT227" s="118"/>
      <c r="JXU227" s="118"/>
      <c r="JXV227" s="118"/>
      <c r="JXW227" s="118"/>
      <c r="JXX227" s="118"/>
      <c r="JXY227" s="118"/>
      <c r="JXZ227" s="118"/>
      <c r="JYA227" s="118"/>
      <c r="JYB227" s="118"/>
      <c r="JYC227" s="118"/>
      <c r="JYD227" s="118"/>
      <c r="JYE227" s="118"/>
      <c r="JYF227" s="118"/>
      <c r="JYG227" s="118"/>
      <c r="JYH227" s="118"/>
      <c r="JYI227" s="118"/>
      <c r="JYJ227" s="118"/>
      <c r="JYK227" s="118"/>
      <c r="JYL227" s="118"/>
      <c r="JYM227" s="118"/>
      <c r="JYN227" s="118"/>
      <c r="JYO227" s="118"/>
      <c r="JYP227" s="118"/>
      <c r="JYQ227" s="118"/>
      <c r="JYR227" s="118"/>
      <c r="JYS227" s="118"/>
      <c r="JYT227" s="118"/>
      <c r="JYU227" s="118"/>
      <c r="JYV227" s="118"/>
      <c r="JYW227" s="118"/>
      <c r="JYX227" s="118"/>
      <c r="JYY227" s="118"/>
      <c r="JYZ227" s="118"/>
      <c r="JZA227" s="118"/>
      <c r="JZB227" s="118"/>
      <c r="JZC227" s="118"/>
      <c r="JZD227" s="118"/>
      <c r="JZE227" s="118"/>
      <c r="JZF227" s="118"/>
      <c r="JZG227" s="118"/>
      <c r="JZH227" s="118"/>
      <c r="JZI227" s="118"/>
      <c r="JZJ227" s="118"/>
      <c r="JZK227" s="118"/>
      <c r="JZL227" s="118"/>
      <c r="JZM227" s="118"/>
      <c r="JZN227" s="118"/>
      <c r="JZO227" s="118"/>
      <c r="JZP227" s="118"/>
      <c r="JZQ227" s="118"/>
      <c r="JZR227" s="118"/>
      <c r="JZS227" s="118"/>
      <c r="JZT227" s="118"/>
      <c r="JZU227" s="118"/>
      <c r="JZV227" s="118"/>
      <c r="JZW227" s="118"/>
      <c r="JZX227" s="118"/>
      <c r="JZY227" s="118"/>
      <c r="JZZ227" s="118"/>
      <c r="NPK227" s="119"/>
      <c r="NPL227" s="119"/>
      <c r="NPM227" s="119"/>
      <c r="NPN227" s="119"/>
      <c r="NPO227" s="119"/>
      <c r="NPP227" s="119"/>
      <c r="NPQ227" s="119"/>
      <c r="NPR227" s="119"/>
      <c r="NPS227" s="119"/>
      <c r="NPT227" s="119"/>
      <c r="NPU227" s="119"/>
      <c r="NPV227" s="119"/>
      <c r="NPW227" s="119"/>
      <c r="NPX227" s="119"/>
      <c r="NPY227" s="119"/>
      <c r="NPZ227" s="119"/>
      <c r="NQA227" s="119"/>
      <c r="NQB227" s="119"/>
      <c r="NQC227" s="119"/>
      <c r="NQD227" s="119"/>
      <c r="NQE227" s="119"/>
      <c r="NQF227" s="119"/>
      <c r="NQG227" s="119"/>
      <c r="NQH227" s="119"/>
      <c r="NQI227" s="119"/>
      <c r="NQJ227" s="119"/>
      <c r="NQK227" s="119"/>
      <c r="NQL227" s="119"/>
      <c r="NQM227" s="119"/>
      <c r="NQN227" s="119"/>
      <c r="NQO227" s="119"/>
      <c r="NQP227" s="119"/>
      <c r="NQQ227" s="119"/>
      <c r="NQR227" s="119"/>
      <c r="NQS227" s="119"/>
      <c r="NQT227" s="119"/>
      <c r="NQU227" s="119"/>
      <c r="NQV227" s="119"/>
      <c r="NQW227" s="119"/>
      <c r="NQX227" s="119"/>
      <c r="NQY227" s="119"/>
      <c r="NQZ227" s="119"/>
      <c r="NRA227" s="119"/>
      <c r="NRB227" s="119"/>
      <c r="NRC227" s="119"/>
      <c r="NRD227" s="119"/>
      <c r="NRE227" s="119"/>
      <c r="NRF227" s="119"/>
      <c r="NRG227" s="119"/>
      <c r="NRH227" s="119"/>
      <c r="NRI227" s="119"/>
      <c r="NRJ227" s="119"/>
      <c r="NRK227" s="119"/>
      <c r="NRL227" s="119"/>
      <c r="NRM227" s="119"/>
      <c r="NRN227" s="119"/>
      <c r="NRO227" s="119"/>
      <c r="NRP227" s="119"/>
      <c r="NRQ227" s="119"/>
      <c r="NRR227" s="119"/>
      <c r="NRS227" s="119"/>
      <c r="NRT227" s="119"/>
      <c r="NRU227" s="119"/>
      <c r="NRV227" s="119"/>
      <c r="NRW227" s="119"/>
      <c r="NRX227" s="119"/>
      <c r="NRY227" s="119"/>
      <c r="NRZ227" s="119"/>
      <c r="NSA227" s="119"/>
      <c r="NSB227" s="119"/>
      <c r="NSC227" s="119"/>
      <c r="NSD227" s="119"/>
      <c r="NSE227" s="119"/>
      <c r="NSF227" s="119"/>
      <c r="NSG227" s="119"/>
      <c r="NSH227" s="119"/>
      <c r="NSI227" s="119"/>
      <c r="NSJ227" s="119"/>
      <c r="NSK227" s="119"/>
      <c r="NSL227" s="119"/>
      <c r="NSM227" s="119"/>
      <c r="NSN227" s="119"/>
      <c r="NSO227" s="119"/>
      <c r="NSP227" s="119"/>
      <c r="NSQ227" s="119"/>
      <c r="NSR227" s="119"/>
      <c r="NSS227" s="119"/>
      <c r="NST227" s="119"/>
      <c r="NSU227" s="119"/>
      <c r="NSV227" s="119"/>
      <c r="NSW227" s="119"/>
      <c r="NSX227" s="119"/>
      <c r="NSY227" s="119"/>
      <c r="NSZ227" s="119"/>
      <c r="NTA227" s="119"/>
      <c r="NTB227" s="119"/>
      <c r="NTC227" s="119"/>
      <c r="NTD227" s="119"/>
      <c r="NTE227" s="119"/>
      <c r="NTF227" s="119"/>
      <c r="NTG227" s="119"/>
      <c r="NTH227" s="119"/>
      <c r="NTI227" s="119"/>
      <c r="NTJ227" s="119"/>
      <c r="NTK227" s="119"/>
      <c r="NTL227" s="119"/>
      <c r="NTM227" s="119"/>
      <c r="NTN227" s="119"/>
      <c r="NTO227" s="119"/>
      <c r="NTP227" s="119"/>
      <c r="NTQ227" s="119"/>
      <c r="NTR227" s="119"/>
      <c r="NTS227" s="119"/>
      <c r="NTT227" s="119"/>
      <c r="NTU227" s="119"/>
      <c r="NTV227" s="119"/>
      <c r="NTW227" s="119"/>
      <c r="NTX227" s="119"/>
      <c r="NTY227" s="119"/>
      <c r="NTZ227" s="119"/>
      <c r="NUA227" s="119"/>
      <c r="NUB227" s="119"/>
      <c r="NUC227" s="119"/>
      <c r="NUD227" s="119"/>
      <c r="NUE227" s="119"/>
      <c r="NUF227" s="119"/>
      <c r="NUG227" s="119"/>
      <c r="NUH227" s="119"/>
      <c r="NUI227" s="119"/>
      <c r="NUJ227" s="119"/>
      <c r="NUK227" s="119"/>
      <c r="NUL227" s="119"/>
      <c r="NUM227" s="119"/>
      <c r="NUN227" s="119"/>
      <c r="NUO227" s="119"/>
      <c r="NUP227" s="119"/>
      <c r="NUQ227" s="119"/>
      <c r="NUR227" s="119"/>
      <c r="NUS227" s="119"/>
      <c r="NUT227" s="119"/>
      <c r="NUU227" s="119"/>
      <c r="NUV227" s="119"/>
      <c r="NUW227" s="119"/>
      <c r="NUX227" s="119"/>
      <c r="NUY227" s="119"/>
      <c r="NUZ227" s="119"/>
      <c r="NVA227" s="119"/>
      <c r="NVB227" s="119"/>
      <c r="NVC227" s="119"/>
      <c r="NVD227" s="119"/>
      <c r="NVE227" s="119"/>
      <c r="NVF227" s="119"/>
      <c r="NVG227" s="119"/>
      <c r="NVH227" s="119"/>
      <c r="NVI227" s="119"/>
      <c r="NVJ227" s="119"/>
      <c r="NVK227" s="119"/>
      <c r="NVL227" s="119"/>
      <c r="NVM227" s="119"/>
      <c r="NVN227" s="119"/>
      <c r="NVO227" s="119"/>
      <c r="NVP227" s="119"/>
      <c r="NVQ227" s="119"/>
      <c r="NVR227" s="119"/>
      <c r="NVS227" s="119"/>
      <c r="NVT227" s="119"/>
      <c r="NVU227" s="119"/>
      <c r="NVV227" s="119"/>
      <c r="NVW227" s="119"/>
      <c r="NVX227" s="119"/>
      <c r="NVY227" s="119"/>
      <c r="NVZ227" s="119"/>
      <c r="NWA227" s="119"/>
      <c r="NWB227" s="119"/>
      <c r="NWC227" s="119"/>
      <c r="NWD227" s="119"/>
      <c r="NWE227" s="119"/>
      <c r="NWF227" s="119"/>
      <c r="NWG227" s="119"/>
      <c r="NWH227" s="119"/>
      <c r="NWI227" s="119"/>
      <c r="NWJ227" s="119"/>
      <c r="NWK227" s="119"/>
      <c r="NWL227" s="119"/>
      <c r="NWM227" s="119"/>
      <c r="NWN227" s="119"/>
      <c r="NWO227" s="119"/>
      <c r="NWP227" s="119"/>
      <c r="NWQ227" s="119"/>
      <c r="NWR227" s="119"/>
      <c r="NWS227" s="119"/>
      <c r="NWT227" s="119"/>
      <c r="NWU227" s="119"/>
      <c r="NWV227" s="119"/>
      <c r="NWW227" s="119"/>
      <c r="NWX227" s="119"/>
      <c r="NWY227" s="119"/>
      <c r="NWZ227" s="119"/>
      <c r="NXA227" s="119"/>
      <c r="NXB227" s="119"/>
      <c r="NXC227" s="119"/>
      <c r="NXD227" s="119"/>
      <c r="NXE227" s="119"/>
      <c r="NXF227" s="119"/>
      <c r="NXG227" s="119"/>
      <c r="NXH227" s="119"/>
      <c r="NXI227" s="119"/>
      <c r="NXJ227" s="119"/>
      <c r="NXK227" s="119"/>
      <c r="NXL227" s="119"/>
      <c r="NXM227" s="119"/>
      <c r="NXN227" s="119"/>
      <c r="NXO227" s="119"/>
      <c r="NXP227" s="119"/>
      <c r="NXQ227" s="119"/>
      <c r="NXR227" s="119"/>
      <c r="NXS227" s="119"/>
      <c r="NXT227" s="119"/>
      <c r="NXU227" s="119"/>
      <c r="NXV227" s="119"/>
      <c r="NXW227" s="119"/>
      <c r="NXX227" s="119"/>
      <c r="NXY227" s="119"/>
      <c r="NXZ227" s="119"/>
      <c r="NYA227" s="119"/>
      <c r="NYB227" s="119"/>
      <c r="NYC227" s="119"/>
      <c r="NYD227" s="119"/>
      <c r="NYE227" s="119"/>
      <c r="NYF227" s="119"/>
      <c r="NYG227" s="119"/>
      <c r="NYH227" s="119"/>
      <c r="NYI227" s="119"/>
      <c r="NYJ227" s="119"/>
      <c r="NYK227" s="119"/>
      <c r="NYL227" s="119"/>
      <c r="NYM227" s="119"/>
      <c r="NYN227" s="119"/>
      <c r="NYO227" s="119"/>
      <c r="NYP227" s="119"/>
      <c r="NYQ227" s="119"/>
      <c r="NYR227" s="119"/>
      <c r="NYS227" s="119"/>
      <c r="NYT227" s="119"/>
      <c r="NYU227" s="119"/>
      <c r="NYV227" s="119"/>
      <c r="NYW227" s="119"/>
      <c r="NYX227" s="119"/>
      <c r="NYY227" s="119"/>
      <c r="NYZ227" s="119"/>
      <c r="NZA227" s="119"/>
      <c r="NZB227" s="119"/>
      <c r="NZC227" s="119"/>
      <c r="NZD227" s="119"/>
      <c r="NZE227" s="119"/>
      <c r="NZF227" s="119"/>
      <c r="NZG227" s="119"/>
      <c r="NZH227" s="119"/>
      <c r="NZI227" s="119"/>
      <c r="NZJ227" s="119"/>
      <c r="NZK227" s="119"/>
      <c r="NZL227" s="119"/>
      <c r="NZM227" s="119"/>
      <c r="NZN227" s="119"/>
      <c r="NZO227" s="119"/>
      <c r="NZP227" s="119"/>
      <c r="NZQ227" s="119"/>
      <c r="NZR227" s="119"/>
      <c r="NZS227" s="119"/>
      <c r="NZT227" s="119"/>
      <c r="NZU227" s="119"/>
      <c r="NZV227" s="119"/>
      <c r="NZW227" s="119"/>
      <c r="NZX227" s="119"/>
      <c r="NZY227" s="119"/>
      <c r="NZZ227" s="119"/>
      <c r="OAA227" s="119"/>
      <c r="OAB227" s="119"/>
      <c r="OAC227" s="119"/>
      <c r="OAD227" s="119"/>
      <c r="OAE227" s="119"/>
      <c r="OAF227" s="119"/>
      <c r="OAG227" s="119"/>
      <c r="OAH227" s="119"/>
      <c r="OAI227" s="119"/>
      <c r="OAJ227" s="119"/>
      <c r="OAK227" s="119"/>
      <c r="OAL227" s="119"/>
      <c r="OAM227" s="119"/>
      <c r="OAN227" s="119"/>
      <c r="OAO227" s="119"/>
      <c r="OAP227" s="119"/>
      <c r="OAQ227" s="119"/>
      <c r="OAR227" s="119"/>
      <c r="OAS227" s="119"/>
      <c r="OAT227" s="119"/>
      <c r="OAU227" s="119"/>
      <c r="OAV227" s="119"/>
      <c r="OAW227" s="119"/>
      <c r="OAX227" s="119"/>
      <c r="OAY227" s="119"/>
      <c r="OAZ227" s="119"/>
      <c r="OBA227" s="119"/>
      <c r="OBB227" s="119"/>
      <c r="OBC227" s="119"/>
      <c r="OBD227" s="119"/>
      <c r="OBE227" s="119"/>
      <c r="OBF227" s="119"/>
      <c r="OBG227" s="119"/>
      <c r="OBH227" s="119"/>
      <c r="OBI227" s="119"/>
      <c r="OBJ227" s="119"/>
      <c r="OBK227" s="119"/>
      <c r="OBL227" s="119"/>
      <c r="OBM227" s="119"/>
      <c r="OBN227" s="119"/>
      <c r="OBO227" s="119"/>
      <c r="OBP227" s="119"/>
      <c r="OBQ227" s="119"/>
      <c r="OBR227" s="119"/>
      <c r="OBS227" s="119"/>
      <c r="OBT227" s="119"/>
      <c r="OBU227" s="119"/>
      <c r="OBV227" s="119"/>
      <c r="OBW227" s="119"/>
      <c r="OBX227" s="119"/>
      <c r="OBY227" s="119"/>
      <c r="OBZ227" s="119"/>
      <c r="OCA227" s="119"/>
      <c r="OCB227" s="119"/>
      <c r="OCC227" s="119"/>
      <c r="OCD227" s="119"/>
      <c r="OCE227" s="119"/>
      <c r="OCF227" s="119"/>
      <c r="OCG227" s="119"/>
      <c r="OCH227" s="119"/>
      <c r="OCI227" s="119"/>
      <c r="OCJ227" s="119"/>
      <c r="OCK227" s="119"/>
      <c r="OCL227" s="119"/>
      <c r="OCM227" s="119"/>
      <c r="OCN227" s="119"/>
      <c r="OCO227" s="119"/>
      <c r="OCP227" s="119"/>
      <c r="OCQ227" s="119"/>
      <c r="OCR227" s="119"/>
      <c r="OCS227" s="119"/>
      <c r="OCT227" s="119"/>
      <c r="OCU227" s="119"/>
      <c r="OCV227" s="119"/>
      <c r="OCW227" s="119"/>
      <c r="OCX227" s="119"/>
      <c r="OCY227" s="119"/>
      <c r="OCZ227" s="119"/>
      <c r="ODA227" s="119"/>
      <c r="ODB227" s="119"/>
      <c r="ODC227" s="119"/>
      <c r="ODD227" s="119"/>
      <c r="ODE227" s="119"/>
      <c r="ODF227" s="119"/>
      <c r="ODG227" s="119"/>
      <c r="ODH227" s="119"/>
      <c r="ODI227" s="119"/>
      <c r="ODJ227" s="119"/>
      <c r="ODK227" s="119"/>
      <c r="ODL227" s="119"/>
      <c r="ODM227" s="119"/>
      <c r="ODN227" s="119"/>
      <c r="ODO227" s="119"/>
      <c r="ODP227" s="119"/>
      <c r="ODQ227" s="119"/>
      <c r="ODR227" s="119"/>
      <c r="ODS227" s="119"/>
      <c r="ODT227" s="119"/>
      <c r="ODU227" s="119"/>
      <c r="ODV227" s="119"/>
      <c r="ODW227" s="119"/>
      <c r="ODX227" s="119"/>
      <c r="ODY227" s="119"/>
      <c r="ODZ227" s="119"/>
      <c r="OEA227" s="119"/>
      <c r="OEB227" s="119"/>
      <c r="OEC227" s="119"/>
      <c r="OED227" s="119"/>
      <c r="OEE227" s="119"/>
      <c r="OEF227" s="119"/>
      <c r="OEG227" s="119"/>
      <c r="OEH227" s="119"/>
      <c r="OEI227" s="119"/>
      <c r="OEJ227" s="119"/>
      <c r="OEK227" s="119"/>
      <c r="OEL227" s="119"/>
      <c r="OEM227" s="119"/>
      <c r="OEN227" s="119"/>
      <c r="OEO227" s="119"/>
      <c r="OEP227" s="119"/>
      <c r="OEQ227" s="119"/>
      <c r="OER227" s="119"/>
      <c r="OES227" s="119"/>
      <c r="OET227" s="119"/>
      <c r="OEU227" s="119"/>
      <c r="OEV227" s="119"/>
      <c r="OEW227" s="119"/>
      <c r="OEX227" s="119"/>
      <c r="OEY227" s="119"/>
      <c r="OEZ227" s="119"/>
      <c r="OFA227" s="119"/>
      <c r="OFB227" s="119"/>
      <c r="OFC227" s="119"/>
      <c r="OFD227" s="119"/>
      <c r="OFE227" s="119"/>
      <c r="OFF227" s="119"/>
      <c r="OFG227" s="119"/>
      <c r="OFH227" s="119"/>
      <c r="OFI227" s="119"/>
      <c r="OFJ227" s="119"/>
      <c r="OFK227" s="119"/>
      <c r="OFL227" s="119"/>
      <c r="OFM227" s="119"/>
      <c r="OFN227" s="119"/>
      <c r="OFO227" s="119"/>
      <c r="OFP227" s="119"/>
      <c r="OFQ227" s="119"/>
      <c r="OFR227" s="119"/>
      <c r="OFS227" s="119"/>
      <c r="OFT227" s="119"/>
      <c r="OFU227" s="119"/>
      <c r="OFV227" s="119"/>
      <c r="OFW227" s="119"/>
      <c r="OFX227" s="119"/>
      <c r="OFY227" s="119"/>
      <c r="OFZ227" s="119"/>
      <c r="OGA227" s="119"/>
      <c r="OGB227" s="119"/>
      <c r="OGC227" s="119"/>
      <c r="OGD227" s="119"/>
      <c r="OGE227" s="119"/>
      <c r="OGF227" s="119"/>
      <c r="OGG227" s="119"/>
      <c r="OGH227" s="119"/>
      <c r="OGI227" s="119"/>
      <c r="OGJ227" s="119"/>
      <c r="OGK227" s="119"/>
      <c r="OGL227" s="119"/>
      <c r="OGM227" s="119"/>
      <c r="OGN227" s="119"/>
      <c r="OGO227" s="119"/>
      <c r="OGP227" s="119"/>
      <c r="OGQ227" s="119"/>
      <c r="OGR227" s="119"/>
      <c r="OGS227" s="119"/>
      <c r="OGT227" s="119"/>
      <c r="OGU227" s="119"/>
      <c r="OGV227" s="119"/>
      <c r="OGW227" s="119"/>
      <c r="OGX227" s="119"/>
      <c r="OGY227" s="119"/>
      <c r="OGZ227" s="119"/>
      <c r="OHA227" s="119"/>
      <c r="OHB227" s="119"/>
      <c r="OHC227" s="119"/>
      <c r="OHD227" s="119"/>
      <c r="OHE227" s="119"/>
      <c r="OHF227" s="119"/>
      <c r="OHG227" s="119"/>
      <c r="OHH227" s="119"/>
      <c r="OHI227" s="119"/>
      <c r="OHJ227" s="119"/>
      <c r="OHK227" s="119"/>
      <c r="OHL227" s="119"/>
      <c r="OHM227" s="119"/>
      <c r="OHN227" s="119"/>
      <c r="OHO227" s="119"/>
      <c r="OHP227" s="119"/>
      <c r="OHQ227" s="119"/>
      <c r="OHR227" s="119"/>
      <c r="OHS227" s="119"/>
      <c r="OHT227" s="119"/>
      <c r="OHU227" s="119"/>
      <c r="OHV227" s="119"/>
      <c r="OHW227" s="119"/>
      <c r="OHX227" s="119"/>
      <c r="OHY227" s="119"/>
      <c r="OHZ227" s="119"/>
      <c r="OIA227" s="119"/>
      <c r="OIB227" s="119"/>
      <c r="OIC227" s="119"/>
      <c r="OID227" s="119"/>
      <c r="OIE227" s="119"/>
      <c r="OIF227" s="119"/>
      <c r="OIG227" s="119"/>
      <c r="OIH227" s="119"/>
      <c r="OII227" s="119"/>
      <c r="OIJ227" s="119"/>
      <c r="OIK227" s="119"/>
      <c r="OIL227" s="119"/>
      <c r="OIM227" s="119"/>
      <c r="OIN227" s="119"/>
      <c r="OIO227" s="119"/>
      <c r="OIP227" s="119"/>
      <c r="OIQ227" s="119"/>
      <c r="OIR227" s="119"/>
      <c r="OIS227" s="119"/>
      <c r="OIT227" s="119"/>
      <c r="OIU227" s="119"/>
      <c r="OIV227" s="119"/>
      <c r="OIW227" s="119"/>
      <c r="OIX227" s="119"/>
      <c r="OIY227" s="119"/>
      <c r="OIZ227" s="119"/>
      <c r="OJA227" s="119"/>
      <c r="OJB227" s="119"/>
      <c r="OJC227" s="119"/>
      <c r="OJD227" s="119"/>
      <c r="OJE227" s="119"/>
      <c r="OJF227" s="119"/>
      <c r="OJG227" s="119"/>
      <c r="OJH227" s="119"/>
      <c r="OJI227" s="119"/>
      <c r="OJJ227" s="119"/>
      <c r="OJK227" s="119"/>
      <c r="OJL227" s="119"/>
      <c r="OJM227" s="119"/>
      <c r="OJN227" s="119"/>
      <c r="OJO227" s="119"/>
      <c r="OJP227" s="119"/>
      <c r="OJQ227" s="119"/>
      <c r="OJR227" s="119"/>
      <c r="OJS227" s="119"/>
      <c r="OJT227" s="119"/>
      <c r="OJU227" s="119"/>
      <c r="OJV227" s="119"/>
      <c r="OJW227" s="119"/>
      <c r="OJX227" s="119"/>
      <c r="OJY227" s="119"/>
      <c r="OJZ227" s="119"/>
      <c r="OKA227" s="119"/>
      <c r="OKB227" s="119"/>
      <c r="OKC227" s="119"/>
      <c r="OKD227" s="119"/>
      <c r="OKE227" s="119"/>
      <c r="OKF227" s="119"/>
      <c r="OKG227" s="119"/>
      <c r="OKH227" s="119"/>
      <c r="OKI227" s="119"/>
      <c r="OKJ227" s="119"/>
      <c r="OKK227" s="119"/>
      <c r="OKL227" s="119"/>
      <c r="OKM227" s="119"/>
      <c r="OKN227" s="119"/>
      <c r="OKO227" s="119"/>
      <c r="OKP227" s="119"/>
      <c r="OKQ227" s="119"/>
      <c r="OKR227" s="119"/>
      <c r="OKS227" s="119"/>
      <c r="OKT227" s="119"/>
      <c r="OKU227" s="119"/>
      <c r="OKV227" s="119"/>
      <c r="OKW227" s="119"/>
      <c r="OKX227" s="119"/>
      <c r="OKY227" s="119"/>
      <c r="OKZ227" s="119"/>
      <c r="OLA227" s="119"/>
      <c r="OLB227" s="119"/>
      <c r="OLC227" s="119"/>
      <c r="OLD227" s="119"/>
      <c r="OLE227" s="119"/>
      <c r="OLF227" s="119"/>
      <c r="OLG227" s="119"/>
      <c r="OLH227" s="119"/>
      <c r="OLI227" s="119"/>
      <c r="OLJ227" s="119"/>
      <c r="OLK227" s="119"/>
      <c r="OLL227" s="119"/>
      <c r="OLM227" s="119"/>
      <c r="OLN227" s="119"/>
      <c r="OLO227" s="119"/>
      <c r="OLP227" s="119"/>
      <c r="OLQ227" s="119"/>
      <c r="OLR227" s="119"/>
      <c r="OLS227" s="119"/>
      <c r="OLT227" s="119"/>
      <c r="OLU227" s="119"/>
      <c r="OLV227" s="119"/>
      <c r="OLW227" s="119"/>
      <c r="OLX227" s="119"/>
      <c r="OLY227" s="119"/>
      <c r="OLZ227" s="119"/>
      <c r="OMA227" s="119"/>
      <c r="OMB227" s="119"/>
      <c r="OMC227" s="119"/>
      <c r="OMD227" s="119"/>
      <c r="OME227" s="119"/>
      <c r="OMF227" s="119"/>
      <c r="OMG227" s="119"/>
      <c r="OMH227" s="119"/>
      <c r="OMI227" s="119"/>
      <c r="OMJ227" s="119"/>
      <c r="OMK227" s="119"/>
      <c r="OML227" s="119"/>
      <c r="OMM227" s="119"/>
      <c r="OMN227" s="119"/>
      <c r="OMO227" s="119"/>
      <c r="OMP227" s="119"/>
      <c r="OMQ227" s="119"/>
      <c r="OMR227" s="119"/>
      <c r="OMS227" s="119"/>
      <c r="OMT227" s="119"/>
      <c r="OMU227" s="119"/>
      <c r="OMV227" s="119"/>
      <c r="OMW227" s="119"/>
      <c r="OMX227" s="119"/>
      <c r="OMY227" s="119"/>
      <c r="OMZ227" s="119"/>
      <c r="ONA227" s="119"/>
      <c r="ONB227" s="119"/>
      <c r="ONC227" s="119"/>
      <c r="OND227" s="119"/>
      <c r="ONE227" s="119"/>
      <c r="ONF227" s="119"/>
      <c r="ONG227" s="119"/>
      <c r="ONH227" s="119"/>
      <c r="ONI227" s="119"/>
      <c r="ONJ227" s="119"/>
      <c r="ONK227" s="119"/>
      <c r="ONL227" s="119"/>
      <c r="ONM227" s="119"/>
      <c r="ONN227" s="119"/>
      <c r="ONO227" s="119"/>
      <c r="ONP227" s="119"/>
      <c r="ONQ227" s="119"/>
      <c r="ONR227" s="119"/>
      <c r="ONS227" s="119"/>
      <c r="ONT227" s="119"/>
      <c r="ONU227" s="119"/>
      <c r="ONV227" s="119"/>
      <c r="ONW227" s="119"/>
      <c r="ONX227" s="119"/>
      <c r="ONY227" s="119"/>
      <c r="ONZ227" s="119"/>
      <c r="OOA227" s="119"/>
      <c r="OOB227" s="119"/>
      <c r="OOC227" s="119"/>
      <c r="OOD227" s="119"/>
      <c r="OOE227" s="119"/>
      <c r="OOF227" s="119"/>
      <c r="OOG227" s="119"/>
      <c r="OOH227" s="119"/>
      <c r="OOI227" s="119"/>
      <c r="OOJ227" s="119"/>
      <c r="OOK227" s="119"/>
      <c r="OOL227" s="119"/>
      <c r="OOM227" s="119"/>
      <c r="OON227" s="119"/>
      <c r="OOO227" s="119"/>
      <c r="OOP227" s="119"/>
      <c r="OOQ227" s="119"/>
      <c r="OOR227" s="119"/>
      <c r="OOS227" s="119"/>
      <c r="OOT227" s="119"/>
      <c r="OOU227" s="119"/>
      <c r="OOV227" s="119"/>
      <c r="OOW227" s="119"/>
      <c r="OOX227" s="119"/>
      <c r="OOY227" s="119"/>
      <c r="OOZ227" s="119"/>
      <c r="OPA227" s="119"/>
      <c r="OPB227" s="119"/>
      <c r="OPC227" s="119"/>
      <c r="OPD227" s="119"/>
      <c r="OPE227" s="119"/>
      <c r="OPF227" s="119"/>
      <c r="OPG227" s="119"/>
      <c r="OPH227" s="119"/>
      <c r="OPI227" s="119"/>
      <c r="OPJ227" s="119"/>
      <c r="OPK227" s="119"/>
      <c r="OPL227" s="119"/>
      <c r="OPM227" s="119"/>
      <c r="OPN227" s="119"/>
      <c r="OPO227" s="119"/>
      <c r="OPP227" s="119"/>
      <c r="OPQ227" s="119"/>
      <c r="OPR227" s="119"/>
      <c r="OPS227" s="119"/>
      <c r="OPT227" s="119"/>
      <c r="OPU227" s="119"/>
      <c r="OPV227" s="119"/>
      <c r="OPW227" s="119"/>
      <c r="OPX227" s="119"/>
      <c r="OPY227" s="119"/>
      <c r="OPZ227" s="119"/>
      <c r="OQA227" s="119"/>
      <c r="OQB227" s="119"/>
      <c r="OQC227" s="119"/>
      <c r="OQD227" s="119"/>
      <c r="OQE227" s="119"/>
      <c r="OQF227" s="119"/>
      <c r="OQG227" s="119"/>
      <c r="OQH227" s="119"/>
      <c r="OQI227" s="119"/>
    </row>
    <row r="228" spans="1:63 6928:7462 9891:10591" s="117" customFormat="1" ht="39.6" customHeight="1" x14ac:dyDescent="0.25">
      <c r="A228" s="212">
        <v>212</v>
      </c>
      <c r="B228" s="111" t="s">
        <v>475</v>
      </c>
      <c r="C228" s="111" t="s">
        <v>476</v>
      </c>
      <c r="D228" s="112" t="s">
        <v>1151</v>
      </c>
      <c r="E228" s="113" t="s">
        <v>1152</v>
      </c>
      <c r="F228" s="113" t="s">
        <v>1153</v>
      </c>
      <c r="G228" s="113" t="s">
        <v>724</v>
      </c>
      <c r="H228" s="113" t="s">
        <v>916</v>
      </c>
      <c r="I228" s="113" t="s">
        <v>806</v>
      </c>
      <c r="J228" s="113" t="s">
        <v>213</v>
      </c>
      <c r="K228" s="114" t="s">
        <v>646</v>
      </c>
      <c r="L228" s="113" t="s">
        <v>807</v>
      </c>
      <c r="M228" s="113" t="s">
        <v>737</v>
      </c>
      <c r="N228" s="114" t="s">
        <v>584</v>
      </c>
      <c r="O228" s="113" t="s">
        <v>633</v>
      </c>
      <c r="P228" s="111">
        <v>2</v>
      </c>
      <c r="Q228" s="111">
        <v>1</v>
      </c>
      <c r="R228" s="188">
        <f t="shared" si="5"/>
        <v>2</v>
      </c>
      <c r="S228" s="188" t="str">
        <f t="shared" si="16"/>
        <v>Bajo</v>
      </c>
      <c r="T228" s="111">
        <v>25</v>
      </c>
      <c r="U228" s="188">
        <f t="shared" si="14"/>
        <v>50</v>
      </c>
      <c r="V228" s="188" t="str">
        <f t="shared" si="8"/>
        <v>III</v>
      </c>
      <c r="W228" s="188" t="str">
        <f t="shared" si="15"/>
        <v>Aceptable</v>
      </c>
      <c r="X228" s="111">
        <v>1</v>
      </c>
      <c r="Y228" s="111" t="s">
        <v>1073</v>
      </c>
      <c r="Z228" s="111" t="s">
        <v>500</v>
      </c>
      <c r="AA228" s="115"/>
      <c r="AB228" s="111"/>
      <c r="AC228" s="111"/>
      <c r="AD228" s="111"/>
      <c r="AE228" s="111" t="s">
        <v>491</v>
      </c>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JFL228" s="118"/>
      <c r="JFM228" s="118"/>
      <c r="JFN228" s="118"/>
      <c r="JFO228" s="118"/>
      <c r="JFP228" s="118"/>
      <c r="JFQ228" s="118"/>
      <c r="JFR228" s="118"/>
      <c r="JFS228" s="118"/>
      <c r="JFT228" s="118"/>
      <c r="JFU228" s="118"/>
      <c r="JFV228" s="118"/>
      <c r="JFW228" s="118"/>
      <c r="JFX228" s="118"/>
      <c r="JFY228" s="118"/>
      <c r="JFZ228" s="118"/>
      <c r="JGA228" s="118"/>
      <c r="JGB228" s="118"/>
      <c r="JGC228" s="118"/>
      <c r="JGD228" s="118"/>
      <c r="JGE228" s="118"/>
      <c r="JGF228" s="118"/>
      <c r="JGG228" s="118"/>
      <c r="JGH228" s="118"/>
      <c r="JGI228" s="118"/>
      <c r="JGJ228" s="118"/>
      <c r="JGK228" s="118"/>
      <c r="JGL228" s="118"/>
      <c r="JGM228" s="118"/>
      <c r="JGN228" s="118"/>
      <c r="JGO228" s="118"/>
      <c r="JGP228" s="118"/>
      <c r="JGQ228" s="118"/>
      <c r="JGR228" s="118"/>
      <c r="JGS228" s="118"/>
      <c r="JGT228" s="118"/>
      <c r="JGU228" s="118"/>
      <c r="JGV228" s="118"/>
      <c r="JGW228" s="118"/>
      <c r="JGX228" s="118"/>
      <c r="JGY228" s="118"/>
      <c r="JGZ228" s="118"/>
      <c r="JHA228" s="118"/>
      <c r="JHB228" s="118"/>
      <c r="JHC228" s="118"/>
      <c r="JHD228" s="118"/>
      <c r="JHE228" s="118"/>
      <c r="JHF228" s="118"/>
      <c r="JHG228" s="118"/>
      <c r="JHH228" s="118"/>
      <c r="JHI228" s="118"/>
      <c r="JHJ228" s="118"/>
      <c r="JHK228" s="118"/>
      <c r="JHL228" s="118"/>
      <c r="JHM228" s="118"/>
      <c r="JHN228" s="118"/>
      <c r="JHO228" s="118"/>
      <c r="JHP228" s="118"/>
      <c r="JHQ228" s="118"/>
      <c r="JHR228" s="118"/>
      <c r="JHS228" s="118"/>
      <c r="JHT228" s="118"/>
      <c r="JHU228" s="118"/>
      <c r="JHV228" s="118"/>
      <c r="JHW228" s="118"/>
      <c r="JHX228" s="118"/>
      <c r="JHY228" s="118"/>
      <c r="JHZ228" s="118"/>
      <c r="JIA228" s="118"/>
      <c r="JIB228" s="118"/>
      <c r="JIC228" s="118"/>
      <c r="JID228" s="118"/>
      <c r="JIE228" s="118"/>
      <c r="JIF228" s="118"/>
      <c r="JIG228" s="118"/>
      <c r="JIH228" s="118"/>
      <c r="JII228" s="118"/>
      <c r="JIJ228" s="118"/>
      <c r="JIK228" s="118"/>
      <c r="JIL228" s="118"/>
      <c r="JIM228" s="118"/>
      <c r="JIN228" s="118"/>
      <c r="JIO228" s="118"/>
      <c r="JIP228" s="118"/>
      <c r="JIQ228" s="118"/>
      <c r="JIR228" s="118"/>
      <c r="JIS228" s="118"/>
      <c r="JIT228" s="118"/>
      <c r="JIU228" s="118"/>
      <c r="JIV228" s="118"/>
      <c r="JIW228" s="118"/>
      <c r="JIX228" s="118"/>
      <c r="JIY228" s="118"/>
      <c r="JIZ228" s="118"/>
      <c r="JJA228" s="118"/>
      <c r="JJB228" s="118"/>
      <c r="JJC228" s="118"/>
      <c r="JJD228" s="118"/>
      <c r="JJE228" s="118"/>
      <c r="JJF228" s="118"/>
      <c r="JJG228" s="118"/>
      <c r="JJH228" s="118"/>
      <c r="JJI228" s="118"/>
      <c r="JJJ228" s="118"/>
      <c r="JJK228" s="118"/>
      <c r="JJL228" s="118"/>
      <c r="JJM228" s="118"/>
      <c r="JJN228" s="118"/>
      <c r="JJO228" s="118"/>
      <c r="JJP228" s="118"/>
      <c r="JJQ228" s="118"/>
      <c r="JJR228" s="118"/>
      <c r="JJS228" s="118"/>
      <c r="JJT228" s="118"/>
      <c r="JJU228" s="118"/>
      <c r="JJV228" s="118"/>
      <c r="JJW228" s="118"/>
      <c r="JJX228" s="118"/>
      <c r="JJY228" s="118"/>
      <c r="JJZ228" s="118"/>
      <c r="JKA228" s="118"/>
      <c r="JKB228" s="118"/>
      <c r="JKC228" s="118"/>
      <c r="JKD228" s="118"/>
      <c r="JKE228" s="118"/>
      <c r="JKF228" s="118"/>
      <c r="JKG228" s="118"/>
      <c r="JKH228" s="118"/>
      <c r="JKI228" s="118"/>
      <c r="JKJ228" s="118"/>
      <c r="JKK228" s="118"/>
      <c r="JKL228" s="118"/>
      <c r="JKM228" s="118"/>
      <c r="JKN228" s="118"/>
      <c r="JKO228" s="118"/>
      <c r="JKP228" s="118"/>
      <c r="JKQ228" s="118"/>
      <c r="JKR228" s="118"/>
      <c r="JKS228" s="118"/>
      <c r="JKT228" s="118"/>
      <c r="JKU228" s="118"/>
      <c r="JKV228" s="118"/>
      <c r="JKW228" s="118"/>
      <c r="JKX228" s="118"/>
      <c r="JKY228" s="118"/>
      <c r="JKZ228" s="118"/>
      <c r="JLA228" s="118"/>
      <c r="JLB228" s="118"/>
      <c r="JLC228" s="118"/>
      <c r="JLD228" s="118"/>
      <c r="JLE228" s="118"/>
      <c r="JLF228" s="118"/>
      <c r="JLG228" s="118"/>
      <c r="JLH228" s="118"/>
      <c r="JLI228" s="118"/>
      <c r="JLJ228" s="118"/>
      <c r="JLK228" s="118"/>
      <c r="JLL228" s="118"/>
      <c r="JLM228" s="118"/>
      <c r="JLN228" s="118"/>
      <c r="JLO228" s="118"/>
      <c r="JLP228" s="118"/>
      <c r="JLQ228" s="118"/>
      <c r="JLR228" s="118"/>
      <c r="JLS228" s="118"/>
      <c r="JLT228" s="118"/>
      <c r="JLU228" s="118"/>
      <c r="JLV228" s="118"/>
      <c r="JLW228" s="118"/>
      <c r="JLX228" s="118"/>
      <c r="JLY228" s="118"/>
      <c r="JLZ228" s="118"/>
      <c r="JMA228" s="118"/>
      <c r="JMB228" s="118"/>
      <c r="JMC228" s="118"/>
      <c r="JMD228" s="118"/>
      <c r="JME228" s="118"/>
      <c r="JMF228" s="118"/>
      <c r="JMG228" s="118"/>
      <c r="JMH228" s="118"/>
      <c r="JMI228" s="118"/>
      <c r="JMJ228" s="118"/>
      <c r="JMK228" s="118"/>
      <c r="JML228" s="118"/>
      <c r="JMM228" s="118"/>
      <c r="JMN228" s="118"/>
      <c r="JMO228" s="118"/>
      <c r="JMP228" s="118"/>
      <c r="JMQ228" s="118"/>
      <c r="JMR228" s="118"/>
      <c r="JMS228" s="118"/>
      <c r="JMT228" s="118"/>
      <c r="JMU228" s="118"/>
      <c r="JMV228" s="118"/>
      <c r="JMW228" s="118"/>
      <c r="JMX228" s="118"/>
      <c r="JMY228" s="118"/>
      <c r="JMZ228" s="118"/>
      <c r="JNA228" s="118"/>
      <c r="JNB228" s="118"/>
      <c r="JNC228" s="118"/>
      <c r="JND228" s="118"/>
      <c r="JNE228" s="118"/>
      <c r="JNF228" s="118"/>
      <c r="JNG228" s="118"/>
      <c r="JNH228" s="118"/>
      <c r="JNI228" s="118"/>
      <c r="JNJ228" s="118"/>
      <c r="JNK228" s="118"/>
      <c r="JNL228" s="118"/>
      <c r="JNM228" s="118"/>
      <c r="JNN228" s="118"/>
      <c r="JNO228" s="118"/>
      <c r="JNP228" s="118"/>
      <c r="JNQ228" s="118"/>
      <c r="JNR228" s="118"/>
      <c r="JNS228" s="118"/>
      <c r="JNT228" s="118"/>
      <c r="JNU228" s="118"/>
      <c r="JNV228" s="118"/>
      <c r="JNW228" s="118"/>
      <c r="JNX228" s="118"/>
      <c r="JNY228" s="118"/>
      <c r="JNZ228" s="118"/>
      <c r="JOA228" s="118"/>
      <c r="JOB228" s="118"/>
      <c r="JOC228" s="118"/>
      <c r="JOD228" s="118"/>
      <c r="JOE228" s="118"/>
      <c r="JOF228" s="118"/>
      <c r="JOG228" s="118"/>
      <c r="JOH228" s="118"/>
      <c r="JOI228" s="118"/>
      <c r="JOJ228" s="118"/>
      <c r="JOK228" s="118"/>
      <c r="JOL228" s="118"/>
      <c r="JOM228" s="118"/>
      <c r="JON228" s="118"/>
      <c r="JOO228" s="118"/>
      <c r="JOP228" s="118"/>
      <c r="JOQ228" s="118"/>
      <c r="JOR228" s="118"/>
      <c r="JOS228" s="118"/>
      <c r="JOT228" s="118"/>
      <c r="JOU228" s="118"/>
      <c r="JOV228" s="118"/>
      <c r="JOW228" s="118"/>
      <c r="JOX228" s="118"/>
      <c r="JOY228" s="118"/>
      <c r="JOZ228" s="118"/>
      <c r="JPA228" s="118"/>
      <c r="JPB228" s="118"/>
      <c r="JPC228" s="118"/>
      <c r="JPD228" s="118"/>
      <c r="JPE228" s="118"/>
      <c r="JPF228" s="118"/>
      <c r="JPG228" s="118"/>
      <c r="JPH228" s="118"/>
      <c r="JPI228" s="118"/>
      <c r="JPJ228" s="118"/>
      <c r="JPK228" s="118"/>
      <c r="JPL228" s="118"/>
      <c r="JPM228" s="118"/>
      <c r="JPN228" s="118"/>
      <c r="JPO228" s="118"/>
      <c r="JPP228" s="118"/>
      <c r="JPQ228" s="118"/>
      <c r="JPR228" s="118"/>
      <c r="JPS228" s="118"/>
      <c r="JPT228" s="118"/>
      <c r="JPU228" s="118"/>
      <c r="JPV228" s="118"/>
      <c r="JPW228" s="118"/>
      <c r="JPX228" s="118"/>
      <c r="JPY228" s="118"/>
      <c r="JPZ228" s="118"/>
      <c r="JQA228" s="118"/>
      <c r="JQB228" s="118"/>
      <c r="JQC228" s="118"/>
      <c r="JQD228" s="118"/>
      <c r="JQE228" s="118"/>
      <c r="JQF228" s="118"/>
      <c r="JQG228" s="118"/>
      <c r="JQH228" s="118"/>
      <c r="JQI228" s="118"/>
      <c r="JQJ228" s="118"/>
      <c r="JQK228" s="118"/>
      <c r="JQL228" s="118"/>
      <c r="JQM228" s="118"/>
      <c r="JQN228" s="118"/>
      <c r="JQO228" s="118"/>
      <c r="JQP228" s="118"/>
      <c r="JQQ228" s="118"/>
      <c r="JQR228" s="118"/>
      <c r="JQS228" s="118"/>
      <c r="JQT228" s="118"/>
      <c r="JQU228" s="118"/>
      <c r="JQV228" s="118"/>
      <c r="JQW228" s="118"/>
      <c r="JQX228" s="118"/>
      <c r="JQY228" s="118"/>
      <c r="JQZ228" s="118"/>
      <c r="JRA228" s="118"/>
      <c r="JRB228" s="118"/>
      <c r="JRC228" s="118"/>
      <c r="JRD228" s="118"/>
      <c r="JRE228" s="118"/>
      <c r="JRF228" s="118"/>
      <c r="JRG228" s="118"/>
      <c r="JRH228" s="118"/>
      <c r="JRI228" s="118"/>
      <c r="JRJ228" s="118"/>
      <c r="JRK228" s="118"/>
      <c r="JRL228" s="118"/>
      <c r="JRM228" s="118"/>
      <c r="JRN228" s="118"/>
      <c r="JRO228" s="118"/>
      <c r="JRP228" s="118"/>
      <c r="JRQ228" s="118"/>
      <c r="JRR228" s="118"/>
      <c r="JRS228" s="118"/>
      <c r="JRT228" s="118"/>
      <c r="JRU228" s="118"/>
      <c r="JRV228" s="118"/>
      <c r="JRW228" s="118"/>
      <c r="JRX228" s="118"/>
      <c r="JRY228" s="118"/>
      <c r="JRZ228" s="118"/>
      <c r="JSA228" s="118"/>
      <c r="JSB228" s="118"/>
      <c r="JSC228" s="118"/>
      <c r="JSD228" s="118"/>
      <c r="JSE228" s="118"/>
      <c r="JSF228" s="118"/>
      <c r="JSG228" s="118"/>
      <c r="JSH228" s="118"/>
      <c r="JSI228" s="118"/>
      <c r="JSJ228" s="118"/>
      <c r="JSK228" s="118"/>
      <c r="JSL228" s="118"/>
      <c r="JSM228" s="118"/>
      <c r="JSN228" s="118"/>
      <c r="JSO228" s="118"/>
      <c r="JSP228" s="118"/>
      <c r="JSQ228" s="118"/>
      <c r="JSR228" s="118"/>
      <c r="JSS228" s="118"/>
      <c r="JST228" s="118"/>
      <c r="JSU228" s="118"/>
      <c r="JSV228" s="118"/>
      <c r="JSW228" s="118"/>
      <c r="JSX228" s="118"/>
      <c r="JSY228" s="118"/>
      <c r="JSZ228" s="118"/>
      <c r="JTA228" s="118"/>
      <c r="JTB228" s="118"/>
      <c r="JTC228" s="118"/>
      <c r="JTD228" s="118"/>
      <c r="JTE228" s="118"/>
      <c r="JTF228" s="118"/>
      <c r="JTG228" s="118"/>
      <c r="JTH228" s="118"/>
      <c r="JTI228" s="118"/>
      <c r="JTJ228" s="118"/>
      <c r="JTK228" s="118"/>
      <c r="JTL228" s="118"/>
      <c r="JTM228" s="118"/>
      <c r="JTN228" s="118"/>
      <c r="JTO228" s="118"/>
      <c r="JTP228" s="118"/>
      <c r="JTQ228" s="118"/>
      <c r="JTR228" s="118"/>
      <c r="JTS228" s="118"/>
      <c r="JTT228" s="118"/>
      <c r="JTU228" s="118"/>
      <c r="JTV228" s="118"/>
      <c r="JTW228" s="118"/>
      <c r="JTX228" s="118"/>
      <c r="JTY228" s="118"/>
      <c r="JTZ228" s="118"/>
      <c r="JUA228" s="118"/>
      <c r="JUB228" s="118"/>
      <c r="JUC228" s="118"/>
      <c r="JUD228" s="118"/>
      <c r="JUE228" s="118"/>
      <c r="JUF228" s="118"/>
      <c r="JUG228" s="118"/>
      <c r="JUH228" s="118"/>
      <c r="JUI228" s="118"/>
      <c r="JUJ228" s="118"/>
      <c r="JUK228" s="118"/>
      <c r="JUL228" s="118"/>
      <c r="JUM228" s="118"/>
      <c r="JUN228" s="118"/>
      <c r="JUO228" s="118"/>
      <c r="JUP228" s="118"/>
      <c r="JUQ228" s="118"/>
      <c r="JUR228" s="118"/>
      <c r="JUS228" s="118"/>
      <c r="JUT228" s="118"/>
      <c r="JUU228" s="118"/>
      <c r="JUV228" s="118"/>
      <c r="JUW228" s="118"/>
      <c r="JUX228" s="118"/>
      <c r="JUY228" s="118"/>
      <c r="JUZ228" s="118"/>
      <c r="JVA228" s="118"/>
      <c r="JVB228" s="118"/>
      <c r="JVC228" s="118"/>
      <c r="JVD228" s="118"/>
      <c r="JVE228" s="118"/>
      <c r="JVF228" s="118"/>
      <c r="JVG228" s="118"/>
      <c r="JVH228" s="118"/>
      <c r="JVI228" s="118"/>
      <c r="JVJ228" s="118"/>
      <c r="JVK228" s="118"/>
      <c r="JVL228" s="118"/>
      <c r="JVM228" s="118"/>
      <c r="JVN228" s="118"/>
      <c r="JVO228" s="118"/>
      <c r="JVP228" s="118"/>
      <c r="JVQ228" s="118"/>
      <c r="JVR228" s="118"/>
      <c r="JVS228" s="118"/>
      <c r="JVT228" s="118"/>
      <c r="JVU228" s="118"/>
      <c r="JVV228" s="118"/>
      <c r="JVW228" s="118"/>
      <c r="JVX228" s="118"/>
      <c r="JVY228" s="118"/>
      <c r="JVZ228" s="118"/>
      <c r="JWA228" s="118"/>
      <c r="JWB228" s="118"/>
      <c r="JWC228" s="118"/>
      <c r="JWD228" s="118"/>
      <c r="JWE228" s="118"/>
      <c r="JWF228" s="118"/>
      <c r="JWG228" s="118"/>
      <c r="JWH228" s="118"/>
      <c r="JWI228" s="118"/>
      <c r="JWJ228" s="118"/>
      <c r="JWK228" s="118"/>
      <c r="JWL228" s="118"/>
      <c r="JWM228" s="118"/>
      <c r="JWN228" s="118"/>
      <c r="JWO228" s="118"/>
      <c r="JWP228" s="118"/>
      <c r="JWQ228" s="118"/>
      <c r="JWR228" s="118"/>
      <c r="JWS228" s="118"/>
      <c r="JWT228" s="118"/>
      <c r="JWU228" s="118"/>
      <c r="JWV228" s="118"/>
      <c r="JWW228" s="118"/>
      <c r="JWX228" s="118"/>
      <c r="JWY228" s="118"/>
      <c r="JWZ228" s="118"/>
      <c r="JXA228" s="118"/>
      <c r="JXB228" s="118"/>
      <c r="JXC228" s="118"/>
      <c r="JXD228" s="118"/>
      <c r="JXE228" s="118"/>
      <c r="JXF228" s="118"/>
      <c r="JXG228" s="118"/>
      <c r="JXH228" s="118"/>
      <c r="JXI228" s="118"/>
      <c r="JXJ228" s="118"/>
      <c r="JXK228" s="118"/>
      <c r="JXL228" s="118"/>
      <c r="JXM228" s="118"/>
      <c r="JXN228" s="118"/>
      <c r="JXO228" s="118"/>
      <c r="JXP228" s="118"/>
      <c r="JXQ228" s="118"/>
      <c r="JXR228" s="118"/>
      <c r="JXS228" s="118"/>
      <c r="JXT228" s="118"/>
      <c r="JXU228" s="118"/>
      <c r="JXV228" s="118"/>
      <c r="JXW228" s="118"/>
      <c r="JXX228" s="118"/>
      <c r="JXY228" s="118"/>
      <c r="JXZ228" s="118"/>
      <c r="JYA228" s="118"/>
      <c r="JYB228" s="118"/>
      <c r="JYC228" s="118"/>
      <c r="JYD228" s="118"/>
      <c r="JYE228" s="118"/>
      <c r="JYF228" s="118"/>
      <c r="JYG228" s="118"/>
      <c r="JYH228" s="118"/>
      <c r="JYI228" s="118"/>
      <c r="JYJ228" s="118"/>
      <c r="JYK228" s="118"/>
      <c r="JYL228" s="118"/>
      <c r="JYM228" s="118"/>
      <c r="JYN228" s="118"/>
      <c r="JYO228" s="118"/>
      <c r="JYP228" s="118"/>
      <c r="JYQ228" s="118"/>
      <c r="JYR228" s="118"/>
      <c r="JYS228" s="118"/>
      <c r="JYT228" s="118"/>
      <c r="JYU228" s="118"/>
      <c r="JYV228" s="118"/>
      <c r="JYW228" s="118"/>
      <c r="JYX228" s="118"/>
      <c r="JYY228" s="118"/>
      <c r="JYZ228" s="118"/>
      <c r="JZA228" s="118"/>
      <c r="JZB228" s="118"/>
      <c r="JZC228" s="118"/>
      <c r="JZD228" s="118"/>
      <c r="JZE228" s="118"/>
      <c r="JZF228" s="118"/>
      <c r="JZG228" s="118"/>
      <c r="JZH228" s="118"/>
      <c r="JZI228" s="118"/>
      <c r="JZJ228" s="118"/>
      <c r="JZK228" s="118"/>
      <c r="JZL228" s="118"/>
      <c r="JZM228" s="118"/>
      <c r="JZN228" s="118"/>
      <c r="JZO228" s="118"/>
      <c r="JZP228" s="118"/>
      <c r="JZQ228" s="118"/>
      <c r="JZR228" s="118"/>
      <c r="JZS228" s="118"/>
      <c r="JZT228" s="118"/>
      <c r="JZU228" s="118"/>
      <c r="JZV228" s="118"/>
      <c r="JZW228" s="118"/>
      <c r="JZX228" s="118"/>
      <c r="JZY228" s="118"/>
      <c r="JZZ228" s="118"/>
      <c r="NPK228" s="119"/>
      <c r="NPL228" s="119"/>
      <c r="NPM228" s="119"/>
      <c r="NPN228" s="119"/>
      <c r="NPO228" s="119"/>
      <c r="NPP228" s="119"/>
      <c r="NPQ228" s="119"/>
      <c r="NPR228" s="119"/>
      <c r="NPS228" s="119"/>
      <c r="NPT228" s="119"/>
      <c r="NPU228" s="119"/>
      <c r="NPV228" s="119"/>
      <c r="NPW228" s="119"/>
      <c r="NPX228" s="119"/>
      <c r="NPY228" s="119"/>
      <c r="NPZ228" s="119"/>
      <c r="NQA228" s="119"/>
      <c r="NQB228" s="119"/>
      <c r="NQC228" s="119"/>
      <c r="NQD228" s="119"/>
      <c r="NQE228" s="119"/>
      <c r="NQF228" s="119"/>
      <c r="NQG228" s="119"/>
      <c r="NQH228" s="119"/>
      <c r="NQI228" s="119"/>
      <c r="NQJ228" s="119"/>
      <c r="NQK228" s="119"/>
      <c r="NQL228" s="119"/>
      <c r="NQM228" s="119"/>
      <c r="NQN228" s="119"/>
      <c r="NQO228" s="119"/>
      <c r="NQP228" s="119"/>
      <c r="NQQ228" s="119"/>
      <c r="NQR228" s="119"/>
      <c r="NQS228" s="119"/>
      <c r="NQT228" s="119"/>
      <c r="NQU228" s="119"/>
      <c r="NQV228" s="119"/>
      <c r="NQW228" s="119"/>
      <c r="NQX228" s="119"/>
      <c r="NQY228" s="119"/>
      <c r="NQZ228" s="119"/>
      <c r="NRA228" s="119"/>
      <c r="NRB228" s="119"/>
      <c r="NRC228" s="119"/>
      <c r="NRD228" s="119"/>
      <c r="NRE228" s="119"/>
      <c r="NRF228" s="119"/>
      <c r="NRG228" s="119"/>
      <c r="NRH228" s="119"/>
      <c r="NRI228" s="119"/>
      <c r="NRJ228" s="119"/>
      <c r="NRK228" s="119"/>
      <c r="NRL228" s="119"/>
      <c r="NRM228" s="119"/>
      <c r="NRN228" s="119"/>
      <c r="NRO228" s="119"/>
      <c r="NRP228" s="119"/>
      <c r="NRQ228" s="119"/>
      <c r="NRR228" s="119"/>
      <c r="NRS228" s="119"/>
      <c r="NRT228" s="119"/>
      <c r="NRU228" s="119"/>
      <c r="NRV228" s="119"/>
      <c r="NRW228" s="119"/>
      <c r="NRX228" s="119"/>
      <c r="NRY228" s="119"/>
      <c r="NRZ228" s="119"/>
      <c r="NSA228" s="119"/>
      <c r="NSB228" s="119"/>
      <c r="NSC228" s="119"/>
      <c r="NSD228" s="119"/>
      <c r="NSE228" s="119"/>
      <c r="NSF228" s="119"/>
      <c r="NSG228" s="119"/>
      <c r="NSH228" s="119"/>
      <c r="NSI228" s="119"/>
      <c r="NSJ228" s="119"/>
      <c r="NSK228" s="119"/>
      <c r="NSL228" s="119"/>
      <c r="NSM228" s="119"/>
      <c r="NSN228" s="119"/>
      <c r="NSO228" s="119"/>
      <c r="NSP228" s="119"/>
      <c r="NSQ228" s="119"/>
      <c r="NSR228" s="119"/>
      <c r="NSS228" s="119"/>
      <c r="NST228" s="119"/>
      <c r="NSU228" s="119"/>
      <c r="NSV228" s="119"/>
      <c r="NSW228" s="119"/>
      <c r="NSX228" s="119"/>
      <c r="NSY228" s="119"/>
      <c r="NSZ228" s="119"/>
      <c r="NTA228" s="119"/>
      <c r="NTB228" s="119"/>
      <c r="NTC228" s="119"/>
      <c r="NTD228" s="119"/>
      <c r="NTE228" s="119"/>
      <c r="NTF228" s="119"/>
      <c r="NTG228" s="119"/>
      <c r="NTH228" s="119"/>
      <c r="NTI228" s="119"/>
      <c r="NTJ228" s="119"/>
      <c r="NTK228" s="119"/>
      <c r="NTL228" s="119"/>
      <c r="NTM228" s="119"/>
      <c r="NTN228" s="119"/>
      <c r="NTO228" s="119"/>
      <c r="NTP228" s="119"/>
      <c r="NTQ228" s="119"/>
      <c r="NTR228" s="119"/>
      <c r="NTS228" s="119"/>
      <c r="NTT228" s="119"/>
      <c r="NTU228" s="119"/>
      <c r="NTV228" s="119"/>
      <c r="NTW228" s="119"/>
      <c r="NTX228" s="119"/>
      <c r="NTY228" s="119"/>
      <c r="NTZ228" s="119"/>
      <c r="NUA228" s="119"/>
      <c r="NUB228" s="119"/>
      <c r="NUC228" s="119"/>
      <c r="NUD228" s="119"/>
      <c r="NUE228" s="119"/>
      <c r="NUF228" s="119"/>
      <c r="NUG228" s="119"/>
      <c r="NUH228" s="119"/>
      <c r="NUI228" s="119"/>
      <c r="NUJ228" s="119"/>
      <c r="NUK228" s="119"/>
      <c r="NUL228" s="119"/>
      <c r="NUM228" s="119"/>
      <c r="NUN228" s="119"/>
      <c r="NUO228" s="119"/>
      <c r="NUP228" s="119"/>
      <c r="NUQ228" s="119"/>
      <c r="NUR228" s="119"/>
      <c r="NUS228" s="119"/>
      <c r="NUT228" s="119"/>
      <c r="NUU228" s="119"/>
      <c r="NUV228" s="119"/>
      <c r="NUW228" s="119"/>
      <c r="NUX228" s="119"/>
      <c r="NUY228" s="119"/>
      <c r="NUZ228" s="119"/>
      <c r="NVA228" s="119"/>
      <c r="NVB228" s="119"/>
      <c r="NVC228" s="119"/>
      <c r="NVD228" s="119"/>
      <c r="NVE228" s="119"/>
      <c r="NVF228" s="119"/>
      <c r="NVG228" s="119"/>
      <c r="NVH228" s="119"/>
      <c r="NVI228" s="119"/>
      <c r="NVJ228" s="119"/>
      <c r="NVK228" s="119"/>
      <c r="NVL228" s="119"/>
      <c r="NVM228" s="119"/>
      <c r="NVN228" s="119"/>
      <c r="NVO228" s="119"/>
      <c r="NVP228" s="119"/>
      <c r="NVQ228" s="119"/>
      <c r="NVR228" s="119"/>
      <c r="NVS228" s="119"/>
      <c r="NVT228" s="119"/>
      <c r="NVU228" s="119"/>
      <c r="NVV228" s="119"/>
      <c r="NVW228" s="119"/>
      <c r="NVX228" s="119"/>
      <c r="NVY228" s="119"/>
      <c r="NVZ228" s="119"/>
      <c r="NWA228" s="119"/>
      <c r="NWB228" s="119"/>
      <c r="NWC228" s="119"/>
      <c r="NWD228" s="119"/>
      <c r="NWE228" s="119"/>
      <c r="NWF228" s="119"/>
      <c r="NWG228" s="119"/>
      <c r="NWH228" s="119"/>
      <c r="NWI228" s="119"/>
      <c r="NWJ228" s="119"/>
      <c r="NWK228" s="119"/>
      <c r="NWL228" s="119"/>
      <c r="NWM228" s="119"/>
      <c r="NWN228" s="119"/>
      <c r="NWO228" s="119"/>
      <c r="NWP228" s="119"/>
      <c r="NWQ228" s="119"/>
      <c r="NWR228" s="119"/>
      <c r="NWS228" s="119"/>
      <c r="NWT228" s="119"/>
      <c r="NWU228" s="119"/>
      <c r="NWV228" s="119"/>
      <c r="NWW228" s="119"/>
      <c r="NWX228" s="119"/>
      <c r="NWY228" s="119"/>
      <c r="NWZ228" s="119"/>
      <c r="NXA228" s="119"/>
      <c r="NXB228" s="119"/>
      <c r="NXC228" s="119"/>
      <c r="NXD228" s="119"/>
      <c r="NXE228" s="119"/>
      <c r="NXF228" s="119"/>
      <c r="NXG228" s="119"/>
      <c r="NXH228" s="119"/>
      <c r="NXI228" s="119"/>
      <c r="NXJ228" s="119"/>
      <c r="NXK228" s="119"/>
      <c r="NXL228" s="119"/>
      <c r="NXM228" s="119"/>
      <c r="NXN228" s="119"/>
      <c r="NXO228" s="119"/>
      <c r="NXP228" s="119"/>
      <c r="NXQ228" s="119"/>
      <c r="NXR228" s="119"/>
      <c r="NXS228" s="119"/>
      <c r="NXT228" s="119"/>
      <c r="NXU228" s="119"/>
      <c r="NXV228" s="119"/>
      <c r="NXW228" s="119"/>
      <c r="NXX228" s="119"/>
      <c r="NXY228" s="119"/>
      <c r="NXZ228" s="119"/>
      <c r="NYA228" s="119"/>
      <c r="NYB228" s="119"/>
      <c r="NYC228" s="119"/>
      <c r="NYD228" s="119"/>
      <c r="NYE228" s="119"/>
      <c r="NYF228" s="119"/>
      <c r="NYG228" s="119"/>
      <c r="NYH228" s="119"/>
      <c r="NYI228" s="119"/>
      <c r="NYJ228" s="119"/>
      <c r="NYK228" s="119"/>
      <c r="NYL228" s="119"/>
      <c r="NYM228" s="119"/>
      <c r="NYN228" s="119"/>
      <c r="NYO228" s="119"/>
      <c r="NYP228" s="119"/>
      <c r="NYQ228" s="119"/>
      <c r="NYR228" s="119"/>
      <c r="NYS228" s="119"/>
      <c r="NYT228" s="119"/>
      <c r="NYU228" s="119"/>
      <c r="NYV228" s="119"/>
      <c r="NYW228" s="119"/>
      <c r="NYX228" s="119"/>
      <c r="NYY228" s="119"/>
      <c r="NYZ228" s="119"/>
      <c r="NZA228" s="119"/>
      <c r="NZB228" s="119"/>
      <c r="NZC228" s="119"/>
      <c r="NZD228" s="119"/>
      <c r="NZE228" s="119"/>
      <c r="NZF228" s="119"/>
      <c r="NZG228" s="119"/>
      <c r="NZH228" s="119"/>
      <c r="NZI228" s="119"/>
      <c r="NZJ228" s="119"/>
      <c r="NZK228" s="119"/>
      <c r="NZL228" s="119"/>
      <c r="NZM228" s="119"/>
      <c r="NZN228" s="119"/>
      <c r="NZO228" s="119"/>
      <c r="NZP228" s="119"/>
      <c r="NZQ228" s="119"/>
      <c r="NZR228" s="119"/>
      <c r="NZS228" s="119"/>
      <c r="NZT228" s="119"/>
      <c r="NZU228" s="119"/>
      <c r="NZV228" s="119"/>
      <c r="NZW228" s="119"/>
      <c r="NZX228" s="119"/>
      <c r="NZY228" s="119"/>
      <c r="NZZ228" s="119"/>
      <c r="OAA228" s="119"/>
      <c r="OAB228" s="119"/>
      <c r="OAC228" s="119"/>
      <c r="OAD228" s="119"/>
      <c r="OAE228" s="119"/>
      <c r="OAF228" s="119"/>
      <c r="OAG228" s="119"/>
      <c r="OAH228" s="119"/>
      <c r="OAI228" s="119"/>
      <c r="OAJ228" s="119"/>
      <c r="OAK228" s="119"/>
      <c r="OAL228" s="119"/>
      <c r="OAM228" s="119"/>
      <c r="OAN228" s="119"/>
      <c r="OAO228" s="119"/>
      <c r="OAP228" s="119"/>
      <c r="OAQ228" s="119"/>
      <c r="OAR228" s="119"/>
      <c r="OAS228" s="119"/>
      <c r="OAT228" s="119"/>
      <c r="OAU228" s="119"/>
      <c r="OAV228" s="119"/>
      <c r="OAW228" s="119"/>
      <c r="OAX228" s="119"/>
      <c r="OAY228" s="119"/>
      <c r="OAZ228" s="119"/>
      <c r="OBA228" s="119"/>
      <c r="OBB228" s="119"/>
      <c r="OBC228" s="119"/>
      <c r="OBD228" s="119"/>
      <c r="OBE228" s="119"/>
      <c r="OBF228" s="119"/>
      <c r="OBG228" s="119"/>
      <c r="OBH228" s="119"/>
      <c r="OBI228" s="119"/>
      <c r="OBJ228" s="119"/>
      <c r="OBK228" s="119"/>
      <c r="OBL228" s="119"/>
      <c r="OBM228" s="119"/>
      <c r="OBN228" s="119"/>
      <c r="OBO228" s="119"/>
      <c r="OBP228" s="119"/>
      <c r="OBQ228" s="119"/>
      <c r="OBR228" s="119"/>
      <c r="OBS228" s="119"/>
      <c r="OBT228" s="119"/>
      <c r="OBU228" s="119"/>
      <c r="OBV228" s="119"/>
      <c r="OBW228" s="119"/>
      <c r="OBX228" s="119"/>
      <c r="OBY228" s="119"/>
      <c r="OBZ228" s="119"/>
      <c r="OCA228" s="119"/>
      <c r="OCB228" s="119"/>
      <c r="OCC228" s="119"/>
      <c r="OCD228" s="119"/>
      <c r="OCE228" s="119"/>
      <c r="OCF228" s="119"/>
      <c r="OCG228" s="119"/>
      <c r="OCH228" s="119"/>
      <c r="OCI228" s="119"/>
      <c r="OCJ228" s="119"/>
      <c r="OCK228" s="119"/>
      <c r="OCL228" s="119"/>
      <c r="OCM228" s="119"/>
      <c r="OCN228" s="119"/>
      <c r="OCO228" s="119"/>
      <c r="OCP228" s="119"/>
      <c r="OCQ228" s="119"/>
      <c r="OCR228" s="119"/>
      <c r="OCS228" s="119"/>
      <c r="OCT228" s="119"/>
      <c r="OCU228" s="119"/>
      <c r="OCV228" s="119"/>
      <c r="OCW228" s="119"/>
      <c r="OCX228" s="119"/>
      <c r="OCY228" s="119"/>
      <c r="OCZ228" s="119"/>
      <c r="ODA228" s="119"/>
      <c r="ODB228" s="119"/>
      <c r="ODC228" s="119"/>
      <c r="ODD228" s="119"/>
      <c r="ODE228" s="119"/>
      <c r="ODF228" s="119"/>
      <c r="ODG228" s="119"/>
      <c r="ODH228" s="119"/>
      <c r="ODI228" s="119"/>
      <c r="ODJ228" s="119"/>
      <c r="ODK228" s="119"/>
      <c r="ODL228" s="119"/>
      <c r="ODM228" s="119"/>
      <c r="ODN228" s="119"/>
      <c r="ODO228" s="119"/>
      <c r="ODP228" s="119"/>
      <c r="ODQ228" s="119"/>
      <c r="ODR228" s="119"/>
      <c r="ODS228" s="119"/>
      <c r="ODT228" s="119"/>
      <c r="ODU228" s="119"/>
      <c r="ODV228" s="119"/>
      <c r="ODW228" s="119"/>
      <c r="ODX228" s="119"/>
      <c r="ODY228" s="119"/>
      <c r="ODZ228" s="119"/>
      <c r="OEA228" s="119"/>
      <c r="OEB228" s="119"/>
      <c r="OEC228" s="119"/>
      <c r="OED228" s="119"/>
      <c r="OEE228" s="119"/>
      <c r="OEF228" s="119"/>
      <c r="OEG228" s="119"/>
      <c r="OEH228" s="119"/>
      <c r="OEI228" s="119"/>
      <c r="OEJ228" s="119"/>
      <c r="OEK228" s="119"/>
      <c r="OEL228" s="119"/>
      <c r="OEM228" s="119"/>
      <c r="OEN228" s="119"/>
      <c r="OEO228" s="119"/>
      <c r="OEP228" s="119"/>
      <c r="OEQ228" s="119"/>
      <c r="OER228" s="119"/>
      <c r="OES228" s="119"/>
      <c r="OET228" s="119"/>
      <c r="OEU228" s="119"/>
      <c r="OEV228" s="119"/>
      <c r="OEW228" s="119"/>
      <c r="OEX228" s="119"/>
      <c r="OEY228" s="119"/>
      <c r="OEZ228" s="119"/>
      <c r="OFA228" s="119"/>
      <c r="OFB228" s="119"/>
      <c r="OFC228" s="119"/>
      <c r="OFD228" s="119"/>
      <c r="OFE228" s="119"/>
      <c r="OFF228" s="119"/>
      <c r="OFG228" s="119"/>
      <c r="OFH228" s="119"/>
      <c r="OFI228" s="119"/>
      <c r="OFJ228" s="119"/>
      <c r="OFK228" s="119"/>
      <c r="OFL228" s="119"/>
      <c r="OFM228" s="119"/>
      <c r="OFN228" s="119"/>
      <c r="OFO228" s="119"/>
      <c r="OFP228" s="119"/>
      <c r="OFQ228" s="119"/>
      <c r="OFR228" s="119"/>
      <c r="OFS228" s="119"/>
      <c r="OFT228" s="119"/>
      <c r="OFU228" s="119"/>
      <c r="OFV228" s="119"/>
      <c r="OFW228" s="119"/>
      <c r="OFX228" s="119"/>
      <c r="OFY228" s="119"/>
      <c r="OFZ228" s="119"/>
      <c r="OGA228" s="119"/>
      <c r="OGB228" s="119"/>
      <c r="OGC228" s="119"/>
      <c r="OGD228" s="119"/>
      <c r="OGE228" s="119"/>
      <c r="OGF228" s="119"/>
      <c r="OGG228" s="119"/>
      <c r="OGH228" s="119"/>
      <c r="OGI228" s="119"/>
      <c r="OGJ228" s="119"/>
      <c r="OGK228" s="119"/>
      <c r="OGL228" s="119"/>
      <c r="OGM228" s="119"/>
      <c r="OGN228" s="119"/>
      <c r="OGO228" s="119"/>
      <c r="OGP228" s="119"/>
      <c r="OGQ228" s="119"/>
      <c r="OGR228" s="119"/>
      <c r="OGS228" s="119"/>
      <c r="OGT228" s="119"/>
      <c r="OGU228" s="119"/>
      <c r="OGV228" s="119"/>
      <c r="OGW228" s="119"/>
      <c r="OGX228" s="119"/>
      <c r="OGY228" s="119"/>
      <c r="OGZ228" s="119"/>
      <c r="OHA228" s="119"/>
      <c r="OHB228" s="119"/>
      <c r="OHC228" s="119"/>
      <c r="OHD228" s="119"/>
      <c r="OHE228" s="119"/>
      <c r="OHF228" s="119"/>
      <c r="OHG228" s="119"/>
      <c r="OHH228" s="119"/>
      <c r="OHI228" s="119"/>
      <c r="OHJ228" s="119"/>
      <c r="OHK228" s="119"/>
      <c r="OHL228" s="119"/>
      <c r="OHM228" s="119"/>
      <c r="OHN228" s="119"/>
      <c r="OHO228" s="119"/>
      <c r="OHP228" s="119"/>
      <c r="OHQ228" s="119"/>
      <c r="OHR228" s="119"/>
      <c r="OHS228" s="119"/>
      <c r="OHT228" s="119"/>
      <c r="OHU228" s="119"/>
      <c r="OHV228" s="119"/>
      <c r="OHW228" s="119"/>
      <c r="OHX228" s="119"/>
      <c r="OHY228" s="119"/>
      <c r="OHZ228" s="119"/>
      <c r="OIA228" s="119"/>
      <c r="OIB228" s="119"/>
      <c r="OIC228" s="119"/>
      <c r="OID228" s="119"/>
      <c r="OIE228" s="119"/>
      <c r="OIF228" s="119"/>
      <c r="OIG228" s="119"/>
      <c r="OIH228" s="119"/>
      <c r="OII228" s="119"/>
      <c r="OIJ228" s="119"/>
      <c r="OIK228" s="119"/>
      <c r="OIL228" s="119"/>
      <c r="OIM228" s="119"/>
      <c r="OIN228" s="119"/>
      <c r="OIO228" s="119"/>
      <c r="OIP228" s="119"/>
      <c r="OIQ228" s="119"/>
      <c r="OIR228" s="119"/>
      <c r="OIS228" s="119"/>
      <c r="OIT228" s="119"/>
      <c r="OIU228" s="119"/>
      <c r="OIV228" s="119"/>
      <c r="OIW228" s="119"/>
      <c r="OIX228" s="119"/>
      <c r="OIY228" s="119"/>
      <c r="OIZ228" s="119"/>
      <c r="OJA228" s="119"/>
      <c r="OJB228" s="119"/>
      <c r="OJC228" s="119"/>
      <c r="OJD228" s="119"/>
      <c r="OJE228" s="119"/>
      <c r="OJF228" s="119"/>
      <c r="OJG228" s="119"/>
      <c r="OJH228" s="119"/>
      <c r="OJI228" s="119"/>
      <c r="OJJ228" s="119"/>
      <c r="OJK228" s="119"/>
      <c r="OJL228" s="119"/>
      <c r="OJM228" s="119"/>
      <c r="OJN228" s="119"/>
      <c r="OJO228" s="119"/>
      <c r="OJP228" s="119"/>
      <c r="OJQ228" s="119"/>
      <c r="OJR228" s="119"/>
      <c r="OJS228" s="119"/>
      <c r="OJT228" s="119"/>
      <c r="OJU228" s="119"/>
      <c r="OJV228" s="119"/>
      <c r="OJW228" s="119"/>
      <c r="OJX228" s="119"/>
      <c r="OJY228" s="119"/>
      <c r="OJZ228" s="119"/>
      <c r="OKA228" s="119"/>
      <c r="OKB228" s="119"/>
      <c r="OKC228" s="119"/>
      <c r="OKD228" s="119"/>
      <c r="OKE228" s="119"/>
      <c r="OKF228" s="119"/>
      <c r="OKG228" s="119"/>
      <c r="OKH228" s="119"/>
      <c r="OKI228" s="119"/>
      <c r="OKJ228" s="119"/>
      <c r="OKK228" s="119"/>
      <c r="OKL228" s="119"/>
      <c r="OKM228" s="119"/>
      <c r="OKN228" s="119"/>
      <c r="OKO228" s="119"/>
      <c r="OKP228" s="119"/>
      <c r="OKQ228" s="119"/>
      <c r="OKR228" s="119"/>
      <c r="OKS228" s="119"/>
      <c r="OKT228" s="119"/>
      <c r="OKU228" s="119"/>
      <c r="OKV228" s="119"/>
      <c r="OKW228" s="119"/>
      <c r="OKX228" s="119"/>
      <c r="OKY228" s="119"/>
      <c r="OKZ228" s="119"/>
      <c r="OLA228" s="119"/>
      <c r="OLB228" s="119"/>
      <c r="OLC228" s="119"/>
      <c r="OLD228" s="119"/>
      <c r="OLE228" s="119"/>
      <c r="OLF228" s="119"/>
      <c r="OLG228" s="119"/>
      <c r="OLH228" s="119"/>
      <c r="OLI228" s="119"/>
      <c r="OLJ228" s="119"/>
      <c r="OLK228" s="119"/>
      <c r="OLL228" s="119"/>
      <c r="OLM228" s="119"/>
      <c r="OLN228" s="119"/>
      <c r="OLO228" s="119"/>
      <c r="OLP228" s="119"/>
      <c r="OLQ228" s="119"/>
      <c r="OLR228" s="119"/>
      <c r="OLS228" s="119"/>
      <c r="OLT228" s="119"/>
      <c r="OLU228" s="119"/>
      <c r="OLV228" s="119"/>
      <c r="OLW228" s="119"/>
      <c r="OLX228" s="119"/>
      <c r="OLY228" s="119"/>
      <c r="OLZ228" s="119"/>
      <c r="OMA228" s="119"/>
      <c r="OMB228" s="119"/>
      <c r="OMC228" s="119"/>
      <c r="OMD228" s="119"/>
      <c r="OME228" s="119"/>
      <c r="OMF228" s="119"/>
      <c r="OMG228" s="119"/>
      <c r="OMH228" s="119"/>
      <c r="OMI228" s="119"/>
      <c r="OMJ228" s="119"/>
      <c r="OMK228" s="119"/>
      <c r="OML228" s="119"/>
      <c r="OMM228" s="119"/>
      <c r="OMN228" s="119"/>
      <c r="OMO228" s="119"/>
      <c r="OMP228" s="119"/>
      <c r="OMQ228" s="119"/>
      <c r="OMR228" s="119"/>
      <c r="OMS228" s="119"/>
      <c r="OMT228" s="119"/>
      <c r="OMU228" s="119"/>
      <c r="OMV228" s="119"/>
      <c r="OMW228" s="119"/>
      <c r="OMX228" s="119"/>
      <c r="OMY228" s="119"/>
      <c r="OMZ228" s="119"/>
      <c r="ONA228" s="119"/>
      <c r="ONB228" s="119"/>
      <c r="ONC228" s="119"/>
      <c r="OND228" s="119"/>
      <c r="ONE228" s="119"/>
      <c r="ONF228" s="119"/>
      <c r="ONG228" s="119"/>
      <c r="ONH228" s="119"/>
      <c r="ONI228" s="119"/>
      <c r="ONJ228" s="119"/>
      <c r="ONK228" s="119"/>
      <c r="ONL228" s="119"/>
      <c r="ONM228" s="119"/>
      <c r="ONN228" s="119"/>
      <c r="ONO228" s="119"/>
      <c r="ONP228" s="119"/>
      <c r="ONQ228" s="119"/>
      <c r="ONR228" s="119"/>
      <c r="ONS228" s="119"/>
      <c r="ONT228" s="119"/>
      <c r="ONU228" s="119"/>
      <c r="ONV228" s="119"/>
      <c r="ONW228" s="119"/>
      <c r="ONX228" s="119"/>
      <c r="ONY228" s="119"/>
      <c r="ONZ228" s="119"/>
      <c r="OOA228" s="119"/>
      <c r="OOB228" s="119"/>
      <c r="OOC228" s="119"/>
      <c r="OOD228" s="119"/>
      <c r="OOE228" s="119"/>
      <c r="OOF228" s="119"/>
      <c r="OOG228" s="119"/>
      <c r="OOH228" s="119"/>
      <c r="OOI228" s="119"/>
      <c r="OOJ228" s="119"/>
      <c r="OOK228" s="119"/>
      <c r="OOL228" s="119"/>
      <c r="OOM228" s="119"/>
      <c r="OON228" s="119"/>
      <c r="OOO228" s="119"/>
      <c r="OOP228" s="119"/>
      <c r="OOQ228" s="119"/>
      <c r="OOR228" s="119"/>
      <c r="OOS228" s="119"/>
      <c r="OOT228" s="119"/>
      <c r="OOU228" s="119"/>
      <c r="OOV228" s="119"/>
      <c r="OOW228" s="119"/>
      <c r="OOX228" s="119"/>
      <c r="OOY228" s="119"/>
      <c r="OOZ228" s="119"/>
      <c r="OPA228" s="119"/>
      <c r="OPB228" s="119"/>
      <c r="OPC228" s="119"/>
      <c r="OPD228" s="119"/>
      <c r="OPE228" s="119"/>
      <c r="OPF228" s="119"/>
      <c r="OPG228" s="119"/>
      <c r="OPH228" s="119"/>
      <c r="OPI228" s="119"/>
      <c r="OPJ228" s="119"/>
      <c r="OPK228" s="119"/>
      <c r="OPL228" s="119"/>
      <c r="OPM228" s="119"/>
      <c r="OPN228" s="119"/>
      <c r="OPO228" s="119"/>
      <c r="OPP228" s="119"/>
      <c r="OPQ228" s="119"/>
      <c r="OPR228" s="119"/>
      <c r="OPS228" s="119"/>
      <c r="OPT228" s="119"/>
      <c r="OPU228" s="119"/>
      <c r="OPV228" s="119"/>
      <c r="OPW228" s="119"/>
      <c r="OPX228" s="119"/>
      <c r="OPY228" s="119"/>
      <c r="OPZ228" s="119"/>
      <c r="OQA228" s="119"/>
      <c r="OQB228" s="119"/>
      <c r="OQC228" s="119"/>
      <c r="OQD228" s="119"/>
      <c r="OQE228" s="119"/>
      <c r="OQF228" s="119"/>
      <c r="OQG228" s="119"/>
      <c r="OQH228" s="119"/>
      <c r="OQI228" s="119"/>
    </row>
    <row r="229" spans="1:63 6928:7462 9891:10591" s="117" customFormat="1" ht="39.6" customHeight="1" x14ac:dyDescent="0.25">
      <c r="A229" s="212">
        <v>213</v>
      </c>
      <c r="B229" s="111" t="s">
        <v>475</v>
      </c>
      <c r="C229" s="111" t="s">
        <v>476</v>
      </c>
      <c r="D229" s="112" t="s">
        <v>1151</v>
      </c>
      <c r="E229" s="113" t="s">
        <v>1152</v>
      </c>
      <c r="F229" s="113" t="s">
        <v>1153</v>
      </c>
      <c r="G229" s="113" t="s">
        <v>724</v>
      </c>
      <c r="H229" s="113" t="s">
        <v>916</v>
      </c>
      <c r="I229" s="113" t="s">
        <v>1159</v>
      </c>
      <c r="J229" s="113" t="s">
        <v>213</v>
      </c>
      <c r="K229" s="114" t="s">
        <v>684</v>
      </c>
      <c r="L229" s="113" t="s">
        <v>812</v>
      </c>
      <c r="M229" s="113" t="s">
        <v>813</v>
      </c>
      <c r="N229" s="114" t="s">
        <v>814</v>
      </c>
      <c r="O229" s="113" t="s">
        <v>633</v>
      </c>
      <c r="P229" s="111">
        <v>2</v>
      </c>
      <c r="Q229" s="111">
        <v>2</v>
      </c>
      <c r="R229" s="188">
        <f t="shared" si="5"/>
        <v>4</v>
      </c>
      <c r="S229" s="188" t="str">
        <f t="shared" si="16"/>
        <v>Bajo</v>
      </c>
      <c r="T229" s="111">
        <v>25</v>
      </c>
      <c r="U229" s="188">
        <f t="shared" si="14"/>
        <v>100</v>
      </c>
      <c r="V229" s="188" t="str">
        <f t="shared" si="8"/>
        <v>III</v>
      </c>
      <c r="W229" s="188" t="str">
        <f t="shared" si="15"/>
        <v>Aceptable</v>
      </c>
      <c r="X229" s="111">
        <v>1</v>
      </c>
      <c r="Y229" s="111" t="s">
        <v>1073</v>
      </c>
      <c r="Z229" s="111" t="s">
        <v>500</v>
      </c>
      <c r="AA229" s="115"/>
      <c r="AB229" s="111" t="s">
        <v>815</v>
      </c>
      <c r="AC229" s="111" t="s">
        <v>490</v>
      </c>
      <c r="AD229" s="111"/>
      <c r="AE229" s="111" t="s">
        <v>816</v>
      </c>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JFL229" s="118"/>
      <c r="JFM229" s="118"/>
      <c r="JFN229" s="118"/>
      <c r="JFO229" s="118"/>
      <c r="JFP229" s="118"/>
      <c r="JFQ229" s="118"/>
      <c r="JFR229" s="118"/>
      <c r="JFS229" s="118"/>
      <c r="JFT229" s="118"/>
      <c r="JFU229" s="118"/>
      <c r="JFV229" s="118"/>
      <c r="JFW229" s="118"/>
      <c r="JFX229" s="118"/>
      <c r="JFY229" s="118"/>
      <c r="JFZ229" s="118"/>
      <c r="JGA229" s="118"/>
      <c r="JGB229" s="118"/>
      <c r="JGC229" s="118"/>
      <c r="JGD229" s="118"/>
      <c r="JGE229" s="118"/>
      <c r="JGF229" s="118"/>
      <c r="JGG229" s="118"/>
      <c r="JGH229" s="118"/>
      <c r="JGI229" s="118"/>
      <c r="JGJ229" s="118"/>
      <c r="JGK229" s="118"/>
      <c r="JGL229" s="118"/>
      <c r="JGM229" s="118"/>
      <c r="JGN229" s="118"/>
      <c r="JGO229" s="118"/>
      <c r="JGP229" s="118"/>
      <c r="JGQ229" s="118"/>
      <c r="JGR229" s="118"/>
      <c r="JGS229" s="118"/>
      <c r="JGT229" s="118"/>
      <c r="JGU229" s="118"/>
      <c r="JGV229" s="118"/>
      <c r="JGW229" s="118"/>
      <c r="JGX229" s="118"/>
      <c r="JGY229" s="118"/>
      <c r="JGZ229" s="118"/>
      <c r="JHA229" s="118"/>
      <c r="JHB229" s="118"/>
      <c r="JHC229" s="118"/>
      <c r="JHD229" s="118"/>
      <c r="JHE229" s="118"/>
      <c r="JHF229" s="118"/>
      <c r="JHG229" s="118"/>
      <c r="JHH229" s="118"/>
      <c r="JHI229" s="118"/>
      <c r="JHJ229" s="118"/>
      <c r="JHK229" s="118"/>
      <c r="JHL229" s="118"/>
      <c r="JHM229" s="118"/>
      <c r="JHN229" s="118"/>
      <c r="JHO229" s="118"/>
      <c r="JHP229" s="118"/>
      <c r="JHQ229" s="118"/>
      <c r="JHR229" s="118"/>
      <c r="JHS229" s="118"/>
      <c r="JHT229" s="118"/>
      <c r="JHU229" s="118"/>
      <c r="JHV229" s="118"/>
      <c r="JHW229" s="118"/>
      <c r="JHX229" s="118"/>
      <c r="JHY229" s="118"/>
      <c r="JHZ229" s="118"/>
      <c r="JIA229" s="118"/>
      <c r="JIB229" s="118"/>
      <c r="JIC229" s="118"/>
      <c r="JID229" s="118"/>
      <c r="JIE229" s="118"/>
      <c r="JIF229" s="118"/>
      <c r="JIG229" s="118"/>
      <c r="JIH229" s="118"/>
      <c r="JII229" s="118"/>
      <c r="JIJ229" s="118"/>
      <c r="JIK229" s="118"/>
      <c r="JIL229" s="118"/>
      <c r="JIM229" s="118"/>
      <c r="JIN229" s="118"/>
      <c r="JIO229" s="118"/>
      <c r="JIP229" s="118"/>
      <c r="JIQ229" s="118"/>
      <c r="JIR229" s="118"/>
      <c r="JIS229" s="118"/>
      <c r="JIT229" s="118"/>
      <c r="JIU229" s="118"/>
      <c r="JIV229" s="118"/>
      <c r="JIW229" s="118"/>
      <c r="JIX229" s="118"/>
      <c r="JIY229" s="118"/>
      <c r="JIZ229" s="118"/>
      <c r="JJA229" s="118"/>
      <c r="JJB229" s="118"/>
      <c r="JJC229" s="118"/>
      <c r="JJD229" s="118"/>
      <c r="JJE229" s="118"/>
      <c r="JJF229" s="118"/>
      <c r="JJG229" s="118"/>
      <c r="JJH229" s="118"/>
      <c r="JJI229" s="118"/>
      <c r="JJJ229" s="118"/>
      <c r="JJK229" s="118"/>
      <c r="JJL229" s="118"/>
      <c r="JJM229" s="118"/>
      <c r="JJN229" s="118"/>
      <c r="JJO229" s="118"/>
      <c r="JJP229" s="118"/>
      <c r="JJQ229" s="118"/>
      <c r="JJR229" s="118"/>
      <c r="JJS229" s="118"/>
      <c r="JJT229" s="118"/>
      <c r="JJU229" s="118"/>
      <c r="JJV229" s="118"/>
      <c r="JJW229" s="118"/>
      <c r="JJX229" s="118"/>
      <c r="JJY229" s="118"/>
      <c r="JJZ229" s="118"/>
      <c r="JKA229" s="118"/>
      <c r="JKB229" s="118"/>
      <c r="JKC229" s="118"/>
      <c r="JKD229" s="118"/>
      <c r="JKE229" s="118"/>
      <c r="JKF229" s="118"/>
      <c r="JKG229" s="118"/>
      <c r="JKH229" s="118"/>
      <c r="JKI229" s="118"/>
      <c r="JKJ229" s="118"/>
      <c r="JKK229" s="118"/>
      <c r="JKL229" s="118"/>
      <c r="JKM229" s="118"/>
      <c r="JKN229" s="118"/>
      <c r="JKO229" s="118"/>
      <c r="JKP229" s="118"/>
      <c r="JKQ229" s="118"/>
      <c r="JKR229" s="118"/>
      <c r="JKS229" s="118"/>
      <c r="JKT229" s="118"/>
      <c r="JKU229" s="118"/>
      <c r="JKV229" s="118"/>
      <c r="JKW229" s="118"/>
      <c r="JKX229" s="118"/>
      <c r="JKY229" s="118"/>
      <c r="JKZ229" s="118"/>
      <c r="JLA229" s="118"/>
      <c r="JLB229" s="118"/>
      <c r="JLC229" s="118"/>
      <c r="JLD229" s="118"/>
      <c r="JLE229" s="118"/>
      <c r="JLF229" s="118"/>
      <c r="JLG229" s="118"/>
      <c r="JLH229" s="118"/>
      <c r="JLI229" s="118"/>
      <c r="JLJ229" s="118"/>
      <c r="JLK229" s="118"/>
      <c r="JLL229" s="118"/>
      <c r="JLM229" s="118"/>
      <c r="JLN229" s="118"/>
      <c r="JLO229" s="118"/>
      <c r="JLP229" s="118"/>
      <c r="JLQ229" s="118"/>
      <c r="JLR229" s="118"/>
      <c r="JLS229" s="118"/>
      <c r="JLT229" s="118"/>
      <c r="JLU229" s="118"/>
      <c r="JLV229" s="118"/>
      <c r="JLW229" s="118"/>
      <c r="JLX229" s="118"/>
      <c r="JLY229" s="118"/>
      <c r="JLZ229" s="118"/>
      <c r="JMA229" s="118"/>
      <c r="JMB229" s="118"/>
      <c r="JMC229" s="118"/>
      <c r="JMD229" s="118"/>
      <c r="JME229" s="118"/>
      <c r="JMF229" s="118"/>
      <c r="JMG229" s="118"/>
      <c r="JMH229" s="118"/>
      <c r="JMI229" s="118"/>
      <c r="JMJ229" s="118"/>
      <c r="JMK229" s="118"/>
      <c r="JML229" s="118"/>
      <c r="JMM229" s="118"/>
      <c r="JMN229" s="118"/>
      <c r="JMO229" s="118"/>
      <c r="JMP229" s="118"/>
      <c r="JMQ229" s="118"/>
      <c r="JMR229" s="118"/>
      <c r="JMS229" s="118"/>
      <c r="JMT229" s="118"/>
      <c r="JMU229" s="118"/>
      <c r="JMV229" s="118"/>
      <c r="JMW229" s="118"/>
      <c r="JMX229" s="118"/>
      <c r="JMY229" s="118"/>
      <c r="JMZ229" s="118"/>
      <c r="JNA229" s="118"/>
      <c r="JNB229" s="118"/>
      <c r="JNC229" s="118"/>
      <c r="JND229" s="118"/>
      <c r="JNE229" s="118"/>
      <c r="JNF229" s="118"/>
      <c r="JNG229" s="118"/>
      <c r="JNH229" s="118"/>
      <c r="JNI229" s="118"/>
      <c r="JNJ229" s="118"/>
      <c r="JNK229" s="118"/>
      <c r="JNL229" s="118"/>
      <c r="JNM229" s="118"/>
      <c r="JNN229" s="118"/>
      <c r="JNO229" s="118"/>
      <c r="JNP229" s="118"/>
      <c r="JNQ229" s="118"/>
      <c r="JNR229" s="118"/>
      <c r="JNS229" s="118"/>
      <c r="JNT229" s="118"/>
      <c r="JNU229" s="118"/>
      <c r="JNV229" s="118"/>
      <c r="JNW229" s="118"/>
      <c r="JNX229" s="118"/>
      <c r="JNY229" s="118"/>
      <c r="JNZ229" s="118"/>
      <c r="JOA229" s="118"/>
      <c r="JOB229" s="118"/>
      <c r="JOC229" s="118"/>
      <c r="JOD229" s="118"/>
      <c r="JOE229" s="118"/>
      <c r="JOF229" s="118"/>
      <c r="JOG229" s="118"/>
      <c r="JOH229" s="118"/>
      <c r="JOI229" s="118"/>
      <c r="JOJ229" s="118"/>
      <c r="JOK229" s="118"/>
      <c r="JOL229" s="118"/>
      <c r="JOM229" s="118"/>
      <c r="JON229" s="118"/>
      <c r="JOO229" s="118"/>
      <c r="JOP229" s="118"/>
      <c r="JOQ229" s="118"/>
      <c r="JOR229" s="118"/>
      <c r="JOS229" s="118"/>
      <c r="JOT229" s="118"/>
      <c r="JOU229" s="118"/>
      <c r="JOV229" s="118"/>
      <c r="JOW229" s="118"/>
      <c r="JOX229" s="118"/>
      <c r="JOY229" s="118"/>
      <c r="JOZ229" s="118"/>
      <c r="JPA229" s="118"/>
      <c r="JPB229" s="118"/>
      <c r="JPC229" s="118"/>
      <c r="JPD229" s="118"/>
      <c r="JPE229" s="118"/>
      <c r="JPF229" s="118"/>
      <c r="JPG229" s="118"/>
      <c r="JPH229" s="118"/>
      <c r="JPI229" s="118"/>
      <c r="JPJ229" s="118"/>
      <c r="JPK229" s="118"/>
      <c r="JPL229" s="118"/>
      <c r="JPM229" s="118"/>
      <c r="JPN229" s="118"/>
      <c r="JPO229" s="118"/>
      <c r="JPP229" s="118"/>
      <c r="JPQ229" s="118"/>
      <c r="JPR229" s="118"/>
      <c r="JPS229" s="118"/>
      <c r="JPT229" s="118"/>
      <c r="JPU229" s="118"/>
      <c r="JPV229" s="118"/>
      <c r="JPW229" s="118"/>
      <c r="JPX229" s="118"/>
      <c r="JPY229" s="118"/>
      <c r="JPZ229" s="118"/>
      <c r="JQA229" s="118"/>
      <c r="JQB229" s="118"/>
      <c r="JQC229" s="118"/>
      <c r="JQD229" s="118"/>
      <c r="JQE229" s="118"/>
      <c r="JQF229" s="118"/>
      <c r="JQG229" s="118"/>
      <c r="JQH229" s="118"/>
      <c r="JQI229" s="118"/>
      <c r="JQJ229" s="118"/>
      <c r="JQK229" s="118"/>
      <c r="JQL229" s="118"/>
      <c r="JQM229" s="118"/>
      <c r="JQN229" s="118"/>
      <c r="JQO229" s="118"/>
      <c r="JQP229" s="118"/>
      <c r="JQQ229" s="118"/>
      <c r="JQR229" s="118"/>
      <c r="JQS229" s="118"/>
      <c r="JQT229" s="118"/>
      <c r="JQU229" s="118"/>
      <c r="JQV229" s="118"/>
      <c r="JQW229" s="118"/>
      <c r="JQX229" s="118"/>
      <c r="JQY229" s="118"/>
      <c r="JQZ229" s="118"/>
      <c r="JRA229" s="118"/>
      <c r="JRB229" s="118"/>
      <c r="JRC229" s="118"/>
      <c r="JRD229" s="118"/>
      <c r="JRE229" s="118"/>
      <c r="JRF229" s="118"/>
      <c r="JRG229" s="118"/>
      <c r="JRH229" s="118"/>
      <c r="JRI229" s="118"/>
      <c r="JRJ229" s="118"/>
      <c r="JRK229" s="118"/>
      <c r="JRL229" s="118"/>
      <c r="JRM229" s="118"/>
      <c r="JRN229" s="118"/>
      <c r="JRO229" s="118"/>
      <c r="JRP229" s="118"/>
      <c r="JRQ229" s="118"/>
      <c r="JRR229" s="118"/>
      <c r="JRS229" s="118"/>
      <c r="JRT229" s="118"/>
      <c r="JRU229" s="118"/>
      <c r="JRV229" s="118"/>
      <c r="JRW229" s="118"/>
      <c r="JRX229" s="118"/>
      <c r="JRY229" s="118"/>
      <c r="JRZ229" s="118"/>
      <c r="JSA229" s="118"/>
      <c r="JSB229" s="118"/>
      <c r="JSC229" s="118"/>
      <c r="JSD229" s="118"/>
      <c r="JSE229" s="118"/>
      <c r="JSF229" s="118"/>
      <c r="JSG229" s="118"/>
      <c r="JSH229" s="118"/>
      <c r="JSI229" s="118"/>
      <c r="JSJ229" s="118"/>
      <c r="JSK229" s="118"/>
      <c r="JSL229" s="118"/>
      <c r="JSM229" s="118"/>
      <c r="JSN229" s="118"/>
      <c r="JSO229" s="118"/>
      <c r="JSP229" s="118"/>
      <c r="JSQ229" s="118"/>
      <c r="JSR229" s="118"/>
      <c r="JSS229" s="118"/>
      <c r="JST229" s="118"/>
      <c r="JSU229" s="118"/>
      <c r="JSV229" s="118"/>
      <c r="JSW229" s="118"/>
      <c r="JSX229" s="118"/>
      <c r="JSY229" s="118"/>
      <c r="JSZ229" s="118"/>
      <c r="JTA229" s="118"/>
      <c r="JTB229" s="118"/>
      <c r="JTC229" s="118"/>
      <c r="JTD229" s="118"/>
      <c r="JTE229" s="118"/>
      <c r="JTF229" s="118"/>
      <c r="JTG229" s="118"/>
      <c r="JTH229" s="118"/>
      <c r="JTI229" s="118"/>
      <c r="JTJ229" s="118"/>
      <c r="JTK229" s="118"/>
      <c r="JTL229" s="118"/>
      <c r="JTM229" s="118"/>
      <c r="JTN229" s="118"/>
      <c r="JTO229" s="118"/>
      <c r="JTP229" s="118"/>
      <c r="JTQ229" s="118"/>
      <c r="JTR229" s="118"/>
      <c r="JTS229" s="118"/>
      <c r="JTT229" s="118"/>
      <c r="JTU229" s="118"/>
      <c r="JTV229" s="118"/>
      <c r="JTW229" s="118"/>
      <c r="JTX229" s="118"/>
      <c r="JTY229" s="118"/>
      <c r="JTZ229" s="118"/>
      <c r="JUA229" s="118"/>
      <c r="JUB229" s="118"/>
      <c r="JUC229" s="118"/>
      <c r="JUD229" s="118"/>
      <c r="JUE229" s="118"/>
      <c r="JUF229" s="118"/>
      <c r="JUG229" s="118"/>
      <c r="JUH229" s="118"/>
      <c r="JUI229" s="118"/>
      <c r="JUJ229" s="118"/>
      <c r="JUK229" s="118"/>
      <c r="JUL229" s="118"/>
      <c r="JUM229" s="118"/>
      <c r="JUN229" s="118"/>
      <c r="JUO229" s="118"/>
      <c r="JUP229" s="118"/>
      <c r="JUQ229" s="118"/>
      <c r="JUR229" s="118"/>
      <c r="JUS229" s="118"/>
      <c r="JUT229" s="118"/>
      <c r="JUU229" s="118"/>
      <c r="JUV229" s="118"/>
      <c r="JUW229" s="118"/>
      <c r="JUX229" s="118"/>
      <c r="JUY229" s="118"/>
      <c r="JUZ229" s="118"/>
      <c r="JVA229" s="118"/>
      <c r="JVB229" s="118"/>
      <c r="JVC229" s="118"/>
      <c r="JVD229" s="118"/>
      <c r="JVE229" s="118"/>
      <c r="JVF229" s="118"/>
      <c r="JVG229" s="118"/>
      <c r="JVH229" s="118"/>
      <c r="JVI229" s="118"/>
      <c r="JVJ229" s="118"/>
      <c r="JVK229" s="118"/>
      <c r="JVL229" s="118"/>
      <c r="JVM229" s="118"/>
      <c r="JVN229" s="118"/>
      <c r="JVO229" s="118"/>
      <c r="JVP229" s="118"/>
      <c r="JVQ229" s="118"/>
      <c r="JVR229" s="118"/>
      <c r="JVS229" s="118"/>
      <c r="JVT229" s="118"/>
      <c r="JVU229" s="118"/>
      <c r="JVV229" s="118"/>
      <c r="JVW229" s="118"/>
      <c r="JVX229" s="118"/>
      <c r="JVY229" s="118"/>
      <c r="JVZ229" s="118"/>
      <c r="JWA229" s="118"/>
      <c r="JWB229" s="118"/>
      <c r="JWC229" s="118"/>
      <c r="JWD229" s="118"/>
      <c r="JWE229" s="118"/>
      <c r="JWF229" s="118"/>
      <c r="JWG229" s="118"/>
      <c r="JWH229" s="118"/>
      <c r="JWI229" s="118"/>
      <c r="JWJ229" s="118"/>
      <c r="JWK229" s="118"/>
      <c r="JWL229" s="118"/>
      <c r="JWM229" s="118"/>
      <c r="JWN229" s="118"/>
      <c r="JWO229" s="118"/>
      <c r="JWP229" s="118"/>
      <c r="JWQ229" s="118"/>
      <c r="JWR229" s="118"/>
      <c r="JWS229" s="118"/>
      <c r="JWT229" s="118"/>
      <c r="JWU229" s="118"/>
      <c r="JWV229" s="118"/>
      <c r="JWW229" s="118"/>
      <c r="JWX229" s="118"/>
      <c r="JWY229" s="118"/>
      <c r="JWZ229" s="118"/>
      <c r="JXA229" s="118"/>
      <c r="JXB229" s="118"/>
      <c r="JXC229" s="118"/>
      <c r="JXD229" s="118"/>
      <c r="JXE229" s="118"/>
      <c r="JXF229" s="118"/>
      <c r="JXG229" s="118"/>
      <c r="JXH229" s="118"/>
      <c r="JXI229" s="118"/>
      <c r="JXJ229" s="118"/>
      <c r="JXK229" s="118"/>
      <c r="JXL229" s="118"/>
      <c r="JXM229" s="118"/>
      <c r="JXN229" s="118"/>
      <c r="JXO229" s="118"/>
      <c r="JXP229" s="118"/>
      <c r="JXQ229" s="118"/>
      <c r="JXR229" s="118"/>
      <c r="JXS229" s="118"/>
      <c r="JXT229" s="118"/>
      <c r="JXU229" s="118"/>
      <c r="JXV229" s="118"/>
      <c r="JXW229" s="118"/>
      <c r="JXX229" s="118"/>
      <c r="JXY229" s="118"/>
      <c r="JXZ229" s="118"/>
      <c r="JYA229" s="118"/>
      <c r="JYB229" s="118"/>
      <c r="JYC229" s="118"/>
      <c r="JYD229" s="118"/>
      <c r="JYE229" s="118"/>
      <c r="JYF229" s="118"/>
      <c r="JYG229" s="118"/>
      <c r="JYH229" s="118"/>
      <c r="JYI229" s="118"/>
      <c r="JYJ229" s="118"/>
      <c r="JYK229" s="118"/>
      <c r="JYL229" s="118"/>
      <c r="JYM229" s="118"/>
      <c r="JYN229" s="118"/>
      <c r="JYO229" s="118"/>
      <c r="JYP229" s="118"/>
      <c r="JYQ229" s="118"/>
      <c r="JYR229" s="118"/>
      <c r="JYS229" s="118"/>
      <c r="JYT229" s="118"/>
      <c r="JYU229" s="118"/>
      <c r="JYV229" s="118"/>
      <c r="JYW229" s="118"/>
      <c r="JYX229" s="118"/>
      <c r="JYY229" s="118"/>
      <c r="JYZ229" s="118"/>
      <c r="JZA229" s="118"/>
      <c r="JZB229" s="118"/>
      <c r="JZC229" s="118"/>
      <c r="JZD229" s="118"/>
      <c r="JZE229" s="118"/>
      <c r="JZF229" s="118"/>
      <c r="JZG229" s="118"/>
      <c r="JZH229" s="118"/>
      <c r="JZI229" s="118"/>
      <c r="JZJ229" s="118"/>
      <c r="JZK229" s="118"/>
      <c r="JZL229" s="118"/>
      <c r="JZM229" s="118"/>
      <c r="JZN229" s="118"/>
      <c r="JZO229" s="118"/>
      <c r="JZP229" s="118"/>
      <c r="JZQ229" s="118"/>
      <c r="JZR229" s="118"/>
      <c r="JZS229" s="118"/>
      <c r="JZT229" s="118"/>
      <c r="JZU229" s="118"/>
      <c r="JZV229" s="118"/>
      <c r="JZW229" s="118"/>
      <c r="JZX229" s="118"/>
      <c r="JZY229" s="118"/>
      <c r="JZZ229" s="118"/>
      <c r="NPK229" s="119"/>
      <c r="NPL229" s="119"/>
      <c r="NPM229" s="119"/>
      <c r="NPN229" s="119"/>
      <c r="NPO229" s="119"/>
      <c r="NPP229" s="119"/>
      <c r="NPQ229" s="119"/>
      <c r="NPR229" s="119"/>
      <c r="NPS229" s="119"/>
      <c r="NPT229" s="119"/>
      <c r="NPU229" s="119"/>
      <c r="NPV229" s="119"/>
      <c r="NPW229" s="119"/>
      <c r="NPX229" s="119"/>
      <c r="NPY229" s="119"/>
      <c r="NPZ229" s="119"/>
      <c r="NQA229" s="119"/>
      <c r="NQB229" s="119"/>
      <c r="NQC229" s="119"/>
      <c r="NQD229" s="119"/>
      <c r="NQE229" s="119"/>
      <c r="NQF229" s="119"/>
      <c r="NQG229" s="119"/>
      <c r="NQH229" s="119"/>
      <c r="NQI229" s="119"/>
      <c r="NQJ229" s="119"/>
      <c r="NQK229" s="119"/>
      <c r="NQL229" s="119"/>
      <c r="NQM229" s="119"/>
      <c r="NQN229" s="119"/>
      <c r="NQO229" s="119"/>
      <c r="NQP229" s="119"/>
      <c r="NQQ229" s="119"/>
      <c r="NQR229" s="119"/>
      <c r="NQS229" s="119"/>
      <c r="NQT229" s="119"/>
      <c r="NQU229" s="119"/>
      <c r="NQV229" s="119"/>
      <c r="NQW229" s="119"/>
      <c r="NQX229" s="119"/>
      <c r="NQY229" s="119"/>
      <c r="NQZ229" s="119"/>
      <c r="NRA229" s="119"/>
      <c r="NRB229" s="119"/>
      <c r="NRC229" s="119"/>
      <c r="NRD229" s="119"/>
      <c r="NRE229" s="119"/>
      <c r="NRF229" s="119"/>
      <c r="NRG229" s="119"/>
      <c r="NRH229" s="119"/>
      <c r="NRI229" s="119"/>
      <c r="NRJ229" s="119"/>
      <c r="NRK229" s="119"/>
      <c r="NRL229" s="119"/>
      <c r="NRM229" s="119"/>
      <c r="NRN229" s="119"/>
      <c r="NRO229" s="119"/>
      <c r="NRP229" s="119"/>
      <c r="NRQ229" s="119"/>
      <c r="NRR229" s="119"/>
      <c r="NRS229" s="119"/>
      <c r="NRT229" s="119"/>
      <c r="NRU229" s="119"/>
      <c r="NRV229" s="119"/>
      <c r="NRW229" s="119"/>
      <c r="NRX229" s="119"/>
      <c r="NRY229" s="119"/>
      <c r="NRZ229" s="119"/>
      <c r="NSA229" s="119"/>
      <c r="NSB229" s="119"/>
      <c r="NSC229" s="119"/>
      <c r="NSD229" s="119"/>
      <c r="NSE229" s="119"/>
      <c r="NSF229" s="119"/>
      <c r="NSG229" s="119"/>
      <c r="NSH229" s="119"/>
      <c r="NSI229" s="119"/>
      <c r="NSJ229" s="119"/>
      <c r="NSK229" s="119"/>
      <c r="NSL229" s="119"/>
      <c r="NSM229" s="119"/>
      <c r="NSN229" s="119"/>
      <c r="NSO229" s="119"/>
      <c r="NSP229" s="119"/>
      <c r="NSQ229" s="119"/>
      <c r="NSR229" s="119"/>
      <c r="NSS229" s="119"/>
      <c r="NST229" s="119"/>
      <c r="NSU229" s="119"/>
      <c r="NSV229" s="119"/>
      <c r="NSW229" s="119"/>
      <c r="NSX229" s="119"/>
      <c r="NSY229" s="119"/>
      <c r="NSZ229" s="119"/>
      <c r="NTA229" s="119"/>
      <c r="NTB229" s="119"/>
      <c r="NTC229" s="119"/>
      <c r="NTD229" s="119"/>
      <c r="NTE229" s="119"/>
      <c r="NTF229" s="119"/>
      <c r="NTG229" s="119"/>
      <c r="NTH229" s="119"/>
      <c r="NTI229" s="119"/>
      <c r="NTJ229" s="119"/>
      <c r="NTK229" s="119"/>
      <c r="NTL229" s="119"/>
      <c r="NTM229" s="119"/>
      <c r="NTN229" s="119"/>
      <c r="NTO229" s="119"/>
      <c r="NTP229" s="119"/>
      <c r="NTQ229" s="119"/>
      <c r="NTR229" s="119"/>
      <c r="NTS229" s="119"/>
      <c r="NTT229" s="119"/>
      <c r="NTU229" s="119"/>
      <c r="NTV229" s="119"/>
      <c r="NTW229" s="119"/>
      <c r="NTX229" s="119"/>
      <c r="NTY229" s="119"/>
      <c r="NTZ229" s="119"/>
      <c r="NUA229" s="119"/>
      <c r="NUB229" s="119"/>
      <c r="NUC229" s="119"/>
      <c r="NUD229" s="119"/>
      <c r="NUE229" s="119"/>
      <c r="NUF229" s="119"/>
      <c r="NUG229" s="119"/>
      <c r="NUH229" s="119"/>
      <c r="NUI229" s="119"/>
      <c r="NUJ229" s="119"/>
      <c r="NUK229" s="119"/>
      <c r="NUL229" s="119"/>
      <c r="NUM229" s="119"/>
      <c r="NUN229" s="119"/>
      <c r="NUO229" s="119"/>
      <c r="NUP229" s="119"/>
      <c r="NUQ229" s="119"/>
      <c r="NUR229" s="119"/>
      <c r="NUS229" s="119"/>
      <c r="NUT229" s="119"/>
      <c r="NUU229" s="119"/>
      <c r="NUV229" s="119"/>
      <c r="NUW229" s="119"/>
      <c r="NUX229" s="119"/>
      <c r="NUY229" s="119"/>
      <c r="NUZ229" s="119"/>
      <c r="NVA229" s="119"/>
      <c r="NVB229" s="119"/>
      <c r="NVC229" s="119"/>
      <c r="NVD229" s="119"/>
      <c r="NVE229" s="119"/>
      <c r="NVF229" s="119"/>
      <c r="NVG229" s="119"/>
      <c r="NVH229" s="119"/>
      <c r="NVI229" s="119"/>
      <c r="NVJ229" s="119"/>
      <c r="NVK229" s="119"/>
      <c r="NVL229" s="119"/>
      <c r="NVM229" s="119"/>
      <c r="NVN229" s="119"/>
      <c r="NVO229" s="119"/>
      <c r="NVP229" s="119"/>
      <c r="NVQ229" s="119"/>
      <c r="NVR229" s="119"/>
      <c r="NVS229" s="119"/>
      <c r="NVT229" s="119"/>
      <c r="NVU229" s="119"/>
      <c r="NVV229" s="119"/>
      <c r="NVW229" s="119"/>
      <c r="NVX229" s="119"/>
      <c r="NVY229" s="119"/>
      <c r="NVZ229" s="119"/>
      <c r="NWA229" s="119"/>
      <c r="NWB229" s="119"/>
      <c r="NWC229" s="119"/>
      <c r="NWD229" s="119"/>
      <c r="NWE229" s="119"/>
      <c r="NWF229" s="119"/>
      <c r="NWG229" s="119"/>
      <c r="NWH229" s="119"/>
      <c r="NWI229" s="119"/>
      <c r="NWJ229" s="119"/>
      <c r="NWK229" s="119"/>
      <c r="NWL229" s="119"/>
      <c r="NWM229" s="119"/>
      <c r="NWN229" s="119"/>
      <c r="NWO229" s="119"/>
      <c r="NWP229" s="119"/>
      <c r="NWQ229" s="119"/>
      <c r="NWR229" s="119"/>
      <c r="NWS229" s="119"/>
      <c r="NWT229" s="119"/>
      <c r="NWU229" s="119"/>
      <c r="NWV229" s="119"/>
      <c r="NWW229" s="119"/>
      <c r="NWX229" s="119"/>
      <c r="NWY229" s="119"/>
      <c r="NWZ229" s="119"/>
      <c r="NXA229" s="119"/>
      <c r="NXB229" s="119"/>
      <c r="NXC229" s="119"/>
      <c r="NXD229" s="119"/>
      <c r="NXE229" s="119"/>
      <c r="NXF229" s="119"/>
      <c r="NXG229" s="119"/>
      <c r="NXH229" s="119"/>
      <c r="NXI229" s="119"/>
      <c r="NXJ229" s="119"/>
      <c r="NXK229" s="119"/>
      <c r="NXL229" s="119"/>
      <c r="NXM229" s="119"/>
      <c r="NXN229" s="119"/>
      <c r="NXO229" s="119"/>
      <c r="NXP229" s="119"/>
      <c r="NXQ229" s="119"/>
      <c r="NXR229" s="119"/>
      <c r="NXS229" s="119"/>
      <c r="NXT229" s="119"/>
      <c r="NXU229" s="119"/>
      <c r="NXV229" s="119"/>
      <c r="NXW229" s="119"/>
      <c r="NXX229" s="119"/>
      <c r="NXY229" s="119"/>
      <c r="NXZ229" s="119"/>
      <c r="NYA229" s="119"/>
      <c r="NYB229" s="119"/>
      <c r="NYC229" s="119"/>
      <c r="NYD229" s="119"/>
      <c r="NYE229" s="119"/>
      <c r="NYF229" s="119"/>
      <c r="NYG229" s="119"/>
      <c r="NYH229" s="119"/>
      <c r="NYI229" s="119"/>
      <c r="NYJ229" s="119"/>
      <c r="NYK229" s="119"/>
      <c r="NYL229" s="119"/>
      <c r="NYM229" s="119"/>
      <c r="NYN229" s="119"/>
      <c r="NYO229" s="119"/>
      <c r="NYP229" s="119"/>
      <c r="NYQ229" s="119"/>
      <c r="NYR229" s="119"/>
      <c r="NYS229" s="119"/>
      <c r="NYT229" s="119"/>
      <c r="NYU229" s="119"/>
      <c r="NYV229" s="119"/>
      <c r="NYW229" s="119"/>
      <c r="NYX229" s="119"/>
      <c r="NYY229" s="119"/>
      <c r="NYZ229" s="119"/>
      <c r="NZA229" s="119"/>
      <c r="NZB229" s="119"/>
      <c r="NZC229" s="119"/>
      <c r="NZD229" s="119"/>
      <c r="NZE229" s="119"/>
      <c r="NZF229" s="119"/>
      <c r="NZG229" s="119"/>
      <c r="NZH229" s="119"/>
      <c r="NZI229" s="119"/>
      <c r="NZJ229" s="119"/>
      <c r="NZK229" s="119"/>
      <c r="NZL229" s="119"/>
      <c r="NZM229" s="119"/>
      <c r="NZN229" s="119"/>
      <c r="NZO229" s="119"/>
      <c r="NZP229" s="119"/>
      <c r="NZQ229" s="119"/>
      <c r="NZR229" s="119"/>
      <c r="NZS229" s="119"/>
      <c r="NZT229" s="119"/>
      <c r="NZU229" s="119"/>
      <c r="NZV229" s="119"/>
      <c r="NZW229" s="119"/>
      <c r="NZX229" s="119"/>
      <c r="NZY229" s="119"/>
      <c r="NZZ229" s="119"/>
      <c r="OAA229" s="119"/>
      <c r="OAB229" s="119"/>
      <c r="OAC229" s="119"/>
      <c r="OAD229" s="119"/>
      <c r="OAE229" s="119"/>
      <c r="OAF229" s="119"/>
      <c r="OAG229" s="119"/>
      <c r="OAH229" s="119"/>
      <c r="OAI229" s="119"/>
      <c r="OAJ229" s="119"/>
      <c r="OAK229" s="119"/>
      <c r="OAL229" s="119"/>
      <c r="OAM229" s="119"/>
      <c r="OAN229" s="119"/>
      <c r="OAO229" s="119"/>
      <c r="OAP229" s="119"/>
      <c r="OAQ229" s="119"/>
      <c r="OAR229" s="119"/>
      <c r="OAS229" s="119"/>
      <c r="OAT229" s="119"/>
      <c r="OAU229" s="119"/>
      <c r="OAV229" s="119"/>
      <c r="OAW229" s="119"/>
      <c r="OAX229" s="119"/>
      <c r="OAY229" s="119"/>
      <c r="OAZ229" s="119"/>
      <c r="OBA229" s="119"/>
      <c r="OBB229" s="119"/>
      <c r="OBC229" s="119"/>
      <c r="OBD229" s="119"/>
      <c r="OBE229" s="119"/>
      <c r="OBF229" s="119"/>
      <c r="OBG229" s="119"/>
      <c r="OBH229" s="119"/>
      <c r="OBI229" s="119"/>
      <c r="OBJ229" s="119"/>
      <c r="OBK229" s="119"/>
      <c r="OBL229" s="119"/>
      <c r="OBM229" s="119"/>
      <c r="OBN229" s="119"/>
      <c r="OBO229" s="119"/>
      <c r="OBP229" s="119"/>
      <c r="OBQ229" s="119"/>
      <c r="OBR229" s="119"/>
      <c r="OBS229" s="119"/>
      <c r="OBT229" s="119"/>
      <c r="OBU229" s="119"/>
      <c r="OBV229" s="119"/>
      <c r="OBW229" s="119"/>
      <c r="OBX229" s="119"/>
      <c r="OBY229" s="119"/>
      <c r="OBZ229" s="119"/>
      <c r="OCA229" s="119"/>
      <c r="OCB229" s="119"/>
      <c r="OCC229" s="119"/>
      <c r="OCD229" s="119"/>
      <c r="OCE229" s="119"/>
      <c r="OCF229" s="119"/>
      <c r="OCG229" s="119"/>
      <c r="OCH229" s="119"/>
      <c r="OCI229" s="119"/>
      <c r="OCJ229" s="119"/>
      <c r="OCK229" s="119"/>
      <c r="OCL229" s="119"/>
      <c r="OCM229" s="119"/>
      <c r="OCN229" s="119"/>
      <c r="OCO229" s="119"/>
      <c r="OCP229" s="119"/>
      <c r="OCQ229" s="119"/>
      <c r="OCR229" s="119"/>
      <c r="OCS229" s="119"/>
      <c r="OCT229" s="119"/>
      <c r="OCU229" s="119"/>
      <c r="OCV229" s="119"/>
      <c r="OCW229" s="119"/>
      <c r="OCX229" s="119"/>
      <c r="OCY229" s="119"/>
      <c r="OCZ229" s="119"/>
      <c r="ODA229" s="119"/>
      <c r="ODB229" s="119"/>
      <c r="ODC229" s="119"/>
      <c r="ODD229" s="119"/>
      <c r="ODE229" s="119"/>
      <c r="ODF229" s="119"/>
      <c r="ODG229" s="119"/>
      <c r="ODH229" s="119"/>
      <c r="ODI229" s="119"/>
      <c r="ODJ229" s="119"/>
      <c r="ODK229" s="119"/>
      <c r="ODL229" s="119"/>
      <c r="ODM229" s="119"/>
      <c r="ODN229" s="119"/>
      <c r="ODO229" s="119"/>
      <c r="ODP229" s="119"/>
      <c r="ODQ229" s="119"/>
      <c r="ODR229" s="119"/>
      <c r="ODS229" s="119"/>
      <c r="ODT229" s="119"/>
      <c r="ODU229" s="119"/>
      <c r="ODV229" s="119"/>
      <c r="ODW229" s="119"/>
      <c r="ODX229" s="119"/>
      <c r="ODY229" s="119"/>
      <c r="ODZ229" s="119"/>
      <c r="OEA229" s="119"/>
      <c r="OEB229" s="119"/>
      <c r="OEC229" s="119"/>
      <c r="OED229" s="119"/>
      <c r="OEE229" s="119"/>
      <c r="OEF229" s="119"/>
      <c r="OEG229" s="119"/>
      <c r="OEH229" s="119"/>
      <c r="OEI229" s="119"/>
      <c r="OEJ229" s="119"/>
      <c r="OEK229" s="119"/>
      <c r="OEL229" s="119"/>
      <c r="OEM229" s="119"/>
      <c r="OEN229" s="119"/>
      <c r="OEO229" s="119"/>
      <c r="OEP229" s="119"/>
      <c r="OEQ229" s="119"/>
      <c r="OER229" s="119"/>
      <c r="OES229" s="119"/>
      <c r="OET229" s="119"/>
      <c r="OEU229" s="119"/>
      <c r="OEV229" s="119"/>
      <c r="OEW229" s="119"/>
      <c r="OEX229" s="119"/>
      <c r="OEY229" s="119"/>
      <c r="OEZ229" s="119"/>
      <c r="OFA229" s="119"/>
      <c r="OFB229" s="119"/>
      <c r="OFC229" s="119"/>
      <c r="OFD229" s="119"/>
      <c r="OFE229" s="119"/>
      <c r="OFF229" s="119"/>
      <c r="OFG229" s="119"/>
      <c r="OFH229" s="119"/>
      <c r="OFI229" s="119"/>
      <c r="OFJ229" s="119"/>
      <c r="OFK229" s="119"/>
      <c r="OFL229" s="119"/>
      <c r="OFM229" s="119"/>
      <c r="OFN229" s="119"/>
      <c r="OFO229" s="119"/>
      <c r="OFP229" s="119"/>
      <c r="OFQ229" s="119"/>
      <c r="OFR229" s="119"/>
      <c r="OFS229" s="119"/>
      <c r="OFT229" s="119"/>
      <c r="OFU229" s="119"/>
      <c r="OFV229" s="119"/>
      <c r="OFW229" s="119"/>
      <c r="OFX229" s="119"/>
      <c r="OFY229" s="119"/>
      <c r="OFZ229" s="119"/>
      <c r="OGA229" s="119"/>
      <c r="OGB229" s="119"/>
      <c r="OGC229" s="119"/>
      <c r="OGD229" s="119"/>
      <c r="OGE229" s="119"/>
      <c r="OGF229" s="119"/>
      <c r="OGG229" s="119"/>
      <c r="OGH229" s="119"/>
      <c r="OGI229" s="119"/>
      <c r="OGJ229" s="119"/>
      <c r="OGK229" s="119"/>
      <c r="OGL229" s="119"/>
      <c r="OGM229" s="119"/>
      <c r="OGN229" s="119"/>
      <c r="OGO229" s="119"/>
      <c r="OGP229" s="119"/>
      <c r="OGQ229" s="119"/>
      <c r="OGR229" s="119"/>
      <c r="OGS229" s="119"/>
      <c r="OGT229" s="119"/>
      <c r="OGU229" s="119"/>
      <c r="OGV229" s="119"/>
      <c r="OGW229" s="119"/>
      <c r="OGX229" s="119"/>
      <c r="OGY229" s="119"/>
      <c r="OGZ229" s="119"/>
      <c r="OHA229" s="119"/>
      <c r="OHB229" s="119"/>
      <c r="OHC229" s="119"/>
      <c r="OHD229" s="119"/>
      <c r="OHE229" s="119"/>
      <c r="OHF229" s="119"/>
      <c r="OHG229" s="119"/>
      <c r="OHH229" s="119"/>
      <c r="OHI229" s="119"/>
      <c r="OHJ229" s="119"/>
      <c r="OHK229" s="119"/>
      <c r="OHL229" s="119"/>
      <c r="OHM229" s="119"/>
      <c r="OHN229" s="119"/>
      <c r="OHO229" s="119"/>
      <c r="OHP229" s="119"/>
      <c r="OHQ229" s="119"/>
      <c r="OHR229" s="119"/>
      <c r="OHS229" s="119"/>
      <c r="OHT229" s="119"/>
      <c r="OHU229" s="119"/>
      <c r="OHV229" s="119"/>
      <c r="OHW229" s="119"/>
      <c r="OHX229" s="119"/>
      <c r="OHY229" s="119"/>
      <c r="OHZ229" s="119"/>
      <c r="OIA229" s="119"/>
      <c r="OIB229" s="119"/>
      <c r="OIC229" s="119"/>
      <c r="OID229" s="119"/>
      <c r="OIE229" s="119"/>
      <c r="OIF229" s="119"/>
      <c r="OIG229" s="119"/>
      <c r="OIH229" s="119"/>
      <c r="OII229" s="119"/>
      <c r="OIJ229" s="119"/>
      <c r="OIK229" s="119"/>
      <c r="OIL229" s="119"/>
      <c r="OIM229" s="119"/>
      <c r="OIN229" s="119"/>
      <c r="OIO229" s="119"/>
      <c r="OIP229" s="119"/>
      <c r="OIQ229" s="119"/>
      <c r="OIR229" s="119"/>
      <c r="OIS229" s="119"/>
      <c r="OIT229" s="119"/>
      <c r="OIU229" s="119"/>
      <c r="OIV229" s="119"/>
      <c r="OIW229" s="119"/>
      <c r="OIX229" s="119"/>
      <c r="OIY229" s="119"/>
      <c r="OIZ229" s="119"/>
      <c r="OJA229" s="119"/>
      <c r="OJB229" s="119"/>
      <c r="OJC229" s="119"/>
      <c r="OJD229" s="119"/>
      <c r="OJE229" s="119"/>
      <c r="OJF229" s="119"/>
      <c r="OJG229" s="119"/>
      <c r="OJH229" s="119"/>
      <c r="OJI229" s="119"/>
      <c r="OJJ229" s="119"/>
      <c r="OJK229" s="119"/>
      <c r="OJL229" s="119"/>
      <c r="OJM229" s="119"/>
      <c r="OJN229" s="119"/>
      <c r="OJO229" s="119"/>
      <c r="OJP229" s="119"/>
      <c r="OJQ229" s="119"/>
      <c r="OJR229" s="119"/>
      <c r="OJS229" s="119"/>
      <c r="OJT229" s="119"/>
      <c r="OJU229" s="119"/>
      <c r="OJV229" s="119"/>
      <c r="OJW229" s="119"/>
      <c r="OJX229" s="119"/>
      <c r="OJY229" s="119"/>
      <c r="OJZ229" s="119"/>
      <c r="OKA229" s="119"/>
      <c r="OKB229" s="119"/>
      <c r="OKC229" s="119"/>
      <c r="OKD229" s="119"/>
      <c r="OKE229" s="119"/>
      <c r="OKF229" s="119"/>
      <c r="OKG229" s="119"/>
      <c r="OKH229" s="119"/>
      <c r="OKI229" s="119"/>
      <c r="OKJ229" s="119"/>
      <c r="OKK229" s="119"/>
      <c r="OKL229" s="119"/>
      <c r="OKM229" s="119"/>
      <c r="OKN229" s="119"/>
      <c r="OKO229" s="119"/>
      <c r="OKP229" s="119"/>
      <c r="OKQ229" s="119"/>
      <c r="OKR229" s="119"/>
      <c r="OKS229" s="119"/>
      <c r="OKT229" s="119"/>
      <c r="OKU229" s="119"/>
      <c r="OKV229" s="119"/>
      <c r="OKW229" s="119"/>
      <c r="OKX229" s="119"/>
      <c r="OKY229" s="119"/>
      <c r="OKZ229" s="119"/>
      <c r="OLA229" s="119"/>
      <c r="OLB229" s="119"/>
      <c r="OLC229" s="119"/>
      <c r="OLD229" s="119"/>
      <c r="OLE229" s="119"/>
      <c r="OLF229" s="119"/>
      <c r="OLG229" s="119"/>
      <c r="OLH229" s="119"/>
      <c r="OLI229" s="119"/>
      <c r="OLJ229" s="119"/>
      <c r="OLK229" s="119"/>
      <c r="OLL229" s="119"/>
      <c r="OLM229" s="119"/>
      <c r="OLN229" s="119"/>
      <c r="OLO229" s="119"/>
      <c r="OLP229" s="119"/>
      <c r="OLQ229" s="119"/>
      <c r="OLR229" s="119"/>
      <c r="OLS229" s="119"/>
      <c r="OLT229" s="119"/>
      <c r="OLU229" s="119"/>
      <c r="OLV229" s="119"/>
      <c r="OLW229" s="119"/>
      <c r="OLX229" s="119"/>
      <c r="OLY229" s="119"/>
      <c r="OLZ229" s="119"/>
      <c r="OMA229" s="119"/>
      <c r="OMB229" s="119"/>
      <c r="OMC229" s="119"/>
      <c r="OMD229" s="119"/>
      <c r="OME229" s="119"/>
      <c r="OMF229" s="119"/>
      <c r="OMG229" s="119"/>
      <c r="OMH229" s="119"/>
      <c r="OMI229" s="119"/>
      <c r="OMJ229" s="119"/>
      <c r="OMK229" s="119"/>
      <c r="OML229" s="119"/>
      <c r="OMM229" s="119"/>
      <c r="OMN229" s="119"/>
      <c r="OMO229" s="119"/>
      <c r="OMP229" s="119"/>
      <c r="OMQ229" s="119"/>
      <c r="OMR229" s="119"/>
      <c r="OMS229" s="119"/>
      <c r="OMT229" s="119"/>
      <c r="OMU229" s="119"/>
      <c r="OMV229" s="119"/>
      <c r="OMW229" s="119"/>
      <c r="OMX229" s="119"/>
      <c r="OMY229" s="119"/>
      <c r="OMZ229" s="119"/>
      <c r="ONA229" s="119"/>
      <c r="ONB229" s="119"/>
      <c r="ONC229" s="119"/>
      <c r="OND229" s="119"/>
      <c r="ONE229" s="119"/>
      <c r="ONF229" s="119"/>
      <c r="ONG229" s="119"/>
      <c r="ONH229" s="119"/>
      <c r="ONI229" s="119"/>
      <c r="ONJ229" s="119"/>
      <c r="ONK229" s="119"/>
      <c r="ONL229" s="119"/>
      <c r="ONM229" s="119"/>
      <c r="ONN229" s="119"/>
      <c r="ONO229" s="119"/>
      <c r="ONP229" s="119"/>
      <c r="ONQ229" s="119"/>
      <c r="ONR229" s="119"/>
      <c r="ONS229" s="119"/>
      <c r="ONT229" s="119"/>
      <c r="ONU229" s="119"/>
      <c r="ONV229" s="119"/>
      <c r="ONW229" s="119"/>
      <c r="ONX229" s="119"/>
      <c r="ONY229" s="119"/>
      <c r="ONZ229" s="119"/>
      <c r="OOA229" s="119"/>
      <c r="OOB229" s="119"/>
      <c r="OOC229" s="119"/>
      <c r="OOD229" s="119"/>
      <c r="OOE229" s="119"/>
      <c r="OOF229" s="119"/>
      <c r="OOG229" s="119"/>
      <c r="OOH229" s="119"/>
      <c r="OOI229" s="119"/>
      <c r="OOJ229" s="119"/>
      <c r="OOK229" s="119"/>
      <c r="OOL229" s="119"/>
      <c r="OOM229" s="119"/>
      <c r="OON229" s="119"/>
      <c r="OOO229" s="119"/>
      <c r="OOP229" s="119"/>
      <c r="OOQ229" s="119"/>
      <c r="OOR229" s="119"/>
      <c r="OOS229" s="119"/>
      <c r="OOT229" s="119"/>
      <c r="OOU229" s="119"/>
      <c r="OOV229" s="119"/>
      <c r="OOW229" s="119"/>
      <c r="OOX229" s="119"/>
      <c r="OOY229" s="119"/>
      <c r="OOZ229" s="119"/>
      <c r="OPA229" s="119"/>
      <c r="OPB229" s="119"/>
      <c r="OPC229" s="119"/>
      <c r="OPD229" s="119"/>
      <c r="OPE229" s="119"/>
      <c r="OPF229" s="119"/>
      <c r="OPG229" s="119"/>
      <c r="OPH229" s="119"/>
      <c r="OPI229" s="119"/>
      <c r="OPJ229" s="119"/>
      <c r="OPK229" s="119"/>
      <c r="OPL229" s="119"/>
      <c r="OPM229" s="119"/>
      <c r="OPN229" s="119"/>
      <c r="OPO229" s="119"/>
      <c r="OPP229" s="119"/>
      <c r="OPQ229" s="119"/>
      <c r="OPR229" s="119"/>
      <c r="OPS229" s="119"/>
      <c r="OPT229" s="119"/>
      <c r="OPU229" s="119"/>
      <c r="OPV229" s="119"/>
      <c r="OPW229" s="119"/>
      <c r="OPX229" s="119"/>
      <c r="OPY229" s="119"/>
      <c r="OPZ229" s="119"/>
      <c r="OQA229" s="119"/>
      <c r="OQB229" s="119"/>
      <c r="OQC229" s="119"/>
      <c r="OQD229" s="119"/>
      <c r="OQE229" s="119"/>
      <c r="OQF229" s="119"/>
      <c r="OQG229" s="119"/>
      <c r="OQH229" s="119"/>
      <c r="OQI229" s="119"/>
    </row>
    <row r="230" spans="1:63 6928:7462 9891:10591" s="117" customFormat="1" ht="39.6" customHeight="1" x14ac:dyDescent="0.25">
      <c r="A230" s="212">
        <v>214</v>
      </c>
      <c r="B230" s="111" t="s">
        <v>475</v>
      </c>
      <c r="C230" s="111" t="s">
        <v>476</v>
      </c>
      <c r="D230" s="112" t="s">
        <v>1151</v>
      </c>
      <c r="E230" s="113" t="s">
        <v>1152</v>
      </c>
      <c r="F230" s="113" t="s">
        <v>1153</v>
      </c>
      <c r="G230" s="113" t="s">
        <v>724</v>
      </c>
      <c r="H230" s="113" t="s">
        <v>916</v>
      </c>
      <c r="I230" s="113" t="s">
        <v>1159</v>
      </c>
      <c r="J230" s="113" t="s">
        <v>213</v>
      </c>
      <c r="K230" s="114" t="s">
        <v>678</v>
      </c>
      <c r="L230" s="113" t="s">
        <v>679</v>
      </c>
      <c r="M230" s="113" t="s">
        <v>490</v>
      </c>
      <c r="N230" s="114" t="s">
        <v>680</v>
      </c>
      <c r="O230" s="113" t="s">
        <v>681</v>
      </c>
      <c r="P230" s="111">
        <v>2</v>
      </c>
      <c r="Q230" s="111">
        <v>3</v>
      </c>
      <c r="R230" s="188">
        <f t="shared" si="5"/>
        <v>6</v>
      </c>
      <c r="S230" s="188" t="str">
        <f t="shared" si="16"/>
        <v>Medio</v>
      </c>
      <c r="T230" s="111">
        <v>25</v>
      </c>
      <c r="U230" s="188">
        <f t="shared" si="14"/>
        <v>150</v>
      </c>
      <c r="V230" s="188" t="str">
        <f t="shared" si="8"/>
        <v>II</v>
      </c>
      <c r="W230" s="188" t="str">
        <f t="shared" si="15"/>
        <v>No Aceptable o Aceptable con controles</v>
      </c>
      <c r="X230" s="111">
        <v>1</v>
      </c>
      <c r="Y230" s="111" t="s">
        <v>1073</v>
      </c>
      <c r="Z230" s="111" t="s">
        <v>500</v>
      </c>
      <c r="AA230" s="115"/>
      <c r="AB230" s="111" t="s">
        <v>815</v>
      </c>
      <c r="AC230" s="111" t="s">
        <v>490</v>
      </c>
      <c r="AD230" s="111"/>
      <c r="AE230" s="111" t="s">
        <v>816</v>
      </c>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JFL230" s="118"/>
      <c r="JFM230" s="118"/>
      <c r="JFN230" s="118"/>
      <c r="JFO230" s="118"/>
      <c r="JFP230" s="118"/>
      <c r="JFQ230" s="118"/>
      <c r="JFR230" s="118"/>
      <c r="JFS230" s="118"/>
      <c r="JFT230" s="118"/>
      <c r="JFU230" s="118"/>
      <c r="JFV230" s="118"/>
      <c r="JFW230" s="118"/>
      <c r="JFX230" s="118"/>
      <c r="JFY230" s="118"/>
      <c r="JFZ230" s="118"/>
      <c r="JGA230" s="118"/>
      <c r="JGB230" s="118"/>
      <c r="JGC230" s="118"/>
      <c r="JGD230" s="118"/>
      <c r="JGE230" s="118"/>
      <c r="JGF230" s="118"/>
      <c r="JGG230" s="118"/>
      <c r="JGH230" s="118"/>
      <c r="JGI230" s="118"/>
      <c r="JGJ230" s="118"/>
      <c r="JGK230" s="118"/>
      <c r="JGL230" s="118"/>
      <c r="JGM230" s="118"/>
      <c r="JGN230" s="118"/>
      <c r="JGO230" s="118"/>
      <c r="JGP230" s="118"/>
      <c r="JGQ230" s="118"/>
      <c r="JGR230" s="118"/>
      <c r="JGS230" s="118"/>
      <c r="JGT230" s="118"/>
      <c r="JGU230" s="118"/>
      <c r="JGV230" s="118"/>
      <c r="JGW230" s="118"/>
      <c r="JGX230" s="118"/>
      <c r="JGY230" s="118"/>
      <c r="JGZ230" s="118"/>
      <c r="JHA230" s="118"/>
      <c r="JHB230" s="118"/>
      <c r="JHC230" s="118"/>
      <c r="JHD230" s="118"/>
      <c r="JHE230" s="118"/>
      <c r="JHF230" s="118"/>
      <c r="JHG230" s="118"/>
      <c r="JHH230" s="118"/>
      <c r="JHI230" s="118"/>
      <c r="JHJ230" s="118"/>
      <c r="JHK230" s="118"/>
      <c r="JHL230" s="118"/>
      <c r="JHM230" s="118"/>
      <c r="JHN230" s="118"/>
      <c r="JHO230" s="118"/>
      <c r="JHP230" s="118"/>
      <c r="JHQ230" s="118"/>
      <c r="JHR230" s="118"/>
      <c r="JHS230" s="118"/>
      <c r="JHT230" s="118"/>
      <c r="JHU230" s="118"/>
      <c r="JHV230" s="118"/>
      <c r="JHW230" s="118"/>
      <c r="JHX230" s="118"/>
      <c r="JHY230" s="118"/>
      <c r="JHZ230" s="118"/>
      <c r="JIA230" s="118"/>
      <c r="JIB230" s="118"/>
      <c r="JIC230" s="118"/>
      <c r="JID230" s="118"/>
      <c r="JIE230" s="118"/>
      <c r="JIF230" s="118"/>
      <c r="JIG230" s="118"/>
      <c r="JIH230" s="118"/>
      <c r="JII230" s="118"/>
      <c r="JIJ230" s="118"/>
      <c r="JIK230" s="118"/>
      <c r="JIL230" s="118"/>
      <c r="JIM230" s="118"/>
      <c r="JIN230" s="118"/>
      <c r="JIO230" s="118"/>
      <c r="JIP230" s="118"/>
      <c r="JIQ230" s="118"/>
      <c r="JIR230" s="118"/>
      <c r="JIS230" s="118"/>
      <c r="JIT230" s="118"/>
      <c r="JIU230" s="118"/>
      <c r="JIV230" s="118"/>
      <c r="JIW230" s="118"/>
      <c r="JIX230" s="118"/>
      <c r="JIY230" s="118"/>
      <c r="JIZ230" s="118"/>
      <c r="JJA230" s="118"/>
      <c r="JJB230" s="118"/>
      <c r="JJC230" s="118"/>
      <c r="JJD230" s="118"/>
      <c r="JJE230" s="118"/>
      <c r="JJF230" s="118"/>
      <c r="JJG230" s="118"/>
      <c r="JJH230" s="118"/>
      <c r="JJI230" s="118"/>
      <c r="JJJ230" s="118"/>
      <c r="JJK230" s="118"/>
      <c r="JJL230" s="118"/>
      <c r="JJM230" s="118"/>
      <c r="JJN230" s="118"/>
      <c r="JJO230" s="118"/>
      <c r="JJP230" s="118"/>
      <c r="JJQ230" s="118"/>
      <c r="JJR230" s="118"/>
      <c r="JJS230" s="118"/>
      <c r="JJT230" s="118"/>
      <c r="JJU230" s="118"/>
      <c r="JJV230" s="118"/>
      <c r="JJW230" s="118"/>
      <c r="JJX230" s="118"/>
      <c r="JJY230" s="118"/>
      <c r="JJZ230" s="118"/>
      <c r="JKA230" s="118"/>
      <c r="JKB230" s="118"/>
      <c r="JKC230" s="118"/>
      <c r="JKD230" s="118"/>
      <c r="JKE230" s="118"/>
      <c r="JKF230" s="118"/>
      <c r="JKG230" s="118"/>
      <c r="JKH230" s="118"/>
      <c r="JKI230" s="118"/>
      <c r="JKJ230" s="118"/>
      <c r="JKK230" s="118"/>
      <c r="JKL230" s="118"/>
      <c r="JKM230" s="118"/>
      <c r="JKN230" s="118"/>
      <c r="JKO230" s="118"/>
      <c r="JKP230" s="118"/>
      <c r="JKQ230" s="118"/>
      <c r="JKR230" s="118"/>
      <c r="JKS230" s="118"/>
      <c r="JKT230" s="118"/>
      <c r="JKU230" s="118"/>
      <c r="JKV230" s="118"/>
      <c r="JKW230" s="118"/>
      <c r="JKX230" s="118"/>
      <c r="JKY230" s="118"/>
      <c r="JKZ230" s="118"/>
      <c r="JLA230" s="118"/>
      <c r="JLB230" s="118"/>
      <c r="JLC230" s="118"/>
      <c r="JLD230" s="118"/>
      <c r="JLE230" s="118"/>
      <c r="JLF230" s="118"/>
      <c r="JLG230" s="118"/>
      <c r="JLH230" s="118"/>
      <c r="JLI230" s="118"/>
      <c r="JLJ230" s="118"/>
      <c r="JLK230" s="118"/>
      <c r="JLL230" s="118"/>
      <c r="JLM230" s="118"/>
      <c r="JLN230" s="118"/>
      <c r="JLO230" s="118"/>
      <c r="JLP230" s="118"/>
      <c r="JLQ230" s="118"/>
      <c r="JLR230" s="118"/>
      <c r="JLS230" s="118"/>
      <c r="JLT230" s="118"/>
      <c r="JLU230" s="118"/>
      <c r="JLV230" s="118"/>
      <c r="JLW230" s="118"/>
      <c r="JLX230" s="118"/>
      <c r="JLY230" s="118"/>
      <c r="JLZ230" s="118"/>
      <c r="JMA230" s="118"/>
      <c r="JMB230" s="118"/>
      <c r="JMC230" s="118"/>
      <c r="JMD230" s="118"/>
      <c r="JME230" s="118"/>
      <c r="JMF230" s="118"/>
      <c r="JMG230" s="118"/>
      <c r="JMH230" s="118"/>
      <c r="JMI230" s="118"/>
      <c r="JMJ230" s="118"/>
      <c r="JMK230" s="118"/>
      <c r="JML230" s="118"/>
      <c r="JMM230" s="118"/>
      <c r="JMN230" s="118"/>
      <c r="JMO230" s="118"/>
      <c r="JMP230" s="118"/>
      <c r="JMQ230" s="118"/>
      <c r="JMR230" s="118"/>
      <c r="JMS230" s="118"/>
      <c r="JMT230" s="118"/>
      <c r="JMU230" s="118"/>
      <c r="JMV230" s="118"/>
      <c r="JMW230" s="118"/>
      <c r="JMX230" s="118"/>
      <c r="JMY230" s="118"/>
      <c r="JMZ230" s="118"/>
      <c r="JNA230" s="118"/>
      <c r="JNB230" s="118"/>
      <c r="JNC230" s="118"/>
      <c r="JND230" s="118"/>
      <c r="JNE230" s="118"/>
      <c r="JNF230" s="118"/>
      <c r="JNG230" s="118"/>
      <c r="JNH230" s="118"/>
      <c r="JNI230" s="118"/>
      <c r="JNJ230" s="118"/>
      <c r="JNK230" s="118"/>
      <c r="JNL230" s="118"/>
      <c r="JNM230" s="118"/>
      <c r="JNN230" s="118"/>
      <c r="JNO230" s="118"/>
      <c r="JNP230" s="118"/>
      <c r="JNQ230" s="118"/>
      <c r="JNR230" s="118"/>
      <c r="JNS230" s="118"/>
      <c r="JNT230" s="118"/>
      <c r="JNU230" s="118"/>
      <c r="JNV230" s="118"/>
      <c r="JNW230" s="118"/>
      <c r="JNX230" s="118"/>
      <c r="JNY230" s="118"/>
      <c r="JNZ230" s="118"/>
      <c r="JOA230" s="118"/>
      <c r="JOB230" s="118"/>
      <c r="JOC230" s="118"/>
      <c r="JOD230" s="118"/>
      <c r="JOE230" s="118"/>
      <c r="JOF230" s="118"/>
      <c r="JOG230" s="118"/>
      <c r="JOH230" s="118"/>
      <c r="JOI230" s="118"/>
      <c r="JOJ230" s="118"/>
      <c r="JOK230" s="118"/>
      <c r="JOL230" s="118"/>
      <c r="JOM230" s="118"/>
      <c r="JON230" s="118"/>
      <c r="JOO230" s="118"/>
      <c r="JOP230" s="118"/>
      <c r="JOQ230" s="118"/>
      <c r="JOR230" s="118"/>
      <c r="JOS230" s="118"/>
      <c r="JOT230" s="118"/>
      <c r="JOU230" s="118"/>
      <c r="JOV230" s="118"/>
      <c r="JOW230" s="118"/>
      <c r="JOX230" s="118"/>
      <c r="JOY230" s="118"/>
      <c r="JOZ230" s="118"/>
      <c r="JPA230" s="118"/>
      <c r="JPB230" s="118"/>
      <c r="JPC230" s="118"/>
      <c r="JPD230" s="118"/>
      <c r="JPE230" s="118"/>
      <c r="JPF230" s="118"/>
      <c r="JPG230" s="118"/>
      <c r="JPH230" s="118"/>
      <c r="JPI230" s="118"/>
      <c r="JPJ230" s="118"/>
      <c r="JPK230" s="118"/>
      <c r="JPL230" s="118"/>
      <c r="JPM230" s="118"/>
      <c r="JPN230" s="118"/>
      <c r="JPO230" s="118"/>
      <c r="JPP230" s="118"/>
      <c r="JPQ230" s="118"/>
      <c r="JPR230" s="118"/>
      <c r="JPS230" s="118"/>
      <c r="JPT230" s="118"/>
      <c r="JPU230" s="118"/>
      <c r="JPV230" s="118"/>
      <c r="JPW230" s="118"/>
      <c r="JPX230" s="118"/>
      <c r="JPY230" s="118"/>
      <c r="JPZ230" s="118"/>
      <c r="JQA230" s="118"/>
      <c r="JQB230" s="118"/>
      <c r="JQC230" s="118"/>
      <c r="JQD230" s="118"/>
      <c r="JQE230" s="118"/>
      <c r="JQF230" s="118"/>
      <c r="JQG230" s="118"/>
      <c r="JQH230" s="118"/>
      <c r="JQI230" s="118"/>
      <c r="JQJ230" s="118"/>
      <c r="JQK230" s="118"/>
      <c r="JQL230" s="118"/>
      <c r="JQM230" s="118"/>
      <c r="JQN230" s="118"/>
      <c r="JQO230" s="118"/>
      <c r="JQP230" s="118"/>
      <c r="JQQ230" s="118"/>
      <c r="JQR230" s="118"/>
      <c r="JQS230" s="118"/>
      <c r="JQT230" s="118"/>
      <c r="JQU230" s="118"/>
      <c r="JQV230" s="118"/>
      <c r="JQW230" s="118"/>
      <c r="JQX230" s="118"/>
      <c r="JQY230" s="118"/>
      <c r="JQZ230" s="118"/>
      <c r="JRA230" s="118"/>
      <c r="JRB230" s="118"/>
      <c r="JRC230" s="118"/>
      <c r="JRD230" s="118"/>
      <c r="JRE230" s="118"/>
      <c r="JRF230" s="118"/>
      <c r="JRG230" s="118"/>
      <c r="JRH230" s="118"/>
      <c r="JRI230" s="118"/>
      <c r="JRJ230" s="118"/>
      <c r="JRK230" s="118"/>
      <c r="JRL230" s="118"/>
      <c r="JRM230" s="118"/>
      <c r="JRN230" s="118"/>
      <c r="JRO230" s="118"/>
      <c r="JRP230" s="118"/>
      <c r="JRQ230" s="118"/>
      <c r="JRR230" s="118"/>
      <c r="JRS230" s="118"/>
      <c r="JRT230" s="118"/>
      <c r="JRU230" s="118"/>
      <c r="JRV230" s="118"/>
      <c r="JRW230" s="118"/>
      <c r="JRX230" s="118"/>
      <c r="JRY230" s="118"/>
      <c r="JRZ230" s="118"/>
      <c r="JSA230" s="118"/>
      <c r="JSB230" s="118"/>
      <c r="JSC230" s="118"/>
      <c r="JSD230" s="118"/>
      <c r="JSE230" s="118"/>
      <c r="JSF230" s="118"/>
      <c r="JSG230" s="118"/>
      <c r="JSH230" s="118"/>
      <c r="JSI230" s="118"/>
      <c r="JSJ230" s="118"/>
      <c r="JSK230" s="118"/>
      <c r="JSL230" s="118"/>
      <c r="JSM230" s="118"/>
      <c r="JSN230" s="118"/>
      <c r="JSO230" s="118"/>
      <c r="JSP230" s="118"/>
      <c r="JSQ230" s="118"/>
      <c r="JSR230" s="118"/>
      <c r="JSS230" s="118"/>
      <c r="JST230" s="118"/>
      <c r="JSU230" s="118"/>
      <c r="JSV230" s="118"/>
      <c r="JSW230" s="118"/>
      <c r="JSX230" s="118"/>
      <c r="JSY230" s="118"/>
      <c r="JSZ230" s="118"/>
      <c r="JTA230" s="118"/>
      <c r="JTB230" s="118"/>
      <c r="JTC230" s="118"/>
      <c r="JTD230" s="118"/>
      <c r="JTE230" s="118"/>
      <c r="JTF230" s="118"/>
      <c r="JTG230" s="118"/>
      <c r="JTH230" s="118"/>
      <c r="JTI230" s="118"/>
      <c r="JTJ230" s="118"/>
      <c r="JTK230" s="118"/>
      <c r="JTL230" s="118"/>
      <c r="JTM230" s="118"/>
      <c r="JTN230" s="118"/>
      <c r="JTO230" s="118"/>
      <c r="JTP230" s="118"/>
      <c r="JTQ230" s="118"/>
      <c r="JTR230" s="118"/>
      <c r="JTS230" s="118"/>
      <c r="JTT230" s="118"/>
      <c r="JTU230" s="118"/>
      <c r="JTV230" s="118"/>
      <c r="JTW230" s="118"/>
      <c r="JTX230" s="118"/>
      <c r="JTY230" s="118"/>
      <c r="JTZ230" s="118"/>
      <c r="JUA230" s="118"/>
      <c r="JUB230" s="118"/>
      <c r="JUC230" s="118"/>
      <c r="JUD230" s="118"/>
      <c r="JUE230" s="118"/>
      <c r="JUF230" s="118"/>
      <c r="JUG230" s="118"/>
      <c r="JUH230" s="118"/>
      <c r="JUI230" s="118"/>
      <c r="JUJ230" s="118"/>
      <c r="JUK230" s="118"/>
      <c r="JUL230" s="118"/>
      <c r="JUM230" s="118"/>
      <c r="JUN230" s="118"/>
      <c r="JUO230" s="118"/>
      <c r="JUP230" s="118"/>
      <c r="JUQ230" s="118"/>
      <c r="JUR230" s="118"/>
      <c r="JUS230" s="118"/>
      <c r="JUT230" s="118"/>
      <c r="JUU230" s="118"/>
      <c r="JUV230" s="118"/>
      <c r="JUW230" s="118"/>
      <c r="JUX230" s="118"/>
      <c r="JUY230" s="118"/>
      <c r="JUZ230" s="118"/>
      <c r="JVA230" s="118"/>
      <c r="JVB230" s="118"/>
      <c r="JVC230" s="118"/>
      <c r="JVD230" s="118"/>
      <c r="JVE230" s="118"/>
      <c r="JVF230" s="118"/>
      <c r="JVG230" s="118"/>
      <c r="JVH230" s="118"/>
      <c r="JVI230" s="118"/>
      <c r="JVJ230" s="118"/>
      <c r="JVK230" s="118"/>
      <c r="JVL230" s="118"/>
      <c r="JVM230" s="118"/>
      <c r="JVN230" s="118"/>
      <c r="JVO230" s="118"/>
      <c r="JVP230" s="118"/>
      <c r="JVQ230" s="118"/>
      <c r="JVR230" s="118"/>
      <c r="JVS230" s="118"/>
      <c r="JVT230" s="118"/>
      <c r="JVU230" s="118"/>
      <c r="JVV230" s="118"/>
      <c r="JVW230" s="118"/>
      <c r="JVX230" s="118"/>
      <c r="JVY230" s="118"/>
      <c r="JVZ230" s="118"/>
      <c r="JWA230" s="118"/>
      <c r="JWB230" s="118"/>
      <c r="JWC230" s="118"/>
      <c r="JWD230" s="118"/>
      <c r="JWE230" s="118"/>
      <c r="JWF230" s="118"/>
      <c r="JWG230" s="118"/>
      <c r="JWH230" s="118"/>
      <c r="JWI230" s="118"/>
      <c r="JWJ230" s="118"/>
      <c r="JWK230" s="118"/>
      <c r="JWL230" s="118"/>
      <c r="JWM230" s="118"/>
      <c r="JWN230" s="118"/>
      <c r="JWO230" s="118"/>
      <c r="JWP230" s="118"/>
      <c r="JWQ230" s="118"/>
      <c r="JWR230" s="118"/>
      <c r="JWS230" s="118"/>
      <c r="JWT230" s="118"/>
      <c r="JWU230" s="118"/>
      <c r="JWV230" s="118"/>
      <c r="JWW230" s="118"/>
      <c r="JWX230" s="118"/>
      <c r="JWY230" s="118"/>
      <c r="JWZ230" s="118"/>
      <c r="JXA230" s="118"/>
      <c r="JXB230" s="118"/>
      <c r="JXC230" s="118"/>
      <c r="JXD230" s="118"/>
      <c r="JXE230" s="118"/>
      <c r="JXF230" s="118"/>
      <c r="JXG230" s="118"/>
      <c r="JXH230" s="118"/>
      <c r="JXI230" s="118"/>
      <c r="JXJ230" s="118"/>
      <c r="JXK230" s="118"/>
      <c r="JXL230" s="118"/>
      <c r="JXM230" s="118"/>
      <c r="JXN230" s="118"/>
      <c r="JXO230" s="118"/>
      <c r="JXP230" s="118"/>
      <c r="JXQ230" s="118"/>
      <c r="JXR230" s="118"/>
      <c r="JXS230" s="118"/>
      <c r="JXT230" s="118"/>
      <c r="JXU230" s="118"/>
      <c r="JXV230" s="118"/>
      <c r="JXW230" s="118"/>
      <c r="JXX230" s="118"/>
      <c r="JXY230" s="118"/>
      <c r="JXZ230" s="118"/>
      <c r="JYA230" s="118"/>
      <c r="JYB230" s="118"/>
      <c r="JYC230" s="118"/>
      <c r="JYD230" s="118"/>
      <c r="JYE230" s="118"/>
      <c r="JYF230" s="118"/>
      <c r="JYG230" s="118"/>
      <c r="JYH230" s="118"/>
      <c r="JYI230" s="118"/>
      <c r="JYJ230" s="118"/>
      <c r="JYK230" s="118"/>
      <c r="JYL230" s="118"/>
      <c r="JYM230" s="118"/>
      <c r="JYN230" s="118"/>
      <c r="JYO230" s="118"/>
      <c r="JYP230" s="118"/>
      <c r="JYQ230" s="118"/>
      <c r="JYR230" s="118"/>
      <c r="JYS230" s="118"/>
      <c r="JYT230" s="118"/>
      <c r="JYU230" s="118"/>
      <c r="JYV230" s="118"/>
      <c r="JYW230" s="118"/>
      <c r="JYX230" s="118"/>
      <c r="JYY230" s="118"/>
      <c r="JYZ230" s="118"/>
      <c r="JZA230" s="118"/>
      <c r="JZB230" s="118"/>
      <c r="JZC230" s="118"/>
      <c r="JZD230" s="118"/>
      <c r="JZE230" s="118"/>
      <c r="JZF230" s="118"/>
      <c r="JZG230" s="118"/>
      <c r="JZH230" s="118"/>
      <c r="JZI230" s="118"/>
      <c r="JZJ230" s="118"/>
      <c r="JZK230" s="118"/>
      <c r="JZL230" s="118"/>
      <c r="JZM230" s="118"/>
      <c r="JZN230" s="118"/>
      <c r="JZO230" s="118"/>
      <c r="JZP230" s="118"/>
      <c r="JZQ230" s="118"/>
      <c r="JZR230" s="118"/>
      <c r="JZS230" s="118"/>
      <c r="JZT230" s="118"/>
      <c r="JZU230" s="118"/>
      <c r="JZV230" s="118"/>
      <c r="JZW230" s="118"/>
      <c r="JZX230" s="118"/>
      <c r="JZY230" s="118"/>
      <c r="JZZ230" s="118"/>
      <c r="NPK230" s="119"/>
      <c r="NPL230" s="119"/>
      <c r="NPM230" s="119"/>
      <c r="NPN230" s="119"/>
      <c r="NPO230" s="119"/>
      <c r="NPP230" s="119"/>
      <c r="NPQ230" s="119"/>
      <c r="NPR230" s="119"/>
      <c r="NPS230" s="119"/>
      <c r="NPT230" s="119"/>
      <c r="NPU230" s="119"/>
      <c r="NPV230" s="119"/>
      <c r="NPW230" s="119"/>
      <c r="NPX230" s="119"/>
      <c r="NPY230" s="119"/>
      <c r="NPZ230" s="119"/>
      <c r="NQA230" s="119"/>
      <c r="NQB230" s="119"/>
      <c r="NQC230" s="119"/>
      <c r="NQD230" s="119"/>
      <c r="NQE230" s="119"/>
      <c r="NQF230" s="119"/>
      <c r="NQG230" s="119"/>
      <c r="NQH230" s="119"/>
      <c r="NQI230" s="119"/>
      <c r="NQJ230" s="119"/>
      <c r="NQK230" s="119"/>
      <c r="NQL230" s="119"/>
      <c r="NQM230" s="119"/>
      <c r="NQN230" s="119"/>
      <c r="NQO230" s="119"/>
      <c r="NQP230" s="119"/>
      <c r="NQQ230" s="119"/>
      <c r="NQR230" s="119"/>
      <c r="NQS230" s="119"/>
      <c r="NQT230" s="119"/>
      <c r="NQU230" s="119"/>
      <c r="NQV230" s="119"/>
      <c r="NQW230" s="119"/>
      <c r="NQX230" s="119"/>
      <c r="NQY230" s="119"/>
      <c r="NQZ230" s="119"/>
      <c r="NRA230" s="119"/>
      <c r="NRB230" s="119"/>
      <c r="NRC230" s="119"/>
      <c r="NRD230" s="119"/>
      <c r="NRE230" s="119"/>
      <c r="NRF230" s="119"/>
      <c r="NRG230" s="119"/>
      <c r="NRH230" s="119"/>
      <c r="NRI230" s="119"/>
      <c r="NRJ230" s="119"/>
      <c r="NRK230" s="119"/>
      <c r="NRL230" s="119"/>
      <c r="NRM230" s="119"/>
      <c r="NRN230" s="119"/>
      <c r="NRO230" s="119"/>
      <c r="NRP230" s="119"/>
      <c r="NRQ230" s="119"/>
      <c r="NRR230" s="119"/>
      <c r="NRS230" s="119"/>
      <c r="NRT230" s="119"/>
      <c r="NRU230" s="119"/>
      <c r="NRV230" s="119"/>
      <c r="NRW230" s="119"/>
      <c r="NRX230" s="119"/>
      <c r="NRY230" s="119"/>
      <c r="NRZ230" s="119"/>
      <c r="NSA230" s="119"/>
      <c r="NSB230" s="119"/>
      <c r="NSC230" s="119"/>
      <c r="NSD230" s="119"/>
      <c r="NSE230" s="119"/>
      <c r="NSF230" s="119"/>
      <c r="NSG230" s="119"/>
      <c r="NSH230" s="119"/>
      <c r="NSI230" s="119"/>
      <c r="NSJ230" s="119"/>
      <c r="NSK230" s="119"/>
      <c r="NSL230" s="119"/>
      <c r="NSM230" s="119"/>
      <c r="NSN230" s="119"/>
      <c r="NSO230" s="119"/>
      <c r="NSP230" s="119"/>
      <c r="NSQ230" s="119"/>
      <c r="NSR230" s="119"/>
      <c r="NSS230" s="119"/>
      <c r="NST230" s="119"/>
      <c r="NSU230" s="119"/>
      <c r="NSV230" s="119"/>
      <c r="NSW230" s="119"/>
      <c r="NSX230" s="119"/>
      <c r="NSY230" s="119"/>
      <c r="NSZ230" s="119"/>
      <c r="NTA230" s="119"/>
      <c r="NTB230" s="119"/>
      <c r="NTC230" s="119"/>
      <c r="NTD230" s="119"/>
      <c r="NTE230" s="119"/>
      <c r="NTF230" s="119"/>
      <c r="NTG230" s="119"/>
      <c r="NTH230" s="119"/>
      <c r="NTI230" s="119"/>
      <c r="NTJ230" s="119"/>
      <c r="NTK230" s="119"/>
      <c r="NTL230" s="119"/>
      <c r="NTM230" s="119"/>
      <c r="NTN230" s="119"/>
      <c r="NTO230" s="119"/>
      <c r="NTP230" s="119"/>
      <c r="NTQ230" s="119"/>
      <c r="NTR230" s="119"/>
      <c r="NTS230" s="119"/>
      <c r="NTT230" s="119"/>
      <c r="NTU230" s="119"/>
      <c r="NTV230" s="119"/>
      <c r="NTW230" s="119"/>
      <c r="NTX230" s="119"/>
      <c r="NTY230" s="119"/>
      <c r="NTZ230" s="119"/>
      <c r="NUA230" s="119"/>
      <c r="NUB230" s="119"/>
      <c r="NUC230" s="119"/>
      <c r="NUD230" s="119"/>
      <c r="NUE230" s="119"/>
      <c r="NUF230" s="119"/>
      <c r="NUG230" s="119"/>
      <c r="NUH230" s="119"/>
      <c r="NUI230" s="119"/>
      <c r="NUJ230" s="119"/>
      <c r="NUK230" s="119"/>
      <c r="NUL230" s="119"/>
      <c r="NUM230" s="119"/>
      <c r="NUN230" s="119"/>
      <c r="NUO230" s="119"/>
      <c r="NUP230" s="119"/>
      <c r="NUQ230" s="119"/>
      <c r="NUR230" s="119"/>
      <c r="NUS230" s="119"/>
      <c r="NUT230" s="119"/>
      <c r="NUU230" s="119"/>
      <c r="NUV230" s="119"/>
      <c r="NUW230" s="119"/>
      <c r="NUX230" s="119"/>
      <c r="NUY230" s="119"/>
      <c r="NUZ230" s="119"/>
      <c r="NVA230" s="119"/>
      <c r="NVB230" s="119"/>
      <c r="NVC230" s="119"/>
      <c r="NVD230" s="119"/>
      <c r="NVE230" s="119"/>
      <c r="NVF230" s="119"/>
      <c r="NVG230" s="119"/>
      <c r="NVH230" s="119"/>
      <c r="NVI230" s="119"/>
      <c r="NVJ230" s="119"/>
      <c r="NVK230" s="119"/>
      <c r="NVL230" s="119"/>
      <c r="NVM230" s="119"/>
      <c r="NVN230" s="119"/>
      <c r="NVO230" s="119"/>
      <c r="NVP230" s="119"/>
      <c r="NVQ230" s="119"/>
      <c r="NVR230" s="119"/>
      <c r="NVS230" s="119"/>
      <c r="NVT230" s="119"/>
      <c r="NVU230" s="119"/>
      <c r="NVV230" s="119"/>
      <c r="NVW230" s="119"/>
      <c r="NVX230" s="119"/>
      <c r="NVY230" s="119"/>
      <c r="NVZ230" s="119"/>
      <c r="NWA230" s="119"/>
      <c r="NWB230" s="119"/>
      <c r="NWC230" s="119"/>
      <c r="NWD230" s="119"/>
      <c r="NWE230" s="119"/>
      <c r="NWF230" s="119"/>
      <c r="NWG230" s="119"/>
      <c r="NWH230" s="119"/>
      <c r="NWI230" s="119"/>
      <c r="NWJ230" s="119"/>
      <c r="NWK230" s="119"/>
      <c r="NWL230" s="119"/>
      <c r="NWM230" s="119"/>
      <c r="NWN230" s="119"/>
      <c r="NWO230" s="119"/>
      <c r="NWP230" s="119"/>
      <c r="NWQ230" s="119"/>
      <c r="NWR230" s="119"/>
      <c r="NWS230" s="119"/>
      <c r="NWT230" s="119"/>
      <c r="NWU230" s="119"/>
      <c r="NWV230" s="119"/>
      <c r="NWW230" s="119"/>
      <c r="NWX230" s="119"/>
      <c r="NWY230" s="119"/>
      <c r="NWZ230" s="119"/>
      <c r="NXA230" s="119"/>
      <c r="NXB230" s="119"/>
      <c r="NXC230" s="119"/>
      <c r="NXD230" s="119"/>
      <c r="NXE230" s="119"/>
      <c r="NXF230" s="119"/>
      <c r="NXG230" s="119"/>
      <c r="NXH230" s="119"/>
      <c r="NXI230" s="119"/>
      <c r="NXJ230" s="119"/>
      <c r="NXK230" s="119"/>
      <c r="NXL230" s="119"/>
      <c r="NXM230" s="119"/>
      <c r="NXN230" s="119"/>
      <c r="NXO230" s="119"/>
      <c r="NXP230" s="119"/>
      <c r="NXQ230" s="119"/>
      <c r="NXR230" s="119"/>
      <c r="NXS230" s="119"/>
      <c r="NXT230" s="119"/>
      <c r="NXU230" s="119"/>
      <c r="NXV230" s="119"/>
      <c r="NXW230" s="119"/>
      <c r="NXX230" s="119"/>
      <c r="NXY230" s="119"/>
      <c r="NXZ230" s="119"/>
      <c r="NYA230" s="119"/>
      <c r="NYB230" s="119"/>
      <c r="NYC230" s="119"/>
      <c r="NYD230" s="119"/>
      <c r="NYE230" s="119"/>
      <c r="NYF230" s="119"/>
      <c r="NYG230" s="119"/>
      <c r="NYH230" s="119"/>
      <c r="NYI230" s="119"/>
      <c r="NYJ230" s="119"/>
      <c r="NYK230" s="119"/>
      <c r="NYL230" s="119"/>
      <c r="NYM230" s="119"/>
      <c r="NYN230" s="119"/>
      <c r="NYO230" s="119"/>
      <c r="NYP230" s="119"/>
      <c r="NYQ230" s="119"/>
      <c r="NYR230" s="119"/>
      <c r="NYS230" s="119"/>
      <c r="NYT230" s="119"/>
      <c r="NYU230" s="119"/>
      <c r="NYV230" s="119"/>
      <c r="NYW230" s="119"/>
      <c r="NYX230" s="119"/>
      <c r="NYY230" s="119"/>
      <c r="NYZ230" s="119"/>
      <c r="NZA230" s="119"/>
      <c r="NZB230" s="119"/>
      <c r="NZC230" s="119"/>
      <c r="NZD230" s="119"/>
      <c r="NZE230" s="119"/>
      <c r="NZF230" s="119"/>
      <c r="NZG230" s="119"/>
      <c r="NZH230" s="119"/>
      <c r="NZI230" s="119"/>
      <c r="NZJ230" s="119"/>
      <c r="NZK230" s="119"/>
      <c r="NZL230" s="119"/>
      <c r="NZM230" s="119"/>
      <c r="NZN230" s="119"/>
      <c r="NZO230" s="119"/>
      <c r="NZP230" s="119"/>
      <c r="NZQ230" s="119"/>
      <c r="NZR230" s="119"/>
      <c r="NZS230" s="119"/>
      <c r="NZT230" s="119"/>
      <c r="NZU230" s="119"/>
      <c r="NZV230" s="119"/>
      <c r="NZW230" s="119"/>
      <c r="NZX230" s="119"/>
      <c r="NZY230" s="119"/>
      <c r="NZZ230" s="119"/>
      <c r="OAA230" s="119"/>
      <c r="OAB230" s="119"/>
      <c r="OAC230" s="119"/>
      <c r="OAD230" s="119"/>
      <c r="OAE230" s="119"/>
      <c r="OAF230" s="119"/>
      <c r="OAG230" s="119"/>
      <c r="OAH230" s="119"/>
      <c r="OAI230" s="119"/>
      <c r="OAJ230" s="119"/>
      <c r="OAK230" s="119"/>
      <c r="OAL230" s="119"/>
      <c r="OAM230" s="119"/>
      <c r="OAN230" s="119"/>
      <c r="OAO230" s="119"/>
      <c r="OAP230" s="119"/>
      <c r="OAQ230" s="119"/>
      <c r="OAR230" s="119"/>
      <c r="OAS230" s="119"/>
      <c r="OAT230" s="119"/>
      <c r="OAU230" s="119"/>
      <c r="OAV230" s="119"/>
      <c r="OAW230" s="119"/>
      <c r="OAX230" s="119"/>
      <c r="OAY230" s="119"/>
      <c r="OAZ230" s="119"/>
      <c r="OBA230" s="119"/>
      <c r="OBB230" s="119"/>
      <c r="OBC230" s="119"/>
      <c r="OBD230" s="119"/>
      <c r="OBE230" s="119"/>
      <c r="OBF230" s="119"/>
      <c r="OBG230" s="119"/>
      <c r="OBH230" s="119"/>
      <c r="OBI230" s="119"/>
      <c r="OBJ230" s="119"/>
      <c r="OBK230" s="119"/>
      <c r="OBL230" s="119"/>
      <c r="OBM230" s="119"/>
      <c r="OBN230" s="119"/>
      <c r="OBO230" s="119"/>
      <c r="OBP230" s="119"/>
      <c r="OBQ230" s="119"/>
      <c r="OBR230" s="119"/>
      <c r="OBS230" s="119"/>
      <c r="OBT230" s="119"/>
      <c r="OBU230" s="119"/>
      <c r="OBV230" s="119"/>
      <c r="OBW230" s="119"/>
      <c r="OBX230" s="119"/>
      <c r="OBY230" s="119"/>
      <c r="OBZ230" s="119"/>
      <c r="OCA230" s="119"/>
      <c r="OCB230" s="119"/>
      <c r="OCC230" s="119"/>
      <c r="OCD230" s="119"/>
      <c r="OCE230" s="119"/>
      <c r="OCF230" s="119"/>
      <c r="OCG230" s="119"/>
      <c r="OCH230" s="119"/>
      <c r="OCI230" s="119"/>
      <c r="OCJ230" s="119"/>
      <c r="OCK230" s="119"/>
      <c r="OCL230" s="119"/>
      <c r="OCM230" s="119"/>
      <c r="OCN230" s="119"/>
      <c r="OCO230" s="119"/>
      <c r="OCP230" s="119"/>
      <c r="OCQ230" s="119"/>
      <c r="OCR230" s="119"/>
      <c r="OCS230" s="119"/>
      <c r="OCT230" s="119"/>
      <c r="OCU230" s="119"/>
      <c r="OCV230" s="119"/>
      <c r="OCW230" s="119"/>
      <c r="OCX230" s="119"/>
      <c r="OCY230" s="119"/>
      <c r="OCZ230" s="119"/>
      <c r="ODA230" s="119"/>
      <c r="ODB230" s="119"/>
      <c r="ODC230" s="119"/>
      <c r="ODD230" s="119"/>
      <c r="ODE230" s="119"/>
      <c r="ODF230" s="119"/>
      <c r="ODG230" s="119"/>
      <c r="ODH230" s="119"/>
      <c r="ODI230" s="119"/>
      <c r="ODJ230" s="119"/>
      <c r="ODK230" s="119"/>
      <c r="ODL230" s="119"/>
      <c r="ODM230" s="119"/>
      <c r="ODN230" s="119"/>
      <c r="ODO230" s="119"/>
      <c r="ODP230" s="119"/>
      <c r="ODQ230" s="119"/>
      <c r="ODR230" s="119"/>
      <c r="ODS230" s="119"/>
      <c r="ODT230" s="119"/>
      <c r="ODU230" s="119"/>
      <c r="ODV230" s="119"/>
      <c r="ODW230" s="119"/>
      <c r="ODX230" s="119"/>
      <c r="ODY230" s="119"/>
      <c r="ODZ230" s="119"/>
      <c r="OEA230" s="119"/>
      <c r="OEB230" s="119"/>
      <c r="OEC230" s="119"/>
      <c r="OED230" s="119"/>
      <c r="OEE230" s="119"/>
      <c r="OEF230" s="119"/>
      <c r="OEG230" s="119"/>
      <c r="OEH230" s="119"/>
      <c r="OEI230" s="119"/>
      <c r="OEJ230" s="119"/>
      <c r="OEK230" s="119"/>
      <c r="OEL230" s="119"/>
      <c r="OEM230" s="119"/>
      <c r="OEN230" s="119"/>
      <c r="OEO230" s="119"/>
      <c r="OEP230" s="119"/>
      <c r="OEQ230" s="119"/>
      <c r="OER230" s="119"/>
      <c r="OES230" s="119"/>
      <c r="OET230" s="119"/>
      <c r="OEU230" s="119"/>
      <c r="OEV230" s="119"/>
      <c r="OEW230" s="119"/>
      <c r="OEX230" s="119"/>
      <c r="OEY230" s="119"/>
      <c r="OEZ230" s="119"/>
      <c r="OFA230" s="119"/>
      <c r="OFB230" s="119"/>
      <c r="OFC230" s="119"/>
      <c r="OFD230" s="119"/>
      <c r="OFE230" s="119"/>
      <c r="OFF230" s="119"/>
      <c r="OFG230" s="119"/>
      <c r="OFH230" s="119"/>
      <c r="OFI230" s="119"/>
      <c r="OFJ230" s="119"/>
      <c r="OFK230" s="119"/>
      <c r="OFL230" s="119"/>
      <c r="OFM230" s="119"/>
      <c r="OFN230" s="119"/>
      <c r="OFO230" s="119"/>
      <c r="OFP230" s="119"/>
      <c r="OFQ230" s="119"/>
      <c r="OFR230" s="119"/>
      <c r="OFS230" s="119"/>
      <c r="OFT230" s="119"/>
      <c r="OFU230" s="119"/>
      <c r="OFV230" s="119"/>
      <c r="OFW230" s="119"/>
      <c r="OFX230" s="119"/>
      <c r="OFY230" s="119"/>
      <c r="OFZ230" s="119"/>
      <c r="OGA230" s="119"/>
      <c r="OGB230" s="119"/>
      <c r="OGC230" s="119"/>
      <c r="OGD230" s="119"/>
      <c r="OGE230" s="119"/>
      <c r="OGF230" s="119"/>
      <c r="OGG230" s="119"/>
      <c r="OGH230" s="119"/>
      <c r="OGI230" s="119"/>
      <c r="OGJ230" s="119"/>
      <c r="OGK230" s="119"/>
      <c r="OGL230" s="119"/>
      <c r="OGM230" s="119"/>
      <c r="OGN230" s="119"/>
      <c r="OGO230" s="119"/>
      <c r="OGP230" s="119"/>
      <c r="OGQ230" s="119"/>
      <c r="OGR230" s="119"/>
      <c r="OGS230" s="119"/>
      <c r="OGT230" s="119"/>
      <c r="OGU230" s="119"/>
      <c r="OGV230" s="119"/>
      <c r="OGW230" s="119"/>
      <c r="OGX230" s="119"/>
      <c r="OGY230" s="119"/>
      <c r="OGZ230" s="119"/>
      <c r="OHA230" s="119"/>
      <c r="OHB230" s="119"/>
      <c r="OHC230" s="119"/>
      <c r="OHD230" s="119"/>
      <c r="OHE230" s="119"/>
      <c r="OHF230" s="119"/>
      <c r="OHG230" s="119"/>
      <c r="OHH230" s="119"/>
      <c r="OHI230" s="119"/>
      <c r="OHJ230" s="119"/>
      <c r="OHK230" s="119"/>
      <c r="OHL230" s="119"/>
      <c r="OHM230" s="119"/>
      <c r="OHN230" s="119"/>
      <c r="OHO230" s="119"/>
      <c r="OHP230" s="119"/>
      <c r="OHQ230" s="119"/>
      <c r="OHR230" s="119"/>
      <c r="OHS230" s="119"/>
      <c r="OHT230" s="119"/>
      <c r="OHU230" s="119"/>
      <c r="OHV230" s="119"/>
      <c r="OHW230" s="119"/>
      <c r="OHX230" s="119"/>
      <c r="OHY230" s="119"/>
      <c r="OHZ230" s="119"/>
      <c r="OIA230" s="119"/>
      <c r="OIB230" s="119"/>
      <c r="OIC230" s="119"/>
      <c r="OID230" s="119"/>
      <c r="OIE230" s="119"/>
      <c r="OIF230" s="119"/>
      <c r="OIG230" s="119"/>
      <c r="OIH230" s="119"/>
      <c r="OII230" s="119"/>
      <c r="OIJ230" s="119"/>
      <c r="OIK230" s="119"/>
      <c r="OIL230" s="119"/>
      <c r="OIM230" s="119"/>
      <c r="OIN230" s="119"/>
      <c r="OIO230" s="119"/>
      <c r="OIP230" s="119"/>
      <c r="OIQ230" s="119"/>
      <c r="OIR230" s="119"/>
      <c r="OIS230" s="119"/>
      <c r="OIT230" s="119"/>
      <c r="OIU230" s="119"/>
      <c r="OIV230" s="119"/>
      <c r="OIW230" s="119"/>
      <c r="OIX230" s="119"/>
      <c r="OIY230" s="119"/>
      <c r="OIZ230" s="119"/>
      <c r="OJA230" s="119"/>
      <c r="OJB230" s="119"/>
      <c r="OJC230" s="119"/>
      <c r="OJD230" s="119"/>
      <c r="OJE230" s="119"/>
      <c r="OJF230" s="119"/>
      <c r="OJG230" s="119"/>
      <c r="OJH230" s="119"/>
      <c r="OJI230" s="119"/>
      <c r="OJJ230" s="119"/>
      <c r="OJK230" s="119"/>
      <c r="OJL230" s="119"/>
      <c r="OJM230" s="119"/>
      <c r="OJN230" s="119"/>
      <c r="OJO230" s="119"/>
      <c r="OJP230" s="119"/>
      <c r="OJQ230" s="119"/>
      <c r="OJR230" s="119"/>
      <c r="OJS230" s="119"/>
      <c r="OJT230" s="119"/>
      <c r="OJU230" s="119"/>
      <c r="OJV230" s="119"/>
      <c r="OJW230" s="119"/>
      <c r="OJX230" s="119"/>
      <c r="OJY230" s="119"/>
      <c r="OJZ230" s="119"/>
      <c r="OKA230" s="119"/>
      <c r="OKB230" s="119"/>
      <c r="OKC230" s="119"/>
      <c r="OKD230" s="119"/>
      <c r="OKE230" s="119"/>
      <c r="OKF230" s="119"/>
      <c r="OKG230" s="119"/>
      <c r="OKH230" s="119"/>
      <c r="OKI230" s="119"/>
      <c r="OKJ230" s="119"/>
      <c r="OKK230" s="119"/>
      <c r="OKL230" s="119"/>
      <c r="OKM230" s="119"/>
      <c r="OKN230" s="119"/>
      <c r="OKO230" s="119"/>
      <c r="OKP230" s="119"/>
      <c r="OKQ230" s="119"/>
      <c r="OKR230" s="119"/>
      <c r="OKS230" s="119"/>
      <c r="OKT230" s="119"/>
      <c r="OKU230" s="119"/>
      <c r="OKV230" s="119"/>
      <c r="OKW230" s="119"/>
      <c r="OKX230" s="119"/>
      <c r="OKY230" s="119"/>
      <c r="OKZ230" s="119"/>
      <c r="OLA230" s="119"/>
      <c r="OLB230" s="119"/>
      <c r="OLC230" s="119"/>
      <c r="OLD230" s="119"/>
      <c r="OLE230" s="119"/>
      <c r="OLF230" s="119"/>
      <c r="OLG230" s="119"/>
      <c r="OLH230" s="119"/>
      <c r="OLI230" s="119"/>
      <c r="OLJ230" s="119"/>
      <c r="OLK230" s="119"/>
      <c r="OLL230" s="119"/>
      <c r="OLM230" s="119"/>
      <c r="OLN230" s="119"/>
      <c r="OLO230" s="119"/>
      <c r="OLP230" s="119"/>
      <c r="OLQ230" s="119"/>
      <c r="OLR230" s="119"/>
      <c r="OLS230" s="119"/>
      <c r="OLT230" s="119"/>
      <c r="OLU230" s="119"/>
      <c r="OLV230" s="119"/>
      <c r="OLW230" s="119"/>
      <c r="OLX230" s="119"/>
      <c r="OLY230" s="119"/>
      <c r="OLZ230" s="119"/>
      <c r="OMA230" s="119"/>
      <c r="OMB230" s="119"/>
      <c r="OMC230" s="119"/>
      <c r="OMD230" s="119"/>
      <c r="OME230" s="119"/>
      <c r="OMF230" s="119"/>
      <c r="OMG230" s="119"/>
      <c r="OMH230" s="119"/>
      <c r="OMI230" s="119"/>
      <c r="OMJ230" s="119"/>
      <c r="OMK230" s="119"/>
      <c r="OML230" s="119"/>
      <c r="OMM230" s="119"/>
      <c r="OMN230" s="119"/>
      <c r="OMO230" s="119"/>
      <c r="OMP230" s="119"/>
      <c r="OMQ230" s="119"/>
      <c r="OMR230" s="119"/>
      <c r="OMS230" s="119"/>
      <c r="OMT230" s="119"/>
      <c r="OMU230" s="119"/>
      <c r="OMV230" s="119"/>
      <c r="OMW230" s="119"/>
      <c r="OMX230" s="119"/>
      <c r="OMY230" s="119"/>
      <c r="OMZ230" s="119"/>
      <c r="ONA230" s="119"/>
      <c r="ONB230" s="119"/>
      <c r="ONC230" s="119"/>
      <c r="OND230" s="119"/>
      <c r="ONE230" s="119"/>
      <c r="ONF230" s="119"/>
      <c r="ONG230" s="119"/>
      <c r="ONH230" s="119"/>
      <c r="ONI230" s="119"/>
      <c r="ONJ230" s="119"/>
      <c r="ONK230" s="119"/>
      <c r="ONL230" s="119"/>
      <c r="ONM230" s="119"/>
      <c r="ONN230" s="119"/>
      <c r="ONO230" s="119"/>
      <c r="ONP230" s="119"/>
      <c r="ONQ230" s="119"/>
      <c r="ONR230" s="119"/>
      <c r="ONS230" s="119"/>
      <c r="ONT230" s="119"/>
      <c r="ONU230" s="119"/>
      <c r="ONV230" s="119"/>
      <c r="ONW230" s="119"/>
      <c r="ONX230" s="119"/>
      <c r="ONY230" s="119"/>
      <c r="ONZ230" s="119"/>
      <c r="OOA230" s="119"/>
      <c r="OOB230" s="119"/>
      <c r="OOC230" s="119"/>
      <c r="OOD230" s="119"/>
      <c r="OOE230" s="119"/>
      <c r="OOF230" s="119"/>
      <c r="OOG230" s="119"/>
      <c r="OOH230" s="119"/>
      <c r="OOI230" s="119"/>
      <c r="OOJ230" s="119"/>
      <c r="OOK230" s="119"/>
      <c r="OOL230" s="119"/>
      <c r="OOM230" s="119"/>
      <c r="OON230" s="119"/>
      <c r="OOO230" s="119"/>
      <c r="OOP230" s="119"/>
      <c r="OOQ230" s="119"/>
      <c r="OOR230" s="119"/>
      <c r="OOS230" s="119"/>
      <c r="OOT230" s="119"/>
      <c r="OOU230" s="119"/>
      <c r="OOV230" s="119"/>
      <c r="OOW230" s="119"/>
      <c r="OOX230" s="119"/>
      <c r="OOY230" s="119"/>
      <c r="OOZ230" s="119"/>
      <c r="OPA230" s="119"/>
      <c r="OPB230" s="119"/>
      <c r="OPC230" s="119"/>
      <c r="OPD230" s="119"/>
      <c r="OPE230" s="119"/>
      <c r="OPF230" s="119"/>
      <c r="OPG230" s="119"/>
      <c r="OPH230" s="119"/>
      <c r="OPI230" s="119"/>
      <c r="OPJ230" s="119"/>
      <c r="OPK230" s="119"/>
      <c r="OPL230" s="119"/>
      <c r="OPM230" s="119"/>
      <c r="OPN230" s="119"/>
      <c r="OPO230" s="119"/>
      <c r="OPP230" s="119"/>
      <c r="OPQ230" s="119"/>
      <c r="OPR230" s="119"/>
      <c r="OPS230" s="119"/>
      <c r="OPT230" s="119"/>
      <c r="OPU230" s="119"/>
      <c r="OPV230" s="119"/>
      <c r="OPW230" s="119"/>
      <c r="OPX230" s="119"/>
      <c r="OPY230" s="119"/>
      <c r="OPZ230" s="119"/>
      <c r="OQA230" s="119"/>
      <c r="OQB230" s="119"/>
      <c r="OQC230" s="119"/>
      <c r="OQD230" s="119"/>
      <c r="OQE230" s="119"/>
      <c r="OQF230" s="119"/>
      <c r="OQG230" s="119"/>
      <c r="OQH230" s="119"/>
      <c r="OQI230" s="119"/>
    </row>
    <row r="231" spans="1:63 6928:7462 9891:10591" s="117" customFormat="1" ht="39.6" customHeight="1" x14ac:dyDescent="0.25">
      <c r="A231" s="212">
        <v>215</v>
      </c>
      <c r="B231" s="111" t="s">
        <v>475</v>
      </c>
      <c r="C231" s="111" t="s">
        <v>476</v>
      </c>
      <c r="D231" s="112" t="s">
        <v>1151</v>
      </c>
      <c r="E231" s="113" t="s">
        <v>1152</v>
      </c>
      <c r="F231" s="113" t="s">
        <v>1153</v>
      </c>
      <c r="G231" s="113" t="s">
        <v>724</v>
      </c>
      <c r="H231" s="113" t="s">
        <v>916</v>
      </c>
      <c r="I231" s="113" t="s">
        <v>1160</v>
      </c>
      <c r="J231" s="113" t="s">
        <v>135</v>
      </c>
      <c r="K231" s="114" t="s">
        <v>624</v>
      </c>
      <c r="L231" s="113" t="s">
        <v>625</v>
      </c>
      <c r="M231" s="113" t="s">
        <v>490</v>
      </c>
      <c r="N231" s="114" t="s">
        <v>620</v>
      </c>
      <c r="O231" s="113" t="s">
        <v>511</v>
      </c>
      <c r="P231" s="111">
        <v>2</v>
      </c>
      <c r="Q231" s="111">
        <v>3</v>
      </c>
      <c r="R231" s="188">
        <f t="shared" si="5"/>
        <v>6</v>
      </c>
      <c r="S231" s="188" t="str">
        <f t="shared" si="16"/>
        <v>Medio</v>
      </c>
      <c r="T231" s="111">
        <v>60</v>
      </c>
      <c r="U231" s="188">
        <f t="shared" si="14"/>
        <v>360</v>
      </c>
      <c r="V231" s="188" t="str">
        <f t="shared" si="8"/>
        <v>II</v>
      </c>
      <c r="W231" s="188" t="str">
        <f t="shared" si="15"/>
        <v>No Aceptable o Aceptable con controles</v>
      </c>
      <c r="X231" s="111">
        <v>1</v>
      </c>
      <c r="Y231" s="111" t="s">
        <v>621</v>
      </c>
      <c r="Z231" s="111" t="s">
        <v>500</v>
      </c>
      <c r="AA231" s="115"/>
      <c r="AB231" s="111" t="s">
        <v>490</v>
      </c>
      <c r="AC231" s="111" t="s">
        <v>490</v>
      </c>
      <c r="AD231" s="111" t="s">
        <v>1161</v>
      </c>
      <c r="AE231" s="111" t="s">
        <v>1162</v>
      </c>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JFL231" s="118"/>
      <c r="JFM231" s="118"/>
      <c r="JFN231" s="118"/>
      <c r="JFO231" s="118"/>
      <c r="JFP231" s="118"/>
      <c r="JFQ231" s="118"/>
      <c r="JFR231" s="118"/>
      <c r="JFS231" s="118"/>
      <c r="JFT231" s="118"/>
      <c r="JFU231" s="118"/>
      <c r="JFV231" s="118"/>
      <c r="JFW231" s="118"/>
      <c r="JFX231" s="118"/>
      <c r="JFY231" s="118"/>
      <c r="JFZ231" s="118"/>
      <c r="JGA231" s="118"/>
      <c r="JGB231" s="118"/>
      <c r="JGC231" s="118"/>
      <c r="JGD231" s="118"/>
      <c r="JGE231" s="118"/>
      <c r="JGF231" s="118"/>
      <c r="JGG231" s="118"/>
      <c r="JGH231" s="118"/>
      <c r="JGI231" s="118"/>
      <c r="JGJ231" s="118"/>
      <c r="JGK231" s="118"/>
      <c r="JGL231" s="118"/>
      <c r="JGM231" s="118"/>
      <c r="JGN231" s="118"/>
      <c r="JGO231" s="118"/>
      <c r="JGP231" s="118"/>
      <c r="JGQ231" s="118"/>
      <c r="JGR231" s="118"/>
      <c r="JGS231" s="118"/>
      <c r="JGT231" s="118"/>
      <c r="JGU231" s="118"/>
      <c r="JGV231" s="118"/>
      <c r="JGW231" s="118"/>
      <c r="JGX231" s="118"/>
      <c r="JGY231" s="118"/>
      <c r="JGZ231" s="118"/>
      <c r="JHA231" s="118"/>
      <c r="JHB231" s="118"/>
      <c r="JHC231" s="118"/>
      <c r="JHD231" s="118"/>
      <c r="JHE231" s="118"/>
      <c r="JHF231" s="118"/>
      <c r="JHG231" s="118"/>
      <c r="JHH231" s="118"/>
      <c r="JHI231" s="118"/>
      <c r="JHJ231" s="118"/>
      <c r="JHK231" s="118"/>
      <c r="JHL231" s="118"/>
      <c r="JHM231" s="118"/>
      <c r="JHN231" s="118"/>
      <c r="JHO231" s="118"/>
      <c r="JHP231" s="118"/>
      <c r="JHQ231" s="118"/>
      <c r="JHR231" s="118"/>
      <c r="JHS231" s="118"/>
      <c r="JHT231" s="118"/>
      <c r="JHU231" s="118"/>
      <c r="JHV231" s="118"/>
      <c r="JHW231" s="118"/>
      <c r="JHX231" s="118"/>
      <c r="JHY231" s="118"/>
      <c r="JHZ231" s="118"/>
      <c r="JIA231" s="118"/>
      <c r="JIB231" s="118"/>
      <c r="JIC231" s="118"/>
      <c r="JID231" s="118"/>
      <c r="JIE231" s="118"/>
      <c r="JIF231" s="118"/>
      <c r="JIG231" s="118"/>
      <c r="JIH231" s="118"/>
      <c r="JII231" s="118"/>
      <c r="JIJ231" s="118"/>
      <c r="JIK231" s="118"/>
      <c r="JIL231" s="118"/>
      <c r="JIM231" s="118"/>
      <c r="JIN231" s="118"/>
      <c r="JIO231" s="118"/>
      <c r="JIP231" s="118"/>
      <c r="JIQ231" s="118"/>
      <c r="JIR231" s="118"/>
      <c r="JIS231" s="118"/>
      <c r="JIT231" s="118"/>
      <c r="JIU231" s="118"/>
      <c r="JIV231" s="118"/>
      <c r="JIW231" s="118"/>
      <c r="JIX231" s="118"/>
      <c r="JIY231" s="118"/>
      <c r="JIZ231" s="118"/>
      <c r="JJA231" s="118"/>
      <c r="JJB231" s="118"/>
      <c r="JJC231" s="118"/>
      <c r="JJD231" s="118"/>
      <c r="JJE231" s="118"/>
      <c r="JJF231" s="118"/>
      <c r="JJG231" s="118"/>
      <c r="JJH231" s="118"/>
      <c r="JJI231" s="118"/>
      <c r="JJJ231" s="118"/>
      <c r="JJK231" s="118"/>
      <c r="JJL231" s="118"/>
      <c r="JJM231" s="118"/>
      <c r="JJN231" s="118"/>
      <c r="JJO231" s="118"/>
      <c r="JJP231" s="118"/>
      <c r="JJQ231" s="118"/>
      <c r="JJR231" s="118"/>
      <c r="JJS231" s="118"/>
      <c r="JJT231" s="118"/>
      <c r="JJU231" s="118"/>
      <c r="JJV231" s="118"/>
      <c r="JJW231" s="118"/>
      <c r="JJX231" s="118"/>
      <c r="JJY231" s="118"/>
      <c r="JJZ231" s="118"/>
      <c r="JKA231" s="118"/>
      <c r="JKB231" s="118"/>
      <c r="JKC231" s="118"/>
      <c r="JKD231" s="118"/>
      <c r="JKE231" s="118"/>
      <c r="JKF231" s="118"/>
      <c r="JKG231" s="118"/>
      <c r="JKH231" s="118"/>
      <c r="JKI231" s="118"/>
      <c r="JKJ231" s="118"/>
      <c r="JKK231" s="118"/>
      <c r="JKL231" s="118"/>
      <c r="JKM231" s="118"/>
      <c r="JKN231" s="118"/>
      <c r="JKO231" s="118"/>
      <c r="JKP231" s="118"/>
      <c r="JKQ231" s="118"/>
      <c r="JKR231" s="118"/>
      <c r="JKS231" s="118"/>
      <c r="JKT231" s="118"/>
      <c r="JKU231" s="118"/>
      <c r="JKV231" s="118"/>
      <c r="JKW231" s="118"/>
      <c r="JKX231" s="118"/>
      <c r="JKY231" s="118"/>
      <c r="JKZ231" s="118"/>
      <c r="JLA231" s="118"/>
      <c r="JLB231" s="118"/>
      <c r="JLC231" s="118"/>
      <c r="JLD231" s="118"/>
      <c r="JLE231" s="118"/>
      <c r="JLF231" s="118"/>
      <c r="JLG231" s="118"/>
      <c r="JLH231" s="118"/>
      <c r="JLI231" s="118"/>
      <c r="JLJ231" s="118"/>
      <c r="JLK231" s="118"/>
      <c r="JLL231" s="118"/>
      <c r="JLM231" s="118"/>
      <c r="JLN231" s="118"/>
      <c r="JLO231" s="118"/>
      <c r="JLP231" s="118"/>
      <c r="JLQ231" s="118"/>
      <c r="JLR231" s="118"/>
      <c r="JLS231" s="118"/>
      <c r="JLT231" s="118"/>
      <c r="JLU231" s="118"/>
      <c r="JLV231" s="118"/>
      <c r="JLW231" s="118"/>
      <c r="JLX231" s="118"/>
      <c r="JLY231" s="118"/>
      <c r="JLZ231" s="118"/>
      <c r="JMA231" s="118"/>
      <c r="JMB231" s="118"/>
      <c r="JMC231" s="118"/>
      <c r="JMD231" s="118"/>
      <c r="JME231" s="118"/>
      <c r="JMF231" s="118"/>
      <c r="JMG231" s="118"/>
      <c r="JMH231" s="118"/>
      <c r="JMI231" s="118"/>
      <c r="JMJ231" s="118"/>
      <c r="JMK231" s="118"/>
      <c r="JML231" s="118"/>
      <c r="JMM231" s="118"/>
      <c r="JMN231" s="118"/>
      <c r="JMO231" s="118"/>
      <c r="JMP231" s="118"/>
      <c r="JMQ231" s="118"/>
      <c r="JMR231" s="118"/>
      <c r="JMS231" s="118"/>
      <c r="JMT231" s="118"/>
      <c r="JMU231" s="118"/>
      <c r="JMV231" s="118"/>
      <c r="JMW231" s="118"/>
      <c r="JMX231" s="118"/>
      <c r="JMY231" s="118"/>
      <c r="JMZ231" s="118"/>
      <c r="JNA231" s="118"/>
      <c r="JNB231" s="118"/>
      <c r="JNC231" s="118"/>
      <c r="JND231" s="118"/>
      <c r="JNE231" s="118"/>
      <c r="JNF231" s="118"/>
      <c r="JNG231" s="118"/>
      <c r="JNH231" s="118"/>
      <c r="JNI231" s="118"/>
      <c r="JNJ231" s="118"/>
      <c r="JNK231" s="118"/>
      <c r="JNL231" s="118"/>
      <c r="JNM231" s="118"/>
      <c r="JNN231" s="118"/>
      <c r="JNO231" s="118"/>
      <c r="JNP231" s="118"/>
      <c r="JNQ231" s="118"/>
      <c r="JNR231" s="118"/>
      <c r="JNS231" s="118"/>
      <c r="JNT231" s="118"/>
      <c r="JNU231" s="118"/>
      <c r="JNV231" s="118"/>
      <c r="JNW231" s="118"/>
      <c r="JNX231" s="118"/>
      <c r="JNY231" s="118"/>
      <c r="JNZ231" s="118"/>
      <c r="JOA231" s="118"/>
      <c r="JOB231" s="118"/>
      <c r="JOC231" s="118"/>
      <c r="JOD231" s="118"/>
      <c r="JOE231" s="118"/>
      <c r="JOF231" s="118"/>
      <c r="JOG231" s="118"/>
      <c r="JOH231" s="118"/>
      <c r="JOI231" s="118"/>
      <c r="JOJ231" s="118"/>
      <c r="JOK231" s="118"/>
      <c r="JOL231" s="118"/>
      <c r="JOM231" s="118"/>
      <c r="JON231" s="118"/>
      <c r="JOO231" s="118"/>
      <c r="JOP231" s="118"/>
      <c r="JOQ231" s="118"/>
      <c r="JOR231" s="118"/>
      <c r="JOS231" s="118"/>
      <c r="JOT231" s="118"/>
      <c r="JOU231" s="118"/>
      <c r="JOV231" s="118"/>
      <c r="JOW231" s="118"/>
      <c r="JOX231" s="118"/>
      <c r="JOY231" s="118"/>
      <c r="JOZ231" s="118"/>
      <c r="JPA231" s="118"/>
      <c r="JPB231" s="118"/>
      <c r="JPC231" s="118"/>
      <c r="JPD231" s="118"/>
      <c r="JPE231" s="118"/>
      <c r="JPF231" s="118"/>
      <c r="JPG231" s="118"/>
      <c r="JPH231" s="118"/>
      <c r="JPI231" s="118"/>
      <c r="JPJ231" s="118"/>
      <c r="JPK231" s="118"/>
      <c r="JPL231" s="118"/>
      <c r="JPM231" s="118"/>
      <c r="JPN231" s="118"/>
      <c r="JPO231" s="118"/>
      <c r="JPP231" s="118"/>
      <c r="JPQ231" s="118"/>
      <c r="JPR231" s="118"/>
      <c r="JPS231" s="118"/>
      <c r="JPT231" s="118"/>
      <c r="JPU231" s="118"/>
      <c r="JPV231" s="118"/>
      <c r="JPW231" s="118"/>
      <c r="JPX231" s="118"/>
      <c r="JPY231" s="118"/>
      <c r="JPZ231" s="118"/>
      <c r="JQA231" s="118"/>
      <c r="JQB231" s="118"/>
      <c r="JQC231" s="118"/>
      <c r="JQD231" s="118"/>
      <c r="JQE231" s="118"/>
      <c r="JQF231" s="118"/>
      <c r="JQG231" s="118"/>
      <c r="JQH231" s="118"/>
      <c r="JQI231" s="118"/>
      <c r="JQJ231" s="118"/>
      <c r="JQK231" s="118"/>
      <c r="JQL231" s="118"/>
      <c r="JQM231" s="118"/>
      <c r="JQN231" s="118"/>
      <c r="JQO231" s="118"/>
      <c r="JQP231" s="118"/>
      <c r="JQQ231" s="118"/>
      <c r="JQR231" s="118"/>
      <c r="JQS231" s="118"/>
      <c r="JQT231" s="118"/>
      <c r="JQU231" s="118"/>
      <c r="JQV231" s="118"/>
      <c r="JQW231" s="118"/>
      <c r="JQX231" s="118"/>
      <c r="JQY231" s="118"/>
      <c r="JQZ231" s="118"/>
      <c r="JRA231" s="118"/>
      <c r="JRB231" s="118"/>
      <c r="JRC231" s="118"/>
      <c r="JRD231" s="118"/>
      <c r="JRE231" s="118"/>
      <c r="JRF231" s="118"/>
      <c r="JRG231" s="118"/>
      <c r="JRH231" s="118"/>
      <c r="JRI231" s="118"/>
      <c r="JRJ231" s="118"/>
      <c r="JRK231" s="118"/>
      <c r="JRL231" s="118"/>
      <c r="JRM231" s="118"/>
      <c r="JRN231" s="118"/>
      <c r="JRO231" s="118"/>
      <c r="JRP231" s="118"/>
      <c r="JRQ231" s="118"/>
      <c r="JRR231" s="118"/>
      <c r="JRS231" s="118"/>
      <c r="JRT231" s="118"/>
      <c r="JRU231" s="118"/>
      <c r="JRV231" s="118"/>
      <c r="JRW231" s="118"/>
      <c r="JRX231" s="118"/>
      <c r="JRY231" s="118"/>
      <c r="JRZ231" s="118"/>
      <c r="JSA231" s="118"/>
      <c r="JSB231" s="118"/>
      <c r="JSC231" s="118"/>
      <c r="JSD231" s="118"/>
      <c r="JSE231" s="118"/>
      <c r="JSF231" s="118"/>
      <c r="JSG231" s="118"/>
      <c r="JSH231" s="118"/>
      <c r="JSI231" s="118"/>
      <c r="JSJ231" s="118"/>
      <c r="JSK231" s="118"/>
      <c r="JSL231" s="118"/>
      <c r="JSM231" s="118"/>
      <c r="JSN231" s="118"/>
      <c r="JSO231" s="118"/>
      <c r="JSP231" s="118"/>
      <c r="JSQ231" s="118"/>
      <c r="JSR231" s="118"/>
      <c r="JSS231" s="118"/>
      <c r="JST231" s="118"/>
      <c r="JSU231" s="118"/>
      <c r="JSV231" s="118"/>
      <c r="JSW231" s="118"/>
      <c r="JSX231" s="118"/>
      <c r="JSY231" s="118"/>
      <c r="JSZ231" s="118"/>
      <c r="JTA231" s="118"/>
      <c r="JTB231" s="118"/>
      <c r="JTC231" s="118"/>
      <c r="JTD231" s="118"/>
      <c r="JTE231" s="118"/>
      <c r="JTF231" s="118"/>
      <c r="JTG231" s="118"/>
      <c r="JTH231" s="118"/>
      <c r="JTI231" s="118"/>
      <c r="JTJ231" s="118"/>
      <c r="JTK231" s="118"/>
      <c r="JTL231" s="118"/>
      <c r="JTM231" s="118"/>
      <c r="JTN231" s="118"/>
      <c r="JTO231" s="118"/>
      <c r="JTP231" s="118"/>
      <c r="JTQ231" s="118"/>
      <c r="JTR231" s="118"/>
      <c r="JTS231" s="118"/>
      <c r="JTT231" s="118"/>
      <c r="JTU231" s="118"/>
      <c r="JTV231" s="118"/>
      <c r="JTW231" s="118"/>
      <c r="JTX231" s="118"/>
      <c r="JTY231" s="118"/>
      <c r="JTZ231" s="118"/>
      <c r="JUA231" s="118"/>
      <c r="JUB231" s="118"/>
      <c r="JUC231" s="118"/>
      <c r="JUD231" s="118"/>
      <c r="JUE231" s="118"/>
      <c r="JUF231" s="118"/>
      <c r="JUG231" s="118"/>
      <c r="JUH231" s="118"/>
      <c r="JUI231" s="118"/>
      <c r="JUJ231" s="118"/>
      <c r="JUK231" s="118"/>
      <c r="JUL231" s="118"/>
      <c r="JUM231" s="118"/>
      <c r="JUN231" s="118"/>
      <c r="JUO231" s="118"/>
      <c r="JUP231" s="118"/>
      <c r="JUQ231" s="118"/>
      <c r="JUR231" s="118"/>
      <c r="JUS231" s="118"/>
      <c r="JUT231" s="118"/>
      <c r="JUU231" s="118"/>
      <c r="JUV231" s="118"/>
      <c r="JUW231" s="118"/>
      <c r="JUX231" s="118"/>
      <c r="JUY231" s="118"/>
      <c r="JUZ231" s="118"/>
      <c r="JVA231" s="118"/>
      <c r="JVB231" s="118"/>
      <c r="JVC231" s="118"/>
      <c r="JVD231" s="118"/>
      <c r="JVE231" s="118"/>
      <c r="JVF231" s="118"/>
      <c r="JVG231" s="118"/>
      <c r="JVH231" s="118"/>
      <c r="JVI231" s="118"/>
      <c r="JVJ231" s="118"/>
      <c r="JVK231" s="118"/>
      <c r="JVL231" s="118"/>
      <c r="JVM231" s="118"/>
      <c r="JVN231" s="118"/>
      <c r="JVO231" s="118"/>
      <c r="JVP231" s="118"/>
      <c r="JVQ231" s="118"/>
      <c r="JVR231" s="118"/>
      <c r="JVS231" s="118"/>
      <c r="JVT231" s="118"/>
      <c r="JVU231" s="118"/>
      <c r="JVV231" s="118"/>
      <c r="JVW231" s="118"/>
      <c r="JVX231" s="118"/>
      <c r="JVY231" s="118"/>
      <c r="JVZ231" s="118"/>
      <c r="JWA231" s="118"/>
      <c r="JWB231" s="118"/>
      <c r="JWC231" s="118"/>
      <c r="JWD231" s="118"/>
      <c r="JWE231" s="118"/>
      <c r="JWF231" s="118"/>
      <c r="JWG231" s="118"/>
      <c r="JWH231" s="118"/>
      <c r="JWI231" s="118"/>
      <c r="JWJ231" s="118"/>
      <c r="JWK231" s="118"/>
      <c r="JWL231" s="118"/>
      <c r="JWM231" s="118"/>
      <c r="JWN231" s="118"/>
      <c r="JWO231" s="118"/>
      <c r="JWP231" s="118"/>
      <c r="JWQ231" s="118"/>
      <c r="JWR231" s="118"/>
      <c r="JWS231" s="118"/>
      <c r="JWT231" s="118"/>
      <c r="JWU231" s="118"/>
      <c r="JWV231" s="118"/>
      <c r="JWW231" s="118"/>
      <c r="JWX231" s="118"/>
      <c r="JWY231" s="118"/>
      <c r="JWZ231" s="118"/>
      <c r="JXA231" s="118"/>
      <c r="JXB231" s="118"/>
      <c r="JXC231" s="118"/>
      <c r="JXD231" s="118"/>
      <c r="JXE231" s="118"/>
      <c r="JXF231" s="118"/>
      <c r="JXG231" s="118"/>
      <c r="JXH231" s="118"/>
      <c r="JXI231" s="118"/>
      <c r="JXJ231" s="118"/>
      <c r="JXK231" s="118"/>
      <c r="JXL231" s="118"/>
      <c r="JXM231" s="118"/>
      <c r="JXN231" s="118"/>
      <c r="JXO231" s="118"/>
      <c r="JXP231" s="118"/>
      <c r="JXQ231" s="118"/>
      <c r="JXR231" s="118"/>
      <c r="JXS231" s="118"/>
      <c r="JXT231" s="118"/>
      <c r="JXU231" s="118"/>
      <c r="JXV231" s="118"/>
      <c r="JXW231" s="118"/>
      <c r="JXX231" s="118"/>
      <c r="JXY231" s="118"/>
      <c r="JXZ231" s="118"/>
      <c r="JYA231" s="118"/>
      <c r="JYB231" s="118"/>
      <c r="JYC231" s="118"/>
      <c r="JYD231" s="118"/>
      <c r="JYE231" s="118"/>
      <c r="JYF231" s="118"/>
      <c r="JYG231" s="118"/>
      <c r="JYH231" s="118"/>
      <c r="JYI231" s="118"/>
      <c r="JYJ231" s="118"/>
      <c r="JYK231" s="118"/>
      <c r="JYL231" s="118"/>
      <c r="JYM231" s="118"/>
      <c r="JYN231" s="118"/>
      <c r="JYO231" s="118"/>
      <c r="JYP231" s="118"/>
      <c r="JYQ231" s="118"/>
      <c r="JYR231" s="118"/>
      <c r="JYS231" s="118"/>
      <c r="JYT231" s="118"/>
      <c r="JYU231" s="118"/>
      <c r="JYV231" s="118"/>
      <c r="JYW231" s="118"/>
      <c r="JYX231" s="118"/>
      <c r="JYY231" s="118"/>
      <c r="JYZ231" s="118"/>
      <c r="JZA231" s="118"/>
      <c r="JZB231" s="118"/>
      <c r="JZC231" s="118"/>
      <c r="JZD231" s="118"/>
      <c r="JZE231" s="118"/>
      <c r="JZF231" s="118"/>
      <c r="JZG231" s="118"/>
      <c r="JZH231" s="118"/>
      <c r="JZI231" s="118"/>
      <c r="JZJ231" s="118"/>
      <c r="JZK231" s="118"/>
      <c r="JZL231" s="118"/>
      <c r="JZM231" s="118"/>
      <c r="JZN231" s="118"/>
      <c r="JZO231" s="118"/>
      <c r="JZP231" s="118"/>
      <c r="JZQ231" s="118"/>
      <c r="JZR231" s="118"/>
      <c r="JZS231" s="118"/>
      <c r="JZT231" s="118"/>
      <c r="JZU231" s="118"/>
      <c r="JZV231" s="118"/>
      <c r="JZW231" s="118"/>
      <c r="JZX231" s="118"/>
      <c r="JZY231" s="118"/>
      <c r="JZZ231" s="118"/>
      <c r="NPK231" s="119"/>
      <c r="NPL231" s="119"/>
      <c r="NPM231" s="119"/>
      <c r="NPN231" s="119"/>
      <c r="NPO231" s="119"/>
      <c r="NPP231" s="119"/>
      <c r="NPQ231" s="119"/>
      <c r="NPR231" s="119"/>
      <c r="NPS231" s="119"/>
      <c r="NPT231" s="119"/>
      <c r="NPU231" s="119"/>
      <c r="NPV231" s="119"/>
      <c r="NPW231" s="119"/>
      <c r="NPX231" s="119"/>
      <c r="NPY231" s="119"/>
      <c r="NPZ231" s="119"/>
      <c r="NQA231" s="119"/>
      <c r="NQB231" s="119"/>
      <c r="NQC231" s="119"/>
      <c r="NQD231" s="119"/>
      <c r="NQE231" s="119"/>
      <c r="NQF231" s="119"/>
      <c r="NQG231" s="119"/>
      <c r="NQH231" s="119"/>
      <c r="NQI231" s="119"/>
      <c r="NQJ231" s="119"/>
      <c r="NQK231" s="119"/>
      <c r="NQL231" s="119"/>
      <c r="NQM231" s="119"/>
      <c r="NQN231" s="119"/>
      <c r="NQO231" s="119"/>
      <c r="NQP231" s="119"/>
      <c r="NQQ231" s="119"/>
      <c r="NQR231" s="119"/>
      <c r="NQS231" s="119"/>
      <c r="NQT231" s="119"/>
      <c r="NQU231" s="119"/>
      <c r="NQV231" s="119"/>
      <c r="NQW231" s="119"/>
      <c r="NQX231" s="119"/>
      <c r="NQY231" s="119"/>
      <c r="NQZ231" s="119"/>
      <c r="NRA231" s="119"/>
      <c r="NRB231" s="119"/>
      <c r="NRC231" s="119"/>
      <c r="NRD231" s="119"/>
      <c r="NRE231" s="119"/>
      <c r="NRF231" s="119"/>
      <c r="NRG231" s="119"/>
      <c r="NRH231" s="119"/>
      <c r="NRI231" s="119"/>
      <c r="NRJ231" s="119"/>
      <c r="NRK231" s="119"/>
      <c r="NRL231" s="119"/>
      <c r="NRM231" s="119"/>
      <c r="NRN231" s="119"/>
      <c r="NRO231" s="119"/>
      <c r="NRP231" s="119"/>
      <c r="NRQ231" s="119"/>
      <c r="NRR231" s="119"/>
      <c r="NRS231" s="119"/>
      <c r="NRT231" s="119"/>
      <c r="NRU231" s="119"/>
      <c r="NRV231" s="119"/>
      <c r="NRW231" s="119"/>
      <c r="NRX231" s="119"/>
      <c r="NRY231" s="119"/>
      <c r="NRZ231" s="119"/>
      <c r="NSA231" s="119"/>
      <c r="NSB231" s="119"/>
      <c r="NSC231" s="119"/>
      <c r="NSD231" s="119"/>
      <c r="NSE231" s="119"/>
      <c r="NSF231" s="119"/>
      <c r="NSG231" s="119"/>
      <c r="NSH231" s="119"/>
      <c r="NSI231" s="119"/>
      <c r="NSJ231" s="119"/>
      <c r="NSK231" s="119"/>
      <c r="NSL231" s="119"/>
      <c r="NSM231" s="119"/>
      <c r="NSN231" s="119"/>
      <c r="NSO231" s="119"/>
      <c r="NSP231" s="119"/>
      <c r="NSQ231" s="119"/>
      <c r="NSR231" s="119"/>
      <c r="NSS231" s="119"/>
      <c r="NST231" s="119"/>
      <c r="NSU231" s="119"/>
      <c r="NSV231" s="119"/>
      <c r="NSW231" s="119"/>
      <c r="NSX231" s="119"/>
      <c r="NSY231" s="119"/>
      <c r="NSZ231" s="119"/>
      <c r="NTA231" s="119"/>
      <c r="NTB231" s="119"/>
      <c r="NTC231" s="119"/>
      <c r="NTD231" s="119"/>
      <c r="NTE231" s="119"/>
      <c r="NTF231" s="119"/>
      <c r="NTG231" s="119"/>
      <c r="NTH231" s="119"/>
      <c r="NTI231" s="119"/>
      <c r="NTJ231" s="119"/>
      <c r="NTK231" s="119"/>
      <c r="NTL231" s="119"/>
      <c r="NTM231" s="119"/>
      <c r="NTN231" s="119"/>
      <c r="NTO231" s="119"/>
      <c r="NTP231" s="119"/>
      <c r="NTQ231" s="119"/>
      <c r="NTR231" s="119"/>
      <c r="NTS231" s="119"/>
      <c r="NTT231" s="119"/>
      <c r="NTU231" s="119"/>
      <c r="NTV231" s="119"/>
      <c r="NTW231" s="119"/>
      <c r="NTX231" s="119"/>
      <c r="NTY231" s="119"/>
      <c r="NTZ231" s="119"/>
      <c r="NUA231" s="119"/>
      <c r="NUB231" s="119"/>
      <c r="NUC231" s="119"/>
      <c r="NUD231" s="119"/>
      <c r="NUE231" s="119"/>
      <c r="NUF231" s="119"/>
      <c r="NUG231" s="119"/>
      <c r="NUH231" s="119"/>
      <c r="NUI231" s="119"/>
      <c r="NUJ231" s="119"/>
      <c r="NUK231" s="119"/>
      <c r="NUL231" s="119"/>
      <c r="NUM231" s="119"/>
      <c r="NUN231" s="119"/>
      <c r="NUO231" s="119"/>
      <c r="NUP231" s="119"/>
      <c r="NUQ231" s="119"/>
      <c r="NUR231" s="119"/>
      <c r="NUS231" s="119"/>
      <c r="NUT231" s="119"/>
      <c r="NUU231" s="119"/>
      <c r="NUV231" s="119"/>
      <c r="NUW231" s="119"/>
      <c r="NUX231" s="119"/>
      <c r="NUY231" s="119"/>
      <c r="NUZ231" s="119"/>
      <c r="NVA231" s="119"/>
      <c r="NVB231" s="119"/>
      <c r="NVC231" s="119"/>
      <c r="NVD231" s="119"/>
      <c r="NVE231" s="119"/>
      <c r="NVF231" s="119"/>
      <c r="NVG231" s="119"/>
      <c r="NVH231" s="119"/>
      <c r="NVI231" s="119"/>
      <c r="NVJ231" s="119"/>
      <c r="NVK231" s="119"/>
      <c r="NVL231" s="119"/>
      <c r="NVM231" s="119"/>
      <c r="NVN231" s="119"/>
      <c r="NVO231" s="119"/>
      <c r="NVP231" s="119"/>
      <c r="NVQ231" s="119"/>
      <c r="NVR231" s="119"/>
      <c r="NVS231" s="119"/>
      <c r="NVT231" s="119"/>
      <c r="NVU231" s="119"/>
      <c r="NVV231" s="119"/>
      <c r="NVW231" s="119"/>
      <c r="NVX231" s="119"/>
      <c r="NVY231" s="119"/>
      <c r="NVZ231" s="119"/>
      <c r="NWA231" s="119"/>
      <c r="NWB231" s="119"/>
      <c r="NWC231" s="119"/>
      <c r="NWD231" s="119"/>
      <c r="NWE231" s="119"/>
      <c r="NWF231" s="119"/>
      <c r="NWG231" s="119"/>
      <c r="NWH231" s="119"/>
      <c r="NWI231" s="119"/>
      <c r="NWJ231" s="119"/>
      <c r="NWK231" s="119"/>
      <c r="NWL231" s="119"/>
      <c r="NWM231" s="119"/>
      <c r="NWN231" s="119"/>
      <c r="NWO231" s="119"/>
      <c r="NWP231" s="119"/>
      <c r="NWQ231" s="119"/>
      <c r="NWR231" s="119"/>
      <c r="NWS231" s="119"/>
      <c r="NWT231" s="119"/>
      <c r="NWU231" s="119"/>
      <c r="NWV231" s="119"/>
      <c r="NWW231" s="119"/>
      <c r="NWX231" s="119"/>
      <c r="NWY231" s="119"/>
      <c r="NWZ231" s="119"/>
      <c r="NXA231" s="119"/>
      <c r="NXB231" s="119"/>
      <c r="NXC231" s="119"/>
      <c r="NXD231" s="119"/>
      <c r="NXE231" s="119"/>
      <c r="NXF231" s="119"/>
      <c r="NXG231" s="119"/>
      <c r="NXH231" s="119"/>
      <c r="NXI231" s="119"/>
      <c r="NXJ231" s="119"/>
      <c r="NXK231" s="119"/>
      <c r="NXL231" s="119"/>
      <c r="NXM231" s="119"/>
      <c r="NXN231" s="119"/>
      <c r="NXO231" s="119"/>
      <c r="NXP231" s="119"/>
      <c r="NXQ231" s="119"/>
      <c r="NXR231" s="119"/>
      <c r="NXS231" s="119"/>
      <c r="NXT231" s="119"/>
      <c r="NXU231" s="119"/>
      <c r="NXV231" s="119"/>
      <c r="NXW231" s="119"/>
      <c r="NXX231" s="119"/>
      <c r="NXY231" s="119"/>
      <c r="NXZ231" s="119"/>
      <c r="NYA231" s="119"/>
      <c r="NYB231" s="119"/>
      <c r="NYC231" s="119"/>
      <c r="NYD231" s="119"/>
      <c r="NYE231" s="119"/>
      <c r="NYF231" s="119"/>
      <c r="NYG231" s="119"/>
      <c r="NYH231" s="119"/>
      <c r="NYI231" s="119"/>
      <c r="NYJ231" s="119"/>
      <c r="NYK231" s="119"/>
      <c r="NYL231" s="119"/>
      <c r="NYM231" s="119"/>
      <c r="NYN231" s="119"/>
      <c r="NYO231" s="119"/>
      <c r="NYP231" s="119"/>
      <c r="NYQ231" s="119"/>
      <c r="NYR231" s="119"/>
      <c r="NYS231" s="119"/>
      <c r="NYT231" s="119"/>
      <c r="NYU231" s="119"/>
      <c r="NYV231" s="119"/>
      <c r="NYW231" s="119"/>
      <c r="NYX231" s="119"/>
      <c r="NYY231" s="119"/>
      <c r="NYZ231" s="119"/>
      <c r="NZA231" s="119"/>
      <c r="NZB231" s="119"/>
      <c r="NZC231" s="119"/>
      <c r="NZD231" s="119"/>
      <c r="NZE231" s="119"/>
      <c r="NZF231" s="119"/>
      <c r="NZG231" s="119"/>
      <c r="NZH231" s="119"/>
      <c r="NZI231" s="119"/>
      <c r="NZJ231" s="119"/>
      <c r="NZK231" s="119"/>
      <c r="NZL231" s="119"/>
      <c r="NZM231" s="119"/>
      <c r="NZN231" s="119"/>
      <c r="NZO231" s="119"/>
      <c r="NZP231" s="119"/>
      <c r="NZQ231" s="119"/>
      <c r="NZR231" s="119"/>
      <c r="NZS231" s="119"/>
      <c r="NZT231" s="119"/>
      <c r="NZU231" s="119"/>
      <c r="NZV231" s="119"/>
      <c r="NZW231" s="119"/>
      <c r="NZX231" s="119"/>
      <c r="NZY231" s="119"/>
      <c r="NZZ231" s="119"/>
      <c r="OAA231" s="119"/>
      <c r="OAB231" s="119"/>
      <c r="OAC231" s="119"/>
      <c r="OAD231" s="119"/>
      <c r="OAE231" s="119"/>
      <c r="OAF231" s="119"/>
      <c r="OAG231" s="119"/>
      <c r="OAH231" s="119"/>
      <c r="OAI231" s="119"/>
      <c r="OAJ231" s="119"/>
      <c r="OAK231" s="119"/>
      <c r="OAL231" s="119"/>
      <c r="OAM231" s="119"/>
      <c r="OAN231" s="119"/>
      <c r="OAO231" s="119"/>
      <c r="OAP231" s="119"/>
      <c r="OAQ231" s="119"/>
      <c r="OAR231" s="119"/>
      <c r="OAS231" s="119"/>
      <c r="OAT231" s="119"/>
      <c r="OAU231" s="119"/>
      <c r="OAV231" s="119"/>
      <c r="OAW231" s="119"/>
      <c r="OAX231" s="119"/>
      <c r="OAY231" s="119"/>
      <c r="OAZ231" s="119"/>
      <c r="OBA231" s="119"/>
      <c r="OBB231" s="119"/>
      <c r="OBC231" s="119"/>
      <c r="OBD231" s="119"/>
      <c r="OBE231" s="119"/>
      <c r="OBF231" s="119"/>
      <c r="OBG231" s="119"/>
      <c r="OBH231" s="119"/>
      <c r="OBI231" s="119"/>
      <c r="OBJ231" s="119"/>
      <c r="OBK231" s="119"/>
      <c r="OBL231" s="119"/>
      <c r="OBM231" s="119"/>
      <c r="OBN231" s="119"/>
      <c r="OBO231" s="119"/>
      <c r="OBP231" s="119"/>
      <c r="OBQ231" s="119"/>
      <c r="OBR231" s="119"/>
      <c r="OBS231" s="119"/>
      <c r="OBT231" s="119"/>
      <c r="OBU231" s="119"/>
      <c r="OBV231" s="119"/>
      <c r="OBW231" s="119"/>
      <c r="OBX231" s="119"/>
      <c r="OBY231" s="119"/>
      <c r="OBZ231" s="119"/>
      <c r="OCA231" s="119"/>
      <c r="OCB231" s="119"/>
      <c r="OCC231" s="119"/>
      <c r="OCD231" s="119"/>
      <c r="OCE231" s="119"/>
      <c r="OCF231" s="119"/>
      <c r="OCG231" s="119"/>
      <c r="OCH231" s="119"/>
      <c r="OCI231" s="119"/>
      <c r="OCJ231" s="119"/>
      <c r="OCK231" s="119"/>
      <c r="OCL231" s="119"/>
      <c r="OCM231" s="119"/>
      <c r="OCN231" s="119"/>
      <c r="OCO231" s="119"/>
      <c r="OCP231" s="119"/>
      <c r="OCQ231" s="119"/>
      <c r="OCR231" s="119"/>
      <c r="OCS231" s="119"/>
      <c r="OCT231" s="119"/>
      <c r="OCU231" s="119"/>
      <c r="OCV231" s="119"/>
      <c r="OCW231" s="119"/>
      <c r="OCX231" s="119"/>
      <c r="OCY231" s="119"/>
      <c r="OCZ231" s="119"/>
      <c r="ODA231" s="119"/>
      <c r="ODB231" s="119"/>
      <c r="ODC231" s="119"/>
      <c r="ODD231" s="119"/>
      <c r="ODE231" s="119"/>
      <c r="ODF231" s="119"/>
      <c r="ODG231" s="119"/>
      <c r="ODH231" s="119"/>
      <c r="ODI231" s="119"/>
      <c r="ODJ231" s="119"/>
      <c r="ODK231" s="119"/>
      <c r="ODL231" s="119"/>
      <c r="ODM231" s="119"/>
      <c r="ODN231" s="119"/>
      <c r="ODO231" s="119"/>
      <c r="ODP231" s="119"/>
      <c r="ODQ231" s="119"/>
      <c r="ODR231" s="119"/>
      <c r="ODS231" s="119"/>
      <c r="ODT231" s="119"/>
      <c r="ODU231" s="119"/>
      <c r="ODV231" s="119"/>
      <c r="ODW231" s="119"/>
      <c r="ODX231" s="119"/>
      <c r="ODY231" s="119"/>
      <c r="ODZ231" s="119"/>
      <c r="OEA231" s="119"/>
      <c r="OEB231" s="119"/>
      <c r="OEC231" s="119"/>
      <c r="OED231" s="119"/>
      <c r="OEE231" s="119"/>
      <c r="OEF231" s="119"/>
      <c r="OEG231" s="119"/>
      <c r="OEH231" s="119"/>
      <c r="OEI231" s="119"/>
      <c r="OEJ231" s="119"/>
      <c r="OEK231" s="119"/>
      <c r="OEL231" s="119"/>
      <c r="OEM231" s="119"/>
      <c r="OEN231" s="119"/>
      <c r="OEO231" s="119"/>
      <c r="OEP231" s="119"/>
      <c r="OEQ231" s="119"/>
      <c r="OER231" s="119"/>
      <c r="OES231" s="119"/>
      <c r="OET231" s="119"/>
      <c r="OEU231" s="119"/>
      <c r="OEV231" s="119"/>
      <c r="OEW231" s="119"/>
      <c r="OEX231" s="119"/>
      <c r="OEY231" s="119"/>
      <c r="OEZ231" s="119"/>
      <c r="OFA231" s="119"/>
      <c r="OFB231" s="119"/>
      <c r="OFC231" s="119"/>
      <c r="OFD231" s="119"/>
      <c r="OFE231" s="119"/>
      <c r="OFF231" s="119"/>
      <c r="OFG231" s="119"/>
      <c r="OFH231" s="119"/>
      <c r="OFI231" s="119"/>
      <c r="OFJ231" s="119"/>
      <c r="OFK231" s="119"/>
      <c r="OFL231" s="119"/>
      <c r="OFM231" s="119"/>
      <c r="OFN231" s="119"/>
      <c r="OFO231" s="119"/>
      <c r="OFP231" s="119"/>
      <c r="OFQ231" s="119"/>
      <c r="OFR231" s="119"/>
      <c r="OFS231" s="119"/>
      <c r="OFT231" s="119"/>
      <c r="OFU231" s="119"/>
      <c r="OFV231" s="119"/>
      <c r="OFW231" s="119"/>
      <c r="OFX231" s="119"/>
      <c r="OFY231" s="119"/>
      <c r="OFZ231" s="119"/>
      <c r="OGA231" s="119"/>
      <c r="OGB231" s="119"/>
      <c r="OGC231" s="119"/>
      <c r="OGD231" s="119"/>
      <c r="OGE231" s="119"/>
      <c r="OGF231" s="119"/>
      <c r="OGG231" s="119"/>
      <c r="OGH231" s="119"/>
      <c r="OGI231" s="119"/>
      <c r="OGJ231" s="119"/>
      <c r="OGK231" s="119"/>
      <c r="OGL231" s="119"/>
      <c r="OGM231" s="119"/>
      <c r="OGN231" s="119"/>
      <c r="OGO231" s="119"/>
      <c r="OGP231" s="119"/>
      <c r="OGQ231" s="119"/>
      <c r="OGR231" s="119"/>
      <c r="OGS231" s="119"/>
      <c r="OGT231" s="119"/>
      <c r="OGU231" s="119"/>
      <c r="OGV231" s="119"/>
      <c r="OGW231" s="119"/>
      <c r="OGX231" s="119"/>
      <c r="OGY231" s="119"/>
      <c r="OGZ231" s="119"/>
      <c r="OHA231" s="119"/>
      <c r="OHB231" s="119"/>
      <c r="OHC231" s="119"/>
      <c r="OHD231" s="119"/>
      <c r="OHE231" s="119"/>
      <c r="OHF231" s="119"/>
      <c r="OHG231" s="119"/>
      <c r="OHH231" s="119"/>
      <c r="OHI231" s="119"/>
      <c r="OHJ231" s="119"/>
      <c r="OHK231" s="119"/>
      <c r="OHL231" s="119"/>
      <c r="OHM231" s="119"/>
      <c r="OHN231" s="119"/>
      <c r="OHO231" s="119"/>
      <c r="OHP231" s="119"/>
      <c r="OHQ231" s="119"/>
      <c r="OHR231" s="119"/>
      <c r="OHS231" s="119"/>
      <c r="OHT231" s="119"/>
      <c r="OHU231" s="119"/>
      <c r="OHV231" s="119"/>
      <c r="OHW231" s="119"/>
      <c r="OHX231" s="119"/>
      <c r="OHY231" s="119"/>
      <c r="OHZ231" s="119"/>
      <c r="OIA231" s="119"/>
      <c r="OIB231" s="119"/>
      <c r="OIC231" s="119"/>
      <c r="OID231" s="119"/>
      <c r="OIE231" s="119"/>
      <c r="OIF231" s="119"/>
      <c r="OIG231" s="119"/>
      <c r="OIH231" s="119"/>
      <c r="OII231" s="119"/>
      <c r="OIJ231" s="119"/>
      <c r="OIK231" s="119"/>
      <c r="OIL231" s="119"/>
      <c r="OIM231" s="119"/>
      <c r="OIN231" s="119"/>
      <c r="OIO231" s="119"/>
      <c r="OIP231" s="119"/>
      <c r="OIQ231" s="119"/>
      <c r="OIR231" s="119"/>
      <c r="OIS231" s="119"/>
      <c r="OIT231" s="119"/>
      <c r="OIU231" s="119"/>
      <c r="OIV231" s="119"/>
      <c r="OIW231" s="119"/>
      <c r="OIX231" s="119"/>
      <c r="OIY231" s="119"/>
      <c r="OIZ231" s="119"/>
      <c r="OJA231" s="119"/>
      <c r="OJB231" s="119"/>
      <c r="OJC231" s="119"/>
      <c r="OJD231" s="119"/>
      <c r="OJE231" s="119"/>
      <c r="OJF231" s="119"/>
      <c r="OJG231" s="119"/>
      <c r="OJH231" s="119"/>
      <c r="OJI231" s="119"/>
      <c r="OJJ231" s="119"/>
      <c r="OJK231" s="119"/>
      <c r="OJL231" s="119"/>
      <c r="OJM231" s="119"/>
      <c r="OJN231" s="119"/>
      <c r="OJO231" s="119"/>
      <c r="OJP231" s="119"/>
      <c r="OJQ231" s="119"/>
      <c r="OJR231" s="119"/>
      <c r="OJS231" s="119"/>
      <c r="OJT231" s="119"/>
      <c r="OJU231" s="119"/>
      <c r="OJV231" s="119"/>
      <c r="OJW231" s="119"/>
      <c r="OJX231" s="119"/>
      <c r="OJY231" s="119"/>
      <c r="OJZ231" s="119"/>
      <c r="OKA231" s="119"/>
      <c r="OKB231" s="119"/>
      <c r="OKC231" s="119"/>
      <c r="OKD231" s="119"/>
      <c r="OKE231" s="119"/>
      <c r="OKF231" s="119"/>
      <c r="OKG231" s="119"/>
      <c r="OKH231" s="119"/>
      <c r="OKI231" s="119"/>
      <c r="OKJ231" s="119"/>
      <c r="OKK231" s="119"/>
      <c r="OKL231" s="119"/>
      <c r="OKM231" s="119"/>
      <c r="OKN231" s="119"/>
      <c r="OKO231" s="119"/>
      <c r="OKP231" s="119"/>
      <c r="OKQ231" s="119"/>
      <c r="OKR231" s="119"/>
      <c r="OKS231" s="119"/>
      <c r="OKT231" s="119"/>
      <c r="OKU231" s="119"/>
      <c r="OKV231" s="119"/>
      <c r="OKW231" s="119"/>
      <c r="OKX231" s="119"/>
      <c r="OKY231" s="119"/>
      <c r="OKZ231" s="119"/>
      <c r="OLA231" s="119"/>
      <c r="OLB231" s="119"/>
      <c r="OLC231" s="119"/>
      <c r="OLD231" s="119"/>
      <c r="OLE231" s="119"/>
      <c r="OLF231" s="119"/>
      <c r="OLG231" s="119"/>
      <c r="OLH231" s="119"/>
      <c r="OLI231" s="119"/>
      <c r="OLJ231" s="119"/>
      <c r="OLK231" s="119"/>
      <c r="OLL231" s="119"/>
      <c r="OLM231" s="119"/>
      <c r="OLN231" s="119"/>
      <c r="OLO231" s="119"/>
      <c r="OLP231" s="119"/>
      <c r="OLQ231" s="119"/>
      <c r="OLR231" s="119"/>
      <c r="OLS231" s="119"/>
      <c r="OLT231" s="119"/>
      <c r="OLU231" s="119"/>
      <c r="OLV231" s="119"/>
      <c r="OLW231" s="119"/>
      <c r="OLX231" s="119"/>
      <c r="OLY231" s="119"/>
      <c r="OLZ231" s="119"/>
      <c r="OMA231" s="119"/>
      <c r="OMB231" s="119"/>
      <c r="OMC231" s="119"/>
      <c r="OMD231" s="119"/>
      <c r="OME231" s="119"/>
      <c r="OMF231" s="119"/>
      <c r="OMG231" s="119"/>
      <c r="OMH231" s="119"/>
      <c r="OMI231" s="119"/>
      <c r="OMJ231" s="119"/>
      <c r="OMK231" s="119"/>
      <c r="OML231" s="119"/>
      <c r="OMM231" s="119"/>
      <c r="OMN231" s="119"/>
      <c r="OMO231" s="119"/>
      <c r="OMP231" s="119"/>
      <c r="OMQ231" s="119"/>
      <c r="OMR231" s="119"/>
      <c r="OMS231" s="119"/>
      <c r="OMT231" s="119"/>
      <c r="OMU231" s="119"/>
      <c r="OMV231" s="119"/>
      <c r="OMW231" s="119"/>
      <c r="OMX231" s="119"/>
      <c r="OMY231" s="119"/>
      <c r="OMZ231" s="119"/>
      <c r="ONA231" s="119"/>
      <c r="ONB231" s="119"/>
      <c r="ONC231" s="119"/>
      <c r="OND231" s="119"/>
      <c r="ONE231" s="119"/>
      <c r="ONF231" s="119"/>
      <c r="ONG231" s="119"/>
      <c r="ONH231" s="119"/>
      <c r="ONI231" s="119"/>
      <c r="ONJ231" s="119"/>
      <c r="ONK231" s="119"/>
      <c r="ONL231" s="119"/>
      <c r="ONM231" s="119"/>
      <c r="ONN231" s="119"/>
      <c r="ONO231" s="119"/>
      <c r="ONP231" s="119"/>
      <c r="ONQ231" s="119"/>
      <c r="ONR231" s="119"/>
      <c r="ONS231" s="119"/>
      <c r="ONT231" s="119"/>
      <c r="ONU231" s="119"/>
      <c r="ONV231" s="119"/>
      <c r="ONW231" s="119"/>
      <c r="ONX231" s="119"/>
      <c r="ONY231" s="119"/>
      <c r="ONZ231" s="119"/>
      <c r="OOA231" s="119"/>
      <c r="OOB231" s="119"/>
      <c r="OOC231" s="119"/>
      <c r="OOD231" s="119"/>
      <c r="OOE231" s="119"/>
      <c r="OOF231" s="119"/>
      <c r="OOG231" s="119"/>
      <c r="OOH231" s="119"/>
      <c r="OOI231" s="119"/>
      <c r="OOJ231" s="119"/>
      <c r="OOK231" s="119"/>
      <c r="OOL231" s="119"/>
      <c r="OOM231" s="119"/>
      <c r="OON231" s="119"/>
      <c r="OOO231" s="119"/>
      <c r="OOP231" s="119"/>
      <c r="OOQ231" s="119"/>
      <c r="OOR231" s="119"/>
      <c r="OOS231" s="119"/>
      <c r="OOT231" s="119"/>
      <c r="OOU231" s="119"/>
      <c r="OOV231" s="119"/>
      <c r="OOW231" s="119"/>
      <c r="OOX231" s="119"/>
      <c r="OOY231" s="119"/>
      <c r="OOZ231" s="119"/>
      <c r="OPA231" s="119"/>
      <c r="OPB231" s="119"/>
      <c r="OPC231" s="119"/>
      <c r="OPD231" s="119"/>
      <c r="OPE231" s="119"/>
      <c r="OPF231" s="119"/>
      <c r="OPG231" s="119"/>
      <c r="OPH231" s="119"/>
      <c r="OPI231" s="119"/>
      <c r="OPJ231" s="119"/>
      <c r="OPK231" s="119"/>
      <c r="OPL231" s="119"/>
      <c r="OPM231" s="119"/>
      <c r="OPN231" s="119"/>
      <c r="OPO231" s="119"/>
      <c r="OPP231" s="119"/>
      <c r="OPQ231" s="119"/>
      <c r="OPR231" s="119"/>
      <c r="OPS231" s="119"/>
      <c r="OPT231" s="119"/>
      <c r="OPU231" s="119"/>
      <c r="OPV231" s="119"/>
      <c r="OPW231" s="119"/>
      <c r="OPX231" s="119"/>
      <c r="OPY231" s="119"/>
      <c r="OPZ231" s="119"/>
      <c r="OQA231" s="119"/>
      <c r="OQB231" s="119"/>
      <c r="OQC231" s="119"/>
      <c r="OQD231" s="119"/>
      <c r="OQE231" s="119"/>
      <c r="OQF231" s="119"/>
      <c r="OQG231" s="119"/>
      <c r="OQH231" s="119"/>
      <c r="OQI231" s="119"/>
    </row>
    <row r="232" spans="1:63 6928:7462 9891:10591" s="117" customFormat="1" ht="39.6" customHeight="1" x14ac:dyDescent="0.25">
      <c r="A232" s="212">
        <v>216</v>
      </c>
      <c r="B232" s="111" t="s">
        <v>475</v>
      </c>
      <c r="C232" s="111" t="s">
        <v>476</v>
      </c>
      <c r="D232" s="112" t="s">
        <v>1151</v>
      </c>
      <c r="E232" s="113" t="s">
        <v>1152</v>
      </c>
      <c r="F232" s="113" t="s">
        <v>1153</v>
      </c>
      <c r="G232" s="113" t="s">
        <v>724</v>
      </c>
      <c r="H232" s="113" t="s">
        <v>916</v>
      </c>
      <c r="I232" s="113" t="s">
        <v>1163</v>
      </c>
      <c r="J232" s="113" t="s">
        <v>135</v>
      </c>
      <c r="K232" s="114" t="s">
        <v>618</v>
      </c>
      <c r="L232" s="113" t="s">
        <v>619</v>
      </c>
      <c r="M232" s="113" t="s">
        <v>490</v>
      </c>
      <c r="N232" s="114" t="s">
        <v>620</v>
      </c>
      <c r="O232" s="113" t="s">
        <v>633</v>
      </c>
      <c r="P232" s="111">
        <v>2</v>
      </c>
      <c r="Q232" s="111">
        <v>3</v>
      </c>
      <c r="R232" s="188">
        <f t="shared" si="5"/>
        <v>6</v>
      </c>
      <c r="S232" s="188" t="str">
        <f t="shared" si="16"/>
        <v>Medio</v>
      </c>
      <c r="T232" s="111">
        <v>60</v>
      </c>
      <c r="U232" s="188">
        <f t="shared" si="14"/>
        <v>360</v>
      </c>
      <c r="V232" s="188" t="str">
        <f t="shared" si="8"/>
        <v>II</v>
      </c>
      <c r="W232" s="188" t="str">
        <f t="shared" si="15"/>
        <v>No Aceptable o Aceptable con controles</v>
      </c>
      <c r="X232" s="111">
        <v>1</v>
      </c>
      <c r="Y232" s="111" t="s">
        <v>621</v>
      </c>
      <c r="Z232" s="111" t="s">
        <v>500</v>
      </c>
      <c r="AA232" s="115"/>
      <c r="AB232" s="111"/>
      <c r="AC232" s="111"/>
      <c r="AD232" s="111" t="s">
        <v>1161</v>
      </c>
      <c r="AE232" s="111" t="s">
        <v>491</v>
      </c>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JFL232" s="118"/>
      <c r="JFM232" s="118"/>
      <c r="JFN232" s="118"/>
      <c r="JFO232" s="118"/>
      <c r="JFP232" s="118"/>
      <c r="JFQ232" s="118"/>
      <c r="JFR232" s="118"/>
      <c r="JFS232" s="118"/>
      <c r="JFT232" s="118"/>
      <c r="JFU232" s="118"/>
      <c r="JFV232" s="118"/>
      <c r="JFW232" s="118"/>
      <c r="JFX232" s="118"/>
      <c r="JFY232" s="118"/>
      <c r="JFZ232" s="118"/>
      <c r="JGA232" s="118"/>
      <c r="JGB232" s="118"/>
      <c r="JGC232" s="118"/>
      <c r="JGD232" s="118"/>
      <c r="JGE232" s="118"/>
      <c r="JGF232" s="118"/>
      <c r="JGG232" s="118"/>
      <c r="JGH232" s="118"/>
      <c r="JGI232" s="118"/>
      <c r="JGJ232" s="118"/>
      <c r="JGK232" s="118"/>
      <c r="JGL232" s="118"/>
      <c r="JGM232" s="118"/>
      <c r="JGN232" s="118"/>
      <c r="JGO232" s="118"/>
      <c r="JGP232" s="118"/>
      <c r="JGQ232" s="118"/>
      <c r="JGR232" s="118"/>
      <c r="JGS232" s="118"/>
      <c r="JGT232" s="118"/>
      <c r="JGU232" s="118"/>
      <c r="JGV232" s="118"/>
      <c r="JGW232" s="118"/>
      <c r="JGX232" s="118"/>
      <c r="JGY232" s="118"/>
      <c r="JGZ232" s="118"/>
      <c r="JHA232" s="118"/>
      <c r="JHB232" s="118"/>
      <c r="JHC232" s="118"/>
      <c r="JHD232" s="118"/>
      <c r="JHE232" s="118"/>
      <c r="JHF232" s="118"/>
      <c r="JHG232" s="118"/>
      <c r="JHH232" s="118"/>
      <c r="JHI232" s="118"/>
      <c r="JHJ232" s="118"/>
      <c r="JHK232" s="118"/>
      <c r="JHL232" s="118"/>
      <c r="JHM232" s="118"/>
      <c r="JHN232" s="118"/>
      <c r="JHO232" s="118"/>
      <c r="JHP232" s="118"/>
      <c r="JHQ232" s="118"/>
      <c r="JHR232" s="118"/>
      <c r="JHS232" s="118"/>
      <c r="JHT232" s="118"/>
      <c r="JHU232" s="118"/>
      <c r="JHV232" s="118"/>
      <c r="JHW232" s="118"/>
      <c r="JHX232" s="118"/>
      <c r="JHY232" s="118"/>
      <c r="JHZ232" s="118"/>
      <c r="JIA232" s="118"/>
      <c r="JIB232" s="118"/>
      <c r="JIC232" s="118"/>
      <c r="JID232" s="118"/>
      <c r="JIE232" s="118"/>
      <c r="JIF232" s="118"/>
      <c r="JIG232" s="118"/>
      <c r="JIH232" s="118"/>
      <c r="JII232" s="118"/>
      <c r="JIJ232" s="118"/>
      <c r="JIK232" s="118"/>
      <c r="JIL232" s="118"/>
      <c r="JIM232" s="118"/>
      <c r="JIN232" s="118"/>
      <c r="JIO232" s="118"/>
      <c r="JIP232" s="118"/>
      <c r="JIQ232" s="118"/>
      <c r="JIR232" s="118"/>
      <c r="JIS232" s="118"/>
      <c r="JIT232" s="118"/>
      <c r="JIU232" s="118"/>
      <c r="JIV232" s="118"/>
      <c r="JIW232" s="118"/>
      <c r="JIX232" s="118"/>
      <c r="JIY232" s="118"/>
      <c r="JIZ232" s="118"/>
      <c r="JJA232" s="118"/>
      <c r="JJB232" s="118"/>
      <c r="JJC232" s="118"/>
      <c r="JJD232" s="118"/>
      <c r="JJE232" s="118"/>
      <c r="JJF232" s="118"/>
      <c r="JJG232" s="118"/>
      <c r="JJH232" s="118"/>
      <c r="JJI232" s="118"/>
      <c r="JJJ232" s="118"/>
      <c r="JJK232" s="118"/>
      <c r="JJL232" s="118"/>
      <c r="JJM232" s="118"/>
      <c r="JJN232" s="118"/>
      <c r="JJO232" s="118"/>
      <c r="JJP232" s="118"/>
      <c r="JJQ232" s="118"/>
      <c r="JJR232" s="118"/>
      <c r="JJS232" s="118"/>
      <c r="JJT232" s="118"/>
      <c r="JJU232" s="118"/>
      <c r="JJV232" s="118"/>
      <c r="JJW232" s="118"/>
      <c r="JJX232" s="118"/>
      <c r="JJY232" s="118"/>
      <c r="JJZ232" s="118"/>
      <c r="JKA232" s="118"/>
      <c r="JKB232" s="118"/>
      <c r="JKC232" s="118"/>
      <c r="JKD232" s="118"/>
      <c r="JKE232" s="118"/>
      <c r="JKF232" s="118"/>
      <c r="JKG232" s="118"/>
      <c r="JKH232" s="118"/>
      <c r="JKI232" s="118"/>
      <c r="JKJ232" s="118"/>
      <c r="JKK232" s="118"/>
      <c r="JKL232" s="118"/>
      <c r="JKM232" s="118"/>
      <c r="JKN232" s="118"/>
      <c r="JKO232" s="118"/>
      <c r="JKP232" s="118"/>
      <c r="JKQ232" s="118"/>
      <c r="JKR232" s="118"/>
      <c r="JKS232" s="118"/>
      <c r="JKT232" s="118"/>
      <c r="JKU232" s="118"/>
      <c r="JKV232" s="118"/>
      <c r="JKW232" s="118"/>
      <c r="JKX232" s="118"/>
      <c r="JKY232" s="118"/>
      <c r="JKZ232" s="118"/>
      <c r="JLA232" s="118"/>
      <c r="JLB232" s="118"/>
      <c r="JLC232" s="118"/>
      <c r="JLD232" s="118"/>
      <c r="JLE232" s="118"/>
      <c r="JLF232" s="118"/>
      <c r="JLG232" s="118"/>
      <c r="JLH232" s="118"/>
      <c r="JLI232" s="118"/>
      <c r="JLJ232" s="118"/>
      <c r="JLK232" s="118"/>
      <c r="JLL232" s="118"/>
      <c r="JLM232" s="118"/>
      <c r="JLN232" s="118"/>
      <c r="JLO232" s="118"/>
      <c r="JLP232" s="118"/>
      <c r="JLQ232" s="118"/>
      <c r="JLR232" s="118"/>
      <c r="JLS232" s="118"/>
      <c r="JLT232" s="118"/>
      <c r="JLU232" s="118"/>
      <c r="JLV232" s="118"/>
      <c r="JLW232" s="118"/>
      <c r="JLX232" s="118"/>
      <c r="JLY232" s="118"/>
      <c r="JLZ232" s="118"/>
      <c r="JMA232" s="118"/>
      <c r="JMB232" s="118"/>
      <c r="JMC232" s="118"/>
      <c r="JMD232" s="118"/>
      <c r="JME232" s="118"/>
      <c r="JMF232" s="118"/>
      <c r="JMG232" s="118"/>
      <c r="JMH232" s="118"/>
      <c r="JMI232" s="118"/>
      <c r="JMJ232" s="118"/>
      <c r="JMK232" s="118"/>
      <c r="JML232" s="118"/>
      <c r="JMM232" s="118"/>
      <c r="JMN232" s="118"/>
      <c r="JMO232" s="118"/>
      <c r="JMP232" s="118"/>
      <c r="JMQ232" s="118"/>
      <c r="JMR232" s="118"/>
      <c r="JMS232" s="118"/>
      <c r="JMT232" s="118"/>
      <c r="JMU232" s="118"/>
      <c r="JMV232" s="118"/>
      <c r="JMW232" s="118"/>
      <c r="JMX232" s="118"/>
      <c r="JMY232" s="118"/>
      <c r="JMZ232" s="118"/>
      <c r="JNA232" s="118"/>
      <c r="JNB232" s="118"/>
      <c r="JNC232" s="118"/>
      <c r="JND232" s="118"/>
      <c r="JNE232" s="118"/>
      <c r="JNF232" s="118"/>
      <c r="JNG232" s="118"/>
      <c r="JNH232" s="118"/>
      <c r="JNI232" s="118"/>
      <c r="JNJ232" s="118"/>
      <c r="JNK232" s="118"/>
      <c r="JNL232" s="118"/>
      <c r="JNM232" s="118"/>
      <c r="JNN232" s="118"/>
      <c r="JNO232" s="118"/>
      <c r="JNP232" s="118"/>
      <c r="JNQ232" s="118"/>
      <c r="JNR232" s="118"/>
      <c r="JNS232" s="118"/>
      <c r="JNT232" s="118"/>
      <c r="JNU232" s="118"/>
      <c r="JNV232" s="118"/>
      <c r="JNW232" s="118"/>
      <c r="JNX232" s="118"/>
      <c r="JNY232" s="118"/>
      <c r="JNZ232" s="118"/>
      <c r="JOA232" s="118"/>
      <c r="JOB232" s="118"/>
      <c r="JOC232" s="118"/>
      <c r="JOD232" s="118"/>
      <c r="JOE232" s="118"/>
      <c r="JOF232" s="118"/>
      <c r="JOG232" s="118"/>
      <c r="JOH232" s="118"/>
      <c r="JOI232" s="118"/>
      <c r="JOJ232" s="118"/>
      <c r="JOK232" s="118"/>
      <c r="JOL232" s="118"/>
      <c r="JOM232" s="118"/>
      <c r="JON232" s="118"/>
      <c r="JOO232" s="118"/>
      <c r="JOP232" s="118"/>
      <c r="JOQ232" s="118"/>
      <c r="JOR232" s="118"/>
      <c r="JOS232" s="118"/>
      <c r="JOT232" s="118"/>
      <c r="JOU232" s="118"/>
      <c r="JOV232" s="118"/>
      <c r="JOW232" s="118"/>
      <c r="JOX232" s="118"/>
      <c r="JOY232" s="118"/>
      <c r="JOZ232" s="118"/>
      <c r="JPA232" s="118"/>
      <c r="JPB232" s="118"/>
      <c r="JPC232" s="118"/>
      <c r="JPD232" s="118"/>
      <c r="JPE232" s="118"/>
      <c r="JPF232" s="118"/>
      <c r="JPG232" s="118"/>
      <c r="JPH232" s="118"/>
      <c r="JPI232" s="118"/>
      <c r="JPJ232" s="118"/>
      <c r="JPK232" s="118"/>
      <c r="JPL232" s="118"/>
      <c r="JPM232" s="118"/>
      <c r="JPN232" s="118"/>
      <c r="JPO232" s="118"/>
      <c r="JPP232" s="118"/>
      <c r="JPQ232" s="118"/>
      <c r="JPR232" s="118"/>
      <c r="JPS232" s="118"/>
      <c r="JPT232" s="118"/>
      <c r="JPU232" s="118"/>
      <c r="JPV232" s="118"/>
      <c r="JPW232" s="118"/>
      <c r="JPX232" s="118"/>
      <c r="JPY232" s="118"/>
      <c r="JPZ232" s="118"/>
      <c r="JQA232" s="118"/>
      <c r="JQB232" s="118"/>
      <c r="JQC232" s="118"/>
      <c r="JQD232" s="118"/>
      <c r="JQE232" s="118"/>
      <c r="JQF232" s="118"/>
      <c r="JQG232" s="118"/>
      <c r="JQH232" s="118"/>
      <c r="JQI232" s="118"/>
      <c r="JQJ232" s="118"/>
      <c r="JQK232" s="118"/>
      <c r="JQL232" s="118"/>
      <c r="JQM232" s="118"/>
      <c r="JQN232" s="118"/>
      <c r="JQO232" s="118"/>
      <c r="JQP232" s="118"/>
      <c r="JQQ232" s="118"/>
      <c r="JQR232" s="118"/>
      <c r="JQS232" s="118"/>
      <c r="JQT232" s="118"/>
      <c r="JQU232" s="118"/>
      <c r="JQV232" s="118"/>
      <c r="JQW232" s="118"/>
      <c r="JQX232" s="118"/>
      <c r="JQY232" s="118"/>
      <c r="JQZ232" s="118"/>
      <c r="JRA232" s="118"/>
      <c r="JRB232" s="118"/>
      <c r="JRC232" s="118"/>
      <c r="JRD232" s="118"/>
      <c r="JRE232" s="118"/>
      <c r="JRF232" s="118"/>
      <c r="JRG232" s="118"/>
      <c r="JRH232" s="118"/>
      <c r="JRI232" s="118"/>
      <c r="JRJ232" s="118"/>
      <c r="JRK232" s="118"/>
      <c r="JRL232" s="118"/>
      <c r="JRM232" s="118"/>
      <c r="JRN232" s="118"/>
      <c r="JRO232" s="118"/>
      <c r="JRP232" s="118"/>
      <c r="JRQ232" s="118"/>
      <c r="JRR232" s="118"/>
      <c r="JRS232" s="118"/>
      <c r="JRT232" s="118"/>
      <c r="JRU232" s="118"/>
      <c r="JRV232" s="118"/>
      <c r="JRW232" s="118"/>
      <c r="JRX232" s="118"/>
      <c r="JRY232" s="118"/>
      <c r="JRZ232" s="118"/>
      <c r="JSA232" s="118"/>
      <c r="JSB232" s="118"/>
      <c r="JSC232" s="118"/>
      <c r="JSD232" s="118"/>
      <c r="JSE232" s="118"/>
      <c r="JSF232" s="118"/>
      <c r="JSG232" s="118"/>
      <c r="JSH232" s="118"/>
      <c r="JSI232" s="118"/>
      <c r="JSJ232" s="118"/>
      <c r="JSK232" s="118"/>
      <c r="JSL232" s="118"/>
      <c r="JSM232" s="118"/>
      <c r="JSN232" s="118"/>
      <c r="JSO232" s="118"/>
      <c r="JSP232" s="118"/>
      <c r="JSQ232" s="118"/>
      <c r="JSR232" s="118"/>
      <c r="JSS232" s="118"/>
      <c r="JST232" s="118"/>
      <c r="JSU232" s="118"/>
      <c r="JSV232" s="118"/>
      <c r="JSW232" s="118"/>
      <c r="JSX232" s="118"/>
      <c r="JSY232" s="118"/>
      <c r="JSZ232" s="118"/>
      <c r="JTA232" s="118"/>
      <c r="JTB232" s="118"/>
      <c r="JTC232" s="118"/>
      <c r="JTD232" s="118"/>
      <c r="JTE232" s="118"/>
      <c r="JTF232" s="118"/>
      <c r="JTG232" s="118"/>
      <c r="JTH232" s="118"/>
      <c r="JTI232" s="118"/>
      <c r="JTJ232" s="118"/>
      <c r="JTK232" s="118"/>
      <c r="JTL232" s="118"/>
      <c r="JTM232" s="118"/>
      <c r="JTN232" s="118"/>
      <c r="JTO232" s="118"/>
      <c r="JTP232" s="118"/>
      <c r="JTQ232" s="118"/>
      <c r="JTR232" s="118"/>
      <c r="JTS232" s="118"/>
      <c r="JTT232" s="118"/>
      <c r="JTU232" s="118"/>
      <c r="JTV232" s="118"/>
      <c r="JTW232" s="118"/>
      <c r="JTX232" s="118"/>
      <c r="JTY232" s="118"/>
      <c r="JTZ232" s="118"/>
      <c r="JUA232" s="118"/>
      <c r="JUB232" s="118"/>
      <c r="JUC232" s="118"/>
      <c r="JUD232" s="118"/>
      <c r="JUE232" s="118"/>
      <c r="JUF232" s="118"/>
      <c r="JUG232" s="118"/>
      <c r="JUH232" s="118"/>
      <c r="JUI232" s="118"/>
      <c r="JUJ232" s="118"/>
      <c r="JUK232" s="118"/>
      <c r="JUL232" s="118"/>
      <c r="JUM232" s="118"/>
      <c r="JUN232" s="118"/>
      <c r="JUO232" s="118"/>
      <c r="JUP232" s="118"/>
      <c r="JUQ232" s="118"/>
      <c r="JUR232" s="118"/>
      <c r="JUS232" s="118"/>
      <c r="JUT232" s="118"/>
      <c r="JUU232" s="118"/>
      <c r="JUV232" s="118"/>
      <c r="JUW232" s="118"/>
      <c r="JUX232" s="118"/>
      <c r="JUY232" s="118"/>
      <c r="JUZ232" s="118"/>
      <c r="JVA232" s="118"/>
      <c r="JVB232" s="118"/>
      <c r="JVC232" s="118"/>
      <c r="JVD232" s="118"/>
      <c r="JVE232" s="118"/>
      <c r="JVF232" s="118"/>
      <c r="JVG232" s="118"/>
      <c r="JVH232" s="118"/>
      <c r="JVI232" s="118"/>
      <c r="JVJ232" s="118"/>
      <c r="JVK232" s="118"/>
      <c r="JVL232" s="118"/>
      <c r="JVM232" s="118"/>
      <c r="JVN232" s="118"/>
      <c r="JVO232" s="118"/>
      <c r="JVP232" s="118"/>
      <c r="JVQ232" s="118"/>
      <c r="JVR232" s="118"/>
      <c r="JVS232" s="118"/>
      <c r="JVT232" s="118"/>
      <c r="JVU232" s="118"/>
      <c r="JVV232" s="118"/>
      <c r="JVW232" s="118"/>
      <c r="JVX232" s="118"/>
      <c r="JVY232" s="118"/>
      <c r="JVZ232" s="118"/>
      <c r="JWA232" s="118"/>
      <c r="JWB232" s="118"/>
      <c r="JWC232" s="118"/>
      <c r="JWD232" s="118"/>
      <c r="JWE232" s="118"/>
      <c r="JWF232" s="118"/>
      <c r="JWG232" s="118"/>
      <c r="JWH232" s="118"/>
      <c r="JWI232" s="118"/>
      <c r="JWJ232" s="118"/>
      <c r="JWK232" s="118"/>
      <c r="JWL232" s="118"/>
      <c r="JWM232" s="118"/>
      <c r="JWN232" s="118"/>
      <c r="JWO232" s="118"/>
      <c r="JWP232" s="118"/>
      <c r="JWQ232" s="118"/>
      <c r="JWR232" s="118"/>
      <c r="JWS232" s="118"/>
      <c r="JWT232" s="118"/>
      <c r="JWU232" s="118"/>
      <c r="JWV232" s="118"/>
      <c r="JWW232" s="118"/>
      <c r="JWX232" s="118"/>
      <c r="JWY232" s="118"/>
      <c r="JWZ232" s="118"/>
      <c r="JXA232" s="118"/>
      <c r="JXB232" s="118"/>
      <c r="JXC232" s="118"/>
      <c r="JXD232" s="118"/>
      <c r="JXE232" s="118"/>
      <c r="JXF232" s="118"/>
      <c r="JXG232" s="118"/>
      <c r="JXH232" s="118"/>
      <c r="JXI232" s="118"/>
      <c r="JXJ232" s="118"/>
      <c r="JXK232" s="118"/>
      <c r="JXL232" s="118"/>
      <c r="JXM232" s="118"/>
      <c r="JXN232" s="118"/>
      <c r="JXO232" s="118"/>
      <c r="JXP232" s="118"/>
      <c r="JXQ232" s="118"/>
      <c r="JXR232" s="118"/>
      <c r="JXS232" s="118"/>
      <c r="JXT232" s="118"/>
      <c r="JXU232" s="118"/>
      <c r="JXV232" s="118"/>
      <c r="JXW232" s="118"/>
      <c r="JXX232" s="118"/>
      <c r="JXY232" s="118"/>
      <c r="JXZ232" s="118"/>
      <c r="JYA232" s="118"/>
      <c r="JYB232" s="118"/>
      <c r="JYC232" s="118"/>
      <c r="JYD232" s="118"/>
      <c r="JYE232" s="118"/>
      <c r="JYF232" s="118"/>
      <c r="JYG232" s="118"/>
      <c r="JYH232" s="118"/>
      <c r="JYI232" s="118"/>
      <c r="JYJ232" s="118"/>
      <c r="JYK232" s="118"/>
      <c r="JYL232" s="118"/>
      <c r="JYM232" s="118"/>
      <c r="JYN232" s="118"/>
      <c r="JYO232" s="118"/>
      <c r="JYP232" s="118"/>
      <c r="JYQ232" s="118"/>
      <c r="JYR232" s="118"/>
      <c r="JYS232" s="118"/>
      <c r="JYT232" s="118"/>
      <c r="JYU232" s="118"/>
      <c r="JYV232" s="118"/>
      <c r="JYW232" s="118"/>
      <c r="JYX232" s="118"/>
      <c r="JYY232" s="118"/>
      <c r="JYZ232" s="118"/>
      <c r="JZA232" s="118"/>
      <c r="JZB232" s="118"/>
      <c r="JZC232" s="118"/>
      <c r="JZD232" s="118"/>
      <c r="JZE232" s="118"/>
      <c r="JZF232" s="118"/>
      <c r="JZG232" s="118"/>
      <c r="JZH232" s="118"/>
      <c r="JZI232" s="118"/>
      <c r="JZJ232" s="118"/>
      <c r="JZK232" s="118"/>
      <c r="JZL232" s="118"/>
      <c r="JZM232" s="118"/>
      <c r="JZN232" s="118"/>
      <c r="JZO232" s="118"/>
      <c r="JZP232" s="118"/>
      <c r="JZQ232" s="118"/>
      <c r="JZR232" s="118"/>
      <c r="JZS232" s="118"/>
      <c r="JZT232" s="118"/>
      <c r="JZU232" s="118"/>
      <c r="JZV232" s="118"/>
      <c r="JZW232" s="118"/>
      <c r="JZX232" s="118"/>
      <c r="JZY232" s="118"/>
      <c r="JZZ232" s="118"/>
      <c r="NPK232" s="119"/>
      <c r="NPL232" s="119"/>
      <c r="NPM232" s="119"/>
      <c r="NPN232" s="119"/>
      <c r="NPO232" s="119"/>
      <c r="NPP232" s="119"/>
      <c r="NPQ232" s="119"/>
      <c r="NPR232" s="119"/>
      <c r="NPS232" s="119"/>
      <c r="NPT232" s="119"/>
      <c r="NPU232" s="119"/>
      <c r="NPV232" s="119"/>
      <c r="NPW232" s="119"/>
      <c r="NPX232" s="119"/>
      <c r="NPY232" s="119"/>
      <c r="NPZ232" s="119"/>
      <c r="NQA232" s="119"/>
      <c r="NQB232" s="119"/>
      <c r="NQC232" s="119"/>
      <c r="NQD232" s="119"/>
      <c r="NQE232" s="119"/>
      <c r="NQF232" s="119"/>
      <c r="NQG232" s="119"/>
      <c r="NQH232" s="119"/>
      <c r="NQI232" s="119"/>
      <c r="NQJ232" s="119"/>
      <c r="NQK232" s="119"/>
      <c r="NQL232" s="119"/>
      <c r="NQM232" s="119"/>
      <c r="NQN232" s="119"/>
      <c r="NQO232" s="119"/>
      <c r="NQP232" s="119"/>
      <c r="NQQ232" s="119"/>
      <c r="NQR232" s="119"/>
      <c r="NQS232" s="119"/>
      <c r="NQT232" s="119"/>
      <c r="NQU232" s="119"/>
      <c r="NQV232" s="119"/>
      <c r="NQW232" s="119"/>
      <c r="NQX232" s="119"/>
      <c r="NQY232" s="119"/>
      <c r="NQZ232" s="119"/>
      <c r="NRA232" s="119"/>
      <c r="NRB232" s="119"/>
      <c r="NRC232" s="119"/>
      <c r="NRD232" s="119"/>
      <c r="NRE232" s="119"/>
      <c r="NRF232" s="119"/>
      <c r="NRG232" s="119"/>
      <c r="NRH232" s="119"/>
      <c r="NRI232" s="119"/>
      <c r="NRJ232" s="119"/>
      <c r="NRK232" s="119"/>
      <c r="NRL232" s="119"/>
      <c r="NRM232" s="119"/>
      <c r="NRN232" s="119"/>
      <c r="NRO232" s="119"/>
      <c r="NRP232" s="119"/>
      <c r="NRQ232" s="119"/>
      <c r="NRR232" s="119"/>
      <c r="NRS232" s="119"/>
      <c r="NRT232" s="119"/>
      <c r="NRU232" s="119"/>
      <c r="NRV232" s="119"/>
      <c r="NRW232" s="119"/>
      <c r="NRX232" s="119"/>
      <c r="NRY232" s="119"/>
      <c r="NRZ232" s="119"/>
      <c r="NSA232" s="119"/>
      <c r="NSB232" s="119"/>
      <c r="NSC232" s="119"/>
      <c r="NSD232" s="119"/>
      <c r="NSE232" s="119"/>
      <c r="NSF232" s="119"/>
      <c r="NSG232" s="119"/>
      <c r="NSH232" s="119"/>
      <c r="NSI232" s="119"/>
      <c r="NSJ232" s="119"/>
      <c r="NSK232" s="119"/>
      <c r="NSL232" s="119"/>
      <c r="NSM232" s="119"/>
      <c r="NSN232" s="119"/>
      <c r="NSO232" s="119"/>
      <c r="NSP232" s="119"/>
      <c r="NSQ232" s="119"/>
      <c r="NSR232" s="119"/>
      <c r="NSS232" s="119"/>
      <c r="NST232" s="119"/>
      <c r="NSU232" s="119"/>
      <c r="NSV232" s="119"/>
      <c r="NSW232" s="119"/>
      <c r="NSX232" s="119"/>
      <c r="NSY232" s="119"/>
      <c r="NSZ232" s="119"/>
      <c r="NTA232" s="119"/>
      <c r="NTB232" s="119"/>
      <c r="NTC232" s="119"/>
      <c r="NTD232" s="119"/>
      <c r="NTE232" s="119"/>
      <c r="NTF232" s="119"/>
      <c r="NTG232" s="119"/>
      <c r="NTH232" s="119"/>
      <c r="NTI232" s="119"/>
      <c r="NTJ232" s="119"/>
      <c r="NTK232" s="119"/>
      <c r="NTL232" s="119"/>
      <c r="NTM232" s="119"/>
      <c r="NTN232" s="119"/>
      <c r="NTO232" s="119"/>
      <c r="NTP232" s="119"/>
      <c r="NTQ232" s="119"/>
      <c r="NTR232" s="119"/>
      <c r="NTS232" s="119"/>
      <c r="NTT232" s="119"/>
      <c r="NTU232" s="119"/>
      <c r="NTV232" s="119"/>
      <c r="NTW232" s="119"/>
      <c r="NTX232" s="119"/>
      <c r="NTY232" s="119"/>
      <c r="NTZ232" s="119"/>
      <c r="NUA232" s="119"/>
      <c r="NUB232" s="119"/>
      <c r="NUC232" s="119"/>
      <c r="NUD232" s="119"/>
      <c r="NUE232" s="119"/>
      <c r="NUF232" s="119"/>
      <c r="NUG232" s="119"/>
      <c r="NUH232" s="119"/>
      <c r="NUI232" s="119"/>
      <c r="NUJ232" s="119"/>
      <c r="NUK232" s="119"/>
      <c r="NUL232" s="119"/>
      <c r="NUM232" s="119"/>
      <c r="NUN232" s="119"/>
      <c r="NUO232" s="119"/>
      <c r="NUP232" s="119"/>
      <c r="NUQ232" s="119"/>
      <c r="NUR232" s="119"/>
      <c r="NUS232" s="119"/>
      <c r="NUT232" s="119"/>
      <c r="NUU232" s="119"/>
      <c r="NUV232" s="119"/>
      <c r="NUW232" s="119"/>
      <c r="NUX232" s="119"/>
      <c r="NUY232" s="119"/>
      <c r="NUZ232" s="119"/>
      <c r="NVA232" s="119"/>
      <c r="NVB232" s="119"/>
      <c r="NVC232" s="119"/>
      <c r="NVD232" s="119"/>
      <c r="NVE232" s="119"/>
      <c r="NVF232" s="119"/>
      <c r="NVG232" s="119"/>
      <c r="NVH232" s="119"/>
      <c r="NVI232" s="119"/>
      <c r="NVJ232" s="119"/>
      <c r="NVK232" s="119"/>
      <c r="NVL232" s="119"/>
      <c r="NVM232" s="119"/>
      <c r="NVN232" s="119"/>
      <c r="NVO232" s="119"/>
      <c r="NVP232" s="119"/>
      <c r="NVQ232" s="119"/>
      <c r="NVR232" s="119"/>
      <c r="NVS232" s="119"/>
      <c r="NVT232" s="119"/>
      <c r="NVU232" s="119"/>
      <c r="NVV232" s="119"/>
      <c r="NVW232" s="119"/>
      <c r="NVX232" s="119"/>
      <c r="NVY232" s="119"/>
      <c r="NVZ232" s="119"/>
      <c r="NWA232" s="119"/>
      <c r="NWB232" s="119"/>
      <c r="NWC232" s="119"/>
      <c r="NWD232" s="119"/>
      <c r="NWE232" s="119"/>
      <c r="NWF232" s="119"/>
      <c r="NWG232" s="119"/>
      <c r="NWH232" s="119"/>
      <c r="NWI232" s="119"/>
      <c r="NWJ232" s="119"/>
      <c r="NWK232" s="119"/>
      <c r="NWL232" s="119"/>
      <c r="NWM232" s="119"/>
      <c r="NWN232" s="119"/>
      <c r="NWO232" s="119"/>
      <c r="NWP232" s="119"/>
      <c r="NWQ232" s="119"/>
      <c r="NWR232" s="119"/>
      <c r="NWS232" s="119"/>
      <c r="NWT232" s="119"/>
      <c r="NWU232" s="119"/>
      <c r="NWV232" s="119"/>
      <c r="NWW232" s="119"/>
      <c r="NWX232" s="119"/>
      <c r="NWY232" s="119"/>
      <c r="NWZ232" s="119"/>
      <c r="NXA232" s="119"/>
      <c r="NXB232" s="119"/>
      <c r="NXC232" s="119"/>
      <c r="NXD232" s="119"/>
      <c r="NXE232" s="119"/>
      <c r="NXF232" s="119"/>
      <c r="NXG232" s="119"/>
      <c r="NXH232" s="119"/>
      <c r="NXI232" s="119"/>
      <c r="NXJ232" s="119"/>
      <c r="NXK232" s="119"/>
      <c r="NXL232" s="119"/>
      <c r="NXM232" s="119"/>
      <c r="NXN232" s="119"/>
      <c r="NXO232" s="119"/>
      <c r="NXP232" s="119"/>
      <c r="NXQ232" s="119"/>
      <c r="NXR232" s="119"/>
      <c r="NXS232" s="119"/>
      <c r="NXT232" s="119"/>
      <c r="NXU232" s="119"/>
      <c r="NXV232" s="119"/>
      <c r="NXW232" s="119"/>
      <c r="NXX232" s="119"/>
      <c r="NXY232" s="119"/>
      <c r="NXZ232" s="119"/>
      <c r="NYA232" s="119"/>
      <c r="NYB232" s="119"/>
      <c r="NYC232" s="119"/>
      <c r="NYD232" s="119"/>
      <c r="NYE232" s="119"/>
      <c r="NYF232" s="119"/>
      <c r="NYG232" s="119"/>
      <c r="NYH232" s="119"/>
      <c r="NYI232" s="119"/>
      <c r="NYJ232" s="119"/>
      <c r="NYK232" s="119"/>
      <c r="NYL232" s="119"/>
      <c r="NYM232" s="119"/>
      <c r="NYN232" s="119"/>
      <c r="NYO232" s="119"/>
      <c r="NYP232" s="119"/>
      <c r="NYQ232" s="119"/>
      <c r="NYR232" s="119"/>
      <c r="NYS232" s="119"/>
      <c r="NYT232" s="119"/>
      <c r="NYU232" s="119"/>
      <c r="NYV232" s="119"/>
      <c r="NYW232" s="119"/>
      <c r="NYX232" s="119"/>
      <c r="NYY232" s="119"/>
      <c r="NYZ232" s="119"/>
      <c r="NZA232" s="119"/>
      <c r="NZB232" s="119"/>
      <c r="NZC232" s="119"/>
      <c r="NZD232" s="119"/>
      <c r="NZE232" s="119"/>
      <c r="NZF232" s="119"/>
      <c r="NZG232" s="119"/>
      <c r="NZH232" s="119"/>
      <c r="NZI232" s="119"/>
      <c r="NZJ232" s="119"/>
      <c r="NZK232" s="119"/>
      <c r="NZL232" s="119"/>
      <c r="NZM232" s="119"/>
      <c r="NZN232" s="119"/>
      <c r="NZO232" s="119"/>
      <c r="NZP232" s="119"/>
      <c r="NZQ232" s="119"/>
      <c r="NZR232" s="119"/>
      <c r="NZS232" s="119"/>
      <c r="NZT232" s="119"/>
      <c r="NZU232" s="119"/>
      <c r="NZV232" s="119"/>
      <c r="NZW232" s="119"/>
      <c r="NZX232" s="119"/>
      <c r="NZY232" s="119"/>
      <c r="NZZ232" s="119"/>
      <c r="OAA232" s="119"/>
      <c r="OAB232" s="119"/>
      <c r="OAC232" s="119"/>
      <c r="OAD232" s="119"/>
      <c r="OAE232" s="119"/>
      <c r="OAF232" s="119"/>
      <c r="OAG232" s="119"/>
      <c r="OAH232" s="119"/>
      <c r="OAI232" s="119"/>
      <c r="OAJ232" s="119"/>
      <c r="OAK232" s="119"/>
      <c r="OAL232" s="119"/>
      <c r="OAM232" s="119"/>
      <c r="OAN232" s="119"/>
      <c r="OAO232" s="119"/>
      <c r="OAP232" s="119"/>
      <c r="OAQ232" s="119"/>
      <c r="OAR232" s="119"/>
      <c r="OAS232" s="119"/>
      <c r="OAT232" s="119"/>
      <c r="OAU232" s="119"/>
      <c r="OAV232" s="119"/>
      <c r="OAW232" s="119"/>
      <c r="OAX232" s="119"/>
      <c r="OAY232" s="119"/>
      <c r="OAZ232" s="119"/>
      <c r="OBA232" s="119"/>
      <c r="OBB232" s="119"/>
      <c r="OBC232" s="119"/>
      <c r="OBD232" s="119"/>
      <c r="OBE232" s="119"/>
      <c r="OBF232" s="119"/>
      <c r="OBG232" s="119"/>
      <c r="OBH232" s="119"/>
      <c r="OBI232" s="119"/>
      <c r="OBJ232" s="119"/>
      <c r="OBK232" s="119"/>
      <c r="OBL232" s="119"/>
      <c r="OBM232" s="119"/>
      <c r="OBN232" s="119"/>
      <c r="OBO232" s="119"/>
      <c r="OBP232" s="119"/>
      <c r="OBQ232" s="119"/>
      <c r="OBR232" s="119"/>
      <c r="OBS232" s="119"/>
      <c r="OBT232" s="119"/>
      <c r="OBU232" s="119"/>
      <c r="OBV232" s="119"/>
      <c r="OBW232" s="119"/>
      <c r="OBX232" s="119"/>
      <c r="OBY232" s="119"/>
      <c r="OBZ232" s="119"/>
      <c r="OCA232" s="119"/>
      <c r="OCB232" s="119"/>
      <c r="OCC232" s="119"/>
      <c r="OCD232" s="119"/>
      <c r="OCE232" s="119"/>
      <c r="OCF232" s="119"/>
      <c r="OCG232" s="119"/>
      <c r="OCH232" s="119"/>
      <c r="OCI232" s="119"/>
      <c r="OCJ232" s="119"/>
      <c r="OCK232" s="119"/>
      <c r="OCL232" s="119"/>
      <c r="OCM232" s="119"/>
      <c r="OCN232" s="119"/>
      <c r="OCO232" s="119"/>
      <c r="OCP232" s="119"/>
      <c r="OCQ232" s="119"/>
      <c r="OCR232" s="119"/>
      <c r="OCS232" s="119"/>
      <c r="OCT232" s="119"/>
      <c r="OCU232" s="119"/>
      <c r="OCV232" s="119"/>
      <c r="OCW232" s="119"/>
      <c r="OCX232" s="119"/>
      <c r="OCY232" s="119"/>
      <c r="OCZ232" s="119"/>
      <c r="ODA232" s="119"/>
      <c r="ODB232" s="119"/>
      <c r="ODC232" s="119"/>
      <c r="ODD232" s="119"/>
      <c r="ODE232" s="119"/>
      <c r="ODF232" s="119"/>
      <c r="ODG232" s="119"/>
      <c r="ODH232" s="119"/>
      <c r="ODI232" s="119"/>
      <c r="ODJ232" s="119"/>
      <c r="ODK232" s="119"/>
      <c r="ODL232" s="119"/>
      <c r="ODM232" s="119"/>
      <c r="ODN232" s="119"/>
      <c r="ODO232" s="119"/>
      <c r="ODP232" s="119"/>
      <c r="ODQ232" s="119"/>
      <c r="ODR232" s="119"/>
      <c r="ODS232" s="119"/>
      <c r="ODT232" s="119"/>
      <c r="ODU232" s="119"/>
      <c r="ODV232" s="119"/>
      <c r="ODW232" s="119"/>
      <c r="ODX232" s="119"/>
      <c r="ODY232" s="119"/>
      <c r="ODZ232" s="119"/>
      <c r="OEA232" s="119"/>
      <c r="OEB232" s="119"/>
      <c r="OEC232" s="119"/>
      <c r="OED232" s="119"/>
      <c r="OEE232" s="119"/>
      <c r="OEF232" s="119"/>
      <c r="OEG232" s="119"/>
      <c r="OEH232" s="119"/>
      <c r="OEI232" s="119"/>
      <c r="OEJ232" s="119"/>
      <c r="OEK232" s="119"/>
      <c r="OEL232" s="119"/>
      <c r="OEM232" s="119"/>
      <c r="OEN232" s="119"/>
      <c r="OEO232" s="119"/>
      <c r="OEP232" s="119"/>
      <c r="OEQ232" s="119"/>
      <c r="OER232" s="119"/>
      <c r="OES232" s="119"/>
      <c r="OET232" s="119"/>
      <c r="OEU232" s="119"/>
      <c r="OEV232" s="119"/>
      <c r="OEW232" s="119"/>
      <c r="OEX232" s="119"/>
      <c r="OEY232" s="119"/>
      <c r="OEZ232" s="119"/>
      <c r="OFA232" s="119"/>
      <c r="OFB232" s="119"/>
      <c r="OFC232" s="119"/>
      <c r="OFD232" s="119"/>
      <c r="OFE232" s="119"/>
      <c r="OFF232" s="119"/>
      <c r="OFG232" s="119"/>
      <c r="OFH232" s="119"/>
      <c r="OFI232" s="119"/>
      <c r="OFJ232" s="119"/>
      <c r="OFK232" s="119"/>
      <c r="OFL232" s="119"/>
      <c r="OFM232" s="119"/>
      <c r="OFN232" s="119"/>
      <c r="OFO232" s="119"/>
      <c r="OFP232" s="119"/>
      <c r="OFQ232" s="119"/>
      <c r="OFR232" s="119"/>
      <c r="OFS232" s="119"/>
      <c r="OFT232" s="119"/>
      <c r="OFU232" s="119"/>
      <c r="OFV232" s="119"/>
      <c r="OFW232" s="119"/>
      <c r="OFX232" s="119"/>
      <c r="OFY232" s="119"/>
      <c r="OFZ232" s="119"/>
      <c r="OGA232" s="119"/>
      <c r="OGB232" s="119"/>
      <c r="OGC232" s="119"/>
      <c r="OGD232" s="119"/>
      <c r="OGE232" s="119"/>
      <c r="OGF232" s="119"/>
      <c r="OGG232" s="119"/>
      <c r="OGH232" s="119"/>
      <c r="OGI232" s="119"/>
      <c r="OGJ232" s="119"/>
      <c r="OGK232" s="119"/>
      <c r="OGL232" s="119"/>
      <c r="OGM232" s="119"/>
      <c r="OGN232" s="119"/>
      <c r="OGO232" s="119"/>
      <c r="OGP232" s="119"/>
      <c r="OGQ232" s="119"/>
      <c r="OGR232" s="119"/>
      <c r="OGS232" s="119"/>
      <c r="OGT232" s="119"/>
      <c r="OGU232" s="119"/>
      <c r="OGV232" s="119"/>
      <c r="OGW232" s="119"/>
      <c r="OGX232" s="119"/>
      <c r="OGY232" s="119"/>
      <c r="OGZ232" s="119"/>
      <c r="OHA232" s="119"/>
      <c r="OHB232" s="119"/>
      <c r="OHC232" s="119"/>
      <c r="OHD232" s="119"/>
      <c r="OHE232" s="119"/>
      <c r="OHF232" s="119"/>
      <c r="OHG232" s="119"/>
      <c r="OHH232" s="119"/>
      <c r="OHI232" s="119"/>
      <c r="OHJ232" s="119"/>
      <c r="OHK232" s="119"/>
      <c r="OHL232" s="119"/>
      <c r="OHM232" s="119"/>
      <c r="OHN232" s="119"/>
      <c r="OHO232" s="119"/>
      <c r="OHP232" s="119"/>
      <c r="OHQ232" s="119"/>
      <c r="OHR232" s="119"/>
      <c r="OHS232" s="119"/>
      <c r="OHT232" s="119"/>
      <c r="OHU232" s="119"/>
      <c r="OHV232" s="119"/>
      <c r="OHW232" s="119"/>
      <c r="OHX232" s="119"/>
      <c r="OHY232" s="119"/>
      <c r="OHZ232" s="119"/>
      <c r="OIA232" s="119"/>
      <c r="OIB232" s="119"/>
      <c r="OIC232" s="119"/>
      <c r="OID232" s="119"/>
      <c r="OIE232" s="119"/>
      <c r="OIF232" s="119"/>
      <c r="OIG232" s="119"/>
      <c r="OIH232" s="119"/>
      <c r="OII232" s="119"/>
      <c r="OIJ232" s="119"/>
      <c r="OIK232" s="119"/>
      <c r="OIL232" s="119"/>
      <c r="OIM232" s="119"/>
      <c r="OIN232" s="119"/>
      <c r="OIO232" s="119"/>
      <c r="OIP232" s="119"/>
      <c r="OIQ232" s="119"/>
      <c r="OIR232" s="119"/>
      <c r="OIS232" s="119"/>
      <c r="OIT232" s="119"/>
      <c r="OIU232" s="119"/>
      <c r="OIV232" s="119"/>
      <c r="OIW232" s="119"/>
      <c r="OIX232" s="119"/>
      <c r="OIY232" s="119"/>
      <c r="OIZ232" s="119"/>
      <c r="OJA232" s="119"/>
      <c r="OJB232" s="119"/>
      <c r="OJC232" s="119"/>
      <c r="OJD232" s="119"/>
      <c r="OJE232" s="119"/>
      <c r="OJF232" s="119"/>
      <c r="OJG232" s="119"/>
      <c r="OJH232" s="119"/>
      <c r="OJI232" s="119"/>
      <c r="OJJ232" s="119"/>
      <c r="OJK232" s="119"/>
      <c r="OJL232" s="119"/>
      <c r="OJM232" s="119"/>
      <c r="OJN232" s="119"/>
      <c r="OJO232" s="119"/>
      <c r="OJP232" s="119"/>
      <c r="OJQ232" s="119"/>
      <c r="OJR232" s="119"/>
      <c r="OJS232" s="119"/>
      <c r="OJT232" s="119"/>
      <c r="OJU232" s="119"/>
      <c r="OJV232" s="119"/>
      <c r="OJW232" s="119"/>
      <c r="OJX232" s="119"/>
      <c r="OJY232" s="119"/>
      <c r="OJZ232" s="119"/>
      <c r="OKA232" s="119"/>
      <c r="OKB232" s="119"/>
      <c r="OKC232" s="119"/>
      <c r="OKD232" s="119"/>
      <c r="OKE232" s="119"/>
      <c r="OKF232" s="119"/>
      <c r="OKG232" s="119"/>
      <c r="OKH232" s="119"/>
      <c r="OKI232" s="119"/>
      <c r="OKJ232" s="119"/>
      <c r="OKK232" s="119"/>
      <c r="OKL232" s="119"/>
      <c r="OKM232" s="119"/>
      <c r="OKN232" s="119"/>
      <c r="OKO232" s="119"/>
      <c r="OKP232" s="119"/>
      <c r="OKQ232" s="119"/>
      <c r="OKR232" s="119"/>
      <c r="OKS232" s="119"/>
      <c r="OKT232" s="119"/>
      <c r="OKU232" s="119"/>
      <c r="OKV232" s="119"/>
      <c r="OKW232" s="119"/>
      <c r="OKX232" s="119"/>
      <c r="OKY232" s="119"/>
      <c r="OKZ232" s="119"/>
      <c r="OLA232" s="119"/>
      <c r="OLB232" s="119"/>
      <c r="OLC232" s="119"/>
      <c r="OLD232" s="119"/>
      <c r="OLE232" s="119"/>
      <c r="OLF232" s="119"/>
      <c r="OLG232" s="119"/>
      <c r="OLH232" s="119"/>
      <c r="OLI232" s="119"/>
      <c r="OLJ232" s="119"/>
      <c r="OLK232" s="119"/>
      <c r="OLL232" s="119"/>
      <c r="OLM232" s="119"/>
      <c r="OLN232" s="119"/>
      <c r="OLO232" s="119"/>
      <c r="OLP232" s="119"/>
      <c r="OLQ232" s="119"/>
      <c r="OLR232" s="119"/>
      <c r="OLS232" s="119"/>
      <c r="OLT232" s="119"/>
      <c r="OLU232" s="119"/>
      <c r="OLV232" s="119"/>
      <c r="OLW232" s="119"/>
      <c r="OLX232" s="119"/>
      <c r="OLY232" s="119"/>
      <c r="OLZ232" s="119"/>
      <c r="OMA232" s="119"/>
      <c r="OMB232" s="119"/>
      <c r="OMC232" s="119"/>
      <c r="OMD232" s="119"/>
      <c r="OME232" s="119"/>
      <c r="OMF232" s="119"/>
      <c r="OMG232" s="119"/>
      <c r="OMH232" s="119"/>
      <c r="OMI232" s="119"/>
      <c r="OMJ232" s="119"/>
      <c r="OMK232" s="119"/>
      <c r="OML232" s="119"/>
      <c r="OMM232" s="119"/>
      <c r="OMN232" s="119"/>
      <c r="OMO232" s="119"/>
      <c r="OMP232" s="119"/>
      <c r="OMQ232" s="119"/>
      <c r="OMR232" s="119"/>
      <c r="OMS232" s="119"/>
      <c r="OMT232" s="119"/>
      <c r="OMU232" s="119"/>
      <c r="OMV232" s="119"/>
      <c r="OMW232" s="119"/>
      <c r="OMX232" s="119"/>
      <c r="OMY232" s="119"/>
      <c r="OMZ232" s="119"/>
      <c r="ONA232" s="119"/>
      <c r="ONB232" s="119"/>
      <c r="ONC232" s="119"/>
      <c r="OND232" s="119"/>
      <c r="ONE232" s="119"/>
      <c r="ONF232" s="119"/>
      <c r="ONG232" s="119"/>
      <c r="ONH232" s="119"/>
      <c r="ONI232" s="119"/>
      <c r="ONJ232" s="119"/>
      <c r="ONK232" s="119"/>
      <c r="ONL232" s="119"/>
      <c r="ONM232" s="119"/>
      <c r="ONN232" s="119"/>
      <c r="ONO232" s="119"/>
      <c r="ONP232" s="119"/>
      <c r="ONQ232" s="119"/>
      <c r="ONR232" s="119"/>
      <c r="ONS232" s="119"/>
      <c r="ONT232" s="119"/>
      <c r="ONU232" s="119"/>
      <c r="ONV232" s="119"/>
      <c r="ONW232" s="119"/>
      <c r="ONX232" s="119"/>
      <c r="ONY232" s="119"/>
      <c r="ONZ232" s="119"/>
      <c r="OOA232" s="119"/>
      <c r="OOB232" s="119"/>
      <c r="OOC232" s="119"/>
      <c r="OOD232" s="119"/>
      <c r="OOE232" s="119"/>
      <c r="OOF232" s="119"/>
      <c r="OOG232" s="119"/>
      <c r="OOH232" s="119"/>
      <c r="OOI232" s="119"/>
      <c r="OOJ232" s="119"/>
      <c r="OOK232" s="119"/>
      <c r="OOL232" s="119"/>
      <c r="OOM232" s="119"/>
      <c r="OON232" s="119"/>
      <c r="OOO232" s="119"/>
      <c r="OOP232" s="119"/>
      <c r="OOQ232" s="119"/>
      <c r="OOR232" s="119"/>
      <c r="OOS232" s="119"/>
      <c r="OOT232" s="119"/>
      <c r="OOU232" s="119"/>
      <c r="OOV232" s="119"/>
      <c r="OOW232" s="119"/>
      <c r="OOX232" s="119"/>
      <c r="OOY232" s="119"/>
      <c r="OOZ232" s="119"/>
      <c r="OPA232" s="119"/>
      <c r="OPB232" s="119"/>
      <c r="OPC232" s="119"/>
      <c r="OPD232" s="119"/>
      <c r="OPE232" s="119"/>
      <c r="OPF232" s="119"/>
      <c r="OPG232" s="119"/>
      <c r="OPH232" s="119"/>
      <c r="OPI232" s="119"/>
      <c r="OPJ232" s="119"/>
      <c r="OPK232" s="119"/>
      <c r="OPL232" s="119"/>
      <c r="OPM232" s="119"/>
      <c r="OPN232" s="119"/>
      <c r="OPO232" s="119"/>
      <c r="OPP232" s="119"/>
      <c r="OPQ232" s="119"/>
      <c r="OPR232" s="119"/>
      <c r="OPS232" s="119"/>
      <c r="OPT232" s="119"/>
      <c r="OPU232" s="119"/>
      <c r="OPV232" s="119"/>
      <c r="OPW232" s="119"/>
      <c r="OPX232" s="119"/>
      <c r="OPY232" s="119"/>
      <c r="OPZ232" s="119"/>
      <c r="OQA232" s="119"/>
      <c r="OQB232" s="119"/>
      <c r="OQC232" s="119"/>
      <c r="OQD232" s="119"/>
      <c r="OQE232" s="119"/>
      <c r="OQF232" s="119"/>
      <c r="OQG232" s="119"/>
      <c r="OQH232" s="119"/>
      <c r="OQI232" s="119"/>
    </row>
    <row r="233" spans="1:63 6928:7462 9891:10591" s="117" customFormat="1" ht="39.6" customHeight="1" x14ac:dyDescent="0.25">
      <c r="A233" s="212">
        <v>217</v>
      </c>
      <c r="B233" s="111" t="s">
        <v>475</v>
      </c>
      <c r="C233" s="111" t="s">
        <v>476</v>
      </c>
      <c r="D233" s="112" t="s">
        <v>1151</v>
      </c>
      <c r="E233" s="113" t="s">
        <v>1152</v>
      </c>
      <c r="F233" s="113" t="s">
        <v>1153</v>
      </c>
      <c r="G233" s="113" t="s">
        <v>724</v>
      </c>
      <c r="H233" s="113" t="s">
        <v>916</v>
      </c>
      <c r="I233" s="113" t="s">
        <v>822</v>
      </c>
      <c r="J233" s="113" t="s">
        <v>326</v>
      </c>
      <c r="K233" s="114" t="s">
        <v>565</v>
      </c>
      <c r="L233" s="113" t="s">
        <v>566</v>
      </c>
      <c r="M233" s="113" t="s">
        <v>490</v>
      </c>
      <c r="N233" s="114" t="s">
        <v>823</v>
      </c>
      <c r="O233" s="113" t="s">
        <v>569</v>
      </c>
      <c r="P233" s="111">
        <v>2</v>
      </c>
      <c r="Q233" s="111">
        <v>1</v>
      </c>
      <c r="R233" s="188">
        <f t="shared" si="5"/>
        <v>2</v>
      </c>
      <c r="S233" s="188" t="str">
        <f t="shared" si="16"/>
        <v>Bajo</v>
      </c>
      <c r="T233" s="111">
        <v>25</v>
      </c>
      <c r="U233" s="188">
        <f t="shared" si="14"/>
        <v>50</v>
      </c>
      <c r="V233" s="188" t="str">
        <f t="shared" si="8"/>
        <v>III</v>
      </c>
      <c r="W233" s="188" t="str">
        <f t="shared" si="15"/>
        <v>Aceptable</v>
      </c>
      <c r="X233" s="111">
        <v>1</v>
      </c>
      <c r="Y233" s="111" t="s">
        <v>692</v>
      </c>
      <c r="Z233" s="111" t="s">
        <v>500</v>
      </c>
      <c r="AA233" s="115"/>
      <c r="AB233" s="111"/>
      <c r="AC233" s="111"/>
      <c r="AD233" s="111"/>
      <c r="AE233" s="111" t="s">
        <v>491</v>
      </c>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JFL233" s="118"/>
      <c r="JFM233" s="118"/>
      <c r="JFN233" s="118"/>
      <c r="JFO233" s="118"/>
      <c r="JFP233" s="118"/>
      <c r="JFQ233" s="118"/>
      <c r="JFR233" s="118"/>
      <c r="JFS233" s="118"/>
      <c r="JFT233" s="118"/>
      <c r="JFU233" s="118"/>
      <c r="JFV233" s="118"/>
      <c r="JFW233" s="118"/>
      <c r="JFX233" s="118"/>
      <c r="JFY233" s="118"/>
      <c r="JFZ233" s="118"/>
      <c r="JGA233" s="118"/>
      <c r="JGB233" s="118"/>
      <c r="JGC233" s="118"/>
      <c r="JGD233" s="118"/>
      <c r="JGE233" s="118"/>
      <c r="JGF233" s="118"/>
      <c r="JGG233" s="118"/>
      <c r="JGH233" s="118"/>
      <c r="JGI233" s="118"/>
      <c r="JGJ233" s="118"/>
      <c r="JGK233" s="118"/>
      <c r="JGL233" s="118"/>
      <c r="JGM233" s="118"/>
      <c r="JGN233" s="118"/>
      <c r="JGO233" s="118"/>
      <c r="JGP233" s="118"/>
      <c r="JGQ233" s="118"/>
      <c r="JGR233" s="118"/>
      <c r="JGS233" s="118"/>
      <c r="JGT233" s="118"/>
      <c r="JGU233" s="118"/>
      <c r="JGV233" s="118"/>
      <c r="JGW233" s="118"/>
      <c r="JGX233" s="118"/>
      <c r="JGY233" s="118"/>
      <c r="JGZ233" s="118"/>
      <c r="JHA233" s="118"/>
      <c r="JHB233" s="118"/>
      <c r="JHC233" s="118"/>
      <c r="JHD233" s="118"/>
      <c r="JHE233" s="118"/>
      <c r="JHF233" s="118"/>
      <c r="JHG233" s="118"/>
      <c r="JHH233" s="118"/>
      <c r="JHI233" s="118"/>
      <c r="JHJ233" s="118"/>
      <c r="JHK233" s="118"/>
      <c r="JHL233" s="118"/>
      <c r="JHM233" s="118"/>
      <c r="JHN233" s="118"/>
      <c r="JHO233" s="118"/>
      <c r="JHP233" s="118"/>
      <c r="JHQ233" s="118"/>
      <c r="JHR233" s="118"/>
      <c r="JHS233" s="118"/>
      <c r="JHT233" s="118"/>
      <c r="JHU233" s="118"/>
      <c r="JHV233" s="118"/>
      <c r="JHW233" s="118"/>
      <c r="JHX233" s="118"/>
      <c r="JHY233" s="118"/>
      <c r="JHZ233" s="118"/>
      <c r="JIA233" s="118"/>
      <c r="JIB233" s="118"/>
      <c r="JIC233" s="118"/>
      <c r="JID233" s="118"/>
      <c r="JIE233" s="118"/>
      <c r="JIF233" s="118"/>
      <c r="JIG233" s="118"/>
      <c r="JIH233" s="118"/>
      <c r="JII233" s="118"/>
      <c r="JIJ233" s="118"/>
      <c r="JIK233" s="118"/>
      <c r="JIL233" s="118"/>
      <c r="JIM233" s="118"/>
      <c r="JIN233" s="118"/>
      <c r="JIO233" s="118"/>
      <c r="JIP233" s="118"/>
      <c r="JIQ233" s="118"/>
      <c r="JIR233" s="118"/>
      <c r="JIS233" s="118"/>
      <c r="JIT233" s="118"/>
      <c r="JIU233" s="118"/>
      <c r="JIV233" s="118"/>
      <c r="JIW233" s="118"/>
      <c r="JIX233" s="118"/>
      <c r="JIY233" s="118"/>
      <c r="JIZ233" s="118"/>
      <c r="JJA233" s="118"/>
      <c r="JJB233" s="118"/>
      <c r="JJC233" s="118"/>
      <c r="JJD233" s="118"/>
      <c r="JJE233" s="118"/>
      <c r="JJF233" s="118"/>
      <c r="JJG233" s="118"/>
      <c r="JJH233" s="118"/>
      <c r="JJI233" s="118"/>
      <c r="JJJ233" s="118"/>
      <c r="JJK233" s="118"/>
      <c r="JJL233" s="118"/>
      <c r="JJM233" s="118"/>
      <c r="JJN233" s="118"/>
      <c r="JJO233" s="118"/>
      <c r="JJP233" s="118"/>
      <c r="JJQ233" s="118"/>
      <c r="JJR233" s="118"/>
      <c r="JJS233" s="118"/>
      <c r="JJT233" s="118"/>
      <c r="JJU233" s="118"/>
      <c r="JJV233" s="118"/>
      <c r="JJW233" s="118"/>
      <c r="JJX233" s="118"/>
      <c r="JJY233" s="118"/>
      <c r="JJZ233" s="118"/>
      <c r="JKA233" s="118"/>
      <c r="JKB233" s="118"/>
      <c r="JKC233" s="118"/>
      <c r="JKD233" s="118"/>
      <c r="JKE233" s="118"/>
      <c r="JKF233" s="118"/>
      <c r="JKG233" s="118"/>
      <c r="JKH233" s="118"/>
      <c r="JKI233" s="118"/>
      <c r="JKJ233" s="118"/>
      <c r="JKK233" s="118"/>
      <c r="JKL233" s="118"/>
      <c r="JKM233" s="118"/>
      <c r="JKN233" s="118"/>
      <c r="JKO233" s="118"/>
      <c r="JKP233" s="118"/>
      <c r="JKQ233" s="118"/>
      <c r="JKR233" s="118"/>
      <c r="JKS233" s="118"/>
      <c r="JKT233" s="118"/>
      <c r="JKU233" s="118"/>
      <c r="JKV233" s="118"/>
      <c r="JKW233" s="118"/>
      <c r="JKX233" s="118"/>
      <c r="JKY233" s="118"/>
      <c r="JKZ233" s="118"/>
      <c r="JLA233" s="118"/>
      <c r="JLB233" s="118"/>
      <c r="JLC233" s="118"/>
      <c r="JLD233" s="118"/>
      <c r="JLE233" s="118"/>
      <c r="JLF233" s="118"/>
      <c r="JLG233" s="118"/>
      <c r="JLH233" s="118"/>
      <c r="JLI233" s="118"/>
      <c r="JLJ233" s="118"/>
      <c r="JLK233" s="118"/>
      <c r="JLL233" s="118"/>
      <c r="JLM233" s="118"/>
      <c r="JLN233" s="118"/>
      <c r="JLO233" s="118"/>
      <c r="JLP233" s="118"/>
      <c r="JLQ233" s="118"/>
      <c r="JLR233" s="118"/>
      <c r="JLS233" s="118"/>
      <c r="JLT233" s="118"/>
      <c r="JLU233" s="118"/>
      <c r="JLV233" s="118"/>
      <c r="JLW233" s="118"/>
      <c r="JLX233" s="118"/>
      <c r="JLY233" s="118"/>
      <c r="JLZ233" s="118"/>
      <c r="JMA233" s="118"/>
      <c r="JMB233" s="118"/>
      <c r="JMC233" s="118"/>
      <c r="JMD233" s="118"/>
      <c r="JME233" s="118"/>
      <c r="JMF233" s="118"/>
      <c r="JMG233" s="118"/>
      <c r="JMH233" s="118"/>
      <c r="JMI233" s="118"/>
      <c r="JMJ233" s="118"/>
      <c r="JMK233" s="118"/>
      <c r="JML233" s="118"/>
      <c r="JMM233" s="118"/>
      <c r="JMN233" s="118"/>
      <c r="JMO233" s="118"/>
      <c r="JMP233" s="118"/>
      <c r="JMQ233" s="118"/>
      <c r="JMR233" s="118"/>
      <c r="JMS233" s="118"/>
      <c r="JMT233" s="118"/>
      <c r="JMU233" s="118"/>
      <c r="JMV233" s="118"/>
      <c r="JMW233" s="118"/>
      <c r="JMX233" s="118"/>
      <c r="JMY233" s="118"/>
      <c r="JMZ233" s="118"/>
      <c r="JNA233" s="118"/>
      <c r="JNB233" s="118"/>
      <c r="JNC233" s="118"/>
      <c r="JND233" s="118"/>
      <c r="JNE233" s="118"/>
      <c r="JNF233" s="118"/>
      <c r="JNG233" s="118"/>
      <c r="JNH233" s="118"/>
      <c r="JNI233" s="118"/>
      <c r="JNJ233" s="118"/>
      <c r="JNK233" s="118"/>
      <c r="JNL233" s="118"/>
      <c r="JNM233" s="118"/>
      <c r="JNN233" s="118"/>
      <c r="JNO233" s="118"/>
      <c r="JNP233" s="118"/>
      <c r="JNQ233" s="118"/>
      <c r="JNR233" s="118"/>
      <c r="JNS233" s="118"/>
      <c r="JNT233" s="118"/>
      <c r="JNU233" s="118"/>
      <c r="JNV233" s="118"/>
      <c r="JNW233" s="118"/>
      <c r="JNX233" s="118"/>
      <c r="JNY233" s="118"/>
      <c r="JNZ233" s="118"/>
      <c r="JOA233" s="118"/>
      <c r="JOB233" s="118"/>
      <c r="JOC233" s="118"/>
      <c r="JOD233" s="118"/>
      <c r="JOE233" s="118"/>
      <c r="JOF233" s="118"/>
      <c r="JOG233" s="118"/>
      <c r="JOH233" s="118"/>
      <c r="JOI233" s="118"/>
      <c r="JOJ233" s="118"/>
      <c r="JOK233" s="118"/>
      <c r="JOL233" s="118"/>
      <c r="JOM233" s="118"/>
      <c r="JON233" s="118"/>
      <c r="JOO233" s="118"/>
      <c r="JOP233" s="118"/>
      <c r="JOQ233" s="118"/>
      <c r="JOR233" s="118"/>
      <c r="JOS233" s="118"/>
      <c r="JOT233" s="118"/>
      <c r="JOU233" s="118"/>
      <c r="JOV233" s="118"/>
      <c r="JOW233" s="118"/>
      <c r="JOX233" s="118"/>
      <c r="JOY233" s="118"/>
      <c r="JOZ233" s="118"/>
      <c r="JPA233" s="118"/>
      <c r="JPB233" s="118"/>
      <c r="JPC233" s="118"/>
      <c r="JPD233" s="118"/>
      <c r="JPE233" s="118"/>
      <c r="JPF233" s="118"/>
      <c r="JPG233" s="118"/>
      <c r="JPH233" s="118"/>
      <c r="JPI233" s="118"/>
      <c r="JPJ233" s="118"/>
      <c r="JPK233" s="118"/>
      <c r="JPL233" s="118"/>
      <c r="JPM233" s="118"/>
      <c r="JPN233" s="118"/>
      <c r="JPO233" s="118"/>
      <c r="JPP233" s="118"/>
      <c r="JPQ233" s="118"/>
      <c r="JPR233" s="118"/>
      <c r="JPS233" s="118"/>
      <c r="JPT233" s="118"/>
      <c r="JPU233" s="118"/>
      <c r="JPV233" s="118"/>
      <c r="JPW233" s="118"/>
      <c r="JPX233" s="118"/>
      <c r="JPY233" s="118"/>
      <c r="JPZ233" s="118"/>
      <c r="JQA233" s="118"/>
      <c r="JQB233" s="118"/>
      <c r="JQC233" s="118"/>
      <c r="JQD233" s="118"/>
      <c r="JQE233" s="118"/>
      <c r="JQF233" s="118"/>
      <c r="JQG233" s="118"/>
      <c r="JQH233" s="118"/>
      <c r="JQI233" s="118"/>
      <c r="JQJ233" s="118"/>
      <c r="JQK233" s="118"/>
      <c r="JQL233" s="118"/>
      <c r="JQM233" s="118"/>
      <c r="JQN233" s="118"/>
      <c r="JQO233" s="118"/>
      <c r="JQP233" s="118"/>
      <c r="JQQ233" s="118"/>
      <c r="JQR233" s="118"/>
      <c r="JQS233" s="118"/>
      <c r="JQT233" s="118"/>
      <c r="JQU233" s="118"/>
      <c r="JQV233" s="118"/>
      <c r="JQW233" s="118"/>
      <c r="JQX233" s="118"/>
      <c r="JQY233" s="118"/>
      <c r="JQZ233" s="118"/>
      <c r="JRA233" s="118"/>
      <c r="JRB233" s="118"/>
      <c r="JRC233" s="118"/>
      <c r="JRD233" s="118"/>
      <c r="JRE233" s="118"/>
      <c r="JRF233" s="118"/>
      <c r="JRG233" s="118"/>
      <c r="JRH233" s="118"/>
      <c r="JRI233" s="118"/>
      <c r="JRJ233" s="118"/>
      <c r="JRK233" s="118"/>
      <c r="JRL233" s="118"/>
      <c r="JRM233" s="118"/>
      <c r="JRN233" s="118"/>
      <c r="JRO233" s="118"/>
      <c r="JRP233" s="118"/>
      <c r="JRQ233" s="118"/>
      <c r="JRR233" s="118"/>
      <c r="JRS233" s="118"/>
      <c r="JRT233" s="118"/>
      <c r="JRU233" s="118"/>
      <c r="JRV233" s="118"/>
      <c r="JRW233" s="118"/>
      <c r="JRX233" s="118"/>
      <c r="JRY233" s="118"/>
      <c r="JRZ233" s="118"/>
      <c r="JSA233" s="118"/>
      <c r="JSB233" s="118"/>
      <c r="JSC233" s="118"/>
      <c r="JSD233" s="118"/>
      <c r="JSE233" s="118"/>
      <c r="JSF233" s="118"/>
      <c r="JSG233" s="118"/>
      <c r="JSH233" s="118"/>
      <c r="JSI233" s="118"/>
      <c r="JSJ233" s="118"/>
      <c r="JSK233" s="118"/>
      <c r="JSL233" s="118"/>
      <c r="JSM233" s="118"/>
      <c r="JSN233" s="118"/>
      <c r="JSO233" s="118"/>
      <c r="JSP233" s="118"/>
      <c r="JSQ233" s="118"/>
      <c r="JSR233" s="118"/>
      <c r="JSS233" s="118"/>
      <c r="JST233" s="118"/>
      <c r="JSU233" s="118"/>
      <c r="JSV233" s="118"/>
      <c r="JSW233" s="118"/>
      <c r="JSX233" s="118"/>
      <c r="JSY233" s="118"/>
      <c r="JSZ233" s="118"/>
      <c r="JTA233" s="118"/>
      <c r="JTB233" s="118"/>
      <c r="JTC233" s="118"/>
      <c r="JTD233" s="118"/>
      <c r="JTE233" s="118"/>
      <c r="JTF233" s="118"/>
      <c r="JTG233" s="118"/>
      <c r="JTH233" s="118"/>
      <c r="JTI233" s="118"/>
      <c r="JTJ233" s="118"/>
      <c r="JTK233" s="118"/>
      <c r="JTL233" s="118"/>
      <c r="JTM233" s="118"/>
      <c r="JTN233" s="118"/>
      <c r="JTO233" s="118"/>
      <c r="JTP233" s="118"/>
      <c r="JTQ233" s="118"/>
      <c r="JTR233" s="118"/>
      <c r="JTS233" s="118"/>
      <c r="JTT233" s="118"/>
      <c r="JTU233" s="118"/>
      <c r="JTV233" s="118"/>
      <c r="JTW233" s="118"/>
      <c r="JTX233" s="118"/>
      <c r="JTY233" s="118"/>
      <c r="JTZ233" s="118"/>
      <c r="JUA233" s="118"/>
      <c r="JUB233" s="118"/>
      <c r="JUC233" s="118"/>
      <c r="JUD233" s="118"/>
      <c r="JUE233" s="118"/>
      <c r="JUF233" s="118"/>
      <c r="JUG233" s="118"/>
      <c r="JUH233" s="118"/>
      <c r="JUI233" s="118"/>
      <c r="JUJ233" s="118"/>
      <c r="JUK233" s="118"/>
      <c r="JUL233" s="118"/>
      <c r="JUM233" s="118"/>
      <c r="JUN233" s="118"/>
      <c r="JUO233" s="118"/>
      <c r="JUP233" s="118"/>
      <c r="JUQ233" s="118"/>
      <c r="JUR233" s="118"/>
      <c r="JUS233" s="118"/>
      <c r="JUT233" s="118"/>
      <c r="JUU233" s="118"/>
      <c r="JUV233" s="118"/>
      <c r="JUW233" s="118"/>
      <c r="JUX233" s="118"/>
      <c r="JUY233" s="118"/>
      <c r="JUZ233" s="118"/>
      <c r="JVA233" s="118"/>
      <c r="JVB233" s="118"/>
      <c r="JVC233" s="118"/>
      <c r="JVD233" s="118"/>
      <c r="JVE233" s="118"/>
      <c r="JVF233" s="118"/>
      <c r="JVG233" s="118"/>
      <c r="JVH233" s="118"/>
      <c r="JVI233" s="118"/>
      <c r="JVJ233" s="118"/>
      <c r="JVK233" s="118"/>
      <c r="JVL233" s="118"/>
      <c r="JVM233" s="118"/>
      <c r="JVN233" s="118"/>
      <c r="JVO233" s="118"/>
      <c r="JVP233" s="118"/>
      <c r="JVQ233" s="118"/>
      <c r="JVR233" s="118"/>
      <c r="JVS233" s="118"/>
      <c r="JVT233" s="118"/>
      <c r="JVU233" s="118"/>
      <c r="JVV233" s="118"/>
      <c r="JVW233" s="118"/>
      <c r="JVX233" s="118"/>
      <c r="JVY233" s="118"/>
      <c r="JVZ233" s="118"/>
      <c r="JWA233" s="118"/>
      <c r="JWB233" s="118"/>
      <c r="JWC233" s="118"/>
      <c r="JWD233" s="118"/>
      <c r="JWE233" s="118"/>
      <c r="JWF233" s="118"/>
      <c r="JWG233" s="118"/>
      <c r="JWH233" s="118"/>
      <c r="JWI233" s="118"/>
      <c r="JWJ233" s="118"/>
      <c r="JWK233" s="118"/>
      <c r="JWL233" s="118"/>
      <c r="JWM233" s="118"/>
      <c r="JWN233" s="118"/>
      <c r="JWO233" s="118"/>
      <c r="JWP233" s="118"/>
      <c r="JWQ233" s="118"/>
      <c r="JWR233" s="118"/>
      <c r="JWS233" s="118"/>
      <c r="JWT233" s="118"/>
      <c r="JWU233" s="118"/>
      <c r="JWV233" s="118"/>
      <c r="JWW233" s="118"/>
      <c r="JWX233" s="118"/>
      <c r="JWY233" s="118"/>
      <c r="JWZ233" s="118"/>
      <c r="JXA233" s="118"/>
      <c r="JXB233" s="118"/>
      <c r="JXC233" s="118"/>
      <c r="JXD233" s="118"/>
      <c r="JXE233" s="118"/>
      <c r="JXF233" s="118"/>
      <c r="JXG233" s="118"/>
      <c r="JXH233" s="118"/>
      <c r="JXI233" s="118"/>
      <c r="JXJ233" s="118"/>
      <c r="JXK233" s="118"/>
      <c r="JXL233" s="118"/>
      <c r="JXM233" s="118"/>
      <c r="JXN233" s="118"/>
      <c r="JXO233" s="118"/>
      <c r="JXP233" s="118"/>
      <c r="JXQ233" s="118"/>
      <c r="JXR233" s="118"/>
      <c r="JXS233" s="118"/>
      <c r="JXT233" s="118"/>
      <c r="JXU233" s="118"/>
      <c r="JXV233" s="118"/>
      <c r="JXW233" s="118"/>
      <c r="JXX233" s="118"/>
      <c r="JXY233" s="118"/>
      <c r="JXZ233" s="118"/>
      <c r="JYA233" s="118"/>
      <c r="JYB233" s="118"/>
      <c r="JYC233" s="118"/>
      <c r="JYD233" s="118"/>
      <c r="JYE233" s="118"/>
      <c r="JYF233" s="118"/>
      <c r="JYG233" s="118"/>
      <c r="JYH233" s="118"/>
      <c r="JYI233" s="118"/>
      <c r="JYJ233" s="118"/>
      <c r="JYK233" s="118"/>
      <c r="JYL233" s="118"/>
      <c r="JYM233" s="118"/>
      <c r="JYN233" s="118"/>
      <c r="JYO233" s="118"/>
      <c r="JYP233" s="118"/>
      <c r="JYQ233" s="118"/>
      <c r="JYR233" s="118"/>
      <c r="JYS233" s="118"/>
      <c r="JYT233" s="118"/>
      <c r="JYU233" s="118"/>
      <c r="JYV233" s="118"/>
      <c r="JYW233" s="118"/>
      <c r="JYX233" s="118"/>
      <c r="JYY233" s="118"/>
      <c r="JYZ233" s="118"/>
      <c r="JZA233" s="118"/>
      <c r="JZB233" s="118"/>
      <c r="JZC233" s="118"/>
      <c r="JZD233" s="118"/>
      <c r="JZE233" s="118"/>
      <c r="JZF233" s="118"/>
      <c r="JZG233" s="118"/>
      <c r="JZH233" s="118"/>
      <c r="JZI233" s="118"/>
      <c r="JZJ233" s="118"/>
      <c r="JZK233" s="118"/>
      <c r="JZL233" s="118"/>
      <c r="JZM233" s="118"/>
      <c r="JZN233" s="118"/>
      <c r="JZO233" s="118"/>
      <c r="JZP233" s="118"/>
      <c r="JZQ233" s="118"/>
      <c r="JZR233" s="118"/>
      <c r="JZS233" s="118"/>
      <c r="JZT233" s="118"/>
      <c r="JZU233" s="118"/>
      <c r="JZV233" s="118"/>
      <c r="JZW233" s="118"/>
      <c r="JZX233" s="118"/>
      <c r="JZY233" s="118"/>
      <c r="JZZ233" s="118"/>
      <c r="NPK233" s="119"/>
      <c r="NPL233" s="119"/>
      <c r="NPM233" s="119"/>
      <c r="NPN233" s="119"/>
      <c r="NPO233" s="119"/>
      <c r="NPP233" s="119"/>
      <c r="NPQ233" s="119"/>
      <c r="NPR233" s="119"/>
      <c r="NPS233" s="119"/>
      <c r="NPT233" s="119"/>
      <c r="NPU233" s="119"/>
      <c r="NPV233" s="119"/>
      <c r="NPW233" s="119"/>
      <c r="NPX233" s="119"/>
      <c r="NPY233" s="119"/>
      <c r="NPZ233" s="119"/>
      <c r="NQA233" s="119"/>
      <c r="NQB233" s="119"/>
      <c r="NQC233" s="119"/>
      <c r="NQD233" s="119"/>
      <c r="NQE233" s="119"/>
      <c r="NQF233" s="119"/>
      <c r="NQG233" s="119"/>
      <c r="NQH233" s="119"/>
      <c r="NQI233" s="119"/>
      <c r="NQJ233" s="119"/>
      <c r="NQK233" s="119"/>
      <c r="NQL233" s="119"/>
      <c r="NQM233" s="119"/>
      <c r="NQN233" s="119"/>
      <c r="NQO233" s="119"/>
      <c r="NQP233" s="119"/>
      <c r="NQQ233" s="119"/>
      <c r="NQR233" s="119"/>
      <c r="NQS233" s="119"/>
      <c r="NQT233" s="119"/>
      <c r="NQU233" s="119"/>
      <c r="NQV233" s="119"/>
      <c r="NQW233" s="119"/>
      <c r="NQX233" s="119"/>
      <c r="NQY233" s="119"/>
      <c r="NQZ233" s="119"/>
      <c r="NRA233" s="119"/>
      <c r="NRB233" s="119"/>
      <c r="NRC233" s="119"/>
      <c r="NRD233" s="119"/>
      <c r="NRE233" s="119"/>
      <c r="NRF233" s="119"/>
      <c r="NRG233" s="119"/>
      <c r="NRH233" s="119"/>
      <c r="NRI233" s="119"/>
      <c r="NRJ233" s="119"/>
      <c r="NRK233" s="119"/>
      <c r="NRL233" s="119"/>
      <c r="NRM233" s="119"/>
      <c r="NRN233" s="119"/>
      <c r="NRO233" s="119"/>
      <c r="NRP233" s="119"/>
      <c r="NRQ233" s="119"/>
      <c r="NRR233" s="119"/>
      <c r="NRS233" s="119"/>
      <c r="NRT233" s="119"/>
      <c r="NRU233" s="119"/>
      <c r="NRV233" s="119"/>
      <c r="NRW233" s="119"/>
      <c r="NRX233" s="119"/>
      <c r="NRY233" s="119"/>
      <c r="NRZ233" s="119"/>
      <c r="NSA233" s="119"/>
      <c r="NSB233" s="119"/>
      <c r="NSC233" s="119"/>
      <c r="NSD233" s="119"/>
      <c r="NSE233" s="119"/>
      <c r="NSF233" s="119"/>
      <c r="NSG233" s="119"/>
      <c r="NSH233" s="119"/>
      <c r="NSI233" s="119"/>
      <c r="NSJ233" s="119"/>
      <c r="NSK233" s="119"/>
      <c r="NSL233" s="119"/>
      <c r="NSM233" s="119"/>
      <c r="NSN233" s="119"/>
      <c r="NSO233" s="119"/>
      <c r="NSP233" s="119"/>
      <c r="NSQ233" s="119"/>
      <c r="NSR233" s="119"/>
      <c r="NSS233" s="119"/>
      <c r="NST233" s="119"/>
      <c r="NSU233" s="119"/>
      <c r="NSV233" s="119"/>
      <c r="NSW233" s="119"/>
      <c r="NSX233" s="119"/>
      <c r="NSY233" s="119"/>
      <c r="NSZ233" s="119"/>
      <c r="NTA233" s="119"/>
      <c r="NTB233" s="119"/>
      <c r="NTC233" s="119"/>
      <c r="NTD233" s="119"/>
      <c r="NTE233" s="119"/>
      <c r="NTF233" s="119"/>
      <c r="NTG233" s="119"/>
      <c r="NTH233" s="119"/>
      <c r="NTI233" s="119"/>
      <c r="NTJ233" s="119"/>
      <c r="NTK233" s="119"/>
      <c r="NTL233" s="119"/>
      <c r="NTM233" s="119"/>
      <c r="NTN233" s="119"/>
      <c r="NTO233" s="119"/>
      <c r="NTP233" s="119"/>
      <c r="NTQ233" s="119"/>
      <c r="NTR233" s="119"/>
      <c r="NTS233" s="119"/>
      <c r="NTT233" s="119"/>
      <c r="NTU233" s="119"/>
      <c r="NTV233" s="119"/>
      <c r="NTW233" s="119"/>
      <c r="NTX233" s="119"/>
      <c r="NTY233" s="119"/>
      <c r="NTZ233" s="119"/>
      <c r="NUA233" s="119"/>
      <c r="NUB233" s="119"/>
      <c r="NUC233" s="119"/>
      <c r="NUD233" s="119"/>
      <c r="NUE233" s="119"/>
      <c r="NUF233" s="119"/>
      <c r="NUG233" s="119"/>
      <c r="NUH233" s="119"/>
      <c r="NUI233" s="119"/>
      <c r="NUJ233" s="119"/>
      <c r="NUK233" s="119"/>
      <c r="NUL233" s="119"/>
      <c r="NUM233" s="119"/>
      <c r="NUN233" s="119"/>
      <c r="NUO233" s="119"/>
      <c r="NUP233" s="119"/>
      <c r="NUQ233" s="119"/>
      <c r="NUR233" s="119"/>
      <c r="NUS233" s="119"/>
      <c r="NUT233" s="119"/>
      <c r="NUU233" s="119"/>
      <c r="NUV233" s="119"/>
      <c r="NUW233" s="119"/>
      <c r="NUX233" s="119"/>
      <c r="NUY233" s="119"/>
      <c r="NUZ233" s="119"/>
      <c r="NVA233" s="119"/>
      <c r="NVB233" s="119"/>
      <c r="NVC233" s="119"/>
      <c r="NVD233" s="119"/>
      <c r="NVE233" s="119"/>
      <c r="NVF233" s="119"/>
      <c r="NVG233" s="119"/>
      <c r="NVH233" s="119"/>
      <c r="NVI233" s="119"/>
      <c r="NVJ233" s="119"/>
      <c r="NVK233" s="119"/>
      <c r="NVL233" s="119"/>
      <c r="NVM233" s="119"/>
      <c r="NVN233" s="119"/>
      <c r="NVO233" s="119"/>
      <c r="NVP233" s="119"/>
      <c r="NVQ233" s="119"/>
      <c r="NVR233" s="119"/>
      <c r="NVS233" s="119"/>
      <c r="NVT233" s="119"/>
      <c r="NVU233" s="119"/>
      <c r="NVV233" s="119"/>
      <c r="NVW233" s="119"/>
      <c r="NVX233" s="119"/>
      <c r="NVY233" s="119"/>
      <c r="NVZ233" s="119"/>
      <c r="NWA233" s="119"/>
      <c r="NWB233" s="119"/>
      <c r="NWC233" s="119"/>
      <c r="NWD233" s="119"/>
      <c r="NWE233" s="119"/>
      <c r="NWF233" s="119"/>
      <c r="NWG233" s="119"/>
      <c r="NWH233" s="119"/>
      <c r="NWI233" s="119"/>
      <c r="NWJ233" s="119"/>
      <c r="NWK233" s="119"/>
      <c r="NWL233" s="119"/>
      <c r="NWM233" s="119"/>
      <c r="NWN233" s="119"/>
      <c r="NWO233" s="119"/>
      <c r="NWP233" s="119"/>
      <c r="NWQ233" s="119"/>
      <c r="NWR233" s="119"/>
      <c r="NWS233" s="119"/>
      <c r="NWT233" s="119"/>
      <c r="NWU233" s="119"/>
      <c r="NWV233" s="119"/>
      <c r="NWW233" s="119"/>
      <c r="NWX233" s="119"/>
      <c r="NWY233" s="119"/>
      <c r="NWZ233" s="119"/>
      <c r="NXA233" s="119"/>
      <c r="NXB233" s="119"/>
      <c r="NXC233" s="119"/>
      <c r="NXD233" s="119"/>
      <c r="NXE233" s="119"/>
      <c r="NXF233" s="119"/>
      <c r="NXG233" s="119"/>
      <c r="NXH233" s="119"/>
      <c r="NXI233" s="119"/>
      <c r="NXJ233" s="119"/>
      <c r="NXK233" s="119"/>
      <c r="NXL233" s="119"/>
      <c r="NXM233" s="119"/>
      <c r="NXN233" s="119"/>
      <c r="NXO233" s="119"/>
      <c r="NXP233" s="119"/>
      <c r="NXQ233" s="119"/>
      <c r="NXR233" s="119"/>
      <c r="NXS233" s="119"/>
      <c r="NXT233" s="119"/>
      <c r="NXU233" s="119"/>
      <c r="NXV233" s="119"/>
      <c r="NXW233" s="119"/>
      <c r="NXX233" s="119"/>
      <c r="NXY233" s="119"/>
      <c r="NXZ233" s="119"/>
      <c r="NYA233" s="119"/>
      <c r="NYB233" s="119"/>
      <c r="NYC233" s="119"/>
      <c r="NYD233" s="119"/>
      <c r="NYE233" s="119"/>
      <c r="NYF233" s="119"/>
      <c r="NYG233" s="119"/>
      <c r="NYH233" s="119"/>
      <c r="NYI233" s="119"/>
      <c r="NYJ233" s="119"/>
      <c r="NYK233" s="119"/>
      <c r="NYL233" s="119"/>
      <c r="NYM233" s="119"/>
      <c r="NYN233" s="119"/>
      <c r="NYO233" s="119"/>
      <c r="NYP233" s="119"/>
      <c r="NYQ233" s="119"/>
      <c r="NYR233" s="119"/>
      <c r="NYS233" s="119"/>
      <c r="NYT233" s="119"/>
      <c r="NYU233" s="119"/>
      <c r="NYV233" s="119"/>
      <c r="NYW233" s="119"/>
      <c r="NYX233" s="119"/>
      <c r="NYY233" s="119"/>
      <c r="NYZ233" s="119"/>
      <c r="NZA233" s="119"/>
      <c r="NZB233" s="119"/>
      <c r="NZC233" s="119"/>
      <c r="NZD233" s="119"/>
      <c r="NZE233" s="119"/>
      <c r="NZF233" s="119"/>
      <c r="NZG233" s="119"/>
      <c r="NZH233" s="119"/>
      <c r="NZI233" s="119"/>
      <c r="NZJ233" s="119"/>
      <c r="NZK233" s="119"/>
      <c r="NZL233" s="119"/>
      <c r="NZM233" s="119"/>
      <c r="NZN233" s="119"/>
      <c r="NZO233" s="119"/>
      <c r="NZP233" s="119"/>
      <c r="NZQ233" s="119"/>
      <c r="NZR233" s="119"/>
      <c r="NZS233" s="119"/>
      <c r="NZT233" s="119"/>
      <c r="NZU233" s="119"/>
      <c r="NZV233" s="119"/>
      <c r="NZW233" s="119"/>
      <c r="NZX233" s="119"/>
      <c r="NZY233" s="119"/>
      <c r="NZZ233" s="119"/>
      <c r="OAA233" s="119"/>
      <c r="OAB233" s="119"/>
      <c r="OAC233" s="119"/>
      <c r="OAD233" s="119"/>
      <c r="OAE233" s="119"/>
      <c r="OAF233" s="119"/>
      <c r="OAG233" s="119"/>
      <c r="OAH233" s="119"/>
      <c r="OAI233" s="119"/>
      <c r="OAJ233" s="119"/>
      <c r="OAK233" s="119"/>
      <c r="OAL233" s="119"/>
      <c r="OAM233" s="119"/>
      <c r="OAN233" s="119"/>
      <c r="OAO233" s="119"/>
      <c r="OAP233" s="119"/>
      <c r="OAQ233" s="119"/>
      <c r="OAR233" s="119"/>
      <c r="OAS233" s="119"/>
      <c r="OAT233" s="119"/>
      <c r="OAU233" s="119"/>
      <c r="OAV233" s="119"/>
      <c r="OAW233" s="119"/>
      <c r="OAX233" s="119"/>
      <c r="OAY233" s="119"/>
      <c r="OAZ233" s="119"/>
      <c r="OBA233" s="119"/>
      <c r="OBB233" s="119"/>
      <c r="OBC233" s="119"/>
      <c r="OBD233" s="119"/>
      <c r="OBE233" s="119"/>
      <c r="OBF233" s="119"/>
      <c r="OBG233" s="119"/>
      <c r="OBH233" s="119"/>
      <c r="OBI233" s="119"/>
      <c r="OBJ233" s="119"/>
      <c r="OBK233" s="119"/>
      <c r="OBL233" s="119"/>
      <c r="OBM233" s="119"/>
      <c r="OBN233" s="119"/>
      <c r="OBO233" s="119"/>
      <c r="OBP233" s="119"/>
      <c r="OBQ233" s="119"/>
      <c r="OBR233" s="119"/>
      <c r="OBS233" s="119"/>
      <c r="OBT233" s="119"/>
      <c r="OBU233" s="119"/>
      <c r="OBV233" s="119"/>
      <c r="OBW233" s="119"/>
      <c r="OBX233" s="119"/>
      <c r="OBY233" s="119"/>
      <c r="OBZ233" s="119"/>
      <c r="OCA233" s="119"/>
      <c r="OCB233" s="119"/>
      <c r="OCC233" s="119"/>
      <c r="OCD233" s="119"/>
      <c r="OCE233" s="119"/>
      <c r="OCF233" s="119"/>
      <c r="OCG233" s="119"/>
      <c r="OCH233" s="119"/>
      <c r="OCI233" s="119"/>
      <c r="OCJ233" s="119"/>
      <c r="OCK233" s="119"/>
      <c r="OCL233" s="119"/>
      <c r="OCM233" s="119"/>
      <c r="OCN233" s="119"/>
      <c r="OCO233" s="119"/>
      <c r="OCP233" s="119"/>
      <c r="OCQ233" s="119"/>
      <c r="OCR233" s="119"/>
      <c r="OCS233" s="119"/>
      <c r="OCT233" s="119"/>
      <c r="OCU233" s="119"/>
      <c r="OCV233" s="119"/>
      <c r="OCW233" s="119"/>
      <c r="OCX233" s="119"/>
      <c r="OCY233" s="119"/>
      <c r="OCZ233" s="119"/>
      <c r="ODA233" s="119"/>
      <c r="ODB233" s="119"/>
      <c r="ODC233" s="119"/>
      <c r="ODD233" s="119"/>
      <c r="ODE233" s="119"/>
      <c r="ODF233" s="119"/>
      <c r="ODG233" s="119"/>
      <c r="ODH233" s="119"/>
      <c r="ODI233" s="119"/>
      <c r="ODJ233" s="119"/>
      <c r="ODK233" s="119"/>
      <c r="ODL233" s="119"/>
      <c r="ODM233" s="119"/>
      <c r="ODN233" s="119"/>
      <c r="ODO233" s="119"/>
      <c r="ODP233" s="119"/>
      <c r="ODQ233" s="119"/>
      <c r="ODR233" s="119"/>
      <c r="ODS233" s="119"/>
      <c r="ODT233" s="119"/>
      <c r="ODU233" s="119"/>
      <c r="ODV233" s="119"/>
      <c r="ODW233" s="119"/>
      <c r="ODX233" s="119"/>
      <c r="ODY233" s="119"/>
      <c r="ODZ233" s="119"/>
      <c r="OEA233" s="119"/>
      <c r="OEB233" s="119"/>
      <c r="OEC233" s="119"/>
      <c r="OED233" s="119"/>
      <c r="OEE233" s="119"/>
      <c r="OEF233" s="119"/>
      <c r="OEG233" s="119"/>
      <c r="OEH233" s="119"/>
      <c r="OEI233" s="119"/>
      <c r="OEJ233" s="119"/>
      <c r="OEK233" s="119"/>
      <c r="OEL233" s="119"/>
      <c r="OEM233" s="119"/>
      <c r="OEN233" s="119"/>
      <c r="OEO233" s="119"/>
      <c r="OEP233" s="119"/>
      <c r="OEQ233" s="119"/>
      <c r="OER233" s="119"/>
      <c r="OES233" s="119"/>
      <c r="OET233" s="119"/>
      <c r="OEU233" s="119"/>
      <c r="OEV233" s="119"/>
      <c r="OEW233" s="119"/>
      <c r="OEX233" s="119"/>
      <c r="OEY233" s="119"/>
      <c r="OEZ233" s="119"/>
      <c r="OFA233" s="119"/>
      <c r="OFB233" s="119"/>
      <c r="OFC233" s="119"/>
      <c r="OFD233" s="119"/>
      <c r="OFE233" s="119"/>
      <c r="OFF233" s="119"/>
      <c r="OFG233" s="119"/>
      <c r="OFH233" s="119"/>
      <c r="OFI233" s="119"/>
      <c r="OFJ233" s="119"/>
      <c r="OFK233" s="119"/>
      <c r="OFL233" s="119"/>
      <c r="OFM233" s="119"/>
      <c r="OFN233" s="119"/>
      <c r="OFO233" s="119"/>
      <c r="OFP233" s="119"/>
      <c r="OFQ233" s="119"/>
      <c r="OFR233" s="119"/>
      <c r="OFS233" s="119"/>
      <c r="OFT233" s="119"/>
      <c r="OFU233" s="119"/>
      <c r="OFV233" s="119"/>
      <c r="OFW233" s="119"/>
      <c r="OFX233" s="119"/>
      <c r="OFY233" s="119"/>
      <c r="OFZ233" s="119"/>
      <c r="OGA233" s="119"/>
      <c r="OGB233" s="119"/>
      <c r="OGC233" s="119"/>
      <c r="OGD233" s="119"/>
      <c r="OGE233" s="119"/>
      <c r="OGF233" s="119"/>
      <c r="OGG233" s="119"/>
      <c r="OGH233" s="119"/>
      <c r="OGI233" s="119"/>
      <c r="OGJ233" s="119"/>
      <c r="OGK233" s="119"/>
      <c r="OGL233" s="119"/>
      <c r="OGM233" s="119"/>
      <c r="OGN233" s="119"/>
      <c r="OGO233" s="119"/>
      <c r="OGP233" s="119"/>
      <c r="OGQ233" s="119"/>
      <c r="OGR233" s="119"/>
      <c r="OGS233" s="119"/>
      <c r="OGT233" s="119"/>
      <c r="OGU233" s="119"/>
      <c r="OGV233" s="119"/>
      <c r="OGW233" s="119"/>
      <c r="OGX233" s="119"/>
      <c r="OGY233" s="119"/>
      <c r="OGZ233" s="119"/>
      <c r="OHA233" s="119"/>
      <c r="OHB233" s="119"/>
      <c r="OHC233" s="119"/>
      <c r="OHD233" s="119"/>
      <c r="OHE233" s="119"/>
      <c r="OHF233" s="119"/>
      <c r="OHG233" s="119"/>
      <c r="OHH233" s="119"/>
      <c r="OHI233" s="119"/>
      <c r="OHJ233" s="119"/>
      <c r="OHK233" s="119"/>
      <c r="OHL233" s="119"/>
      <c r="OHM233" s="119"/>
      <c r="OHN233" s="119"/>
      <c r="OHO233" s="119"/>
      <c r="OHP233" s="119"/>
      <c r="OHQ233" s="119"/>
      <c r="OHR233" s="119"/>
      <c r="OHS233" s="119"/>
      <c r="OHT233" s="119"/>
      <c r="OHU233" s="119"/>
      <c r="OHV233" s="119"/>
      <c r="OHW233" s="119"/>
      <c r="OHX233" s="119"/>
      <c r="OHY233" s="119"/>
      <c r="OHZ233" s="119"/>
      <c r="OIA233" s="119"/>
      <c r="OIB233" s="119"/>
      <c r="OIC233" s="119"/>
      <c r="OID233" s="119"/>
      <c r="OIE233" s="119"/>
      <c r="OIF233" s="119"/>
      <c r="OIG233" s="119"/>
      <c r="OIH233" s="119"/>
      <c r="OII233" s="119"/>
      <c r="OIJ233" s="119"/>
      <c r="OIK233" s="119"/>
      <c r="OIL233" s="119"/>
      <c r="OIM233" s="119"/>
      <c r="OIN233" s="119"/>
      <c r="OIO233" s="119"/>
      <c r="OIP233" s="119"/>
      <c r="OIQ233" s="119"/>
      <c r="OIR233" s="119"/>
      <c r="OIS233" s="119"/>
      <c r="OIT233" s="119"/>
      <c r="OIU233" s="119"/>
      <c r="OIV233" s="119"/>
      <c r="OIW233" s="119"/>
      <c r="OIX233" s="119"/>
      <c r="OIY233" s="119"/>
      <c r="OIZ233" s="119"/>
      <c r="OJA233" s="119"/>
      <c r="OJB233" s="119"/>
      <c r="OJC233" s="119"/>
      <c r="OJD233" s="119"/>
      <c r="OJE233" s="119"/>
      <c r="OJF233" s="119"/>
      <c r="OJG233" s="119"/>
      <c r="OJH233" s="119"/>
      <c r="OJI233" s="119"/>
      <c r="OJJ233" s="119"/>
      <c r="OJK233" s="119"/>
      <c r="OJL233" s="119"/>
      <c r="OJM233" s="119"/>
      <c r="OJN233" s="119"/>
      <c r="OJO233" s="119"/>
      <c r="OJP233" s="119"/>
      <c r="OJQ233" s="119"/>
      <c r="OJR233" s="119"/>
      <c r="OJS233" s="119"/>
      <c r="OJT233" s="119"/>
      <c r="OJU233" s="119"/>
      <c r="OJV233" s="119"/>
      <c r="OJW233" s="119"/>
      <c r="OJX233" s="119"/>
      <c r="OJY233" s="119"/>
      <c r="OJZ233" s="119"/>
      <c r="OKA233" s="119"/>
      <c r="OKB233" s="119"/>
      <c r="OKC233" s="119"/>
      <c r="OKD233" s="119"/>
      <c r="OKE233" s="119"/>
      <c r="OKF233" s="119"/>
      <c r="OKG233" s="119"/>
      <c r="OKH233" s="119"/>
      <c r="OKI233" s="119"/>
      <c r="OKJ233" s="119"/>
      <c r="OKK233" s="119"/>
      <c r="OKL233" s="119"/>
      <c r="OKM233" s="119"/>
      <c r="OKN233" s="119"/>
      <c r="OKO233" s="119"/>
      <c r="OKP233" s="119"/>
      <c r="OKQ233" s="119"/>
      <c r="OKR233" s="119"/>
      <c r="OKS233" s="119"/>
      <c r="OKT233" s="119"/>
      <c r="OKU233" s="119"/>
      <c r="OKV233" s="119"/>
      <c r="OKW233" s="119"/>
      <c r="OKX233" s="119"/>
      <c r="OKY233" s="119"/>
      <c r="OKZ233" s="119"/>
      <c r="OLA233" s="119"/>
      <c r="OLB233" s="119"/>
      <c r="OLC233" s="119"/>
      <c r="OLD233" s="119"/>
      <c r="OLE233" s="119"/>
      <c r="OLF233" s="119"/>
      <c r="OLG233" s="119"/>
      <c r="OLH233" s="119"/>
      <c r="OLI233" s="119"/>
      <c r="OLJ233" s="119"/>
      <c r="OLK233" s="119"/>
      <c r="OLL233" s="119"/>
      <c r="OLM233" s="119"/>
      <c r="OLN233" s="119"/>
      <c r="OLO233" s="119"/>
      <c r="OLP233" s="119"/>
      <c r="OLQ233" s="119"/>
      <c r="OLR233" s="119"/>
      <c r="OLS233" s="119"/>
      <c r="OLT233" s="119"/>
      <c r="OLU233" s="119"/>
      <c r="OLV233" s="119"/>
      <c r="OLW233" s="119"/>
      <c r="OLX233" s="119"/>
      <c r="OLY233" s="119"/>
      <c r="OLZ233" s="119"/>
      <c r="OMA233" s="119"/>
      <c r="OMB233" s="119"/>
      <c r="OMC233" s="119"/>
      <c r="OMD233" s="119"/>
      <c r="OME233" s="119"/>
      <c r="OMF233" s="119"/>
      <c r="OMG233" s="119"/>
      <c r="OMH233" s="119"/>
      <c r="OMI233" s="119"/>
      <c r="OMJ233" s="119"/>
      <c r="OMK233" s="119"/>
      <c r="OML233" s="119"/>
      <c r="OMM233" s="119"/>
      <c r="OMN233" s="119"/>
      <c r="OMO233" s="119"/>
      <c r="OMP233" s="119"/>
      <c r="OMQ233" s="119"/>
      <c r="OMR233" s="119"/>
      <c r="OMS233" s="119"/>
      <c r="OMT233" s="119"/>
      <c r="OMU233" s="119"/>
      <c r="OMV233" s="119"/>
      <c r="OMW233" s="119"/>
      <c r="OMX233" s="119"/>
      <c r="OMY233" s="119"/>
      <c r="OMZ233" s="119"/>
      <c r="ONA233" s="119"/>
      <c r="ONB233" s="119"/>
      <c r="ONC233" s="119"/>
      <c r="OND233" s="119"/>
      <c r="ONE233" s="119"/>
      <c r="ONF233" s="119"/>
      <c r="ONG233" s="119"/>
      <c r="ONH233" s="119"/>
      <c r="ONI233" s="119"/>
      <c r="ONJ233" s="119"/>
      <c r="ONK233" s="119"/>
      <c r="ONL233" s="119"/>
      <c r="ONM233" s="119"/>
      <c r="ONN233" s="119"/>
      <c r="ONO233" s="119"/>
      <c r="ONP233" s="119"/>
      <c r="ONQ233" s="119"/>
      <c r="ONR233" s="119"/>
      <c r="ONS233" s="119"/>
      <c r="ONT233" s="119"/>
      <c r="ONU233" s="119"/>
      <c r="ONV233" s="119"/>
      <c r="ONW233" s="119"/>
      <c r="ONX233" s="119"/>
      <c r="ONY233" s="119"/>
      <c r="ONZ233" s="119"/>
      <c r="OOA233" s="119"/>
      <c r="OOB233" s="119"/>
      <c r="OOC233" s="119"/>
      <c r="OOD233" s="119"/>
      <c r="OOE233" s="119"/>
      <c r="OOF233" s="119"/>
      <c r="OOG233" s="119"/>
      <c r="OOH233" s="119"/>
      <c r="OOI233" s="119"/>
      <c r="OOJ233" s="119"/>
      <c r="OOK233" s="119"/>
      <c r="OOL233" s="119"/>
      <c r="OOM233" s="119"/>
      <c r="OON233" s="119"/>
      <c r="OOO233" s="119"/>
      <c r="OOP233" s="119"/>
      <c r="OOQ233" s="119"/>
      <c r="OOR233" s="119"/>
      <c r="OOS233" s="119"/>
      <c r="OOT233" s="119"/>
      <c r="OOU233" s="119"/>
      <c r="OOV233" s="119"/>
      <c r="OOW233" s="119"/>
      <c r="OOX233" s="119"/>
      <c r="OOY233" s="119"/>
      <c r="OOZ233" s="119"/>
      <c r="OPA233" s="119"/>
      <c r="OPB233" s="119"/>
      <c r="OPC233" s="119"/>
      <c r="OPD233" s="119"/>
      <c r="OPE233" s="119"/>
      <c r="OPF233" s="119"/>
      <c r="OPG233" s="119"/>
      <c r="OPH233" s="119"/>
      <c r="OPI233" s="119"/>
      <c r="OPJ233" s="119"/>
      <c r="OPK233" s="119"/>
      <c r="OPL233" s="119"/>
      <c r="OPM233" s="119"/>
      <c r="OPN233" s="119"/>
      <c r="OPO233" s="119"/>
      <c r="OPP233" s="119"/>
      <c r="OPQ233" s="119"/>
      <c r="OPR233" s="119"/>
      <c r="OPS233" s="119"/>
      <c r="OPT233" s="119"/>
      <c r="OPU233" s="119"/>
      <c r="OPV233" s="119"/>
      <c r="OPW233" s="119"/>
      <c r="OPX233" s="119"/>
      <c r="OPY233" s="119"/>
      <c r="OPZ233" s="119"/>
      <c r="OQA233" s="119"/>
      <c r="OQB233" s="119"/>
      <c r="OQC233" s="119"/>
      <c r="OQD233" s="119"/>
      <c r="OQE233" s="119"/>
      <c r="OQF233" s="119"/>
      <c r="OQG233" s="119"/>
      <c r="OQH233" s="119"/>
      <c r="OQI233" s="119"/>
    </row>
    <row r="234" spans="1:63 6928:7462 9891:10591" s="117" customFormat="1" ht="39.6" customHeight="1" x14ac:dyDescent="0.25">
      <c r="A234" s="212">
        <v>218</v>
      </c>
      <c r="B234" s="111" t="s">
        <v>475</v>
      </c>
      <c r="C234" s="111" t="s">
        <v>476</v>
      </c>
      <c r="D234" s="112" t="s">
        <v>1151</v>
      </c>
      <c r="E234" s="113" t="s">
        <v>1152</v>
      </c>
      <c r="F234" s="113" t="s">
        <v>1153</v>
      </c>
      <c r="G234" s="113" t="s">
        <v>724</v>
      </c>
      <c r="H234" s="113" t="s">
        <v>916</v>
      </c>
      <c r="I234" s="113" t="s">
        <v>747</v>
      </c>
      <c r="J234" s="113" t="s">
        <v>179</v>
      </c>
      <c r="K234" s="114" t="s">
        <v>748</v>
      </c>
      <c r="L234" s="113" t="s">
        <v>517</v>
      </c>
      <c r="M234" s="113" t="s">
        <v>490</v>
      </c>
      <c r="N234" s="114" t="s">
        <v>832</v>
      </c>
      <c r="O234" s="113" t="s">
        <v>487</v>
      </c>
      <c r="P234" s="111">
        <v>2</v>
      </c>
      <c r="Q234" s="111">
        <v>1</v>
      </c>
      <c r="R234" s="188">
        <f t="shared" si="5"/>
        <v>2</v>
      </c>
      <c r="S234" s="188" t="str">
        <f t="shared" si="16"/>
        <v>Bajo</v>
      </c>
      <c r="T234" s="111">
        <v>60</v>
      </c>
      <c r="U234" s="188">
        <f t="shared" si="14"/>
        <v>120</v>
      </c>
      <c r="V234" s="188" t="str">
        <f t="shared" si="8"/>
        <v>III</v>
      </c>
      <c r="W234" s="188" t="str">
        <f t="shared" si="15"/>
        <v>Aceptable</v>
      </c>
      <c r="X234" s="111">
        <v>1</v>
      </c>
      <c r="Y234" s="111" t="s">
        <v>1164</v>
      </c>
      <c r="Z234" s="111" t="s">
        <v>834</v>
      </c>
      <c r="AA234" s="115"/>
      <c r="AB234" s="111" t="s">
        <v>491</v>
      </c>
      <c r="AC234" s="111"/>
      <c r="AD234" s="111" t="s">
        <v>835</v>
      </c>
      <c r="AE234" s="111" t="s">
        <v>491</v>
      </c>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JFL234" s="118"/>
      <c r="JFM234" s="118"/>
      <c r="JFN234" s="118"/>
      <c r="JFO234" s="118"/>
      <c r="JFP234" s="118"/>
      <c r="JFQ234" s="118"/>
      <c r="JFR234" s="118"/>
      <c r="JFS234" s="118"/>
      <c r="JFT234" s="118"/>
      <c r="JFU234" s="118"/>
      <c r="JFV234" s="118"/>
      <c r="JFW234" s="118"/>
      <c r="JFX234" s="118"/>
      <c r="JFY234" s="118"/>
      <c r="JFZ234" s="118"/>
      <c r="JGA234" s="118"/>
      <c r="JGB234" s="118"/>
      <c r="JGC234" s="118"/>
      <c r="JGD234" s="118"/>
      <c r="JGE234" s="118"/>
      <c r="JGF234" s="118"/>
      <c r="JGG234" s="118"/>
      <c r="JGH234" s="118"/>
      <c r="JGI234" s="118"/>
      <c r="JGJ234" s="118"/>
      <c r="JGK234" s="118"/>
      <c r="JGL234" s="118"/>
      <c r="JGM234" s="118"/>
      <c r="JGN234" s="118"/>
      <c r="JGO234" s="118"/>
      <c r="JGP234" s="118"/>
      <c r="JGQ234" s="118"/>
      <c r="JGR234" s="118"/>
      <c r="JGS234" s="118"/>
      <c r="JGT234" s="118"/>
      <c r="JGU234" s="118"/>
      <c r="JGV234" s="118"/>
      <c r="JGW234" s="118"/>
      <c r="JGX234" s="118"/>
      <c r="JGY234" s="118"/>
      <c r="JGZ234" s="118"/>
      <c r="JHA234" s="118"/>
      <c r="JHB234" s="118"/>
      <c r="JHC234" s="118"/>
      <c r="JHD234" s="118"/>
      <c r="JHE234" s="118"/>
      <c r="JHF234" s="118"/>
      <c r="JHG234" s="118"/>
      <c r="JHH234" s="118"/>
      <c r="JHI234" s="118"/>
      <c r="JHJ234" s="118"/>
      <c r="JHK234" s="118"/>
      <c r="JHL234" s="118"/>
      <c r="JHM234" s="118"/>
      <c r="JHN234" s="118"/>
      <c r="JHO234" s="118"/>
      <c r="JHP234" s="118"/>
      <c r="JHQ234" s="118"/>
      <c r="JHR234" s="118"/>
      <c r="JHS234" s="118"/>
      <c r="JHT234" s="118"/>
      <c r="JHU234" s="118"/>
      <c r="JHV234" s="118"/>
      <c r="JHW234" s="118"/>
      <c r="JHX234" s="118"/>
      <c r="JHY234" s="118"/>
      <c r="JHZ234" s="118"/>
      <c r="JIA234" s="118"/>
      <c r="JIB234" s="118"/>
      <c r="JIC234" s="118"/>
      <c r="JID234" s="118"/>
      <c r="JIE234" s="118"/>
      <c r="JIF234" s="118"/>
      <c r="JIG234" s="118"/>
      <c r="JIH234" s="118"/>
      <c r="JII234" s="118"/>
      <c r="JIJ234" s="118"/>
      <c r="JIK234" s="118"/>
      <c r="JIL234" s="118"/>
      <c r="JIM234" s="118"/>
      <c r="JIN234" s="118"/>
      <c r="JIO234" s="118"/>
      <c r="JIP234" s="118"/>
      <c r="JIQ234" s="118"/>
      <c r="JIR234" s="118"/>
      <c r="JIS234" s="118"/>
      <c r="JIT234" s="118"/>
      <c r="JIU234" s="118"/>
      <c r="JIV234" s="118"/>
      <c r="JIW234" s="118"/>
      <c r="JIX234" s="118"/>
      <c r="JIY234" s="118"/>
      <c r="JIZ234" s="118"/>
      <c r="JJA234" s="118"/>
      <c r="JJB234" s="118"/>
      <c r="JJC234" s="118"/>
      <c r="JJD234" s="118"/>
      <c r="JJE234" s="118"/>
      <c r="JJF234" s="118"/>
      <c r="JJG234" s="118"/>
      <c r="JJH234" s="118"/>
      <c r="JJI234" s="118"/>
      <c r="JJJ234" s="118"/>
      <c r="JJK234" s="118"/>
      <c r="JJL234" s="118"/>
      <c r="JJM234" s="118"/>
      <c r="JJN234" s="118"/>
      <c r="JJO234" s="118"/>
      <c r="JJP234" s="118"/>
      <c r="JJQ234" s="118"/>
      <c r="JJR234" s="118"/>
      <c r="JJS234" s="118"/>
      <c r="JJT234" s="118"/>
      <c r="JJU234" s="118"/>
      <c r="JJV234" s="118"/>
      <c r="JJW234" s="118"/>
      <c r="JJX234" s="118"/>
      <c r="JJY234" s="118"/>
      <c r="JJZ234" s="118"/>
      <c r="JKA234" s="118"/>
      <c r="JKB234" s="118"/>
      <c r="JKC234" s="118"/>
      <c r="JKD234" s="118"/>
      <c r="JKE234" s="118"/>
      <c r="JKF234" s="118"/>
      <c r="JKG234" s="118"/>
      <c r="JKH234" s="118"/>
      <c r="JKI234" s="118"/>
      <c r="JKJ234" s="118"/>
      <c r="JKK234" s="118"/>
      <c r="JKL234" s="118"/>
      <c r="JKM234" s="118"/>
      <c r="JKN234" s="118"/>
      <c r="JKO234" s="118"/>
      <c r="JKP234" s="118"/>
      <c r="JKQ234" s="118"/>
      <c r="JKR234" s="118"/>
      <c r="JKS234" s="118"/>
      <c r="JKT234" s="118"/>
      <c r="JKU234" s="118"/>
      <c r="JKV234" s="118"/>
      <c r="JKW234" s="118"/>
      <c r="JKX234" s="118"/>
      <c r="JKY234" s="118"/>
      <c r="JKZ234" s="118"/>
      <c r="JLA234" s="118"/>
      <c r="JLB234" s="118"/>
      <c r="JLC234" s="118"/>
      <c r="JLD234" s="118"/>
      <c r="JLE234" s="118"/>
      <c r="JLF234" s="118"/>
      <c r="JLG234" s="118"/>
      <c r="JLH234" s="118"/>
      <c r="JLI234" s="118"/>
      <c r="JLJ234" s="118"/>
      <c r="JLK234" s="118"/>
      <c r="JLL234" s="118"/>
      <c r="JLM234" s="118"/>
      <c r="JLN234" s="118"/>
      <c r="JLO234" s="118"/>
      <c r="JLP234" s="118"/>
      <c r="JLQ234" s="118"/>
      <c r="JLR234" s="118"/>
      <c r="JLS234" s="118"/>
      <c r="JLT234" s="118"/>
      <c r="JLU234" s="118"/>
      <c r="JLV234" s="118"/>
      <c r="JLW234" s="118"/>
      <c r="JLX234" s="118"/>
      <c r="JLY234" s="118"/>
      <c r="JLZ234" s="118"/>
      <c r="JMA234" s="118"/>
      <c r="JMB234" s="118"/>
      <c r="JMC234" s="118"/>
      <c r="JMD234" s="118"/>
      <c r="JME234" s="118"/>
      <c r="JMF234" s="118"/>
      <c r="JMG234" s="118"/>
      <c r="JMH234" s="118"/>
      <c r="JMI234" s="118"/>
      <c r="JMJ234" s="118"/>
      <c r="JMK234" s="118"/>
      <c r="JML234" s="118"/>
      <c r="JMM234" s="118"/>
      <c r="JMN234" s="118"/>
      <c r="JMO234" s="118"/>
      <c r="JMP234" s="118"/>
      <c r="JMQ234" s="118"/>
      <c r="JMR234" s="118"/>
      <c r="JMS234" s="118"/>
      <c r="JMT234" s="118"/>
      <c r="JMU234" s="118"/>
      <c r="JMV234" s="118"/>
      <c r="JMW234" s="118"/>
      <c r="JMX234" s="118"/>
      <c r="JMY234" s="118"/>
      <c r="JMZ234" s="118"/>
      <c r="JNA234" s="118"/>
      <c r="JNB234" s="118"/>
      <c r="JNC234" s="118"/>
      <c r="JND234" s="118"/>
      <c r="JNE234" s="118"/>
      <c r="JNF234" s="118"/>
      <c r="JNG234" s="118"/>
      <c r="JNH234" s="118"/>
      <c r="JNI234" s="118"/>
      <c r="JNJ234" s="118"/>
      <c r="JNK234" s="118"/>
      <c r="JNL234" s="118"/>
      <c r="JNM234" s="118"/>
      <c r="JNN234" s="118"/>
      <c r="JNO234" s="118"/>
      <c r="JNP234" s="118"/>
      <c r="JNQ234" s="118"/>
      <c r="JNR234" s="118"/>
      <c r="JNS234" s="118"/>
      <c r="JNT234" s="118"/>
      <c r="JNU234" s="118"/>
      <c r="JNV234" s="118"/>
      <c r="JNW234" s="118"/>
      <c r="JNX234" s="118"/>
      <c r="JNY234" s="118"/>
      <c r="JNZ234" s="118"/>
      <c r="JOA234" s="118"/>
      <c r="JOB234" s="118"/>
      <c r="JOC234" s="118"/>
      <c r="JOD234" s="118"/>
      <c r="JOE234" s="118"/>
      <c r="JOF234" s="118"/>
      <c r="JOG234" s="118"/>
      <c r="JOH234" s="118"/>
      <c r="JOI234" s="118"/>
      <c r="JOJ234" s="118"/>
      <c r="JOK234" s="118"/>
      <c r="JOL234" s="118"/>
      <c r="JOM234" s="118"/>
      <c r="JON234" s="118"/>
      <c r="JOO234" s="118"/>
      <c r="JOP234" s="118"/>
      <c r="JOQ234" s="118"/>
      <c r="JOR234" s="118"/>
      <c r="JOS234" s="118"/>
      <c r="JOT234" s="118"/>
      <c r="JOU234" s="118"/>
      <c r="JOV234" s="118"/>
      <c r="JOW234" s="118"/>
      <c r="JOX234" s="118"/>
      <c r="JOY234" s="118"/>
      <c r="JOZ234" s="118"/>
      <c r="JPA234" s="118"/>
      <c r="JPB234" s="118"/>
      <c r="JPC234" s="118"/>
      <c r="JPD234" s="118"/>
      <c r="JPE234" s="118"/>
      <c r="JPF234" s="118"/>
      <c r="JPG234" s="118"/>
      <c r="JPH234" s="118"/>
      <c r="JPI234" s="118"/>
      <c r="JPJ234" s="118"/>
      <c r="JPK234" s="118"/>
      <c r="JPL234" s="118"/>
      <c r="JPM234" s="118"/>
      <c r="JPN234" s="118"/>
      <c r="JPO234" s="118"/>
      <c r="JPP234" s="118"/>
      <c r="JPQ234" s="118"/>
      <c r="JPR234" s="118"/>
      <c r="JPS234" s="118"/>
      <c r="JPT234" s="118"/>
      <c r="JPU234" s="118"/>
      <c r="JPV234" s="118"/>
      <c r="JPW234" s="118"/>
      <c r="JPX234" s="118"/>
      <c r="JPY234" s="118"/>
      <c r="JPZ234" s="118"/>
      <c r="JQA234" s="118"/>
      <c r="JQB234" s="118"/>
      <c r="JQC234" s="118"/>
      <c r="JQD234" s="118"/>
      <c r="JQE234" s="118"/>
      <c r="JQF234" s="118"/>
      <c r="JQG234" s="118"/>
      <c r="JQH234" s="118"/>
      <c r="JQI234" s="118"/>
      <c r="JQJ234" s="118"/>
      <c r="JQK234" s="118"/>
      <c r="JQL234" s="118"/>
      <c r="JQM234" s="118"/>
      <c r="JQN234" s="118"/>
      <c r="JQO234" s="118"/>
      <c r="JQP234" s="118"/>
      <c r="JQQ234" s="118"/>
      <c r="JQR234" s="118"/>
      <c r="JQS234" s="118"/>
      <c r="JQT234" s="118"/>
      <c r="JQU234" s="118"/>
      <c r="JQV234" s="118"/>
      <c r="JQW234" s="118"/>
      <c r="JQX234" s="118"/>
      <c r="JQY234" s="118"/>
      <c r="JQZ234" s="118"/>
      <c r="JRA234" s="118"/>
      <c r="JRB234" s="118"/>
      <c r="JRC234" s="118"/>
      <c r="JRD234" s="118"/>
      <c r="JRE234" s="118"/>
      <c r="JRF234" s="118"/>
      <c r="JRG234" s="118"/>
      <c r="JRH234" s="118"/>
      <c r="JRI234" s="118"/>
      <c r="JRJ234" s="118"/>
      <c r="JRK234" s="118"/>
      <c r="JRL234" s="118"/>
      <c r="JRM234" s="118"/>
      <c r="JRN234" s="118"/>
      <c r="JRO234" s="118"/>
      <c r="JRP234" s="118"/>
      <c r="JRQ234" s="118"/>
      <c r="JRR234" s="118"/>
      <c r="JRS234" s="118"/>
      <c r="JRT234" s="118"/>
      <c r="JRU234" s="118"/>
      <c r="JRV234" s="118"/>
      <c r="JRW234" s="118"/>
      <c r="JRX234" s="118"/>
      <c r="JRY234" s="118"/>
      <c r="JRZ234" s="118"/>
      <c r="JSA234" s="118"/>
      <c r="JSB234" s="118"/>
      <c r="JSC234" s="118"/>
      <c r="JSD234" s="118"/>
      <c r="JSE234" s="118"/>
      <c r="JSF234" s="118"/>
      <c r="JSG234" s="118"/>
      <c r="JSH234" s="118"/>
      <c r="JSI234" s="118"/>
      <c r="JSJ234" s="118"/>
      <c r="JSK234" s="118"/>
      <c r="JSL234" s="118"/>
      <c r="JSM234" s="118"/>
      <c r="JSN234" s="118"/>
      <c r="JSO234" s="118"/>
      <c r="JSP234" s="118"/>
      <c r="JSQ234" s="118"/>
      <c r="JSR234" s="118"/>
      <c r="JSS234" s="118"/>
      <c r="JST234" s="118"/>
      <c r="JSU234" s="118"/>
      <c r="JSV234" s="118"/>
      <c r="JSW234" s="118"/>
      <c r="JSX234" s="118"/>
      <c r="JSY234" s="118"/>
      <c r="JSZ234" s="118"/>
      <c r="JTA234" s="118"/>
      <c r="JTB234" s="118"/>
      <c r="JTC234" s="118"/>
      <c r="JTD234" s="118"/>
      <c r="JTE234" s="118"/>
      <c r="JTF234" s="118"/>
      <c r="JTG234" s="118"/>
      <c r="JTH234" s="118"/>
      <c r="JTI234" s="118"/>
      <c r="JTJ234" s="118"/>
      <c r="JTK234" s="118"/>
      <c r="JTL234" s="118"/>
      <c r="JTM234" s="118"/>
      <c r="JTN234" s="118"/>
      <c r="JTO234" s="118"/>
      <c r="JTP234" s="118"/>
      <c r="JTQ234" s="118"/>
      <c r="JTR234" s="118"/>
      <c r="JTS234" s="118"/>
      <c r="JTT234" s="118"/>
      <c r="JTU234" s="118"/>
      <c r="JTV234" s="118"/>
      <c r="JTW234" s="118"/>
      <c r="JTX234" s="118"/>
      <c r="JTY234" s="118"/>
      <c r="JTZ234" s="118"/>
      <c r="JUA234" s="118"/>
      <c r="JUB234" s="118"/>
      <c r="JUC234" s="118"/>
      <c r="JUD234" s="118"/>
      <c r="JUE234" s="118"/>
      <c r="JUF234" s="118"/>
      <c r="JUG234" s="118"/>
      <c r="JUH234" s="118"/>
      <c r="JUI234" s="118"/>
      <c r="JUJ234" s="118"/>
      <c r="JUK234" s="118"/>
      <c r="JUL234" s="118"/>
      <c r="JUM234" s="118"/>
      <c r="JUN234" s="118"/>
      <c r="JUO234" s="118"/>
      <c r="JUP234" s="118"/>
      <c r="JUQ234" s="118"/>
      <c r="JUR234" s="118"/>
      <c r="JUS234" s="118"/>
      <c r="JUT234" s="118"/>
      <c r="JUU234" s="118"/>
      <c r="JUV234" s="118"/>
      <c r="JUW234" s="118"/>
      <c r="JUX234" s="118"/>
      <c r="JUY234" s="118"/>
      <c r="JUZ234" s="118"/>
      <c r="JVA234" s="118"/>
      <c r="JVB234" s="118"/>
      <c r="JVC234" s="118"/>
      <c r="JVD234" s="118"/>
      <c r="JVE234" s="118"/>
      <c r="JVF234" s="118"/>
      <c r="JVG234" s="118"/>
      <c r="JVH234" s="118"/>
      <c r="JVI234" s="118"/>
      <c r="JVJ234" s="118"/>
      <c r="JVK234" s="118"/>
      <c r="JVL234" s="118"/>
      <c r="JVM234" s="118"/>
      <c r="JVN234" s="118"/>
      <c r="JVO234" s="118"/>
      <c r="JVP234" s="118"/>
      <c r="JVQ234" s="118"/>
      <c r="JVR234" s="118"/>
      <c r="JVS234" s="118"/>
      <c r="JVT234" s="118"/>
      <c r="JVU234" s="118"/>
      <c r="JVV234" s="118"/>
      <c r="JVW234" s="118"/>
      <c r="JVX234" s="118"/>
      <c r="JVY234" s="118"/>
      <c r="JVZ234" s="118"/>
      <c r="JWA234" s="118"/>
      <c r="JWB234" s="118"/>
      <c r="JWC234" s="118"/>
      <c r="JWD234" s="118"/>
      <c r="JWE234" s="118"/>
      <c r="JWF234" s="118"/>
      <c r="JWG234" s="118"/>
      <c r="JWH234" s="118"/>
      <c r="JWI234" s="118"/>
      <c r="JWJ234" s="118"/>
      <c r="JWK234" s="118"/>
      <c r="JWL234" s="118"/>
      <c r="JWM234" s="118"/>
      <c r="JWN234" s="118"/>
      <c r="JWO234" s="118"/>
      <c r="JWP234" s="118"/>
      <c r="JWQ234" s="118"/>
      <c r="JWR234" s="118"/>
      <c r="JWS234" s="118"/>
      <c r="JWT234" s="118"/>
      <c r="JWU234" s="118"/>
      <c r="JWV234" s="118"/>
      <c r="JWW234" s="118"/>
      <c r="JWX234" s="118"/>
      <c r="JWY234" s="118"/>
      <c r="JWZ234" s="118"/>
      <c r="JXA234" s="118"/>
      <c r="JXB234" s="118"/>
      <c r="JXC234" s="118"/>
      <c r="JXD234" s="118"/>
      <c r="JXE234" s="118"/>
      <c r="JXF234" s="118"/>
      <c r="JXG234" s="118"/>
      <c r="JXH234" s="118"/>
      <c r="JXI234" s="118"/>
      <c r="JXJ234" s="118"/>
      <c r="JXK234" s="118"/>
      <c r="JXL234" s="118"/>
      <c r="JXM234" s="118"/>
      <c r="JXN234" s="118"/>
      <c r="JXO234" s="118"/>
      <c r="JXP234" s="118"/>
      <c r="JXQ234" s="118"/>
      <c r="JXR234" s="118"/>
      <c r="JXS234" s="118"/>
      <c r="JXT234" s="118"/>
      <c r="JXU234" s="118"/>
      <c r="JXV234" s="118"/>
      <c r="JXW234" s="118"/>
      <c r="JXX234" s="118"/>
      <c r="JXY234" s="118"/>
      <c r="JXZ234" s="118"/>
      <c r="JYA234" s="118"/>
      <c r="JYB234" s="118"/>
      <c r="JYC234" s="118"/>
      <c r="JYD234" s="118"/>
      <c r="JYE234" s="118"/>
      <c r="JYF234" s="118"/>
      <c r="JYG234" s="118"/>
      <c r="JYH234" s="118"/>
      <c r="JYI234" s="118"/>
      <c r="JYJ234" s="118"/>
      <c r="JYK234" s="118"/>
      <c r="JYL234" s="118"/>
      <c r="JYM234" s="118"/>
      <c r="JYN234" s="118"/>
      <c r="JYO234" s="118"/>
      <c r="JYP234" s="118"/>
      <c r="JYQ234" s="118"/>
      <c r="JYR234" s="118"/>
      <c r="JYS234" s="118"/>
      <c r="JYT234" s="118"/>
      <c r="JYU234" s="118"/>
      <c r="JYV234" s="118"/>
      <c r="JYW234" s="118"/>
      <c r="JYX234" s="118"/>
      <c r="JYY234" s="118"/>
      <c r="JYZ234" s="118"/>
      <c r="JZA234" s="118"/>
      <c r="JZB234" s="118"/>
      <c r="JZC234" s="118"/>
      <c r="JZD234" s="118"/>
      <c r="JZE234" s="118"/>
      <c r="JZF234" s="118"/>
      <c r="JZG234" s="118"/>
      <c r="JZH234" s="118"/>
      <c r="JZI234" s="118"/>
      <c r="JZJ234" s="118"/>
      <c r="JZK234" s="118"/>
      <c r="JZL234" s="118"/>
      <c r="JZM234" s="118"/>
      <c r="JZN234" s="118"/>
      <c r="JZO234" s="118"/>
      <c r="JZP234" s="118"/>
      <c r="JZQ234" s="118"/>
      <c r="JZR234" s="118"/>
      <c r="JZS234" s="118"/>
      <c r="JZT234" s="118"/>
      <c r="JZU234" s="118"/>
      <c r="JZV234" s="118"/>
      <c r="JZW234" s="118"/>
      <c r="JZX234" s="118"/>
      <c r="JZY234" s="118"/>
      <c r="JZZ234" s="118"/>
      <c r="NPK234" s="119"/>
      <c r="NPL234" s="119"/>
      <c r="NPM234" s="119"/>
      <c r="NPN234" s="119"/>
      <c r="NPO234" s="119"/>
      <c r="NPP234" s="119"/>
      <c r="NPQ234" s="119"/>
      <c r="NPR234" s="119"/>
      <c r="NPS234" s="119"/>
      <c r="NPT234" s="119"/>
      <c r="NPU234" s="119"/>
      <c r="NPV234" s="119"/>
      <c r="NPW234" s="119"/>
      <c r="NPX234" s="119"/>
      <c r="NPY234" s="119"/>
      <c r="NPZ234" s="119"/>
      <c r="NQA234" s="119"/>
      <c r="NQB234" s="119"/>
      <c r="NQC234" s="119"/>
      <c r="NQD234" s="119"/>
      <c r="NQE234" s="119"/>
      <c r="NQF234" s="119"/>
      <c r="NQG234" s="119"/>
      <c r="NQH234" s="119"/>
      <c r="NQI234" s="119"/>
      <c r="NQJ234" s="119"/>
      <c r="NQK234" s="119"/>
      <c r="NQL234" s="119"/>
      <c r="NQM234" s="119"/>
      <c r="NQN234" s="119"/>
      <c r="NQO234" s="119"/>
      <c r="NQP234" s="119"/>
      <c r="NQQ234" s="119"/>
      <c r="NQR234" s="119"/>
      <c r="NQS234" s="119"/>
      <c r="NQT234" s="119"/>
      <c r="NQU234" s="119"/>
      <c r="NQV234" s="119"/>
      <c r="NQW234" s="119"/>
      <c r="NQX234" s="119"/>
      <c r="NQY234" s="119"/>
      <c r="NQZ234" s="119"/>
      <c r="NRA234" s="119"/>
      <c r="NRB234" s="119"/>
      <c r="NRC234" s="119"/>
      <c r="NRD234" s="119"/>
      <c r="NRE234" s="119"/>
      <c r="NRF234" s="119"/>
      <c r="NRG234" s="119"/>
      <c r="NRH234" s="119"/>
      <c r="NRI234" s="119"/>
      <c r="NRJ234" s="119"/>
      <c r="NRK234" s="119"/>
      <c r="NRL234" s="119"/>
      <c r="NRM234" s="119"/>
      <c r="NRN234" s="119"/>
      <c r="NRO234" s="119"/>
      <c r="NRP234" s="119"/>
      <c r="NRQ234" s="119"/>
      <c r="NRR234" s="119"/>
      <c r="NRS234" s="119"/>
      <c r="NRT234" s="119"/>
      <c r="NRU234" s="119"/>
      <c r="NRV234" s="119"/>
      <c r="NRW234" s="119"/>
      <c r="NRX234" s="119"/>
      <c r="NRY234" s="119"/>
      <c r="NRZ234" s="119"/>
      <c r="NSA234" s="119"/>
      <c r="NSB234" s="119"/>
      <c r="NSC234" s="119"/>
      <c r="NSD234" s="119"/>
      <c r="NSE234" s="119"/>
      <c r="NSF234" s="119"/>
      <c r="NSG234" s="119"/>
      <c r="NSH234" s="119"/>
      <c r="NSI234" s="119"/>
      <c r="NSJ234" s="119"/>
      <c r="NSK234" s="119"/>
      <c r="NSL234" s="119"/>
      <c r="NSM234" s="119"/>
      <c r="NSN234" s="119"/>
      <c r="NSO234" s="119"/>
      <c r="NSP234" s="119"/>
      <c r="NSQ234" s="119"/>
      <c r="NSR234" s="119"/>
      <c r="NSS234" s="119"/>
      <c r="NST234" s="119"/>
      <c r="NSU234" s="119"/>
      <c r="NSV234" s="119"/>
      <c r="NSW234" s="119"/>
      <c r="NSX234" s="119"/>
      <c r="NSY234" s="119"/>
      <c r="NSZ234" s="119"/>
      <c r="NTA234" s="119"/>
      <c r="NTB234" s="119"/>
      <c r="NTC234" s="119"/>
      <c r="NTD234" s="119"/>
      <c r="NTE234" s="119"/>
      <c r="NTF234" s="119"/>
      <c r="NTG234" s="119"/>
      <c r="NTH234" s="119"/>
      <c r="NTI234" s="119"/>
      <c r="NTJ234" s="119"/>
      <c r="NTK234" s="119"/>
      <c r="NTL234" s="119"/>
      <c r="NTM234" s="119"/>
      <c r="NTN234" s="119"/>
      <c r="NTO234" s="119"/>
      <c r="NTP234" s="119"/>
      <c r="NTQ234" s="119"/>
      <c r="NTR234" s="119"/>
      <c r="NTS234" s="119"/>
      <c r="NTT234" s="119"/>
      <c r="NTU234" s="119"/>
      <c r="NTV234" s="119"/>
      <c r="NTW234" s="119"/>
      <c r="NTX234" s="119"/>
      <c r="NTY234" s="119"/>
      <c r="NTZ234" s="119"/>
      <c r="NUA234" s="119"/>
      <c r="NUB234" s="119"/>
      <c r="NUC234" s="119"/>
      <c r="NUD234" s="119"/>
      <c r="NUE234" s="119"/>
      <c r="NUF234" s="119"/>
      <c r="NUG234" s="119"/>
      <c r="NUH234" s="119"/>
      <c r="NUI234" s="119"/>
      <c r="NUJ234" s="119"/>
      <c r="NUK234" s="119"/>
      <c r="NUL234" s="119"/>
      <c r="NUM234" s="119"/>
      <c r="NUN234" s="119"/>
      <c r="NUO234" s="119"/>
      <c r="NUP234" s="119"/>
      <c r="NUQ234" s="119"/>
      <c r="NUR234" s="119"/>
      <c r="NUS234" s="119"/>
      <c r="NUT234" s="119"/>
      <c r="NUU234" s="119"/>
      <c r="NUV234" s="119"/>
      <c r="NUW234" s="119"/>
      <c r="NUX234" s="119"/>
      <c r="NUY234" s="119"/>
      <c r="NUZ234" s="119"/>
      <c r="NVA234" s="119"/>
      <c r="NVB234" s="119"/>
      <c r="NVC234" s="119"/>
      <c r="NVD234" s="119"/>
      <c r="NVE234" s="119"/>
      <c r="NVF234" s="119"/>
      <c r="NVG234" s="119"/>
      <c r="NVH234" s="119"/>
      <c r="NVI234" s="119"/>
      <c r="NVJ234" s="119"/>
      <c r="NVK234" s="119"/>
      <c r="NVL234" s="119"/>
      <c r="NVM234" s="119"/>
      <c r="NVN234" s="119"/>
      <c r="NVO234" s="119"/>
      <c r="NVP234" s="119"/>
      <c r="NVQ234" s="119"/>
      <c r="NVR234" s="119"/>
      <c r="NVS234" s="119"/>
      <c r="NVT234" s="119"/>
      <c r="NVU234" s="119"/>
      <c r="NVV234" s="119"/>
      <c r="NVW234" s="119"/>
      <c r="NVX234" s="119"/>
      <c r="NVY234" s="119"/>
      <c r="NVZ234" s="119"/>
      <c r="NWA234" s="119"/>
      <c r="NWB234" s="119"/>
      <c r="NWC234" s="119"/>
      <c r="NWD234" s="119"/>
      <c r="NWE234" s="119"/>
      <c r="NWF234" s="119"/>
      <c r="NWG234" s="119"/>
      <c r="NWH234" s="119"/>
      <c r="NWI234" s="119"/>
      <c r="NWJ234" s="119"/>
      <c r="NWK234" s="119"/>
      <c r="NWL234" s="119"/>
      <c r="NWM234" s="119"/>
      <c r="NWN234" s="119"/>
      <c r="NWO234" s="119"/>
      <c r="NWP234" s="119"/>
      <c r="NWQ234" s="119"/>
      <c r="NWR234" s="119"/>
      <c r="NWS234" s="119"/>
      <c r="NWT234" s="119"/>
      <c r="NWU234" s="119"/>
      <c r="NWV234" s="119"/>
      <c r="NWW234" s="119"/>
      <c r="NWX234" s="119"/>
      <c r="NWY234" s="119"/>
      <c r="NWZ234" s="119"/>
      <c r="NXA234" s="119"/>
      <c r="NXB234" s="119"/>
      <c r="NXC234" s="119"/>
      <c r="NXD234" s="119"/>
      <c r="NXE234" s="119"/>
      <c r="NXF234" s="119"/>
      <c r="NXG234" s="119"/>
      <c r="NXH234" s="119"/>
      <c r="NXI234" s="119"/>
      <c r="NXJ234" s="119"/>
      <c r="NXK234" s="119"/>
      <c r="NXL234" s="119"/>
      <c r="NXM234" s="119"/>
      <c r="NXN234" s="119"/>
      <c r="NXO234" s="119"/>
      <c r="NXP234" s="119"/>
      <c r="NXQ234" s="119"/>
      <c r="NXR234" s="119"/>
      <c r="NXS234" s="119"/>
      <c r="NXT234" s="119"/>
      <c r="NXU234" s="119"/>
      <c r="NXV234" s="119"/>
      <c r="NXW234" s="119"/>
      <c r="NXX234" s="119"/>
      <c r="NXY234" s="119"/>
      <c r="NXZ234" s="119"/>
      <c r="NYA234" s="119"/>
      <c r="NYB234" s="119"/>
      <c r="NYC234" s="119"/>
      <c r="NYD234" s="119"/>
      <c r="NYE234" s="119"/>
      <c r="NYF234" s="119"/>
      <c r="NYG234" s="119"/>
      <c r="NYH234" s="119"/>
      <c r="NYI234" s="119"/>
      <c r="NYJ234" s="119"/>
      <c r="NYK234" s="119"/>
      <c r="NYL234" s="119"/>
      <c r="NYM234" s="119"/>
      <c r="NYN234" s="119"/>
      <c r="NYO234" s="119"/>
      <c r="NYP234" s="119"/>
      <c r="NYQ234" s="119"/>
      <c r="NYR234" s="119"/>
      <c r="NYS234" s="119"/>
      <c r="NYT234" s="119"/>
      <c r="NYU234" s="119"/>
      <c r="NYV234" s="119"/>
      <c r="NYW234" s="119"/>
      <c r="NYX234" s="119"/>
      <c r="NYY234" s="119"/>
      <c r="NYZ234" s="119"/>
      <c r="NZA234" s="119"/>
      <c r="NZB234" s="119"/>
      <c r="NZC234" s="119"/>
      <c r="NZD234" s="119"/>
      <c r="NZE234" s="119"/>
      <c r="NZF234" s="119"/>
      <c r="NZG234" s="119"/>
      <c r="NZH234" s="119"/>
      <c r="NZI234" s="119"/>
      <c r="NZJ234" s="119"/>
      <c r="NZK234" s="119"/>
      <c r="NZL234" s="119"/>
      <c r="NZM234" s="119"/>
      <c r="NZN234" s="119"/>
      <c r="NZO234" s="119"/>
      <c r="NZP234" s="119"/>
      <c r="NZQ234" s="119"/>
      <c r="NZR234" s="119"/>
      <c r="NZS234" s="119"/>
      <c r="NZT234" s="119"/>
      <c r="NZU234" s="119"/>
      <c r="NZV234" s="119"/>
      <c r="NZW234" s="119"/>
      <c r="NZX234" s="119"/>
      <c r="NZY234" s="119"/>
      <c r="NZZ234" s="119"/>
      <c r="OAA234" s="119"/>
      <c r="OAB234" s="119"/>
      <c r="OAC234" s="119"/>
      <c r="OAD234" s="119"/>
      <c r="OAE234" s="119"/>
      <c r="OAF234" s="119"/>
      <c r="OAG234" s="119"/>
      <c r="OAH234" s="119"/>
      <c r="OAI234" s="119"/>
      <c r="OAJ234" s="119"/>
      <c r="OAK234" s="119"/>
      <c r="OAL234" s="119"/>
      <c r="OAM234" s="119"/>
      <c r="OAN234" s="119"/>
      <c r="OAO234" s="119"/>
      <c r="OAP234" s="119"/>
      <c r="OAQ234" s="119"/>
      <c r="OAR234" s="119"/>
      <c r="OAS234" s="119"/>
      <c r="OAT234" s="119"/>
      <c r="OAU234" s="119"/>
      <c r="OAV234" s="119"/>
      <c r="OAW234" s="119"/>
      <c r="OAX234" s="119"/>
      <c r="OAY234" s="119"/>
      <c r="OAZ234" s="119"/>
      <c r="OBA234" s="119"/>
      <c r="OBB234" s="119"/>
      <c r="OBC234" s="119"/>
      <c r="OBD234" s="119"/>
      <c r="OBE234" s="119"/>
      <c r="OBF234" s="119"/>
      <c r="OBG234" s="119"/>
      <c r="OBH234" s="119"/>
      <c r="OBI234" s="119"/>
      <c r="OBJ234" s="119"/>
      <c r="OBK234" s="119"/>
      <c r="OBL234" s="119"/>
      <c r="OBM234" s="119"/>
      <c r="OBN234" s="119"/>
      <c r="OBO234" s="119"/>
      <c r="OBP234" s="119"/>
      <c r="OBQ234" s="119"/>
      <c r="OBR234" s="119"/>
      <c r="OBS234" s="119"/>
      <c r="OBT234" s="119"/>
      <c r="OBU234" s="119"/>
      <c r="OBV234" s="119"/>
      <c r="OBW234" s="119"/>
      <c r="OBX234" s="119"/>
      <c r="OBY234" s="119"/>
      <c r="OBZ234" s="119"/>
      <c r="OCA234" s="119"/>
      <c r="OCB234" s="119"/>
      <c r="OCC234" s="119"/>
      <c r="OCD234" s="119"/>
      <c r="OCE234" s="119"/>
      <c r="OCF234" s="119"/>
      <c r="OCG234" s="119"/>
      <c r="OCH234" s="119"/>
      <c r="OCI234" s="119"/>
      <c r="OCJ234" s="119"/>
      <c r="OCK234" s="119"/>
      <c r="OCL234" s="119"/>
      <c r="OCM234" s="119"/>
      <c r="OCN234" s="119"/>
      <c r="OCO234" s="119"/>
      <c r="OCP234" s="119"/>
      <c r="OCQ234" s="119"/>
      <c r="OCR234" s="119"/>
      <c r="OCS234" s="119"/>
      <c r="OCT234" s="119"/>
      <c r="OCU234" s="119"/>
      <c r="OCV234" s="119"/>
      <c r="OCW234" s="119"/>
      <c r="OCX234" s="119"/>
      <c r="OCY234" s="119"/>
      <c r="OCZ234" s="119"/>
      <c r="ODA234" s="119"/>
      <c r="ODB234" s="119"/>
      <c r="ODC234" s="119"/>
      <c r="ODD234" s="119"/>
      <c r="ODE234" s="119"/>
      <c r="ODF234" s="119"/>
      <c r="ODG234" s="119"/>
      <c r="ODH234" s="119"/>
      <c r="ODI234" s="119"/>
      <c r="ODJ234" s="119"/>
      <c r="ODK234" s="119"/>
      <c r="ODL234" s="119"/>
      <c r="ODM234" s="119"/>
      <c r="ODN234" s="119"/>
      <c r="ODO234" s="119"/>
      <c r="ODP234" s="119"/>
      <c r="ODQ234" s="119"/>
      <c r="ODR234" s="119"/>
      <c r="ODS234" s="119"/>
      <c r="ODT234" s="119"/>
      <c r="ODU234" s="119"/>
      <c r="ODV234" s="119"/>
      <c r="ODW234" s="119"/>
      <c r="ODX234" s="119"/>
      <c r="ODY234" s="119"/>
      <c r="ODZ234" s="119"/>
      <c r="OEA234" s="119"/>
      <c r="OEB234" s="119"/>
      <c r="OEC234" s="119"/>
      <c r="OED234" s="119"/>
      <c r="OEE234" s="119"/>
      <c r="OEF234" s="119"/>
      <c r="OEG234" s="119"/>
      <c r="OEH234" s="119"/>
      <c r="OEI234" s="119"/>
      <c r="OEJ234" s="119"/>
      <c r="OEK234" s="119"/>
      <c r="OEL234" s="119"/>
      <c r="OEM234" s="119"/>
      <c r="OEN234" s="119"/>
      <c r="OEO234" s="119"/>
      <c r="OEP234" s="119"/>
      <c r="OEQ234" s="119"/>
      <c r="OER234" s="119"/>
      <c r="OES234" s="119"/>
      <c r="OET234" s="119"/>
      <c r="OEU234" s="119"/>
      <c r="OEV234" s="119"/>
      <c r="OEW234" s="119"/>
      <c r="OEX234" s="119"/>
      <c r="OEY234" s="119"/>
      <c r="OEZ234" s="119"/>
      <c r="OFA234" s="119"/>
      <c r="OFB234" s="119"/>
      <c r="OFC234" s="119"/>
      <c r="OFD234" s="119"/>
      <c r="OFE234" s="119"/>
      <c r="OFF234" s="119"/>
      <c r="OFG234" s="119"/>
      <c r="OFH234" s="119"/>
      <c r="OFI234" s="119"/>
      <c r="OFJ234" s="119"/>
      <c r="OFK234" s="119"/>
      <c r="OFL234" s="119"/>
      <c r="OFM234" s="119"/>
      <c r="OFN234" s="119"/>
      <c r="OFO234" s="119"/>
      <c r="OFP234" s="119"/>
      <c r="OFQ234" s="119"/>
      <c r="OFR234" s="119"/>
      <c r="OFS234" s="119"/>
      <c r="OFT234" s="119"/>
      <c r="OFU234" s="119"/>
      <c r="OFV234" s="119"/>
      <c r="OFW234" s="119"/>
      <c r="OFX234" s="119"/>
      <c r="OFY234" s="119"/>
      <c r="OFZ234" s="119"/>
      <c r="OGA234" s="119"/>
      <c r="OGB234" s="119"/>
      <c r="OGC234" s="119"/>
      <c r="OGD234" s="119"/>
      <c r="OGE234" s="119"/>
      <c r="OGF234" s="119"/>
      <c r="OGG234" s="119"/>
      <c r="OGH234" s="119"/>
      <c r="OGI234" s="119"/>
      <c r="OGJ234" s="119"/>
      <c r="OGK234" s="119"/>
      <c r="OGL234" s="119"/>
      <c r="OGM234" s="119"/>
      <c r="OGN234" s="119"/>
      <c r="OGO234" s="119"/>
      <c r="OGP234" s="119"/>
      <c r="OGQ234" s="119"/>
      <c r="OGR234" s="119"/>
      <c r="OGS234" s="119"/>
      <c r="OGT234" s="119"/>
      <c r="OGU234" s="119"/>
      <c r="OGV234" s="119"/>
      <c r="OGW234" s="119"/>
      <c r="OGX234" s="119"/>
      <c r="OGY234" s="119"/>
      <c r="OGZ234" s="119"/>
      <c r="OHA234" s="119"/>
      <c r="OHB234" s="119"/>
      <c r="OHC234" s="119"/>
      <c r="OHD234" s="119"/>
      <c r="OHE234" s="119"/>
      <c r="OHF234" s="119"/>
      <c r="OHG234" s="119"/>
      <c r="OHH234" s="119"/>
      <c r="OHI234" s="119"/>
      <c r="OHJ234" s="119"/>
      <c r="OHK234" s="119"/>
      <c r="OHL234" s="119"/>
      <c r="OHM234" s="119"/>
      <c r="OHN234" s="119"/>
      <c r="OHO234" s="119"/>
      <c r="OHP234" s="119"/>
      <c r="OHQ234" s="119"/>
      <c r="OHR234" s="119"/>
      <c r="OHS234" s="119"/>
      <c r="OHT234" s="119"/>
      <c r="OHU234" s="119"/>
      <c r="OHV234" s="119"/>
      <c r="OHW234" s="119"/>
      <c r="OHX234" s="119"/>
      <c r="OHY234" s="119"/>
      <c r="OHZ234" s="119"/>
      <c r="OIA234" s="119"/>
      <c r="OIB234" s="119"/>
      <c r="OIC234" s="119"/>
      <c r="OID234" s="119"/>
      <c r="OIE234" s="119"/>
      <c r="OIF234" s="119"/>
      <c r="OIG234" s="119"/>
      <c r="OIH234" s="119"/>
      <c r="OII234" s="119"/>
      <c r="OIJ234" s="119"/>
      <c r="OIK234" s="119"/>
      <c r="OIL234" s="119"/>
      <c r="OIM234" s="119"/>
      <c r="OIN234" s="119"/>
      <c r="OIO234" s="119"/>
      <c r="OIP234" s="119"/>
      <c r="OIQ234" s="119"/>
      <c r="OIR234" s="119"/>
      <c r="OIS234" s="119"/>
      <c r="OIT234" s="119"/>
      <c r="OIU234" s="119"/>
      <c r="OIV234" s="119"/>
      <c r="OIW234" s="119"/>
      <c r="OIX234" s="119"/>
      <c r="OIY234" s="119"/>
      <c r="OIZ234" s="119"/>
      <c r="OJA234" s="119"/>
      <c r="OJB234" s="119"/>
      <c r="OJC234" s="119"/>
      <c r="OJD234" s="119"/>
      <c r="OJE234" s="119"/>
      <c r="OJF234" s="119"/>
      <c r="OJG234" s="119"/>
      <c r="OJH234" s="119"/>
      <c r="OJI234" s="119"/>
      <c r="OJJ234" s="119"/>
      <c r="OJK234" s="119"/>
      <c r="OJL234" s="119"/>
      <c r="OJM234" s="119"/>
      <c r="OJN234" s="119"/>
      <c r="OJO234" s="119"/>
      <c r="OJP234" s="119"/>
      <c r="OJQ234" s="119"/>
      <c r="OJR234" s="119"/>
      <c r="OJS234" s="119"/>
      <c r="OJT234" s="119"/>
      <c r="OJU234" s="119"/>
      <c r="OJV234" s="119"/>
      <c r="OJW234" s="119"/>
      <c r="OJX234" s="119"/>
      <c r="OJY234" s="119"/>
      <c r="OJZ234" s="119"/>
      <c r="OKA234" s="119"/>
      <c r="OKB234" s="119"/>
      <c r="OKC234" s="119"/>
      <c r="OKD234" s="119"/>
      <c r="OKE234" s="119"/>
      <c r="OKF234" s="119"/>
      <c r="OKG234" s="119"/>
      <c r="OKH234" s="119"/>
      <c r="OKI234" s="119"/>
      <c r="OKJ234" s="119"/>
      <c r="OKK234" s="119"/>
      <c r="OKL234" s="119"/>
      <c r="OKM234" s="119"/>
      <c r="OKN234" s="119"/>
      <c r="OKO234" s="119"/>
      <c r="OKP234" s="119"/>
      <c r="OKQ234" s="119"/>
      <c r="OKR234" s="119"/>
      <c r="OKS234" s="119"/>
      <c r="OKT234" s="119"/>
      <c r="OKU234" s="119"/>
      <c r="OKV234" s="119"/>
      <c r="OKW234" s="119"/>
      <c r="OKX234" s="119"/>
      <c r="OKY234" s="119"/>
      <c r="OKZ234" s="119"/>
      <c r="OLA234" s="119"/>
      <c r="OLB234" s="119"/>
      <c r="OLC234" s="119"/>
      <c r="OLD234" s="119"/>
      <c r="OLE234" s="119"/>
      <c r="OLF234" s="119"/>
      <c r="OLG234" s="119"/>
      <c r="OLH234" s="119"/>
      <c r="OLI234" s="119"/>
      <c r="OLJ234" s="119"/>
      <c r="OLK234" s="119"/>
      <c r="OLL234" s="119"/>
      <c r="OLM234" s="119"/>
      <c r="OLN234" s="119"/>
      <c r="OLO234" s="119"/>
      <c r="OLP234" s="119"/>
      <c r="OLQ234" s="119"/>
      <c r="OLR234" s="119"/>
      <c r="OLS234" s="119"/>
      <c r="OLT234" s="119"/>
      <c r="OLU234" s="119"/>
      <c r="OLV234" s="119"/>
      <c r="OLW234" s="119"/>
      <c r="OLX234" s="119"/>
      <c r="OLY234" s="119"/>
      <c r="OLZ234" s="119"/>
      <c r="OMA234" s="119"/>
      <c r="OMB234" s="119"/>
      <c r="OMC234" s="119"/>
      <c r="OMD234" s="119"/>
      <c r="OME234" s="119"/>
      <c r="OMF234" s="119"/>
      <c r="OMG234" s="119"/>
      <c r="OMH234" s="119"/>
      <c r="OMI234" s="119"/>
      <c r="OMJ234" s="119"/>
      <c r="OMK234" s="119"/>
      <c r="OML234" s="119"/>
      <c r="OMM234" s="119"/>
      <c r="OMN234" s="119"/>
      <c r="OMO234" s="119"/>
      <c r="OMP234" s="119"/>
      <c r="OMQ234" s="119"/>
      <c r="OMR234" s="119"/>
      <c r="OMS234" s="119"/>
      <c r="OMT234" s="119"/>
      <c r="OMU234" s="119"/>
      <c r="OMV234" s="119"/>
      <c r="OMW234" s="119"/>
      <c r="OMX234" s="119"/>
      <c r="OMY234" s="119"/>
      <c r="OMZ234" s="119"/>
      <c r="ONA234" s="119"/>
      <c r="ONB234" s="119"/>
      <c r="ONC234" s="119"/>
      <c r="OND234" s="119"/>
      <c r="ONE234" s="119"/>
      <c r="ONF234" s="119"/>
      <c r="ONG234" s="119"/>
      <c r="ONH234" s="119"/>
      <c r="ONI234" s="119"/>
      <c r="ONJ234" s="119"/>
      <c r="ONK234" s="119"/>
      <c r="ONL234" s="119"/>
      <c r="ONM234" s="119"/>
      <c r="ONN234" s="119"/>
      <c r="ONO234" s="119"/>
      <c r="ONP234" s="119"/>
      <c r="ONQ234" s="119"/>
      <c r="ONR234" s="119"/>
      <c r="ONS234" s="119"/>
      <c r="ONT234" s="119"/>
      <c r="ONU234" s="119"/>
      <c r="ONV234" s="119"/>
      <c r="ONW234" s="119"/>
      <c r="ONX234" s="119"/>
      <c r="ONY234" s="119"/>
      <c r="ONZ234" s="119"/>
      <c r="OOA234" s="119"/>
      <c r="OOB234" s="119"/>
      <c r="OOC234" s="119"/>
      <c r="OOD234" s="119"/>
      <c r="OOE234" s="119"/>
      <c r="OOF234" s="119"/>
      <c r="OOG234" s="119"/>
      <c r="OOH234" s="119"/>
      <c r="OOI234" s="119"/>
      <c r="OOJ234" s="119"/>
      <c r="OOK234" s="119"/>
      <c r="OOL234" s="119"/>
      <c r="OOM234" s="119"/>
      <c r="OON234" s="119"/>
      <c r="OOO234" s="119"/>
      <c r="OOP234" s="119"/>
      <c r="OOQ234" s="119"/>
      <c r="OOR234" s="119"/>
      <c r="OOS234" s="119"/>
      <c r="OOT234" s="119"/>
      <c r="OOU234" s="119"/>
      <c r="OOV234" s="119"/>
      <c r="OOW234" s="119"/>
      <c r="OOX234" s="119"/>
      <c r="OOY234" s="119"/>
      <c r="OOZ234" s="119"/>
      <c r="OPA234" s="119"/>
      <c r="OPB234" s="119"/>
      <c r="OPC234" s="119"/>
      <c r="OPD234" s="119"/>
      <c r="OPE234" s="119"/>
      <c r="OPF234" s="119"/>
      <c r="OPG234" s="119"/>
      <c r="OPH234" s="119"/>
      <c r="OPI234" s="119"/>
      <c r="OPJ234" s="119"/>
      <c r="OPK234" s="119"/>
      <c r="OPL234" s="119"/>
      <c r="OPM234" s="119"/>
      <c r="OPN234" s="119"/>
      <c r="OPO234" s="119"/>
      <c r="OPP234" s="119"/>
      <c r="OPQ234" s="119"/>
      <c r="OPR234" s="119"/>
      <c r="OPS234" s="119"/>
      <c r="OPT234" s="119"/>
      <c r="OPU234" s="119"/>
      <c r="OPV234" s="119"/>
      <c r="OPW234" s="119"/>
      <c r="OPX234" s="119"/>
      <c r="OPY234" s="119"/>
      <c r="OPZ234" s="119"/>
      <c r="OQA234" s="119"/>
      <c r="OQB234" s="119"/>
      <c r="OQC234" s="119"/>
      <c r="OQD234" s="119"/>
      <c r="OQE234" s="119"/>
      <c r="OQF234" s="119"/>
      <c r="OQG234" s="119"/>
      <c r="OQH234" s="119"/>
      <c r="OQI234" s="119"/>
    </row>
    <row r="235" spans="1:63 6928:7462 9891:10591" s="117" customFormat="1" ht="39.6" customHeight="1" x14ac:dyDescent="0.25">
      <c r="A235" s="212">
        <v>219</v>
      </c>
      <c r="B235" s="111" t="s">
        <v>475</v>
      </c>
      <c r="C235" s="111" t="s">
        <v>476</v>
      </c>
      <c r="D235" s="112" t="s">
        <v>1151</v>
      </c>
      <c r="E235" s="113" t="s">
        <v>1152</v>
      </c>
      <c r="F235" s="113" t="s">
        <v>1153</v>
      </c>
      <c r="G235" s="113" t="s">
        <v>724</v>
      </c>
      <c r="H235" s="113" t="s">
        <v>916</v>
      </c>
      <c r="I235" s="113" t="s">
        <v>1165</v>
      </c>
      <c r="J235" s="113" t="s">
        <v>179</v>
      </c>
      <c r="K235" s="114" t="s">
        <v>516</v>
      </c>
      <c r="L235" s="113" t="s">
        <v>517</v>
      </c>
      <c r="M235" s="113" t="s">
        <v>490</v>
      </c>
      <c r="N235" s="114" t="s">
        <v>518</v>
      </c>
      <c r="O235" s="113" t="s">
        <v>487</v>
      </c>
      <c r="P235" s="111">
        <v>2</v>
      </c>
      <c r="Q235" s="111">
        <v>2</v>
      </c>
      <c r="R235" s="188">
        <f t="shared" si="5"/>
        <v>4</v>
      </c>
      <c r="S235" s="188" t="str">
        <f t="shared" si="16"/>
        <v>Bajo</v>
      </c>
      <c r="T235" s="111">
        <v>25</v>
      </c>
      <c r="U235" s="188">
        <f t="shared" si="14"/>
        <v>100</v>
      </c>
      <c r="V235" s="188" t="str">
        <f t="shared" ref="V235:V298" si="17">IF(U235="","",IF(ISTEXT(U235),"IV",IF(U235=20,"IV",IF(AND(U235&gt;=40,U235&lt;=120),"III",IF(AND(U235&gt;=150,U235&lt;=500),"II",IF(AND(U235&gt;=600,U235&lt;=4000),"I","Error"))))))</f>
        <v>III</v>
      </c>
      <c r="W235" s="188" t="str">
        <f t="shared" si="15"/>
        <v>Aceptable</v>
      </c>
      <c r="X235" s="111">
        <v>1</v>
      </c>
      <c r="Y235" s="111" t="s">
        <v>1166</v>
      </c>
      <c r="Z235" s="111" t="s">
        <v>834</v>
      </c>
      <c r="AA235" s="115"/>
      <c r="AB235" s="111"/>
      <c r="AC235" s="111"/>
      <c r="AD235" s="111" t="s">
        <v>835</v>
      </c>
      <c r="AE235" s="111" t="s">
        <v>491</v>
      </c>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JFL235" s="118"/>
      <c r="JFM235" s="118"/>
      <c r="JFN235" s="118"/>
      <c r="JFO235" s="118"/>
      <c r="JFP235" s="118"/>
      <c r="JFQ235" s="118"/>
      <c r="JFR235" s="118"/>
      <c r="JFS235" s="118"/>
      <c r="JFT235" s="118"/>
      <c r="JFU235" s="118"/>
      <c r="JFV235" s="118"/>
      <c r="JFW235" s="118"/>
      <c r="JFX235" s="118"/>
      <c r="JFY235" s="118"/>
      <c r="JFZ235" s="118"/>
      <c r="JGA235" s="118"/>
      <c r="JGB235" s="118"/>
      <c r="JGC235" s="118"/>
      <c r="JGD235" s="118"/>
      <c r="JGE235" s="118"/>
      <c r="JGF235" s="118"/>
      <c r="JGG235" s="118"/>
      <c r="JGH235" s="118"/>
      <c r="JGI235" s="118"/>
      <c r="JGJ235" s="118"/>
      <c r="JGK235" s="118"/>
      <c r="JGL235" s="118"/>
      <c r="JGM235" s="118"/>
      <c r="JGN235" s="118"/>
      <c r="JGO235" s="118"/>
      <c r="JGP235" s="118"/>
      <c r="JGQ235" s="118"/>
      <c r="JGR235" s="118"/>
      <c r="JGS235" s="118"/>
      <c r="JGT235" s="118"/>
      <c r="JGU235" s="118"/>
      <c r="JGV235" s="118"/>
      <c r="JGW235" s="118"/>
      <c r="JGX235" s="118"/>
      <c r="JGY235" s="118"/>
      <c r="JGZ235" s="118"/>
      <c r="JHA235" s="118"/>
      <c r="JHB235" s="118"/>
      <c r="JHC235" s="118"/>
      <c r="JHD235" s="118"/>
      <c r="JHE235" s="118"/>
      <c r="JHF235" s="118"/>
      <c r="JHG235" s="118"/>
      <c r="JHH235" s="118"/>
      <c r="JHI235" s="118"/>
      <c r="JHJ235" s="118"/>
      <c r="JHK235" s="118"/>
      <c r="JHL235" s="118"/>
      <c r="JHM235" s="118"/>
      <c r="JHN235" s="118"/>
      <c r="JHO235" s="118"/>
      <c r="JHP235" s="118"/>
      <c r="JHQ235" s="118"/>
      <c r="JHR235" s="118"/>
      <c r="JHS235" s="118"/>
      <c r="JHT235" s="118"/>
      <c r="JHU235" s="118"/>
      <c r="JHV235" s="118"/>
      <c r="JHW235" s="118"/>
      <c r="JHX235" s="118"/>
      <c r="JHY235" s="118"/>
      <c r="JHZ235" s="118"/>
      <c r="JIA235" s="118"/>
      <c r="JIB235" s="118"/>
      <c r="JIC235" s="118"/>
      <c r="JID235" s="118"/>
      <c r="JIE235" s="118"/>
      <c r="JIF235" s="118"/>
      <c r="JIG235" s="118"/>
      <c r="JIH235" s="118"/>
      <c r="JII235" s="118"/>
      <c r="JIJ235" s="118"/>
      <c r="JIK235" s="118"/>
      <c r="JIL235" s="118"/>
      <c r="JIM235" s="118"/>
      <c r="JIN235" s="118"/>
      <c r="JIO235" s="118"/>
      <c r="JIP235" s="118"/>
      <c r="JIQ235" s="118"/>
      <c r="JIR235" s="118"/>
      <c r="JIS235" s="118"/>
      <c r="JIT235" s="118"/>
      <c r="JIU235" s="118"/>
      <c r="JIV235" s="118"/>
      <c r="JIW235" s="118"/>
      <c r="JIX235" s="118"/>
      <c r="JIY235" s="118"/>
      <c r="JIZ235" s="118"/>
      <c r="JJA235" s="118"/>
      <c r="JJB235" s="118"/>
      <c r="JJC235" s="118"/>
      <c r="JJD235" s="118"/>
      <c r="JJE235" s="118"/>
      <c r="JJF235" s="118"/>
      <c r="JJG235" s="118"/>
      <c r="JJH235" s="118"/>
      <c r="JJI235" s="118"/>
      <c r="JJJ235" s="118"/>
      <c r="JJK235" s="118"/>
      <c r="JJL235" s="118"/>
      <c r="JJM235" s="118"/>
      <c r="JJN235" s="118"/>
      <c r="JJO235" s="118"/>
      <c r="JJP235" s="118"/>
      <c r="JJQ235" s="118"/>
      <c r="JJR235" s="118"/>
      <c r="JJS235" s="118"/>
      <c r="JJT235" s="118"/>
      <c r="JJU235" s="118"/>
      <c r="JJV235" s="118"/>
      <c r="JJW235" s="118"/>
      <c r="JJX235" s="118"/>
      <c r="JJY235" s="118"/>
      <c r="JJZ235" s="118"/>
      <c r="JKA235" s="118"/>
      <c r="JKB235" s="118"/>
      <c r="JKC235" s="118"/>
      <c r="JKD235" s="118"/>
      <c r="JKE235" s="118"/>
      <c r="JKF235" s="118"/>
      <c r="JKG235" s="118"/>
      <c r="JKH235" s="118"/>
      <c r="JKI235" s="118"/>
      <c r="JKJ235" s="118"/>
      <c r="JKK235" s="118"/>
      <c r="JKL235" s="118"/>
      <c r="JKM235" s="118"/>
      <c r="JKN235" s="118"/>
      <c r="JKO235" s="118"/>
      <c r="JKP235" s="118"/>
      <c r="JKQ235" s="118"/>
      <c r="JKR235" s="118"/>
      <c r="JKS235" s="118"/>
      <c r="JKT235" s="118"/>
      <c r="JKU235" s="118"/>
      <c r="JKV235" s="118"/>
      <c r="JKW235" s="118"/>
      <c r="JKX235" s="118"/>
      <c r="JKY235" s="118"/>
      <c r="JKZ235" s="118"/>
      <c r="JLA235" s="118"/>
      <c r="JLB235" s="118"/>
      <c r="JLC235" s="118"/>
      <c r="JLD235" s="118"/>
      <c r="JLE235" s="118"/>
      <c r="JLF235" s="118"/>
      <c r="JLG235" s="118"/>
      <c r="JLH235" s="118"/>
      <c r="JLI235" s="118"/>
      <c r="JLJ235" s="118"/>
      <c r="JLK235" s="118"/>
      <c r="JLL235" s="118"/>
      <c r="JLM235" s="118"/>
      <c r="JLN235" s="118"/>
      <c r="JLO235" s="118"/>
      <c r="JLP235" s="118"/>
      <c r="JLQ235" s="118"/>
      <c r="JLR235" s="118"/>
      <c r="JLS235" s="118"/>
      <c r="JLT235" s="118"/>
      <c r="JLU235" s="118"/>
      <c r="JLV235" s="118"/>
      <c r="JLW235" s="118"/>
      <c r="JLX235" s="118"/>
      <c r="JLY235" s="118"/>
      <c r="JLZ235" s="118"/>
      <c r="JMA235" s="118"/>
      <c r="JMB235" s="118"/>
      <c r="JMC235" s="118"/>
      <c r="JMD235" s="118"/>
      <c r="JME235" s="118"/>
      <c r="JMF235" s="118"/>
      <c r="JMG235" s="118"/>
      <c r="JMH235" s="118"/>
      <c r="JMI235" s="118"/>
      <c r="JMJ235" s="118"/>
      <c r="JMK235" s="118"/>
      <c r="JML235" s="118"/>
      <c r="JMM235" s="118"/>
      <c r="JMN235" s="118"/>
      <c r="JMO235" s="118"/>
      <c r="JMP235" s="118"/>
      <c r="JMQ235" s="118"/>
      <c r="JMR235" s="118"/>
      <c r="JMS235" s="118"/>
      <c r="JMT235" s="118"/>
      <c r="JMU235" s="118"/>
      <c r="JMV235" s="118"/>
      <c r="JMW235" s="118"/>
      <c r="JMX235" s="118"/>
      <c r="JMY235" s="118"/>
      <c r="JMZ235" s="118"/>
      <c r="JNA235" s="118"/>
      <c r="JNB235" s="118"/>
      <c r="JNC235" s="118"/>
      <c r="JND235" s="118"/>
      <c r="JNE235" s="118"/>
      <c r="JNF235" s="118"/>
      <c r="JNG235" s="118"/>
      <c r="JNH235" s="118"/>
      <c r="JNI235" s="118"/>
      <c r="JNJ235" s="118"/>
      <c r="JNK235" s="118"/>
      <c r="JNL235" s="118"/>
      <c r="JNM235" s="118"/>
      <c r="JNN235" s="118"/>
      <c r="JNO235" s="118"/>
      <c r="JNP235" s="118"/>
      <c r="JNQ235" s="118"/>
      <c r="JNR235" s="118"/>
      <c r="JNS235" s="118"/>
      <c r="JNT235" s="118"/>
      <c r="JNU235" s="118"/>
      <c r="JNV235" s="118"/>
      <c r="JNW235" s="118"/>
      <c r="JNX235" s="118"/>
      <c r="JNY235" s="118"/>
      <c r="JNZ235" s="118"/>
      <c r="JOA235" s="118"/>
      <c r="JOB235" s="118"/>
      <c r="JOC235" s="118"/>
      <c r="JOD235" s="118"/>
      <c r="JOE235" s="118"/>
      <c r="JOF235" s="118"/>
      <c r="JOG235" s="118"/>
      <c r="JOH235" s="118"/>
      <c r="JOI235" s="118"/>
      <c r="JOJ235" s="118"/>
      <c r="JOK235" s="118"/>
      <c r="JOL235" s="118"/>
      <c r="JOM235" s="118"/>
      <c r="JON235" s="118"/>
      <c r="JOO235" s="118"/>
      <c r="JOP235" s="118"/>
      <c r="JOQ235" s="118"/>
      <c r="JOR235" s="118"/>
      <c r="JOS235" s="118"/>
      <c r="JOT235" s="118"/>
      <c r="JOU235" s="118"/>
      <c r="JOV235" s="118"/>
      <c r="JOW235" s="118"/>
      <c r="JOX235" s="118"/>
      <c r="JOY235" s="118"/>
      <c r="JOZ235" s="118"/>
      <c r="JPA235" s="118"/>
      <c r="JPB235" s="118"/>
      <c r="JPC235" s="118"/>
      <c r="JPD235" s="118"/>
      <c r="JPE235" s="118"/>
      <c r="JPF235" s="118"/>
      <c r="JPG235" s="118"/>
      <c r="JPH235" s="118"/>
      <c r="JPI235" s="118"/>
      <c r="JPJ235" s="118"/>
      <c r="JPK235" s="118"/>
      <c r="JPL235" s="118"/>
      <c r="JPM235" s="118"/>
      <c r="JPN235" s="118"/>
      <c r="JPO235" s="118"/>
      <c r="JPP235" s="118"/>
      <c r="JPQ235" s="118"/>
      <c r="JPR235" s="118"/>
      <c r="JPS235" s="118"/>
      <c r="JPT235" s="118"/>
      <c r="JPU235" s="118"/>
      <c r="JPV235" s="118"/>
      <c r="JPW235" s="118"/>
      <c r="JPX235" s="118"/>
      <c r="JPY235" s="118"/>
      <c r="JPZ235" s="118"/>
      <c r="JQA235" s="118"/>
      <c r="JQB235" s="118"/>
      <c r="JQC235" s="118"/>
      <c r="JQD235" s="118"/>
      <c r="JQE235" s="118"/>
      <c r="JQF235" s="118"/>
      <c r="JQG235" s="118"/>
      <c r="JQH235" s="118"/>
      <c r="JQI235" s="118"/>
      <c r="JQJ235" s="118"/>
      <c r="JQK235" s="118"/>
      <c r="JQL235" s="118"/>
      <c r="JQM235" s="118"/>
      <c r="JQN235" s="118"/>
      <c r="JQO235" s="118"/>
      <c r="JQP235" s="118"/>
      <c r="JQQ235" s="118"/>
      <c r="JQR235" s="118"/>
      <c r="JQS235" s="118"/>
      <c r="JQT235" s="118"/>
      <c r="JQU235" s="118"/>
      <c r="JQV235" s="118"/>
      <c r="JQW235" s="118"/>
      <c r="JQX235" s="118"/>
      <c r="JQY235" s="118"/>
      <c r="JQZ235" s="118"/>
      <c r="JRA235" s="118"/>
      <c r="JRB235" s="118"/>
      <c r="JRC235" s="118"/>
      <c r="JRD235" s="118"/>
      <c r="JRE235" s="118"/>
      <c r="JRF235" s="118"/>
      <c r="JRG235" s="118"/>
      <c r="JRH235" s="118"/>
      <c r="JRI235" s="118"/>
      <c r="JRJ235" s="118"/>
      <c r="JRK235" s="118"/>
      <c r="JRL235" s="118"/>
      <c r="JRM235" s="118"/>
      <c r="JRN235" s="118"/>
      <c r="JRO235" s="118"/>
      <c r="JRP235" s="118"/>
      <c r="JRQ235" s="118"/>
      <c r="JRR235" s="118"/>
      <c r="JRS235" s="118"/>
      <c r="JRT235" s="118"/>
      <c r="JRU235" s="118"/>
      <c r="JRV235" s="118"/>
      <c r="JRW235" s="118"/>
      <c r="JRX235" s="118"/>
      <c r="JRY235" s="118"/>
      <c r="JRZ235" s="118"/>
      <c r="JSA235" s="118"/>
      <c r="JSB235" s="118"/>
      <c r="JSC235" s="118"/>
      <c r="JSD235" s="118"/>
      <c r="JSE235" s="118"/>
      <c r="JSF235" s="118"/>
      <c r="JSG235" s="118"/>
      <c r="JSH235" s="118"/>
      <c r="JSI235" s="118"/>
      <c r="JSJ235" s="118"/>
      <c r="JSK235" s="118"/>
      <c r="JSL235" s="118"/>
      <c r="JSM235" s="118"/>
      <c r="JSN235" s="118"/>
      <c r="JSO235" s="118"/>
      <c r="JSP235" s="118"/>
      <c r="JSQ235" s="118"/>
      <c r="JSR235" s="118"/>
      <c r="JSS235" s="118"/>
      <c r="JST235" s="118"/>
      <c r="JSU235" s="118"/>
      <c r="JSV235" s="118"/>
      <c r="JSW235" s="118"/>
      <c r="JSX235" s="118"/>
      <c r="JSY235" s="118"/>
      <c r="JSZ235" s="118"/>
      <c r="JTA235" s="118"/>
      <c r="JTB235" s="118"/>
      <c r="JTC235" s="118"/>
      <c r="JTD235" s="118"/>
      <c r="JTE235" s="118"/>
      <c r="JTF235" s="118"/>
      <c r="JTG235" s="118"/>
      <c r="JTH235" s="118"/>
      <c r="JTI235" s="118"/>
      <c r="JTJ235" s="118"/>
      <c r="JTK235" s="118"/>
      <c r="JTL235" s="118"/>
      <c r="JTM235" s="118"/>
      <c r="JTN235" s="118"/>
      <c r="JTO235" s="118"/>
      <c r="JTP235" s="118"/>
      <c r="JTQ235" s="118"/>
      <c r="JTR235" s="118"/>
      <c r="JTS235" s="118"/>
      <c r="JTT235" s="118"/>
      <c r="JTU235" s="118"/>
      <c r="JTV235" s="118"/>
      <c r="JTW235" s="118"/>
      <c r="JTX235" s="118"/>
      <c r="JTY235" s="118"/>
      <c r="JTZ235" s="118"/>
      <c r="JUA235" s="118"/>
      <c r="JUB235" s="118"/>
      <c r="JUC235" s="118"/>
      <c r="JUD235" s="118"/>
      <c r="JUE235" s="118"/>
      <c r="JUF235" s="118"/>
      <c r="JUG235" s="118"/>
      <c r="JUH235" s="118"/>
      <c r="JUI235" s="118"/>
      <c r="JUJ235" s="118"/>
      <c r="JUK235" s="118"/>
      <c r="JUL235" s="118"/>
      <c r="JUM235" s="118"/>
      <c r="JUN235" s="118"/>
      <c r="JUO235" s="118"/>
      <c r="JUP235" s="118"/>
      <c r="JUQ235" s="118"/>
      <c r="JUR235" s="118"/>
      <c r="JUS235" s="118"/>
      <c r="JUT235" s="118"/>
      <c r="JUU235" s="118"/>
      <c r="JUV235" s="118"/>
      <c r="JUW235" s="118"/>
      <c r="JUX235" s="118"/>
      <c r="JUY235" s="118"/>
      <c r="JUZ235" s="118"/>
      <c r="JVA235" s="118"/>
      <c r="JVB235" s="118"/>
      <c r="JVC235" s="118"/>
      <c r="JVD235" s="118"/>
      <c r="JVE235" s="118"/>
      <c r="JVF235" s="118"/>
      <c r="JVG235" s="118"/>
      <c r="JVH235" s="118"/>
      <c r="JVI235" s="118"/>
      <c r="JVJ235" s="118"/>
      <c r="JVK235" s="118"/>
      <c r="JVL235" s="118"/>
      <c r="JVM235" s="118"/>
      <c r="JVN235" s="118"/>
      <c r="JVO235" s="118"/>
      <c r="JVP235" s="118"/>
      <c r="JVQ235" s="118"/>
      <c r="JVR235" s="118"/>
      <c r="JVS235" s="118"/>
      <c r="JVT235" s="118"/>
      <c r="JVU235" s="118"/>
      <c r="JVV235" s="118"/>
      <c r="JVW235" s="118"/>
      <c r="JVX235" s="118"/>
      <c r="JVY235" s="118"/>
      <c r="JVZ235" s="118"/>
      <c r="JWA235" s="118"/>
      <c r="JWB235" s="118"/>
      <c r="JWC235" s="118"/>
      <c r="JWD235" s="118"/>
      <c r="JWE235" s="118"/>
      <c r="JWF235" s="118"/>
      <c r="JWG235" s="118"/>
      <c r="JWH235" s="118"/>
      <c r="JWI235" s="118"/>
      <c r="JWJ235" s="118"/>
      <c r="JWK235" s="118"/>
      <c r="JWL235" s="118"/>
      <c r="JWM235" s="118"/>
      <c r="JWN235" s="118"/>
      <c r="JWO235" s="118"/>
      <c r="JWP235" s="118"/>
      <c r="JWQ235" s="118"/>
      <c r="JWR235" s="118"/>
      <c r="JWS235" s="118"/>
      <c r="JWT235" s="118"/>
      <c r="JWU235" s="118"/>
      <c r="JWV235" s="118"/>
      <c r="JWW235" s="118"/>
      <c r="JWX235" s="118"/>
      <c r="JWY235" s="118"/>
      <c r="JWZ235" s="118"/>
      <c r="JXA235" s="118"/>
      <c r="JXB235" s="118"/>
      <c r="JXC235" s="118"/>
      <c r="JXD235" s="118"/>
      <c r="JXE235" s="118"/>
      <c r="JXF235" s="118"/>
      <c r="JXG235" s="118"/>
      <c r="JXH235" s="118"/>
      <c r="JXI235" s="118"/>
      <c r="JXJ235" s="118"/>
      <c r="JXK235" s="118"/>
      <c r="JXL235" s="118"/>
      <c r="JXM235" s="118"/>
      <c r="JXN235" s="118"/>
      <c r="JXO235" s="118"/>
      <c r="JXP235" s="118"/>
      <c r="JXQ235" s="118"/>
      <c r="JXR235" s="118"/>
      <c r="JXS235" s="118"/>
      <c r="JXT235" s="118"/>
      <c r="JXU235" s="118"/>
      <c r="JXV235" s="118"/>
      <c r="JXW235" s="118"/>
      <c r="JXX235" s="118"/>
      <c r="JXY235" s="118"/>
      <c r="JXZ235" s="118"/>
      <c r="JYA235" s="118"/>
      <c r="JYB235" s="118"/>
      <c r="JYC235" s="118"/>
      <c r="JYD235" s="118"/>
      <c r="JYE235" s="118"/>
      <c r="JYF235" s="118"/>
      <c r="JYG235" s="118"/>
      <c r="JYH235" s="118"/>
      <c r="JYI235" s="118"/>
      <c r="JYJ235" s="118"/>
      <c r="JYK235" s="118"/>
      <c r="JYL235" s="118"/>
      <c r="JYM235" s="118"/>
      <c r="JYN235" s="118"/>
      <c r="JYO235" s="118"/>
      <c r="JYP235" s="118"/>
      <c r="JYQ235" s="118"/>
      <c r="JYR235" s="118"/>
      <c r="JYS235" s="118"/>
      <c r="JYT235" s="118"/>
      <c r="JYU235" s="118"/>
      <c r="JYV235" s="118"/>
      <c r="JYW235" s="118"/>
      <c r="JYX235" s="118"/>
      <c r="JYY235" s="118"/>
      <c r="JYZ235" s="118"/>
      <c r="JZA235" s="118"/>
      <c r="JZB235" s="118"/>
      <c r="JZC235" s="118"/>
      <c r="JZD235" s="118"/>
      <c r="JZE235" s="118"/>
      <c r="JZF235" s="118"/>
      <c r="JZG235" s="118"/>
      <c r="JZH235" s="118"/>
      <c r="JZI235" s="118"/>
      <c r="JZJ235" s="118"/>
      <c r="JZK235" s="118"/>
      <c r="JZL235" s="118"/>
      <c r="JZM235" s="118"/>
      <c r="JZN235" s="118"/>
      <c r="JZO235" s="118"/>
      <c r="JZP235" s="118"/>
      <c r="JZQ235" s="118"/>
      <c r="JZR235" s="118"/>
      <c r="JZS235" s="118"/>
      <c r="JZT235" s="118"/>
      <c r="JZU235" s="118"/>
      <c r="JZV235" s="118"/>
      <c r="JZW235" s="118"/>
      <c r="JZX235" s="118"/>
      <c r="JZY235" s="118"/>
      <c r="JZZ235" s="118"/>
      <c r="NPK235" s="119"/>
      <c r="NPL235" s="119"/>
      <c r="NPM235" s="119"/>
      <c r="NPN235" s="119"/>
      <c r="NPO235" s="119"/>
      <c r="NPP235" s="119"/>
      <c r="NPQ235" s="119"/>
      <c r="NPR235" s="119"/>
      <c r="NPS235" s="119"/>
      <c r="NPT235" s="119"/>
      <c r="NPU235" s="119"/>
      <c r="NPV235" s="119"/>
      <c r="NPW235" s="119"/>
      <c r="NPX235" s="119"/>
      <c r="NPY235" s="119"/>
      <c r="NPZ235" s="119"/>
      <c r="NQA235" s="119"/>
      <c r="NQB235" s="119"/>
      <c r="NQC235" s="119"/>
      <c r="NQD235" s="119"/>
      <c r="NQE235" s="119"/>
      <c r="NQF235" s="119"/>
      <c r="NQG235" s="119"/>
      <c r="NQH235" s="119"/>
      <c r="NQI235" s="119"/>
      <c r="NQJ235" s="119"/>
      <c r="NQK235" s="119"/>
      <c r="NQL235" s="119"/>
      <c r="NQM235" s="119"/>
      <c r="NQN235" s="119"/>
      <c r="NQO235" s="119"/>
      <c r="NQP235" s="119"/>
      <c r="NQQ235" s="119"/>
      <c r="NQR235" s="119"/>
      <c r="NQS235" s="119"/>
      <c r="NQT235" s="119"/>
      <c r="NQU235" s="119"/>
      <c r="NQV235" s="119"/>
      <c r="NQW235" s="119"/>
      <c r="NQX235" s="119"/>
      <c r="NQY235" s="119"/>
      <c r="NQZ235" s="119"/>
      <c r="NRA235" s="119"/>
      <c r="NRB235" s="119"/>
      <c r="NRC235" s="119"/>
      <c r="NRD235" s="119"/>
      <c r="NRE235" s="119"/>
      <c r="NRF235" s="119"/>
      <c r="NRG235" s="119"/>
      <c r="NRH235" s="119"/>
      <c r="NRI235" s="119"/>
      <c r="NRJ235" s="119"/>
      <c r="NRK235" s="119"/>
      <c r="NRL235" s="119"/>
      <c r="NRM235" s="119"/>
      <c r="NRN235" s="119"/>
      <c r="NRO235" s="119"/>
      <c r="NRP235" s="119"/>
      <c r="NRQ235" s="119"/>
      <c r="NRR235" s="119"/>
      <c r="NRS235" s="119"/>
      <c r="NRT235" s="119"/>
      <c r="NRU235" s="119"/>
      <c r="NRV235" s="119"/>
      <c r="NRW235" s="119"/>
      <c r="NRX235" s="119"/>
      <c r="NRY235" s="119"/>
      <c r="NRZ235" s="119"/>
      <c r="NSA235" s="119"/>
      <c r="NSB235" s="119"/>
      <c r="NSC235" s="119"/>
      <c r="NSD235" s="119"/>
      <c r="NSE235" s="119"/>
      <c r="NSF235" s="119"/>
      <c r="NSG235" s="119"/>
      <c r="NSH235" s="119"/>
      <c r="NSI235" s="119"/>
      <c r="NSJ235" s="119"/>
      <c r="NSK235" s="119"/>
      <c r="NSL235" s="119"/>
      <c r="NSM235" s="119"/>
      <c r="NSN235" s="119"/>
      <c r="NSO235" s="119"/>
      <c r="NSP235" s="119"/>
      <c r="NSQ235" s="119"/>
      <c r="NSR235" s="119"/>
      <c r="NSS235" s="119"/>
      <c r="NST235" s="119"/>
      <c r="NSU235" s="119"/>
      <c r="NSV235" s="119"/>
      <c r="NSW235" s="119"/>
      <c r="NSX235" s="119"/>
      <c r="NSY235" s="119"/>
      <c r="NSZ235" s="119"/>
      <c r="NTA235" s="119"/>
      <c r="NTB235" s="119"/>
      <c r="NTC235" s="119"/>
      <c r="NTD235" s="119"/>
      <c r="NTE235" s="119"/>
      <c r="NTF235" s="119"/>
      <c r="NTG235" s="119"/>
      <c r="NTH235" s="119"/>
      <c r="NTI235" s="119"/>
      <c r="NTJ235" s="119"/>
      <c r="NTK235" s="119"/>
      <c r="NTL235" s="119"/>
      <c r="NTM235" s="119"/>
      <c r="NTN235" s="119"/>
      <c r="NTO235" s="119"/>
      <c r="NTP235" s="119"/>
      <c r="NTQ235" s="119"/>
      <c r="NTR235" s="119"/>
      <c r="NTS235" s="119"/>
      <c r="NTT235" s="119"/>
      <c r="NTU235" s="119"/>
      <c r="NTV235" s="119"/>
      <c r="NTW235" s="119"/>
      <c r="NTX235" s="119"/>
      <c r="NTY235" s="119"/>
      <c r="NTZ235" s="119"/>
      <c r="NUA235" s="119"/>
      <c r="NUB235" s="119"/>
      <c r="NUC235" s="119"/>
      <c r="NUD235" s="119"/>
      <c r="NUE235" s="119"/>
      <c r="NUF235" s="119"/>
      <c r="NUG235" s="119"/>
      <c r="NUH235" s="119"/>
      <c r="NUI235" s="119"/>
      <c r="NUJ235" s="119"/>
      <c r="NUK235" s="119"/>
      <c r="NUL235" s="119"/>
      <c r="NUM235" s="119"/>
      <c r="NUN235" s="119"/>
      <c r="NUO235" s="119"/>
      <c r="NUP235" s="119"/>
      <c r="NUQ235" s="119"/>
      <c r="NUR235" s="119"/>
      <c r="NUS235" s="119"/>
      <c r="NUT235" s="119"/>
      <c r="NUU235" s="119"/>
      <c r="NUV235" s="119"/>
      <c r="NUW235" s="119"/>
      <c r="NUX235" s="119"/>
      <c r="NUY235" s="119"/>
      <c r="NUZ235" s="119"/>
      <c r="NVA235" s="119"/>
      <c r="NVB235" s="119"/>
      <c r="NVC235" s="119"/>
      <c r="NVD235" s="119"/>
      <c r="NVE235" s="119"/>
      <c r="NVF235" s="119"/>
      <c r="NVG235" s="119"/>
      <c r="NVH235" s="119"/>
      <c r="NVI235" s="119"/>
      <c r="NVJ235" s="119"/>
      <c r="NVK235" s="119"/>
      <c r="NVL235" s="119"/>
      <c r="NVM235" s="119"/>
      <c r="NVN235" s="119"/>
      <c r="NVO235" s="119"/>
      <c r="NVP235" s="119"/>
      <c r="NVQ235" s="119"/>
      <c r="NVR235" s="119"/>
      <c r="NVS235" s="119"/>
      <c r="NVT235" s="119"/>
      <c r="NVU235" s="119"/>
      <c r="NVV235" s="119"/>
      <c r="NVW235" s="119"/>
      <c r="NVX235" s="119"/>
      <c r="NVY235" s="119"/>
      <c r="NVZ235" s="119"/>
      <c r="NWA235" s="119"/>
      <c r="NWB235" s="119"/>
      <c r="NWC235" s="119"/>
      <c r="NWD235" s="119"/>
      <c r="NWE235" s="119"/>
      <c r="NWF235" s="119"/>
      <c r="NWG235" s="119"/>
      <c r="NWH235" s="119"/>
      <c r="NWI235" s="119"/>
      <c r="NWJ235" s="119"/>
      <c r="NWK235" s="119"/>
      <c r="NWL235" s="119"/>
      <c r="NWM235" s="119"/>
      <c r="NWN235" s="119"/>
      <c r="NWO235" s="119"/>
      <c r="NWP235" s="119"/>
      <c r="NWQ235" s="119"/>
      <c r="NWR235" s="119"/>
      <c r="NWS235" s="119"/>
      <c r="NWT235" s="119"/>
      <c r="NWU235" s="119"/>
      <c r="NWV235" s="119"/>
      <c r="NWW235" s="119"/>
      <c r="NWX235" s="119"/>
      <c r="NWY235" s="119"/>
      <c r="NWZ235" s="119"/>
      <c r="NXA235" s="119"/>
      <c r="NXB235" s="119"/>
      <c r="NXC235" s="119"/>
      <c r="NXD235" s="119"/>
      <c r="NXE235" s="119"/>
      <c r="NXF235" s="119"/>
      <c r="NXG235" s="119"/>
      <c r="NXH235" s="119"/>
      <c r="NXI235" s="119"/>
      <c r="NXJ235" s="119"/>
      <c r="NXK235" s="119"/>
      <c r="NXL235" s="119"/>
      <c r="NXM235" s="119"/>
      <c r="NXN235" s="119"/>
      <c r="NXO235" s="119"/>
      <c r="NXP235" s="119"/>
      <c r="NXQ235" s="119"/>
      <c r="NXR235" s="119"/>
      <c r="NXS235" s="119"/>
      <c r="NXT235" s="119"/>
      <c r="NXU235" s="119"/>
      <c r="NXV235" s="119"/>
      <c r="NXW235" s="119"/>
      <c r="NXX235" s="119"/>
      <c r="NXY235" s="119"/>
      <c r="NXZ235" s="119"/>
      <c r="NYA235" s="119"/>
      <c r="NYB235" s="119"/>
      <c r="NYC235" s="119"/>
      <c r="NYD235" s="119"/>
      <c r="NYE235" s="119"/>
      <c r="NYF235" s="119"/>
      <c r="NYG235" s="119"/>
      <c r="NYH235" s="119"/>
      <c r="NYI235" s="119"/>
      <c r="NYJ235" s="119"/>
      <c r="NYK235" s="119"/>
      <c r="NYL235" s="119"/>
      <c r="NYM235" s="119"/>
      <c r="NYN235" s="119"/>
      <c r="NYO235" s="119"/>
      <c r="NYP235" s="119"/>
      <c r="NYQ235" s="119"/>
      <c r="NYR235" s="119"/>
      <c r="NYS235" s="119"/>
      <c r="NYT235" s="119"/>
      <c r="NYU235" s="119"/>
      <c r="NYV235" s="119"/>
      <c r="NYW235" s="119"/>
      <c r="NYX235" s="119"/>
      <c r="NYY235" s="119"/>
      <c r="NYZ235" s="119"/>
      <c r="NZA235" s="119"/>
      <c r="NZB235" s="119"/>
      <c r="NZC235" s="119"/>
      <c r="NZD235" s="119"/>
      <c r="NZE235" s="119"/>
      <c r="NZF235" s="119"/>
      <c r="NZG235" s="119"/>
      <c r="NZH235" s="119"/>
      <c r="NZI235" s="119"/>
      <c r="NZJ235" s="119"/>
      <c r="NZK235" s="119"/>
      <c r="NZL235" s="119"/>
      <c r="NZM235" s="119"/>
      <c r="NZN235" s="119"/>
      <c r="NZO235" s="119"/>
      <c r="NZP235" s="119"/>
      <c r="NZQ235" s="119"/>
      <c r="NZR235" s="119"/>
      <c r="NZS235" s="119"/>
      <c r="NZT235" s="119"/>
      <c r="NZU235" s="119"/>
      <c r="NZV235" s="119"/>
      <c r="NZW235" s="119"/>
      <c r="NZX235" s="119"/>
      <c r="NZY235" s="119"/>
      <c r="NZZ235" s="119"/>
      <c r="OAA235" s="119"/>
      <c r="OAB235" s="119"/>
      <c r="OAC235" s="119"/>
      <c r="OAD235" s="119"/>
      <c r="OAE235" s="119"/>
      <c r="OAF235" s="119"/>
      <c r="OAG235" s="119"/>
      <c r="OAH235" s="119"/>
      <c r="OAI235" s="119"/>
      <c r="OAJ235" s="119"/>
      <c r="OAK235" s="119"/>
      <c r="OAL235" s="119"/>
      <c r="OAM235" s="119"/>
      <c r="OAN235" s="119"/>
      <c r="OAO235" s="119"/>
      <c r="OAP235" s="119"/>
      <c r="OAQ235" s="119"/>
      <c r="OAR235" s="119"/>
      <c r="OAS235" s="119"/>
      <c r="OAT235" s="119"/>
      <c r="OAU235" s="119"/>
      <c r="OAV235" s="119"/>
      <c r="OAW235" s="119"/>
      <c r="OAX235" s="119"/>
      <c r="OAY235" s="119"/>
      <c r="OAZ235" s="119"/>
      <c r="OBA235" s="119"/>
      <c r="OBB235" s="119"/>
      <c r="OBC235" s="119"/>
      <c r="OBD235" s="119"/>
      <c r="OBE235" s="119"/>
      <c r="OBF235" s="119"/>
      <c r="OBG235" s="119"/>
      <c r="OBH235" s="119"/>
      <c r="OBI235" s="119"/>
      <c r="OBJ235" s="119"/>
      <c r="OBK235" s="119"/>
      <c r="OBL235" s="119"/>
      <c r="OBM235" s="119"/>
      <c r="OBN235" s="119"/>
      <c r="OBO235" s="119"/>
      <c r="OBP235" s="119"/>
      <c r="OBQ235" s="119"/>
      <c r="OBR235" s="119"/>
      <c r="OBS235" s="119"/>
      <c r="OBT235" s="119"/>
      <c r="OBU235" s="119"/>
      <c r="OBV235" s="119"/>
      <c r="OBW235" s="119"/>
      <c r="OBX235" s="119"/>
      <c r="OBY235" s="119"/>
      <c r="OBZ235" s="119"/>
      <c r="OCA235" s="119"/>
      <c r="OCB235" s="119"/>
      <c r="OCC235" s="119"/>
      <c r="OCD235" s="119"/>
      <c r="OCE235" s="119"/>
      <c r="OCF235" s="119"/>
      <c r="OCG235" s="119"/>
      <c r="OCH235" s="119"/>
      <c r="OCI235" s="119"/>
      <c r="OCJ235" s="119"/>
      <c r="OCK235" s="119"/>
      <c r="OCL235" s="119"/>
      <c r="OCM235" s="119"/>
      <c r="OCN235" s="119"/>
      <c r="OCO235" s="119"/>
      <c r="OCP235" s="119"/>
      <c r="OCQ235" s="119"/>
      <c r="OCR235" s="119"/>
      <c r="OCS235" s="119"/>
      <c r="OCT235" s="119"/>
      <c r="OCU235" s="119"/>
      <c r="OCV235" s="119"/>
      <c r="OCW235" s="119"/>
      <c r="OCX235" s="119"/>
      <c r="OCY235" s="119"/>
      <c r="OCZ235" s="119"/>
      <c r="ODA235" s="119"/>
      <c r="ODB235" s="119"/>
      <c r="ODC235" s="119"/>
      <c r="ODD235" s="119"/>
      <c r="ODE235" s="119"/>
      <c r="ODF235" s="119"/>
      <c r="ODG235" s="119"/>
      <c r="ODH235" s="119"/>
      <c r="ODI235" s="119"/>
      <c r="ODJ235" s="119"/>
      <c r="ODK235" s="119"/>
      <c r="ODL235" s="119"/>
      <c r="ODM235" s="119"/>
      <c r="ODN235" s="119"/>
      <c r="ODO235" s="119"/>
      <c r="ODP235" s="119"/>
      <c r="ODQ235" s="119"/>
      <c r="ODR235" s="119"/>
      <c r="ODS235" s="119"/>
      <c r="ODT235" s="119"/>
      <c r="ODU235" s="119"/>
      <c r="ODV235" s="119"/>
      <c r="ODW235" s="119"/>
      <c r="ODX235" s="119"/>
      <c r="ODY235" s="119"/>
      <c r="ODZ235" s="119"/>
      <c r="OEA235" s="119"/>
      <c r="OEB235" s="119"/>
      <c r="OEC235" s="119"/>
      <c r="OED235" s="119"/>
      <c r="OEE235" s="119"/>
      <c r="OEF235" s="119"/>
      <c r="OEG235" s="119"/>
      <c r="OEH235" s="119"/>
      <c r="OEI235" s="119"/>
      <c r="OEJ235" s="119"/>
      <c r="OEK235" s="119"/>
      <c r="OEL235" s="119"/>
      <c r="OEM235" s="119"/>
      <c r="OEN235" s="119"/>
      <c r="OEO235" s="119"/>
      <c r="OEP235" s="119"/>
      <c r="OEQ235" s="119"/>
      <c r="OER235" s="119"/>
      <c r="OES235" s="119"/>
      <c r="OET235" s="119"/>
      <c r="OEU235" s="119"/>
      <c r="OEV235" s="119"/>
      <c r="OEW235" s="119"/>
      <c r="OEX235" s="119"/>
      <c r="OEY235" s="119"/>
      <c r="OEZ235" s="119"/>
      <c r="OFA235" s="119"/>
      <c r="OFB235" s="119"/>
      <c r="OFC235" s="119"/>
      <c r="OFD235" s="119"/>
      <c r="OFE235" s="119"/>
      <c r="OFF235" s="119"/>
      <c r="OFG235" s="119"/>
      <c r="OFH235" s="119"/>
      <c r="OFI235" s="119"/>
      <c r="OFJ235" s="119"/>
      <c r="OFK235" s="119"/>
      <c r="OFL235" s="119"/>
      <c r="OFM235" s="119"/>
      <c r="OFN235" s="119"/>
      <c r="OFO235" s="119"/>
      <c r="OFP235" s="119"/>
      <c r="OFQ235" s="119"/>
      <c r="OFR235" s="119"/>
      <c r="OFS235" s="119"/>
      <c r="OFT235" s="119"/>
      <c r="OFU235" s="119"/>
      <c r="OFV235" s="119"/>
      <c r="OFW235" s="119"/>
      <c r="OFX235" s="119"/>
      <c r="OFY235" s="119"/>
      <c r="OFZ235" s="119"/>
      <c r="OGA235" s="119"/>
      <c r="OGB235" s="119"/>
      <c r="OGC235" s="119"/>
      <c r="OGD235" s="119"/>
      <c r="OGE235" s="119"/>
      <c r="OGF235" s="119"/>
      <c r="OGG235" s="119"/>
      <c r="OGH235" s="119"/>
      <c r="OGI235" s="119"/>
      <c r="OGJ235" s="119"/>
      <c r="OGK235" s="119"/>
      <c r="OGL235" s="119"/>
      <c r="OGM235" s="119"/>
      <c r="OGN235" s="119"/>
      <c r="OGO235" s="119"/>
      <c r="OGP235" s="119"/>
      <c r="OGQ235" s="119"/>
      <c r="OGR235" s="119"/>
      <c r="OGS235" s="119"/>
      <c r="OGT235" s="119"/>
      <c r="OGU235" s="119"/>
      <c r="OGV235" s="119"/>
      <c r="OGW235" s="119"/>
      <c r="OGX235" s="119"/>
      <c r="OGY235" s="119"/>
      <c r="OGZ235" s="119"/>
      <c r="OHA235" s="119"/>
      <c r="OHB235" s="119"/>
      <c r="OHC235" s="119"/>
      <c r="OHD235" s="119"/>
      <c r="OHE235" s="119"/>
      <c r="OHF235" s="119"/>
      <c r="OHG235" s="119"/>
      <c r="OHH235" s="119"/>
      <c r="OHI235" s="119"/>
      <c r="OHJ235" s="119"/>
      <c r="OHK235" s="119"/>
      <c r="OHL235" s="119"/>
      <c r="OHM235" s="119"/>
      <c r="OHN235" s="119"/>
      <c r="OHO235" s="119"/>
      <c r="OHP235" s="119"/>
      <c r="OHQ235" s="119"/>
      <c r="OHR235" s="119"/>
      <c r="OHS235" s="119"/>
      <c r="OHT235" s="119"/>
      <c r="OHU235" s="119"/>
      <c r="OHV235" s="119"/>
      <c r="OHW235" s="119"/>
      <c r="OHX235" s="119"/>
      <c r="OHY235" s="119"/>
      <c r="OHZ235" s="119"/>
      <c r="OIA235" s="119"/>
      <c r="OIB235" s="119"/>
      <c r="OIC235" s="119"/>
      <c r="OID235" s="119"/>
      <c r="OIE235" s="119"/>
      <c r="OIF235" s="119"/>
      <c r="OIG235" s="119"/>
      <c r="OIH235" s="119"/>
      <c r="OII235" s="119"/>
      <c r="OIJ235" s="119"/>
      <c r="OIK235" s="119"/>
      <c r="OIL235" s="119"/>
      <c r="OIM235" s="119"/>
      <c r="OIN235" s="119"/>
      <c r="OIO235" s="119"/>
      <c r="OIP235" s="119"/>
      <c r="OIQ235" s="119"/>
      <c r="OIR235" s="119"/>
      <c r="OIS235" s="119"/>
      <c r="OIT235" s="119"/>
      <c r="OIU235" s="119"/>
      <c r="OIV235" s="119"/>
      <c r="OIW235" s="119"/>
      <c r="OIX235" s="119"/>
      <c r="OIY235" s="119"/>
      <c r="OIZ235" s="119"/>
      <c r="OJA235" s="119"/>
      <c r="OJB235" s="119"/>
      <c r="OJC235" s="119"/>
      <c r="OJD235" s="119"/>
      <c r="OJE235" s="119"/>
      <c r="OJF235" s="119"/>
      <c r="OJG235" s="119"/>
      <c r="OJH235" s="119"/>
      <c r="OJI235" s="119"/>
      <c r="OJJ235" s="119"/>
      <c r="OJK235" s="119"/>
      <c r="OJL235" s="119"/>
      <c r="OJM235" s="119"/>
      <c r="OJN235" s="119"/>
      <c r="OJO235" s="119"/>
      <c r="OJP235" s="119"/>
      <c r="OJQ235" s="119"/>
      <c r="OJR235" s="119"/>
      <c r="OJS235" s="119"/>
      <c r="OJT235" s="119"/>
      <c r="OJU235" s="119"/>
      <c r="OJV235" s="119"/>
      <c r="OJW235" s="119"/>
      <c r="OJX235" s="119"/>
      <c r="OJY235" s="119"/>
      <c r="OJZ235" s="119"/>
      <c r="OKA235" s="119"/>
      <c r="OKB235" s="119"/>
      <c r="OKC235" s="119"/>
      <c r="OKD235" s="119"/>
      <c r="OKE235" s="119"/>
      <c r="OKF235" s="119"/>
      <c r="OKG235" s="119"/>
      <c r="OKH235" s="119"/>
      <c r="OKI235" s="119"/>
      <c r="OKJ235" s="119"/>
      <c r="OKK235" s="119"/>
      <c r="OKL235" s="119"/>
      <c r="OKM235" s="119"/>
      <c r="OKN235" s="119"/>
      <c r="OKO235" s="119"/>
      <c r="OKP235" s="119"/>
      <c r="OKQ235" s="119"/>
      <c r="OKR235" s="119"/>
      <c r="OKS235" s="119"/>
      <c r="OKT235" s="119"/>
      <c r="OKU235" s="119"/>
      <c r="OKV235" s="119"/>
      <c r="OKW235" s="119"/>
      <c r="OKX235" s="119"/>
      <c r="OKY235" s="119"/>
      <c r="OKZ235" s="119"/>
      <c r="OLA235" s="119"/>
      <c r="OLB235" s="119"/>
      <c r="OLC235" s="119"/>
      <c r="OLD235" s="119"/>
      <c r="OLE235" s="119"/>
      <c r="OLF235" s="119"/>
      <c r="OLG235" s="119"/>
      <c r="OLH235" s="119"/>
      <c r="OLI235" s="119"/>
      <c r="OLJ235" s="119"/>
      <c r="OLK235" s="119"/>
      <c r="OLL235" s="119"/>
      <c r="OLM235" s="119"/>
      <c r="OLN235" s="119"/>
      <c r="OLO235" s="119"/>
      <c r="OLP235" s="119"/>
      <c r="OLQ235" s="119"/>
      <c r="OLR235" s="119"/>
      <c r="OLS235" s="119"/>
      <c r="OLT235" s="119"/>
      <c r="OLU235" s="119"/>
      <c r="OLV235" s="119"/>
      <c r="OLW235" s="119"/>
      <c r="OLX235" s="119"/>
      <c r="OLY235" s="119"/>
      <c r="OLZ235" s="119"/>
      <c r="OMA235" s="119"/>
      <c r="OMB235" s="119"/>
      <c r="OMC235" s="119"/>
      <c r="OMD235" s="119"/>
      <c r="OME235" s="119"/>
      <c r="OMF235" s="119"/>
      <c r="OMG235" s="119"/>
      <c r="OMH235" s="119"/>
      <c r="OMI235" s="119"/>
      <c r="OMJ235" s="119"/>
      <c r="OMK235" s="119"/>
      <c r="OML235" s="119"/>
      <c r="OMM235" s="119"/>
      <c r="OMN235" s="119"/>
      <c r="OMO235" s="119"/>
      <c r="OMP235" s="119"/>
      <c r="OMQ235" s="119"/>
      <c r="OMR235" s="119"/>
      <c r="OMS235" s="119"/>
      <c r="OMT235" s="119"/>
      <c r="OMU235" s="119"/>
      <c r="OMV235" s="119"/>
      <c r="OMW235" s="119"/>
      <c r="OMX235" s="119"/>
      <c r="OMY235" s="119"/>
      <c r="OMZ235" s="119"/>
      <c r="ONA235" s="119"/>
      <c r="ONB235" s="119"/>
      <c r="ONC235" s="119"/>
      <c r="OND235" s="119"/>
      <c r="ONE235" s="119"/>
      <c r="ONF235" s="119"/>
      <c r="ONG235" s="119"/>
      <c r="ONH235" s="119"/>
      <c r="ONI235" s="119"/>
      <c r="ONJ235" s="119"/>
      <c r="ONK235" s="119"/>
      <c r="ONL235" s="119"/>
      <c r="ONM235" s="119"/>
      <c r="ONN235" s="119"/>
      <c r="ONO235" s="119"/>
      <c r="ONP235" s="119"/>
      <c r="ONQ235" s="119"/>
      <c r="ONR235" s="119"/>
      <c r="ONS235" s="119"/>
      <c r="ONT235" s="119"/>
      <c r="ONU235" s="119"/>
      <c r="ONV235" s="119"/>
      <c r="ONW235" s="119"/>
      <c r="ONX235" s="119"/>
      <c r="ONY235" s="119"/>
      <c r="ONZ235" s="119"/>
      <c r="OOA235" s="119"/>
      <c r="OOB235" s="119"/>
      <c r="OOC235" s="119"/>
      <c r="OOD235" s="119"/>
      <c r="OOE235" s="119"/>
      <c r="OOF235" s="119"/>
      <c r="OOG235" s="119"/>
      <c r="OOH235" s="119"/>
      <c r="OOI235" s="119"/>
      <c r="OOJ235" s="119"/>
      <c r="OOK235" s="119"/>
      <c r="OOL235" s="119"/>
      <c r="OOM235" s="119"/>
      <c r="OON235" s="119"/>
      <c r="OOO235" s="119"/>
      <c r="OOP235" s="119"/>
      <c r="OOQ235" s="119"/>
      <c r="OOR235" s="119"/>
      <c r="OOS235" s="119"/>
      <c r="OOT235" s="119"/>
      <c r="OOU235" s="119"/>
      <c r="OOV235" s="119"/>
      <c r="OOW235" s="119"/>
      <c r="OOX235" s="119"/>
      <c r="OOY235" s="119"/>
      <c r="OOZ235" s="119"/>
      <c r="OPA235" s="119"/>
      <c r="OPB235" s="119"/>
      <c r="OPC235" s="119"/>
      <c r="OPD235" s="119"/>
      <c r="OPE235" s="119"/>
      <c r="OPF235" s="119"/>
      <c r="OPG235" s="119"/>
      <c r="OPH235" s="119"/>
      <c r="OPI235" s="119"/>
      <c r="OPJ235" s="119"/>
      <c r="OPK235" s="119"/>
      <c r="OPL235" s="119"/>
      <c r="OPM235" s="119"/>
      <c r="OPN235" s="119"/>
      <c r="OPO235" s="119"/>
      <c r="OPP235" s="119"/>
      <c r="OPQ235" s="119"/>
      <c r="OPR235" s="119"/>
      <c r="OPS235" s="119"/>
      <c r="OPT235" s="119"/>
      <c r="OPU235" s="119"/>
      <c r="OPV235" s="119"/>
      <c r="OPW235" s="119"/>
      <c r="OPX235" s="119"/>
      <c r="OPY235" s="119"/>
      <c r="OPZ235" s="119"/>
      <c r="OQA235" s="119"/>
      <c r="OQB235" s="119"/>
      <c r="OQC235" s="119"/>
      <c r="OQD235" s="119"/>
      <c r="OQE235" s="119"/>
      <c r="OQF235" s="119"/>
      <c r="OQG235" s="119"/>
      <c r="OQH235" s="119"/>
      <c r="OQI235" s="119"/>
    </row>
    <row r="236" spans="1:63 6928:7462 9891:10591" s="117" customFormat="1" ht="39.6" customHeight="1" x14ac:dyDescent="0.25">
      <c r="A236" s="212">
        <v>220</v>
      </c>
      <c r="B236" s="111" t="s">
        <v>475</v>
      </c>
      <c r="C236" s="111" t="s">
        <v>476</v>
      </c>
      <c r="D236" s="112" t="s">
        <v>1151</v>
      </c>
      <c r="E236" s="113" t="s">
        <v>1152</v>
      </c>
      <c r="F236" s="113" t="s">
        <v>1153</v>
      </c>
      <c r="G236" s="113" t="s">
        <v>724</v>
      </c>
      <c r="H236" s="113" t="s">
        <v>916</v>
      </c>
      <c r="I236" s="113" t="s">
        <v>537</v>
      </c>
      <c r="J236" s="113" t="s">
        <v>307</v>
      </c>
      <c r="K236" s="114" t="s">
        <v>538</v>
      </c>
      <c r="L236" s="113" t="s">
        <v>539</v>
      </c>
      <c r="M236" s="113" t="s">
        <v>490</v>
      </c>
      <c r="N236" s="114" t="s">
        <v>540</v>
      </c>
      <c r="O236" s="113" t="s">
        <v>633</v>
      </c>
      <c r="P236" s="111">
        <v>2</v>
      </c>
      <c r="Q236" s="111">
        <v>3</v>
      </c>
      <c r="R236" s="188">
        <f t="shared" si="5"/>
        <v>6</v>
      </c>
      <c r="S236" s="188" t="str">
        <f t="shared" si="16"/>
        <v>Medio</v>
      </c>
      <c r="T236" s="111">
        <v>25</v>
      </c>
      <c r="U236" s="188">
        <f t="shared" si="14"/>
        <v>150</v>
      </c>
      <c r="V236" s="188" t="str">
        <f t="shared" si="17"/>
        <v>II</v>
      </c>
      <c r="W236" s="188" t="str">
        <f t="shared" si="15"/>
        <v>No Aceptable o Aceptable con controles</v>
      </c>
      <c r="X236" s="111">
        <v>1</v>
      </c>
      <c r="Y236" s="111" t="s">
        <v>1167</v>
      </c>
      <c r="Z236" s="111" t="s">
        <v>500</v>
      </c>
      <c r="AA236" s="115" t="s">
        <v>490</v>
      </c>
      <c r="AB236" s="111" t="s">
        <v>490</v>
      </c>
      <c r="AC236" s="111" t="s">
        <v>490</v>
      </c>
      <c r="AD236" s="111" t="s">
        <v>542</v>
      </c>
      <c r="AE236" s="111" t="s">
        <v>491</v>
      </c>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JFL236" s="118"/>
      <c r="JFM236" s="118"/>
      <c r="JFN236" s="118"/>
      <c r="JFO236" s="118"/>
      <c r="JFP236" s="118"/>
      <c r="JFQ236" s="118"/>
      <c r="JFR236" s="118"/>
      <c r="JFS236" s="118"/>
      <c r="JFT236" s="118"/>
      <c r="JFU236" s="118"/>
      <c r="JFV236" s="118"/>
      <c r="JFW236" s="118"/>
      <c r="JFX236" s="118"/>
      <c r="JFY236" s="118"/>
      <c r="JFZ236" s="118"/>
      <c r="JGA236" s="118"/>
      <c r="JGB236" s="118"/>
      <c r="JGC236" s="118"/>
      <c r="JGD236" s="118"/>
      <c r="JGE236" s="118"/>
      <c r="JGF236" s="118"/>
      <c r="JGG236" s="118"/>
      <c r="JGH236" s="118"/>
      <c r="JGI236" s="118"/>
      <c r="JGJ236" s="118"/>
      <c r="JGK236" s="118"/>
      <c r="JGL236" s="118"/>
      <c r="JGM236" s="118"/>
      <c r="JGN236" s="118"/>
      <c r="JGO236" s="118"/>
      <c r="JGP236" s="118"/>
      <c r="JGQ236" s="118"/>
      <c r="JGR236" s="118"/>
      <c r="JGS236" s="118"/>
      <c r="JGT236" s="118"/>
      <c r="JGU236" s="118"/>
      <c r="JGV236" s="118"/>
      <c r="JGW236" s="118"/>
      <c r="JGX236" s="118"/>
      <c r="JGY236" s="118"/>
      <c r="JGZ236" s="118"/>
      <c r="JHA236" s="118"/>
      <c r="JHB236" s="118"/>
      <c r="JHC236" s="118"/>
      <c r="JHD236" s="118"/>
      <c r="JHE236" s="118"/>
      <c r="JHF236" s="118"/>
      <c r="JHG236" s="118"/>
      <c r="JHH236" s="118"/>
      <c r="JHI236" s="118"/>
      <c r="JHJ236" s="118"/>
      <c r="JHK236" s="118"/>
      <c r="JHL236" s="118"/>
      <c r="JHM236" s="118"/>
      <c r="JHN236" s="118"/>
      <c r="JHO236" s="118"/>
      <c r="JHP236" s="118"/>
      <c r="JHQ236" s="118"/>
      <c r="JHR236" s="118"/>
      <c r="JHS236" s="118"/>
      <c r="JHT236" s="118"/>
      <c r="JHU236" s="118"/>
      <c r="JHV236" s="118"/>
      <c r="JHW236" s="118"/>
      <c r="JHX236" s="118"/>
      <c r="JHY236" s="118"/>
      <c r="JHZ236" s="118"/>
      <c r="JIA236" s="118"/>
      <c r="JIB236" s="118"/>
      <c r="JIC236" s="118"/>
      <c r="JID236" s="118"/>
      <c r="JIE236" s="118"/>
      <c r="JIF236" s="118"/>
      <c r="JIG236" s="118"/>
      <c r="JIH236" s="118"/>
      <c r="JII236" s="118"/>
      <c r="JIJ236" s="118"/>
      <c r="JIK236" s="118"/>
      <c r="JIL236" s="118"/>
      <c r="JIM236" s="118"/>
      <c r="JIN236" s="118"/>
      <c r="JIO236" s="118"/>
      <c r="JIP236" s="118"/>
      <c r="JIQ236" s="118"/>
      <c r="JIR236" s="118"/>
      <c r="JIS236" s="118"/>
      <c r="JIT236" s="118"/>
      <c r="JIU236" s="118"/>
      <c r="JIV236" s="118"/>
      <c r="JIW236" s="118"/>
      <c r="JIX236" s="118"/>
      <c r="JIY236" s="118"/>
      <c r="JIZ236" s="118"/>
      <c r="JJA236" s="118"/>
      <c r="JJB236" s="118"/>
      <c r="JJC236" s="118"/>
      <c r="JJD236" s="118"/>
      <c r="JJE236" s="118"/>
      <c r="JJF236" s="118"/>
      <c r="JJG236" s="118"/>
      <c r="JJH236" s="118"/>
      <c r="JJI236" s="118"/>
      <c r="JJJ236" s="118"/>
      <c r="JJK236" s="118"/>
      <c r="JJL236" s="118"/>
      <c r="JJM236" s="118"/>
      <c r="JJN236" s="118"/>
      <c r="JJO236" s="118"/>
      <c r="JJP236" s="118"/>
      <c r="JJQ236" s="118"/>
      <c r="JJR236" s="118"/>
      <c r="JJS236" s="118"/>
      <c r="JJT236" s="118"/>
      <c r="JJU236" s="118"/>
      <c r="JJV236" s="118"/>
      <c r="JJW236" s="118"/>
      <c r="JJX236" s="118"/>
      <c r="JJY236" s="118"/>
      <c r="JJZ236" s="118"/>
      <c r="JKA236" s="118"/>
      <c r="JKB236" s="118"/>
      <c r="JKC236" s="118"/>
      <c r="JKD236" s="118"/>
      <c r="JKE236" s="118"/>
      <c r="JKF236" s="118"/>
      <c r="JKG236" s="118"/>
      <c r="JKH236" s="118"/>
      <c r="JKI236" s="118"/>
      <c r="JKJ236" s="118"/>
      <c r="JKK236" s="118"/>
      <c r="JKL236" s="118"/>
      <c r="JKM236" s="118"/>
      <c r="JKN236" s="118"/>
      <c r="JKO236" s="118"/>
      <c r="JKP236" s="118"/>
      <c r="JKQ236" s="118"/>
      <c r="JKR236" s="118"/>
      <c r="JKS236" s="118"/>
      <c r="JKT236" s="118"/>
      <c r="JKU236" s="118"/>
      <c r="JKV236" s="118"/>
      <c r="JKW236" s="118"/>
      <c r="JKX236" s="118"/>
      <c r="JKY236" s="118"/>
      <c r="JKZ236" s="118"/>
      <c r="JLA236" s="118"/>
      <c r="JLB236" s="118"/>
      <c r="JLC236" s="118"/>
      <c r="JLD236" s="118"/>
      <c r="JLE236" s="118"/>
      <c r="JLF236" s="118"/>
      <c r="JLG236" s="118"/>
      <c r="JLH236" s="118"/>
      <c r="JLI236" s="118"/>
      <c r="JLJ236" s="118"/>
      <c r="JLK236" s="118"/>
      <c r="JLL236" s="118"/>
      <c r="JLM236" s="118"/>
      <c r="JLN236" s="118"/>
      <c r="JLO236" s="118"/>
      <c r="JLP236" s="118"/>
      <c r="JLQ236" s="118"/>
      <c r="JLR236" s="118"/>
      <c r="JLS236" s="118"/>
      <c r="JLT236" s="118"/>
      <c r="JLU236" s="118"/>
      <c r="JLV236" s="118"/>
      <c r="JLW236" s="118"/>
      <c r="JLX236" s="118"/>
      <c r="JLY236" s="118"/>
      <c r="JLZ236" s="118"/>
      <c r="JMA236" s="118"/>
      <c r="JMB236" s="118"/>
      <c r="JMC236" s="118"/>
      <c r="JMD236" s="118"/>
      <c r="JME236" s="118"/>
      <c r="JMF236" s="118"/>
      <c r="JMG236" s="118"/>
      <c r="JMH236" s="118"/>
      <c r="JMI236" s="118"/>
      <c r="JMJ236" s="118"/>
      <c r="JMK236" s="118"/>
      <c r="JML236" s="118"/>
      <c r="JMM236" s="118"/>
      <c r="JMN236" s="118"/>
      <c r="JMO236" s="118"/>
      <c r="JMP236" s="118"/>
      <c r="JMQ236" s="118"/>
      <c r="JMR236" s="118"/>
      <c r="JMS236" s="118"/>
      <c r="JMT236" s="118"/>
      <c r="JMU236" s="118"/>
      <c r="JMV236" s="118"/>
      <c r="JMW236" s="118"/>
      <c r="JMX236" s="118"/>
      <c r="JMY236" s="118"/>
      <c r="JMZ236" s="118"/>
      <c r="JNA236" s="118"/>
      <c r="JNB236" s="118"/>
      <c r="JNC236" s="118"/>
      <c r="JND236" s="118"/>
      <c r="JNE236" s="118"/>
      <c r="JNF236" s="118"/>
      <c r="JNG236" s="118"/>
      <c r="JNH236" s="118"/>
      <c r="JNI236" s="118"/>
      <c r="JNJ236" s="118"/>
      <c r="JNK236" s="118"/>
      <c r="JNL236" s="118"/>
      <c r="JNM236" s="118"/>
      <c r="JNN236" s="118"/>
      <c r="JNO236" s="118"/>
      <c r="JNP236" s="118"/>
      <c r="JNQ236" s="118"/>
      <c r="JNR236" s="118"/>
      <c r="JNS236" s="118"/>
      <c r="JNT236" s="118"/>
      <c r="JNU236" s="118"/>
      <c r="JNV236" s="118"/>
      <c r="JNW236" s="118"/>
      <c r="JNX236" s="118"/>
      <c r="JNY236" s="118"/>
      <c r="JNZ236" s="118"/>
      <c r="JOA236" s="118"/>
      <c r="JOB236" s="118"/>
      <c r="JOC236" s="118"/>
      <c r="JOD236" s="118"/>
      <c r="JOE236" s="118"/>
      <c r="JOF236" s="118"/>
      <c r="JOG236" s="118"/>
      <c r="JOH236" s="118"/>
      <c r="JOI236" s="118"/>
      <c r="JOJ236" s="118"/>
      <c r="JOK236" s="118"/>
      <c r="JOL236" s="118"/>
      <c r="JOM236" s="118"/>
      <c r="JON236" s="118"/>
      <c r="JOO236" s="118"/>
      <c r="JOP236" s="118"/>
      <c r="JOQ236" s="118"/>
      <c r="JOR236" s="118"/>
      <c r="JOS236" s="118"/>
      <c r="JOT236" s="118"/>
      <c r="JOU236" s="118"/>
      <c r="JOV236" s="118"/>
      <c r="JOW236" s="118"/>
      <c r="JOX236" s="118"/>
      <c r="JOY236" s="118"/>
      <c r="JOZ236" s="118"/>
      <c r="JPA236" s="118"/>
      <c r="JPB236" s="118"/>
      <c r="JPC236" s="118"/>
      <c r="JPD236" s="118"/>
      <c r="JPE236" s="118"/>
      <c r="JPF236" s="118"/>
      <c r="JPG236" s="118"/>
      <c r="JPH236" s="118"/>
      <c r="JPI236" s="118"/>
      <c r="JPJ236" s="118"/>
      <c r="JPK236" s="118"/>
      <c r="JPL236" s="118"/>
      <c r="JPM236" s="118"/>
      <c r="JPN236" s="118"/>
      <c r="JPO236" s="118"/>
      <c r="JPP236" s="118"/>
      <c r="JPQ236" s="118"/>
      <c r="JPR236" s="118"/>
      <c r="JPS236" s="118"/>
      <c r="JPT236" s="118"/>
      <c r="JPU236" s="118"/>
      <c r="JPV236" s="118"/>
      <c r="JPW236" s="118"/>
      <c r="JPX236" s="118"/>
      <c r="JPY236" s="118"/>
      <c r="JPZ236" s="118"/>
      <c r="JQA236" s="118"/>
      <c r="JQB236" s="118"/>
      <c r="JQC236" s="118"/>
      <c r="JQD236" s="118"/>
      <c r="JQE236" s="118"/>
      <c r="JQF236" s="118"/>
      <c r="JQG236" s="118"/>
      <c r="JQH236" s="118"/>
      <c r="JQI236" s="118"/>
      <c r="JQJ236" s="118"/>
      <c r="JQK236" s="118"/>
      <c r="JQL236" s="118"/>
      <c r="JQM236" s="118"/>
      <c r="JQN236" s="118"/>
      <c r="JQO236" s="118"/>
      <c r="JQP236" s="118"/>
      <c r="JQQ236" s="118"/>
      <c r="JQR236" s="118"/>
      <c r="JQS236" s="118"/>
      <c r="JQT236" s="118"/>
      <c r="JQU236" s="118"/>
      <c r="JQV236" s="118"/>
      <c r="JQW236" s="118"/>
      <c r="JQX236" s="118"/>
      <c r="JQY236" s="118"/>
      <c r="JQZ236" s="118"/>
      <c r="JRA236" s="118"/>
      <c r="JRB236" s="118"/>
      <c r="JRC236" s="118"/>
      <c r="JRD236" s="118"/>
      <c r="JRE236" s="118"/>
      <c r="JRF236" s="118"/>
      <c r="JRG236" s="118"/>
      <c r="JRH236" s="118"/>
      <c r="JRI236" s="118"/>
      <c r="JRJ236" s="118"/>
      <c r="JRK236" s="118"/>
      <c r="JRL236" s="118"/>
      <c r="JRM236" s="118"/>
      <c r="JRN236" s="118"/>
      <c r="JRO236" s="118"/>
      <c r="JRP236" s="118"/>
      <c r="JRQ236" s="118"/>
      <c r="JRR236" s="118"/>
      <c r="JRS236" s="118"/>
      <c r="JRT236" s="118"/>
      <c r="JRU236" s="118"/>
      <c r="JRV236" s="118"/>
      <c r="JRW236" s="118"/>
      <c r="JRX236" s="118"/>
      <c r="JRY236" s="118"/>
      <c r="JRZ236" s="118"/>
      <c r="JSA236" s="118"/>
      <c r="JSB236" s="118"/>
      <c r="JSC236" s="118"/>
      <c r="JSD236" s="118"/>
      <c r="JSE236" s="118"/>
      <c r="JSF236" s="118"/>
      <c r="JSG236" s="118"/>
      <c r="JSH236" s="118"/>
      <c r="JSI236" s="118"/>
      <c r="JSJ236" s="118"/>
      <c r="JSK236" s="118"/>
      <c r="JSL236" s="118"/>
      <c r="JSM236" s="118"/>
      <c r="JSN236" s="118"/>
      <c r="JSO236" s="118"/>
      <c r="JSP236" s="118"/>
      <c r="JSQ236" s="118"/>
      <c r="JSR236" s="118"/>
      <c r="JSS236" s="118"/>
      <c r="JST236" s="118"/>
      <c r="JSU236" s="118"/>
      <c r="JSV236" s="118"/>
      <c r="JSW236" s="118"/>
      <c r="JSX236" s="118"/>
      <c r="JSY236" s="118"/>
      <c r="JSZ236" s="118"/>
      <c r="JTA236" s="118"/>
      <c r="JTB236" s="118"/>
      <c r="JTC236" s="118"/>
      <c r="JTD236" s="118"/>
      <c r="JTE236" s="118"/>
      <c r="JTF236" s="118"/>
      <c r="JTG236" s="118"/>
      <c r="JTH236" s="118"/>
      <c r="JTI236" s="118"/>
      <c r="JTJ236" s="118"/>
      <c r="JTK236" s="118"/>
      <c r="JTL236" s="118"/>
      <c r="JTM236" s="118"/>
      <c r="JTN236" s="118"/>
      <c r="JTO236" s="118"/>
      <c r="JTP236" s="118"/>
      <c r="JTQ236" s="118"/>
      <c r="JTR236" s="118"/>
      <c r="JTS236" s="118"/>
      <c r="JTT236" s="118"/>
      <c r="JTU236" s="118"/>
      <c r="JTV236" s="118"/>
      <c r="JTW236" s="118"/>
      <c r="JTX236" s="118"/>
      <c r="JTY236" s="118"/>
      <c r="JTZ236" s="118"/>
      <c r="JUA236" s="118"/>
      <c r="JUB236" s="118"/>
      <c r="JUC236" s="118"/>
      <c r="JUD236" s="118"/>
      <c r="JUE236" s="118"/>
      <c r="JUF236" s="118"/>
      <c r="JUG236" s="118"/>
      <c r="JUH236" s="118"/>
      <c r="JUI236" s="118"/>
      <c r="JUJ236" s="118"/>
      <c r="JUK236" s="118"/>
      <c r="JUL236" s="118"/>
      <c r="JUM236" s="118"/>
      <c r="JUN236" s="118"/>
      <c r="JUO236" s="118"/>
      <c r="JUP236" s="118"/>
      <c r="JUQ236" s="118"/>
      <c r="JUR236" s="118"/>
      <c r="JUS236" s="118"/>
      <c r="JUT236" s="118"/>
      <c r="JUU236" s="118"/>
      <c r="JUV236" s="118"/>
      <c r="JUW236" s="118"/>
      <c r="JUX236" s="118"/>
      <c r="JUY236" s="118"/>
      <c r="JUZ236" s="118"/>
      <c r="JVA236" s="118"/>
      <c r="JVB236" s="118"/>
      <c r="JVC236" s="118"/>
      <c r="JVD236" s="118"/>
      <c r="JVE236" s="118"/>
      <c r="JVF236" s="118"/>
      <c r="JVG236" s="118"/>
      <c r="JVH236" s="118"/>
      <c r="JVI236" s="118"/>
      <c r="JVJ236" s="118"/>
      <c r="JVK236" s="118"/>
      <c r="JVL236" s="118"/>
      <c r="JVM236" s="118"/>
      <c r="JVN236" s="118"/>
      <c r="JVO236" s="118"/>
      <c r="JVP236" s="118"/>
      <c r="JVQ236" s="118"/>
      <c r="JVR236" s="118"/>
      <c r="JVS236" s="118"/>
      <c r="JVT236" s="118"/>
      <c r="JVU236" s="118"/>
      <c r="JVV236" s="118"/>
      <c r="JVW236" s="118"/>
      <c r="JVX236" s="118"/>
      <c r="JVY236" s="118"/>
      <c r="JVZ236" s="118"/>
      <c r="JWA236" s="118"/>
      <c r="JWB236" s="118"/>
      <c r="JWC236" s="118"/>
      <c r="JWD236" s="118"/>
      <c r="JWE236" s="118"/>
      <c r="JWF236" s="118"/>
      <c r="JWG236" s="118"/>
      <c r="JWH236" s="118"/>
      <c r="JWI236" s="118"/>
      <c r="JWJ236" s="118"/>
      <c r="JWK236" s="118"/>
      <c r="JWL236" s="118"/>
      <c r="JWM236" s="118"/>
      <c r="JWN236" s="118"/>
      <c r="JWO236" s="118"/>
      <c r="JWP236" s="118"/>
      <c r="JWQ236" s="118"/>
      <c r="JWR236" s="118"/>
      <c r="JWS236" s="118"/>
      <c r="JWT236" s="118"/>
      <c r="JWU236" s="118"/>
      <c r="JWV236" s="118"/>
      <c r="JWW236" s="118"/>
      <c r="JWX236" s="118"/>
      <c r="JWY236" s="118"/>
      <c r="JWZ236" s="118"/>
      <c r="JXA236" s="118"/>
      <c r="JXB236" s="118"/>
      <c r="JXC236" s="118"/>
      <c r="JXD236" s="118"/>
      <c r="JXE236" s="118"/>
      <c r="JXF236" s="118"/>
      <c r="JXG236" s="118"/>
      <c r="JXH236" s="118"/>
      <c r="JXI236" s="118"/>
      <c r="JXJ236" s="118"/>
      <c r="JXK236" s="118"/>
      <c r="JXL236" s="118"/>
      <c r="JXM236" s="118"/>
      <c r="JXN236" s="118"/>
      <c r="JXO236" s="118"/>
      <c r="JXP236" s="118"/>
      <c r="JXQ236" s="118"/>
      <c r="JXR236" s="118"/>
      <c r="JXS236" s="118"/>
      <c r="JXT236" s="118"/>
      <c r="JXU236" s="118"/>
      <c r="JXV236" s="118"/>
      <c r="JXW236" s="118"/>
      <c r="JXX236" s="118"/>
      <c r="JXY236" s="118"/>
      <c r="JXZ236" s="118"/>
      <c r="JYA236" s="118"/>
      <c r="JYB236" s="118"/>
      <c r="JYC236" s="118"/>
      <c r="JYD236" s="118"/>
      <c r="JYE236" s="118"/>
      <c r="JYF236" s="118"/>
      <c r="JYG236" s="118"/>
      <c r="JYH236" s="118"/>
      <c r="JYI236" s="118"/>
      <c r="JYJ236" s="118"/>
      <c r="JYK236" s="118"/>
      <c r="JYL236" s="118"/>
      <c r="JYM236" s="118"/>
      <c r="JYN236" s="118"/>
      <c r="JYO236" s="118"/>
      <c r="JYP236" s="118"/>
      <c r="JYQ236" s="118"/>
      <c r="JYR236" s="118"/>
      <c r="JYS236" s="118"/>
      <c r="JYT236" s="118"/>
      <c r="JYU236" s="118"/>
      <c r="JYV236" s="118"/>
      <c r="JYW236" s="118"/>
      <c r="JYX236" s="118"/>
      <c r="JYY236" s="118"/>
      <c r="JYZ236" s="118"/>
      <c r="JZA236" s="118"/>
      <c r="JZB236" s="118"/>
      <c r="JZC236" s="118"/>
      <c r="JZD236" s="118"/>
      <c r="JZE236" s="118"/>
      <c r="JZF236" s="118"/>
      <c r="JZG236" s="118"/>
      <c r="JZH236" s="118"/>
      <c r="JZI236" s="118"/>
      <c r="JZJ236" s="118"/>
      <c r="JZK236" s="118"/>
      <c r="JZL236" s="118"/>
      <c r="JZM236" s="118"/>
      <c r="JZN236" s="118"/>
      <c r="JZO236" s="118"/>
      <c r="JZP236" s="118"/>
      <c r="JZQ236" s="118"/>
      <c r="JZR236" s="118"/>
      <c r="JZS236" s="118"/>
      <c r="JZT236" s="118"/>
      <c r="JZU236" s="118"/>
      <c r="JZV236" s="118"/>
      <c r="JZW236" s="118"/>
      <c r="JZX236" s="118"/>
      <c r="JZY236" s="118"/>
      <c r="JZZ236" s="118"/>
      <c r="NPK236" s="119"/>
      <c r="NPL236" s="119"/>
      <c r="NPM236" s="119"/>
      <c r="NPN236" s="119"/>
      <c r="NPO236" s="119"/>
      <c r="NPP236" s="119"/>
      <c r="NPQ236" s="119"/>
      <c r="NPR236" s="119"/>
      <c r="NPS236" s="119"/>
      <c r="NPT236" s="119"/>
      <c r="NPU236" s="119"/>
      <c r="NPV236" s="119"/>
      <c r="NPW236" s="119"/>
      <c r="NPX236" s="119"/>
      <c r="NPY236" s="119"/>
      <c r="NPZ236" s="119"/>
      <c r="NQA236" s="119"/>
      <c r="NQB236" s="119"/>
      <c r="NQC236" s="119"/>
      <c r="NQD236" s="119"/>
      <c r="NQE236" s="119"/>
      <c r="NQF236" s="119"/>
      <c r="NQG236" s="119"/>
      <c r="NQH236" s="119"/>
      <c r="NQI236" s="119"/>
      <c r="NQJ236" s="119"/>
      <c r="NQK236" s="119"/>
      <c r="NQL236" s="119"/>
      <c r="NQM236" s="119"/>
      <c r="NQN236" s="119"/>
      <c r="NQO236" s="119"/>
      <c r="NQP236" s="119"/>
      <c r="NQQ236" s="119"/>
      <c r="NQR236" s="119"/>
      <c r="NQS236" s="119"/>
      <c r="NQT236" s="119"/>
      <c r="NQU236" s="119"/>
      <c r="NQV236" s="119"/>
      <c r="NQW236" s="119"/>
      <c r="NQX236" s="119"/>
      <c r="NQY236" s="119"/>
      <c r="NQZ236" s="119"/>
      <c r="NRA236" s="119"/>
      <c r="NRB236" s="119"/>
      <c r="NRC236" s="119"/>
      <c r="NRD236" s="119"/>
      <c r="NRE236" s="119"/>
      <c r="NRF236" s="119"/>
      <c r="NRG236" s="119"/>
      <c r="NRH236" s="119"/>
      <c r="NRI236" s="119"/>
      <c r="NRJ236" s="119"/>
      <c r="NRK236" s="119"/>
      <c r="NRL236" s="119"/>
      <c r="NRM236" s="119"/>
      <c r="NRN236" s="119"/>
      <c r="NRO236" s="119"/>
      <c r="NRP236" s="119"/>
      <c r="NRQ236" s="119"/>
      <c r="NRR236" s="119"/>
      <c r="NRS236" s="119"/>
      <c r="NRT236" s="119"/>
      <c r="NRU236" s="119"/>
      <c r="NRV236" s="119"/>
      <c r="NRW236" s="119"/>
      <c r="NRX236" s="119"/>
      <c r="NRY236" s="119"/>
      <c r="NRZ236" s="119"/>
      <c r="NSA236" s="119"/>
      <c r="NSB236" s="119"/>
      <c r="NSC236" s="119"/>
      <c r="NSD236" s="119"/>
      <c r="NSE236" s="119"/>
      <c r="NSF236" s="119"/>
      <c r="NSG236" s="119"/>
      <c r="NSH236" s="119"/>
      <c r="NSI236" s="119"/>
      <c r="NSJ236" s="119"/>
      <c r="NSK236" s="119"/>
      <c r="NSL236" s="119"/>
      <c r="NSM236" s="119"/>
      <c r="NSN236" s="119"/>
      <c r="NSO236" s="119"/>
      <c r="NSP236" s="119"/>
      <c r="NSQ236" s="119"/>
      <c r="NSR236" s="119"/>
      <c r="NSS236" s="119"/>
      <c r="NST236" s="119"/>
      <c r="NSU236" s="119"/>
      <c r="NSV236" s="119"/>
      <c r="NSW236" s="119"/>
      <c r="NSX236" s="119"/>
      <c r="NSY236" s="119"/>
      <c r="NSZ236" s="119"/>
      <c r="NTA236" s="119"/>
      <c r="NTB236" s="119"/>
      <c r="NTC236" s="119"/>
      <c r="NTD236" s="119"/>
      <c r="NTE236" s="119"/>
      <c r="NTF236" s="119"/>
      <c r="NTG236" s="119"/>
      <c r="NTH236" s="119"/>
      <c r="NTI236" s="119"/>
      <c r="NTJ236" s="119"/>
      <c r="NTK236" s="119"/>
      <c r="NTL236" s="119"/>
      <c r="NTM236" s="119"/>
      <c r="NTN236" s="119"/>
      <c r="NTO236" s="119"/>
      <c r="NTP236" s="119"/>
      <c r="NTQ236" s="119"/>
      <c r="NTR236" s="119"/>
      <c r="NTS236" s="119"/>
      <c r="NTT236" s="119"/>
      <c r="NTU236" s="119"/>
      <c r="NTV236" s="119"/>
      <c r="NTW236" s="119"/>
      <c r="NTX236" s="119"/>
      <c r="NTY236" s="119"/>
      <c r="NTZ236" s="119"/>
      <c r="NUA236" s="119"/>
      <c r="NUB236" s="119"/>
      <c r="NUC236" s="119"/>
      <c r="NUD236" s="119"/>
      <c r="NUE236" s="119"/>
      <c r="NUF236" s="119"/>
      <c r="NUG236" s="119"/>
      <c r="NUH236" s="119"/>
      <c r="NUI236" s="119"/>
      <c r="NUJ236" s="119"/>
      <c r="NUK236" s="119"/>
      <c r="NUL236" s="119"/>
      <c r="NUM236" s="119"/>
      <c r="NUN236" s="119"/>
      <c r="NUO236" s="119"/>
      <c r="NUP236" s="119"/>
      <c r="NUQ236" s="119"/>
      <c r="NUR236" s="119"/>
      <c r="NUS236" s="119"/>
      <c r="NUT236" s="119"/>
      <c r="NUU236" s="119"/>
      <c r="NUV236" s="119"/>
      <c r="NUW236" s="119"/>
      <c r="NUX236" s="119"/>
      <c r="NUY236" s="119"/>
      <c r="NUZ236" s="119"/>
      <c r="NVA236" s="119"/>
      <c r="NVB236" s="119"/>
      <c r="NVC236" s="119"/>
      <c r="NVD236" s="119"/>
      <c r="NVE236" s="119"/>
      <c r="NVF236" s="119"/>
      <c r="NVG236" s="119"/>
      <c r="NVH236" s="119"/>
      <c r="NVI236" s="119"/>
      <c r="NVJ236" s="119"/>
      <c r="NVK236" s="119"/>
      <c r="NVL236" s="119"/>
      <c r="NVM236" s="119"/>
      <c r="NVN236" s="119"/>
      <c r="NVO236" s="119"/>
      <c r="NVP236" s="119"/>
      <c r="NVQ236" s="119"/>
      <c r="NVR236" s="119"/>
      <c r="NVS236" s="119"/>
      <c r="NVT236" s="119"/>
      <c r="NVU236" s="119"/>
      <c r="NVV236" s="119"/>
      <c r="NVW236" s="119"/>
      <c r="NVX236" s="119"/>
      <c r="NVY236" s="119"/>
      <c r="NVZ236" s="119"/>
      <c r="NWA236" s="119"/>
      <c r="NWB236" s="119"/>
      <c r="NWC236" s="119"/>
      <c r="NWD236" s="119"/>
      <c r="NWE236" s="119"/>
      <c r="NWF236" s="119"/>
      <c r="NWG236" s="119"/>
      <c r="NWH236" s="119"/>
      <c r="NWI236" s="119"/>
      <c r="NWJ236" s="119"/>
      <c r="NWK236" s="119"/>
      <c r="NWL236" s="119"/>
      <c r="NWM236" s="119"/>
      <c r="NWN236" s="119"/>
      <c r="NWO236" s="119"/>
      <c r="NWP236" s="119"/>
      <c r="NWQ236" s="119"/>
      <c r="NWR236" s="119"/>
      <c r="NWS236" s="119"/>
      <c r="NWT236" s="119"/>
      <c r="NWU236" s="119"/>
      <c r="NWV236" s="119"/>
      <c r="NWW236" s="119"/>
      <c r="NWX236" s="119"/>
      <c r="NWY236" s="119"/>
      <c r="NWZ236" s="119"/>
      <c r="NXA236" s="119"/>
      <c r="NXB236" s="119"/>
      <c r="NXC236" s="119"/>
      <c r="NXD236" s="119"/>
      <c r="NXE236" s="119"/>
      <c r="NXF236" s="119"/>
      <c r="NXG236" s="119"/>
      <c r="NXH236" s="119"/>
      <c r="NXI236" s="119"/>
      <c r="NXJ236" s="119"/>
      <c r="NXK236" s="119"/>
      <c r="NXL236" s="119"/>
      <c r="NXM236" s="119"/>
      <c r="NXN236" s="119"/>
      <c r="NXO236" s="119"/>
      <c r="NXP236" s="119"/>
      <c r="NXQ236" s="119"/>
      <c r="NXR236" s="119"/>
      <c r="NXS236" s="119"/>
      <c r="NXT236" s="119"/>
      <c r="NXU236" s="119"/>
      <c r="NXV236" s="119"/>
      <c r="NXW236" s="119"/>
      <c r="NXX236" s="119"/>
      <c r="NXY236" s="119"/>
      <c r="NXZ236" s="119"/>
      <c r="NYA236" s="119"/>
      <c r="NYB236" s="119"/>
      <c r="NYC236" s="119"/>
      <c r="NYD236" s="119"/>
      <c r="NYE236" s="119"/>
      <c r="NYF236" s="119"/>
      <c r="NYG236" s="119"/>
      <c r="NYH236" s="119"/>
      <c r="NYI236" s="119"/>
      <c r="NYJ236" s="119"/>
      <c r="NYK236" s="119"/>
      <c r="NYL236" s="119"/>
      <c r="NYM236" s="119"/>
      <c r="NYN236" s="119"/>
      <c r="NYO236" s="119"/>
      <c r="NYP236" s="119"/>
      <c r="NYQ236" s="119"/>
      <c r="NYR236" s="119"/>
      <c r="NYS236" s="119"/>
      <c r="NYT236" s="119"/>
      <c r="NYU236" s="119"/>
      <c r="NYV236" s="119"/>
      <c r="NYW236" s="119"/>
      <c r="NYX236" s="119"/>
      <c r="NYY236" s="119"/>
      <c r="NYZ236" s="119"/>
      <c r="NZA236" s="119"/>
      <c r="NZB236" s="119"/>
      <c r="NZC236" s="119"/>
      <c r="NZD236" s="119"/>
      <c r="NZE236" s="119"/>
      <c r="NZF236" s="119"/>
      <c r="NZG236" s="119"/>
      <c r="NZH236" s="119"/>
      <c r="NZI236" s="119"/>
      <c r="NZJ236" s="119"/>
      <c r="NZK236" s="119"/>
      <c r="NZL236" s="119"/>
      <c r="NZM236" s="119"/>
      <c r="NZN236" s="119"/>
      <c r="NZO236" s="119"/>
      <c r="NZP236" s="119"/>
      <c r="NZQ236" s="119"/>
      <c r="NZR236" s="119"/>
      <c r="NZS236" s="119"/>
      <c r="NZT236" s="119"/>
      <c r="NZU236" s="119"/>
      <c r="NZV236" s="119"/>
      <c r="NZW236" s="119"/>
      <c r="NZX236" s="119"/>
      <c r="NZY236" s="119"/>
      <c r="NZZ236" s="119"/>
      <c r="OAA236" s="119"/>
      <c r="OAB236" s="119"/>
      <c r="OAC236" s="119"/>
      <c r="OAD236" s="119"/>
      <c r="OAE236" s="119"/>
      <c r="OAF236" s="119"/>
      <c r="OAG236" s="119"/>
      <c r="OAH236" s="119"/>
      <c r="OAI236" s="119"/>
      <c r="OAJ236" s="119"/>
      <c r="OAK236" s="119"/>
      <c r="OAL236" s="119"/>
      <c r="OAM236" s="119"/>
      <c r="OAN236" s="119"/>
      <c r="OAO236" s="119"/>
      <c r="OAP236" s="119"/>
      <c r="OAQ236" s="119"/>
      <c r="OAR236" s="119"/>
      <c r="OAS236" s="119"/>
      <c r="OAT236" s="119"/>
      <c r="OAU236" s="119"/>
      <c r="OAV236" s="119"/>
      <c r="OAW236" s="119"/>
      <c r="OAX236" s="119"/>
      <c r="OAY236" s="119"/>
      <c r="OAZ236" s="119"/>
      <c r="OBA236" s="119"/>
      <c r="OBB236" s="119"/>
      <c r="OBC236" s="119"/>
      <c r="OBD236" s="119"/>
      <c r="OBE236" s="119"/>
      <c r="OBF236" s="119"/>
      <c r="OBG236" s="119"/>
      <c r="OBH236" s="119"/>
      <c r="OBI236" s="119"/>
      <c r="OBJ236" s="119"/>
      <c r="OBK236" s="119"/>
      <c r="OBL236" s="119"/>
      <c r="OBM236" s="119"/>
      <c r="OBN236" s="119"/>
      <c r="OBO236" s="119"/>
      <c r="OBP236" s="119"/>
      <c r="OBQ236" s="119"/>
      <c r="OBR236" s="119"/>
      <c r="OBS236" s="119"/>
      <c r="OBT236" s="119"/>
      <c r="OBU236" s="119"/>
      <c r="OBV236" s="119"/>
      <c r="OBW236" s="119"/>
      <c r="OBX236" s="119"/>
      <c r="OBY236" s="119"/>
      <c r="OBZ236" s="119"/>
      <c r="OCA236" s="119"/>
      <c r="OCB236" s="119"/>
      <c r="OCC236" s="119"/>
      <c r="OCD236" s="119"/>
      <c r="OCE236" s="119"/>
      <c r="OCF236" s="119"/>
      <c r="OCG236" s="119"/>
      <c r="OCH236" s="119"/>
      <c r="OCI236" s="119"/>
      <c r="OCJ236" s="119"/>
      <c r="OCK236" s="119"/>
      <c r="OCL236" s="119"/>
      <c r="OCM236" s="119"/>
      <c r="OCN236" s="119"/>
      <c r="OCO236" s="119"/>
      <c r="OCP236" s="119"/>
      <c r="OCQ236" s="119"/>
      <c r="OCR236" s="119"/>
      <c r="OCS236" s="119"/>
      <c r="OCT236" s="119"/>
      <c r="OCU236" s="119"/>
      <c r="OCV236" s="119"/>
      <c r="OCW236" s="119"/>
      <c r="OCX236" s="119"/>
      <c r="OCY236" s="119"/>
      <c r="OCZ236" s="119"/>
      <c r="ODA236" s="119"/>
      <c r="ODB236" s="119"/>
      <c r="ODC236" s="119"/>
      <c r="ODD236" s="119"/>
      <c r="ODE236" s="119"/>
      <c r="ODF236" s="119"/>
      <c r="ODG236" s="119"/>
      <c r="ODH236" s="119"/>
      <c r="ODI236" s="119"/>
      <c r="ODJ236" s="119"/>
      <c r="ODK236" s="119"/>
      <c r="ODL236" s="119"/>
      <c r="ODM236" s="119"/>
      <c r="ODN236" s="119"/>
      <c r="ODO236" s="119"/>
      <c r="ODP236" s="119"/>
      <c r="ODQ236" s="119"/>
      <c r="ODR236" s="119"/>
      <c r="ODS236" s="119"/>
      <c r="ODT236" s="119"/>
      <c r="ODU236" s="119"/>
      <c r="ODV236" s="119"/>
      <c r="ODW236" s="119"/>
      <c r="ODX236" s="119"/>
      <c r="ODY236" s="119"/>
      <c r="ODZ236" s="119"/>
      <c r="OEA236" s="119"/>
      <c r="OEB236" s="119"/>
      <c r="OEC236" s="119"/>
      <c r="OED236" s="119"/>
      <c r="OEE236" s="119"/>
      <c r="OEF236" s="119"/>
      <c r="OEG236" s="119"/>
      <c r="OEH236" s="119"/>
      <c r="OEI236" s="119"/>
      <c r="OEJ236" s="119"/>
      <c r="OEK236" s="119"/>
      <c r="OEL236" s="119"/>
      <c r="OEM236" s="119"/>
      <c r="OEN236" s="119"/>
      <c r="OEO236" s="119"/>
      <c r="OEP236" s="119"/>
      <c r="OEQ236" s="119"/>
      <c r="OER236" s="119"/>
      <c r="OES236" s="119"/>
      <c r="OET236" s="119"/>
      <c r="OEU236" s="119"/>
      <c r="OEV236" s="119"/>
      <c r="OEW236" s="119"/>
      <c r="OEX236" s="119"/>
      <c r="OEY236" s="119"/>
      <c r="OEZ236" s="119"/>
      <c r="OFA236" s="119"/>
      <c r="OFB236" s="119"/>
      <c r="OFC236" s="119"/>
      <c r="OFD236" s="119"/>
      <c r="OFE236" s="119"/>
      <c r="OFF236" s="119"/>
      <c r="OFG236" s="119"/>
      <c r="OFH236" s="119"/>
      <c r="OFI236" s="119"/>
      <c r="OFJ236" s="119"/>
      <c r="OFK236" s="119"/>
      <c r="OFL236" s="119"/>
      <c r="OFM236" s="119"/>
      <c r="OFN236" s="119"/>
      <c r="OFO236" s="119"/>
      <c r="OFP236" s="119"/>
      <c r="OFQ236" s="119"/>
      <c r="OFR236" s="119"/>
      <c r="OFS236" s="119"/>
      <c r="OFT236" s="119"/>
      <c r="OFU236" s="119"/>
      <c r="OFV236" s="119"/>
      <c r="OFW236" s="119"/>
      <c r="OFX236" s="119"/>
      <c r="OFY236" s="119"/>
      <c r="OFZ236" s="119"/>
      <c r="OGA236" s="119"/>
      <c r="OGB236" s="119"/>
      <c r="OGC236" s="119"/>
      <c r="OGD236" s="119"/>
      <c r="OGE236" s="119"/>
      <c r="OGF236" s="119"/>
      <c r="OGG236" s="119"/>
      <c r="OGH236" s="119"/>
      <c r="OGI236" s="119"/>
      <c r="OGJ236" s="119"/>
      <c r="OGK236" s="119"/>
      <c r="OGL236" s="119"/>
      <c r="OGM236" s="119"/>
      <c r="OGN236" s="119"/>
      <c r="OGO236" s="119"/>
      <c r="OGP236" s="119"/>
      <c r="OGQ236" s="119"/>
      <c r="OGR236" s="119"/>
      <c r="OGS236" s="119"/>
      <c r="OGT236" s="119"/>
      <c r="OGU236" s="119"/>
      <c r="OGV236" s="119"/>
      <c r="OGW236" s="119"/>
      <c r="OGX236" s="119"/>
      <c r="OGY236" s="119"/>
      <c r="OGZ236" s="119"/>
      <c r="OHA236" s="119"/>
      <c r="OHB236" s="119"/>
      <c r="OHC236" s="119"/>
      <c r="OHD236" s="119"/>
      <c r="OHE236" s="119"/>
      <c r="OHF236" s="119"/>
      <c r="OHG236" s="119"/>
      <c r="OHH236" s="119"/>
      <c r="OHI236" s="119"/>
      <c r="OHJ236" s="119"/>
      <c r="OHK236" s="119"/>
      <c r="OHL236" s="119"/>
      <c r="OHM236" s="119"/>
      <c r="OHN236" s="119"/>
      <c r="OHO236" s="119"/>
      <c r="OHP236" s="119"/>
      <c r="OHQ236" s="119"/>
      <c r="OHR236" s="119"/>
      <c r="OHS236" s="119"/>
      <c r="OHT236" s="119"/>
      <c r="OHU236" s="119"/>
      <c r="OHV236" s="119"/>
      <c r="OHW236" s="119"/>
      <c r="OHX236" s="119"/>
      <c r="OHY236" s="119"/>
      <c r="OHZ236" s="119"/>
      <c r="OIA236" s="119"/>
      <c r="OIB236" s="119"/>
      <c r="OIC236" s="119"/>
      <c r="OID236" s="119"/>
      <c r="OIE236" s="119"/>
      <c r="OIF236" s="119"/>
      <c r="OIG236" s="119"/>
      <c r="OIH236" s="119"/>
      <c r="OII236" s="119"/>
      <c r="OIJ236" s="119"/>
      <c r="OIK236" s="119"/>
      <c r="OIL236" s="119"/>
      <c r="OIM236" s="119"/>
      <c r="OIN236" s="119"/>
      <c r="OIO236" s="119"/>
      <c r="OIP236" s="119"/>
      <c r="OIQ236" s="119"/>
      <c r="OIR236" s="119"/>
      <c r="OIS236" s="119"/>
      <c r="OIT236" s="119"/>
      <c r="OIU236" s="119"/>
      <c r="OIV236" s="119"/>
      <c r="OIW236" s="119"/>
      <c r="OIX236" s="119"/>
      <c r="OIY236" s="119"/>
      <c r="OIZ236" s="119"/>
      <c r="OJA236" s="119"/>
      <c r="OJB236" s="119"/>
      <c r="OJC236" s="119"/>
      <c r="OJD236" s="119"/>
      <c r="OJE236" s="119"/>
      <c r="OJF236" s="119"/>
      <c r="OJG236" s="119"/>
      <c r="OJH236" s="119"/>
      <c r="OJI236" s="119"/>
      <c r="OJJ236" s="119"/>
      <c r="OJK236" s="119"/>
      <c r="OJL236" s="119"/>
      <c r="OJM236" s="119"/>
      <c r="OJN236" s="119"/>
      <c r="OJO236" s="119"/>
      <c r="OJP236" s="119"/>
      <c r="OJQ236" s="119"/>
      <c r="OJR236" s="119"/>
      <c r="OJS236" s="119"/>
      <c r="OJT236" s="119"/>
      <c r="OJU236" s="119"/>
      <c r="OJV236" s="119"/>
      <c r="OJW236" s="119"/>
      <c r="OJX236" s="119"/>
      <c r="OJY236" s="119"/>
      <c r="OJZ236" s="119"/>
      <c r="OKA236" s="119"/>
      <c r="OKB236" s="119"/>
      <c r="OKC236" s="119"/>
      <c r="OKD236" s="119"/>
      <c r="OKE236" s="119"/>
      <c r="OKF236" s="119"/>
      <c r="OKG236" s="119"/>
      <c r="OKH236" s="119"/>
      <c r="OKI236" s="119"/>
      <c r="OKJ236" s="119"/>
      <c r="OKK236" s="119"/>
      <c r="OKL236" s="119"/>
      <c r="OKM236" s="119"/>
      <c r="OKN236" s="119"/>
      <c r="OKO236" s="119"/>
      <c r="OKP236" s="119"/>
      <c r="OKQ236" s="119"/>
      <c r="OKR236" s="119"/>
      <c r="OKS236" s="119"/>
      <c r="OKT236" s="119"/>
      <c r="OKU236" s="119"/>
      <c r="OKV236" s="119"/>
      <c r="OKW236" s="119"/>
      <c r="OKX236" s="119"/>
      <c r="OKY236" s="119"/>
      <c r="OKZ236" s="119"/>
      <c r="OLA236" s="119"/>
      <c r="OLB236" s="119"/>
      <c r="OLC236" s="119"/>
      <c r="OLD236" s="119"/>
      <c r="OLE236" s="119"/>
      <c r="OLF236" s="119"/>
      <c r="OLG236" s="119"/>
      <c r="OLH236" s="119"/>
      <c r="OLI236" s="119"/>
      <c r="OLJ236" s="119"/>
      <c r="OLK236" s="119"/>
      <c r="OLL236" s="119"/>
      <c r="OLM236" s="119"/>
      <c r="OLN236" s="119"/>
      <c r="OLO236" s="119"/>
      <c r="OLP236" s="119"/>
      <c r="OLQ236" s="119"/>
      <c r="OLR236" s="119"/>
      <c r="OLS236" s="119"/>
      <c r="OLT236" s="119"/>
      <c r="OLU236" s="119"/>
      <c r="OLV236" s="119"/>
      <c r="OLW236" s="119"/>
      <c r="OLX236" s="119"/>
      <c r="OLY236" s="119"/>
      <c r="OLZ236" s="119"/>
      <c r="OMA236" s="119"/>
      <c r="OMB236" s="119"/>
      <c r="OMC236" s="119"/>
      <c r="OMD236" s="119"/>
      <c r="OME236" s="119"/>
      <c r="OMF236" s="119"/>
      <c r="OMG236" s="119"/>
      <c r="OMH236" s="119"/>
      <c r="OMI236" s="119"/>
      <c r="OMJ236" s="119"/>
      <c r="OMK236" s="119"/>
      <c r="OML236" s="119"/>
      <c r="OMM236" s="119"/>
      <c r="OMN236" s="119"/>
      <c r="OMO236" s="119"/>
      <c r="OMP236" s="119"/>
      <c r="OMQ236" s="119"/>
      <c r="OMR236" s="119"/>
      <c r="OMS236" s="119"/>
      <c r="OMT236" s="119"/>
      <c r="OMU236" s="119"/>
      <c r="OMV236" s="119"/>
      <c r="OMW236" s="119"/>
      <c r="OMX236" s="119"/>
      <c r="OMY236" s="119"/>
      <c r="OMZ236" s="119"/>
      <c r="ONA236" s="119"/>
      <c r="ONB236" s="119"/>
      <c r="ONC236" s="119"/>
      <c r="OND236" s="119"/>
      <c r="ONE236" s="119"/>
      <c r="ONF236" s="119"/>
      <c r="ONG236" s="119"/>
      <c r="ONH236" s="119"/>
      <c r="ONI236" s="119"/>
      <c r="ONJ236" s="119"/>
      <c r="ONK236" s="119"/>
      <c r="ONL236" s="119"/>
      <c r="ONM236" s="119"/>
      <c r="ONN236" s="119"/>
      <c r="ONO236" s="119"/>
      <c r="ONP236" s="119"/>
      <c r="ONQ236" s="119"/>
      <c r="ONR236" s="119"/>
      <c r="ONS236" s="119"/>
      <c r="ONT236" s="119"/>
      <c r="ONU236" s="119"/>
      <c r="ONV236" s="119"/>
      <c r="ONW236" s="119"/>
      <c r="ONX236" s="119"/>
      <c r="ONY236" s="119"/>
      <c r="ONZ236" s="119"/>
      <c r="OOA236" s="119"/>
      <c r="OOB236" s="119"/>
      <c r="OOC236" s="119"/>
      <c r="OOD236" s="119"/>
      <c r="OOE236" s="119"/>
      <c r="OOF236" s="119"/>
      <c r="OOG236" s="119"/>
      <c r="OOH236" s="119"/>
      <c r="OOI236" s="119"/>
      <c r="OOJ236" s="119"/>
      <c r="OOK236" s="119"/>
      <c r="OOL236" s="119"/>
      <c r="OOM236" s="119"/>
      <c r="OON236" s="119"/>
      <c r="OOO236" s="119"/>
      <c r="OOP236" s="119"/>
      <c r="OOQ236" s="119"/>
      <c r="OOR236" s="119"/>
      <c r="OOS236" s="119"/>
      <c r="OOT236" s="119"/>
      <c r="OOU236" s="119"/>
      <c r="OOV236" s="119"/>
      <c r="OOW236" s="119"/>
      <c r="OOX236" s="119"/>
      <c r="OOY236" s="119"/>
      <c r="OOZ236" s="119"/>
      <c r="OPA236" s="119"/>
      <c r="OPB236" s="119"/>
      <c r="OPC236" s="119"/>
      <c r="OPD236" s="119"/>
      <c r="OPE236" s="119"/>
      <c r="OPF236" s="119"/>
      <c r="OPG236" s="119"/>
      <c r="OPH236" s="119"/>
      <c r="OPI236" s="119"/>
      <c r="OPJ236" s="119"/>
      <c r="OPK236" s="119"/>
      <c r="OPL236" s="119"/>
      <c r="OPM236" s="119"/>
      <c r="OPN236" s="119"/>
      <c r="OPO236" s="119"/>
      <c r="OPP236" s="119"/>
      <c r="OPQ236" s="119"/>
      <c r="OPR236" s="119"/>
      <c r="OPS236" s="119"/>
      <c r="OPT236" s="119"/>
      <c r="OPU236" s="119"/>
      <c r="OPV236" s="119"/>
      <c r="OPW236" s="119"/>
      <c r="OPX236" s="119"/>
      <c r="OPY236" s="119"/>
      <c r="OPZ236" s="119"/>
      <c r="OQA236" s="119"/>
      <c r="OQB236" s="119"/>
      <c r="OQC236" s="119"/>
      <c r="OQD236" s="119"/>
      <c r="OQE236" s="119"/>
      <c r="OQF236" s="119"/>
      <c r="OQG236" s="119"/>
      <c r="OQH236" s="119"/>
      <c r="OQI236" s="119"/>
    </row>
    <row r="237" spans="1:63 6928:7462 9891:10591" s="117" customFormat="1" ht="39.6" customHeight="1" thickBot="1" x14ac:dyDescent="0.3">
      <c r="A237" s="212">
        <v>221</v>
      </c>
      <c r="B237" s="182" t="s">
        <v>475</v>
      </c>
      <c r="C237" s="182" t="s">
        <v>476</v>
      </c>
      <c r="D237" s="183" t="s">
        <v>1151</v>
      </c>
      <c r="E237" s="184" t="s">
        <v>1152</v>
      </c>
      <c r="F237" s="184" t="s">
        <v>1153</v>
      </c>
      <c r="G237" s="184" t="s">
        <v>724</v>
      </c>
      <c r="H237" s="184" t="s">
        <v>916</v>
      </c>
      <c r="I237" s="184" t="s">
        <v>1103</v>
      </c>
      <c r="J237" s="184" t="s">
        <v>347</v>
      </c>
      <c r="K237" s="185" t="s">
        <v>705</v>
      </c>
      <c r="L237" s="184" t="s">
        <v>706</v>
      </c>
      <c r="M237" s="184" t="s">
        <v>707</v>
      </c>
      <c r="N237" s="185" t="s">
        <v>863</v>
      </c>
      <c r="O237" s="184" t="s">
        <v>633</v>
      </c>
      <c r="P237" s="182">
        <v>2</v>
      </c>
      <c r="Q237" s="182">
        <v>2</v>
      </c>
      <c r="R237" s="189">
        <f t="shared" si="5"/>
        <v>4</v>
      </c>
      <c r="S237" s="189" t="str">
        <f t="shared" si="16"/>
        <v>Bajo</v>
      </c>
      <c r="T237" s="182">
        <v>25</v>
      </c>
      <c r="U237" s="189">
        <f t="shared" si="14"/>
        <v>100</v>
      </c>
      <c r="V237" s="189" t="str">
        <f t="shared" si="17"/>
        <v>III</v>
      </c>
      <c r="W237" s="189" t="str">
        <f t="shared" si="15"/>
        <v>Aceptable</v>
      </c>
      <c r="X237" s="182">
        <v>1</v>
      </c>
      <c r="Y237" s="182" t="s">
        <v>709</v>
      </c>
      <c r="Z237" s="182" t="s">
        <v>1124</v>
      </c>
      <c r="AA237" s="186"/>
      <c r="AB237" s="182"/>
      <c r="AC237" s="182"/>
      <c r="AD237" s="182"/>
      <c r="AE237" s="182" t="s">
        <v>491</v>
      </c>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JFL237" s="118"/>
      <c r="JFM237" s="118"/>
      <c r="JFN237" s="118"/>
      <c r="JFO237" s="118"/>
      <c r="JFP237" s="118"/>
      <c r="JFQ237" s="118"/>
      <c r="JFR237" s="118"/>
      <c r="JFS237" s="118"/>
      <c r="JFT237" s="118"/>
      <c r="JFU237" s="118"/>
      <c r="JFV237" s="118"/>
      <c r="JFW237" s="118"/>
      <c r="JFX237" s="118"/>
      <c r="JFY237" s="118"/>
      <c r="JFZ237" s="118"/>
      <c r="JGA237" s="118"/>
      <c r="JGB237" s="118"/>
      <c r="JGC237" s="118"/>
      <c r="JGD237" s="118"/>
      <c r="JGE237" s="118"/>
      <c r="JGF237" s="118"/>
      <c r="JGG237" s="118"/>
      <c r="JGH237" s="118"/>
      <c r="JGI237" s="118"/>
      <c r="JGJ237" s="118"/>
      <c r="JGK237" s="118"/>
      <c r="JGL237" s="118"/>
      <c r="JGM237" s="118"/>
      <c r="JGN237" s="118"/>
      <c r="JGO237" s="118"/>
      <c r="JGP237" s="118"/>
      <c r="JGQ237" s="118"/>
      <c r="JGR237" s="118"/>
      <c r="JGS237" s="118"/>
      <c r="JGT237" s="118"/>
      <c r="JGU237" s="118"/>
      <c r="JGV237" s="118"/>
      <c r="JGW237" s="118"/>
      <c r="JGX237" s="118"/>
      <c r="JGY237" s="118"/>
      <c r="JGZ237" s="118"/>
      <c r="JHA237" s="118"/>
      <c r="JHB237" s="118"/>
      <c r="JHC237" s="118"/>
      <c r="JHD237" s="118"/>
      <c r="JHE237" s="118"/>
      <c r="JHF237" s="118"/>
      <c r="JHG237" s="118"/>
      <c r="JHH237" s="118"/>
      <c r="JHI237" s="118"/>
      <c r="JHJ237" s="118"/>
      <c r="JHK237" s="118"/>
      <c r="JHL237" s="118"/>
      <c r="JHM237" s="118"/>
      <c r="JHN237" s="118"/>
      <c r="JHO237" s="118"/>
      <c r="JHP237" s="118"/>
      <c r="JHQ237" s="118"/>
      <c r="JHR237" s="118"/>
      <c r="JHS237" s="118"/>
      <c r="JHT237" s="118"/>
      <c r="JHU237" s="118"/>
      <c r="JHV237" s="118"/>
      <c r="JHW237" s="118"/>
      <c r="JHX237" s="118"/>
      <c r="JHY237" s="118"/>
      <c r="JHZ237" s="118"/>
      <c r="JIA237" s="118"/>
      <c r="JIB237" s="118"/>
      <c r="JIC237" s="118"/>
      <c r="JID237" s="118"/>
      <c r="JIE237" s="118"/>
      <c r="JIF237" s="118"/>
      <c r="JIG237" s="118"/>
      <c r="JIH237" s="118"/>
      <c r="JII237" s="118"/>
      <c r="JIJ237" s="118"/>
      <c r="JIK237" s="118"/>
      <c r="JIL237" s="118"/>
      <c r="JIM237" s="118"/>
      <c r="JIN237" s="118"/>
      <c r="JIO237" s="118"/>
      <c r="JIP237" s="118"/>
      <c r="JIQ237" s="118"/>
      <c r="JIR237" s="118"/>
      <c r="JIS237" s="118"/>
      <c r="JIT237" s="118"/>
      <c r="JIU237" s="118"/>
      <c r="JIV237" s="118"/>
      <c r="JIW237" s="118"/>
      <c r="JIX237" s="118"/>
      <c r="JIY237" s="118"/>
      <c r="JIZ237" s="118"/>
      <c r="JJA237" s="118"/>
      <c r="JJB237" s="118"/>
      <c r="JJC237" s="118"/>
      <c r="JJD237" s="118"/>
      <c r="JJE237" s="118"/>
      <c r="JJF237" s="118"/>
      <c r="JJG237" s="118"/>
      <c r="JJH237" s="118"/>
      <c r="JJI237" s="118"/>
      <c r="JJJ237" s="118"/>
      <c r="JJK237" s="118"/>
      <c r="JJL237" s="118"/>
      <c r="JJM237" s="118"/>
      <c r="JJN237" s="118"/>
      <c r="JJO237" s="118"/>
      <c r="JJP237" s="118"/>
      <c r="JJQ237" s="118"/>
      <c r="JJR237" s="118"/>
      <c r="JJS237" s="118"/>
      <c r="JJT237" s="118"/>
      <c r="JJU237" s="118"/>
      <c r="JJV237" s="118"/>
      <c r="JJW237" s="118"/>
      <c r="JJX237" s="118"/>
      <c r="JJY237" s="118"/>
      <c r="JJZ237" s="118"/>
      <c r="JKA237" s="118"/>
      <c r="JKB237" s="118"/>
      <c r="JKC237" s="118"/>
      <c r="JKD237" s="118"/>
      <c r="JKE237" s="118"/>
      <c r="JKF237" s="118"/>
      <c r="JKG237" s="118"/>
      <c r="JKH237" s="118"/>
      <c r="JKI237" s="118"/>
      <c r="JKJ237" s="118"/>
      <c r="JKK237" s="118"/>
      <c r="JKL237" s="118"/>
      <c r="JKM237" s="118"/>
      <c r="JKN237" s="118"/>
      <c r="JKO237" s="118"/>
      <c r="JKP237" s="118"/>
      <c r="JKQ237" s="118"/>
      <c r="JKR237" s="118"/>
      <c r="JKS237" s="118"/>
      <c r="JKT237" s="118"/>
      <c r="JKU237" s="118"/>
      <c r="JKV237" s="118"/>
      <c r="JKW237" s="118"/>
      <c r="JKX237" s="118"/>
      <c r="JKY237" s="118"/>
      <c r="JKZ237" s="118"/>
      <c r="JLA237" s="118"/>
      <c r="JLB237" s="118"/>
      <c r="JLC237" s="118"/>
      <c r="JLD237" s="118"/>
      <c r="JLE237" s="118"/>
      <c r="JLF237" s="118"/>
      <c r="JLG237" s="118"/>
      <c r="JLH237" s="118"/>
      <c r="JLI237" s="118"/>
      <c r="JLJ237" s="118"/>
      <c r="JLK237" s="118"/>
      <c r="JLL237" s="118"/>
      <c r="JLM237" s="118"/>
      <c r="JLN237" s="118"/>
      <c r="JLO237" s="118"/>
      <c r="JLP237" s="118"/>
      <c r="JLQ237" s="118"/>
      <c r="JLR237" s="118"/>
      <c r="JLS237" s="118"/>
      <c r="JLT237" s="118"/>
      <c r="JLU237" s="118"/>
      <c r="JLV237" s="118"/>
      <c r="JLW237" s="118"/>
      <c r="JLX237" s="118"/>
      <c r="JLY237" s="118"/>
      <c r="JLZ237" s="118"/>
      <c r="JMA237" s="118"/>
      <c r="JMB237" s="118"/>
      <c r="JMC237" s="118"/>
      <c r="JMD237" s="118"/>
      <c r="JME237" s="118"/>
      <c r="JMF237" s="118"/>
      <c r="JMG237" s="118"/>
      <c r="JMH237" s="118"/>
      <c r="JMI237" s="118"/>
      <c r="JMJ237" s="118"/>
      <c r="JMK237" s="118"/>
      <c r="JML237" s="118"/>
      <c r="JMM237" s="118"/>
      <c r="JMN237" s="118"/>
      <c r="JMO237" s="118"/>
      <c r="JMP237" s="118"/>
      <c r="JMQ237" s="118"/>
      <c r="JMR237" s="118"/>
      <c r="JMS237" s="118"/>
      <c r="JMT237" s="118"/>
      <c r="JMU237" s="118"/>
      <c r="JMV237" s="118"/>
      <c r="JMW237" s="118"/>
      <c r="JMX237" s="118"/>
      <c r="JMY237" s="118"/>
      <c r="JMZ237" s="118"/>
      <c r="JNA237" s="118"/>
      <c r="JNB237" s="118"/>
      <c r="JNC237" s="118"/>
      <c r="JND237" s="118"/>
      <c r="JNE237" s="118"/>
      <c r="JNF237" s="118"/>
      <c r="JNG237" s="118"/>
      <c r="JNH237" s="118"/>
      <c r="JNI237" s="118"/>
      <c r="JNJ237" s="118"/>
      <c r="JNK237" s="118"/>
      <c r="JNL237" s="118"/>
      <c r="JNM237" s="118"/>
      <c r="JNN237" s="118"/>
      <c r="JNO237" s="118"/>
      <c r="JNP237" s="118"/>
      <c r="JNQ237" s="118"/>
      <c r="JNR237" s="118"/>
      <c r="JNS237" s="118"/>
      <c r="JNT237" s="118"/>
      <c r="JNU237" s="118"/>
      <c r="JNV237" s="118"/>
      <c r="JNW237" s="118"/>
      <c r="JNX237" s="118"/>
      <c r="JNY237" s="118"/>
      <c r="JNZ237" s="118"/>
      <c r="JOA237" s="118"/>
      <c r="JOB237" s="118"/>
      <c r="JOC237" s="118"/>
      <c r="JOD237" s="118"/>
      <c r="JOE237" s="118"/>
      <c r="JOF237" s="118"/>
      <c r="JOG237" s="118"/>
      <c r="JOH237" s="118"/>
      <c r="JOI237" s="118"/>
      <c r="JOJ237" s="118"/>
      <c r="JOK237" s="118"/>
      <c r="JOL237" s="118"/>
      <c r="JOM237" s="118"/>
      <c r="JON237" s="118"/>
      <c r="JOO237" s="118"/>
      <c r="JOP237" s="118"/>
      <c r="JOQ237" s="118"/>
      <c r="JOR237" s="118"/>
      <c r="JOS237" s="118"/>
      <c r="JOT237" s="118"/>
      <c r="JOU237" s="118"/>
      <c r="JOV237" s="118"/>
      <c r="JOW237" s="118"/>
      <c r="JOX237" s="118"/>
      <c r="JOY237" s="118"/>
      <c r="JOZ237" s="118"/>
      <c r="JPA237" s="118"/>
      <c r="JPB237" s="118"/>
      <c r="JPC237" s="118"/>
      <c r="JPD237" s="118"/>
      <c r="JPE237" s="118"/>
      <c r="JPF237" s="118"/>
      <c r="JPG237" s="118"/>
      <c r="JPH237" s="118"/>
      <c r="JPI237" s="118"/>
      <c r="JPJ237" s="118"/>
      <c r="JPK237" s="118"/>
      <c r="JPL237" s="118"/>
      <c r="JPM237" s="118"/>
      <c r="JPN237" s="118"/>
      <c r="JPO237" s="118"/>
      <c r="JPP237" s="118"/>
      <c r="JPQ237" s="118"/>
      <c r="JPR237" s="118"/>
      <c r="JPS237" s="118"/>
      <c r="JPT237" s="118"/>
      <c r="JPU237" s="118"/>
      <c r="JPV237" s="118"/>
      <c r="JPW237" s="118"/>
      <c r="JPX237" s="118"/>
      <c r="JPY237" s="118"/>
      <c r="JPZ237" s="118"/>
      <c r="JQA237" s="118"/>
      <c r="JQB237" s="118"/>
      <c r="JQC237" s="118"/>
      <c r="JQD237" s="118"/>
      <c r="JQE237" s="118"/>
      <c r="JQF237" s="118"/>
      <c r="JQG237" s="118"/>
      <c r="JQH237" s="118"/>
      <c r="JQI237" s="118"/>
      <c r="JQJ237" s="118"/>
      <c r="JQK237" s="118"/>
      <c r="JQL237" s="118"/>
      <c r="JQM237" s="118"/>
      <c r="JQN237" s="118"/>
      <c r="JQO237" s="118"/>
      <c r="JQP237" s="118"/>
      <c r="JQQ237" s="118"/>
      <c r="JQR237" s="118"/>
      <c r="JQS237" s="118"/>
      <c r="JQT237" s="118"/>
      <c r="JQU237" s="118"/>
      <c r="JQV237" s="118"/>
      <c r="JQW237" s="118"/>
      <c r="JQX237" s="118"/>
      <c r="JQY237" s="118"/>
      <c r="JQZ237" s="118"/>
      <c r="JRA237" s="118"/>
      <c r="JRB237" s="118"/>
      <c r="JRC237" s="118"/>
      <c r="JRD237" s="118"/>
      <c r="JRE237" s="118"/>
      <c r="JRF237" s="118"/>
      <c r="JRG237" s="118"/>
      <c r="JRH237" s="118"/>
      <c r="JRI237" s="118"/>
      <c r="JRJ237" s="118"/>
      <c r="JRK237" s="118"/>
      <c r="JRL237" s="118"/>
      <c r="JRM237" s="118"/>
      <c r="JRN237" s="118"/>
      <c r="JRO237" s="118"/>
      <c r="JRP237" s="118"/>
      <c r="JRQ237" s="118"/>
      <c r="JRR237" s="118"/>
      <c r="JRS237" s="118"/>
      <c r="JRT237" s="118"/>
      <c r="JRU237" s="118"/>
      <c r="JRV237" s="118"/>
      <c r="JRW237" s="118"/>
      <c r="JRX237" s="118"/>
      <c r="JRY237" s="118"/>
      <c r="JRZ237" s="118"/>
      <c r="JSA237" s="118"/>
      <c r="JSB237" s="118"/>
      <c r="JSC237" s="118"/>
      <c r="JSD237" s="118"/>
      <c r="JSE237" s="118"/>
      <c r="JSF237" s="118"/>
      <c r="JSG237" s="118"/>
      <c r="JSH237" s="118"/>
      <c r="JSI237" s="118"/>
      <c r="JSJ237" s="118"/>
      <c r="JSK237" s="118"/>
      <c r="JSL237" s="118"/>
      <c r="JSM237" s="118"/>
      <c r="JSN237" s="118"/>
      <c r="JSO237" s="118"/>
      <c r="JSP237" s="118"/>
      <c r="JSQ237" s="118"/>
      <c r="JSR237" s="118"/>
      <c r="JSS237" s="118"/>
      <c r="JST237" s="118"/>
      <c r="JSU237" s="118"/>
      <c r="JSV237" s="118"/>
      <c r="JSW237" s="118"/>
      <c r="JSX237" s="118"/>
      <c r="JSY237" s="118"/>
      <c r="JSZ237" s="118"/>
      <c r="JTA237" s="118"/>
      <c r="JTB237" s="118"/>
      <c r="JTC237" s="118"/>
      <c r="JTD237" s="118"/>
      <c r="JTE237" s="118"/>
      <c r="JTF237" s="118"/>
      <c r="JTG237" s="118"/>
      <c r="JTH237" s="118"/>
      <c r="JTI237" s="118"/>
      <c r="JTJ237" s="118"/>
      <c r="JTK237" s="118"/>
      <c r="JTL237" s="118"/>
      <c r="JTM237" s="118"/>
      <c r="JTN237" s="118"/>
      <c r="JTO237" s="118"/>
      <c r="JTP237" s="118"/>
      <c r="JTQ237" s="118"/>
      <c r="JTR237" s="118"/>
      <c r="JTS237" s="118"/>
      <c r="JTT237" s="118"/>
      <c r="JTU237" s="118"/>
      <c r="JTV237" s="118"/>
      <c r="JTW237" s="118"/>
      <c r="JTX237" s="118"/>
      <c r="JTY237" s="118"/>
      <c r="JTZ237" s="118"/>
      <c r="JUA237" s="118"/>
      <c r="JUB237" s="118"/>
      <c r="JUC237" s="118"/>
      <c r="JUD237" s="118"/>
      <c r="JUE237" s="118"/>
      <c r="JUF237" s="118"/>
      <c r="JUG237" s="118"/>
      <c r="JUH237" s="118"/>
      <c r="JUI237" s="118"/>
      <c r="JUJ237" s="118"/>
      <c r="JUK237" s="118"/>
      <c r="JUL237" s="118"/>
      <c r="JUM237" s="118"/>
      <c r="JUN237" s="118"/>
      <c r="JUO237" s="118"/>
      <c r="JUP237" s="118"/>
      <c r="JUQ237" s="118"/>
      <c r="JUR237" s="118"/>
      <c r="JUS237" s="118"/>
      <c r="JUT237" s="118"/>
      <c r="JUU237" s="118"/>
      <c r="JUV237" s="118"/>
      <c r="JUW237" s="118"/>
      <c r="JUX237" s="118"/>
      <c r="JUY237" s="118"/>
      <c r="JUZ237" s="118"/>
      <c r="JVA237" s="118"/>
      <c r="JVB237" s="118"/>
      <c r="JVC237" s="118"/>
      <c r="JVD237" s="118"/>
      <c r="JVE237" s="118"/>
      <c r="JVF237" s="118"/>
      <c r="JVG237" s="118"/>
      <c r="JVH237" s="118"/>
      <c r="JVI237" s="118"/>
      <c r="JVJ237" s="118"/>
      <c r="JVK237" s="118"/>
      <c r="JVL237" s="118"/>
      <c r="JVM237" s="118"/>
      <c r="JVN237" s="118"/>
      <c r="JVO237" s="118"/>
      <c r="JVP237" s="118"/>
      <c r="JVQ237" s="118"/>
      <c r="JVR237" s="118"/>
      <c r="JVS237" s="118"/>
      <c r="JVT237" s="118"/>
      <c r="JVU237" s="118"/>
      <c r="JVV237" s="118"/>
      <c r="JVW237" s="118"/>
      <c r="JVX237" s="118"/>
      <c r="JVY237" s="118"/>
      <c r="JVZ237" s="118"/>
      <c r="JWA237" s="118"/>
      <c r="JWB237" s="118"/>
      <c r="JWC237" s="118"/>
      <c r="JWD237" s="118"/>
      <c r="JWE237" s="118"/>
      <c r="JWF237" s="118"/>
      <c r="JWG237" s="118"/>
      <c r="JWH237" s="118"/>
      <c r="JWI237" s="118"/>
      <c r="JWJ237" s="118"/>
      <c r="JWK237" s="118"/>
      <c r="JWL237" s="118"/>
      <c r="JWM237" s="118"/>
      <c r="JWN237" s="118"/>
      <c r="JWO237" s="118"/>
      <c r="JWP237" s="118"/>
      <c r="JWQ237" s="118"/>
      <c r="JWR237" s="118"/>
      <c r="JWS237" s="118"/>
      <c r="JWT237" s="118"/>
      <c r="JWU237" s="118"/>
      <c r="JWV237" s="118"/>
      <c r="JWW237" s="118"/>
      <c r="JWX237" s="118"/>
      <c r="JWY237" s="118"/>
      <c r="JWZ237" s="118"/>
      <c r="JXA237" s="118"/>
      <c r="JXB237" s="118"/>
      <c r="JXC237" s="118"/>
      <c r="JXD237" s="118"/>
      <c r="JXE237" s="118"/>
      <c r="JXF237" s="118"/>
      <c r="JXG237" s="118"/>
      <c r="JXH237" s="118"/>
      <c r="JXI237" s="118"/>
      <c r="JXJ237" s="118"/>
      <c r="JXK237" s="118"/>
      <c r="JXL237" s="118"/>
      <c r="JXM237" s="118"/>
      <c r="JXN237" s="118"/>
      <c r="JXO237" s="118"/>
      <c r="JXP237" s="118"/>
      <c r="JXQ237" s="118"/>
      <c r="JXR237" s="118"/>
      <c r="JXS237" s="118"/>
      <c r="JXT237" s="118"/>
      <c r="JXU237" s="118"/>
      <c r="JXV237" s="118"/>
      <c r="JXW237" s="118"/>
      <c r="JXX237" s="118"/>
      <c r="JXY237" s="118"/>
      <c r="JXZ237" s="118"/>
      <c r="JYA237" s="118"/>
      <c r="JYB237" s="118"/>
      <c r="JYC237" s="118"/>
      <c r="JYD237" s="118"/>
      <c r="JYE237" s="118"/>
      <c r="JYF237" s="118"/>
      <c r="JYG237" s="118"/>
      <c r="JYH237" s="118"/>
      <c r="JYI237" s="118"/>
      <c r="JYJ237" s="118"/>
      <c r="JYK237" s="118"/>
      <c r="JYL237" s="118"/>
      <c r="JYM237" s="118"/>
      <c r="JYN237" s="118"/>
      <c r="JYO237" s="118"/>
      <c r="JYP237" s="118"/>
      <c r="JYQ237" s="118"/>
      <c r="JYR237" s="118"/>
      <c r="JYS237" s="118"/>
      <c r="JYT237" s="118"/>
      <c r="JYU237" s="118"/>
      <c r="JYV237" s="118"/>
      <c r="JYW237" s="118"/>
      <c r="JYX237" s="118"/>
      <c r="JYY237" s="118"/>
      <c r="JYZ237" s="118"/>
      <c r="JZA237" s="118"/>
      <c r="JZB237" s="118"/>
      <c r="JZC237" s="118"/>
      <c r="JZD237" s="118"/>
      <c r="JZE237" s="118"/>
      <c r="JZF237" s="118"/>
      <c r="JZG237" s="118"/>
      <c r="JZH237" s="118"/>
      <c r="JZI237" s="118"/>
      <c r="JZJ237" s="118"/>
      <c r="JZK237" s="118"/>
      <c r="JZL237" s="118"/>
      <c r="JZM237" s="118"/>
      <c r="JZN237" s="118"/>
      <c r="JZO237" s="118"/>
      <c r="JZP237" s="118"/>
      <c r="JZQ237" s="118"/>
      <c r="JZR237" s="118"/>
      <c r="JZS237" s="118"/>
      <c r="JZT237" s="118"/>
      <c r="JZU237" s="118"/>
      <c r="JZV237" s="118"/>
      <c r="JZW237" s="118"/>
      <c r="JZX237" s="118"/>
      <c r="JZY237" s="118"/>
      <c r="JZZ237" s="118"/>
      <c r="NPK237" s="119"/>
      <c r="NPL237" s="119"/>
      <c r="NPM237" s="119"/>
      <c r="NPN237" s="119"/>
      <c r="NPO237" s="119"/>
      <c r="NPP237" s="119"/>
      <c r="NPQ237" s="119"/>
      <c r="NPR237" s="119"/>
      <c r="NPS237" s="119"/>
      <c r="NPT237" s="119"/>
      <c r="NPU237" s="119"/>
      <c r="NPV237" s="119"/>
      <c r="NPW237" s="119"/>
      <c r="NPX237" s="119"/>
      <c r="NPY237" s="119"/>
      <c r="NPZ237" s="119"/>
      <c r="NQA237" s="119"/>
      <c r="NQB237" s="119"/>
      <c r="NQC237" s="119"/>
      <c r="NQD237" s="119"/>
      <c r="NQE237" s="119"/>
      <c r="NQF237" s="119"/>
      <c r="NQG237" s="119"/>
      <c r="NQH237" s="119"/>
      <c r="NQI237" s="119"/>
      <c r="NQJ237" s="119"/>
      <c r="NQK237" s="119"/>
      <c r="NQL237" s="119"/>
      <c r="NQM237" s="119"/>
      <c r="NQN237" s="119"/>
      <c r="NQO237" s="119"/>
      <c r="NQP237" s="119"/>
      <c r="NQQ237" s="119"/>
      <c r="NQR237" s="119"/>
      <c r="NQS237" s="119"/>
      <c r="NQT237" s="119"/>
      <c r="NQU237" s="119"/>
      <c r="NQV237" s="119"/>
      <c r="NQW237" s="119"/>
      <c r="NQX237" s="119"/>
      <c r="NQY237" s="119"/>
      <c r="NQZ237" s="119"/>
      <c r="NRA237" s="119"/>
      <c r="NRB237" s="119"/>
      <c r="NRC237" s="119"/>
      <c r="NRD237" s="119"/>
      <c r="NRE237" s="119"/>
      <c r="NRF237" s="119"/>
      <c r="NRG237" s="119"/>
      <c r="NRH237" s="119"/>
      <c r="NRI237" s="119"/>
      <c r="NRJ237" s="119"/>
      <c r="NRK237" s="119"/>
      <c r="NRL237" s="119"/>
      <c r="NRM237" s="119"/>
      <c r="NRN237" s="119"/>
      <c r="NRO237" s="119"/>
      <c r="NRP237" s="119"/>
      <c r="NRQ237" s="119"/>
      <c r="NRR237" s="119"/>
      <c r="NRS237" s="119"/>
      <c r="NRT237" s="119"/>
      <c r="NRU237" s="119"/>
      <c r="NRV237" s="119"/>
      <c r="NRW237" s="119"/>
      <c r="NRX237" s="119"/>
      <c r="NRY237" s="119"/>
      <c r="NRZ237" s="119"/>
      <c r="NSA237" s="119"/>
      <c r="NSB237" s="119"/>
      <c r="NSC237" s="119"/>
      <c r="NSD237" s="119"/>
      <c r="NSE237" s="119"/>
      <c r="NSF237" s="119"/>
      <c r="NSG237" s="119"/>
      <c r="NSH237" s="119"/>
      <c r="NSI237" s="119"/>
      <c r="NSJ237" s="119"/>
      <c r="NSK237" s="119"/>
      <c r="NSL237" s="119"/>
      <c r="NSM237" s="119"/>
      <c r="NSN237" s="119"/>
      <c r="NSO237" s="119"/>
      <c r="NSP237" s="119"/>
      <c r="NSQ237" s="119"/>
      <c r="NSR237" s="119"/>
      <c r="NSS237" s="119"/>
      <c r="NST237" s="119"/>
      <c r="NSU237" s="119"/>
      <c r="NSV237" s="119"/>
      <c r="NSW237" s="119"/>
      <c r="NSX237" s="119"/>
      <c r="NSY237" s="119"/>
      <c r="NSZ237" s="119"/>
      <c r="NTA237" s="119"/>
      <c r="NTB237" s="119"/>
      <c r="NTC237" s="119"/>
      <c r="NTD237" s="119"/>
      <c r="NTE237" s="119"/>
      <c r="NTF237" s="119"/>
      <c r="NTG237" s="119"/>
      <c r="NTH237" s="119"/>
      <c r="NTI237" s="119"/>
      <c r="NTJ237" s="119"/>
      <c r="NTK237" s="119"/>
      <c r="NTL237" s="119"/>
      <c r="NTM237" s="119"/>
      <c r="NTN237" s="119"/>
      <c r="NTO237" s="119"/>
      <c r="NTP237" s="119"/>
      <c r="NTQ237" s="119"/>
      <c r="NTR237" s="119"/>
      <c r="NTS237" s="119"/>
      <c r="NTT237" s="119"/>
      <c r="NTU237" s="119"/>
      <c r="NTV237" s="119"/>
      <c r="NTW237" s="119"/>
      <c r="NTX237" s="119"/>
      <c r="NTY237" s="119"/>
      <c r="NTZ237" s="119"/>
      <c r="NUA237" s="119"/>
      <c r="NUB237" s="119"/>
      <c r="NUC237" s="119"/>
      <c r="NUD237" s="119"/>
      <c r="NUE237" s="119"/>
      <c r="NUF237" s="119"/>
      <c r="NUG237" s="119"/>
      <c r="NUH237" s="119"/>
      <c r="NUI237" s="119"/>
      <c r="NUJ237" s="119"/>
      <c r="NUK237" s="119"/>
      <c r="NUL237" s="119"/>
      <c r="NUM237" s="119"/>
      <c r="NUN237" s="119"/>
      <c r="NUO237" s="119"/>
      <c r="NUP237" s="119"/>
      <c r="NUQ237" s="119"/>
      <c r="NUR237" s="119"/>
      <c r="NUS237" s="119"/>
      <c r="NUT237" s="119"/>
      <c r="NUU237" s="119"/>
      <c r="NUV237" s="119"/>
      <c r="NUW237" s="119"/>
      <c r="NUX237" s="119"/>
      <c r="NUY237" s="119"/>
      <c r="NUZ237" s="119"/>
      <c r="NVA237" s="119"/>
      <c r="NVB237" s="119"/>
      <c r="NVC237" s="119"/>
      <c r="NVD237" s="119"/>
      <c r="NVE237" s="119"/>
      <c r="NVF237" s="119"/>
      <c r="NVG237" s="119"/>
      <c r="NVH237" s="119"/>
      <c r="NVI237" s="119"/>
      <c r="NVJ237" s="119"/>
      <c r="NVK237" s="119"/>
      <c r="NVL237" s="119"/>
      <c r="NVM237" s="119"/>
      <c r="NVN237" s="119"/>
      <c r="NVO237" s="119"/>
      <c r="NVP237" s="119"/>
      <c r="NVQ237" s="119"/>
      <c r="NVR237" s="119"/>
      <c r="NVS237" s="119"/>
      <c r="NVT237" s="119"/>
      <c r="NVU237" s="119"/>
      <c r="NVV237" s="119"/>
      <c r="NVW237" s="119"/>
      <c r="NVX237" s="119"/>
      <c r="NVY237" s="119"/>
      <c r="NVZ237" s="119"/>
      <c r="NWA237" s="119"/>
      <c r="NWB237" s="119"/>
      <c r="NWC237" s="119"/>
      <c r="NWD237" s="119"/>
      <c r="NWE237" s="119"/>
      <c r="NWF237" s="119"/>
      <c r="NWG237" s="119"/>
      <c r="NWH237" s="119"/>
      <c r="NWI237" s="119"/>
      <c r="NWJ237" s="119"/>
      <c r="NWK237" s="119"/>
      <c r="NWL237" s="119"/>
      <c r="NWM237" s="119"/>
      <c r="NWN237" s="119"/>
      <c r="NWO237" s="119"/>
      <c r="NWP237" s="119"/>
      <c r="NWQ237" s="119"/>
      <c r="NWR237" s="119"/>
      <c r="NWS237" s="119"/>
      <c r="NWT237" s="119"/>
      <c r="NWU237" s="119"/>
      <c r="NWV237" s="119"/>
      <c r="NWW237" s="119"/>
      <c r="NWX237" s="119"/>
      <c r="NWY237" s="119"/>
      <c r="NWZ237" s="119"/>
      <c r="NXA237" s="119"/>
      <c r="NXB237" s="119"/>
      <c r="NXC237" s="119"/>
      <c r="NXD237" s="119"/>
      <c r="NXE237" s="119"/>
      <c r="NXF237" s="119"/>
      <c r="NXG237" s="119"/>
      <c r="NXH237" s="119"/>
      <c r="NXI237" s="119"/>
      <c r="NXJ237" s="119"/>
      <c r="NXK237" s="119"/>
      <c r="NXL237" s="119"/>
      <c r="NXM237" s="119"/>
      <c r="NXN237" s="119"/>
      <c r="NXO237" s="119"/>
      <c r="NXP237" s="119"/>
      <c r="NXQ237" s="119"/>
      <c r="NXR237" s="119"/>
      <c r="NXS237" s="119"/>
      <c r="NXT237" s="119"/>
      <c r="NXU237" s="119"/>
      <c r="NXV237" s="119"/>
      <c r="NXW237" s="119"/>
      <c r="NXX237" s="119"/>
      <c r="NXY237" s="119"/>
      <c r="NXZ237" s="119"/>
      <c r="NYA237" s="119"/>
      <c r="NYB237" s="119"/>
      <c r="NYC237" s="119"/>
      <c r="NYD237" s="119"/>
      <c r="NYE237" s="119"/>
      <c r="NYF237" s="119"/>
      <c r="NYG237" s="119"/>
      <c r="NYH237" s="119"/>
      <c r="NYI237" s="119"/>
      <c r="NYJ237" s="119"/>
      <c r="NYK237" s="119"/>
      <c r="NYL237" s="119"/>
      <c r="NYM237" s="119"/>
      <c r="NYN237" s="119"/>
      <c r="NYO237" s="119"/>
      <c r="NYP237" s="119"/>
      <c r="NYQ237" s="119"/>
      <c r="NYR237" s="119"/>
      <c r="NYS237" s="119"/>
      <c r="NYT237" s="119"/>
      <c r="NYU237" s="119"/>
      <c r="NYV237" s="119"/>
      <c r="NYW237" s="119"/>
      <c r="NYX237" s="119"/>
      <c r="NYY237" s="119"/>
      <c r="NYZ237" s="119"/>
      <c r="NZA237" s="119"/>
      <c r="NZB237" s="119"/>
      <c r="NZC237" s="119"/>
      <c r="NZD237" s="119"/>
      <c r="NZE237" s="119"/>
      <c r="NZF237" s="119"/>
      <c r="NZG237" s="119"/>
      <c r="NZH237" s="119"/>
      <c r="NZI237" s="119"/>
      <c r="NZJ237" s="119"/>
      <c r="NZK237" s="119"/>
      <c r="NZL237" s="119"/>
      <c r="NZM237" s="119"/>
      <c r="NZN237" s="119"/>
      <c r="NZO237" s="119"/>
      <c r="NZP237" s="119"/>
      <c r="NZQ237" s="119"/>
      <c r="NZR237" s="119"/>
      <c r="NZS237" s="119"/>
      <c r="NZT237" s="119"/>
      <c r="NZU237" s="119"/>
      <c r="NZV237" s="119"/>
      <c r="NZW237" s="119"/>
      <c r="NZX237" s="119"/>
      <c r="NZY237" s="119"/>
      <c r="NZZ237" s="119"/>
      <c r="OAA237" s="119"/>
      <c r="OAB237" s="119"/>
      <c r="OAC237" s="119"/>
      <c r="OAD237" s="119"/>
      <c r="OAE237" s="119"/>
      <c r="OAF237" s="119"/>
      <c r="OAG237" s="119"/>
      <c r="OAH237" s="119"/>
      <c r="OAI237" s="119"/>
      <c r="OAJ237" s="119"/>
      <c r="OAK237" s="119"/>
      <c r="OAL237" s="119"/>
      <c r="OAM237" s="119"/>
      <c r="OAN237" s="119"/>
      <c r="OAO237" s="119"/>
      <c r="OAP237" s="119"/>
      <c r="OAQ237" s="119"/>
      <c r="OAR237" s="119"/>
      <c r="OAS237" s="119"/>
      <c r="OAT237" s="119"/>
      <c r="OAU237" s="119"/>
      <c r="OAV237" s="119"/>
      <c r="OAW237" s="119"/>
      <c r="OAX237" s="119"/>
      <c r="OAY237" s="119"/>
      <c r="OAZ237" s="119"/>
      <c r="OBA237" s="119"/>
      <c r="OBB237" s="119"/>
      <c r="OBC237" s="119"/>
      <c r="OBD237" s="119"/>
      <c r="OBE237" s="119"/>
      <c r="OBF237" s="119"/>
      <c r="OBG237" s="119"/>
      <c r="OBH237" s="119"/>
      <c r="OBI237" s="119"/>
      <c r="OBJ237" s="119"/>
      <c r="OBK237" s="119"/>
      <c r="OBL237" s="119"/>
      <c r="OBM237" s="119"/>
      <c r="OBN237" s="119"/>
      <c r="OBO237" s="119"/>
      <c r="OBP237" s="119"/>
      <c r="OBQ237" s="119"/>
      <c r="OBR237" s="119"/>
      <c r="OBS237" s="119"/>
      <c r="OBT237" s="119"/>
      <c r="OBU237" s="119"/>
      <c r="OBV237" s="119"/>
      <c r="OBW237" s="119"/>
      <c r="OBX237" s="119"/>
      <c r="OBY237" s="119"/>
      <c r="OBZ237" s="119"/>
      <c r="OCA237" s="119"/>
      <c r="OCB237" s="119"/>
      <c r="OCC237" s="119"/>
      <c r="OCD237" s="119"/>
      <c r="OCE237" s="119"/>
      <c r="OCF237" s="119"/>
      <c r="OCG237" s="119"/>
      <c r="OCH237" s="119"/>
      <c r="OCI237" s="119"/>
      <c r="OCJ237" s="119"/>
      <c r="OCK237" s="119"/>
      <c r="OCL237" s="119"/>
      <c r="OCM237" s="119"/>
      <c r="OCN237" s="119"/>
      <c r="OCO237" s="119"/>
      <c r="OCP237" s="119"/>
      <c r="OCQ237" s="119"/>
      <c r="OCR237" s="119"/>
      <c r="OCS237" s="119"/>
      <c r="OCT237" s="119"/>
      <c r="OCU237" s="119"/>
      <c r="OCV237" s="119"/>
      <c r="OCW237" s="119"/>
      <c r="OCX237" s="119"/>
      <c r="OCY237" s="119"/>
      <c r="OCZ237" s="119"/>
      <c r="ODA237" s="119"/>
      <c r="ODB237" s="119"/>
      <c r="ODC237" s="119"/>
      <c r="ODD237" s="119"/>
      <c r="ODE237" s="119"/>
      <c r="ODF237" s="119"/>
      <c r="ODG237" s="119"/>
      <c r="ODH237" s="119"/>
      <c r="ODI237" s="119"/>
      <c r="ODJ237" s="119"/>
      <c r="ODK237" s="119"/>
      <c r="ODL237" s="119"/>
      <c r="ODM237" s="119"/>
      <c r="ODN237" s="119"/>
      <c r="ODO237" s="119"/>
      <c r="ODP237" s="119"/>
      <c r="ODQ237" s="119"/>
      <c r="ODR237" s="119"/>
      <c r="ODS237" s="119"/>
      <c r="ODT237" s="119"/>
      <c r="ODU237" s="119"/>
      <c r="ODV237" s="119"/>
      <c r="ODW237" s="119"/>
      <c r="ODX237" s="119"/>
      <c r="ODY237" s="119"/>
      <c r="ODZ237" s="119"/>
      <c r="OEA237" s="119"/>
      <c r="OEB237" s="119"/>
      <c r="OEC237" s="119"/>
      <c r="OED237" s="119"/>
      <c r="OEE237" s="119"/>
      <c r="OEF237" s="119"/>
      <c r="OEG237" s="119"/>
      <c r="OEH237" s="119"/>
      <c r="OEI237" s="119"/>
      <c r="OEJ237" s="119"/>
      <c r="OEK237" s="119"/>
      <c r="OEL237" s="119"/>
      <c r="OEM237" s="119"/>
      <c r="OEN237" s="119"/>
      <c r="OEO237" s="119"/>
      <c r="OEP237" s="119"/>
      <c r="OEQ237" s="119"/>
      <c r="OER237" s="119"/>
      <c r="OES237" s="119"/>
      <c r="OET237" s="119"/>
      <c r="OEU237" s="119"/>
      <c r="OEV237" s="119"/>
      <c r="OEW237" s="119"/>
      <c r="OEX237" s="119"/>
      <c r="OEY237" s="119"/>
      <c r="OEZ237" s="119"/>
      <c r="OFA237" s="119"/>
      <c r="OFB237" s="119"/>
      <c r="OFC237" s="119"/>
      <c r="OFD237" s="119"/>
      <c r="OFE237" s="119"/>
      <c r="OFF237" s="119"/>
      <c r="OFG237" s="119"/>
      <c r="OFH237" s="119"/>
      <c r="OFI237" s="119"/>
      <c r="OFJ237" s="119"/>
      <c r="OFK237" s="119"/>
      <c r="OFL237" s="119"/>
      <c r="OFM237" s="119"/>
      <c r="OFN237" s="119"/>
      <c r="OFO237" s="119"/>
      <c r="OFP237" s="119"/>
      <c r="OFQ237" s="119"/>
      <c r="OFR237" s="119"/>
      <c r="OFS237" s="119"/>
      <c r="OFT237" s="119"/>
      <c r="OFU237" s="119"/>
      <c r="OFV237" s="119"/>
      <c r="OFW237" s="119"/>
      <c r="OFX237" s="119"/>
      <c r="OFY237" s="119"/>
      <c r="OFZ237" s="119"/>
      <c r="OGA237" s="119"/>
      <c r="OGB237" s="119"/>
      <c r="OGC237" s="119"/>
      <c r="OGD237" s="119"/>
      <c r="OGE237" s="119"/>
      <c r="OGF237" s="119"/>
      <c r="OGG237" s="119"/>
      <c r="OGH237" s="119"/>
      <c r="OGI237" s="119"/>
      <c r="OGJ237" s="119"/>
      <c r="OGK237" s="119"/>
      <c r="OGL237" s="119"/>
      <c r="OGM237" s="119"/>
      <c r="OGN237" s="119"/>
      <c r="OGO237" s="119"/>
      <c r="OGP237" s="119"/>
      <c r="OGQ237" s="119"/>
      <c r="OGR237" s="119"/>
      <c r="OGS237" s="119"/>
      <c r="OGT237" s="119"/>
      <c r="OGU237" s="119"/>
      <c r="OGV237" s="119"/>
      <c r="OGW237" s="119"/>
      <c r="OGX237" s="119"/>
      <c r="OGY237" s="119"/>
      <c r="OGZ237" s="119"/>
      <c r="OHA237" s="119"/>
      <c r="OHB237" s="119"/>
      <c r="OHC237" s="119"/>
      <c r="OHD237" s="119"/>
      <c r="OHE237" s="119"/>
      <c r="OHF237" s="119"/>
      <c r="OHG237" s="119"/>
      <c r="OHH237" s="119"/>
      <c r="OHI237" s="119"/>
      <c r="OHJ237" s="119"/>
      <c r="OHK237" s="119"/>
      <c r="OHL237" s="119"/>
      <c r="OHM237" s="119"/>
      <c r="OHN237" s="119"/>
      <c r="OHO237" s="119"/>
      <c r="OHP237" s="119"/>
      <c r="OHQ237" s="119"/>
      <c r="OHR237" s="119"/>
      <c r="OHS237" s="119"/>
      <c r="OHT237" s="119"/>
      <c r="OHU237" s="119"/>
      <c r="OHV237" s="119"/>
      <c r="OHW237" s="119"/>
      <c r="OHX237" s="119"/>
      <c r="OHY237" s="119"/>
      <c r="OHZ237" s="119"/>
      <c r="OIA237" s="119"/>
      <c r="OIB237" s="119"/>
      <c r="OIC237" s="119"/>
      <c r="OID237" s="119"/>
      <c r="OIE237" s="119"/>
      <c r="OIF237" s="119"/>
      <c r="OIG237" s="119"/>
      <c r="OIH237" s="119"/>
      <c r="OII237" s="119"/>
      <c r="OIJ237" s="119"/>
      <c r="OIK237" s="119"/>
      <c r="OIL237" s="119"/>
      <c r="OIM237" s="119"/>
      <c r="OIN237" s="119"/>
      <c r="OIO237" s="119"/>
      <c r="OIP237" s="119"/>
      <c r="OIQ237" s="119"/>
      <c r="OIR237" s="119"/>
      <c r="OIS237" s="119"/>
      <c r="OIT237" s="119"/>
      <c r="OIU237" s="119"/>
      <c r="OIV237" s="119"/>
      <c r="OIW237" s="119"/>
      <c r="OIX237" s="119"/>
      <c r="OIY237" s="119"/>
      <c r="OIZ237" s="119"/>
      <c r="OJA237" s="119"/>
      <c r="OJB237" s="119"/>
      <c r="OJC237" s="119"/>
      <c r="OJD237" s="119"/>
      <c r="OJE237" s="119"/>
      <c r="OJF237" s="119"/>
      <c r="OJG237" s="119"/>
      <c r="OJH237" s="119"/>
      <c r="OJI237" s="119"/>
      <c r="OJJ237" s="119"/>
      <c r="OJK237" s="119"/>
      <c r="OJL237" s="119"/>
      <c r="OJM237" s="119"/>
      <c r="OJN237" s="119"/>
      <c r="OJO237" s="119"/>
      <c r="OJP237" s="119"/>
      <c r="OJQ237" s="119"/>
      <c r="OJR237" s="119"/>
      <c r="OJS237" s="119"/>
      <c r="OJT237" s="119"/>
      <c r="OJU237" s="119"/>
      <c r="OJV237" s="119"/>
      <c r="OJW237" s="119"/>
      <c r="OJX237" s="119"/>
      <c r="OJY237" s="119"/>
      <c r="OJZ237" s="119"/>
      <c r="OKA237" s="119"/>
      <c r="OKB237" s="119"/>
      <c r="OKC237" s="119"/>
      <c r="OKD237" s="119"/>
      <c r="OKE237" s="119"/>
      <c r="OKF237" s="119"/>
      <c r="OKG237" s="119"/>
      <c r="OKH237" s="119"/>
      <c r="OKI237" s="119"/>
      <c r="OKJ237" s="119"/>
      <c r="OKK237" s="119"/>
      <c r="OKL237" s="119"/>
      <c r="OKM237" s="119"/>
      <c r="OKN237" s="119"/>
      <c r="OKO237" s="119"/>
      <c r="OKP237" s="119"/>
      <c r="OKQ237" s="119"/>
      <c r="OKR237" s="119"/>
      <c r="OKS237" s="119"/>
      <c r="OKT237" s="119"/>
      <c r="OKU237" s="119"/>
      <c r="OKV237" s="119"/>
      <c r="OKW237" s="119"/>
      <c r="OKX237" s="119"/>
      <c r="OKY237" s="119"/>
      <c r="OKZ237" s="119"/>
      <c r="OLA237" s="119"/>
      <c r="OLB237" s="119"/>
      <c r="OLC237" s="119"/>
      <c r="OLD237" s="119"/>
      <c r="OLE237" s="119"/>
      <c r="OLF237" s="119"/>
      <c r="OLG237" s="119"/>
      <c r="OLH237" s="119"/>
      <c r="OLI237" s="119"/>
      <c r="OLJ237" s="119"/>
      <c r="OLK237" s="119"/>
      <c r="OLL237" s="119"/>
      <c r="OLM237" s="119"/>
      <c r="OLN237" s="119"/>
      <c r="OLO237" s="119"/>
      <c r="OLP237" s="119"/>
      <c r="OLQ237" s="119"/>
      <c r="OLR237" s="119"/>
      <c r="OLS237" s="119"/>
      <c r="OLT237" s="119"/>
      <c r="OLU237" s="119"/>
      <c r="OLV237" s="119"/>
      <c r="OLW237" s="119"/>
      <c r="OLX237" s="119"/>
      <c r="OLY237" s="119"/>
      <c r="OLZ237" s="119"/>
      <c r="OMA237" s="119"/>
      <c r="OMB237" s="119"/>
      <c r="OMC237" s="119"/>
      <c r="OMD237" s="119"/>
      <c r="OME237" s="119"/>
      <c r="OMF237" s="119"/>
      <c r="OMG237" s="119"/>
      <c r="OMH237" s="119"/>
      <c r="OMI237" s="119"/>
      <c r="OMJ237" s="119"/>
      <c r="OMK237" s="119"/>
      <c r="OML237" s="119"/>
      <c r="OMM237" s="119"/>
      <c r="OMN237" s="119"/>
      <c r="OMO237" s="119"/>
      <c r="OMP237" s="119"/>
      <c r="OMQ237" s="119"/>
      <c r="OMR237" s="119"/>
      <c r="OMS237" s="119"/>
      <c r="OMT237" s="119"/>
      <c r="OMU237" s="119"/>
      <c r="OMV237" s="119"/>
      <c r="OMW237" s="119"/>
      <c r="OMX237" s="119"/>
      <c r="OMY237" s="119"/>
      <c r="OMZ237" s="119"/>
      <c r="ONA237" s="119"/>
      <c r="ONB237" s="119"/>
      <c r="ONC237" s="119"/>
      <c r="OND237" s="119"/>
      <c r="ONE237" s="119"/>
      <c r="ONF237" s="119"/>
      <c r="ONG237" s="119"/>
      <c r="ONH237" s="119"/>
      <c r="ONI237" s="119"/>
      <c r="ONJ237" s="119"/>
      <c r="ONK237" s="119"/>
      <c r="ONL237" s="119"/>
      <c r="ONM237" s="119"/>
      <c r="ONN237" s="119"/>
      <c r="ONO237" s="119"/>
      <c r="ONP237" s="119"/>
      <c r="ONQ237" s="119"/>
      <c r="ONR237" s="119"/>
      <c r="ONS237" s="119"/>
      <c r="ONT237" s="119"/>
      <c r="ONU237" s="119"/>
      <c r="ONV237" s="119"/>
      <c r="ONW237" s="119"/>
      <c r="ONX237" s="119"/>
      <c r="ONY237" s="119"/>
      <c r="ONZ237" s="119"/>
      <c r="OOA237" s="119"/>
      <c r="OOB237" s="119"/>
      <c r="OOC237" s="119"/>
      <c r="OOD237" s="119"/>
      <c r="OOE237" s="119"/>
      <c r="OOF237" s="119"/>
      <c r="OOG237" s="119"/>
      <c r="OOH237" s="119"/>
      <c r="OOI237" s="119"/>
      <c r="OOJ237" s="119"/>
      <c r="OOK237" s="119"/>
      <c r="OOL237" s="119"/>
      <c r="OOM237" s="119"/>
      <c r="OON237" s="119"/>
      <c r="OOO237" s="119"/>
      <c r="OOP237" s="119"/>
      <c r="OOQ237" s="119"/>
      <c r="OOR237" s="119"/>
      <c r="OOS237" s="119"/>
      <c r="OOT237" s="119"/>
      <c r="OOU237" s="119"/>
      <c r="OOV237" s="119"/>
      <c r="OOW237" s="119"/>
      <c r="OOX237" s="119"/>
      <c r="OOY237" s="119"/>
      <c r="OOZ237" s="119"/>
      <c r="OPA237" s="119"/>
      <c r="OPB237" s="119"/>
      <c r="OPC237" s="119"/>
      <c r="OPD237" s="119"/>
      <c r="OPE237" s="119"/>
      <c r="OPF237" s="119"/>
      <c r="OPG237" s="119"/>
      <c r="OPH237" s="119"/>
      <c r="OPI237" s="119"/>
      <c r="OPJ237" s="119"/>
      <c r="OPK237" s="119"/>
      <c r="OPL237" s="119"/>
      <c r="OPM237" s="119"/>
      <c r="OPN237" s="119"/>
      <c r="OPO237" s="119"/>
      <c r="OPP237" s="119"/>
      <c r="OPQ237" s="119"/>
      <c r="OPR237" s="119"/>
      <c r="OPS237" s="119"/>
      <c r="OPT237" s="119"/>
      <c r="OPU237" s="119"/>
      <c r="OPV237" s="119"/>
      <c r="OPW237" s="119"/>
      <c r="OPX237" s="119"/>
      <c r="OPY237" s="119"/>
      <c r="OPZ237" s="119"/>
      <c r="OQA237" s="119"/>
      <c r="OQB237" s="119"/>
      <c r="OQC237" s="119"/>
      <c r="OQD237" s="119"/>
      <c r="OQE237" s="119"/>
      <c r="OQF237" s="119"/>
      <c r="OQG237" s="119"/>
      <c r="OQH237" s="119"/>
      <c r="OQI237" s="119"/>
    </row>
    <row r="238" spans="1:63 6928:7462 9891:10591" s="67" customFormat="1" ht="39.6" customHeight="1" x14ac:dyDescent="0.3">
      <c r="A238" s="212">
        <v>222</v>
      </c>
      <c r="B238" s="142" t="s">
        <v>475</v>
      </c>
      <c r="C238" s="142" t="s">
        <v>1086</v>
      </c>
      <c r="D238" s="143" t="s">
        <v>1087</v>
      </c>
      <c r="E238" s="144" t="s">
        <v>1168</v>
      </c>
      <c r="F238" s="144" t="s">
        <v>1153</v>
      </c>
      <c r="G238" s="144" t="s">
        <v>724</v>
      </c>
      <c r="H238" s="144" t="s">
        <v>1089</v>
      </c>
      <c r="I238" s="144" t="s">
        <v>1121</v>
      </c>
      <c r="J238" s="144" t="s">
        <v>272</v>
      </c>
      <c r="K238" s="144" t="s">
        <v>1091</v>
      </c>
      <c r="L238" s="144" t="s">
        <v>966</v>
      </c>
      <c r="M238" s="144" t="s">
        <v>490</v>
      </c>
      <c r="N238" s="145" t="s">
        <v>530</v>
      </c>
      <c r="O238" s="144" t="s">
        <v>490</v>
      </c>
      <c r="P238" s="142">
        <v>2</v>
      </c>
      <c r="Q238" s="142">
        <v>2</v>
      </c>
      <c r="R238" s="146">
        <f t="shared" si="5"/>
        <v>4</v>
      </c>
      <c r="S238" s="146" t="str">
        <f t="shared" si="16"/>
        <v>Bajo</v>
      </c>
      <c r="T238" s="142">
        <v>25</v>
      </c>
      <c r="U238" s="190">
        <f t="shared" si="14"/>
        <v>100</v>
      </c>
      <c r="V238" s="146" t="str">
        <f t="shared" si="17"/>
        <v>III</v>
      </c>
      <c r="W238" s="146" t="str">
        <f t="shared" si="15"/>
        <v>Aceptable</v>
      </c>
      <c r="X238" s="142">
        <v>1</v>
      </c>
      <c r="Y238" s="142" t="s">
        <v>1169</v>
      </c>
      <c r="Z238" s="142" t="s">
        <v>1170</v>
      </c>
      <c r="AA238" s="170"/>
      <c r="AB238" s="142"/>
      <c r="AC238" s="142"/>
      <c r="AD238" s="142"/>
      <c r="AE238" s="142" t="s">
        <v>491</v>
      </c>
    </row>
    <row r="239" spans="1:63 6928:7462 9891:10591" s="67" customFormat="1" ht="39.6" customHeight="1" x14ac:dyDescent="0.3">
      <c r="A239" s="212">
        <v>223</v>
      </c>
      <c r="B239" s="83" t="s">
        <v>475</v>
      </c>
      <c r="C239" s="83" t="s">
        <v>1086</v>
      </c>
      <c r="D239" s="106" t="s">
        <v>1087</v>
      </c>
      <c r="E239" s="96" t="s">
        <v>1168</v>
      </c>
      <c r="F239" s="96" t="s">
        <v>1153</v>
      </c>
      <c r="G239" s="96" t="s">
        <v>724</v>
      </c>
      <c r="H239" s="96" t="s">
        <v>1089</v>
      </c>
      <c r="I239" s="96" t="s">
        <v>534</v>
      </c>
      <c r="J239" s="96" t="s">
        <v>272</v>
      </c>
      <c r="K239" s="96" t="s">
        <v>535</v>
      </c>
      <c r="L239" s="96" t="s">
        <v>536</v>
      </c>
      <c r="M239" s="96" t="s">
        <v>490</v>
      </c>
      <c r="N239" s="97" t="s">
        <v>530</v>
      </c>
      <c r="O239" s="96" t="s">
        <v>490</v>
      </c>
      <c r="P239" s="83">
        <v>2</v>
      </c>
      <c r="Q239" s="83">
        <v>2</v>
      </c>
      <c r="R239" s="84">
        <f t="shared" si="5"/>
        <v>4</v>
      </c>
      <c r="S239" s="84" t="str">
        <f t="shared" si="16"/>
        <v>Bajo</v>
      </c>
      <c r="T239" s="83">
        <v>25</v>
      </c>
      <c r="U239" s="84">
        <f t="shared" si="14"/>
        <v>100</v>
      </c>
      <c r="V239" s="84" t="str">
        <f t="shared" si="17"/>
        <v>III</v>
      </c>
      <c r="W239" s="84" t="str">
        <f t="shared" si="15"/>
        <v>Aceptable</v>
      </c>
      <c r="X239" s="83">
        <v>1</v>
      </c>
      <c r="Y239" s="83" t="s">
        <v>817</v>
      </c>
      <c r="Z239" s="83" t="s">
        <v>818</v>
      </c>
      <c r="AA239" s="85"/>
      <c r="AB239" s="83"/>
      <c r="AC239" s="83"/>
      <c r="AD239" s="83"/>
      <c r="AE239" s="83" t="s">
        <v>491</v>
      </c>
    </row>
    <row r="240" spans="1:63 6928:7462 9891:10591" s="67" customFormat="1" ht="39.6" customHeight="1" x14ac:dyDescent="0.3">
      <c r="A240" s="212">
        <v>224</v>
      </c>
      <c r="B240" s="83" t="s">
        <v>475</v>
      </c>
      <c r="C240" s="83" t="s">
        <v>1086</v>
      </c>
      <c r="D240" s="106" t="s">
        <v>1087</v>
      </c>
      <c r="E240" s="96" t="s">
        <v>1168</v>
      </c>
      <c r="F240" s="96" t="s">
        <v>1153</v>
      </c>
      <c r="G240" s="96" t="s">
        <v>724</v>
      </c>
      <c r="H240" s="96" t="s">
        <v>1089</v>
      </c>
      <c r="I240" s="96" t="s">
        <v>527</v>
      </c>
      <c r="J240" s="96" t="s">
        <v>272</v>
      </c>
      <c r="K240" s="96" t="s">
        <v>1093</v>
      </c>
      <c r="L240" s="96" t="s">
        <v>529</v>
      </c>
      <c r="M240" s="96" t="s">
        <v>490</v>
      </c>
      <c r="N240" s="97" t="s">
        <v>530</v>
      </c>
      <c r="O240" s="96" t="s">
        <v>490</v>
      </c>
      <c r="P240" s="83">
        <v>2</v>
      </c>
      <c r="Q240" s="83">
        <v>2</v>
      </c>
      <c r="R240" s="84">
        <f t="shared" si="5"/>
        <v>4</v>
      </c>
      <c r="S240" s="84" t="str">
        <f t="shared" si="16"/>
        <v>Bajo</v>
      </c>
      <c r="T240" s="83">
        <v>25</v>
      </c>
      <c r="U240" s="84">
        <f t="shared" si="14"/>
        <v>100</v>
      </c>
      <c r="V240" s="84" t="str">
        <f t="shared" si="17"/>
        <v>III</v>
      </c>
      <c r="W240" s="84" t="str">
        <f t="shared" si="15"/>
        <v>Aceptable</v>
      </c>
      <c r="X240" s="83">
        <v>1</v>
      </c>
      <c r="Y240" s="83" t="s">
        <v>817</v>
      </c>
      <c r="Z240" s="83" t="s">
        <v>818</v>
      </c>
      <c r="AA240" s="85"/>
      <c r="AB240" s="83"/>
      <c r="AC240" s="83"/>
      <c r="AD240" s="83"/>
      <c r="AE240" s="83" t="s">
        <v>491</v>
      </c>
    </row>
    <row r="241" spans="1:31" s="67" customFormat="1" ht="39.6" customHeight="1" x14ac:dyDescent="0.3">
      <c r="A241" s="212">
        <v>225</v>
      </c>
      <c r="B241" s="83" t="s">
        <v>475</v>
      </c>
      <c r="C241" s="83" t="s">
        <v>1086</v>
      </c>
      <c r="D241" s="106" t="s">
        <v>1087</v>
      </c>
      <c r="E241" s="96" t="s">
        <v>1168</v>
      </c>
      <c r="F241" s="96" t="s">
        <v>1153</v>
      </c>
      <c r="G241" s="96" t="s">
        <v>724</v>
      </c>
      <c r="H241" s="96" t="s">
        <v>1089</v>
      </c>
      <c r="I241" s="96" t="s">
        <v>1041</v>
      </c>
      <c r="J241" s="96" t="s">
        <v>167</v>
      </c>
      <c r="K241" s="96" t="s">
        <v>483</v>
      </c>
      <c r="L241" s="96" t="s">
        <v>1042</v>
      </c>
      <c r="M241" s="96" t="s">
        <v>490</v>
      </c>
      <c r="N241" s="97" t="s">
        <v>1044</v>
      </c>
      <c r="O241" s="96" t="s">
        <v>490</v>
      </c>
      <c r="P241" s="83">
        <v>2</v>
      </c>
      <c r="Q241" s="83">
        <v>3</v>
      </c>
      <c r="R241" s="84">
        <f t="shared" si="5"/>
        <v>6</v>
      </c>
      <c r="S241" s="84" t="str">
        <f t="shared" si="16"/>
        <v>Medio</v>
      </c>
      <c r="T241" s="83">
        <v>25</v>
      </c>
      <c r="U241" s="84">
        <f t="shared" si="14"/>
        <v>150</v>
      </c>
      <c r="V241" s="84" t="str">
        <f t="shared" si="17"/>
        <v>II</v>
      </c>
      <c r="W241" s="84" t="str">
        <f t="shared" si="15"/>
        <v>No Aceptable o Aceptable con controles</v>
      </c>
      <c r="X241" s="83">
        <v>1</v>
      </c>
      <c r="Y241" s="83" t="s">
        <v>644</v>
      </c>
      <c r="Z241" s="83" t="s">
        <v>1124</v>
      </c>
      <c r="AA241" s="85"/>
      <c r="AB241" s="83"/>
      <c r="AC241" s="83"/>
      <c r="AD241" s="83" t="s">
        <v>1171</v>
      </c>
      <c r="AE241" s="83" t="s">
        <v>491</v>
      </c>
    </row>
    <row r="242" spans="1:31" s="67" customFormat="1" ht="39.6" customHeight="1" x14ac:dyDescent="0.3">
      <c r="A242" s="212">
        <v>226</v>
      </c>
      <c r="B242" s="83" t="s">
        <v>475</v>
      </c>
      <c r="C242" s="83" t="s">
        <v>1086</v>
      </c>
      <c r="D242" s="106" t="s">
        <v>1087</v>
      </c>
      <c r="E242" s="96" t="s">
        <v>1168</v>
      </c>
      <c r="F242" s="96" t="s">
        <v>1153</v>
      </c>
      <c r="G242" s="96" t="s">
        <v>724</v>
      </c>
      <c r="H242" s="96" t="s">
        <v>1089</v>
      </c>
      <c r="I242" s="96" t="s">
        <v>1095</v>
      </c>
      <c r="J242" s="96" t="s">
        <v>192</v>
      </c>
      <c r="K242" s="96" t="s">
        <v>558</v>
      </c>
      <c r="L242" s="96" t="s">
        <v>559</v>
      </c>
      <c r="M242" s="96" t="s">
        <v>490</v>
      </c>
      <c r="N242" s="97" t="s">
        <v>1096</v>
      </c>
      <c r="O242" s="96" t="s">
        <v>490</v>
      </c>
      <c r="P242" s="83">
        <v>2</v>
      </c>
      <c r="Q242" s="83">
        <v>2</v>
      </c>
      <c r="R242" s="84">
        <f t="shared" si="5"/>
        <v>4</v>
      </c>
      <c r="S242" s="84" t="str">
        <f t="shared" si="16"/>
        <v>Bajo</v>
      </c>
      <c r="T242" s="83">
        <v>25</v>
      </c>
      <c r="U242" s="84">
        <f t="shared" si="14"/>
        <v>100</v>
      </c>
      <c r="V242" s="84" t="str">
        <f t="shared" si="17"/>
        <v>III</v>
      </c>
      <c r="W242" s="84" t="str">
        <f t="shared" si="15"/>
        <v>Aceptable</v>
      </c>
      <c r="X242" s="83">
        <v>1</v>
      </c>
      <c r="Y242" s="83" t="s">
        <v>1097</v>
      </c>
      <c r="Z242" s="83" t="s">
        <v>1124</v>
      </c>
      <c r="AA242" s="85"/>
      <c r="AB242" s="83"/>
      <c r="AC242" s="83"/>
      <c r="AD242" s="83"/>
      <c r="AE242" s="83" t="s">
        <v>491</v>
      </c>
    </row>
    <row r="243" spans="1:31" s="67" customFormat="1" ht="39.6" customHeight="1" x14ac:dyDescent="0.3">
      <c r="A243" s="212">
        <v>227</v>
      </c>
      <c r="B243" s="83" t="s">
        <v>475</v>
      </c>
      <c r="C243" s="83" t="s">
        <v>1086</v>
      </c>
      <c r="D243" s="106" t="s">
        <v>1087</v>
      </c>
      <c r="E243" s="96" t="s">
        <v>1168</v>
      </c>
      <c r="F243" s="96" t="s">
        <v>1153</v>
      </c>
      <c r="G243" s="96" t="s">
        <v>724</v>
      </c>
      <c r="H243" s="96" t="s">
        <v>1089</v>
      </c>
      <c r="I243" s="96" t="s">
        <v>1098</v>
      </c>
      <c r="J243" s="96" t="s">
        <v>158</v>
      </c>
      <c r="K243" s="96" t="s">
        <v>591</v>
      </c>
      <c r="L243" s="96" t="s">
        <v>1099</v>
      </c>
      <c r="M243" s="96" t="s">
        <v>1100</v>
      </c>
      <c r="N243" s="97" t="s">
        <v>1101</v>
      </c>
      <c r="O243" s="96" t="s">
        <v>490</v>
      </c>
      <c r="P243" s="83">
        <v>2</v>
      </c>
      <c r="Q243" s="83">
        <v>2</v>
      </c>
      <c r="R243" s="84">
        <f t="shared" si="5"/>
        <v>4</v>
      </c>
      <c r="S243" s="84" t="str">
        <f t="shared" si="16"/>
        <v>Bajo</v>
      </c>
      <c r="T243" s="83">
        <v>25</v>
      </c>
      <c r="U243" s="84">
        <f t="shared" si="14"/>
        <v>100</v>
      </c>
      <c r="V243" s="84" t="str">
        <f t="shared" si="17"/>
        <v>III</v>
      </c>
      <c r="W243" s="84" t="str">
        <f t="shared" si="15"/>
        <v>Aceptable</v>
      </c>
      <c r="X243" s="83">
        <v>1</v>
      </c>
      <c r="Y243" s="83" t="s">
        <v>838</v>
      </c>
      <c r="Z243" s="83" t="s">
        <v>1124</v>
      </c>
      <c r="AA243" s="85"/>
      <c r="AB243" s="83"/>
      <c r="AC243" s="83"/>
      <c r="AD243" s="83"/>
      <c r="AE243" s="83" t="s">
        <v>491</v>
      </c>
    </row>
    <row r="244" spans="1:31" s="67" customFormat="1" ht="39.6" customHeight="1" x14ac:dyDescent="0.3">
      <c r="A244" s="212">
        <v>228</v>
      </c>
      <c r="B244" s="83" t="s">
        <v>475</v>
      </c>
      <c r="C244" s="83" t="s">
        <v>1086</v>
      </c>
      <c r="D244" s="106" t="s">
        <v>1087</v>
      </c>
      <c r="E244" s="96" t="s">
        <v>1168</v>
      </c>
      <c r="F244" s="96" t="s">
        <v>1153</v>
      </c>
      <c r="G244" s="96" t="s">
        <v>724</v>
      </c>
      <c r="H244" s="96" t="s">
        <v>1089</v>
      </c>
      <c r="I244" s="96" t="s">
        <v>1103</v>
      </c>
      <c r="J244" s="96" t="s">
        <v>347</v>
      </c>
      <c r="K244" s="96" t="s">
        <v>705</v>
      </c>
      <c r="L244" s="96" t="s">
        <v>706</v>
      </c>
      <c r="M244" s="96" t="s">
        <v>1104</v>
      </c>
      <c r="N244" s="97" t="s">
        <v>708</v>
      </c>
      <c r="O244" s="96" t="s">
        <v>490</v>
      </c>
      <c r="P244" s="83">
        <v>2</v>
      </c>
      <c r="Q244" s="83">
        <v>3</v>
      </c>
      <c r="R244" s="84">
        <f t="shared" si="5"/>
        <v>6</v>
      </c>
      <c r="S244" s="84" t="str">
        <f t="shared" si="16"/>
        <v>Medio</v>
      </c>
      <c r="T244" s="83">
        <v>25</v>
      </c>
      <c r="U244" s="84">
        <f t="shared" si="14"/>
        <v>150</v>
      </c>
      <c r="V244" s="84" t="str">
        <f t="shared" si="17"/>
        <v>II</v>
      </c>
      <c r="W244" s="84" t="str">
        <f t="shared" si="15"/>
        <v>No Aceptable o Aceptable con controles</v>
      </c>
      <c r="X244" s="83">
        <v>1</v>
      </c>
      <c r="Y244" s="83" t="s">
        <v>1014</v>
      </c>
      <c r="Z244" s="83" t="s">
        <v>879</v>
      </c>
      <c r="AA244" s="85" t="s">
        <v>490</v>
      </c>
      <c r="AB244" s="83"/>
      <c r="AC244" s="83" t="s">
        <v>491</v>
      </c>
      <c r="AD244" s="83" t="s">
        <v>1172</v>
      </c>
      <c r="AE244" s="83" t="s">
        <v>491</v>
      </c>
    </row>
    <row r="245" spans="1:31" s="67" customFormat="1" ht="39.6" customHeight="1" x14ac:dyDescent="0.3">
      <c r="A245" s="212">
        <v>229</v>
      </c>
      <c r="B245" s="83" t="s">
        <v>475</v>
      </c>
      <c r="C245" s="83" t="s">
        <v>1086</v>
      </c>
      <c r="D245" s="106" t="s">
        <v>1087</v>
      </c>
      <c r="E245" s="96" t="s">
        <v>1168</v>
      </c>
      <c r="F245" s="96" t="s">
        <v>1153</v>
      </c>
      <c r="G245" s="96" t="s">
        <v>724</v>
      </c>
      <c r="H245" s="96" t="s">
        <v>1089</v>
      </c>
      <c r="I245" s="96" t="s">
        <v>1131</v>
      </c>
      <c r="J245" s="96" t="s">
        <v>272</v>
      </c>
      <c r="K245" s="96" t="s">
        <v>1091</v>
      </c>
      <c r="L245" s="96" t="s">
        <v>966</v>
      </c>
      <c r="M245" s="96" t="s">
        <v>490</v>
      </c>
      <c r="N245" s="97" t="s">
        <v>1092</v>
      </c>
      <c r="O245" s="96" t="s">
        <v>490</v>
      </c>
      <c r="P245" s="83">
        <v>2</v>
      </c>
      <c r="Q245" s="83">
        <v>2</v>
      </c>
      <c r="R245" s="84">
        <f t="shared" si="5"/>
        <v>4</v>
      </c>
      <c r="S245" s="84" t="str">
        <f t="shared" si="16"/>
        <v>Bajo</v>
      </c>
      <c r="T245" s="83">
        <v>25</v>
      </c>
      <c r="U245" s="84">
        <f t="shared" si="14"/>
        <v>100</v>
      </c>
      <c r="V245" s="84" t="str">
        <f t="shared" si="17"/>
        <v>III</v>
      </c>
      <c r="W245" s="84" t="str">
        <f t="shared" si="15"/>
        <v>Aceptable</v>
      </c>
      <c r="X245" s="83">
        <v>1</v>
      </c>
      <c r="Y245" s="83" t="s">
        <v>1169</v>
      </c>
      <c r="Z245" s="83" t="s">
        <v>1170</v>
      </c>
      <c r="AA245" s="85"/>
      <c r="AB245" s="83"/>
      <c r="AC245" s="83" t="s">
        <v>491</v>
      </c>
      <c r="AD245" s="83"/>
      <c r="AE245" s="83" t="s">
        <v>491</v>
      </c>
    </row>
    <row r="246" spans="1:31" s="72" customFormat="1" ht="39.6" customHeight="1" x14ac:dyDescent="0.3">
      <c r="D246" s="87"/>
      <c r="E246" s="87"/>
      <c r="F246" s="87"/>
      <c r="G246" s="87"/>
      <c r="H246" s="98"/>
      <c r="I246" s="87"/>
      <c r="J246" s="87"/>
      <c r="K246" s="87"/>
      <c r="L246" s="87"/>
      <c r="M246" s="87"/>
      <c r="N246" s="104"/>
      <c r="O246" s="87"/>
      <c r="R246" s="73" t="str">
        <f t="shared" si="5"/>
        <v/>
      </c>
      <c r="S246" s="73" t="str">
        <f t="shared" si="16"/>
        <v/>
      </c>
      <c r="U246" s="120" t="str">
        <f t="shared" si="14"/>
        <v/>
      </c>
      <c r="V246" s="73" t="str">
        <f t="shared" si="17"/>
        <v/>
      </c>
      <c r="W246" s="73" t="str">
        <f t="shared" si="15"/>
        <v/>
      </c>
      <c r="AA246" s="74"/>
    </row>
    <row r="247" spans="1:31" s="72" customFormat="1" ht="39.6" customHeight="1" x14ac:dyDescent="0.3">
      <c r="D247" s="87"/>
      <c r="E247" s="87"/>
      <c r="F247" s="87"/>
      <c r="G247" s="87"/>
      <c r="H247" s="98"/>
      <c r="I247" s="87"/>
      <c r="J247" s="87"/>
      <c r="K247" s="87"/>
      <c r="L247" s="87"/>
      <c r="M247" s="87"/>
      <c r="N247" s="104"/>
      <c r="O247" s="87"/>
      <c r="R247" s="73" t="str">
        <f t="shared" si="5"/>
        <v/>
      </c>
      <c r="S247" s="73" t="str">
        <f t="shared" si="16"/>
        <v/>
      </c>
      <c r="U247" s="120" t="str">
        <f t="shared" si="14"/>
        <v/>
      </c>
      <c r="V247" s="73" t="str">
        <f t="shared" si="17"/>
        <v/>
      </c>
      <c r="W247" s="73" t="str">
        <f t="shared" si="15"/>
        <v/>
      </c>
      <c r="AA247" s="74"/>
    </row>
    <row r="248" spans="1:31" s="72" customFormat="1" ht="39.6" customHeight="1" x14ac:dyDescent="0.3">
      <c r="D248" s="87"/>
      <c r="E248" s="87"/>
      <c r="F248" s="87"/>
      <c r="G248" s="87"/>
      <c r="H248" s="98"/>
      <c r="I248" s="87"/>
      <c r="J248" s="87"/>
      <c r="K248" s="87"/>
      <c r="L248" s="87"/>
      <c r="M248" s="87"/>
      <c r="N248" s="104"/>
      <c r="O248" s="87"/>
      <c r="R248" s="73" t="str">
        <f t="shared" si="5"/>
        <v/>
      </c>
      <c r="S248" s="73" t="str">
        <f t="shared" si="16"/>
        <v/>
      </c>
      <c r="U248" s="120" t="str">
        <f t="shared" si="14"/>
        <v/>
      </c>
      <c r="V248" s="73" t="str">
        <f t="shared" si="17"/>
        <v/>
      </c>
      <c r="W248" s="73" t="str">
        <f t="shared" si="15"/>
        <v/>
      </c>
      <c r="AA248" s="74"/>
    </row>
    <row r="249" spans="1:31" s="72" customFormat="1" ht="39.6" customHeight="1" x14ac:dyDescent="0.3">
      <c r="D249" s="87"/>
      <c r="E249" s="87"/>
      <c r="F249" s="87"/>
      <c r="G249" s="87"/>
      <c r="H249" s="98"/>
      <c r="I249" s="87"/>
      <c r="J249" s="87"/>
      <c r="K249" s="87"/>
      <c r="L249" s="87"/>
      <c r="M249" s="87"/>
      <c r="N249" s="104"/>
      <c r="O249" s="87"/>
      <c r="R249" s="73" t="str">
        <f t="shared" si="5"/>
        <v/>
      </c>
      <c r="S249" s="73" t="str">
        <f t="shared" si="16"/>
        <v/>
      </c>
      <c r="U249" s="120" t="str">
        <f t="shared" ref="U249:U312" si="18">IF(OR(T249="",R249=""),"",IF(ISTEXT(R249),"N/A",R249*T249))</f>
        <v/>
      </c>
      <c r="V249" s="73" t="str">
        <f t="shared" si="17"/>
        <v/>
      </c>
      <c r="W249" s="73" t="str">
        <f t="shared" si="15"/>
        <v/>
      </c>
      <c r="AA249" s="74"/>
    </row>
    <row r="250" spans="1:31" s="72" customFormat="1" ht="39.6" customHeight="1" x14ac:dyDescent="0.3">
      <c r="D250" s="87"/>
      <c r="E250" s="87"/>
      <c r="F250" s="87"/>
      <c r="G250" s="87"/>
      <c r="H250" s="98"/>
      <c r="I250" s="87"/>
      <c r="J250" s="87"/>
      <c r="K250" s="87"/>
      <c r="L250" s="87"/>
      <c r="M250" s="87"/>
      <c r="N250" s="104"/>
      <c r="O250" s="87"/>
      <c r="R250" s="73" t="str">
        <f t="shared" si="5"/>
        <v/>
      </c>
      <c r="S250" s="73" t="str">
        <f t="shared" si="16"/>
        <v/>
      </c>
      <c r="U250" s="120" t="str">
        <f t="shared" si="18"/>
        <v/>
      </c>
      <c r="V250" s="73" t="str">
        <f t="shared" si="17"/>
        <v/>
      </c>
      <c r="W250" s="73" t="str">
        <f t="shared" ref="W250:W313" si="19">IF(V250="","",IF(OR(V250="IV",V250="III"),"Aceptable",IF(V250="II","No Aceptable o Aceptable con controles",IF(V250="I","No Aceptable","Error"))))</f>
        <v/>
      </c>
      <c r="AA250" s="74"/>
    </row>
    <row r="251" spans="1:31" s="72" customFormat="1" ht="39.6" customHeight="1" x14ac:dyDescent="0.3">
      <c r="D251" s="87"/>
      <c r="E251" s="87"/>
      <c r="F251" s="87"/>
      <c r="G251" s="87"/>
      <c r="H251" s="98"/>
      <c r="I251" s="87"/>
      <c r="J251" s="87"/>
      <c r="K251" s="87"/>
      <c r="L251" s="87"/>
      <c r="M251" s="87"/>
      <c r="N251" s="104"/>
      <c r="O251" s="87"/>
      <c r="R251" s="73" t="str">
        <f t="shared" si="5"/>
        <v/>
      </c>
      <c r="S251" s="73" t="str">
        <f t="shared" si="16"/>
        <v/>
      </c>
      <c r="U251" s="120" t="str">
        <f t="shared" si="18"/>
        <v/>
      </c>
      <c r="V251" s="73" t="str">
        <f t="shared" si="17"/>
        <v/>
      </c>
      <c r="W251" s="73" t="str">
        <f t="shared" si="19"/>
        <v/>
      </c>
      <c r="AA251" s="74"/>
    </row>
    <row r="252" spans="1:31" s="72" customFormat="1" ht="39.6" customHeight="1" x14ac:dyDescent="0.3">
      <c r="D252" s="87"/>
      <c r="E252" s="87"/>
      <c r="F252" s="87"/>
      <c r="G252" s="87"/>
      <c r="H252" s="98"/>
      <c r="I252" s="87"/>
      <c r="J252" s="87"/>
      <c r="K252" s="87"/>
      <c r="L252" s="87"/>
      <c r="M252" s="87"/>
      <c r="N252" s="104"/>
      <c r="O252" s="87"/>
      <c r="R252" s="73" t="str">
        <f t="shared" si="5"/>
        <v/>
      </c>
      <c r="S252" s="73" t="str">
        <f t="shared" si="16"/>
        <v/>
      </c>
      <c r="U252" s="120" t="str">
        <f t="shared" si="18"/>
        <v/>
      </c>
      <c r="V252" s="73" t="str">
        <f t="shared" si="17"/>
        <v/>
      </c>
      <c r="W252" s="73" t="str">
        <f t="shared" si="19"/>
        <v/>
      </c>
      <c r="AA252" s="74"/>
    </row>
    <row r="253" spans="1:31" s="72" customFormat="1" ht="39.6" customHeight="1" x14ac:dyDescent="0.3">
      <c r="D253" s="87"/>
      <c r="E253" s="87"/>
      <c r="F253" s="87"/>
      <c r="G253" s="87"/>
      <c r="H253" s="98"/>
      <c r="I253" s="87"/>
      <c r="J253" s="87"/>
      <c r="K253" s="87"/>
      <c r="L253" s="87"/>
      <c r="M253" s="87"/>
      <c r="N253" s="104"/>
      <c r="O253" s="87"/>
      <c r="R253" s="73" t="str">
        <f t="shared" si="5"/>
        <v/>
      </c>
      <c r="S253" s="73" t="str">
        <f t="shared" si="16"/>
        <v/>
      </c>
      <c r="U253" s="120" t="str">
        <f t="shared" si="18"/>
        <v/>
      </c>
      <c r="V253" s="73" t="str">
        <f t="shared" si="17"/>
        <v/>
      </c>
      <c r="W253" s="73" t="str">
        <f t="shared" si="19"/>
        <v/>
      </c>
      <c r="AA253" s="74"/>
    </row>
    <row r="254" spans="1:31" s="72" customFormat="1" ht="39.6" customHeight="1" x14ac:dyDescent="0.3">
      <c r="D254" s="87"/>
      <c r="E254" s="87"/>
      <c r="F254" s="87"/>
      <c r="G254" s="87"/>
      <c r="H254" s="98"/>
      <c r="I254" s="87"/>
      <c r="J254" s="87"/>
      <c r="K254" s="87"/>
      <c r="L254" s="87"/>
      <c r="M254" s="87"/>
      <c r="N254" s="104"/>
      <c r="O254" s="87"/>
      <c r="R254" s="73" t="str">
        <f t="shared" ref="R254:R317" si="20">IF(OR(P254="",Q254=""),"",IF((P254*Q254=0),"N/A",P254*Q254))</f>
        <v/>
      </c>
      <c r="S254" s="73" t="str">
        <f t="shared" si="16"/>
        <v/>
      </c>
      <c r="U254" s="120" t="str">
        <f t="shared" si="18"/>
        <v/>
      </c>
      <c r="V254" s="73" t="str">
        <f t="shared" si="17"/>
        <v/>
      </c>
      <c r="W254" s="73" t="str">
        <f t="shared" si="19"/>
        <v/>
      </c>
      <c r="AA254" s="74"/>
    </row>
    <row r="255" spans="1:31" s="72" customFormat="1" ht="39.6" customHeight="1" x14ac:dyDescent="0.3">
      <c r="D255" s="87"/>
      <c r="E255" s="87"/>
      <c r="F255" s="87"/>
      <c r="G255" s="87"/>
      <c r="H255" s="98"/>
      <c r="I255" s="87"/>
      <c r="J255" s="87"/>
      <c r="K255" s="87"/>
      <c r="L255" s="87"/>
      <c r="M255" s="87"/>
      <c r="N255" s="104"/>
      <c r="O255" s="87"/>
      <c r="R255" s="73" t="str">
        <f t="shared" si="20"/>
        <v/>
      </c>
      <c r="S255" s="73" t="str">
        <f t="shared" si="16"/>
        <v/>
      </c>
      <c r="U255" s="120" t="str">
        <f t="shared" si="18"/>
        <v/>
      </c>
      <c r="V255" s="73" t="str">
        <f t="shared" si="17"/>
        <v/>
      </c>
      <c r="W255" s="73" t="str">
        <f t="shared" si="19"/>
        <v/>
      </c>
      <c r="AA255" s="74"/>
    </row>
    <row r="256" spans="1:31" s="72" customFormat="1" ht="39.6" customHeight="1" x14ac:dyDescent="0.3">
      <c r="D256" s="87"/>
      <c r="E256" s="87"/>
      <c r="F256" s="87"/>
      <c r="G256" s="87"/>
      <c r="H256" s="98"/>
      <c r="I256" s="87"/>
      <c r="J256" s="87"/>
      <c r="K256" s="87"/>
      <c r="L256" s="87"/>
      <c r="M256" s="87"/>
      <c r="N256" s="104"/>
      <c r="O256" s="87"/>
      <c r="R256" s="73" t="str">
        <f t="shared" si="20"/>
        <v/>
      </c>
      <c r="S256" s="73" t="str">
        <f t="shared" si="16"/>
        <v/>
      </c>
      <c r="U256" s="120" t="str">
        <f t="shared" si="18"/>
        <v/>
      </c>
      <c r="V256" s="73" t="str">
        <f t="shared" si="17"/>
        <v/>
      </c>
      <c r="W256" s="73" t="str">
        <f t="shared" si="19"/>
        <v/>
      </c>
      <c r="AA256" s="74"/>
    </row>
    <row r="257" spans="1:27" s="72" customFormat="1" ht="39.6" customHeight="1" x14ac:dyDescent="0.3">
      <c r="D257" s="87"/>
      <c r="E257" s="87"/>
      <c r="F257" s="87"/>
      <c r="G257" s="87"/>
      <c r="H257" s="98"/>
      <c r="I257" s="87"/>
      <c r="J257" s="87"/>
      <c r="K257" s="87"/>
      <c r="L257" s="87"/>
      <c r="M257" s="87"/>
      <c r="N257" s="104"/>
      <c r="O257" s="87"/>
      <c r="R257" s="73" t="str">
        <f t="shared" si="20"/>
        <v/>
      </c>
      <c r="S257" s="73" t="str">
        <f t="shared" si="16"/>
        <v/>
      </c>
      <c r="U257" s="120" t="str">
        <f t="shared" si="18"/>
        <v/>
      </c>
      <c r="V257" s="73" t="str">
        <f t="shared" si="17"/>
        <v/>
      </c>
      <c r="W257" s="73" t="str">
        <f t="shared" si="19"/>
        <v/>
      </c>
      <c r="AA257" s="74"/>
    </row>
    <row r="258" spans="1:27" s="72" customFormat="1" ht="39.6" customHeight="1" x14ac:dyDescent="0.3">
      <c r="D258" s="87"/>
      <c r="E258" s="87"/>
      <c r="F258" s="87"/>
      <c r="G258" s="87"/>
      <c r="H258" s="98"/>
      <c r="I258" s="87"/>
      <c r="J258" s="87"/>
      <c r="K258" s="87"/>
      <c r="L258" s="87"/>
      <c r="M258" s="87"/>
      <c r="N258" s="104"/>
      <c r="O258" s="87"/>
      <c r="R258" s="73" t="str">
        <f t="shared" si="20"/>
        <v/>
      </c>
      <c r="S258" s="73" t="str">
        <f t="shared" si="16"/>
        <v/>
      </c>
      <c r="U258" s="120" t="str">
        <f t="shared" si="18"/>
        <v/>
      </c>
      <c r="V258" s="73" t="str">
        <f t="shared" si="17"/>
        <v/>
      </c>
      <c r="W258" s="73" t="str">
        <f t="shared" si="19"/>
        <v/>
      </c>
      <c r="AA258" s="74"/>
    </row>
    <row r="259" spans="1:27" s="72" customFormat="1" ht="39.6" customHeight="1" x14ac:dyDescent="0.3">
      <c r="D259" s="87"/>
      <c r="E259" s="87"/>
      <c r="F259" s="87"/>
      <c r="G259" s="87"/>
      <c r="H259" s="98"/>
      <c r="I259" s="87"/>
      <c r="J259" s="87"/>
      <c r="K259" s="87"/>
      <c r="L259" s="87"/>
      <c r="M259" s="87"/>
      <c r="N259" s="104"/>
      <c r="O259" s="87"/>
      <c r="R259" s="73" t="str">
        <f t="shared" si="20"/>
        <v/>
      </c>
      <c r="S259" s="73" t="str">
        <f t="shared" si="16"/>
        <v/>
      </c>
      <c r="U259" s="120" t="str">
        <f t="shared" si="18"/>
        <v/>
      </c>
      <c r="V259" s="73" t="str">
        <f t="shared" si="17"/>
        <v/>
      </c>
      <c r="W259" s="73" t="str">
        <f t="shared" si="19"/>
        <v/>
      </c>
      <c r="AA259" s="74"/>
    </row>
    <row r="260" spans="1:27" s="72" customFormat="1" ht="39.6" customHeight="1" x14ac:dyDescent="0.3">
      <c r="D260" s="87"/>
      <c r="E260" s="87"/>
      <c r="F260" s="87"/>
      <c r="G260" s="87"/>
      <c r="H260" s="98"/>
      <c r="I260" s="87"/>
      <c r="J260" s="87"/>
      <c r="K260" s="87"/>
      <c r="L260" s="87"/>
      <c r="M260" s="87"/>
      <c r="N260" s="104"/>
      <c r="O260" s="87"/>
      <c r="R260" s="73" t="str">
        <f t="shared" si="20"/>
        <v/>
      </c>
      <c r="S260" s="73" t="str">
        <f t="shared" si="16"/>
        <v/>
      </c>
      <c r="U260" s="120" t="str">
        <f t="shared" si="18"/>
        <v/>
      </c>
      <c r="V260" s="73" t="str">
        <f t="shared" si="17"/>
        <v/>
      </c>
      <c r="W260" s="73" t="str">
        <f t="shared" si="19"/>
        <v/>
      </c>
      <c r="AA260" s="74"/>
    </row>
    <row r="261" spans="1:27" s="72" customFormat="1" ht="39.6" customHeight="1" x14ac:dyDescent="0.3">
      <c r="D261" s="87"/>
      <c r="E261" s="87"/>
      <c r="F261" s="87"/>
      <c r="G261" s="87"/>
      <c r="H261" s="98"/>
      <c r="I261" s="87"/>
      <c r="J261" s="87"/>
      <c r="K261" s="87"/>
      <c r="L261" s="87"/>
      <c r="M261" s="87"/>
      <c r="N261" s="104"/>
      <c r="O261" s="87"/>
      <c r="R261" s="73" t="str">
        <f t="shared" si="20"/>
        <v/>
      </c>
      <c r="S261" s="73" t="str">
        <f t="shared" si="16"/>
        <v/>
      </c>
      <c r="U261" s="120" t="str">
        <f t="shared" si="18"/>
        <v/>
      </c>
      <c r="V261" s="73" t="str">
        <f t="shared" si="17"/>
        <v/>
      </c>
      <c r="W261" s="73" t="str">
        <f t="shared" si="19"/>
        <v/>
      </c>
      <c r="AA261" s="74"/>
    </row>
    <row r="262" spans="1:27" s="72" customFormat="1" ht="39.6" customHeight="1" x14ac:dyDescent="0.3">
      <c r="D262" s="87"/>
      <c r="E262" s="87"/>
      <c r="F262" s="87"/>
      <c r="G262" s="87"/>
      <c r="H262" s="98"/>
      <c r="I262" s="87"/>
      <c r="J262" s="87"/>
      <c r="K262" s="87"/>
      <c r="L262" s="87"/>
      <c r="M262" s="87"/>
      <c r="N262" s="104"/>
      <c r="O262" s="87"/>
      <c r="R262" s="73" t="str">
        <f t="shared" si="20"/>
        <v/>
      </c>
      <c r="S262" s="73" t="str">
        <f t="shared" si="16"/>
        <v/>
      </c>
      <c r="U262" s="120" t="str">
        <f t="shared" si="18"/>
        <v/>
      </c>
      <c r="V262" s="73" t="str">
        <f t="shared" si="17"/>
        <v/>
      </c>
      <c r="W262" s="73" t="str">
        <f t="shared" si="19"/>
        <v/>
      </c>
      <c r="AA262" s="74"/>
    </row>
    <row r="263" spans="1:27" s="72" customFormat="1" ht="39.6" customHeight="1" x14ac:dyDescent="0.3">
      <c r="D263" s="87"/>
      <c r="E263" s="87"/>
      <c r="F263" s="87"/>
      <c r="G263" s="87"/>
      <c r="H263" s="98"/>
      <c r="I263" s="87"/>
      <c r="J263" s="87"/>
      <c r="K263" s="87"/>
      <c r="L263" s="87"/>
      <c r="M263" s="87"/>
      <c r="N263" s="104"/>
      <c r="O263" s="87"/>
      <c r="R263" s="73" t="str">
        <f t="shared" si="20"/>
        <v/>
      </c>
      <c r="S263" s="73" t="str">
        <f t="shared" si="16"/>
        <v/>
      </c>
      <c r="U263" s="120" t="str">
        <f t="shared" si="18"/>
        <v/>
      </c>
      <c r="V263" s="73" t="str">
        <f t="shared" si="17"/>
        <v/>
      </c>
      <c r="W263" s="73" t="str">
        <f t="shared" si="19"/>
        <v/>
      </c>
      <c r="AA263" s="74"/>
    </row>
    <row r="264" spans="1:27" s="72" customFormat="1" ht="39.6" customHeight="1" x14ac:dyDescent="0.3">
      <c r="D264" s="87"/>
      <c r="E264" s="87"/>
      <c r="F264" s="87"/>
      <c r="G264" s="87"/>
      <c r="H264" s="98"/>
      <c r="I264" s="87"/>
      <c r="J264" s="87"/>
      <c r="K264" s="87"/>
      <c r="L264" s="87"/>
      <c r="M264" s="87"/>
      <c r="N264" s="104"/>
      <c r="O264" s="87"/>
      <c r="R264" s="73" t="str">
        <f t="shared" si="20"/>
        <v/>
      </c>
      <c r="S264" s="73" t="str">
        <f t="shared" si="16"/>
        <v/>
      </c>
      <c r="U264" s="120" t="str">
        <f t="shared" si="18"/>
        <v/>
      </c>
      <c r="V264" s="73" t="str">
        <f t="shared" si="17"/>
        <v/>
      </c>
      <c r="W264" s="73" t="str">
        <f t="shared" si="19"/>
        <v/>
      </c>
      <c r="AA264" s="74"/>
    </row>
    <row r="265" spans="1:27" s="72" customFormat="1" ht="39.6" customHeight="1" x14ac:dyDescent="0.3">
      <c r="D265" s="87"/>
      <c r="E265" s="87"/>
      <c r="F265" s="87"/>
      <c r="G265" s="87"/>
      <c r="H265" s="98"/>
      <c r="I265" s="87"/>
      <c r="J265" s="87"/>
      <c r="K265" s="87"/>
      <c r="L265" s="87"/>
      <c r="M265" s="87"/>
      <c r="N265" s="104"/>
      <c r="O265" s="87"/>
      <c r="R265" s="73" t="str">
        <f t="shared" si="20"/>
        <v/>
      </c>
      <c r="S265" s="73" t="str">
        <f t="shared" si="16"/>
        <v/>
      </c>
      <c r="U265" s="120" t="str">
        <f t="shared" si="18"/>
        <v/>
      </c>
      <c r="V265" s="73" t="str">
        <f t="shared" si="17"/>
        <v/>
      </c>
      <c r="W265" s="73" t="str">
        <f t="shared" si="19"/>
        <v/>
      </c>
      <c r="AA265" s="74"/>
    </row>
    <row r="266" spans="1:27" s="72" customFormat="1" ht="39.6" customHeight="1" x14ac:dyDescent="0.3">
      <c r="D266" s="87"/>
      <c r="E266" s="87"/>
      <c r="F266" s="87"/>
      <c r="G266" s="87"/>
      <c r="H266" s="98"/>
      <c r="I266" s="87"/>
      <c r="J266" s="87"/>
      <c r="K266" s="87"/>
      <c r="L266" s="87"/>
      <c r="M266" s="87"/>
      <c r="N266" s="104"/>
      <c r="O266" s="87"/>
      <c r="R266" s="73" t="str">
        <f t="shared" si="20"/>
        <v/>
      </c>
      <c r="S266" s="73" t="str">
        <f t="shared" si="16"/>
        <v/>
      </c>
      <c r="U266" s="120" t="str">
        <f t="shared" si="18"/>
        <v/>
      </c>
      <c r="V266" s="73" t="str">
        <f t="shared" si="17"/>
        <v/>
      </c>
      <c r="W266" s="73" t="str">
        <f t="shared" si="19"/>
        <v/>
      </c>
      <c r="AA266" s="74"/>
    </row>
    <row r="267" spans="1:27" s="72" customFormat="1" ht="39.6" customHeight="1" x14ac:dyDescent="0.3">
      <c r="D267" s="87"/>
      <c r="E267" s="87"/>
      <c r="F267" s="87"/>
      <c r="G267" s="87"/>
      <c r="H267" s="98"/>
      <c r="I267" s="87"/>
      <c r="J267" s="87"/>
      <c r="K267" s="87"/>
      <c r="L267" s="87"/>
      <c r="M267" s="87"/>
      <c r="N267" s="104"/>
      <c r="O267" s="87"/>
      <c r="R267" s="73" t="str">
        <f t="shared" si="20"/>
        <v/>
      </c>
      <c r="S267" s="73" t="str">
        <f t="shared" si="16"/>
        <v/>
      </c>
      <c r="U267" s="120" t="str">
        <f t="shared" si="18"/>
        <v/>
      </c>
      <c r="V267" s="73" t="str">
        <f t="shared" si="17"/>
        <v/>
      </c>
      <c r="W267" s="73" t="str">
        <f t="shared" si="19"/>
        <v/>
      </c>
      <c r="AA267" s="74"/>
    </row>
    <row r="268" spans="1:27" s="72" customFormat="1" ht="39.6" customHeight="1" x14ac:dyDescent="0.3">
      <c r="D268" s="87"/>
      <c r="E268" s="87"/>
      <c r="F268" s="87"/>
      <c r="G268" s="87"/>
      <c r="H268" s="98"/>
      <c r="I268" s="87"/>
      <c r="J268" s="87"/>
      <c r="K268" s="87"/>
      <c r="L268" s="87"/>
      <c r="M268" s="87"/>
      <c r="N268" s="104"/>
      <c r="O268" s="87"/>
      <c r="R268" s="73" t="str">
        <f t="shared" si="20"/>
        <v/>
      </c>
      <c r="S268" s="73" t="str">
        <f t="shared" si="16"/>
        <v/>
      </c>
      <c r="U268" s="120" t="str">
        <f t="shared" si="18"/>
        <v/>
      </c>
      <c r="V268" s="73" t="str">
        <f t="shared" si="17"/>
        <v/>
      </c>
      <c r="W268" s="73" t="str">
        <f t="shared" si="19"/>
        <v/>
      </c>
      <c r="AA268" s="74"/>
    </row>
    <row r="269" spans="1:27" s="72" customFormat="1" ht="39.6" customHeight="1" x14ac:dyDescent="0.3">
      <c r="D269" s="87"/>
      <c r="E269" s="87"/>
      <c r="F269" s="87"/>
      <c r="G269" s="87"/>
      <c r="H269" s="98"/>
      <c r="I269" s="87"/>
      <c r="J269" s="87"/>
      <c r="K269" s="87"/>
      <c r="L269" s="87"/>
      <c r="M269" s="87"/>
      <c r="N269" s="104"/>
      <c r="O269" s="87"/>
      <c r="R269" s="73" t="str">
        <f t="shared" si="20"/>
        <v/>
      </c>
      <c r="S269" s="73" t="str">
        <f t="shared" si="16"/>
        <v/>
      </c>
      <c r="U269" s="120" t="str">
        <f t="shared" si="18"/>
        <v/>
      </c>
      <c r="V269" s="73" t="str">
        <f t="shared" si="17"/>
        <v/>
      </c>
      <c r="W269" s="73" t="str">
        <f t="shared" si="19"/>
        <v/>
      </c>
      <c r="AA269" s="74"/>
    </row>
    <row r="270" spans="1:27" s="58" customFormat="1" ht="39.6" customHeight="1" x14ac:dyDescent="0.3">
      <c r="A270" s="72"/>
      <c r="H270" s="98"/>
      <c r="N270" s="105"/>
      <c r="R270" s="75" t="str">
        <f t="shared" si="20"/>
        <v/>
      </c>
      <c r="S270" s="75" t="str">
        <f t="shared" si="16"/>
        <v/>
      </c>
      <c r="U270" s="120" t="str">
        <f t="shared" si="18"/>
        <v/>
      </c>
      <c r="V270" s="75" t="str">
        <f t="shared" si="17"/>
        <v/>
      </c>
      <c r="W270" s="75" t="str">
        <f t="shared" si="19"/>
        <v/>
      </c>
      <c r="AA270" s="76"/>
    </row>
    <row r="271" spans="1:27" s="58" customFormat="1" ht="39.6" customHeight="1" x14ac:dyDescent="0.3">
      <c r="A271" s="72"/>
      <c r="H271" s="98"/>
      <c r="N271" s="105"/>
      <c r="R271" s="75" t="str">
        <f t="shared" si="20"/>
        <v/>
      </c>
      <c r="S271" s="75" t="str">
        <f t="shared" si="16"/>
        <v/>
      </c>
      <c r="U271" s="120" t="str">
        <f t="shared" si="18"/>
        <v/>
      </c>
      <c r="V271" s="75" t="str">
        <f t="shared" si="17"/>
        <v/>
      </c>
      <c r="W271" s="75" t="str">
        <f t="shared" si="19"/>
        <v/>
      </c>
      <c r="AA271" s="76"/>
    </row>
    <row r="272" spans="1:27" s="58" customFormat="1" ht="39.6" customHeight="1" x14ac:dyDescent="0.3">
      <c r="A272" s="72"/>
      <c r="H272" s="98"/>
      <c r="N272" s="105"/>
      <c r="R272" s="75" t="str">
        <f t="shared" si="20"/>
        <v/>
      </c>
      <c r="S272" s="75" t="str">
        <f t="shared" si="16"/>
        <v/>
      </c>
      <c r="U272" s="120" t="str">
        <f t="shared" si="18"/>
        <v/>
      </c>
      <c r="V272" s="75" t="str">
        <f t="shared" si="17"/>
        <v/>
      </c>
      <c r="W272" s="75" t="str">
        <f t="shared" si="19"/>
        <v/>
      </c>
      <c r="AA272" s="76"/>
    </row>
    <row r="273" spans="1:27" s="58" customFormat="1" ht="39.6" customHeight="1" x14ac:dyDescent="0.3">
      <c r="A273" s="72"/>
      <c r="H273" s="98"/>
      <c r="N273" s="105"/>
      <c r="R273" s="75" t="str">
        <f t="shared" si="20"/>
        <v/>
      </c>
      <c r="S273" s="75" t="str">
        <f t="shared" si="16"/>
        <v/>
      </c>
      <c r="U273" s="120" t="str">
        <f t="shared" si="18"/>
        <v/>
      </c>
      <c r="V273" s="75" t="str">
        <f t="shared" si="17"/>
        <v/>
      </c>
      <c r="W273" s="75" t="str">
        <f t="shared" si="19"/>
        <v/>
      </c>
      <c r="AA273" s="76"/>
    </row>
    <row r="274" spans="1:27" s="58" customFormat="1" ht="39.6" customHeight="1" x14ac:dyDescent="0.3">
      <c r="A274" s="72"/>
      <c r="H274" s="98"/>
      <c r="N274" s="105"/>
      <c r="R274" s="75" t="str">
        <f t="shared" si="20"/>
        <v/>
      </c>
      <c r="S274" s="75" t="str">
        <f t="shared" si="16"/>
        <v/>
      </c>
      <c r="U274" s="120" t="str">
        <f t="shared" si="18"/>
        <v/>
      </c>
      <c r="V274" s="75" t="str">
        <f t="shared" si="17"/>
        <v/>
      </c>
      <c r="W274" s="75" t="str">
        <f t="shared" si="19"/>
        <v/>
      </c>
      <c r="AA274" s="76"/>
    </row>
    <row r="275" spans="1:27" s="58" customFormat="1" ht="39.6" customHeight="1" x14ac:dyDescent="0.3">
      <c r="A275" s="72"/>
      <c r="H275" s="98"/>
      <c r="N275" s="105"/>
      <c r="R275" s="75" t="str">
        <f t="shared" si="20"/>
        <v/>
      </c>
      <c r="S275" s="75" t="str">
        <f t="shared" si="16"/>
        <v/>
      </c>
      <c r="U275" s="120" t="str">
        <f t="shared" si="18"/>
        <v/>
      </c>
      <c r="V275" s="75" t="str">
        <f t="shared" si="17"/>
        <v/>
      </c>
      <c r="W275" s="75" t="str">
        <f t="shared" si="19"/>
        <v/>
      </c>
      <c r="AA275" s="76"/>
    </row>
    <row r="276" spans="1:27" s="58" customFormat="1" ht="39.6" customHeight="1" x14ac:dyDescent="0.3">
      <c r="A276" s="72"/>
      <c r="H276" s="98"/>
      <c r="N276" s="105"/>
      <c r="R276" s="75" t="str">
        <f t="shared" si="20"/>
        <v/>
      </c>
      <c r="S276" s="75" t="str">
        <f t="shared" si="16"/>
        <v/>
      </c>
      <c r="U276" s="120" t="str">
        <f t="shared" si="18"/>
        <v/>
      </c>
      <c r="V276" s="75" t="str">
        <f t="shared" si="17"/>
        <v/>
      </c>
      <c r="W276" s="75" t="str">
        <f t="shared" si="19"/>
        <v/>
      </c>
      <c r="AA276" s="76"/>
    </row>
    <row r="277" spans="1:27" s="58" customFormat="1" ht="39.6" customHeight="1" x14ac:dyDescent="0.3">
      <c r="A277" s="72"/>
      <c r="H277" s="98"/>
      <c r="N277" s="105"/>
      <c r="R277" s="75" t="str">
        <f t="shared" si="20"/>
        <v/>
      </c>
      <c r="S277" s="75" t="str">
        <f t="shared" si="16"/>
        <v/>
      </c>
      <c r="U277" s="120" t="str">
        <f t="shared" si="18"/>
        <v/>
      </c>
      <c r="V277" s="75" t="str">
        <f t="shared" si="17"/>
        <v/>
      </c>
      <c r="W277" s="75" t="str">
        <f t="shared" si="19"/>
        <v/>
      </c>
      <c r="AA277" s="76"/>
    </row>
    <row r="278" spans="1:27" s="58" customFormat="1" ht="39.6" customHeight="1" x14ac:dyDescent="0.3">
      <c r="A278" s="72"/>
      <c r="H278" s="98"/>
      <c r="N278" s="105"/>
      <c r="R278" s="75" t="str">
        <f t="shared" si="20"/>
        <v/>
      </c>
      <c r="S278" s="75" t="str">
        <f t="shared" si="16"/>
        <v/>
      </c>
      <c r="U278" s="120" t="str">
        <f t="shared" si="18"/>
        <v/>
      </c>
      <c r="V278" s="75" t="str">
        <f t="shared" si="17"/>
        <v/>
      </c>
      <c r="W278" s="75" t="str">
        <f t="shared" si="19"/>
        <v/>
      </c>
      <c r="AA278" s="76"/>
    </row>
    <row r="279" spans="1:27" s="58" customFormat="1" ht="39.6" customHeight="1" x14ac:dyDescent="0.3">
      <c r="A279" s="72"/>
      <c r="H279" s="98"/>
      <c r="N279" s="105"/>
      <c r="R279" s="75" t="str">
        <f t="shared" si="20"/>
        <v/>
      </c>
      <c r="S279" s="75" t="str">
        <f t="shared" si="16"/>
        <v/>
      </c>
      <c r="U279" s="120" t="str">
        <f t="shared" si="18"/>
        <v/>
      </c>
      <c r="V279" s="75" t="str">
        <f t="shared" si="17"/>
        <v/>
      </c>
      <c r="W279" s="75" t="str">
        <f t="shared" si="19"/>
        <v/>
      </c>
      <c r="AA279" s="76"/>
    </row>
    <row r="280" spans="1:27" s="58" customFormat="1" ht="39.6" customHeight="1" x14ac:dyDescent="0.3">
      <c r="A280" s="72"/>
      <c r="H280" s="98"/>
      <c r="N280" s="105"/>
      <c r="R280" s="75" t="str">
        <f t="shared" si="20"/>
        <v/>
      </c>
      <c r="S280" s="75" t="str">
        <f t="shared" ref="S280:S343" si="21">IF(R280="","",IF(ISTEXT(R280),"N/A",IF(OR(R280=2,R280=4),"Bajo",IF(OR(R280=6,R280=8),"Medio",IF(OR(R280=10,R280=12,R280=18,R280=20),"Alto",IF(OR(R280=24,R280=30,R280=40),"Muy Alto","Error"))))))</f>
        <v/>
      </c>
      <c r="U280" s="120" t="str">
        <f t="shared" si="18"/>
        <v/>
      </c>
      <c r="V280" s="75" t="str">
        <f t="shared" si="17"/>
        <v/>
      </c>
      <c r="W280" s="75" t="str">
        <f t="shared" si="19"/>
        <v/>
      </c>
      <c r="AA280" s="76"/>
    </row>
    <row r="281" spans="1:27" s="58" customFormat="1" ht="39.6" customHeight="1" x14ac:dyDescent="0.3">
      <c r="A281" s="72"/>
      <c r="H281" s="98"/>
      <c r="N281" s="105"/>
      <c r="R281" s="75" t="str">
        <f t="shared" si="20"/>
        <v/>
      </c>
      <c r="S281" s="75" t="str">
        <f t="shared" si="21"/>
        <v/>
      </c>
      <c r="U281" s="120" t="str">
        <f t="shared" si="18"/>
        <v/>
      </c>
      <c r="V281" s="75" t="str">
        <f t="shared" si="17"/>
        <v/>
      </c>
      <c r="W281" s="75" t="str">
        <f t="shared" si="19"/>
        <v/>
      </c>
      <c r="AA281" s="76"/>
    </row>
    <row r="282" spans="1:27" s="58" customFormat="1" ht="39.6" customHeight="1" x14ac:dyDescent="0.3">
      <c r="A282" s="72"/>
      <c r="H282" s="98"/>
      <c r="N282" s="105"/>
      <c r="R282" s="75" t="str">
        <f t="shared" si="20"/>
        <v/>
      </c>
      <c r="S282" s="75" t="str">
        <f t="shared" si="21"/>
        <v/>
      </c>
      <c r="U282" s="120" t="str">
        <f t="shared" si="18"/>
        <v/>
      </c>
      <c r="V282" s="75" t="str">
        <f t="shared" si="17"/>
        <v/>
      </c>
      <c r="W282" s="75" t="str">
        <f t="shared" si="19"/>
        <v/>
      </c>
      <c r="AA282" s="76"/>
    </row>
    <row r="283" spans="1:27" s="58" customFormat="1" ht="39.6" customHeight="1" x14ac:dyDescent="0.3">
      <c r="A283" s="72"/>
      <c r="H283" s="98"/>
      <c r="N283" s="105"/>
      <c r="R283" s="75" t="str">
        <f t="shared" si="20"/>
        <v/>
      </c>
      <c r="S283" s="75" t="str">
        <f t="shared" si="21"/>
        <v/>
      </c>
      <c r="U283" s="120" t="str">
        <f t="shared" si="18"/>
        <v/>
      </c>
      <c r="V283" s="75" t="str">
        <f t="shared" si="17"/>
        <v/>
      </c>
      <c r="W283" s="75" t="str">
        <f t="shared" si="19"/>
        <v/>
      </c>
      <c r="AA283" s="76"/>
    </row>
    <row r="284" spans="1:27" s="58" customFormat="1" ht="39.6" customHeight="1" x14ac:dyDescent="0.3">
      <c r="A284" s="72"/>
      <c r="H284" s="98"/>
      <c r="N284" s="105"/>
      <c r="R284" s="75" t="str">
        <f t="shared" si="20"/>
        <v/>
      </c>
      <c r="S284" s="75" t="str">
        <f t="shared" si="21"/>
        <v/>
      </c>
      <c r="U284" s="120" t="str">
        <f t="shared" si="18"/>
        <v/>
      </c>
      <c r="V284" s="75" t="str">
        <f t="shared" si="17"/>
        <v/>
      </c>
      <c r="W284" s="75" t="str">
        <f t="shared" si="19"/>
        <v/>
      </c>
      <c r="AA284" s="76"/>
    </row>
    <row r="285" spans="1:27" s="58" customFormat="1" ht="43.95" customHeight="1" x14ac:dyDescent="0.3">
      <c r="A285" s="72"/>
      <c r="H285" s="98"/>
      <c r="N285" s="105"/>
      <c r="R285" s="75" t="str">
        <f t="shared" si="20"/>
        <v/>
      </c>
      <c r="S285" s="75" t="str">
        <f t="shared" si="21"/>
        <v/>
      </c>
      <c r="U285" s="120" t="str">
        <f t="shared" si="18"/>
        <v/>
      </c>
      <c r="V285" s="75" t="str">
        <f t="shared" si="17"/>
        <v/>
      </c>
      <c r="W285" s="75" t="str">
        <f t="shared" si="19"/>
        <v/>
      </c>
      <c r="AA285" s="76"/>
    </row>
    <row r="286" spans="1:27" s="58" customFormat="1" ht="43.95" customHeight="1" x14ac:dyDescent="0.3">
      <c r="A286" s="72"/>
      <c r="H286" s="98"/>
      <c r="N286" s="105"/>
      <c r="R286" s="75" t="str">
        <f t="shared" si="20"/>
        <v/>
      </c>
      <c r="S286" s="75" t="str">
        <f t="shared" si="21"/>
        <v/>
      </c>
      <c r="U286" s="120" t="str">
        <f t="shared" si="18"/>
        <v/>
      </c>
      <c r="V286" s="75" t="str">
        <f t="shared" si="17"/>
        <v/>
      </c>
      <c r="W286" s="75" t="str">
        <f t="shared" si="19"/>
        <v/>
      </c>
      <c r="AA286" s="76"/>
    </row>
    <row r="287" spans="1:27" s="58" customFormat="1" ht="43.95" customHeight="1" x14ac:dyDescent="0.3">
      <c r="A287" s="72"/>
      <c r="H287" s="98"/>
      <c r="N287" s="105"/>
      <c r="R287" s="75" t="str">
        <f t="shared" si="20"/>
        <v/>
      </c>
      <c r="S287" s="75" t="str">
        <f t="shared" si="21"/>
        <v/>
      </c>
      <c r="U287" s="120" t="str">
        <f t="shared" si="18"/>
        <v/>
      </c>
      <c r="V287" s="75" t="str">
        <f t="shared" si="17"/>
        <v/>
      </c>
      <c r="W287" s="75" t="str">
        <f t="shared" si="19"/>
        <v/>
      </c>
      <c r="AA287" s="76"/>
    </row>
    <row r="288" spans="1:27" s="58" customFormat="1" ht="43.95" customHeight="1" x14ac:dyDescent="0.3">
      <c r="A288" s="72"/>
      <c r="H288" s="98"/>
      <c r="N288" s="105"/>
      <c r="R288" s="75" t="str">
        <f t="shared" si="20"/>
        <v/>
      </c>
      <c r="S288" s="75" t="str">
        <f t="shared" si="21"/>
        <v/>
      </c>
      <c r="U288" s="120" t="str">
        <f t="shared" si="18"/>
        <v/>
      </c>
      <c r="V288" s="75" t="str">
        <f t="shared" si="17"/>
        <v/>
      </c>
      <c r="W288" s="75" t="str">
        <f t="shared" si="19"/>
        <v/>
      </c>
      <c r="AA288" s="76"/>
    </row>
    <row r="289" spans="1:27" s="58" customFormat="1" ht="43.95" customHeight="1" x14ac:dyDescent="0.3">
      <c r="A289" s="72"/>
      <c r="H289" s="98"/>
      <c r="N289" s="105"/>
      <c r="R289" s="75" t="str">
        <f t="shared" si="20"/>
        <v/>
      </c>
      <c r="S289" s="75" t="str">
        <f t="shared" si="21"/>
        <v/>
      </c>
      <c r="U289" s="120" t="str">
        <f t="shared" si="18"/>
        <v/>
      </c>
      <c r="V289" s="75" t="str">
        <f t="shared" si="17"/>
        <v/>
      </c>
      <c r="W289" s="75" t="str">
        <f t="shared" si="19"/>
        <v/>
      </c>
      <c r="AA289" s="76"/>
    </row>
    <row r="290" spans="1:27" s="58" customFormat="1" ht="43.95" customHeight="1" x14ac:dyDescent="0.3">
      <c r="A290" s="72"/>
      <c r="H290" s="98"/>
      <c r="N290" s="105"/>
      <c r="R290" s="75" t="str">
        <f t="shared" si="20"/>
        <v/>
      </c>
      <c r="S290" s="75" t="str">
        <f t="shared" si="21"/>
        <v/>
      </c>
      <c r="U290" s="120" t="str">
        <f t="shared" si="18"/>
        <v/>
      </c>
      <c r="V290" s="75" t="str">
        <f t="shared" si="17"/>
        <v/>
      </c>
      <c r="W290" s="75" t="str">
        <f t="shared" si="19"/>
        <v/>
      </c>
      <c r="AA290" s="76"/>
    </row>
    <row r="291" spans="1:27" s="58" customFormat="1" ht="43.95" customHeight="1" x14ac:dyDescent="0.3">
      <c r="A291" s="72"/>
      <c r="H291" s="98"/>
      <c r="N291" s="105"/>
      <c r="R291" s="75" t="str">
        <f t="shared" si="20"/>
        <v/>
      </c>
      <c r="S291" s="75" t="str">
        <f t="shared" si="21"/>
        <v/>
      </c>
      <c r="U291" s="120" t="str">
        <f t="shared" si="18"/>
        <v/>
      </c>
      <c r="V291" s="75" t="str">
        <f t="shared" si="17"/>
        <v/>
      </c>
      <c r="W291" s="75" t="str">
        <f t="shared" si="19"/>
        <v/>
      </c>
      <c r="AA291" s="76"/>
    </row>
    <row r="292" spans="1:27" s="58" customFormat="1" ht="43.95" customHeight="1" x14ac:dyDescent="0.3">
      <c r="A292" s="72"/>
      <c r="H292" s="98"/>
      <c r="N292" s="105"/>
      <c r="R292" s="75" t="str">
        <f t="shared" si="20"/>
        <v/>
      </c>
      <c r="S292" s="75" t="str">
        <f t="shared" si="21"/>
        <v/>
      </c>
      <c r="U292" s="120" t="str">
        <f t="shared" si="18"/>
        <v/>
      </c>
      <c r="V292" s="75" t="str">
        <f t="shared" si="17"/>
        <v/>
      </c>
      <c r="W292" s="75" t="str">
        <f t="shared" si="19"/>
        <v/>
      </c>
      <c r="AA292" s="76"/>
    </row>
    <row r="293" spans="1:27" s="58" customFormat="1" ht="43.95" customHeight="1" x14ac:dyDescent="0.3">
      <c r="A293" s="72"/>
      <c r="H293" s="98"/>
      <c r="N293" s="105"/>
      <c r="R293" s="75" t="str">
        <f t="shared" si="20"/>
        <v/>
      </c>
      <c r="S293" s="75" t="str">
        <f t="shared" si="21"/>
        <v/>
      </c>
      <c r="U293" s="120" t="str">
        <f t="shared" si="18"/>
        <v/>
      </c>
      <c r="V293" s="75" t="str">
        <f t="shared" si="17"/>
        <v/>
      </c>
      <c r="W293" s="75" t="str">
        <f t="shared" si="19"/>
        <v/>
      </c>
      <c r="AA293" s="76"/>
    </row>
    <row r="294" spans="1:27" s="58" customFormat="1" ht="43.95" customHeight="1" x14ac:dyDescent="0.3">
      <c r="A294" s="72"/>
      <c r="H294" s="98"/>
      <c r="N294" s="105"/>
      <c r="R294" s="75" t="str">
        <f t="shared" si="20"/>
        <v/>
      </c>
      <c r="S294" s="75" t="str">
        <f t="shared" si="21"/>
        <v/>
      </c>
      <c r="U294" s="120" t="str">
        <f t="shared" si="18"/>
        <v/>
      </c>
      <c r="V294" s="75" t="str">
        <f t="shared" si="17"/>
        <v/>
      </c>
      <c r="W294" s="75" t="str">
        <f t="shared" si="19"/>
        <v/>
      </c>
      <c r="AA294" s="76"/>
    </row>
    <row r="295" spans="1:27" s="58" customFormat="1" ht="43.95" customHeight="1" x14ac:dyDescent="0.3">
      <c r="A295" s="72"/>
      <c r="H295" s="98"/>
      <c r="N295" s="105"/>
      <c r="R295" s="75" t="str">
        <f t="shared" si="20"/>
        <v/>
      </c>
      <c r="S295" s="75" t="str">
        <f t="shared" si="21"/>
        <v/>
      </c>
      <c r="U295" s="120" t="str">
        <f t="shared" si="18"/>
        <v/>
      </c>
      <c r="V295" s="75" t="str">
        <f t="shared" si="17"/>
        <v/>
      </c>
      <c r="W295" s="75" t="str">
        <f t="shared" si="19"/>
        <v/>
      </c>
      <c r="AA295" s="76"/>
    </row>
    <row r="296" spans="1:27" s="58" customFormat="1" ht="43.95" customHeight="1" x14ac:dyDescent="0.3">
      <c r="H296" s="98"/>
      <c r="N296" s="105"/>
      <c r="R296" s="75" t="str">
        <f t="shared" si="20"/>
        <v/>
      </c>
      <c r="S296" s="75" t="str">
        <f t="shared" si="21"/>
        <v/>
      </c>
      <c r="U296" s="120" t="str">
        <f t="shared" si="18"/>
        <v/>
      </c>
      <c r="V296" s="75" t="str">
        <f t="shared" si="17"/>
        <v/>
      </c>
      <c r="W296" s="75" t="str">
        <f t="shared" si="19"/>
        <v/>
      </c>
      <c r="AA296" s="76"/>
    </row>
    <row r="297" spans="1:27" s="58" customFormat="1" ht="43.95" customHeight="1" x14ac:dyDescent="0.3">
      <c r="H297" s="98"/>
      <c r="N297" s="105"/>
      <c r="R297" s="75" t="str">
        <f t="shared" si="20"/>
        <v/>
      </c>
      <c r="S297" s="75" t="str">
        <f t="shared" si="21"/>
        <v/>
      </c>
      <c r="U297" s="120" t="str">
        <f t="shared" si="18"/>
        <v/>
      </c>
      <c r="V297" s="75" t="str">
        <f t="shared" si="17"/>
        <v/>
      </c>
      <c r="W297" s="75" t="str">
        <f t="shared" si="19"/>
        <v/>
      </c>
      <c r="AA297" s="76"/>
    </row>
    <row r="298" spans="1:27" s="58" customFormat="1" ht="43.95" customHeight="1" x14ac:dyDescent="0.3">
      <c r="H298" s="98"/>
      <c r="N298" s="105"/>
      <c r="R298" s="75" t="str">
        <f t="shared" si="20"/>
        <v/>
      </c>
      <c r="S298" s="75" t="str">
        <f t="shared" si="21"/>
        <v/>
      </c>
      <c r="U298" s="120" t="str">
        <f t="shared" si="18"/>
        <v/>
      </c>
      <c r="V298" s="75" t="str">
        <f t="shared" si="17"/>
        <v/>
      </c>
      <c r="W298" s="75" t="str">
        <f t="shared" si="19"/>
        <v/>
      </c>
      <c r="AA298" s="76"/>
    </row>
    <row r="299" spans="1:27" s="58" customFormat="1" ht="43.95" customHeight="1" x14ac:dyDescent="0.3">
      <c r="H299" s="98"/>
      <c r="N299" s="105"/>
      <c r="R299" s="75" t="str">
        <f t="shared" si="20"/>
        <v/>
      </c>
      <c r="S299" s="75" t="str">
        <f t="shared" si="21"/>
        <v/>
      </c>
      <c r="U299" s="120" t="str">
        <f t="shared" si="18"/>
        <v/>
      </c>
      <c r="V299" s="75" t="str">
        <f t="shared" ref="V299:V362" si="22">IF(U299="","",IF(ISTEXT(U299),"IV",IF(U299=20,"IV",IF(AND(U299&gt;=40,U299&lt;=120),"III",IF(AND(U299&gt;=150,U299&lt;=500),"II",IF(AND(U299&gt;=600,U299&lt;=4000),"I","Error"))))))</f>
        <v/>
      </c>
      <c r="W299" s="75" t="str">
        <f t="shared" si="19"/>
        <v/>
      </c>
      <c r="AA299" s="76"/>
    </row>
    <row r="300" spans="1:27" s="58" customFormat="1" ht="43.95" customHeight="1" x14ac:dyDescent="0.3">
      <c r="H300" s="98"/>
      <c r="N300" s="105"/>
      <c r="R300" s="75" t="str">
        <f t="shared" si="20"/>
        <v/>
      </c>
      <c r="S300" s="75" t="str">
        <f t="shared" si="21"/>
        <v/>
      </c>
      <c r="U300" s="120" t="str">
        <f t="shared" si="18"/>
        <v/>
      </c>
      <c r="V300" s="75" t="str">
        <f t="shared" si="22"/>
        <v/>
      </c>
      <c r="W300" s="75" t="str">
        <f t="shared" si="19"/>
        <v/>
      </c>
      <c r="AA300" s="76"/>
    </row>
    <row r="301" spans="1:27" s="58" customFormat="1" ht="43.95" customHeight="1" x14ac:dyDescent="0.3">
      <c r="H301" s="98"/>
      <c r="N301" s="105"/>
      <c r="R301" s="75" t="str">
        <f t="shared" si="20"/>
        <v/>
      </c>
      <c r="S301" s="75" t="str">
        <f t="shared" si="21"/>
        <v/>
      </c>
      <c r="U301" s="120" t="str">
        <f t="shared" si="18"/>
        <v/>
      </c>
      <c r="V301" s="75" t="str">
        <f t="shared" si="22"/>
        <v/>
      </c>
      <c r="W301" s="75" t="str">
        <f t="shared" si="19"/>
        <v/>
      </c>
      <c r="AA301" s="76"/>
    </row>
    <row r="302" spans="1:27" s="58" customFormat="1" ht="43.95" customHeight="1" x14ac:dyDescent="0.3">
      <c r="H302" s="98"/>
      <c r="N302" s="105"/>
      <c r="R302" s="75" t="str">
        <f t="shared" si="20"/>
        <v/>
      </c>
      <c r="S302" s="75" t="str">
        <f t="shared" si="21"/>
        <v/>
      </c>
      <c r="U302" s="120" t="str">
        <f t="shared" si="18"/>
        <v/>
      </c>
      <c r="V302" s="75" t="str">
        <f t="shared" si="22"/>
        <v/>
      </c>
      <c r="W302" s="75" t="str">
        <f t="shared" si="19"/>
        <v/>
      </c>
      <c r="AA302" s="76"/>
    </row>
    <row r="303" spans="1:27" s="58" customFormat="1" ht="43.95" customHeight="1" x14ac:dyDescent="0.3">
      <c r="H303" s="98"/>
      <c r="N303" s="105"/>
      <c r="R303" s="75" t="str">
        <f t="shared" si="20"/>
        <v/>
      </c>
      <c r="S303" s="75" t="str">
        <f t="shared" si="21"/>
        <v/>
      </c>
      <c r="U303" s="120" t="str">
        <f t="shared" si="18"/>
        <v/>
      </c>
      <c r="V303" s="75" t="str">
        <f t="shared" si="22"/>
        <v/>
      </c>
      <c r="W303" s="75" t="str">
        <f t="shared" si="19"/>
        <v/>
      </c>
      <c r="AA303" s="76"/>
    </row>
    <row r="304" spans="1:27" s="58" customFormat="1" ht="43.95" customHeight="1" x14ac:dyDescent="0.3">
      <c r="H304" s="98"/>
      <c r="N304" s="105"/>
      <c r="R304" s="75" t="str">
        <f t="shared" si="20"/>
        <v/>
      </c>
      <c r="S304" s="75" t="str">
        <f t="shared" si="21"/>
        <v/>
      </c>
      <c r="U304" s="120" t="str">
        <f t="shared" si="18"/>
        <v/>
      </c>
      <c r="V304" s="75" t="str">
        <f t="shared" si="22"/>
        <v/>
      </c>
      <c r="W304" s="75" t="str">
        <f t="shared" si="19"/>
        <v/>
      </c>
      <c r="AA304" s="76"/>
    </row>
    <row r="305" spans="8:27" s="58" customFormat="1" ht="43.95" customHeight="1" x14ac:dyDescent="0.3">
      <c r="H305" s="98"/>
      <c r="N305" s="105"/>
      <c r="R305" s="75" t="str">
        <f t="shared" si="20"/>
        <v/>
      </c>
      <c r="S305" s="75" t="str">
        <f t="shared" si="21"/>
        <v/>
      </c>
      <c r="U305" s="120" t="str">
        <f t="shared" si="18"/>
        <v/>
      </c>
      <c r="V305" s="75" t="str">
        <f t="shared" si="22"/>
        <v/>
      </c>
      <c r="W305" s="75" t="str">
        <f t="shared" si="19"/>
        <v/>
      </c>
      <c r="AA305" s="76"/>
    </row>
    <row r="306" spans="8:27" s="58" customFormat="1" ht="43.95" customHeight="1" x14ac:dyDescent="0.3">
      <c r="H306" s="98"/>
      <c r="N306" s="105"/>
      <c r="R306" s="75" t="str">
        <f t="shared" si="20"/>
        <v/>
      </c>
      <c r="S306" s="75" t="str">
        <f t="shared" si="21"/>
        <v/>
      </c>
      <c r="U306" s="120" t="str">
        <f t="shared" si="18"/>
        <v/>
      </c>
      <c r="V306" s="75" t="str">
        <f t="shared" si="22"/>
        <v/>
      </c>
      <c r="W306" s="75" t="str">
        <f t="shared" si="19"/>
        <v/>
      </c>
      <c r="AA306" s="76"/>
    </row>
    <row r="307" spans="8:27" s="58" customFormat="1" ht="43.95" customHeight="1" x14ac:dyDescent="0.3">
      <c r="H307" s="98"/>
      <c r="N307" s="105"/>
      <c r="R307" s="75" t="str">
        <f t="shared" si="20"/>
        <v/>
      </c>
      <c r="S307" s="75" t="str">
        <f t="shared" si="21"/>
        <v/>
      </c>
      <c r="U307" s="120" t="str">
        <f t="shared" si="18"/>
        <v/>
      </c>
      <c r="V307" s="75" t="str">
        <f t="shared" si="22"/>
        <v/>
      </c>
      <c r="W307" s="75" t="str">
        <f t="shared" si="19"/>
        <v/>
      </c>
      <c r="AA307" s="76"/>
    </row>
    <row r="308" spans="8:27" s="58" customFormat="1" ht="43.95" customHeight="1" x14ac:dyDescent="0.3">
      <c r="H308" s="98"/>
      <c r="N308" s="105"/>
      <c r="R308" s="75" t="str">
        <f t="shared" si="20"/>
        <v/>
      </c>
      <c r="S308" s="75" t="str">
        <f t="shared" si="21"/>
        <v/>
      </c>
      <c r="U308" s="120" t="str">
        <f t="shared" si="18"/>
        <v/>
      </c>
      <c r="V308" s="75" t="str">
        <f t="shared" si="22"/>
        <v/>
      </c>
      <c r="W308" s="75" t="str">
        <f t="shared" si="19"/>
        <v/>
      </c>
      <c r="AA308" s="76"/>
    </row>
    <row r="309" spans="8:27" s="58" customFormat="1" ht="43.95" customHeight="1" x14ac:dyDescent="0.3">
      <c r="H309" s="98"/>
      <c r="N309" s="105"/>
      <c r="R309" s="75" t="str">
        <f t="shared" si="20"/>
        <v/>
      </c>
      <c r="S309" s="75" t="str">
        <f t="shared" si="21"/>
        <v/>
      </c>
      <c r="U309" s="120" t="str">
        <f t="shared" si="18"/>
        <v/>
      </c>
      <c r="V309" s="75" t="str">
        <f t="shared" si="22"/>
        <v/>
      </c>
      <c r="W309" s="75" t="str">
        <f t="shared" si="19"/>
        <v/>
      </c>
      <c r="AA309" s="76"/>
    </row>
    <row r="310" spans="8:27" s="58" customFormat="1" ht="43.95" customHeight="1" x14ac:dyDescent="0.3">
      <c r="H310" s="98"/>
      <c r="N310" s="105"/>
      <c r="R310" s="75" t="str">
        <f t="shared" si="20"/>
        <v/>
      </c>
      <c r="S310" s="75" t="str">
        <f t="shared" si="21"/>
        <v/>
      </c>
      <c r="U310" s="120" t="str">
        <f t="shared" si="18"/>
        <v/>
      </c>
      <c r="V310" s="75" t="str">
        <f t="shared" si="22"/>
        <v/>
      </c>
      <c r="W310" s="75" t="str">
        <f t="shared" si="19"/>
        <v/>
      </c>
      <c r="AA310" s="76"/>
    </row>
    <row r="311" spans="8:27" s="58" customFormat="1" ht="13.8" x14ac:dyDescent="0.3">
      <c r="H311" s="98"/>
      <c r="N311" s="105"/>
      <c r="R311" s="75" t="str">
        <f t="shared" si="20"/>
        <v/>
      </c>
      <c r="S311" s="75" t="str">
        <f t="shared" si="21"/>
        <v/>
      </c>
      <c r="U311" s="120" t="str">
        <f t="shared" si="18"/>
        <v/>
      </c>
      <c r="V311" s="75" t="str">
        <f t="shared" si="22"/>
        <v/>
      </c>
      <c r="W311" s="75" t="str">
        <f t="shared" si="19"/>
        <v/>
      </c>
      <c r="AA311" s="76"/>
    </row>
    <row r="312" spans="8:27" s="58" customFormat="1" ht="13.8" x14ac:dyDescent="0.3">
      <c r="H312" s="98"/>
      <c r="N312" s="105"/>
      <c r="R312" s="75" t="str">
        <f t="shared" si="20"/>
        <v/>
      </c>
      <c r="S312" s="75" t="str">
        <f t="shared" si="21"/>
        <v/>
      </c>
      <c r="U312" s="120" t="str">
        <f t="shared" si="18"/>
        <v/>
      </c>
      <c r="V312" s="75" t="str">
        <f t="shared" si="22"/>
        <v/>
      </c>
      <c r="W312" s="75" t="str">
        <f t="shared" si="19"/>
        <v/>
      </c>
      <c r="AA312" s="76"/>
    </row>
    <row r="313" spans="8:27" s="58" customFormat="1" ht="13.8" x14ac:dyDescent="0.3">
      <c r="H313" s="98"/>
      <c r="N313" s="105"/>
      <c r="R313" s="75" t="str">
        <f t="shared" si="20"/>
        <v/>
      </c>
      <c r="S313" s="75" t="str">
        <f t="shared" si="21"/>
        <v/>
      </c>
      <c r="U313" s="120" t="str">
        <f t="shared" ref="U313:U376" si="23">IF(OR(T313="",R313=""),"",IF(ISTEXT(R313),"N/A",R313*T313))</f>
        <v/>
      </c>
      <c r="V313" s="75" t="str">
        <f t="shared" si="22"/>
        <v/>
      </c>
      <c r="W313" s="75" t="str">
        <f t="shared" si="19"/>
        <v/>
      </c>
      <c r="AA313" s="76"/>
    </row>
    <row r="314" spans="8:27" s="58" customFormat="1" ht="13.8" x14ac:dyDescent="0.3">
      <c r="H314" s="98"/>
      <c r="N314" s="105"/>
      <c r="R314" s="75" t="str">
        <f t="shared" si="20"/>
        <v/>
      </c>
      <c r="S314" s="75" t="str">
        <f t="shared" si="21"/>
        <v/>
      </c>
      <c r="U314" s="120" t="str">
        <f t="shared" si="23"/>
        <v/>
      </c>
      <c r="V314" s="75" t="str">
        <f t="shared" si="22"/>
        <v/>
      </c>
      <c r="W314" s="75" t="str">
        <f t="shared" ref="W314:W377" si="24">IF(V314="","",IF(OR(V314="IV",V314="III"),"Aceptable",IF(V314="II","No Aceptable o Aceptable con controles",IF(V314="I","No Aceptable","Error"))))</f>
        <v/>
      </c>
      <c r="AA314" s="76"/>
    </row>
    <row r="315" spans="8:27" s="58" customFormat="1" ht="13.8" x14ac:dyDescent="0.3">
      <c r="H315" s="98"/>
      <c r="N315" s="105"/>
      <c r="R315" s="75" t="str">
        <f t="shared" si="20"/>
        <v/>
      </c>
      <c r="S315" s="75" t="str">
        <f t="shared" si="21"/>
        <v/>
      </c>
      <c r="U315" s="120" t="str">
        <f t="shared" si="23"/>
        <v/>
      </c>
      <c r="V315" s="75" t="str">
        <f t="shared" si="22"/>
        <v/>
      </c>
      <c r="W315" s="75" t="str">
        <f t="shared" si="24"/>
        <v/>
      </c>
      <c r="AA315" s="76"/>
    </row>
    <row r="316" spans="8:27" s="58" customFormat="1" ht="13.8" x14ac:dyDescent="0.3">
      <c r="H316" s="98"/>
      <c r="N316" s="105"/>
      <c r="R316" s="75" t="str">
        <f t="shared" si="20"/>
        <v/>
      </c>
      <c r="S316" s="75" t="str">
        <f t="shared" si="21"/>
        <v/>
      </c>
      <c r="U316" s="120" t="str">
        <f t="shared" si="23"/>
        <v/>
      </c>
      <c r="V316" s="75" t="str">
        <f t="shared" si="22"/>
        <v/>
      </c>
      <c r="W316" s="75" t="str">
        <f t="shared" si="24"/>
        <v/>
      </c>
      <c r="AA316" s="76"/>
    </row>
    <row r="317" spans="8:27" s="58" customFormat="1" ht="13.8" x14ac:dyDescent="0.3">
      <c r="H317" s="98"/>
      <c r="N317" s="105"/>
      <c r="R317" s="75" t="str">
        <f t="shared" si="20"/>
        <v/>
      </c>
      <c r="S317" s="75" t="str">
        <f t="shared" si="21"/>
        <v/>
      </c>
      <c r="U317" s="120" t="str">
        <f t="shared" si="23"/>
        <v/>
      </c>
      <c r="V317" s="75" t="str">
        <f t="shared" si="22"/>
        <v/>
      </c>
      <c r="W317" s="75" t="str">
        <f t="shared" si="24"/>
        <v/>
      </c>
      <c r="AA317" s="76"/>
    </row>
    <row r="318" spans="8:27" s="58" customFormat="1" ht="13.8" x14ac:dyDescent="0.3">
      <c r="H318" s="98"/>
      <c r="N318" s="105"/>
      <c r="R318" s="75" t="str">
        <f t="shared" ref="R318:R381" si="25">IF(OR(P318="",Q318=""),"",IF((P318*Q318=0),"N/A",P318*Q318))</f>
        <v/>
      </c>
      <c r="S318" s="75" t="str">
        <f t="shared" si="21"/>
        <v/>
      </c>
      <c r="U318" s="120" t="str">
        <f t="shared" si="23"/>
        <v/>
      </c>
      <c r="V318" s="75" t="str">
        <f t="shared" si="22"/>
        <v/>
      </c>
      <c r="W318" s="75" t="str">
        <f t="shared" si="24"/>
        <v/>
      </c>
      <c r="AA318" s="76"/>
    </row>
    <row r="319" spans="8:27" s="58" customFormat="1" ht="13.8" x14ac:dyDescent="0.3">
      <c r="H319" s="98"/>
      <c r="N319" s="105"/>
      <c r="R319" s="75" t="str">
        <f t="shared" si="25"/>
        <v/>
      </c>
      <c r="S319" s="75" t="str">
        <f t="shared" si="21"/>
        <v/>
      </c>
      <c r="U319" s="120" t="str">
        <f t="shared" si="23"/>
        <v/>
      </c>
      <c r="V319" s="75" t="str">
        <f t="shared" si="22"/>
        <v/>
      </c>
      <c r="W319" s="75" t="str">
        <f t="shared" si="24"/>
        <v/>
      </c>
      <c r="AA319" s="76"/>
    </row>
    <row r="320" spans="8:27" s="58" customFormat="1" ht="13.8" x14ac:dyDescent="0.3">
      <c r="H320" s="98"/>
      <c r="N320" s="105"/>
      <c r="R320" s="75" t="str">
        <f t="shared" si="25"/>
        <v/>
      </c>
      <c r="S320" s="75" t="str">
        <f t="shared" si="21"/>
        <v/>
      </c>
      <c r="U320" s="120" t="str">
        <f t="shared" si="23"/>
        <v/>
      </c>
      <c r="V320" s="75" t="str">
        <f t="shared" si="22"/>
        <v/>
      </c>
      <c r="W320" s="75" t="str">
        <f t="shared" si="24"/>
        <v/>
      </c>
      <c r="AA320" s="76"/>
    </row>
    <row r="321" spans="8:27" s="58" customFormat="1" ht="13.8" x14ac:dyDescent="0.3">
      <c r="H321" s="98"/>
      <c r="N321" s="105"/>
      <c r="R321" s="75" t="str">
        <f t="shared" si="25"/>
        <v/>
      </c>
      <c r="S321" s="75" t="str">
        <f t="shared" si="21"/>
        <v/>
      </c>
      <c r="U321" s="120" t="str">
        <f t="shared" si="23"/>
        <v/>
      </c>
      <c r="V321" s="75" t="str">
        <f t="shared" si="22"/>
        <v/>
      </c>
      <c r="W321" s="75" t="str">
        <f t="shared" si="24"/>
        <v/>
      </c>
      <c r="AA321" s="76"/>
    </row>
    <row r="322" spans="8:27" s="58" customFormat="1" ht="13.8" x14ac:dyDescent="0.3">
      <c r="H322" s="98"/>
      <c r="N322" s="105"/>
      <c r="R322" s="75" t="str">
        <f t="shared" si="25"/>
        <v/>
      </c>
      <c r="S322" s="75" t="str">
        <f t="shared" si="21"/>
        <v/>
      </c>
      <c r="U322" s="120" t="str">
        <f t="shared" si="23"/>
        <v/>
      </c>
      <c r="V322" s="75" t="str">
        <f t="shared" si="22"/>
        <v/>
      </c>
      <c r="W322" s="75" t="str">
        <f t="shared" si="24"/>
        <v/>
      </c>
      <c r="AA322" s="76"/>
    </row>
    <row r="323" spans="8:27" s="58" customFormat="1" ht="13.8" x14ac:dyDescent="0.3">
      <c r="H323" s="98"/>
      <c r="N323" s="105"/>
      <c r="R323" s="75" t="str">
        <f t="shared" si="25"/>
        <v/>
      </c>
      <c r="S323" s="75" t="str">
        <f t="shared" si="21"/>
        <v/>
      </c>
      <c r="U323" s="120" t="str">
        <f t="shared" si="23"/>
        <v/>
      </c>
      <c r="V323" s="75" t="str">
        <f t="shared" si="22"/>
        <v/>
      </c>
      <c r="W323" s="75" t="str">
        <f t="shared" si="24"/>
        <v/>
      </c>
      <c r="AA323" s="76"/>
    </row>
    <row r="324" spans="8:27" s="58" customFormat="1" ht="13.8" x14ac:dyDescent="0.3">
      <c r="H324" s="98"/>
      <c r="N324" s="105"/>
      <c r="R324" s="75" t="str">
        <f t="shared" si="25"/>
        <v/>
      </c>
      <c r="S324" s="75" t="str">
        <f t="shared" si="21"/>
        <v/>
      </c>
      <c r="U324" s="120" t="str">
        <f t="shared" si="23"/>
        <v/>
      </c>
      <c r="V324" s="75" t="str">
        <f t="shared" si="22"/>
        <v/>
      </c>
      <c r="W324" s="75" t="str">
        <f t="shared" si="24"/>
        <v/>
      </c>
      <c r="AA324" s="76"/>
    </row>
    <row r="325" spans="8:27" s="58" customFormat="1" ht="13.8" x14ac:dyDescent="0.3">
      <c r="H325" s="98"/>
      <c r="N325" s="105"/>
      <c r="R325" s="75" t="str">
        <f t="shared" si="25"/>
        <v/>
      </c>
      <c r="S325" s="75" t="str">
        <f t="shared" si="21"/>
        <v/>
      </c>
      <c r="U325" s="120" t="str">
        <f t="shared" si="23"/>
        <v/>
      </c>
      <c r="V325" s="75" t="str">
        <f t="shared" si="22"/>
        <v/>
      </c>
      <c r="W325" s="75" t="str">
        <f t="shared" si="24"/>
        <v/>
      </c>
      <c r="AA325" s="76"/>
    </row>
    <row r="326" spans="8:27" s="58" customFormat="1" ht="13.8" x14ac:dyDescent="0.3">
      <c r="H326" s="98"/>
      <c r="N326" s="105"/>
      <c r="R326" s="75" t="str">
        <f t="shared" si="25"/>
        <v/>
      </c>
      <c r="S326" s="75" t="str">
        <f t="shared" si="21"/>
        <v/>
      </c>
      <c r="U326" s="120" t="str">
        <f t="shared" si="23"/>
        <v/>
      </c>
      <c r="V326" s="75" t="str">
        <f t="shared" si="22"/>
        <v/>
      </c>
      <c r="W326" s="75" t="str">
        <f t="shared" si="24"/>
        <v/>
      </c>
      <c r="AA326" s="76"/>
    </row>
    <row r="327" spans="8:27" s="58" customFormat="1" ht="13.8" x14ac:dyDescent="0.3">
      <c r="H327" s="98"/>
      <c r="N327" s="105"/>
      <c r="R327" s="75" t="str">
        <f t="shared" si="25"/>
        <v/>
      </c>
      <c r="S327" s="75" t="str">
        <f t="shared" si="21"/>
        <v/>
      </c>
      <c r="U327" s="120" t="str">
        <f t="shared" si="23"/>
        <v/>
      </c>
      <c r="V327" s="75" t="str">
        <f t="shared" si="22"/>
        <v/>
      </c>
      <c r="W327" s="75" t="str">
        <f t="shared" si="24"/>
        <v/>
      </c>
      <c r="AA327" s="76"/>
    </row>
    <row r="328" spans="8:27" s="58" customFormat="1" ht="13.8" x14ac:dyDescent="0.3">
      <c r="H328" s="98"/>
      <c r="N328" s="105"/>
      <c r="R328" s="75" t="str">
        <f t="shared" si="25"/>
        <v/>
      </c>
      <c r="S328" s="75" t="str">
        <f t="shared" si="21"/>
        <v/>
      </c>
      <c r="U328" s="120" t="str">
        <f t="shared" si="23"/>
        <v/>
      </c>
      <c r="V328" s="75" t="str">
        <f t="shared" si="22"/>
        <v/>
      </c>
      <c r="W328" s="75" t="str">
        <f t="shared" si="24"/>
        <v/>
      </c>
      <c r="AA328" s="76"/>
    </row>
    <row r="329" spans="8:27" s="58" customFormat="1" ht="13.8" x14ac:dyDescent="0.3">
      <c r="H329" s="98"/>
      <c r="N329" s="105"/>
      <c r="R329" s="75" t="str">
        <f t="shared" si="25"/>
        <v/>
      </c>
      <c r="S329" s="75" t="str">
        <f t="shared" si="21"/>
        <v/>
      </c>
      <c r="U329" s="120" t="str">
        <f t="shared" si="23"/>
        <v/>
      </c>
      <c r="V329" s="75" t="str">
        <f t="shared" si="22"/>
        <v/>
      </c>
      <c r="W329" s="75" t="str">
        <f t="shared" si="24"/>
        <v/>
      </c>
      <c r="AA329" s="76"/>
    </row>
    <row r="330" spans="8:27" s="58" customFormat="1" ht="13.8" x14ac:dyDescent="0.3">
      <c r="H330" s="98"/>
      <c r="N330" s="105"/>
      <c r="R330" s="75" t="str">
        <f t="shared" si="25"/>
        <v/>
      </c>
      <c r="S330" s="75" t="str">
        <f t="shared" si="21"/>
        <v/>
      </c>
      <c r="U330" s="120" t="str">
        <f t="shared" si="23"/>
        <v/>
      </c>
      <c r="V330" s="75" t="str">
        <f t="shared" si="22"/>
        <v/>
      </c>
      <c r="W330" s="75" t="str">
        <f t="shared" si="24"/>
        <v/>
      </c>
      <c r="AA330" s="76"/>
    </row>
    <row r="331" spans="8:27" s="58" customFormat="1" ht="13.8" x14ac:dyDescent="0.3">
      <c r="H331" s="98"/>
      <c r="N331" s="105"/>
      <c r="R331" s="75" t="str">
        <f t="shared" si="25"/>
        <v/>
      </c>
      <c r="S331" s="75" t="str">
        <f t="shared" si="21"/>
        <v/>
      </c>
      <c r="U331" s="120" t="str">
        <f t="shared" si="23"/>
        <v/>
      </c>
      <c r="V331" s="75" t="str">
        <f t="shared" si="22"/>
        <v/>
      </c>
      <c r="W331" s="75" t="str">
        <f t="shared" si="24"/>
        <v/>
      </c>
      <c r="AA331" s="76"/>
    </row>
    <row r="332" spans="8:27" s="58" customFormat="1" ht="13.8" x14ac:dyDescent="0.3">
      <c r="H332" s="98"/>
      <c r="N332" s="105"/>
      <c r="R332" s="75" t="str">
        <f t="shared" si="25"/>
        <v/>
      </c>
      <c r="S332" s="75" t="str">
        <f t="shared" si="21"/>
        <v/>
      </c>
      <c r="U332" s="120" t="str">
        <f t="shared" si="23"/>
        <v/>
      </c>
      <c r="V332" s="75" t="str">
        <f t="shared" si="22"/>
        <v/>
      </c>
      <c r="W332" s="75" t="str">
        <f t="shared" si="24"/>
        <v/>
      </c>
      <c r="AA332" s="76"/>
    </row>
    <row r="333" spans="8:27" s="58" customFormat="1" ht="13.8" x14ac:dyDescent="0.3">
      <c r="H333" s="98"/>
      <c r="N333" s="105"/>
      <c r="R333" s="75" t="str">
        <f t="shared" si="25"/>
        <v/>
      </c>
      <c r="S333" s="75" t="str">
        <f t="shared" si="21"/>
        <v/>
      </c>
      <c r="U333" s="120" t="str">
        <f t="shared" si="23"/>
        <v/>
      </c>
      <c r="V333" s="75" t="str">
        <f t="shared" si="22"/>
        <v/>
      </c>
      <c r="W333" s="75" t="str">
        <f t="shared" si="24"/>
        <v/>
      </c>
      <c r="AA333" s="76"/>
    </row>
    <row r="334" spans="8:27" s="58" customFormat="1" ht="13.8" x14ac:dyDescent="0.3">
      <c r="H334" s="98"/>
      <c r="N334" s="105"/>
      <c r="R334" s="75" t="str">
        <f t="shared" si="25"/>
        <v/>
      </c>
      <c r="S334" s="75" t="str">
        <f t="shared" si="21"/>
        <v/>
      </c>
      <c r="U334" s="120" t="str">
        <f t="shared" si="23"/>
        <v/>
      </c>
      <c r="V334" s="75" t="str">
        <f t="shared" si="22"/>
        <v/>
      </c>
      <c r="W334" s="75" t="str">
        <f t="shared" si="24"/>
        <v/>
      </c>
      <c r="AA334" s="76"/>
    </row>
    <row r="335" spans="8:27" s="58" customFormat="1" ht="13.8" x14ac:dyDescent="0.3">
      <c r="H335" s="98"/>
      <c r="N335" s="105"/>
      <c r="R335" s="75" t="str">
        <f t="shared" si="25"/>
        <v/>
      </c>
      <c r="S335" s="75" t="str">
        <f t="shared" si="21"/>
        <v/>
      </c>
      <c r="U335" s="120" t="str">
        <f t="shared" si="23"/>
        <v/>
      </c>
      <c r="V335" s="75" t="str">
        <f t="shared" si="22"/>
        <v/>
      </c>
      <c r="W335" s="75" t="str">
        <f t="shared" si="24"/>
        <v/>
      </c>
      <c r="AA335" s="76"/>
    </row>
    <row r="336" spans="8:27" s="58" customFormat="1" ht="13.8" x14ac:dyDescent="0.3">
      <c r="H336" s="98"/>
      <c r="N336" s="105"/>
      <c r="R336" s="75" t="str">
        <f t="shared" si="25"/>
        <v/>
      </c>
      <c r="S336" s="75" t="str">
        <f t="shared" si="21"/>
        <v/>
      </c>
      <c r="U336" s="120" t="str">
        <f t="shared" si="23"/>
        <v/>
      </c>
      <c r="V336" s="75" t="str">
        <f t="shared" si="22"/>
        <v/>
      </c>
      <c r="W336" s="75" t="str">
        <f t="shared" si="24"/>
        <v/>
      </c>
      <c r="AA336" s="76"/>
    </row>
    <row r="337" spans="8:27" s="58" customFormat="1" ht="13.8" x14ac:dyDescent="0.3">
      <c r="H337" s="98"/>
      <c r="N337" s="105"/>
      <c r="R337" s="75" t="str">
        <f t="shared" si="25"/>
        <v/>
      </c>
      <c r="S337" s="75" t="str">
        <f t="shared" si="21"/>
        <v/>
      </c>
      <c r="U337" s="120" t="str">
        <f t="shared" si="23"/>
        <v/>
      </c>
      <c r="V337" s="75" t="str">
        <f t="shared" si="22"/>
        <v/>
      </c>
      <c r="W337" s="75" t="str">
        <f t="shared" si="24"/>
        <v/>
      </c>
      <c r="AA337" s="76"/>
    </row>
    <row r="338" spans="8:27" s="58" customFormat="1" ht="13.8" x14ac:dyDescent="0.3">
      <c r="H338" s="98"/>
      <c r="N338" s="105"/>
      <c r="R338" s="75" t="str">
        <f t="shared" si="25"/>
        <v/>
      </c>
      <c r="S338" s="75" t="str">
        <f t="shared" si="21"/>
        <v/>
      </c>
      <c r="U338" s="120" t="str">
        <f t="shared" si="23"/>
        <v/>
      </c>
      <c r="V338" s="75" t="str">
        <f t="shared" si="22"/>
        <v/>
      </c>
      <c r="W338" s="75" t="str">
        <f t="shared" si="24"/>
        <v/>
      </c>
      <c r="AA338" s="76"/>
    </row>
    <row r="339" spans="8:27" s="58" customFormat="1" ht="13.8" x14ac:dyDescent="0.3">
      <c r="H339" s="98"/>
      <c r="N339" s="105"/>
      <c r="R339" s="75" t="str">
        <f t="shared" si="25"/>
        <v/>
      </c>
      <c r="S339" s="75" t="str">
        <f t="shared" si="21"/>
        <v/>
      </c>
      <c r="U339" s="120" t="str">
        <f t="shared" si="23"/>
        <v/>
      </c>
      <c r="V339" s="75" t="str">
        <f t="shared" si="22"/>
        <v/>
      </c>
      <c r="W339" s="75" t="str">
        <f t="shared" si="24"/>
        <v/>
      </c>
      <c r="AA339" s="76"/>
    </row>
    <row r="340" spans="8:27" s="58" customFormat="1" ht="13.8" x14ac:dyDescent="0.3">
      <c r="H340" s="98"/>
      <c r="N340" s="105"/>
      <c r="R340" s="75" t="str">
        <f t="shared" si="25"/>
        <v/>
      </c>
      <c r="S340" s="75" t="str">
        <f t="shared" si="21"/>
        <v/>
      </c>
      <c r="U340" s="120" t="str">
        <f t="shared" si="23"/>
        <v/>
      </c>
      <c r="V340" s="75" t="str">
        <f t="shared" si="22"/>
        <v/>
      </c>
      <c r="W340" s="75" t="str">
        <f t="shared" si="24"/>
        <v/>
      </c>
      <c r="AA340" s="76"/>
    </row>
    <row r="341" spans="8:27" s="58" customFormat="1" ht="13.8" x14ac:dyDescent="0.3">
      <c r="H341" s="98"/>
      <c r="N341" s="105"/>
      <c r="R341" s="75" t="str">
        <f t="shared" si="25"/>
        <v/>
      </c>
      <c r="S341" s="75" t="str">
        <f t="shared" si="21"/>
        <v/>
      </c>
      <c r="U341" s="120" t="str">
        <f t="shared" si="23"/>
        <v/>
      </c>
      <c r="V341" s="75" t="str">
        <f t="shared" si="22"/>
        <v/>
      </c>
      <c r="W341" s="75" t="str">
        <f t="shared" si="24"/>
        <v/>
      </c>
      <c r="AA341" s="76"/>
    </row>
    <row r="342" spans="8:27" s="58" customFormat="1" ht="13.8" x14ac:dyDescent="0.3">
      <c r="H342" s="98"/>
      <c r="N342" s="105"/>
      <c r="R342" s="75" t="str">
        <f t="shared" si="25"/>
        <v/>
      </c>
      <c r="S342" s="75" t="str">
        <f t="shared" si="21"/>
        <v/>
      </c>
      <c r="U342" s="120" t="str">
        <f t="shared" si="23"/>
        <v/>
      </c>
      <c r="V342" s="75" t="str">
        <f t="shared" si="22"/>
        <v/>
      </c>
      <c r="W342" s="75" t="str">
        <f t="shared" si="24"/>
        <v/>
      </c>
      <c r="AA342" s="76"/>
    </row>
    <row r="343" spans="8:27" s="58" customFormat="1" ht="13.8" x14ac:dyDescent="0.3">
      <c r="H343" s="98"/>
      <c r="N343" s="105"/>
      <c r="R343" s="75" t="str">
        <f t="shared" si="25"/>
        <v/>
      </c>
      <c r="S343" s="75" t="str">
        <f t="shared" si="21"/>
        <v/>
      </c>
      <c r="U343" s="120" t="str">
        <f t="shared" si="23"/>
        <v/>
      </c>
      <c r="V343" s="75" t="str">
        <f t="shared" si="22"/>
        <v/>
      </c>
      <c r="W343" s="75" t="str">
        <f t="shared" si="24"/>
        <v/>
      </c>
      <c r="AA343" s="76"/>
    </row>
    <row r="344" spans="8:27" s="58" customFormat="1" ht="13.8" x14ac:dyDescent="0.3">
      <c r="H344" s="98"/>
      <c r="N344" s="105"/>
      <c r="R344" s="75" t="str">
        <f t="shared" si="25"/>
        <v/>
      </c>
      <c r="S344" s="75" t="str">
        <f t="shared" ref="S344:S407" si="26">IF(R344="","",IF(ISTEXT(R344),"N/A",IF(OR(R344=2,R344=4),"Bajo",IF(OR(R344=6,R344=8),"Medio",IF(OR(R344=10,R344=12,R344=18,R344=20),"Alto",IF(OR(R344=24,R344=30,R344=40),"Muy Alto","Error"))))))</f>
        <v/>
      </c>
      <c r="U344" s="120" t="str">
        <f t="shared" si="23"/>
        <v/>
      </c>
      <c r="V344" s="75" t="str">
        <f t="shared" si="22"/>
        <v/>
      </c>
      <c r="W344" s="75" t="str">
        <f t="shared" si="24"/>
        <v/>
      </c>
      <c r="AA344" s="76"/>
    </row>
    <row r="345" spans="8:27" s="58" customFormat="1" ht="13.8" x14ac:dyDescent="0.3">
      <c r="H345" s="98"/>
      <c r="N345" s="105"/>
      <c r="R345" s="75" t="str">
        <f t="shared" si="25"/>
        <v/>
      </c>
      <c r="S345" s="75" t="str">
        <f t="shared" si="26"/>
        <v/>
      </c>
      <c r="U345" s="120" t="str">
        <f t="shared" si="23"/>
        <v/>
      </c>
      <c r="V345" s="75" t="str">
        <f t="shared" si="22"/>
        <v/>
      </c>
      <c r="W345" s="75" t="str">
        <f t="shared" si="24"/>
        <v/>
      </c>
      <c r="AA345" s="76"/>
    </row>
    <row r="346" spans="8:27" s="58" customFormat="1" ht="13.8" x14ac:dyDescent="0.3">
      <c r="H346" s="98"/>
      <c r="N346" s="105"/>
      <c r="R346" s="75" t="str">
        <f t="shared" si="25"/>
        <v/>
      </c>
      <c r="S346" s="75" t="str">
        <f t="shared" si="26"/>
        <v/>
      </c>
      <c r="U346" s="120" t="str">
        <f t="shared" si="23"/>
        <v/>
      </c>
      <c r="V346" s="75" t="str">
        <f t="shared" si="22"/>
        <v/>
      </c>
      <c r="W346" s="75" t="str">
        <f t="shared" si="24"/>
        <v/>
      </c>
      <c r="AA346" s="76"/>
    </row>
    <row r="347" spans="8:27" s="58" customFormat="1" ht="13.8" x14ac:dyDescent="0.3">
      <c r="H347" s="98"/>
      <c r="N347" s="105"/>
      <c r="R347" s="75" t="str">
        <f t="shared" si="25"/>
        <v/>
      </c>
      <c r="S347" s="75" t="str">
        <f t="shared" si="26"/>
        <v/>
      </c>
      <c r="U347" s="120" t="str">
        <f t="shared" si="23"/>
        <v/>
      </c>
      <c r="V347" s="75" t="str">
        <f t="shared" si="22"/>
        <v/>
      </c>
      <c r="W347" s="75" t="str">
        <f t="shared" si="24"/>
        <v/>
      </c>
      <c r="AA347" s="76"/>
    </row>
    <row r="348" spans="8:27" s="58" customFormat="1" ht="13.8" x14ac:dyDescent="0.3">
      <c r="H348" s="98"/>
      <c r="N348" s="105"/>
      <c r="R348" s="75" t="str">
        <f t="shared" si="25"/>
        <v/>
      </c>
      <c r="S348" s="75" t="str">
        <f t="shared" si="26"/>
        <v/>
      </c>
      <c r="U348" s="120" t="str">
        <f t="shared" si="23"/>
        <v/>
      </c>
      <c r="V348" s="75" t="str">
        <f t="shared" si="22"/>
        <v/>
      </c>
      <c r="W348" s="75" t="str">
        <f t="shared" si="24"/>
        <v/>
      </c>
      <c r="AA348" s="76"/>
    </row>
    <row r="349" spans="8:27" s="58" customFormat="1" ht="13.8" x14ac:dyDescent="0.3">
      <c r="H349" s="98"/>
      <c r="N349" s="105"/>
      <c r="R349" s="75" t="str">
        <f t="shared" si="25"/>
        <v/>
      </c>
      <c r="S349" s="75" t="str">
        <f t="shared" si="26"/>
        <v/>
      </c>
      <c r="U349" s="120" t="str">
        <f t="shared" si="23"/>
        <v/>
      </c>
      <c r="V349" s="75" t="str">
        <f t="shared" si="22"/>
        <v/>
      </c>
      <c r="W349" s="75" t="str">
        <f t="shared" si="24"/>
        <v/>
      </c>
      <c r="AA349" s="76"/>
    </row>
    <row r="350" spans="8:27" s="58" customFormat="1" ht="13.8" x14ac:dyDescent="0.3">
      <c r="H350" s="98"/>
      <c r="N350" s="105"/>
      <c r="R350" s="75" t="str">
        <f t="shared" si="25"/>
        <v/>
      </c>
      <c r="S350" s="75" t="str">
        <f t="shared" si="26"/>
        <v/>
      </c>
      <c r="U350" s="120" t="str">
        <f t="shared" si="23"/>
        <v/>
      </c>
      <c r="V350" s="75" t="str">
        <f t="shared" si="22"/>
        <v/>
      </c>
      <c r="W350" s="75" t="str">
        <f t="shared" si="24"/>
        <v/>
      </c>
      <c r="AA350" s="76"/>
    </row>
    <row r="351" spans="8:27" s="58" customFormat="1" ht="13.8" x14ac:dyDescent="0.3">
      <c r="H351" s="98"/>
      <c r="N351" s="105"/>
      <c r="R351" s="75" t="str">
        <f t="shared" si="25"/>
        <v/>
      </c>
      <c r="S351" s="75" t="str">
        <f t="shared" si="26"/>
        <v/>
      </c>
      <c r="U351" s="120" t="str">
        <f t="shared" si="23"/>
        <v/>
      </c>
      <c r="V351" s="75" t="str">
        <f t="shared" si="22"/>
        <v/>
      </c>
      <c r="W351" s="75" t="str">
        <f t="shared" si="24"/>
        <v/>
      </c>
      <c r="AA351" s="76"/>
    </row>
    <row r="352" spans="8:27" s="58" customFormat="1" ht="13.8" x14ac:dyDescent="0.3">
      <c r="H352" s="98"/>
      <c r="N352" s="105"/>
      <c r="R352" s="75" t="str">
        <f t="shared" si="25"/>
        <v/>
      </c>
      <c r="S352" s="75" t="str">
        <f t="shared" si="26"/>
        <v/>
      </c>
      <c r="U352" s="120" t="str">
        <f t="shared" si="23"/>
        <v/>
      </c>
      <c r="V352" s="75" t="str">
        <f t="shared" si="22"/>
        <v/>
      </c>
      <c r="W352" s="75" t="str">
        <f t="shared" si="24"/>
        <v/>
      </c>
      <c r="AA352" s="76"/>
    </row>
    <row r="353" spans="8:27" s="58" customFormat="1" ht="13.8" x14ac:dyDescent="0.3">
      <c r="H353" s="98"/>
      <c r="N353" s="105"/>
      <c r="R353" s="75" t="str">
        <f t="shared" si="25"/>
        <v/>
      </c>
      <c r="S353" s="75" t="str">
        <f t="shared" si="26"/>
        <v/>
      </c>
      <c r="U353" s="120" t="str">
        <f t="shared" si="23"/>
        <v/>
      </c>
      <c r="V353" s="75" t="str">
        <f t="shared" si="22"/>
        <v/>
      </c>
      <c r="W353" s="75" t="str">
        <f t="shared" si="24"/>
        <v/>
      </c>
      <c r="AA353" s="76"/>
    </row>
    <row r="354" spans="8:27" s="58" customFormat="1" ht="13.8" x14ac:dyDescent="0.3">
      <c r="H354" s="98"/>
      <c r="N354" s="105"/>
      <c r="R354" s="75" t="str">
        <f t="shared" si="25"/>
        <v/>
      </c>
      <c r="S354" s="75" t="str">
        <f t="shared" si="26"/>
        <v/>
      </c>
      <c r="U354" s="120" t="str">
        <f t="shared" si="23"/>
        <v/>
      </c>
      <c r="V354" s="75" t="str">
        <f t="shared" si="22"/>
        <v/>
      </c>
      <c r="W354" s="75" t="str">
        <f t="shared" si="24"/>
        <v/>
      </c>
      <c r="AA354" s="76"/>
    </row>
    <row r="355" spans="8:27" s="58" customFormat="1" ht="13.8" x14ac:dyDescent="0.3">
      <c r="H355" s="98"/>
      <c r="N355" s="105"/>
      <c r="R355" s="75" t="str">
        <f t="shared" si="25"/>
        <v/>
      </c>
      <c r="S355" s="75" t="str">
        <f t="shared" si="26"/>
        <v/>
      </c>
      <c r="U355" s="120" t="str">
        <f t="shared" si="23"/>
        <v/>
      </c>
      <c r="V355" s="75" t="str">
        <f t="shared" si="22"/>
        <v/>
      </c>
      <c r="W355" s="75" t="str">
        <f t="shared" si="24"/>
        <v/>
      </c>
      <c r="AA355" s="76"/>
    </row>
    <row r="356" spans="8:27" s="58" customFormat="1" ht="13.8" x14ac:dyDescent="0.3">
      <c r="H356" s="98"/>
      <c r="N356" s="105"/>
      <c r="R356" s="75" t="str">
        <f t="shared" si="25"/>
        <v/>
      </c>
      <c r="S356" s="75" t="str">
        <f t="shared" si="26"/>
        <v/>
      </c>
      <c r="U356" s="120" t="str">
        <f t="shared" si="23"/>
        <v/>
      </c>
      <c r="V356" s="75" t="str">
        <f t="shared" si="22"/>
        <v/>
      </c>
      <c r="W356" s="75" t="str">
        <f t="shared" si="24"/>
        <v/>
      </c>
      <c r="AA356" s="76"/>
    </row>
    <row r="357" spans="8:27" s="58" customFormat="1" ht="13.8" x14ac:dyDescent="0.3">
      <c r="H357" s="98"/>
      <c r="N357" s="105"/>
      <c r="R357" s="75" t="str">
        <f t="shared" si="25"/>
        <v/>
      </c>
      <c r="S357" s="75" t="str">
        <f t="shared" si="26"/>
        <v/>
      </c>
      <c r="U357" s="120" t="str">
        <f t="shared" si="23"/>
        <v/>
      </c>
      <c r="V357" s="75" t="str">
        <f t="shared" si="22"/>
        <v/>
      </c>
      <c r="W357" s="75" t="str">
        <f t="shared" si="24"/>
        <v/>
      </c>
      <c r="AA357" s="76"/>
    </row>
    <row r="358" spans="8:27" s="58" customFormat="1" ht="13.8" x14ac:dyDescent="0.3">
      <c r="H358" s="98"/>
      <c r="N358" s="105"/>
      <c r="R358" s="75" t="str">
        <f t="shared" si="25"/>
        <v/>
      </c>
      <c r="S358" s="75" t="str">
        <f t="shared" si="26"/>
        <v/>
      </c>
      <c r="U358" s="120" t="str">
        <f t="shared" si="23"/>
        <v/>
      </c>
      <c r="V358" s="75" t="str">
        <f t="shared" si="22"/>
        <v/>
      </c>
      <c r="W358" s="75" t="str">
        <f t="shared" si="24"/>
        <v/>
      </c>
      <c r="AA358" s="76"/>
    </row>
    <row r="359" spans="8:27" s="58" customFormat="1" ht="13.8" x14ac:dyDescent="0.3">
      <c r="H359" s="98"/>
      <c r="N359" s="105"/>
      <c r="R359" s="75" t="str">
        <f t="shared" si="25"/>
        <v/>
      </c>
      <c r="S359" s="75" t="str">
        <f t="shared" si="26"/>
        <v/>
      </c>
      <c r="U359" s="120" t="str">
        <f t="shared" si="23"/>
        <v/>
      </c>
      <c r="V359" s="75" t="str">
        <f t="shared" si="22"/>
        <v/>
      </c>
      <c r="W359" s="75" t="str">
        <f t="shared" si="24"/>
        <v/>
      </c>
      <c r="AA359" s="76"/>
    </row>
    <row r="360" spans="8:27" s="58" customFormat="1" ht="13.8" x14ac:dyDescent="0.3">
      <c r="H360" s="98"/>
      <c r="N360" s="105"/>
      <c r="R360" s="75" t="str">
        <f t="shared" si="25"/>
        <v/>
      </c>
      <c r="S360" s="75" t="str">
        <f t="shared" si="26"/>
        <v/>
      </c>
      <c r="U360" s="120" t="str">
        <f t="shared" si="23"/>
        <v/>
      </c>
      <c r="V360" s="75" t="str">
        <f t="shared" si="22"/>
        <v/>
      </c>
      <c r="W360" s="75" t="str">
        <f t="shared" si="24"/>
        <v/>
      </c>
      <c r="AA360" s="76"/>
    </row>
    <row r="361" spans="8:27" s="58" customFormat="1" ht="13.8" x14ac:dyDescent="0.3">
      <c r="H361" s="98"/>
      <c r="N361" s="105"/>
      <c r="R361" s="75" t="str">
        <f t="shared" si="25"/>
        <v/>
      </c>
      <c r="S361" s="75" t="str">
        <f t="shared" si="26"/>
        <v/>
      </c>
      <c r="U361" s="120" t="str">
        <f t="shared" si="23"/>
        <v/>
      </c>
      <c r="V361" s="75" t="str">
        <f t="shared" si="22"/>
        <v/>
      </c>
      <c r="W361" s="75" t="str">
        <f t="shared" si="24"/>
        <v/>
      </c>
      <c r="AA361" s="76"/>
    </row>
    <row r="362" spans="8:27" s="58" customFormat="1" ht="13.8" x14ac:dyDescent="0.3">
      <c r="H362" s="98"/>
      <c r="N362" s="105"/>
      <c r="R362" s="75" t="str">
        <f t="shared" si="25"/>
        <v/>
      </c>
      <c r="S362" s="75" t="str">
        <f t="shared" si="26"/>
        <v/>
      </c>
      <c r="U362" s="120" t="str">
        <f t="shared" si="23"/>
        <v/>
      </c>
      <c r="V362" s="75" t="str">
        <f t="shared" si="22"/>
        <v/>
      </c>
      <c r="W362" s="75" t="str">
        <f t="shared" si="24"/>
        <v/>
      </c>
      <c r="AA362" s="76"/>
    </row>
    <row r="363" spans="8:27" s="58" customFormat="1" ht="13.8" x14ac:dyDescent="0.3">
      <c r="H363" s="98"/>
      <c r="N363" s="105"/>
      <c r="R363" s="75" t="str">
        <f t="shared" si="25"/>
        <v/>
      </c>
      <c r="S363" s="75" t="str">
        <f t="shared" si="26"/>
        <v/>
      </c>
      <c r="U363" s="120" t="str">
        <f t="shared" si="23"/>
        <v/>
      </c>
      <c r="V363" s="75" t="str">
        <f t="shared" ref="V363:V426" si="27">IF(U363="","",IF(ISTEXT(U363),"IV",IF(U363=20,"IV",IF(AND(U363&gt;=40,U363&lt;=120),"III",IF(AND(U363&gt;=150,U363&lt;=500),"II",IF(AND(U363&gt;=600,U363&lt;=4000),"I","Error"))))))</f>
        <v/>
      </c>
      <c r="W363" s="75" t="str">
        <f t="shared" si="24"/>
        <v/>
      </c>
      <c r="AA363" s="76"/>
    </row>
    <row r="364" spans="8:27" s="58" customFormat="1" ht="13.8" x14ac:dyDescent="0.3">
      <c r="H364" s="98"/>
      <c r="N364" s="105"/>
      <c r="R364" s="75" t="str">
        <f t="shared" si="25"/>
        <v/>
      </c>
      <c r="S364" s="75" t="str">
        <f t="shared" si="26"/>
        <v/>
      </c>
      <c r="U364" s="120" t="str">
        <f t="shared" si="23"/>
        <v/>
      </c>
      <c r="V364" s="75" t="str">
        <f t="shared" si="27"/>
        <v/>
      </c>
      <c r="W364" s="75" t="str">
        <f t="shared" si="24"/>
        <v/>
      </c>
      <c r="AA364" s="76"/>
    </row>
    <row r="365" spans="8:27" s="58" customFormat="1" ht="13.8" x14ac:dyDescent="0.3">
      <c r="H365" s="98"/>
      <c r="N365" s="105"/>
      <c r="R365" s="75" t="str">
        <f t="shared" si="25"/>
        <v/>
      </c>
      <c r="S365" s="75" t="str">
        <f t="shared" si="26"/>
        <v/>
      </c>
      <c r="U365" s="120" t="str">
        <f t="shared" si="23"/>
        <v/>
      </c>
      <c r="V365" s="75" t="str">
        <f t="shared" si="27"/>
        <v/>
      </c>
      <c r="W365" s="75" t="str">
        <f t="shared" si="24"/>
        <v/>
      </c>
      <c r="AA365" s="76"/>
    </row>
    <row r="366" spans="8:27" s="58" customFormat="1" ht="13.8" x14ac:dyDescent="0.3">
      <c r="H366" s="98"/>
      <c r="N366" s="105"/>
      <c r="R366" s="75" t="str">
        <f t="shared" si="25"/>
        <v/>
      </c>
      <c r="S366" s="75" t="str">
        <f t="shared" si="26"/>
        <v/>
      </c>
      <c r="U366" s="120" t="str">
        <f t="shared" si="23"/>
        <v/>
      </c>
      <c r="V366" s="75" t="str">
        <f t="shared" si="27"/>
        <v/>
      </c>
      <c r="W366" s="75" t="str">
        <f t="shared" si="24"/>
        <v/>
      </c>
      <c r="AA366" s="76"/>
    </row>
    <row r="367" spans="8:27" s="58" customFormat="1" ht="13.8" x14ac:dyDescent="0.3">
      <c r="H367" s="98"/>
      <c r="N367" s="105"/>
      <c r="R367" s="75" t="str">
        <f t="shared" si="25"/>
        <v/>
      </c>
      <c r="S367" s="75" t="str">
        <f t="shared" si="26"/>
        <v/>
      </c>
      <c r="U367" s="120" t="str">
        <f t="shared" si="23"/>
        <v/>
      </c>
      <c r="V367" s="75" t="str">
        <f t="shared" si="27"/>
        <v/>
      </c>
      <c r="W367" s="75" t="str">
        <f t="shared" si="24"/>
        <v/>
      </c>
      <c r="AA367" s="76"/>
    </row>
    <row r="368" spans="8:27" s="58" customFormat="1" ht="13.8" x14ac:dyDescent="0.3">
      <c r="H368" s="98"/>
      <c r="N368" s="105"/>
      <c r="R368" s="75" t="str">
        <f t="shared" si="25"/>
        <v/>
      </c>
      <c r="S368" s="75" t="str">
        <f t="shared" si="26"/>
        <v/>
      </c>
      <c r="U368" s="120" t="str">
        <f t="shared" si="23"/>
        <v/>
      </c>
      <c r="V368" s="75" t="str">
        <f t="shared" si="27"/>
        <v/>
      </c>
      <c r="W368" s="75" t="str">
        <f t="shared" si="24"/>
        <v/>
      </c>
      <c r="AA368" s="76"/>
    </row>
    <row r="369" spans="8:27" s="58" customFormat="1" ht="13.8" x14ac:dyDescent="0.3">
      <c r="H369" s="98"/>
      <c r="N369" s="105"/>
      <c r="R369" s="75" t="str">
        <f t="shared" si="25"/>
        <v/>
      </c>
      <c r="S369" s="75" t="str">
        <f t="shared" si="26"/>
        <v/>
      </c>
      <c r="U369" s="120" t="str">
        <f t="shared" si="23"/>
        <v/>
      </c>
      <c r="V369" s="75" t="str">
        <f t="shared" si="27"/>
        <v/>
      </c>
      <c r="W369" s="75" t="str">
        <f t="shared" si="24"/>
        <v/>
      </c>
      <c r="AA369" s="76"/>
    </row>
    <row r="370" spans="8:27" s="58" customFormat="1" ht="13.8" x14ac:dyDescent="0.3">
      <c r="H370" s="98"/>
      <c r="N370" s="105"/>
      <c r="R370" s="75" t="str">
        <f t="shared" si="25"/>
        <v/>
      </c>
      <c r="S370" s="75" t="str">
        <f t="shared" si="26"/>
        <v/>
      </c>
      <c r="U370" s="120" t="str">
        <f t="shared" si="23"/>
        <v/>
      </c>
      <c r="V370" s="75" t="str">
        <f t="shared" si="27"/>
        <v/>
      </c>
      <c r="W370" s="75" t="str">
        <f t="shared" si="24"/>
        <v/>
      </c>
      <c r="AA370" s="76"/>
    </row>
    <row r="371" spans="8:27" s="58" customFormat="1" ht="13.8" x14ac:dyDescent="0.3">
      <c r="H371" s="98"/>
      <c r="N371" s="105"/>
      <c r="R371" s="75" t="str">
        <f t="shared" si="25"/>
        <v/>
      </c>
      <c r="S371" s="75" t="str">
        <f t="shared" si="26"/>
        <v/>
      </c>
      <c r="U371" s="120" t="str">
        <f t="shared" si="23"/>
        <v/>
      </c>
      <c r="V371" s="75" t="str">
        <f t="shared" si="27"/>
        <v/>
      </c>
      <c r="W371" s="75" t="str">
        <f t="shared" si="24"/>
        <v/>
      </c>
      <c r="AA371" s="76"/>
    </row>
    <row r="372" spans="8:27" s="58" customFormat="1" ht="13.8" x14ac:dyDescent="0.3">
      <c r="H372" s="98"/>
      <c r="N372" s="105"/>
      <c r="R372" s="75" t="str">
        <f t="shared" si="25"/>
        <v/>
      </c>
      <c r="S372" s="75" t="str">
        <f t="shared" si="26"/>
        <v/>
      </c>
      <c r="U372" s="120" t="str">
        <f t="shared" si="23"/>
        <v/>
      </c>
      <c r="V372" s="75" t="str">
        <f t="shared" si="27"/>
        <v/>
      </c>
      <c r="W372" s="75" t="str">
        <f t="shared" si="24"/>
        <v/>
      </c>
      <c r="AA372" s="76"/>
    </row>
    <row r="373" spans="8:27" s="58" customFormat="1" ht="13.8" x14ac:dyDescent="0.3">
      <c r="H373" s="98"/>
      <c r="N373" s="105"/>
      <c r="R373" s="75" t="str">
        <f t="shared" si="25"/>
        <v/>
      </c>
      <c r="S373" s="75" t="str">
        <f t="shared" si="26"/>
        <v/>
      </c>
      <c r="U373" s="120" t="str">
        <f t="shared" si="23"/>
        <v/>
      </c>
      <c r="V373" s="75" t="str">
        <f t="shared" si="27"/>
        <v/>
      </c>
      <c r="W373" s="75" t="str">
        <f t="shared" si="24"/>
        <v/>
      </c>
      <c r="AA373" s="76"/>
    </row>
    <row r="374" spans="8:27" s="58" customFormat="1" ht="13.8" x14ac:dyDescent="0.3">
      <c r="H374" s="98"/>
      <c r="N374" s="105"/>
      <c r="R374" s="75" t="str">
        <f t="shared" si="25"/>
        <v/>
      </c>
      <c r="S374" s="75" t="str">
        <f t="shared" si="26"/>
        <v/>
      </c>
      <c r="U374" s="120" t="str">
        <f t="shared" si="23"/>
        <v/>
      </c>
      <c r="V374" s="75" t="str">
        <f t="shared" si="27"/>
        <v/>
      </c>
      <c r="W374" s="75" t="str">
        <f t="shared" si="24"/>
        <v/>
      </c>
      <c r="AA374" s="76"/>
    </row>
    <row r="375" spans="8:27" s="58" customFormat="1" ht="13.8" x14ac:dyDescent="0.3">
      <c r="H375" s="98"/>
      <c r="N375" s="105"/>
      <c r="R375" s="75" t="str">
        <f t="shared" si="25"/>
        <v/>
      </c>
      <c r="S375" s="75" t="str">
        <f t="shared" si="26"/>
        <v/>
      </c>
      <c r="U375" s="120" t="str">
        <f t="shared" si="23"/>
        <v/>
      </c>
      <c r="V375" s="75" t="str">
        <f t="shared" si="27"/>
        <v/>
      </c>
      <c r="W375" s="75" t="str">
        <f t="shared" si="24"/>
        <v/>
      </c>
      <c r="AA375" s="76"/>
    </row>
    <row r="376" spans="8:27" s="58" customFormat="1" ht="13.8" x14ac:dyDescent="0.3">
      <c r="H376" s="98"/>
      <c r="N376" s="105"/>
      <c r="R376" s="75" t="str">
        <f t="shared" si="25"/>
        <v/>
      </c>
      <c r="S376" s="75" t="str">
        <f t="shared" si="26"/>
        <v/>
      </c>
      <c r="U376" s="120" t="str">
        <f t="shared" si="23"/>
        <v/>
      </c>
      <c r="V376" s="75" t="str">
        <f t="shared" si="27"/>
        <v/>
      </c>
      <c r="W376" s="75" t="str">
        <f t="shared" si="24"/>
        <v/>
      </c>
      <c r="AA376" s="76"/>
    </row>
    <row r="377" spans="8:27" s="58" customFormat="1" ht="13.8" x14ac:dyDescent="0.3">
      <c r="H377" s="98"/>
      <c r="N377" s="105"/>
      <c r="R377" s="75" t="str">
        <f t="shared" si="25"/>
        <v/>
      </c>
      <c r="S377" s="75" t="str">
        <f t="shared" si="26"/>
        <v/>
      </c>
      <c r="U377" s="120" t="str">
        <f t="shared" ref="U377:U440" si="28">IF(OR(T377="",R377=""),"",IF(ISTEXT(R377),"N/A",R377*T377))</f>
        <v/>
      </c>
      <c r="V377" s="75" t="str">
        <f t="shared" si="27"/>
        <v/>
      </c>
      <c r="W377" s="75" t="str">
        <f t="shared" si="24"/>
        <v/>
      </c>
      <c r="AA377" s="76"/>
    </row>
    <row r="378" spans="8:27" s="58" customFormat="1" ht="13.8" x14ac:dyDescent="0.3">
      <c r="H378" s="98"/>
      <c r="N378" s="105"/>
      <c r="R378" s="75" t="str">
        <f t="shared" si="25"/>
        <v/>
      </c>
      <c r="S378" s="75" t="str">
        <f t="shared" si="26"/>
        <v/>
      </c>
      <c r="U378" s="120" t="str">
        <f t="shared" si="28"/>
        <v/>
      </c>
      <c r="V378" s="75" t="str">
        <f t="shared" si="27"/>
        <v/>
      </c>
      <c r="W378" s="75" t="str">
        <f t="shared" ref="W378:W441" si="29">IF(V378="","",IF(OR(V378="IV",V378="III"),"Aceptable",IF(V378="II","No Aceptable o Aceptable con controles",IF(V378="I","No Aceptable","Error"))))</f>
        <v/>
      </c>
      <c r="AA378" s="76"/>
    </row>
    <row r="379" spans="8:27" s="58" customFormat="1" ht="13.8" x14ac:dyDescent="0.3">
      <c r="H379" s="98"/>
      <c r="N379" s="105"/>
      <c r="R379" s="75" t="str">
        <f t="shared" si="25"/>
        <v/>
      </c>
      <c r="S379" s="75" t="str">
        <f t="shared" si="26"/>
        <v/>
      </c>
      <c r="U379" s="120" t="str">
        <f t="shared" si="28"/>
        <v/>
      </c>
      <c r="V379" s="75" t="str">
        <f t="shared" si="27"/>
        <v/>
      </c>
      <c r="W379" s="75" t="str">
        <f t="shared" si="29"/>
        <v/>
      </c>
      <c r="AA379" s="76"/>
    </row>
    <row r="380" spans="8:27" s="58" customFormat="1" ht="13.8" x14ac:dyDescent="0.3">
      <c r="H380" s="98"/>
      <c r="N380" s="105"/>
      <c r="R380" s="75" t="str">
        <f t="shared" si="25"/>
        <v/>
      </c>
      <c r="S380" s="75" t="str">
        <f t="shared" si="26"/>
        <v/>
      </c>
      <c r="U380" s="120" t="str">
        <f t="shared" si="28"/>
        <v/>
      </c>
      <c r="V380" s="75" t="str">
        <f t="shared" si="27"/>
        <v/>
      </c>
      <c r="W380" s="75" t="str">
        <f t="shared" si="29"/>
        <v/>
      </c>
      <c r="AA380" s="76"/>
    </row>
    <row r="381" spans="8:27" s="58" customFormat="1" ht="13.8" x14ac:dyDescent="0.3">
      <c r="H381" s="98"/>
      <c r="N381" s="105"/>
      <c r="R381" s="75" t="str">
        <f t="shared" si="25"/>
        <v/>
      </c>
      <c r="S381" s="75" t="str">
        <f t="shared" si="26"/>
        <v/>
      </c>
      <c r="U381" s="120" t="str">
        <f t="shared" si="28"/>
        <v/>
      </c>
      <c r="V381" s="75" t="str">
        <f t="shared" si="27"/>
        <v/>
      </c>
      <c r="W381" s="75" t="str">
        <f t="shared" si="29"/>
        <v/>
      </c>
      <c r="AA381" s="76"/>
    </row>
    <row r="382" spans="8:27" s="58" customFormat="1" ht="13.8" x14ac:dyDescent="0.3">
      <c r="H382" s="98"/>
      <c r="N382" s="105"/>
      <c r="R382" s="75" t="str">
        <f t="shared" ref="R382:R445" si="30">IF(OR(P382="",Q382=""),"",IF((P382*Q382=0),"N/A",P382*Q382))</f>
        <v/>
      </c>
      <c r="S382" s="75" t="str">
        <f t="shared" si="26"/>
        <v/>
      </c>
      <c r="U382" s="120" t="str">
        <f t="shared" si="28"/>
        <v/>
      </c>
      <c r="V382" s="75" t="str">
        <f t="shared" si="27"/>
        <v/>
      </c>
      <c r="W382" s="75" t="str">
        <f t="shared" si="29"/>
        <v/>
      </c>
      <c r="AA382" s="76"/>
    </row>
    <row r="383" spans="8:27" s="58" customFormat="1" ht="13.8" x14ac:dyDescent="0.3">
      <c r="H383" s="98"/>
      <c r="N383" s="105"/>
      <c r="R383" s="75" t="str">
        <f t="shared" si="30"/>
        <v/>
      </c>
      <c r="S383" s="75" t="str">
        <f t="shared" si="26"/>
        <v/>
      </c>
      <c r="U383" s="120" t="str">
        <f t="shared" si="28"/>
        <v/>
      </c>
      <c r="V383" s="75" t="str">
        <f t="shared" si="27"/>
        <v/>
      </c>
      <c r="W383" s="75" t="str">
        <f t="shared" si="29"/>
        <v/>
      </c>
      <c r="AA383" s="76"/>
    </row>
    <row r="384" spans="8:27" s="58" customFormat="1" ht="13.8" x14ac:dyDescent="0.3">
      <c r="H384" s="98"/>
      <c r="N384" s="105"/>
      <c r="R384" s="75" t="str">
        <f t="shared" si="30"/>
        <v/>
      </c>
      <c r="S384" s="75" t="str">
        <f t="shared" si="26"/>
        <v/>
      </c>
      <c r="U384" s="120" t="str">
        <f t="shared" si="28"/>
        <v/>
      </c>
      <c r="V384" s="75" t="str">
        <f t="shared" si="27"/>
        <v/>
      </c>
      <c r="W384" s="75" t="str">
        <f t="shared" si="29"/>
        <v/>
      </c>
      <c r="AA384" s="76"/>
    </row>
    <row r="385" spans="8:27" s="58" customFormat="1" ht="13.8" x14ac:dyDescent="0.3">
      <c r="H385" s="98"/>
      <c r="N385" s="105"/>
      <c r="R385" s="75" t="str">
        <f t="shared" si="30"/>
        <v/>
      </c>
      <c r="S385" s="75" t="str">
        <f t="shared" si="26"/>
        <v/>
      </c>
      <c r="U385" s="120" t="str">
        <f t="shared" si="28"/>
        <v/>
      </c>
      <c r="V385" s="75" t="str">
        <f t="shared" si="27"/>
        <v/>
      </c>
      <c r="W385" s="75" t="str">
        <f t="shared" si="29"/>
        <v/>
      </c>
      <c r="AA385" s="76"/>
    </row>
    <row r="386" spans="8:27" s="58" customFormat="1" ht="13.8" x14ac:dyDescent="0.3">
      <c r="H386" s="98"/>
      <c r="N386" s="105"/>
      <c r="R386" s="75" t="str">
        <f t="shared" si="30"/>
        <v/>
      </c>
      <c r="S386" s="75" t="str">
        <f t="shared" si="26"/>
        <v/>
      </c>
      <c r="U386" s="120" t="str">
        <f t="shared" si="28"/>
        <v/>
      </c>
      <c r="V386" s="75" t="str">
        <f t="shared" si="27"/>
        <v/>
      </c>
      <c r="W386" s="75" t="str">
        <f t="shared" si="29"/>
        <v/>
      </c>
      <c r="AA386" s="76"/>
    </row>
    <row r="387" spans="8:27" s="58" customFormat="1" ht="13.8" x14ac:dyDescent="0.3">
      <c r="H387" s="98"/>
      <c r="N387" s="105"/>
      <c r="R387" s="75" t="str">
        <f t="shared" si="30"/>
        <v/>
      </c>
      <c r="S387" s="75" t="str">
        <f t="shared" si="26"/>
        <v/>
      </c>
      <c r="U387" s="120" t="str">
        <f t="shared" si="28"/>
        <v/>
      </c>
      <c r="V387" s="75" t="str">
        <f t="shared" si="27"/>
        <v/>
      </c>
      <c r="W387" s="75" t="str">
        <f t="shared" si="29"/>
        <v/>
      </c>
      <c r="AA387" s="76"/>
    </row>
    <row r="388" spans="8:27" s="58" customFormat="1" ht="13.8" x14ac:dyDescent="0.3">
      <c r="H388" s="98"/>
      <c r="N388" s="105"/>
      <c r="R388" s="75" t="str">
        <f t="shared" si="30"/>
        <v/>
      </c>
      <c r="S388" s="75" t="str">
        <f t="shared" si="26"/>
        <v/>
      </c>
      <c r="U388" s="120" t="str">
        <f t="shared" si="28"/>
        <v/>
      </c>
      <c r="V388" s="75" t="str">
        <f t="shared" si="27"/>
        <v/>
      </c>
      <c r="W388" s="75" t="str">
        <f t="shared" si="29"/>
        <v/>
      </c>
      <c r="AA388" s="76"/>
    </row>
    <row r="389" spans="8:27" s="58" customFormat="1" ht="13.8" x14ac:dyDescent="0.3">
      <c r="H389" s="98"/>
      <c r="N389" s="105"/>
      <c r="R389" s="75" t="str">
        <f t="shared" si="30"/>
        <v/>
      </c>
      <c r="S389" s="75" t="str">
        <f t="shared" si="26"/>
        <v/>
      </c>
      <c r="U389" s="120" t="str">
        <f t="shared" si="28"/>
        <v/>
      </c>
      <c r="V389" s="75" t="str">
        <f t="shared" si="27"/>
        <v/>
      </c>
      <c r="W389" s="75" t="str">
        <f t="shared" si="29"/>
        <v/>
      </c>
      <c r="AA389" s="76"/>
    </row>
    <row r="390" spans="8:27" s="58" customFormat="1" ht="13.8" x14ac:dyDescent="0.3">
      <c r="H390" s="98"/>
      <c r="N390" s="105"/>
      <c r="R390" s="75" t="str">
        <f t="shared" si="30"/>
        <v/>
      </c>
      <c r="S390" s="75" t="str">
        <f t="shared" si="26"/>
        <v/>
      </c>
      <c r="U390" s="120" t="str">
        <f t="shared" si="28"/>
        <v/>
      </c>
      <c r="V390" s="75" t="str">
        <f t="shared" si="27"/>
        <v/>
      </c>
      <c r="W390" s="75" t="str">
        <f t="shared" si="29"/>
        <v/>
      </c>
      <c r="AA390" s="76"/>
    </row>
    <row r="391" spans="8:27" s="58" customFormat="1" ht="13.8" x14ac:dyDescent="0.3">
      <c r="H391" s="98"/>
      <c r="N391" s="105"/>
      <c r="R391" s="75" t="str">
        <f t="shared" si="30"/>
        <v/>
      </c>
      <c r="S391" s="75" t="str">
        <f t="shared" si="26"/>
        <v/>
      </c>
      <c r="U391" s="120" t="str">
        <f t="shared" si="28"/>
        <v/>
      </c>
      <c r="V391" s="75" t="str">
        <f t="shared" si="27"/>
        <v/>
      </c>
      <c r="W391" s="75" t="str">
        <f t="shared" si="29"/>
        <v/>
      </c>
      <c r="AA391" s="76"/>
    </row>
    <row r="392" spans="8:27" s="58" customFormat="1" ht="13.8" x14ac:dyDescent="0.3">
      <c r="H392" s="98"/>
      <c r="N392" s="105"/>
      <c r="R392" s="75" t="str">
        <f t="shared" si="30"/>
        <v/>
      </c>
      <c r="S392" s="75" t="str">
        <f t="shared" si="26"/>
        <v/>
      </c>
      <c r="U392" s="120" t="str">
        <f t="shared" si="28"/>
        <v/>
      </c>
      <c r="V392" s="75" t="str">
        <f t="shared" si="27"/>
        <v/>
      </c>
      <c r="W392" s="75" t="str">
        <f t="shared" si="29"/>
        <v/>
      </c>
      <c r="AA392" s="76"/>
    </row>
    <row r="393" spans="8:27" s="58" customFormat="1" ht="13.8" x14ac:dyDescent="0.3">
      <c r="H393" s="98"/>
      <c r="N393" s="105"/>
      <c r="R393" s="75" t="str">
        <f t="shared" si="30"/>
        <v/>
      </c>
      <c r="S393" s="75" t="str">
        <f t="shared" si="26"/>
        <v/>
      </c>
      <c r="U393" s="120" t="str">
        <f t="shared" si="28"/>
        <v/>
      </c>
      <c r="V393" s="75" t="str">
        <f t="shared" si="27"/>
        <v/>
      </c>
      <c r="W393" s="75" t="str">
        <f t="shared" si="29"/>
        <v/>
      </c>
      <c r="AA393" s="76"/>
    </row>
    <row r="394" spans="8:27" s="58" customFormat="1" ht="13.8" x14ac:dyDescent="0.3">
      <c r="H394" s="98"/>
      <c r="N394" s="105"/>
      <c r="R394" s="75" t="str">
        <f t="shared" si="30"/>
        <v/>
      </c>
      <c r="S394" s="75" t="str">
        <f t="shared" si="26"/>
        <v/>
      </c>
      <c r="U394" s="120" t="str">
        <f t="shared" si="28"/>
        <v/>
      </c>
      <c r="V394" s="75" t="str">
        <f t="shared" si="27"/>
        <v/>
      </c>
      <c r="W394" s="75" t="str">
        <f t="shared" si="29"/>
        <v/>
      </c>
      <c r="AA394" s="76"/>
    </row>
    <row r="395" spans="8:27" s="58" customFormat="1" ht="13.8" x14ac:dyDescent="0.3">
      <c r="H395" s="98"/>
      <c r="N395" s="105"/>
      <c r="R395" s="75" t="str">
        <f t="shared" si="30"/>
        <v/>
      </c>
      <c r="S395" s="75" t="str">
        <f t="shared" si="26"/>
        <v/>
      </c>
      <c r="U395" s="120" t="str">
        <f t="shared" si="28"/>
        <v/>
      </c>
      <c r="V395" s="75" t="str">
        <f t="shared" si="27"/>
        <v/>
      </c>
      <c r="W395" s="75" t="str">
        <f t="shared" si="29"/>
        <v/>
      </c>
      <c r="AA395" s="76"/>
    </row>
    <row r="396" spans="8:27" s="58" customFormat="1" ht="13.8" x14ac:dyDescent="0.3">
      <c r="H396" s="98"/>
      <c r="N396" s="105"/>
      <c r="R396" s="75" t="str">
        <f t="shared" si="30"/>
        <v/>
      </c>
      <c r="S396" s="75" t="str">
        <f t="shared" si="26"/>
        <v/>
      </c>
      <c r="U396" s="120" t="str">
        <f t="shared" si="28"/>
        <v/>
      </c>
      <c r="V396" s="75" t="str">
        <f t="shared" si="27"/>
        <v/>
      </c>
      <c r="W396" s="75" t="str">
        <f t="shared" si="29"/>
        <v/>
      </c>
      <c r="AA396" s="76"/>
    </row>
    <row r="397" spans="8:27" s="58" customFormat="1" ht="13.8" x14ac:dyDescent="0.3">
      <c r="H397" s="98"/>
      <c r="N397" s="105"/>
      <c r="R397" s="75" t="str">
        <f t="shared" si="30"/>
        <v/>
      </c>
      <c r="S397" s="75" t="str">
        <f t="shared" si="26"/>
        <v/>
      </c>
      <c r="U397" s="120" t="str">
        <f t="shared" si="28"/>
        <v/>
      </c>
      <c r="V397" s="75" t="str">
        <f t="shared" si="27"/>
        <v/>
      </c>
      <c r="W397" s="75" t="str">
        <f t="shared" si="29"/>
        <v/>
      </c>
      <c r="AA397" s="76"/>
    </row>
    <row r="398" spans="8:27" s="58" customFormat="1" ht="13.8" x14ac:dyDescent="0.3">
      <c r="H398" s="98"/>
      <c r="N398" s="105"/>
      <c r="R398" s="75" t="str">
        <f t="shared" si="30"/>
        <v/>
      </c>
      <c r="S398" s="75" t="str">
        <f t="shared" si="26"/>
        <v/>
      </c>
      <c r="U398" s="120" t="str">
        <f t="shared" si="28"/>
        <v/>
      </c>
      <c r="V398" s="75" t="str">
        <f t="shared" si="27"/>
        <v/>
      </c>
      <c r="W398" s="75" t="str">
        <f t="shared" si="29"/>
        <v/>
      </c>
      <c r="AA398" s="76"/>
    </row>
    <row r="399" spans="8:27" s="58" customFormat="1" ht="13.8" x14ac:dyDescent="0.3">
      <c r="H399" s="98"/>
      <c r="N399" s="105"/>
      <c r="R399" s="75" t="str">
        <f t="shared" si="30"/>
        <v/>
      </c>
      <c r="S399" s="75" t="str">
        <f t="shared" si="26"/>
        <v/>
      </c>
      <c r="U399" s="120" t="str">
        <f t="shared" si="28"/>
        <v/>
      </c>
      <c r="V399" s="75" t="str">
        <f t="shared" si="27"/>
        <v/>
      </c>
      <c r="W399" s="75" t="str">
        <f t="shared" si="29"/>
        <v/>
      </c>
      <c r="AA399" s="76"/>
    </row>
    <row r="400" spans="8:27" s="58" customFormat="1" ht="13.8" x14ac:dyDescent="0.3">
      <c r="H400" s="98"/>
      <c r="N400" s="105"/>
      <c r="R400" s="75" t="str">
        <f t="shared" si="30"/>
        <v/>
      </c>
      <c r="S400" s="75" t="str">
        <f t="shared" si="26"/>
        <v/>
      </c>
      <c r="U400" s="120" t="str">
        <f t="shared" si="28"/>
        <v/>
      </c>
      <c r="V400" s="75" t="str">
        <f t="shared" si="27"/>
        <v/>
      </c>
      <c r="W400" s="75" t="str">
        <f t="shared" si="29"/>
        <v/>
      </c>
      <c r="AA400" s="76"/>
    </row>
    <row r="401" spans="8:27" s="58" customFormat="1" ht="13.8" x14ac:dyDescent="0.3">
      <c r="H401" s="98"/>
      <c r="N401" s="105"/>
      <c r="R401" s="75" t="str">
        <f t="shared" si="30"/>
        <v/>
      </c>
      <c r="S401" s="75" t="str">
        <f t="shared" si="26"/>
        <v/>
      </c>
      <c r="U401" s="120" t="str">
        <f t="shared" si="28"/>
        <v/>
      </c>
      <c r="V401" s="75" t="str">
        <f t="shared" si="27"/>
        <v/>
      </c>
      <c r="W401" s="75" t="str">
        <f t="shared" si="29"/>
        <v/>
      </c>
      <c r="AA401" s="76"/>
    </row>
    <row r="402" spans="8:27" s="58" customFormat="1" ht="13.8" x14ac:dyDescent="0.3">
      <c r="H402" s="98"/>
      <c r="N402" s="105"/>
      <c r="R402" s="75" t="str">
        <f t="shared" si="30"/>
        <v/>
      </c>
      <c r="S402" s="75" t="str">
        <f t="shared" si="26"/>
        <v/>
      </c>
      <c r="U402" s="120" t="str">
        <f t="shared" si="28"/>
        <v/>
      </c>
      <c r="V402" s="75" t="str">
        <f t="shared" si="27"/>
        <v/>
      </c>
      <c r="W402" s="75" t="str">
        <f t="shared" si="29"/>
        <v/>
      </c>
      <c r="AA402" s="76"/>
    </row>
    <row r="403" spans="8:27" s="58" customFormat="1" ht="13.8" x14ac:dyDescent="0.3">
      <c r="H403" s="98"/>
      <c r="N403" s="105"/>
      <c r="R403" s="75" t="str">
        <f t="shared" si="30"/>
        <v/>
      </c>
      <c r="S403" s="75" t="str">
        <f t="shared" si="26"/>
        <v/>
      </c>
      <c r="U403" s="120" t="str">
        <f t="shared" si="28"/>
        <v/>
      </c>
      <c r="V403" s="75" t="str">
        <f t="shared" si="27"/>
        <v/>
      </c>
      <c r="W403" s="75" t="str">
        <f t="shared" si="29"/>
        <v/>
      </c>
      <c r="AA403" s="76"/>
    </row>
    <row r="404" spans="8:27" s="58" customFormat="1" ht="13.8" x14ac:dyDescent="0.3">
      <c r="H404" s="98"/>
      <c r="N404" s="105"/>
      <c r="R404" s="75" t="str">
        <f t="shared" si="30"/>
        <v/>
      </c>
      <c r="S404" s="75" t="str">
        <f t="shared" si="26"/>
        <v/>
      </c>
      <c r="U404" s="120" t="str">
        <f t="shared" si="28"/>
        <v/>
      </c>
      <c r="V404" s="75" t="str">
        <f t="shared" si="27"/>
        <v/>
      </c>
      <c r="W404" s="75" t="str">
        <f t="shared" si="29"/>
        <v/>
      </c>
      <c r="AA404" s="76"/>
    </row>
    <row r="405" spans="8:27" s="58" customFormat="1" ht="13.8" x14ac:dyDescent="0.3">
      <c r="H405" s="98"/>
      <c r="N405" s="105"/>
      <c r="R405" s="75" t="str">
        <f t="shared" si="30"/>
        <v/>
      </c>
      <c r="S405" s="75" t="str">
        <f t="shared" si="26"/>
        <v/>
      </c>
      <c r="U405" s="120" t="str">
        <f t="shared" si="28"/>
        <v/>
      </c>
      <c r="V405" s="75" t="str">
        <f t="shared" si="27"/>
        <v/>
      </c>
      <c r="W405" s="75" t="str">
        <f t="shared" si="29"/>
        <v/>
      </c>
      <c r="AA405" s="76"/>
    </row>
    <row r="406" spans="8:27" s="58" customFormat="1" ht="13.8" x14ac:dyDescent="0.3">
      <c r="H406" s="98"/>
      <c r="N406" s="105"/>
      <c r="R406" s="75" t="str">
        <f t="shared" si="30"/>
        <v/>
      </c>
      <c r="S406" s="75" t="str">
        <f t="shared" si="26"/>
        <v/>
      </c>
      <c r="U406" s="120" t="str">
        <f t="shared" si="28"/>
        <v/>
      </c>
      <c r="V406" s="75" t="str">
        <f t="shared" si="27"/>
        <v/>
      </c>
      <c r="W406" s="75" t="str">
        <f t="shared" si="29"/>
        <v/>
      </c>
      <c r="AA406" s="76"/>
    </row>
    <row r="407" spans="8:27" s="58" customFormat="1" ht="13.8" x14ac:dyDescent="0.3">
      <c r="H407" s="98"/>
      <c r="N407" s="105"/>
      <c r="R407" s="75" t="str">
        <f t="shared" si="30"/>
        <v/>
      </c>
      <c r="S407" s="75" t="str">
        <f t="shared" si="26"/>
        <v/>
      </c>
      <c r="U407" s="120" t="str">
        <f t="shared" si="28"/>
        <v/>
      </c>
      <c r="V407" s="75" t="str">
        <f t="shared" si="27"/>
        <v/>
      </c>
      <c r="W407" s="75" t="str">
        <f t="shared" si="29"/>
        <v/>
      </c>
      <c r="AA407" s="76"/>
    </row>
    <row r="408" spans="8:27" s="58" customFormat="1" ht="13.8" x14ac:dyDescent="0.3">
      <c r="H408" s="98"/>
      <c r="N408" s="105"/>
      <c r="R408" s="75" t="str">
        <f t="shared" si="30"/>
        <v/>
      </c>
      <c r="S408" s="75" t="str">
        <f t="shared" ref="S408:S471" si="31">IF(R408="","",IF(ISTEXT(R408),"N/A",IF(OR(R408=2,R408=4),"Bajo",IF(OR(R408=6,R408=8),"Medio",IF(OR(R408=10,R408=12,R408=18,R408=20),"Alto",IF(OR(R408=24,R408=30,R408=40),"Muy Alto","Error"))))))</f>
        <v/>
      </c>
      <c r="U408" s="120" t="str">
        <f t="shared" si="28"/>
        <v/>
      </c>
      <c r="V408" s="75" t="str">
        <f t="shared" si="27"/>
        <v/>
      </c>
      <c r="W408" s="75" t="str">
        <f t="shared" si="29"/>
        <v/>
      </c>
      <c r="AA408" s="76"/>
    </row>
    <row r="409" spans="8:27" s="58" customFormat="1" ht="13.8" x14ac:dyDescent="0.3">
      <c r="H409" s="98"/>
      <c r="N409" s="105"/>
      <c r="R409" s="75" t="str">
        <f t="shared" si="30"/>
        <v/>
      </c>
      <c r="S409" s="75" t="str">
        <f t="shared" si="31"/>
        <v/>
      </c>
      <c r="U409" s="120" t="str">
        <f t="shared" si="28"/>
        <v/>
      </c>
      <c r="V409" s="75" t="str">
        <f t="shared" si="27"/>
        <v/>
      </c>
      <c r="W409" s="75" t="str">
        <f t="shared" si="29"/>
        <v/>
      </c>
      <c r="AA409" s="76"/>
    </row>
    <row r="410" spans="8:27" s="58" customFormat="1" ht="13.8" x14ac:dyDescent="0.3">
      <c r="H410" s="98"/>
      <c r="N410" s="105"/>
      <c r="R410" s="75" t="str">
        <f t="shared" si="30"/>
        <v/>
      </c>
      <c r="S410" s="75" t="str">
        <f t="shared" si="31"/>
        <v/>
      </c>
      <c r="U410" s="120" t="str">
        <f t="shared" si="28"/>
        <v/>
      </c>
      <c r="V410" s="75" t="str">
        <f t="shared" si="27"/>
        <v/>
      </c>
      <c r="W410" s="75" t="str">
        <f t="shared" si="29"/>
        <v/>
      </c>
      <c r="AA410" s="76"/>
    </row>
    <row r="411" spans="8:27" s="58" customFormat="1" ht="13.8" x14ac:dyDescent="0.3">
      <c r="H411" s="98"/>
      <c r="N411" s="105"/>
      <c r="R411" s="75" t="str">
        <f t="shared" si="30"/>
        <v/>
      </c>
      <c r="S411" s="75" t="str">
        <f t="shared" si="31"/>
        <v/>
      </c>
      <c r="U411" s="120" t="str">
        <f t="shared" si="28"/>
        <v/>
      </c>
      <c r="V411" s="75" t="str">
        <f t="shared" si="27"/>
        <v/>
      </c>
      <c r="W411" s="75" t="str">
        <f t="shared" si="29"/>
        <v/>
      </c>
      <c r="AA411" s="76"/>
    </row>
    <row r="412" spans="8:27" s="58" customFormat="1" ht="13.8" x14ac:dyDescent="0.3">
      <c r="H412" s="98"/>
      <c r="N412" s="105"/>
      <c r="R412" s="75" t="str">
        <f t="shared" si="30"/>
        <v/>
      </c>
      <c r="S412" s="75" t="str">
        <f t="shared" si="31"/>
        <v/>
      </c>
      <c r="U412" s="120" t="str">
        <f t="shared" si="28"/>
        <v/>
      </c>
      <c r="V412" s="75" t="str">
        <f t="shared" si="27"/>
        <v/>
      </c>
      <c r="W412" s="75" t="str">
        <f t="shared" si="29"/>
        <v/>
      </c>
      <c r="AA412" s="76"/>
    </row>
    <row r="413" spans="8:27" s="58" customFormat="1" ht="13.8" x14ac:dyDescent="0.3">
      <c r="H413" s="98"/>
      <c r="N413" s="105"/>
      <c r="R413" s="75" t="str">
        <f t="shared" si="30"/>
        <v/>
      </c>
      <c r="S413" s="75" t="str">
        <f t="shared" si="31"/>
        <v/>
      </c>
      <c r="U413" s="120" t="str">
        <f t="shared" si="28"/>
        <v/>
      </c>
      <c r="V413" s="75" t="str">
        <f t="shared" si="27"/>
        <v/>
      </c>
      <c r="W413" s="75" t="str">
        <f t="shared" si="29"/>
        <v/>
      </c>
      <c r="AA413" s="76"/>
    </row>
    <row r="414" spans="8:27" s="58" customFormat="1" ht="13.8" x14ac:dyDescent="0.3">
      <c r="H414" s="98"/>
      <c r="N414" s="105"/>
      <c r="R414" s="75" t="str">
        <f t="shared" si="30"/>
        <v/>
      </c>
      <c r="S414" s="75" t="str">
        <f t="shared" si="31"/>
        <v/>
      </c>
      <c r="U414" s="120" t="str">
        <f t="shared" si="28"/>
        <v/>
      </c>
      <c r="V414" s="75" t="str">
        <f t="shared" si="27"/>
        <v/>
      </c>
      <c r="W414" s="75" t="str">
        <f t="shared" si="29"/>
        <v/>
      </c>
      <c r="AA414" s="76"/>
    </row>
    <row r="415" spans="8:27" s="58" customFormat="1" ht="13.8" x14ac:dyDescent="0.3">
      <c r="H415" s="98"/>
      <c r="N415" s="105"/>
      <c r="R415" s="75" t="str">
        <f t="shared" si="30"/>
        <v/>
      </c>
      <c r="S415" s="75" t="str">
        <f t="shared" si="31"/>
        <v/>
      </c>
      <c r="U415" s="120" t="str">
        <f t="shared" si="28"/>
        <v/>
      </c>
      <c r="V415" s="75" t="str">
        <f t="shared" si="27"/>
        <v/>
      </c>
      <c r="W415" s="75" t="str">
        <f t="shared" si="29"/>
        <v/>
      </c>
      <c r="AA415" s="76"/>
    </row>
    <row r="416" spans="8:27" s="58" customFormat="1" ht="13.8" x14ac:dyDescent="0.3">
      <c r="H416" s="98"/>
      <c r="N416" s="105"/>
      <c r="R416" s="75" t="str">
        <f t="shared" si="30"/>
        <v/>
      </c>
      <c r="S416" s="75" t="str">
        <f t="shared" si="31"/>
        <v/>
      </c>
      <c r="U416" s="120" t="str">
        <f t="shared" si="28"/>
        <v/>
      </c>
      <c r="V416" s="75" t="str">
        <f t="shared" si="27"/>
        <v/>
      </c>
      <c r="W416" s="75" t="str">
        <f t="shared" si="29"/>
        <v/>
      </c>
      <c r="AA416" s="76"/>
    </row>
    <row r="417" spans="8:27" s="58" customFormat="1" ht="13.8" x14ac:dyDescent="0.3">
      <c r="H417" s="98"/>
      <c r="N417" s="105"/>
      <c r="R417" s="75" t="str">
        <f t="shared" si="30"/>
        <v/>
      </c>
      <c r="S417" s="75" t="str">
        <f t="shared" si="31"/>
        <v/>
      </c>
      <c r="U417" s="120" t="str">
        <f t="shared" si="28"/>
        <v/>
      </c>
      <c r="V417" s="75" t="str">
        <f t="shared" si="27"/>
        <v/>
      </c>
      <c r="W417" s="75" t="str">
        <f t="shared" si="29"/>
        <v/>
      </c>
      <c r="AA417" s="76"/>
    </row>
    <row r="418" spans="8:27" s="58" customFormat="1" ht="13.8" x14ac:dyDescent="0.3">
      <c r="H418" s="98"/>
      <c r="N418" s="105"/>
      <c r="R418" s="75" t="str">
        <f t="shared" si="30"/>
        <v/>
      </c>
      <c r="S418" s="75" t="str">
        <f t="shared" si="31"/>
        <v/>
      </c>
      <c r="U418" s="120" t="str">
        <f t="shared" si="28"/>
        <v/>
      </c>
      <c r="V418" s="75" t="str">
        <f t="shared" si="27"/>
        <v/>
      </c>
      <c r="W418" s="75" t="str">
        <f t="shared" si="29"/>
        <v/>
      </c>
      <c r="AA418" s="76"/>
    </row>
    <row r="419" spans="8:27" s="58" customFormat="1" ht="13.8" x14ac:dyDescent="0.3">
      <c r="H419" s="98"/>
      <c r="N419" s="105"/>
      <c r="R419" s="75" t="str">
        <f t="shared" si="30"/>
        <v/>
      </c>
      <c r="S419" s="75" t="str">
        <f t="shared" si="31"/>
        <v/>
      </c>
      <c r="U419" s="120" t="str">
        <f t="shared" si="28"/>
        <v/>
      </c>
      <c r="V419" s="75" t="str">
        <f t="shared" si="27"/>
        <v/>
      </c>
      <c r="W419" s="75" t="str">
        <f t="shared" si="29"/>
        <v/>
      </c>
      <c r="AA419" s="76"/>
    </row>
    <row r="420" spans="8:27" s="58" customFormat="1" ht="13.8" x14ac:dyDescent="0.3">
      <c r="H420" s="98"/>
      <c r="N420" s="105"/>
      <c r="R420" s="75" t="str">
        <f t="shared" si="30"/>
        <v/>
      </c>
      <c r="S420" s="75" t="str">
        <f t="shared" si="31"/>
        <v/>
      </c>
      <c r="U420" s="120" t="str">
        <f t="shared" si="28"/>
        <v/>
      </c>
      <c r="V420" s="75" t="str">
        <f t="shared" si="27"/>
        <v/>
      </c>
      <c r="W420" s="75" t="str">
        <f t="shared" si="29"/>
        <v/>
      </c>
      <c r="AA420" s="76"/>
    </row>
    <row r="421" spans="8:27" s="58" customFormat="1" ht="13.8" x14ac:dyDescent="0.3">
      <c r="H421" s="98"/>
      <c r="N421" s="105"/>
      <c r="R421" s="75" t="str">
        <f t="shared" si="30"/>
        <v/>
      </c>
      <c r="S421" s="75" t="str">
        <f t="shared" si="31"/>
        <v/>
      </c>
      <c r="U421" s="120" t="str">
        <f t="shared" si="28"/>
        <v/>
      </c>
      <c r="V421" s="75" t="str">
        <f t="shared" si="27"/>
        <v/>
      </c>
      <c r="W421" s="75" t="str">
        <f t="shared" si="29"/>
        <v/>
      </c>
      <c r="AA421" s="76"/>
    </row>
    <row r="422" spans="8:27" s="58" customFormat="1" ht="13.8" x14ac:dyDescent="0.3">
      <c r="H422" s="98"/>
      <c r="N422" s="105"/>
      <c r="R422" s="75" t="str">
        <f t="shared" si="30"/>
        <v/>
      </c>
      <c r="S422" s="75" t="str">
        <f t="shared" si="31"/>
        <v/>
      </c>
      <c r="U422" s="120" t="str">
        <f t="shared" si="28"/>
        <v/>
      </c>
      <c r="V422" s="75" t="str">
        <f t="shared" si="27"/>
        <v/>
      </c>
      <c r="W422" s="75" t="str">
        <f t="shared" si="29"/>
        <v/>
      </c>
      <c r="AA422" s="76"/>
    </row>
    <row r="423" spans="8:27" s="58" customFormat="1" ht="13.8" x14ac:dyDescent="0.3">
      <c r="H423" s="98"/>
      <c r="N423" s="105"/>
      <c r="R423" s="75" t="str">
        <f t="shared" si="30"/>
        <v/>
      </c>
      <c r="S423" s="75" t="str">
        <f t="shared" si="31"/>
        <v/>
      </c>
      <c r="U423" s="120" t="str">
        <f t="shared" si="28"/>
        <v/>
      </c>
      <c r="V423" s="75" t="str">
        <f t="shared" si="27"/>
        <v/>
      </c>
      <c r="W423" s="75" t="str">
        <f t="shared" si="29"/>
        <v/>
      </c>
      <c r="AA423" s="76"/>
    </row>
    <row r="424" spans="8:27" s="58" customFormat="1" ht="13.8" x14ac:dyDescent="0.3">
      <c r="H424" s="98"/>
      <c r="N424" s="105"/>
      <c r="R424" s="75" t="str">
        <f t="shared" si="30"/>
        <v/>
      </c>
      <c r="S424" s="75" t="str">
        <f t="shared" si="31"/>
        <v/>
      </c>
      <c r="U424" s="120" t="str">
        <f t="shared" si="28"/>
        <v/>
      </c>
      <c r="V424" s="75" t="str">
        <f t="shared" si="27"/>
        <v/>
      </c>
      <c r="W424" s="75" t="str">
        <f t="shared" si="29"/>
        <v/>
      </c>
      <c r="AA424" s="76"/>
    </row>
    <row r="425" spans="8:27" s="58" customFormat="1" ht="13.8" x14ac:dyDescent="0.3">
      <c r="H425" s="98"/>
      <c r="N425" s="105"/>
      <c r="R425" s="75" t="str">
        <f t="shared" si="30"/>
        <v/>
      </c>
      <c r="S425" s="75" t="str">
        <f t="shared" si="31"/>
        <v/>
      </c>
      <c r="U425" s="120" t="str">
        <f t="shared" si="28"/>
        <v/>
      </c>
      <c r="V425" s="75" t="str">
        <f t="shared" si="27"/>
        <v/>
      </c>
      <c r="W425" s="75" t="str">
        <f t="shared" si="29"/>
        <v/>
      </c>
      <c r="AA425" s="76"/>
    </row>
    <row r="426" spans="8:27" s="58" customFormat="1" ht="13.8" x14ac:dyDescent="0.3">
      <c r="H426" s="98"/>
      <c r="N426" s="105"/>
      <c r="R426" s="75" t="str">
        <f t="shared" si="30"/>
        <v/>
      </c>
      <c r="S426" s="75" t="str">
        <f t="shared" si="31"/>
        <v/>
      </c>
      <c r="U426" s="120" t="str">
        <f t="shared" si="28"/>
        <v/>
      </c>
      <c r="V426" s="75" t="str">
        <f t="shared" si="27"/>
        <v/>
      </c>
      <c r="W426" s="75" t="str">
        <f t="shared" si="29"/>
        <v/>
      </c>
      <c r="AA426" s="76"/>
    </row>
    <row r="427" spans="8:27" s="58" customFormat="1" ht="13.8" x14ac:dyDescent="0.3">
      <c r="H427" s="98"/>
      <c r="N427" s="105"/>
      <c r="R427" s="75" t="str">
        <f t="shared" si="30"/>
        <v/>
      </c>
      <c r="S427" s="75" t="str">
        <f t="shared" si="31"/>
        <v/>
      </c>
      <c r="U427" s="120" t="str">
        <f t="shared" si="28"/>
        <v/>
      </c>
      <c r="V427" s="75" t="str">
        <f t="shared" ref="V427:V490" si="32">IF(U427="","",IF(ISTEXT(U427),"IV",IF(U427=20,"IV",IF(AND(U427&gt;=40,U427&lt;=120),"III",IF(AND(U427&gt;=150,U427&lt;=500),"II",IF(AND(U427&gt;=600,U427&lt;=4000),"I","Error"))))))</f>
        <v/>
      </c>
      <c r="W427" s="75" t="str">
        <f t="shared" si="29"/>
        <v/>
      </c>
      <c r="AA427" s="76"/>
    </row>
    <row r="428" spans="8:27" s="58" customFormat="1" ht="13.8" x14ac:dyDescent="0.3">
      <c r="H428" s="98"/>
      <c r="N428" s="105"/>
      <c r="R428" s="75" t="str">
        <f t="shared" si="30"/>
        <v/>
      </c>
      <c r="S428" s="75" t="str">
        <f t="shared" si="31"/>
        <v/>
      </c>
      <c r="U428" s="120" t="str">
        <f t="shared" si="28"/>
        <v/>
      </c>
      <c r="V428" s="75" t="str">
        <f t="shared" si="32"/>
        <v/>
      </c>
      <c r="W428" s="75" t="str">
        <f t="shared" si="29"/>
        <v/>
      </c>
      <c r="AA428" s="76"/>
    </row>
    <row r="429" spans="8:27" s="58" customFormat="1" ht="13.8" x14ac:dyDescent="0.3">
      <c r="H429" s="98"/>
      <c r="N429" s="105"/>
      <c r="R429" s="75" t="str">
        <f t="shared" si="30"/>
        <v/>
      </c>
      <c r="S429" s="75" t="str">
        <f t="shared" si="31"/>
        <v/>
      </c>
      <c r="U429" s="120" t="str">
        <f t="shared" si="28"/>
        <v/>
      </c>
      <c r="V429" s="75" t="str">
        <f t="shared" si="32"/>
        <v/>
      </c>
      <c r="W429" s="75" t="str">
        <f t="shared" si="29"/>
        <v/>
      </c>
      <c r="AA429" s="76"/>
    </row>
    <row r="430" spans="8:27" s="58" customFormat="1" ht="13.8" x14ac:dyDescent="0.3">
      <c r="H430" s="98"/>
      <c r="N430" s="105"/>
      <c r="R430" s="75" t="str">
        <f t="shared" si="30"/>
        <v/>
      </c>
      <c r="S430" s="75" t="str">
        <f t="shared" si="31"/>
        <v/>
      </c>
      <c r="U430" s="120" t="str">
        <f t="shared" si="28"/>
        <v/>
      </c>
      <c r="V430" s="75" t="str">
        <f t="shared" si="32"/>
        <v/>
      </c>
      <c r="W430" s="75" t="str">
        <f t="shared" si="29"/>
        <v/>
      </c>
      <c r="AA430" s="76"/>
    </row>
    <row r="431" spans="8:27" s="58" customFormat="1" ht="13.8" x14ac:dyDescent="0.3">
      <c r="H431" s="98"/>
      <c r="N431" s="105"/>
      <c r="R431" s="75" t="str">
        <f t="shared" si="30"/>
        <v/>
      </c>
      <c r="S431" s="75" t="str">
        <f t="shared" si="31"/>
        <v/>
      </c>
      <c r="U431" s="120" t="str">
        <f t="shared" si="28"/>
        <v/>
      </c>
      <c r="V431" s="75" t="str">
        <f t="shared" si="32"/>
        <v/>
      </c>
      <c r="W431" s="75" t="str">
        <f t="shared" si="29"/>
        <v/>
      </c>
      <c r="AA431" s="76"/>
    </row>
    <row r="432" spans="8:27" s="58" customFormat="1" ht="13.8" x14ac:dyDescent="0.3">
      <c r="H432" s="98"/>
      <c r="N432" s="105"/>
      <c r="R432" s="75" t="str">
        <f t="shared" si="30"/>
        <v/>
      </c>
      <c r="S432" s="75" t="str">
        <f t="shared" si="31"/>
        <v/>
      </c>
      <c r="U432" s="120" t="str">
        <f t="shared" si="28"/>
        <v/>
      </c>
      <c r="V432" s="75" t="str">
        <f t="shared" si="32"/>
        <v/>
      </c>
      <c r="W432" s="75" t="str">
        <f t="shared" si="29"/>
        <v/>
      </c>
      <c r="AA432" s="76"/>
    </row>
    <row r="433" spans="1:30" s="59" customFormat="1" ht="13.8" x14ac:dyDescent="0.3">
      <c r="A433" s="58"/>
      <c r="D433" s="77"/>
      <c r="E433" s="77"/>
      <c r="G433" s="58"/>
      <c r="H433" s="98"/>
      <c r="I433" s="77"/>
      <c r="K433" s="58"/>
      <c r="L433" s="77"/>
      <c r="M433" s="77"/>
      <c r="N433" s="103"/>
      <c r="O433" s="77"/>
      <c r="P433" s="58"/>
      <c r="Q433" s="58"/>
      <c r="R433" s="75" t="str">
        <f t="shared" si="30"/>
        <v/>
      </c>
      <c r="S433" s="75" t="str">
        <f t="shared" si="31"/>
        <v/>
      </c>
      <c r="T433" s="58"/>
      <c r="U433" s="120" t="str">
        <f t="shared" si="28"/>
        <v/>
      </c>
      <c r="V433" s="75" t="str">
        <f t="shared" si="32"/>
        <v/>
      </c>
      <c r="W433" s="75" t="str">
        <f t="shared" si="29"/>
        <v/>
      </c>
      <c r="AA433" s="121"/>
      <c r="AD433" s="77"/>
    </row>
    <row r="434" spans="1:30" s="59" customFormat="1" ht="13.8" x14ac:dyDescent="0.3">
      <c r="A434" s="58"/>
      <c r="D434" s="77"/>
      <c r="E434" s="77"/>
      <c r="G434" s="58"/>
      <c r="H434" s="98"/>
      <c r="I434" s="77"/>
      <c r="K434" s="58"/>
      <c r="L434" s="77"/>
      <c r="M434" s="77"/>
      <c r="N434" s="103"/>
      <c r="O434" s="77"/>
      <c r="P434" s="58"/>
      <c r="Q434" s="58"/>
      <c r="R434" s="75" t="str">
        <f t="shared" si="30"/>
        <v/>
      </c>
      <c r="S434" s="75" t="str">
        <f t="shared" si="31"/>
        <v/>
      </c>
      <c r="T434" s="58"/>
      <c r="U434" s="120" t="str">
        <f t="shared" si="28"/>
        <v/>
      </c>
      <c r="V434" s="75" t="str">
        <f t="shared" si="32"/>
        <v/>
      </c>
      <c r="W434" s="75" t="str">
        <f t="shared" si="29"/>
        <v/>
      </c>
      <c r="AA434" s="121"/>
      <c r="AD434" s="77"/>
    </row>
    <row r="435" spans="1:30" s="59" customFormat="1" ht="13.8" x14ac:dyDescent="0.3">
      <c r="A435" s="58"/>
      <c r="D435" s="77"/>
      <c r="E435" s="77"/>
      <c r="G435" s="58"/>
      <c r="H435" s="98"/>
      <c r="I435" s="77"/>
      <c r="K435" s="58"/>
      <c r="L435" s="77"/>
      <c r="M435" s="77"/>
      <c r="N435" s="103"/>
      <c r="O435" s="77"/>
      <c r="P435" s="58"/>
      <c r="Q435" s="58"/>
      <c r="R435" s="75" t="str">
        <f t="shared" si="30"/>
        <v/>
      </c>
      <c r="S435" s="75" t="str">
        <f t="shared" si="31"/>
        <v/>
      </c>
      <c r="T435" s="58"/>
      <c r="U435" s="120" t="str">
        <f t="shared" si="28"/>
        <v/>
      </c>
      <c r="V435" s="75" t="str">
        <f t="shared" si="32"/>
        <v/>
      </c>
      <c r="W435" s="75" t="str">
        <f t="shared" si="29"/>
        <v/>
      </c>
      <c r="AA435" s="121"/>
      <c r="AD435" s="77"/>
    </row>
    <row r="436" spans="1:30" s="59" customFormat="1" ht="13.8" x14ac:dyDescent="0.3">
      <c r="A436" s="58"/>
      <c r="D436" s="77"/>
      <c r="E436" s="77"/>
      <c r="G436" s="58"/>
      <c r="H436" s="98"/>
      <c r="I436" s="77"/>
      <c r="K436" s="58"/>
      <c r="L436" s="77"/>
      <c r="M436" s="77"/>
      <c r="N436" s="103"/>
      <c r="O436" s="77"/>
      <c r="P436" s="58"/>
      <c r="Q436" s="58"/>
      <c r="R436" s="75" t="str">
        <f t="shared" si="30"/>
        <v/>
      </c>
      <c r="S436" s="75" t="str">
        <f t="shared" si="31"/>
        <v/>
      </c>
      <c r="T436" s="58"/>
      <c r="U436" s="120" t="str">
        <f t="shared" si="28"/>
        <v/>
      </c>
      <c r="V436" s="75" t="str">
        <f t="shared" si="32"/>
        <v/>
      </c>
      <c r="W436" s="75" t="str">
        <f t="shared" si="29"/>
        <v/>
      </c>
      <c r="AA436" s="121"/>
      <c r="AD436" s="77"/>
    </row>
    <row r="437" spans="1:30" s="59" customFormat="1" ht="13.8" x14ac:dyDescent="0.3">
      <c r="A437" s="58"/>
      <c r="D437" s="77"/>
      <c r="E437" s="77"/>
      <c r="G437" s="58"/>
      <c r="H437" s="98"/>
      <c r="I437" s="77"/>
      <c r="K437" s="58"/>
      <c r="L437" s="77"/>
      <c r="M437" s="77"/>
      <c r="N437" s="103"/>
      <c r="O437" s="77"/>
      <c r="P437" s="58"/>
      <c r="Q437" s="58"/>
      <c r="R437" s="75" t="str">
        <f t="shared" si="30"/>
        <v/>
      </c>
      <c r="S437" s="75" t="str">
        <f t="shared" si="31"/>
        <v/>
      </c>
      <c r="T437" s="58"/>
      <c r="U437" s="120" t="str">
        <f t="shared" si="28"/>
        <v/>
      </c>
      <c r="V437" s="75" t="str">
        <f t="shared" si="32"/>
        <v/>
      </c>
      <c r="W437" s="75" t="str">
        <f t="shared" si="29"/>
        <v/>
      </c>
      <c r="AA437" s="121"/>
      <c r="AD437" s="77"/>
    </row>
    <row r="438" spans="1:30" s="59" customFormat="1" ht="13.8" x14ac:dyDescent="0.3">
      <c r="A438" s="58"/>
      <c r="D438" s="77"/>
      <c r="E438" s="77"/>
      <c r="G438" s="58"/>
      <c r="H438" s="98"/>
      <c r="I438" s="77"/>
      <c r="K438" s="58"/>
      <c r="L438" s="77"/>
      <c r="M438" s="77"/>
      <c r="N438" s="103"/>
      <c r="O438" s="77"/>
      <c r="P438" s="58"/>
      <c r="Q438" s="58"/>
      <c r="R438" s="75" t="str">
        <f t="shared" si="30"/>
        <v/>
      </c>
      <c r="S438" s="75" t="str">
        <f t="shared" si="31"/>
        <v/>
      </c>
      <c r="T438" s="58"/>
      <c r="U438" s="120" t="str">
        <f t="shared" si="28"/>
        <v/>
      </c>
      <c r="V438" s="75" t="str">
        <f t="shared" si="32"/>
        <v/>
      </c>
      <c r="W438" s="75" t="str">
        <f t="shared" si="29"/>
        <v/>
      </c>
      <c r="AA438" s="121"/>
      <c r="AD438" s="77"/>
    </row>
    <row r="439" spans="1:30" s="59" customFormat="1" ht="13.8" x14ac:dyDescent="0.3">
      <c r="A439" s="58"/>
      <c r="D439" s="77"/>
      <c r="E439" s="77"/>
      <c r="G439" s="58"/>
      <c r="H439" s="98"/>
      <c r="I439" s="77"/>
      <c r="K439" s="58"/>
      <c r="L439" s="77"/>
      <c r="M439" s="77"/>
      <c r="N439" s="103"/>
      <c r="O439" s="77"/>
      <c r="P439" s="58"/>
      <c r="Q439" s="58"/>
      <c r="R439" s="75" t="str">
        <f t="shared" si="30"/>
        <v/>
      </c>
      <c r="S439" s="75" t="str">
        <f t="shared" si="31"/>
        <v/>
      </c>
      <c r="T439" s="58"/>
      <c r="U439" s="120" t="str">
        <f t="shared" si="28"/>
        <v/>
      </c>
      <c r="V439" s="75" t="str">
        <f t="shared" si="32"/>
        <v/>
      </c>
      <c r="W439" s="75" t="str">
        <f t="shared" si="29"/>
        <v/>
      </c>
      <c r="AA439" s="121"/>
      <c r="AD439" s="77"/>
    </row>
    <row r="440" spans="1:30" s="59" customFormat="1" ht="13.8" x14ac:dyDescent="0.3">
      <c r="A440" s="58"/>
      <c r="D440" s="77"/>
      <c r="E440" s="77"/>
      <c r="G440" s="58"/>
      <c r="H440" s="98"/>
      <c r="I440" s="77"/>
      <c r="K440" s="58"/>
      <c r="L440" s="77"/>
      <c r="M440" s="77"/>
      <c r="N440" s="103"/>
      <c r="O440" s="77"/>
      <c r="P440" s="58"/>
      <c r="Q440" s="58"/>
      <c r="R440" s="75" t="str">
        <f t="shared" si="30"/>
        <v/>
      </c>
      <c r="S440" s="75" t="str">
        <f t="shared" si="31"/>
        <v/>
      </c>
      <c r="T440" s="58"/>
      <c r="U440" s="120" t="str">
        <f t="shared" si="28"/>
        <v/>
      </c>
      <c r="V440" s="75" t="str">
        <f t="shared" si="32"/>
        <v/>
      </c>
      <c r="W440" s="75" t="str">
        <f t="shared" si="29"/>
        <v/>
      </c>
      <c r="AA440" s="121"/>
      <c r="AD440" s="77"/>
    </row>
    <row r="441" spans="1:30" s="59" customFormat="1" ht="13.8" x14ac:dyDescent="0.3">
      <c r="A441" s="58"/>
      <c r="D441" s="77"/>
      <c r="E441" s="77"/>
      <c r="G441" s="58"/>
      <c r="H441" s="98"/>
      <c r="I441" s="77"/>
      <c r="K441" s="58"/>
      <c r="L441" s="77"/>
      <c r="M441" s="77"/>
      <c r="N441" s="103"/>
      <c r="O441" s="77"/>
      <c r="P441" s="58"/>
      <c r="Q441" s="58"/>
      <c r="R441" s="75" t="str">
        <f t="shared" si="30"/>
        <v/>
      </c>
      <c r="S441" s="75" t="str">
        <f t="shared" si="31"/>
        <v/>
      </c>
      <c r="T441" s="58"/>
      <c r="U441" s="120" t="str">
        <f t="shared" ref="U441:U504" si="33">IF(OR(T441="",R441=""),"",IF(ISTEXT(R441),"N/A",R441*T441))</f>
        <v/>
      </c>
      <c r="V441" s="75" t="str">
        <f t="shared" si="32"/>
        <v/>
      </c>
      <c r="W441" s="75" t="str">
        <f t="shared" si="29"/>
        <v/>
      </c>
      <c r="AA441" s="121"/>
      <c r="AD441" s="77"/>
    </row>
    <row r="442" spans="1:30" s="59" customFormat="1" ht="13.8" x14ac:dyDescent="0.3">
      <c r="A442" s="58"/>
      <c r="D442" s="77"/>
      <c r="E442" s="77"/>
      <c r="G442" s="58"/>
      <c r="H442" s="98"/>
      <c r="I442" s="77"/>
      <c r="K442" s="58"/>
      <c r="L442" s="77"/>
      <c r="M442" s="77"/>
      <c r="N442" s="103"/>
      <c r="O442" s="77"/>
      <c r="P442" s="58"/>
      <c r="Q442" s="58"/>
      <c r="R442" s="75" t="str">
        <f t="shared" si="30"/>
        <v/>
      </c>
      <c r="S442" s="75" t="str">
        <f t="shared" si="31"/>
        <v/>
      </c>
      <c r="T442" s="58"/>
      <c r="U442" s="120" t="str">
        <f t="shared" si="33"/>
        <v/>
      </c>
      <c r="V442" s="75" t="str">
        <f t="shared" si="32"/>
        <v/>
      </c>
      <c r="W442" s="75" t="str">
        <f t="shared" ref="W442:W505" si="34">IF(V442="","",IF(OR(V442="IV",V442="III"),"Aceptable",IF(V442="II","No Aceptable o Aceptable con controles",IF(V442="I","No Aceptable","Error"))))</f>
        <v/>
      </c>
      <c r="AA442" s="121"/>
      <c r="AD442" s="77"/>
    </row>
    <row r="443" spans="1:30" s="59" customFormat="1" ht="13.8" x14ac:dyDescent="0.3">
      <c r="A443" s="58"/>
      <c r="D443" s="77"/>
      <c r="E443" s="77"/>
      <c r="G443" s="58"/>
      <c r="H443" s="98"/>
      <c r="I443" s="77"/>
      <c r="K443" s="58"/>
      <c r="L443" s="77"/>
      <c r="M443" s="77"/>
      <c r="N443" s="103"/>
      <c r="O443" s="77"/>
      <c r="P443" s="58"/>
      <c r="Q443" s="58"/>
      <c r="R443" s="75" t="str">
        <f t="shared" si="30"/>
        <v/>
      </c>
      <c r="S443" s="75" t="str">
        <f t="shared" si="31"/>
        <v/>
      </c>
      <c r="T443" s="58"/>
      <c r="U443" s="120" t="str">
        <f t="shared" si="33"/>
        <v/>
      </c>
      <c r="V443" s="75" t="str">
        <f t="shared" si="32"/>
        <v/>
      </c>
      <c r="W443" s="75" t="str">
        <f t="shared" si="34"/>
        <v/>
      </c>
      <c r="AA443" s="121"/>
      <c r="AD443" s="77"/>
    </row>
    <row r="444" spans="1:30" s="59" customFormat="1" ht="13.8" x14ac:dyDescent="0.3">
      <c r="A444" s="58"/>
      <c r="D444" s="77"/>
      <c r="E444" s="77"/>
      <c r="G444" s="58"/>
      <c r="H444" s="98"/>
      <c r="I444" s="77"/>
      <c r="K444" s="58"/>
      <c r="L444" s="77"/>
      <c r="M444" s="77"/>
      <c r="N444" s="103"/>
      <c r="O444" s="77"/>
      <c r="P444" s="58"/>
      <c r="Q444" s="58"/>
      <c r="R444" s="75" t="str">
        <f t="shared" si="30"/>
        <v/>
      </c>
      <c r="S444" s="75" t="str">
        <f t="shared" si="31"/>
        <v/>
      </c>
      <c r="T444" s="58"/>
      <c r="U444" s="120" t="str">
        <f t="shared" si="33"/>
        <v/>
      </c>
      <c r="V444" s="75" t="str">
        <f t="shared" si="32"/>
        <v/>
      </c>
      <c r="W444" s="75" t="str">
        <f t="shared" si="34"/>
        <v/>
      </c>
      <c r="AA444" s="121"/>
      <c r="AD444" s="77"/>
    </row>
    <row r="445" spans="1:30" s="59" customFormat="1" ht="13.8" x14ac:dyDescent="0.3">
      <c r="A445" s="58"/>
      <c r="D445" s="77"/>
      <c r="E445" s="77"/>
      <c r="G445" s="58"/>
      <c r="H445" s="98"/>
      <c r="I445" s="77"/>
      <c r="K445" s="58"/>
      <c r="L445" s="77"/>
      <c r="M445" s="77"/>
      <c r="N445" s="103"/>
      <c r="O445" s="77"/>
      <c r="P445" s="58"/>
      <c r="Q445" s="58"/>
      <c r="R445" s="75" t="str">
        <f t="shared" si="30"/>
        <v/>
      </c>
      <c r="S445" s="75" t="str">
        <f t="shared" si="31"/>
        <v/>
      </c>
      <c r="T445" s="58"/>
      <c r="U445" s="120" t="str">
        <f t="shared" si="33"/>
        <v/>
      </c>
      <c r="V445" s="75" t="str">
        <f t="shared" si="32"/>
        <v/>
      </c>
      <c r="W445" s="75" t="str">
        <f t="shared" si="34"/>
        <v/>
      </c>
      <c r="AA445" s="121"/>
      <c r="AD445" s="77"/>
    </row>
    <row r="446" spans="1:30" s="59" customFormat="1" ht="13.8" x14ac:dyDescent="0.3">
      <c r="A446" s="58"/>
      <c r="D446" s="77"/>
      <c r="E446" s="77"/>
      <c r="G446" s="58"/>
      <c r="H446" s="98"/>
      <c r="I446" s="77"/>
      <c r="K446" s="58"/>
      <c r="L446" s="77"/>
      <c r="M446" s="77"/>
      <c r="N446" s="103"/>
      <c r="O446" s="77"/>
      <c r="P446" s="58"/>
      <c r="Q446" s="58"/>
      <c r="R446" s="75" t="str">
        <f t="shared" ref="R446:R509" si="35">IF(OR(P446="",Q446=""),"",IF((P446*Q446=0),"N/A",P446*Q446))</f>
        <v/>
      </c>
      <c r="S446" s="75" t="str">
        <f t="shared" si="31"/>
        <v/>
      </c>
      <c r="T446" s="58"/>
      <c r="U446" s="120" t="str">
        <f t="shared" si="33"/>
        <v/>
      </c>
      <c r="V446" s="75" t="str">
        <f t="shared" si="32"/>
        <v/>
      </c>
      <c r="W446" s="75" t="str">
        <f t="shared" si="34"/>
        <v/>
      </c>
      <c r="AA446" s="121"/>
      <c r="AD446" s="77"/>
    </row>
    <row r="447" spans="1:30" s="59" customFormat="1" ht="13.8" x14ac:dyDescent="0.3">
      <c r="A447" s="58"/>
      <c r="D447" s="77"/>
      <c r="E447" s="77"/>
      <c r="G447" s="58"/>
      <c r="H447" s="98"/>
      <c r="I447" s="77"/>
      <c r="K447" s="58"/>
      <c r="L447" s="77"/>
      <c r="M447" s="77"/>
      <c r="N447" s="103"/>
      <c r="O447" s="77"/>
      <c r="P447" s="58"/>
      <c r="Q447" s="58"/>
      <c r="R447" s="75" t="str">
        <f t="shared" si="35"/>
        <v/>
      </c>
      <c r="S447" s="75" t="str">
        <f t="shared" si="31"/>
        <v/>
      </c>
      <c r="T447" s="58"/>
      <c r="U447" s="120" t="str">
        <f t="shared" si="33"/>
        <v/>
      </c>
      <c r="V447" s="75" t="str">
        <f t="shared" si="32"/>
        <v/>
      </c>
      <c r="W447" s="75" t="str">
        <f t="shared" si="34"/>
        <v/>
      </c>
      <c r="AA447" s="121"/>
      <c r="AD447" s="77"/>
    </row>
    <row r="448" spans="1:30" s="59" customFormat="1" ht="13.8" x14ac:dyDescent="0.3">
      <c r="A448" s="58"/>
      <c r="D448" s="77"/>
      <c r="E448" s="77"/>
      <c r="G448" s="58"/>
      <c r="H448" s="98"/>
      <c r="I448" s="77"/>
      <c r="K448" s="58"/>
      <c r="L448" s="77"/>
      <c r="M448" s="77"/>
      <c r="N448" s="103"/>
      <c r="O448" s="77"/>
      <c r="P448" s="58"/>
      <c r="Q448" s="58"/>
      <c r="R448" s="75" t="str">
        <f t="shared" si="35"/>
        <v/>
      </c>
      <c r="S448" s="75" t="str">
        <f t="shared" si="31"/>
        <v/>
      </c>
      <c r="T448" s="58"/>
      <c r="U448" s="120" t="str">
        <f t="shared" si="33"/>
        <v/>
      </c>
      <c r="V448" s="75" t="str">
        <f t="shared" si="32"/>
        <v/>
      </c>
      <c r="W448" s="75" t="str">
        <f t="shared" si="34"/>
        <v/>
      </c>
      <c r="AA448" s="121"/>
      <c r="AD448" s="77"/>
    </row>
    <row r="449" spans="1:30" s="59" customFormat="1" ht="13.8" x14ac:dyDescent="0.3">
      <c r="A449" s="58"/>
      <c r="D449" s="77"/>
      <c r="E449" s="77"/>
      <c r="G449" s="58"/>
      <c r="H449" s="98"/>
      <c r="I449" s="77"/>
      <c r="K449" s="58"/>
      <c r="L449" s="77"/>
      <c r="M449" s="77"/>
      <c r="N449" s="103"/>
      <c r="O449" s="77"/>
      <c r="P449" s="58"/>
      <c r="Q449" s="58"/>
      <c r="R449" s="75" t="str">
        <f t="shared" si="35"/>
        <v/>
      </c>
      <c r="S449" s="75" t="str">
        <f t="shared" si="31"/>
        <v/>
      </c>
      <c r="T449" s="58"/>
      <c r="U449" s="120" t="str">
        <f t="shared" si="33"/>
        <v/>
      </c>
      <c r="V449" s="75" t="str">
        <f t="shared" si="32"/>
        <v/>
      </c>
      <c r="W449" s="75" t="str">
        <f t="shared" si="34"/>
        <v/>
      </c>
      <c r="AA449" s="121"/>
      <c r="AD449" s="77"/>
    </row>
    <row r="450" spans="1:30" s="59" customFormat="1" ht="13.8" x14ac:dyDescent="0.3">
      <c r="A450" s="58"/>
      <c r="D450" s="77"/>
      <c r="E450" s="77"/>
      <c r="G450" s="58"/>
      <c r="H450" s="98"/>
      <c r="I450" s="77"/>
      <c r="K450" s="58"/>
      <c r="L450" s="77"/>
      <c r="M450" s="77"/>
      <c r="N450" s="103"/>
      <c r="O450" s="77"/>
      <c r="P450" s="58"/>
      <c r="Q450" s="58"/>
      <c r="R450" s="75" t="str">
        <f t="shared" si="35"/>
        <v/>
      </c>
      <c r="S450" s="75" t="str">
        <f t="shared" si="31"/>
        <v/>
      </c>
      <c r="T450" s="58"/>
      <c r="U450" s="120" t="str">
        <f t="shared" si="33"/>
        <v/>
      </c>
      <c r="V450" s="75" t="str">
        <f t="shared" si="32"/>
        <v/>
      </c>
      <c r="W450" s="75" t="str">
        <f t="shared" si="34"/>
        <v/>
      </c>
      <c r="AA450" s="121"/>
      <c r="AD450" s="77"/>
    </row>
    <row r="451" spans="1:30" s="59" customFormat="1" ht="13.8" x14ac:dyDescent="0.3">
      <c r="A451" s="58"/>
      <c r="D451" s="77"/>
      <c r="E451" s="77"/>
      <c r="G451" s="58"/>
      <c r="H451" s="98"/>
      <c r="I451" s="77"/>
      <c r="K451" s="58"/>
      <c r="L451" s="77"/>
      <c r="M451" s="77"/>
      <c r="N451" s="103"/>
      <c r="O451" s="77"/>
      <c r="P451" s="58"/>
      <c r="Q451" s="58"/>
      <c r="R451" s="75" t="str">
        <f t="shared" si="35"/>
        <v/>
      </c>
      <c r="S451" s="75" t="str">
        <f t="shared" si="31"/>
        <v/>
      </c>
      <c r="T451" s="58"/>
      <c r="U451" s="120" t="str">
        <f t="shared" si="33"/>
        <v/>
      </c>
      <c r="V451" s="75" t="str">
        <f t="shared" si="32"/>
        <v/>
      </c>
      <c r="W451" s="75" t="str">
        <f t="shared" si="34"/>
        <v/>
      </c>
      <c r="AA451" s="121"/>
      <c r="AD451" s="77"/>
    </row>
    <row r="452" spans="1:30" s="59" customFormat="1" ht="13.8" x14ac:dyDescent="0.3">
      <c r="A452" s="58"/>
      <c r="D452" s="77"/>
      <c r="E452" s="77"/>
      <c r="G452" s="58"/>
      <c r="H452" s="98"/>
      <c r="I452" s="77"/>
      <c r="K452" s="58"/>
      <c r="L452" s="77"/>
      <c r="M452" s="77"/>
      <c r="N452" s="103"/>
      <c r="O452" s="77"/>
      <c r="P452" s="58"/>
      <c r="Q452" s="58"/>
      <c r="R452" s="75" t="str">
        <f t="shared" si="35"/>
        <v/>
      </c>
      <c r="S452" s="75" t="str">
        <f t="shared" si="31"/>
        <v/>
      </c>
      <c r="T452" s="58"/>
      <c r="U452" s="120" t="str">
        <f t="shared" si="33"/>
        <v/>
      </c>
      <c r="V452" s="75" t="str">
        <f t="shared" si="32"/>
        <v/>
      </c>
      <c r="W452" s="75" t="str">
        <f t="shared" si="34"/>
        <v/>
      </c>
      <c r="AA452" s="121"/>
      <c r="AD452" s="77"/>
    </row>
    <row r="453" spans="1:30" s="59" customFormat="1" ht="13.8" x14ac:dyDescent="0.3">
      <c r="A453" s="58"/>
      <c r="D453" s="77"/>
      <c r="E453" s="77"/>
      <c r="G453" s="58"/>
      <c r="H453" s="98"/>
      <c r="I453" s="77"/>
      <c r="K453" s="58"/>
      <c r="L453" s="77"/>
      <c r="M453" s="77"/>
      <c r="N453" s="103"/>
      <c r="O453" s="77"/>
      <c r="P453" s="58"/>
      <c r="Q453" s="58"/>
      <c r="R453" s="75" t="str">
        <f t="shared" si="35"/>
        <v/>
      </c>
      <c r="S453" s="75" t="str">
        <f t="shared" si="31"/>
        <v/>
      </c>
      <c r="T453" s="58"/>
      <c r="U453" s="120" t="str">
        <f t="shared" si="33"/>
        <v/>
      </c>
      <c r="V453" s="75" t="str">
        <f t="shared" si="32"/>
        <v/>
      </c>
      <c r="W453" s="75" t="str">
        <f t="shared" si="34"/>
        <v/>
      </c>
      <c r="AA453" s="121"/>
      <c r="AD453" s="77"/>
    </row>
    <row r="454" spans="1:30" s="59" customFormat="1" ht="13.8" x14ac:dyDescent="0.3">
      <c r="A454" s="58"/>
      <c r="D454" s="77"/>
      <c r="E454" s="77"/>
      <c r="G454" s="58"/>
      <c r="H454" s="98"/>
      <c r="I454" s="77"/>
      <c r="K454" s="58"/>
      <c r="L454" s="77"/>
      <c r="M454" s="77"/>
      <c r="N454" s="103"/>
      <c r="O454" s="77"/>
      <c r="P454" s="58"/>
      <c r="Q454" s="58"/>
      <c r="R454" s="75" t="str">
        <f t="shared" si="35"/>
        <v/>
      </c>
      <c r="S454" s="75" t="str">
        <f t="shared" si="31"/>
        <v/>
      </c>
      <c r="T454" s="58"/>
      <c r="U454" s="120" t="str">
        <f t="shared" si="33"/>
        <v/>
      </c>
      <c r="V454" s="75" t="str">
        <f t="shared" si="32"/>
        <v/>
      </c>
      <c r="W454" s="75" t="str">
        <f t="shared" si="34"/>
        <v/>
      </c>
      <c r="AA454" s="121"/>
      <c r="AD454" s="77"/>
    </row>
    <row r="455" spans="1:30" s="59" customFormat="1" ht="13.8" x14ac:dyDescent="0.3">
      <c r="A455" s="58"/>
      <c r="D455" s="77"/>
      <c r="E455" s="77"/>
      <c r="G455" s="58"/>
      <c r="H455" s="98"/>
      <c r="I455" s="77"/>
      <c r="K455" s="58"/>
      <c r="L455" s="77"/>
      <c r="M455" s="77"/>
      <c r="N455" s="103"/>
      <c r="O455" s="77"/>
      <c r="P455" s="58"/>
      <c r="Q455" s="58"/>
      <c r="R455" s="75" t="str">
        <f t="shared" si="35"/>
        <v/>
      </c>
      <c r="S455" s="75" t="str">
        <f t="shared" si="31"/>
        <v/>
      </c>
      <c r="T455" s="58"/>
      <c r="U455" s="120" t="str">
        <f t="shared" si="33"/>
        <v/>
      </c>
      <c r="V455" s="75" t="str">
        <f t="shared" si="32"/>
        <v/>
      </c>
      <c r="W455" s="75" t="str">
        <f t="shared" si="34"/>
        <v/>
      </c>
      <c r="AA455" s="121"/>
      <c r="AD455" s="77"/>
    </row>
    <row r="456" spans="1:30" s="59" customFormat="1" ht="13.8" x14ac:dyDescent="0.3">
      <c r="A456" s="58"/>
      <c r="D456" s="77"/>
      <c r="E456" s="77"/>
      <c r="G456" s="58"/>
      <c r="H456" s="98"/>
      <c r="I456" s="77"/>
      <c r="K456" s="58"/>
      <c r="L456" s="77"/>
      <c r="M456" s="77"/>
      <c r="N456" s="103"/>
      <c r="O456" s="77"/>
      <c r="P456" s="58"/>
      <c r="Q456" s="58"/>
      <c r="R456" s="75" t="str">
        <f t="shared" si="35"/>
        <v/>
      </c>
      <c r="S456" s="75" t="str">
        <f t="shared" si="31"/>
        <v/>
      </c>
      <c r="T456" s="58"/>
      <c r="U456" s="120" t="str">
        <f t="shared" si="33"/>
        <v/>
      </c>
      <c r="V456" s="75" t="str">
        <f t="shared" si="32"/>
        <v/>
      </c>
      <c r="W456" s="75" t="str">
        <f t="shared" si="34"/>
        <v/>
      </c>
      <c r="AA456" s="121"/>
      <c r="AD456" s="77"/>
    </row>
    <row r="457" spans="1:30" s="59" customFormat="1" ht="13.8" x14ac:dyDescent="0.3">
      <c r="A457" s="58"/>
      <c r="D457" s="77"/>
      <c r="E457" s="77"/>
      <c r="G457" s="58"/>
      <c r="H457" s="98"/>
      <c r="I457" s="77"/>
      <c r="K457" s="58"/>
      <c r="L457" s="77"/>
      <c r="M457" s="77"/>
      <c r="N457" s="103"/>
      <c r="O457" s="77"/>
      <c r="P457" s="58"/>
      <c r="Q457" s="58"/>
      <c r="R457" s="75" t="str">
        <f t="shared" si="35"/>
        <v/>
      </c>
      <c r="S457" s="75" t="str">
        <f t="shared" si="31"/>
        <v/>
      </c>
      <c r="T457" s="58"/>
      <c r="U457" s="120" t="str">
        <f t="shared" si="33"/>
        <v/>
      </c>
      <c r="V457" s="75" t="str">
        <f t="shared" si="32"/>
        <v/>
      </c>
      <c r="W457" s="75" t="str">
        <f t="shared" si="34"/>
        <v/>
      </c>
      <c r="AA457" s="121"/>
      <c r="AD457" s="77"/>
    </row>
    <row r="458" spans="1:30" s="59" customFormat="1" ht="13.8" x14ac:dyDescent="0.3">
      <c r="A458" s="58"/>
      <c r="D458" s="77"/>
      <c r="E458" s="77"/>
      <c r="G458" s="58"/>
      <c r="H458" s="98"/>
      <c r="I458" s="77"/>
      <c r="K458" s="58"/>
      <c r="L458" s="77"/>
      <c r="M458" s="77"/>
      <c r="N458" s="103"/>
      <c r="O458" s="77"/>
      <c r="P458" s="58"/>
      <c r="Q458" s="58"/>
      <c r="R458" s="75" t="str">
        <f t="shared" si="35"/>
        <v/>
      </c>
      <c r="S458" s="75" t="str">
        <f t="shared" si="31"/>
        <v/>
      </c>
      <c r="T458" s="58"/>
      <c r="U458" s="120" t="str">
        <f t="shared" si="33"/>
        <v/>
      </c>
      <c r="V458" s="75" t="str">
        <f t="shared" si="32"/>
        <v/>
      </c>
      <c r="W458" s="75" t="str">
        <f t="shared" si="34"/>
        <v/>
      </c>
      <c r="AA458" s="121"/>
      <c r="AD458" s="77"/>
    </row>
    <row r="459" spans="1:30" s="59" customFormat="1" ht="13.8" x14ac:dyDescent="0.3">
      <c r="A459" s="58"/>
      <c r="D459" s="77"/>
      <c r="E459" s="77"/>
      <c r="G459" s="58"/>
      <c r="H459" s="98"/>
      <c r="I459" s="77"/>
      <c r="K459" s="58"/>
      <c r="L459" s="77"/>
      <c r="M459" s="77"/>
      <c r="N459" s="103"/>
      <c r="O459" s="77"/>
      <c r="P459" s="58"/>
      <c r="Q459" s="58"/>
      <c r="R459" s="75" t="str">
        <f t="shared" si="35"/>
        <v/>
      </c>
      <c r="S459" s="75" t="str">
        <f t="shared" si="31"/>
        <v/>
      </c>
      <c r="T459" s="58"/>
      <c r="U459" s="120" t="str">
        <f t="shared" si="33"/>
        <v/>
      </c>
      <c r="V459" s="75" t="str">
        <f t="shared" si="32"/>
        <v/>
      </c>
      <c r="W459" s="75" t="str">
        <f t="shared" si="34"/>
        <v/>
      </c>
      <c r="AA459" s="121"/>
      <c r="AD459" s="77"/>
    </row>
    <row r="460" spans="1:30" s="59" customFormat="1" ht="13.8" x14ac:dyDescent="0.3">
      <c r="A460" s="58"/>
      <c r="D460" s="77"/>
      <c r="E460" s="77"/>
      <c r="G460" s="58"/>
      <c r="H460" s="98"/>
      <c r="I460" s="77"/>
      <c r="K460" s="58"/>
      <c r="L460" s="77"/>
      <c r="M460" s="77"/>
      <c r="N460" s="103"/>
      <c r="O460" s="77"/>
      <c r="P460" s="58"/>
      <c r="Q460" s="58"/>
      <c r="R460" s="75" t="str">
        <f t="shared" si="35"/>
        <v/>
      </c>
      <c r="S460" s="75" t="str">
        <f t="shared" si="31"/>
        <v/>
      </c>
      <c r="T460" s="58"/>
      <c r="U460" s="120" t="str">
        <f t="shared" si="33"/>
        <v/>
      </c>
      <c r="V460" s="75" t="str">
        <f t="shared" si="32"/>
        <v/>
      </c>
      <c r="W460" s="75" t="str">
        <f t="shared" si="34"/>
        <v/>
      </c>
      <c r="AA460" s="121"/>
      <c r="AD460" s="77"/>
    </row>
    <row r="461" spans="1:30" s="59" customFormat="1" ht="13.8" x14ac:dyDescent="0.3">
      <c r="A461" s="58"/>
      <c r="D461" s="77"/>
      <c r="E461" s="77"/>
      <c r="G461" s="58"/>
      <c r="H461" s="98"/>
      <c r="I461" s="77"/>
      <c r="K461" s="58"/>
      <c r="L461" s="77"/>
      <c r="M461" s="77"/>
      <c r="N461" s="103"/>
      <c r="O461" s="77"/>
      <c r="P461" s="58"/>
      <c r="Q461" s="58"/>
      <c r="R461" s="75" t="str">
        <f t="shared" si="35"/>
        <v/>
      </c>
      <c r="S461" s="75" t="str">
        <f t="shared" si="31"/>
        <v/>
      </c>
      <c r="T461" s="58"/>
      <c r="U461" s="120" t="str">
        <f t="shared" si="33"/>
        <v/>
      </c>
      <c r="V461" s="75" t="str">
        <f t="shared" si="32"/>
        <v/>
      </c>
      <c r="W461" s="75" t="str">
        <f t="shared" si="34"/>
        <v/>
      </c>
      <c r="AA461" s="121"/>
      <c r="AD461" s="77"/>
    </row>
    <row r="462" spans="1:30" s="59" customFormat="1" ht="13.8" x14ac:dyDescent="0.3">
      <c r="A462" s="58"/>
      <c r="D462" s="77"/>
      <c r="E462" s="77"/>
      <c r="G462" s="58"/>
      <c r="H462" s="98"/>
      <c r="I462" s="77"/>
      <c r="K462" s="58"/>
      <c r="L462" s="77"/>
      <c r="M462" s="77"/>
      <c r="N462" s="103"/>
      <c r="O462" s="77"/>
      <c r="P462" s="58"/>
      <c r="Q462" s="58"/>
      <c r="R462" s="75" t="str">
        <f t="shared" si="35"/>
        <v/>
      </c>
      <c r="S462" s="75" t="str">
        <f t="shared" si="31"/>
        <v/>
      </c>
      <c r="T462" s="58"/>
      <c r="U462" s="120" t="str">
        <f t="shared" si="33"/>
        <v/>
      </c>
      <c r="V462" s="75" t="str">
        <f t="shared" si="32"/>
        <v/>
      </c>
      <c r="W462" s="75" t="str">
        <f t="shared" si="34"/>
        <v/>
      </c>
      <c r="AA462" s="121"/>
      <c r="AD462" s="77"/>
    </row>
    <row r="463" spans="1:30" s="59" customFormat="1" ht="13.8" x14ac:dyDescent="0.3">
      <c r="A463" s="58"/>
      <c r="D463" s="77"/>
      <c r="E463" s="77"/>
      <c r="G463" s="58"/>
      <c r="H463" s="98"/>
      <c r="I463" s="77"/>
      <c r="K463" s="58"/>
      <c r="L463" s="77"/>
      <c r="M463" s="77"/>
      <c r="N463" s="103"/>
      <c r="O463" s="77"/>
      <c r="P463" s="58"/>
      <c r="Q463" s="58"/>
      <c r="R463" s="75" t="str">
        <f t="shared" si="35"/>
        <v/>
      </c>
      <c r="S463" s="75" t="str">
        <f t="shared" si="31"/>
        <v/>
      </c>
      <c r="T463" s="58"/>
      <c r="U463" s="120" t="str">
        <f t="shared" si="33"/>
        <v/>
      </c>
      <c r="V463" s="75" t="str">
        <f t="shared" si="32"/>
        <v/>
      </c>
      <c r="W463" s="75" t="str">
        <f t="shared" si="34"/>
        <v/>
      </c>
      <c r="AA463" s="121"/>
      <c r="AD463" s="77"/>
    </row>
    <row r="464" spans="1:30" s="59" customFormat="1" ht="13.8" x14ac:dyDescent="0.3">
      <c r="A464" s="58"/>
      <c r="D464" s="77"/>
      <c r="E464" s="77"/>
      <c r="G464" s="58"/>
      <c r="H464" s="98"/>
      <c r="I464" s="77"/>
      <c r="K464" s="58"/>
      <c r="L464" s="77"/>
      <c r="M464" s="77"/>
      <c r="N464" s="103"/>
      <c r="O464" s="77"/>
      <c r="P464" s="58"/>
      <c r="Q464" s="58"/>
      <c r="R464" s="75" t="str">
        <f t="shared" si="35"/>
        <v/>
      </c>
      <c r="S464" s="75" t="str">
        <f t="shared" si="31"/>
        <v/>
      </c>
      <c r="T464" s="58"/>
      <c r="U464" s="120" t="str">
        <f t="shared" si="33"/>
        <v/>
      </c>
      <c r="V464" s="75" t="str">
        <f t="shared" si="32"/>
        <v/>
      </c>
      <c r="W464" s="75" t="str">
        <f t="shared" si="34"/>
        <v/>
      </c>
      <c r="AA464" s="121"/>
      <c r="AD464" s="77"/>
    </row>
    <row r="465" spans="1:30" s="59" customFormat="1" ht="13.8" x14ac:dyDescent="0.3">
      <c r="A465" s="58"/>
      <c r="D465" s="77"/>
      <c r="E465" s="77"/>
      <c r="G465" s="58"/>
      <c r="H465" s="98"/>
      <c r="I465" s="77"/>
      <c r="K465" s="58"/>
      <c r="L465" s="77"/>
      <c r="M465" s="77"/>
      <c r="N465" s="103"/>
      <c r="O465" s="77"/>
      <c r="P465" s="58"/>
      <c r="Q465" s="58"/>
      <c r="R465" s="75" t="str">
        <f t="shared" si="35"/>
        <v/>
      </c>
      <c r="S465" s="75" t="str">
        <f t="shared" si="31"/>
        <v/>
      </c>
      <c r="T465" s="58"/>
      <c r="U465" s="120" t="str">
        <f t="shared" si="33"/>
        <v/>
      </c>
      <c r="V465" s="75" t="str">
        <f t="shared" si="32"/>
        <v/>
      </c>
      <c r="W465" s="75" t="str">
        <f t="shared" si="34"/>
        <v/>
      </c>
      <c r="AA465" s="121"/>
      <c r="AD465" s="77"/>
    </row>
    <row r="466" spans="1:30" s="59" customFormat="1" ht="13.8" x14ac:dyDescent="0.3">
      <c r="A466" s="58"/>
      <c r="D466" s="77"/>
      <c r="E466" s="77"/>
      <c r="G466" s="58"/>
      <c r="H466" s="98"/>
      <c r="I466" s="77"/>
      <c r="K466" s="58"/>
      <c r="L466" s="77"/>
      <c r="M466" s="77"/>
      <c r="N466" s="103"/>
      <c r="O466" s="77"/>
      <c r="P466" s="58"/>
      <c r="Q466" s="58"/>
      <c r="R466" s="75" t="str">
        <f t="shared" si="35"/>
        <v/>
      </c>
      <c r="S466" s="75" t="str">
        <f t="shared" si="31"/>
        <v/>
      </c>
      <c r="T466" s="58"/>
      <c r="U466" s="120" t="str">
        <f t="shared" si="33"/>
        <v/>
      </c>
      <c r="V466" s="75" t="str">
        <f t="shared" si="32"/>
        <v/>
      </c>
      <c r="W466" s="75" t="str">
        <f t="shared" si="34"/>
        <v/>
      </c>
      <c r="AA466" s="121"/>
      <c r="AD466" s="77"/>
    </row>
    <row r="467" spans="1:30" s="59" customFormat="1" ht="13.8" x14ac:dyDescent="0.3">
      <c r="A467" s="58"/>
      <c r="D467" s="77"/>
      <c r="E467" s="77"/>
      <c r="G467" s="58"/>
      <c r="H467" s="98"/>
      <c r="I467" s="77"/>
      <c r="K467" s="58"/>
      <c r="L467" s="77"/>
      <c r="M467" s="77"/>
      <c r="N467" s="103"/>
      <c r="O467" s="77"/>
      <c r="P467" s="58"/>
      <c r="Q467" s="58"/>
      <c r="R467" s="75" t="str">
        <f t="shared" si="35"/>
        <v/>
      </c>
      <c r="S467" s="75" t="str">
        <f t="shared" si="31"/>
        <v/>
      </c>
      <c r="T467" s="58"/>
      <c r="U467" s="120" t="str">
        <f t="shared" si="33"/>
        <v/>
      </c>
      <c r="V467" s="75" t="str">
        <f t="shared" si="32"/>
        <v/>
      </c>
      <c r="W467" s="75" t="str">
        <f t="shared" si="34"/>
        <v/>
      </c>
      <c r="AA467" s="121"/>
      <c r="AD467" s="77"/>
    </row>
    <row r="468" spans="1:30" s="59" customFormat="1" ht="13.8" x14ac:dyDescent="0.3">
      <c r="A468" s="58"/>
      <c r="D468" s="77"/>
      <c r="E468" s="77"/>
      <c r="G468" s="58"/>
      <c r="H468" s="98"/>
      <c r="I468" s="77"/>
      <c r="K468" s="58"/>
      <c r="L468" s="77"/>
      <c r="M468" s="77"/>
      <c r="N468" s="103"/>
      <c r="O468" s="77"/>
      <c r="P468" s="58"/>
      <c r="Q468" s="58"/>
      <c r="R468" s="75" t="str">
        <f t="shared" si="35"/>
        <v/>
      </c>
      <c r="S468" s="75" t="str">
        <f t="shared" si="31"/>
        <v/>
      </c>
      <c r="T468" s="58"/>
      <c r="U468" s="120" t="str">
        <f t="shared" si="33"/>
        <v/>
      </c>
      <c r="V468" s="75" t="str">
        <f t="shared" si="32"/>
        <v/>
      </c>
      <c r="W468" s="75" t="str">
        <f t="shared" si="34"/>
        <v/>
      </c>
      <c r="AA468" s="121"/>
      <c r="AD468" s="77"/>
    </row>
    <row r="469" spans="1:30" s="59" customFormat="1" ht="13.8" x14ac:dyDescent="0.3">
      <c r="A469" s="58"/>
      <c r="D469" s="77"/>
      <c r="E469" s="77"/>
      <c r="G469" s="58"/>
      <c r="H469" s="98"/>
      <c r="I469" s="77"/>
      <c r="K469" s="58"/>
      <c r="L469" s="77"/>
      <c r="M469" s="77"/>
      <c r="N469" s="103"/>
      <c r="O469" s="77"/>
      <c r="P469" s="58"/>
      <c r="Q469" s="58"/>
      <c r="R469" s="75" t="str">
        <f t="shared" si="35"/>
        <v/>
      </c>
      <c r="S469" s="75" t="str">
        <f t="shared" si="31"/>
        <v/>
      </c>
      <c r="T469" s="58"/>
      <c r="U469" s="120" t="str">
        <f t="shared" si="33"/>
        <v/>
      </c>
      <c r="V469" s="75" t="str">
        <f t="shared" si="32"/>
        <v/>
      </c>
      <c r="W469" s="75" t="str">
        <f t="shared" si="34"/>
        <v/>
      </c>
      <c r="AA469" s="121"/>
      <c r="AD469" s="77"/>
    </row>
    <row r="470" spans="1:30" s="59" customFormat="1" ht="13.8" x14ac:dyDescent="0.3">
      <c r="A470" s="58"/>
      <c r="D470" s="77"/>
      <c r="E470" s="77"/>
      <c r="G470" s="58"/>
      <c r="H470" s="98"/>
      <c r="I470" s="77"/>
      <c r="K470" s="58"/>
      <c r="L470" s="77"/>
      <c r="M470" s="77"/>
      <c r="N470" s="103"/>
      <c r="O470" s="77"/>
      <c r="P470" s="58"/>
      <c r="Q470" s="58"/>
      <c r="R470" s="75" t="str">
        <f t="shared" si="35"/>
        <v/>
      </c>
      <c r="S470" s="75" t="str">
        <f t="shared" si="31"/>
        <v/>
      </c>
      <c r="T470" s="58"/>
      <c r="U470" s="120" t="str">
        <f t="shared" si="33"/>
        <v/>
      </c>
      <c r="V470" s="75" t="str">
        <f t="shared" si="32"/>
        <v/>
      </c>
      <c r="W470" s="75" t="str">
        <f t="shared" si="34"/>
        <v/>
      </c>
      <c r="AA470" s="121"/>
      <c r="AD470" s="77"/>
    </row>
    <row r="471" spans="1:30" s="59" customFormat="1" ht="13.8" x14ac:dyDescent="0.3">
      <c r="A471" s="58"/>
      <c r="D471" s="77"/>
      <c r="E471" s="77"/>
      <c r="G471" s="58"/>
      <c r="H471" s="98"/>
      <c r="I471" s="77"/>
      <c r="K471" s="58"/>
      <c r="L471" s="77"/>
      <c r="M471" s="77"/>
      <c r="N471" s="103"/>
      <c r="O471" s="77"/>
      <c r="P471" s="58"/>
      <c r="Q471" s="58"/>
      <c r="R471" s="75" t="str">
        <f t="shared" si="35"/>
        <v/>
      </c>
      <c r="S471" s="75" t="str">
        <f t="shared" si="31"/>
        <v/>
      </c>
      <c r="T471" s="58"/>
      <c r="U471" s="120" t="str">
        <f t="shared" si="33"/>
        <v/>
      </c>
      <c r="V471" s="75" t="str">
        <f t="shared" si="32"/>
        <v/>
      </c>
      <c r="W471" s="75" t="str">
        <f t="shared" si="34"/>
        <v/>
      </c>
      <c r="AA471" s="121"/>
      <c r="AD471" s="77"/>
    </row>
    <row r="472" spans="1:30" s="59" customFormat="1" ht="13.8" x14ac:dyDescent="0.3">
      <c r="A472" s="58"/>
      <c r="D472" s="77"/>
      <c r="E472" s="77"/>
      <c r="G472" s="58"/>
      <c r="H472" s="98"/>
      <c r="I472" s="77"/>
      <c r="K472" s="58"/>
      <c r="L472" s="77"/>
      <c r="M472" s="77"/>
      <c r="N472" s="103"/>
      <c r="O472" s="77"/>
      <c r="P472" s="58"/>
      <c r="Q472" s="58"/>
      <c r="R472" s="75" t="str">
        <f t="shared" si="35"/>
        <v/>
      </c>
      <c r="S472" s="75" t="str">
        <f t="shared" ref="S472:S535" si="36">IF(R472="","",IF(ISTEXT(R472),"N/A",IF(OR(R472=2,R472=4),"Bajo",IF(OR(R472=6,R472=8),"Medio",IF(OR(R472=10,R472=12,R472=18,R472=20),"Alto",IF(OR(R472=24,R472=30,R472=40),"Muy Alto","Error"))))))</f>
        <v/>
      </c>
      <c r="T472" s="58"/>
      <c r="U472" s="120" t="str">
        <f t="shared" si="33"/>
        <v/>
      </c>
      <c r="V472" s="75" t="str">
        <f t="shared" si="32"/>
        <v/>
      </c>
      <c r="W472" s="75" t="str">
        <f t="shared" si="34"/>
        <v/>
      </c>
      <c r="AA472" s="121"/>
      <c r="AD472" s="77"/>
    </row>
    <row r="473" spans="1:30" s="59" customFormat="1" ht="13.8" x14ac:dyDescent="0.3">
      <c r="A473" s="58"/>
      <c r="D473" s="77"/>
      <c r="E473" s="77"/>
      <c r="G473" s="58"/>
      <c r="H473" s="98"/>
      <c r="I473" s="77"/>
      <c r="K473" s="58"/>
      <c r="L473" s="77"/>
      <c r="M473" s="77"/>
      <c r="N473" s="103"/>
      <c r="O473" s="77"/>
      <c r="P473" s="58"/>
      <c r="Q473" s="58"/>
      <c r="R473" s="75" t="str">
        <f t="shared" si="35"/>
        <v/>
      </c>
      <c r="S473" s="75" t="str">
        <f t="shared" si="36"/>
        <v/>
      </c>
      <c r="T473" s="58"/>
      <c r="U473" s="120" t="str">
        <f t="shared" si="33"/>
        <v/>
      </c>
      <c r="V473" s="75" t="str">
        <f t="shared" si="32"/>
        <v/>
      </c>
      <c r="W473" s="75" t="str">
        <f t="shared" si="34"/>
        <v/>
      </c>
      <c r="AA473" s="121"/>
      <c r="AD473" s="77"/>
    </row>
    <row r="474" spans="1:30" s="59" customFormat="1" ht="13.8" x14ac:dyDescent="0.3">
      <c r="A474" s="58"/>
      <c r="D474" s="77"/>
      <c r="E474" s="77"/>
      <c r="G474" s="58"/>
      <c r="H474" s="98"/>
      <c r="I474" s="77"/>
      <c r="K474" s="58"/>
      <c r="L474" s="77"/>
      <c r="M474" s="77"/>
      <c r="N474" s="103"/>
      <c r="O474" s="77"/>
      <c r="P474" s="58"/>
      <c r="Q474" s="58"/>
      <c r="R474" s="75" t="str">
        <f t="shared" si="35"/>
        <v/>
      </c>
      <c r="S474" s="75" t="str">
        <f t="shared" si="36"/>
        <v/>
      </c>
      <c r="T474" s="58"/>
      <c r="U474" s="120" t="str">
        <f t="shared" si="33"/>
        <v/>
      </c>
      <c r="V474" s="75" t="str">
        <f t="shared" si="32"/>
        <v/>
      </c>
      <c r="W474" s="75" t="str">
        <f t="shared" si="34"/>
        <v/>
      </c>
      <c r="AA474" s="121"/>
      <c r="AD474" s="77"/>
    </row>
    <row r="475" spans="1:30" s="59" customFormat="1" ht="13.8" x14ac:dyDescent="0.3">
      <c r="A475" s="58"/>
      <c r="D475" s="77"/>
      <c r="E475" s="77"/>
      <c r="G475" s="58"/>
      <c r="H475" s="98"/>
      <c r="I475" s="77"/>
      <c r="K475" s="58"/>
      <c r="L475" s="77"/>
      <c r="M475" s="77"/>
      <c r="N475" s="103"/>
      <c r="O475" s="77"/>
      <c r="P475" s="58"/>
      <c r="Q475" s="58"/>
      <c r="R475" s="75" t="str">
        <f t="shared" si="35"/>
        <v/>
      </c>
      <c r="S475" s="75" t="str">
        <f t="shared" si="36"/>
        <v/>
      </c>
      <c r="T475" s="58"/>
      <c r="U475" s="120" t="str">
        <f t="shared" si="33"/>
        <v/>
      </c>
      <c r="V475" s="75" t="str">
        <f t="shared" si="32"/>
        <v/>
      </c>
      <c r="W475" s="75" t="str">
        <f t="shared" si="34"/>
        <v/>
      </c>
      <c r="AA475" s="121"/>
      <c r="AD475" s="77"/>
    </row>
    <row r="476" spans="1:30" s="59" customFormat="1" ht="13.8" x14ac:dyDescent="0.3">
      <c r="A476" s="58"/>
      <c r="D476" s="77"/>
      <c r="E476" s="77"/>
      <c r="G476" s="58"/>
      <c r="H476" s="98"/>
      <c r="I476" s="77"/>
      <c r="K476" s="58"/>
      <c r="L476" s="77"/>
      <c r="M476" s="77"/>
      <c r="N476" s="103"/>
      <c r="O476" s="77"/>
      <c r="P476" s="58"/>
      <c r="Q476" s="58"/>
      <c r="R476" s="75" t="str">
        <f t="shared" si="35"/>
        <v/>
      </c>
      <c r="S476" s="75" t="str">
        <f t="shared" si="36"/>
        <v/>
      </c>
      <c r="T476" s="58"/>
      <c r="U476" s="120" t="str">
        <f t="shared" si="33"/>
        <v/>
      </c>
      <c r="V476" s="75" t="str">
        <f t="shared" si="32"/>
        <v/>
      </c>
      <c r="W476" s="75" t="str">
        <f t="shared" si="34"/>
        <v/>
      </c>
      <c r="AA476" s="121"/>
      <c r="AD476" s="77"/>
    </row>
    <row r="477" spans="1:30" s="59" customFormat="1" ht="13.8" x14ac:dyDescent="0.3">
      <c r="A477" s="58"/>
      <c r="D477" s="77"/>
      <c r="E477" s="77"/>
      <c r="G477" s="58"/>
      <c r="H477" s="98"/>
      <c r="I477" s="77"/>
      <c r="K477" s="58"/>
      <c r="L477" s="77"/>
      <c r="M477" s="77"/>
      <c r="N477" s="103"/>
      <c r="O477" s="77"/>
      <c r="P477" s="58"/>
      <c r="Q477" s="58"/>
      <c r="R477" s="75" t="str">
        <f t="shared" si="35"/>
        <v/>
      </c>
      <c r="S477" s="75" t="str">
        <f t="shared" si="36"/>
        <v/>
      </c>
      <c r="T477" s="58"/>
      <c r="U477" s="120" t="str">
        <f t="shared" si="33"/>
        <v/>
      </c>
      <c r="V477" s="75" t="str">
        <f t="shared" si="32"/>
        <v/>
      </c>
      <c r="W477" s="75" t="str">
        <f t="shared" si="34"/>
        <v/>
      </c>
      <c r="AA477" s="121"/>
      <c r="AD477" s="77"/>
    </row>
    <row r="478" spans="1:30" s="59" customFormat="1" ht="13.8" x14ac:dyDescent="0.3">
      <c r="A478" s="58"/>
      <c r="D478" s="77"/>
      <c r="E478" s="77"/>
      <c r="G478" s="58"/>
      <c r="H478" s="98"/>
      <c r="I478" s="77"/>
      <c r="K478" s="58"/>
      <c r="L478" s="77"/>
      <c r="M478" s="77"/>
      <c r="N478" s="103"/>
      <c r="O478" s="77"/>
      <c r="P478" s="58"/>
      <c r="Q478" s="58"/>
      <c r="R478" s="75" t="str">
        <f t="shared" si="35"/>
        <v/>
      </c>
      <c r="S478" s="75" t="str">
        <f t="shared" si="36"/>
        <v/>
      </c>
      <c r="T478" s="58"/>
      <c r="U478" s="120" t="str">
        <f t="shared" si="33"/>
        <v/>
      </c>
      <c r="V478" s="75" t="str">
        <f t="shared" si="32"/>
        <v/>
      </c>
      <c r="W478" s="75" t="str">
        <f t="shared" si="34"/>
        <v/>
      </c>
      <c r="AA478" s="121"/>
      <c r="AD478" s="77"/>
    </row>
    <row r="479" spans="1:30" s="59" customFormat="1" ht="13.8" x14ac:dyDescent="0.3">
      <c r="A479" s="58"/>
      <c r="D479" s="77"/>
      <c r="E479" s="77"/>
      <c r="G479" s="58"/>
      <c r="H479" s="98"/>
      <c r="I479" s="77"/>
      <c r="K479" s="58"/>
      <c r="L479" s="77"/>
      <c r="M479" s="77"/>
      <c r="N479" s="103"/>
      <c r="O479" s="77"/>
      <c r="P479" s="58"/>
      <c r="Q479" s="58"/>
      <c r="R479" s="75" t="str">
        <f t="shared" si="35"/>
        <v/>
      </c>
      <c r="S479" s="75" t="str">
        <f t="shared" si="36"/>
        <v/>
      </c>
      <c r="T479" s="58"/>
      <c r="U479" s="120" t="str">
        <f t="shared" si="33"/>
        <v/>
      </c>
      <c r="V479" s="75" t="str">
        <f t="shared" si="32"/>
        <v/>
      </c>
      <c r="W479" s="75" t="str">
        <f t="shared" si="34"/>
        <v/>
      </c>
      <c r="AA479" s="121"/>
      <c r="AD479" s="77"/>
    </row>
    <row r="480" spans="1:30" s="59" customFormat="1" ht="13.8" x14ac:dyDescent="0.3">
      <c r="A480" s="58"/>
      <c r="D480" s="77"/>
      <c r="E480" s="77"/>
      <c r="G480" s="58"/>
      <c r="H480" s="98"/>
      <c r="I480" s="77"/>
      <c r="K480" s="58"/>
      <c r="L480" s="77"/>
      <c r="M480" s="77"/>
      <c r="N480" s="103"/>
      <c r="O480" s="77"/>
      <c r="P480" s="58"/>
      <c r="Q480" s="58"/>
      <c r="R480" s="75" t="str">
        <f t="shared" si="35"/>
        <v/>
      </c>
      <c r="S480" s="75" t="str">
        <f t="shared" si="36"/>
        <v/>
      </c>
      <c r="T480" s="58"/>
      <c r="U480" s="120" t="str">
        <f t="shared" si="33"/>
        <v/>
      </c>
      <c r="V480" s="75" t="str">
        <f t="shared" si="32"/>
        <v/>
      </c>
      <c r="W480" s="75" t="str">
        <f t="shared" si="34"/>
        <v/>
      </c>
      <c r="AA480" s="121"/>
      <c r="AD480" s="77"/>
    </row>
    <row r="481" spans="1:30" s="59" customFormat="1" ht="13.8" x14ac:dyDescent="0.3">
      <c r="A481" s="58"/>
      <c r="D481" s="77"/>
      <c r="E481" s="77"/>
      <c r="G481" s="58"/>
      <c r="H481" s="98"/>
      <c r="I481" s="77"/>
      <c r="K481" s="58"/>
      <c r="L481" s="77"/>
      <c r="M481" s="77"/>
      <c r="N481" s="103"/>
      <c r="O481" s="77"/>
      <c r="P481" s="58"/>
      <c r="Q481" s="58"/>
      <c r="R481" s="75" t="str">
        <f t="shared" si="35"/>
        <v/>
      </c>
      <c r="S481" s="75" t="str">
        <f t="shared" si="36"/>
        <v/>
      </c>
      <c r="T481" s="58"/>
      <c r="U481" s="120" t="str">
        <f t="shared" si="33"/>
        <v/>
      </c>
      <c r="V481" s="75" t="str">
        <f t="shared" si="32"/>
        <v/>
      </c>
      <c r="W481" s="75" t="str">
        <f t="shared" si="34"/>
        <v/>
      </c>
      <c r="AA481" s="121"/>
      <c r="AD481" s="77"/>
    </row>
    <row r="482" spans="1:30" s="59" customFormat="1" ht="13.8" x14ac:dyDescent="0.3">
      <c r="A482" s="58"/>
      <c r="D482" s="77"/>
      <c r="E482" s="77"/>
      <c r="G482" s="58"/>
      <c r="H482" s="98"/>
      <c r="I482" s="77"/>
      <c r="K482" s="58"/>
      <c r="L482" s="77"/>
      <c r="M482" s="77"/>
      <c r="N482" s="103"/>
      <c r="O482" s="77"/>
      <c r="P482" s="58"/>
      <c r="Q482" s="58"/>
      <c r="R482" s="75" t="str">
        <f t="shared" si="35"/>
        <v/>
      </c>
      <c r="S482" s="75" t="str">
        <f t="shared" si="36"/>
        <v/>
      </c>
      <c r="T482" s="58"/>
      <c r="U482" s="120" t="str">
        <f t="shared" si="33"/>
        <v/>
      </c>
      <c r="V482" s="75" t="str">
        <f t="shared" si="32"/>
        <v/>
      </c>
      <c r="W482" s="75" t="str">
        <f t="shared" si="34"/>
        <v/>
      </c>
      <c r="AA482" s="121"/>
      <c r="AD482" s="77"/>
    </row>
    <row r="483" spans="1:30" s="59" customFormat="1" ht="13.8" x14ac:dyDescent="0.3">
      <c r="A483" s="58"/>
      <c r="D483" s="77"/>
      <c r="E483" s="77"/>
      <c r="G483" s="58"/>
      <c r="H483" s="98"/>
      <c r="I483" s="77"/>
      <c r="K483" s="58"/>
      <c r="L483" s="77"/>
      <c r="M483" s="77"/>
      <c r="N483" s="103"/>
      <c r="O483" s="77"/>
      <c r="P483" s="58"/>
      <c r="Q483" s="58"/>
      <c r="R483" s="75" t="str">
        <f t="shared" si="35"/>
        <v/>
      </c>
      <c r="S483" s="75" t="str">
        <f t="shared" si="36"/>
        <v/>
      </c>
      <c r="T483" s="58"/>
      <c r="U483" s="120" t="str">
        <f t="shared" si="33"/>
        <v/>
      </c>
      <c r="V483" s="75" t="str">
        <f t="shared" si="32"/>
        <v/>
      </c>
      <c r="W483" s="75" t="str">
        <f t="shared" si="34"/>
        <v/>
      </c>
      <c r="AA483" s="121"/>
      <c r="AD483" s="77"/>
    </row>
    <row r="484" spans="1:30" s="59" customFormat="1" ht="13.8" x14ac:dyDescent="0.3">
      <c r="A484" s="58"/>
      <c r="D484" s="77"/>
      <c r="E484" s="77"/>
      <c r="G484" s="58"/>
      <c r="H484" s="98"/>
      <c r="I484" s="77"/>
      <c r="K484" s="58"/>
      <c r="L484" s="77"/>
      <c r="M484" s="77"/>
      <c r="N484" s="103"/>
      <c r="O484" s="77"/>
      <c r="P484" s="58"/>
      <c r="Q484" s="58"/>
      <c r="R484" s="75" t="str">
        <f t="shared" si="35"/>
        <v/>
      </c>
      <c r="S484" s="75" t="str">
        <f t="shared" si="36"/>
        <v/>
      </c>
      <c r="T484" s="58"/>
      <c r="U484" s="120" t="str">
        <f t="shared" si="33"/>
        <v/>
      </c>
      <c r="V484" s="75" t="str">
        <f t="shared" si="32"/>
        <v/>
      </c>
      <c r="W484" s="75" t="str">
        <f t="shared" si="34"/>
        <v/>
      </c>
      <c r="AA484" s="121"/>
      <c r="AD484" s="77"/>
    </row>
    <row r="485" spans="1:30" s="59" customFormat="1" ht="13.8" x14ac:dyDescent="0.3">
      <c r="A485" s="58"/>
      <c r="D485" s="77"/>
      <c r="E485" s="77"/>
      <c r="G485" s="58"/>
      <c r="H485" s="98"/>
      <c r="I485" s="77"/>
      <c r="K485" s="58"/>
      <c r="L485" s="77"/>
      <c r="M485" s="77"/>
      <c r="N485" s="103"/>
      <c r="O485" s="77"/>
      <c r="P485" s="58"/>
      <c r="Q485" s="58"/>
      <c r="R485" s="75" t="str">
        <f t="shared" si="35"/>
        <v/>
      </c>
      <c r="S485" s="75" t="str">
        <f t="shared" si="36"/>
        <v/>
      </c>
      <c r="T485" s="58"/>
      <c r="U485" s="120" t="str">
        <f t="shared" si="33"/>
        <v/>
      </c>
      <c r="V485" s="75" t="str">
        <f t="shared" si="32"/>
        <v/>
      </c>
      <c r="W485" s="75" t="str">
        <f t="shared" si="34"/>
        <v/>
      </c>
      <c r="AA485" s="121"/>
      <c r="AD485" s="77"/>
    </row>
    <row r="486" spans="1:30" s="59" customFormat="1" ht="13.8" x14ac:dyDescent="0.3">
      <c r="A486" s="58"/>
      <c r="D486" s="77"/>
      <c r="E486" s="77"/>
      <c r="G486" s="58"/>
      <c r="H486" s="98"/>
      <c r="I486" s="77"/>
      <c r="K486" s="58"/>
      <c r="L486" s="77"/>
      <c r="M486" s="77"/>
      <c r="N486" s="103"/>
      <c r="O486" s="77"/>
      <c r="P486" s="58"/>
      <c r="Q486" s="58"/>
      <c r="R486" s="75" t="str">
        <f t="shared" si="35"/>
        <v/>
      </c>
      <c r="S486" s="75" t="str">
        <f t="shared" si="36"/>
        <v/>
      </c>
      <c r="T486" s="58"/>
      <c r="U486" s="120" t="str">
        <f t="shared" si="33"/>
        <v/>
      </c>
      <c r="V486" s="75" t="str">
        <f t="shared" si="32"/>
        <v/>
      </c>
      <c r="W486" s="75" t="str">
        <f t="shared" si="34"/>
        <v/>
      </c>
      <c r="AA486" s="121"/>
      <c r="AD486" s="77"/>
    </row>
    <row r="487" spans="1:30" s="59" customFormat="1" ht="13.8" x14ac:dyDescent="0.3">
      <c r="A487" s="58"/>
      <c r="D487" s="77"/>
      <c r="E487" s="77"/>
      <c r="G487" s="58"/>
      <c r="H487" s="98"/>
      <c r="I487" s="77"/>
      <c r="K487" s="58"/>
      <c r="L487" s="77"/>
      <c r="M487" s="77"/>
      <c r="N487" s="103"/>
      <c r="O487" s="77"/>
      <c r="P487" s="58"/>
      <c r="Q487" s="58"/>
      <c r="R487" s="75" t="str">
        <f t="shared" si="35"/>
        <v/>
      </c>
      <c r="S487" s="75" t="str">
        <f t="shared" si="36"/>
        <v/>
      </c>
      <c r="T487" s="58"/>
      <c r="U487" s="120" t="str">
        <f t="shared" si="33"/>
        <v/>
      </c>
      <c r="V487" s="75" t="str">
        <f t="shared" si="32"/>
        <v/>
      </c>
      <c r="W487" s="75" t="str">
        <f t="shared" si="34"/>
        <v/>
      </c>
      <c r="AA487" s="121"/>
      <c r="AD487" s="77"/>
    </row>
    <row r="488" spans="1:30" s="59" customFormat="1" ht="13.8" x14ac:dyDescent="0.3">
      <c r="A488" s="58"/>
      <c r="D488" s="77"/>
      <c r="E488" s="77"/>
      <c r="G488" s="58"/>
      <c r="H488" s="98"/>
      <c r="I488" s="77"/>
      <c r="K488" s="58"/>
      <c r="L488" s="77"/>
      <c r="M488" s="77"/>
      <c r="N488" s="103"/>
      <c r="O488" s="77"/>
      <c r="P488" s="58"/>
      <c r="Q488" s="58"/>
      <c r="R488" s="75" t="str">
        <f t="shared" si="35"/>
        <v/>
      </c>
      <c r="S488" s="75" t="str">
        <f t="shared" si="36"/>
        <v/>
      </c>
      <c r="T488" s="58"/>
      <c r="U488" s="120" t="str">
        <f t="shared" si="33"/>
        <v/>
      </c>
      <c r="V488" s="75" t="str">
        <f t="shared" si="32"/>
        <v/>
      </c>
      <c r="W488" s="75" t="str">
        <f t="shared" si="34"/>
        <v/>
      </c>
      <c r="AA488" s="121"/>
      <c r="AD488" s="77"/>
    </row>
    <row r="489" spans="1:30" s="59" customFormat="1" ht="13.8" x14ac:dyDescent="0.3">
      <c r="A489" s="58"/>
      <c r="D489" s="77"/>
      <c r="E489" s="77"/>
      <c r="G489" s="58"/>
      <c r="H489" s="98"/>
      <c r="I489" s="77"/>
      <c r="K489" s="58"/>
      <c r="L489" s="77"/>
      <c r="M489" s="77"/>
      <c r="N489" s="103"/>
      <c r="O489" s="77"/>
      <c r="P489" s="58"/>
      <c r="Q489" s="58"/>
      <c r="R489" s="75" t="str">
        <f t="shared" si="35"/>
        <v/>
      </c>
      <c r="S489" s="75" t="str">
        <f t="shared" si="36"/>
        <v/>
      </c>
      <c r="T489" s="58"/>
      <c r="U489" s="120" t="str">
        <f t="shared" si="33"/>
        <v/>
      </c>
      <c r="V489" s="75" t="str">
        <f t="shared" si="32"/>
        <v/>
      </c>
      <c r="W489" s="75" t="str">
        <f t="shared" si="34"/>
        <v/>
      </c>
      <c r="AA489" s="121"/>
      <c r="AD489" s="77"/>
    </row>
    <row r="490" spans="1:30" s="59" customFormat="1" ht="13.8" x14ac:dyDescent="0.3">
      <c r="A490" s="58"/>
      <c r="D490" s="77"/>
      <c r="E490" s="77"/>
      <c r="G490" s="58"/>
      <c r="H490" s="98"/>
      <c r="I490" s="77"/>
      <c r="K490" s="58"/>
      <c r="L490" s="77"/>
      <c r="M490" s="77"/>
      <c r="N490" s="103"/>
      <c r="O490" s="77"/>
      <c r="P490" s="58"/>
      <c r="Q490" s="58"/>
      <c r="R490" s="75" t="str">
        <f t="shared" si="35"/>
        <v/>
      </c>
      <c r="S490" s="75" t="str">
        <f t="shared" si="36"/>
        <v/>
      </c>
      <c r="T490" s="58"/>
      <c r="U490" s="120" t="str">
        <f t="shared" si="33"/>
        <v/>
      </c>
      <c r="V490" s="75" t="str">
        <f t="shared" si="32"/>
        <v/>
      </c>
      <c r="W490" s="75" t="str">
        <f t="shared" si="34"/>
        <v/>
      </c>
      <c r="AA490" s="121"/>
      <c r="AD490" s="77"/>
    </row>
    <row r="491" spans="1:30" s="59" customFormat="1" ht="13.8" x14ac:dyDescent="0.3">
      <c r="A491" s="58"/>
      <c r="D491" s="77"/>
      <c r="E491" s="77"/>
      <c r="G491" s="58"/>
      <c r="H491" s="98"/>
      <c r="I491" s="77"/>
      <c r="K491" s="58"/>
      <c r="L491" s="77"/>
      <c r="M491" s="77"/>
      <c r="N491" s="103"/>
      <c r="O491" s="77"/>
      <c r="P491" s="58"/>
      <c r="Q491" s="58"/>
      <c r="R491" s="75" t="str">
        <f t="shared" si="35"/>
        <v/>
      </c>
      <c r="S491" s="75" t="str">
        <f t="shared" si="36"/>
        <v/>
      </c>
      <c r="T491" s="58"/>
      <c r="U491" s="120" t="str">
        <f t="shared" si="33"/>
        <v/>
      </c>
      <c r="V491" s="75" t="str">
        <f t="shared" ref="V491:V554" si="37">IF(U491="","",IF(ISTEXT(U491),"IV",IF(U491=20,"IV",IF(AND(U491&gt;=40,U491&lt;=120),"III",IF(AND(U491&gt;=150,U491&lt;=500),"II",IF(AND(U491&gt;=600,U491&lt;=4000),"I","Error"))))))</f>
        <v/>
      </c>
      <c r="W491" s="75" t="str">
        <f t="shared" si="34"/>
        <v/>
      </c>
      <c r="AA491" s="121"/>
      <c r="AD491" s="77"/>
    </row>
    <row r="492" spans="1:30" s="59" customFormat="1" ht="13.8" x14ac:dyDescent="0.3">
      <c r="A492" s="58"/>
      <c r="D492" s="77"/>
      <c r="E492" s="77"/>
      <c r="G492" s="58"/>
      <c r="H492" s="98"/>
      <c r="I492" s="77"/>
      <c r="K492" s="58"/>
      <c r="L492" s="77"/>
      <c r="M492" s="77"/>
      <c r="N492" s="103"/>
      <c r="O492" s="77"/>
      <c r="P492" s="58"/>
      <c r="Q492" s="58"/>
      <c r="R492" s="75" t="str">
        <f t="shared" si="35"/>
        <v/>
      </c>
      <c r="S492" s="75" t="str">
        <f t="shared" si="36"/>
        <v/>
      </c>
      <c r="T492" s="58"/>
      <c r="U492" s="120" t="str">
        <f t="shared" si="33"/>
        <v/>
      </c>
      <c r="V492" s="75" t="str">
        <f t="shared" si="37"/>
        <v/>
      </c>
      <c r="W492" s="75" t="str">
        <f t="shared" si="34"/>
        <v/>
      </c>
      <c r="AA492" s="121"/>
      <c r="AD492" s="77"/>
    </row>
    <row r="493" spans="1:30" s="59" customFormat="1" ht="13.8" x14ac:dyDescent="0.3">
      <c r="A493" s="58"/>
      <c r="D493" s="77"/>
      <c r="E493" s="77"/>
      <c r="G493" s="58"/>
      <c r="H493" s="98"/>
      <c r="I493" s="77"/>
      <c r="K493" s="58"/>
      <c r="L493" s="77"/>
      <c r="M493" s="77"/>
      <c r="N493" s="103"/>
      <c r="O493" s="77"/>
      <c r="P493" s="58"/>
      <c r="Q493" s="58"/>
      <c r="R493" s="75" t="str">
        <f t="shared" si="35"/>
        <v/>
      </c>
      <c r="S493" s="75" t="str">
        <f t="shared" si="36"/>
        <v/>
      </c>
      <c r="T493" s="58"/>
      <c r="U493" s="120" t="str">
        <f t="shared" si="33"/>
        <v/>
      </c>
      <c r="V493" s="75" t="str">
        <f t="shared" si="37"/>
        <v/>
      </c>
      <c r="W493" s="75" t="str">
        <f t="shared" si="34"/>
        <v/>
      </c>
      <c r="AA493" s="121"/>
      <c r="AD493" s="77"/>
    </row>
    <row r="494" spans="1:30" s="59" customFormat="1" ht="13.8" x14ac:dyDescent="0.3">
      <c r="A494" s="58"/>
      <c r="D494" s="77"/>
      <c r="E494" s="77"/>
      <c r="G494" s="58"/>
      <c r="H494" s="98"/>
      <c r="I494" s="77"/>
      <c r="K494" s="58"/>
      <c r="L494" s="77"/>
      <c r="M494" s="77"/>
      <c r="N494" s="103"/>
      <c r="O494" s="77"/>
      <c r="P494" s="58"/>
      <c r="Q494" s="58"/>
      <c r="R494" s="75" t="str">
        <f t="shared" si="35"/>
        <v/>
      </c>
      <c r="S494" s="75" t="str">
        <f t="shared" si="36"/>
        <v/>
      </c>
      <c r="T494" s="58"/>
      <c r="U494" s="120" t="str">
        <f t="shared" si="33"/>
        <v/>
      </c>
      <c r="V494" s="75" t="str">
        <f t="shared" si="37"/>
        <v/>
      </c>
      <c r="W494" s="75" t="str">
        <f t="shared" si="34"/>
        <v/>
      </c>
      <c r="AA494" s="121"/>
      <c r="AD494" s="77"/>
    </row>
    <row r="495" spans="1:30" s="59" customFormat="1" ht="13.8" x14ac:dyDescent="0.3">
      <c r="A495" s="58"/>
      <c r="D495" s="77"/>
      <c r="E495" s="77"/>
      <c r="G495" s="58"/>
      <c r="H495" s="98"/>
      <c r="I495" s="77"/>
      <c r="K495" s="58"/>
      <c r="L495" s="77"/>
      <c r="M495" s="77"/>
      <c r="N495" s="103"/>
      <c r="O495" s="77"/>
      <c r="P495" s="58"/>
      <c r="Q495" s="58"/>
      <c r="R495" s="75" t="str">
        <f t="shared" si="35"/>
        <v/>
      </c>
      <c r="S495" s="75" t="str">
        <f t="shared" si="36"/>
        <v/>
      </c>
      <c r="T495" s="58"/>
      <c r="U495" s="120" t="str">
        <f t="shared" si="33"/>
        <v/>
      </c>
      <c r="V495" s="75" t="str">
        <f t="shared" si="37"/>
        <v/>
      </c>
      <c r="W495" s="75" t="str">
        <f t="shared" si="34"/>
        <v/>
      </c>
      <c r="AA495" s="121"/>
      <c r="AD495" s="77"/>
    </row>
    <row r="496" spans="1:30" s="59" customFormat="1" ht="13.8" x14ac:dyDescent="0.3">
      <c r="A496" s="58"/>
      <c r="D496" s="77"/>
      <c r="E496" s="77"/>
      <c r="G496" s="58"/>
      <c r="H496" s="98"/>
      <c r="I496" s="77"/>
      <c r="K496" s="58"/>
      <c r="L496" s="77"/>
      <c r="M496" s="77"/>
      <c r="N496" s="103"/>
      <c r="O496" s="77"/>
      <c r="P496" s="58"/>
      <c r="Q496" s="58"/>
      <c r="R496" s="75" t="str">
        <f t="shared" si="35"/>
        <v/>
      </c>
      <c r="S496" s="75" t="str">
        <f t="shared" si="36"/>
        <v/>
      </c>
      <c r="T496" s="58"/>
      <c r="U496" s="120" t="str">
        <f t="shared" si="33"/>
        <v/>
      </c>
      <c r="V496" s="75" t="str">
        <f t="shared" si="37"/>
        <v/>
      </c>
      <c r="W496" s="75" t="str">
        <f t="shared" si="34"/>
        <v/>
      </c>
      <c r="AA496" s="121"/>
      <c r="AD496" s="77"/>
    </row>
    <row r="497" spans="1:30" s="59" customFormat="1" ht="13.8" x14ac:dyDescent="0.3">
      <c r="A497" s="58"/>
      <c r="D497" s="77"/>
      <c r="E497" s="77"/>
      <c r="G497" s="58"/>
      <c r="H497" s="98"/>
      <c r="I497" s="77"/>
      <c r="K497" s="58"/>
      <c r="L497" s="77"/>
      <c r="M497" s="77"/>
      <c r="N497" s="103"/>
      <c r="O497" s="77"/>
      <c r="P497" s="58"/>
      <c r="Q497" s="58"/>
      <c r="R497" s="75" t="str">
        <f t="shared" si="35"/>
        <v/>
      </c>
      <c r="S497" s="75" t="str">
        <f t="shared" si="36"/>
        <v/>
      </c>
      <c r="T497" s="58"/>
      <c r="U497" s="120" t="str">
        <f t="shared" si="33"/>
        <v/>
      </c>
      <c r="V497" s="75" t="str">
        <f t="shared" si="37"/>
        <v/>
      </c>
      <c r="W497" s="75" t="str">
        <f t="shared" si="34"/>
        <v/>
      </c>
      <c r="AA497" s="121"/>
      <c r="AD497" s="77"/>
    </row>
    <row r="498" spans="1:30" s="59" customFormat="1" ht="13.8" x14ac:dyDescent="0.3">
      <c r="A498" s="58"/>
      <c r="D498" s="77"/>
      <c r="E498" s="77"/>
      <c r="G498" s="58"/>
      <c r="H498" s="98"/>
      <c r="I498" s="77"/>
      <c r="K498" s="58"/>
      <c r="L498" s="77"/>
      <c r="M498" s="77"/>
      <c r="N498" s="103"/>
      <c r="O498" s="77"/>
      <c r="P498" s="58"/>
      <c r="Q498" s="58"/>
      <c r="R498" s="75" t="str">
        <f t="shared" si="35"/>
        <v/>
      </c>
      <c r="S498" s="75" t="str">
        <f t="shared" si="36"/>
        <v/>
      </c>
      <c r="T498" s="58"/>
      <c r="U498" s="120" t="str">
        <f t="shared" si="33"/>
        <v/>
      </c>
      <c r="V498" s="75" t="str">
        <f t="shared" si="37"/>
        <v/>
      </c>
      <c r="W498" s="75" t="str">
        <f t="shared" si="34"/>
        <v/>
      </c>
      <c r="AA498" s="121"/>
      <c r="AD498" s="77"/>
    </row>
    <row r="499" spans="1:30" s="59" customFormat="1" ht="13.8" x14ac:dyDescent="0.3">
      <c r="A499" s="58"/>
      <c r="D499" s="77"/>
      <c r="E499" s="77"/>
      <c r="G499" s="58"/>
      <c r="H499" s="98"/>
      <c r="I499" s="77"/>
      <c r="K499" s="58"/>
      <c r="L499" s="77"/>
      <c r="M499" s="77"/>
      <c r="N499" s="103"/>
      <c r="O499" s="77"/>
      <c r="P499" s="58"/>
      <c r="Q499" s="58"/>
      <c r="R499" s="75" t="str">
        <f t="shared" si="35"/>
        <v/>
      </c>
      <c r="S499" s="75" t="str">
        <f t="shared" si="36"/>
        <v/>
      </c>
      <c r="T499" s="58"/>
      <c r="U499" s="120" t="str">
        <f t="shared" si="33"/>
        <v/>
      </c>
      <c r="V499" s="75" t="str">
        <f t="shared" si="37"/>
        <v/>
      </c>
      <c r="W499" s="75" t="str">
        <f t="shared" si="34"/>
        <v/>
      </c>
      <c r="AA499" s="121"/>
      <c r="AD499" s="77"/>
    </row>
    <row r="500" spans="1:30" s="59" customFormat="1" ht="13.8" x14ac:dyDescent="0.3">
      <c r="A500" s="58"/>
      <c r="D500" s="77"/>
      <c r="E500" s="77"/>
      <c r="G500" s="58"/>
      <c r="H500" s="98"/>
      <c r="I500" s="77"/>
      <c r="K500" s="58"/>
      <c r="L500" s="77"/>
      <c r="M500" s="77"/>
      <c r="N500" s="103"/>
      <c r="O500" s="77"/>
      <c r="P500" s="58"/>
      <c r="Q500" s="58"/>
      <c r="R500" s="75" t="str">
        <f t="shared" si="35"/>
        <v/>
      </c>
      <c r="S500" s="75" t="str">
        <f t="shared" si="36"/>
        <v/>
      </c>
      <c r="T500" s="58"/>
      <c r="U500" s="120" t="str">
        <f t="shared" si="33"/>
        <v/>
      </c>
      <c r="V500" s="75" t="str">
        <f t="shared" si="37"/>
        <v/>
      </c>
      <c r="W500" s="75" t="str">
        <f t="shared" si="34"/>
        <v/>
      </c>
      <c r="AA500" s="121"/>
      <c r="AD500" s="77"/>
    </row>
    <row r="501" spans="1:30" s="59" customFormat="1" ht="13.8" x14ac:dyDescent="0.3">
      <c r="A501" s="58"/>
      <c r="D501" s="77"/>
      <c r="E501" s="77"/>
      <c r="G501" s="58"/>
      <c r="H501" s="98"/>
      <c r="I501" s="77"/>
      <c r="K501" s="58"/>
      <c r="L501" s="77"/>
      <c r="M501" s="77"/>
      <c r="N501" s="103"/>
      <c r="O501" s="77"/>
      <c r="P501" s="58"/>
      <c r="Q501" s="58"/>
      <c r="R501" s="75" t="str">
        <f t="shared" si="35"/>
        <v/>
      </c>
      <c r="S501" s="75" t="str">
        <f t="shared" si="36"/>
        <v/>
      </c>
      <c r="T501" s="58"/>
      <c r="U501" s="120" t="str">
        <f t="shared" si="33"/>
        <v/>
      </c>
      <c r="V501" s="75" t="str">
        <f t="shared" si="37"/>
        <v/>
      </c>
      <c r="W501" s="75" t="str">
        <f t="shared" si="34"/>
        <v/>
      </c>
      <c r="AA501" s="121"/>
      <c r="AD501" s="77"/>
    </row>
    <row r="502" spans="1:30" s="59" customFormat="1" ht="13.8" x14ac:dyDescent="0.3">
      <c r="A502" s="58"/>
      <c r="D502" s="77"/>
      <c r="E502" s="77"/>
      <c r="G502" s="58"/>
      <c r="H502" s="98"/>
      <c r="I502" s="77"/>
      <c r="K502" s="58"/>
      <c r="L502" s="77"/>
      <c r="M502" s="77"/>
      <c r="N502" s="103"/>
      <c r="O502" s="77"/>
      <c r="P502" s="58"/>
      <c r="Q502" s="58"/>
      <c r="R502" s="75" t="str">
        <f t="shared" si="35"/>
        <v/>
      </c>
      <c r="S502" s="75" t="str">
        <f t="shared" si="36"/>
        <v/>
      </c>
      <c r="T502" s="58"/>
      <c r="U502" s="120" t="str">
        <f t="shared" si="33"/>
        <v/>
      </c>
      <c r="V502" s="75" t="str">
        <f t="shared" si="37"/>
        <v/>
      </c>
      <c r="W502" s="75" t="str">
        <f t="shared" si="34"/>
        <v/>
      </c>
      <c r="AA502" s="121"/>
      <c r="AD502" s="77"/>
    </row>
    <row r="503" spans="1:30" s="59" customFormat="1" ht="13.8" x14ac:dyDescent="0.3">
      <c r="A503" s="58"/>
      <c r="D503" s="77"/>
      <c r="E503" s="77"/>
      <c r="G503" s="58"/>
      <c r="H503" s="98"/>
      <c r="I503" s="77"/>
      <c r="K503" s="58"/>
      <c r="L503" s="77"/>
      <c r="M503" s="77"/>
      <c r="N503" s="103"/>
      <c r="O503" s="77"/>
      <c r="P503" s="58"/>
      <c r="Q503" s="58"/>
      <c r="R503" s="75" t="str">
        <f t="shared" si="35"/>
        <v/>
      </c>
      <c r="S503" s="75" t="str">
        <f t="shared" si="36"/>
        <v/>
      </c>
      <c r="T503" s="58"/>
      <c r="U503" s="120" t="str">
        <f t="shared" si="33"/>
        <v/>
      </c>
      <c r="V503" s="75" t="str">
        <f t="shared" si="37"/>
        <v/>
      </c>
      <c r="W503" s="75" t="str">
        <f t="shared" si="34"/>
        <v/>
      </c>
      <c r="AA503" s="121"/>
      <c r="AD503" s="77"/>
    </row>
    <row r="504" spans="1:30" s="59" customFormat="1" ht="13.8" x14ac:dyDescent="0.3">
      <c r="A504" s="58"/>
      <c r="D504" s="77"/>
      <c r="E504" s="77"/>
      <c r="G504" s="58"/>
      <c r="H504" s="98"/>
      <c r="I504" s="77"/>
      <c r="K504" s="58"/>
      <c r="L504" s="77"/>
      <c r="M504" s="77"/>
      <c r="N504" s="103"/>
      <c r="O504" s="77"/>
      <c r="P504" s="58"/>
      <c r="Q504" s="58"/>
      <c r="R504" s="75" t="str">
        <f t="shared" si="35"/>
        <v/>
      </c>
      <c r="S504" s="75" t="str">
        <f t="shared" si="36"/>
        <v/>
      </c>
      <c r="T504" s="58"/>
      <c r="U504" s="120" t="str">
        <f t="shared" si="33"/>
        <v/>
      </c>
      <c r="V504" s="75" t="str">
        <f t="shared" si="37"/>
        <v/>
      </c>
      <c r="W504" s="75" t="str">
        <f t="shared" si="34"/>
        <v/>
      </c>
      <c r="AA504" s="121"/>
      <c r="AD504" s="77"/>
    </row>
    <row r="505" spans="1:30" s="59" customFormat="1" ht="13.8" x14ac:dyDescent="0.3">
      <c r="A505" s="58"/>
      <c r="D505" s="77"/>
      <c r="E505" s="77"/>
      <c r="G505" s="58"/>
      <c r="H505" s="98"/>
      <c r="I505" s="77"/>
      <c r="K505" s="58"/>
      <c r="L505" s="77"/>
      <c r="M505" s="77"/>
      <c r="N505" s="103"/>
      <c r="O505" s="77"/>
      <c r="P505" s="58"/>
      <c r="Q505" s="58"/>
      <c r="R505" s="75" t="str">
        <f t="shared" si="35"/>
        <v/>
      </c>
      <c r="S505" s="75" t="str">
        <f t="shared" si="36"/>
        <v/>
      </c>
      <c r="T505" s="58"/>
      <c r="U505" s="120" t="str">
        <f t="shared" ref="U505:U568" si="38">IF(OR(T505="",R505=""),"",IF(ISTEXT(R505),"N/A",R505*T505))</f>
        <v/>
      </c>
      <c r="V505" s="75" t="str">
        <f t="shared" si="37"/>
        <v/>
      </c>
      <c r="W505" s="75" t="str">
        <f t="shared" si="34"/>
        <v/>
      </c>
      <c r="AA505" s="121"/>
      <c r="AD505" s="77"/>
    </row>
    <row r="506" spans="1:30" s="59" customFormat="1" ht="13.8" x14ac:dyDescent="0.3">
      <c r="A506" s="58"/>
      <c r="D506" s="77"/>
      <c r="E506" s="77"/>
      <c r="G506" s="58"/>
      <c r="H506" s="98"/>
      <c r="I506" s="77"/>
      <c r="K506" s="58"/>
      <c r="L506" s="77"/>
      <c r="M506" s="77"/>
      <c r="N506" s="103"/>
      <c r="O506" s="77"/>
      <c r="P506" s="58"/>
      <c r="Q506" s="58"/>
      <c r="R506" s="75" t="str">
        <f t="shared" si="35"/>
        <v/>
      </c>
      <c r="S506" s="75" t="str">
        <f t="shared" si="36"/>
        <v/>
      </c>
      <c r="T506" s="58"/>
      <c r="U506" s="120" t="str">
        <f t="shared" si="38"/>
        <v/>
      </c>
      <c r="V506" s="75" t="str">
        <f t="shared" si="37"/>
        <v/>
      </c>
      <c r="W506" s="75" t="str">
        <f t="shared" ref="W506:W569" si="39">IF(V506="","",IF(OR(V506="IV",V506="III"),"Aceptable",IF(V506="II","No Aceptable o Aceptable con controles",IF(V506="I","No Aceptable","Error"))))</f>
        <v/>
      </c>
      <c r="AA506" s="121"/>
      <c r="AD506" s="77"/>
    </row>
    <row r="507" spans="1:30" s="59" customFormat="1" ht="13.8" x14ac:dyDescent="0.3">
      <c r="A507" s="58"/>
      <c r="D507" s="77"/>
      <c r="E507" s="77"/>
      <c r="G507" s="58"/>
      <c r="H507" s="98"/>
      <c r="I507" s="77"/>
      <c r="K507" s="58"/>
      <c r="L507" s="77"/>
      <c r="M507" s="77"/>
      <c r="N507" s="103"/>
      <c r="O507" s="77"/>
      <c r="P507" s="58"/>
      <c r="Q507" s="58"/>
      <c r="R507" s="75" t="str">
        <f t="shared" si="35"/>
        <v/>
      </c>
      <c r="S507" s="75" t="str">
        <f t="shared" si="36"/>
        <v/>
      </c>
      <c r="T507" s="58"/>
      <c r="U507" s="120" t="str">
        <f t="shared" si="38"/>
        <v/>
      </c>
      <c r="V507" s="75" t="str">
        <f t="shared" si="37"/>
        <v/>
      </c>
      <c r="W507" s="75" t="str">
        <f t="shared" si="39"/>
        <v/>
      </c>
      <c r="AA507" s="121"/>
      <c r="AD507" s="77"/>
    </row>
    <row r="508" spans="1:30" s="59" customFormat="1" ht="13.8" x14ac:dyDescent="0.3">
      <c r="A508" s="58"/>
      <c r="D508" s="77"/>
      <c r="E508" s="77"/>
      <c r="G508" s="58"/>
      <c r="H508" s="98"/>
      <c r="I508" s="77"/>
      <c r="K508" s="58"/>
      <c r="L508" s="77"/>
      <c r="M508" s="77"/>
      <c r="N508" s="103"/>
      <c r="O508" s="77"/>
      <c r="P508" s="58"/>
      <c r="Q508" s="58"/>
      <c r="R508" s="75" t="str">
        <f t="shared" si="35"/>
        <v/>
      </c>
      <c r="S508" s="75" t="str">
        <f t="shared" si="36"/>
        <v/>
      </c>
      <c r="T508" s="58"/>
      <c r="U508" s="120" t="str">
        <f t="shared" si="38"/>
        <v/>
      </c>
      <c r="V508" s="75" t="str">
        <f t="shared" si="37"/>
        <v/>
      </c>
      <c r="W508" s="75" t="str">
        <f t="shared" si="39"/>
        <v/>
      </c>
      <c r="AA508" s="121"/>
      <c r="AD508" s="77"/>
    </row>
    <row r="509" spans="1:30" s="59" customFormat="1" ht="13.8" x14ac:dyDescent="0.3">
      <c r="A509" s="58"/>
      <c r="D509" s="77"/>
      <c r="E509" s="77"/>
      <c r="G509" s="58"/>
      <c r="H509" s="98"/>
      <c r="I509" s="77"/>
      <c r="K509" s="58"/>
      <c r="L509" s="77"/>
      <c r="M509" s="77"/>
      <c r="N509" s="103"/>
      <c r="O509" s="77"/>
      <c r="P509" s="58"/>
      <c r="Q509" s="58"/>
      <c r="R509" s="75" t="str">
        <f t="shared" si="35"/>
        <v/>
      </c>
      <c r="S509" s="75" t="str">
        <f t="shared" si="36"/>
        <v/>
      </c>
      <c r="T509" s="58"/>
      <c r="U509" s="120" t="str">
        <f t="shared" si="38"/>
        <v/>
      </c>
      <c r="V509" s="75" t="str">
        <f t="shared" si="37"/>
        <v/>
      </c>
      <c r="W509" s="75" t="str">
        <f t="shared" si="39"/>
        <v/>
      </c>
      <c r="AA509" s="121"/>
      <c r="AD509" s="77"/>
    </row>
    <row r="510" spans="1:30" s="59" customFormat="1" ht="13.8" x14ac:dyDescent="0.3">
      <c r="A510" s="58"/>
      <c r="D510" s="77"/>
      <c r="E510" s="77"/>
      <c r="G510" s="58"/>
      <c r="H510" s="98"/>
      <c r="I510" s="77"/>
      <c r="K510" s="58"/>
      <c r="L510" s="77"/>
      <c r="M510" s="77"/>
      <c r="N510" s="103"/>
      <c r="O510" s="77"/>
      <c r="P510" s="58"/>
      <c r="Q510" s="58"/>
      <c r="R510" s="75" t="str">
        <f t="shared" ref="R510:R573" si="40">IF(OR(P510="",Q510=""),"",IF((P510*Q510=0),"N/A",P510*Q510))</f>
        <v/>
      </c>
      <c r="S510" s="75" t="str">
        <f t="shared" si="36"/>
        <v/>
      </c>
      <c r="T510" s="58"/>
      <c r="U510" s="120" t="str">
        <f t="shared" si="38"/>
        <v/>
      </c>
      <c r="V510" s="75" t="str">
        <f t="shared" si="37"/>
        <v/>
      </c>
      <c r="W510" s="75" t="str">
        <f t="shared" si="39"/>
        <v/>
      </c>
      <c r="AA510" s="121"/>
      <c r="AD510" s="77"/>
    </row>
    <row r="511" spans="1:30" s="59" customFormat="1" ht="13.8" x14ac:dyDescent="0.3">
      <c r="A511" s="58"/>
      <c r="D511" s="77"/>
      <c r="E511" s="77"/>
      <c r="G511" s="58"/>
      <c r="H511" s="98"/>
      <c r="I511" s="77"/>
      <c r="K511" s="58"/>
      <c r="L511" s="77"/>
      <c r="M511" s="77"/>
      <c r="N511" s="103"/>
      <c r="O511" s="77"/>
      <c r="P511" s="58"/>
      <c r="Q511" s="58"/>
      <c r="R511" s="75" t="str">
        <f t="shared" si="40"/>
        <v/>
      </c>
      <c r="S511" s="75" t="str">
        <f t="shared" si="36"/>
        <v/>
      </c>
      <c r="T511" s="58"/>
      <c r="U511" s="120" t="str">
        <f t="shared" si="38"/>
        <v/>
      </c>
      <c r="V511" s="75" t="str">
        <f t="shared" si="37"/>
        <v/>
      </c>
      <c r="W511" s="75" t="str">
        <f t="shared" si="39"/>
        <v/>
      </c>
      <c r="AA511" s="121"/>
      <c r="AD511" s="77"/>
    </row>
    <row r="512" spans="1:30" s="59" customFormat="1" ht="13.8" x14ac:dyDescent="0.3">
      <c r="A512" s="58"/>
      <c r="D512" s="77"/>
      <c r="E512" s="77"/>
      <c r="G512" s="58"/>
      <c r="H512" s="98"/>
      <c r="I512" s="77"/>
      <c r="K512" s="58"/>
      <c r="L512" s="77"/>
      <c r="M512" s="77"/>
      <c r="N512" s="103"/>
      <c r="O512" s="77"/>
      <c r="P512" s="58"/>
      <c r="Q512" s="58"/>
      <c r="R512" s="75" t="str">
        <f t="shared" si="40"/>
        <v/>
      </c>
      <c r="S512" s="75" t="str">
        <f t="shared" si="36"/>
        <v/>
      </c>
      <c r="T512" s="58"/>
      <c r="U512" s="120" t="str">
        <f t="shared" si="38"/>
        <v/>
      </c>
      <c r="V512" s="75" t="str">
        <f t="shared" si="37"/>
        <v/>
      </c>
      <c r="W512" s="75" t="str">
        <f t="shared" si="39"/>
        <v/>
      </c>
      <c r="AA512" s="121"/>
      <c r="AD512" s="77"/>
    </row>
    <row r="513" spans="1:30" s="59" customFormat="1" ht="13.8" x14ac:dyDescent="0.3">
      <c r="A513" s="58"/>
      <c r="D513" s="77"/>
      <c r="E513" s="77"/>
      <c r="G513" s="58"/>
      <c r="H513" s="98"/>
      <c r="I513" s="77"/>
      <c r="K513" s="58"/>
      <c r="L513" s="77"/>
      <c r="M513" s="77"/>
      <c r="N513" s="103"/>
      <c r="O513" s="77"/>
      <c r="P513" s="58"/>
      <c r="Q513" s="58"/>
      <c r="R513" s="75" t="str">
        <f t="shared" si="40"/>
        <v/>
      </c>
      <c r="S513" s="75" t="str">
        <f t="shared" si="36"/>
        <v/>
      </c>
      <c r="T513" s="58"/>
      <c r="U513" s="120" t="str">
        <f t="shared" si="38"/>
        <v/>
      </c>
      <c r="V513" s="75" t="str">
        <f t="shared" si="37"/>
        <v/>
      </c>
      <c r="W513" s="75" t="str">
        <f t="shared" si="39"/>
        <v/>
      </c>
      <c r="AA513" s="121"/>
      <c r="AD513" s="77"/>
    </row>
    <row r="514" spans="1:30" s="59" customFormat="1" ht="13.8" x14ac:dyDescent="0.3">
      <c r="A514" s="58"/>
      <c r="D514" s="77"/>
      <c r="E514" s="77"/>
      <c r="G514" s="58"/>
      <c r="H514" s="98"/>
      <c r="I514" s="77"/>
      <c r="K514" s="58"/>
      <c r="L514" s="77"/>
      <c r="M514" s="77"/>
      <c r="N514" s="103"/>
      <c r="O514" s="77"/>
      <c r="P514" s="58"/>
      <c r="Q514" s="58"/>
      <c r="R514" s="75" t="str">
        <f t="shared" si="40"/>
        <v/>
      </c>
      <c r="S514" s="75" t="str">
        <f t="shared" si="36"/>
        <v/>
      </c>
      <c r="T514" s="58"/>
      <c r="U514" s="120" t="str">
        <f t="shared" si="38"/>
        <v/>
      </c>
      <c r="V514" s="75" t="str">
        <f t="shared" si="37"/>
        <v/>
      </c>
      <c r="W514" s="75" t="str">
        <f t="shared" si="39"/>
        <v/>
      </c>
      <c r="AA514" s="121"/>
      <c r="AD514" s="77"/>
    </row>
    <row r="515" spans="1:30" s="59" customFormat="1" ht="13.8" x14ac:dyDescent="0.3">
      <c r="A515" s="58"/>
      <c r="D515" s="77"/>
      <c r="E515" s="77"/>
      <c r="G515" s="58"/>
      <c r="H515" s="98"/>
      <c r="I515" s="77"/>
      <c r="K515" s="58"/>
      <c r="L515" s="77"/>
      <c r="M515" s="77"/>
      <c r="N515" s="103"/>
      <c r="O515" s="77"/>
      <c r="P515" s="58"/>
      <c r="Q515" s="58"/>
      <c r="R515" s="75" t="str">
        <f t="shared" si="40"/>
        <v/>
      </c>
      <c r="S515" s="75" t="str">
        <f t="shared" si="36"/>
        <v/>
      </c>
      <c r="T515" s="58"/>
      <c r="U515" s="120" t="str">
        <f t="shared" si="38"/>
        <v/>
      </c>
      <c r="V515" s="75" t="str">
        <f t="shared" si="37"/>
        <v/>
      </c>
      <c r="W515" s="75" t="str">
        <f t="shared" si="39"/>
        <v/>
      </c>
      <c r="AA515" s="121"/>
      <c r="AD515" s="77"/>
    </row>
    <row r="516" spans="1:30" s="59" customFormat="1" ht="13.8" x14ac:dyDescent="0.3">
      <c r="A516" s="58"/>
      <c r="D516" s="77"/>
      <c r="E516" s="77"/>
      <c r="G516" s="58"/>
      <c r="H516" s="98"/>
      <c r="I516" s="77"/>
      <c r="K516" s="58"/>
      <c r="L516" s="77"/>
      <c r="M516" s="77"/>
      <c r="N516" s="103"/>
      <c r="O516" s="77"/>
      <c r="P516" s="58"/>
      <c r="Q516" s="58"/>
      <c r="R516" s="75" t="str">
        <f t="shared" si="40"/>
        <v/>
      </c>
      <c r="S516" s="75" t="str">
        <f t="shared" si="36"/>
        <v/>
      </c>
      <c r="T516" s="58"/>
      <c r="U516" s="120" t="str">
        <f t="shared" si="38"/>
        <v/>
      </c>
      <c r="V516" s="75" t="str">
        <f t="shared" si="37"/>
        <v/>
      </c>
      <c r="W516" s="75" t="str">
        <f t="shared" si="39"/>
        <v/>
      </c>
      <c r="AA516" s="121"/>
      <c r="AD516" s="77"/>
    </row>
    <row r="517" spans="1:30" s="59" customFormat="1" ht="13.8" x14ac:dyDescent="0.3">
      <c r="A517" s="58"/>
      <c r="D517" s="77"/>
      <c r="E517" s="77"/>
      <c r="G517" s="58"/>
      <c r="H517" s="98"/>
      <c r="I517" s="77"/>
      <c r="K517" s="58"/>
      <c r="L517" s="77"/>
      <c r="M517" s="77"/>
      <c r="N517" s="103"/>
      <c r="O517" s="77"/>
      <c r="P517" s="58"/>
      <c r="Q517" s="58"/>
      <c r="R517" s="75" t="str">
        <f t="shared" si="40"/>
        <v/>
      </c>
      <c r="S517" s="75" t="str">
        <f t="shared" si="36"/>
        <v/>
      </c>
      <c r="T517" s="58"/>
      <c r="U517" s="120" t="str">
        <f t="shared" si="38"/>
        <v/>
      </c>
      <c r="V517" s="75" t="str">
        <f t="shared" si="37"/>
        <v/>
      </c>
      <c r="W517" s="75" t="str">
        <f t="shared" si="39"/>
        <v/>
      </c>
      <c r="AA517" s="121"/>
      <c r="AD517" s="77"/>
    </row>
    <row r="518" spans="1:30" s="59" customFormat="1" ht="13.8" x14ac:dyDescent="0.3">
      <c r="A518" s="58"/>
      <c r="D518" s="77"/>
      <c r="E518" s="77"/>
      <c r="G518" s="58"/>
      <c r="H518" s="98"/>
      <c r="I518" s="77"/>
      <c r="K518" s="58"/>
      <c r="L518" s="77"/>
      <c r="M518" s="77"/>
      <c r="N518" s="103"/>
      <c r="O518" s="77"/>
      <c r="P518" s="58"/>
      <c r="Q518" s="58"/>
      <c r="R518" s="75" t="str">
        <f t="shared" si="40"/>
        <v/>
      </c>
      <c r="S518" s="75" t="str">
        <f t="shared" si="36"/>
        <v/>
      </c>
      <c r="T518" s="58"/>
      <c r="U518" s="120" t="str">
        <f t="shared" si="38"/>
        <v/>
      </c>
      <c r="V518" s="75" t="str">
        <f t="shared" si="37"/>
        <v/>
      </c>
      <c r="W518" s="75" t="str">
        <f t="shared" si="39"/>
        <v/>
      </c>
      <c r="AA518" s="121"/>
      <c r="AD518" s="77"/>
    </row>
    <row r="519" spans="1:30" s="59" customFormat="1" ht="13.8" x14ac:dyDescent="0.3">
      <c r="A519" s="58"/>
      <c r="D519" s="77"/>
      <c r="E519" s="77"/>
      <c r="G519" s="58"/>
      <c r="H519" s="98"/>
      <c r="I519" s="77"/>
      <c r="K519" s="58"/>
      <c r="L519" s="77"/>
      <c r="M519" s="77"/>
      <c r="N519" s="103"/>
      <c r="O519" s="77"/>
      <c r="P519" s="58"/>
      <c r="Q519" s="58"/>
      <c r="R519" s="75" t="str">
        <f t="shared" si="40"/>
        <v/>
      </c>
      <c r="S519" s="75" t="str">
        <f t="shared" si="36"/>
        <v/>
      </c>
      <c r="T519" s="58"/>
      <c r="U519" s="120" t="str">
        <f t="shared" si="38"/>
        <v/>
      </c>
      <c r="V519" s="75" t="str">
        <f t="shared" si="37"/>
        <v/>
      </c>
      <c r="W519" s="75" t="str">
        <f t="shared" si="39"/>
        <v/>
      </c>
      <c r="AA519" s="121"/>
      <c r="AD519" s="77"/>
    </row>
    <row r="520" spans="1:30" s="59" customFormat="1" ht="13.8" x14ac:dyDescent="0.3">
      <c r="A520" s="58"/>
      <c r="D520" s="77"/>
      <c r="E520" s="77"/>
      <c r="G520" s="58"/>
      <c r="H520" s="98"/>
      <c r="I520" s="77"/>
      <c r="K520" s="58"/>
      <c r="L520" s="77"/>
      <c r="M520" s="77"/>
      <c r="N520" s="103"/>
      <c r="O520" s="77"/>
      <c r="P520" s="58"/>
      <c r="Q520" s="58"/>
      <c r="R520" s="75" t="str">
        <f t="shared" si="40"/>
        <v/>
      </c>
      <c r="S520" s="75" t="str">
        <f t="shared" si="36"/>
        <v/>
      </c>
      <c r="T520" s="58"/>
      <c r="U520" s="120" t="str">
        <f t="shared" si="38"/>
        <v/>
      </c>
      <c r="V520" s="75" t="str">
        <f t="shared" si="37"/>
        <v/>
      </c>
      <c r="W520" s="75" t="str">
        <f t="shared" si="39"/>
        <v/>
      </c>
      <c r="AA520" s="121"/>
      <c r="AD520" s="77"/>
    </row>
    <row r="521" spans="1:30" s="59" customFormat="1" ht="13.8" x14ac:dyDescent="0.3">
      <c r="A521" s="58"/>
      <c r="D521" s="77"/>
      <c r="E521" s="77"/>
      <c r="G521" s="58"/>
      <c r="H521" s="98"/>
      <c r="I521" s="77"/>
      <c r="K521" s="58"/>
      <c r="L521" s="77"/>
      <c r="M521" s="77"/>
      <c r="N521" s="103"/>
      <c r="O521" s="77"/>
      <c r="P521" s="58"/>
      <c r="Q521" s="58"/>
      <c r="R521" s="75" t="str">
        <f t="shared" si="40"/>
        <v/>
      </c>
      <c r="S521" s="75" t="str">
        <f t="shared" si="36"/>
        <v/>
      </c>
      <c r="T521" s="58"/>
      <c r="U521" s="120" t="str">
        <f t="shared" si="38"/>
        <v/>
      </c>
      <c r="V521" s="75" t="str">
        <f t="shared" si="37"/>
        <v/>
      </c>
      <c r="W521" s="75" t="str">
        <f t="shared" si="39"/>
        <v/>
      </c>
      <c r="AA521" s="121"/>
      <c r="AD521" s="77"/>
    </row>
    <row r="522" spans="1:30" s="59" customFormat="1" ht="13.8" x14ac:dyDescent="0.3">
      <c r="A522" s="58"/>
      <c r="D522" s="77"/>
      <c r="E522" s="77"/>
      <c r="G522" s="58"/>
      <c r="H522" s="98"/>
      <c r="I522" s="77"/>
      <c r="K522" s="58"/>
      <c r="L522" s="77"/>
      <c r="M522" s="77"/>
      <c r="N522" s="103"/>
      <c r="O522" s="77"/>
      <c r="P522" s="58"/>
      <c r="Q522" s="58"/>
      <c r="R522" s="75" t="str">
        <f t="shared" si="40"/>
        <v/>
      </c>
      <c r="S522" s="75" t="str">
        <f t="shared" si="36"/>
        <v/>
      </c>
      <c r="T522" s="58"/>
      <c r="U522" s="120" t="str">
        <f t="shared" si="38"/>
        <v/>
      </c>
      <c r="V522" s="75" t="str">
        <f t="shared" si="37"/>
        <v/>
      </c>
      <c r="W522" s="75" t="str">
        <f t="shared" si="39"/>
        <v/>
      </c>
      <c r="AA522" s="121"/>
      <c r="AD522" s="77"/>
    </row>
    <row r="523" spans="1:30" s="59" customFormat="1" ht="13.8" x14ac:dyDescent="0.3">
      <c r="A523" s="58"/>
      <c r="D523" s="77"/>
      <c r="E523" s="77"/>
      <c r="G523" s="58"/>
      <c r="H523" s="98"/>
      <c r="I523" s="77"/>
      <c r="K523" s="58"/>
      <c r="L523" s="77"/>
      <c r="M523" s="77"/>
      <c r="N523" s="103"/>
      <c r="O523" s="77"/>
      <c r="P523" s="58"/>
      <c r="Q523" s="58"/>
      <c r="R523" s="75" t="str">
        <f t="shared" si="40"/>
        <v/>
      </c>
      <c r="S523" s="75" t="str">
        <f t="shared" si="36"/>
        <v/>
      </c>
      <c r="T523" s="58"/>
      <c r="U523" s="120" t="str">
        <f t="shared" si="38"/>
        <v/>
      </c>
      <c r="V523" s="75" t="str">
        <f t="shared" si="37"/>
        <v/>
      </c>
      <c r="W523" s="75" t="str">
        <f t="shared" si="39"/>
        <v/>
      </c>
      <c r="AA523" s="121"/>
      <c r="AD523" s="77"/>
    </row>
    <row r="524" spans="1:30" s="59" customFormat="1" ht="13.8" x14ac:dyDescent="0.3">
      <c r="A524" s="58"/>
      <c r="D524" s="77"/>
      <c r="E524" s="77"/>
      <c r="G524" s="58"/>
      <c r="H524" s="98"/>
      <c r="I524" s="77"/>
      <c r="K524" s="58"/>
      <c r="L524" s="77"/>
      <c r="M524" s="77"/>
      <c r="N524" s="103"/>
      <c r="O524" s="77"/>
      <c r="P524" s="58"/>
      <c r="Q524" s="58"/>
      <c r="R524" s="75" t="str">
        <f t="shared" si="40"/>
        <v/>
      </c>
      <c r="S524" s="75" t="str">
        <f t="shared" si="36"/>
        <v/>
      </c>
      <c r="T524" s="58"/>
      <c r="U524" s="120" t="str">
        <f t="shared" si="38"/>
        <v/>
      </c>
      <c r="V524" s="75" t="str">
        <f t="shared" si="37"/>
        <v/>
      </c>
      <c r="W524" s="75" t="str">
        <f t="shared" si="39"/>
        <v/>
      </c>
      <c r="AA524" s="121"/>
      <c r="AD524" s="77"/>
    </row>
    <row r="525" spans="1:30" s="59" customFormat="1" ht="13.8" x14ac:dyDescent="0.3">
      <c r="A525" s="58"/>
      <c r="D525" s="77"/>
      <c r="E525" s="77"/>
      <c r="G525" s="58"/>
      <c r="H525" s="98"/>
      <c r="I525" s="77"/>
      <c r="K525" s="58"/>
      <c r="L525" s="77"/>
      <c r="M525" s="77"/>
      <c r="N525" s="103"/>
      <c r="O525" s="77"/>
      <c r="P525" s="58"/>
      <c r="Q525" s="58"/>
      <c r="R525" s="75" t="str">
        <f t="shared" si="40"/>
        <v/>
      </c>
      <c r="S525" s="75" t="str">
        <f t="shared" si="36"/>
        <v/>
      </c>
      <c r="T525" s="58"/>
      <c r="U525" s="120" t="str">
        <f t="shared" si="38"/>
        <v/>
      </c>
      <c r="V525" s="75" t="str">
        <f t="shared" si="37"/>
        <v/>
      </c>
      <c r="W525" s="75" t="str">
        <f t="shared" si="39"/>
        <v/>
      </c>
      <c r="AA525" s="121"/>
      <c r="AD525" s="77"/>
    </row>
    <row r="526" spans="1:30" s="59" customFormat="1" ht="13.8" x14ac:dyDescent="0.3">
      <c r="A526" s="58"/>
      <c r="D526" s="77"/>
      <c r="E526" s="77"/>
      <c r="G526" s="58"/>
      <c r="H526" s="98"/>
      <c r="I526" s="77"/>
      <c r="K526" s="58"/>
      <c r="L526" s="77"/>
      <c r="M526" s="77"/>
      <c r="N526" s="103"/>
      <c r="O526" s="77"/>
      <c r="P526" s="58"/>
      <c r="Q526" s="58"/>
      <c r="R526" s="75" t="str">
        <f t="shared" si="40"/>
        <v/>
      </c>
      <c r="S526" s="75" t="str">
        <f t="shared" si="36"/>
        <v/>
      </c>
      <c r="T526" s="58"/>
      <c r="U526" s="120" t="str">
        <f t="shared" si="38"/>
        <v/>
      </c>
      <c r="V526" s="75" t="str">
        <f t="shared" si="37"/>
        <v/>
      </c>
      <c r="W526" s="75" t="str">
        <f t="shared" si="39"/>
        <v/>
      </c>
      <c r="AA526" s="121"/>
      <c r="AD526" s="77"/>
    </row>
    <row r="527" spans="1:30" s="59" customFormat="1" ht="13.8" x14ac:dyDescent="0.3">
      <c r="A527" s="58"/>
      <c r="D527" s="77"/>
      <c r="E527" s="77"/>
      <c r="G527" s="58"/>
      <c r="H527" s="98"/>
      <c r="I527" s="77"/>
      <c r="K527" s="58"/>
      <c r="L527" s="77"/>
      <c r="M527" s="77"/>
      <c r="N527" s="103"/>
      <c r="O527" s="77"/>
      <c r="P527" s="58"/>
      <c r="Q527" s="58"/>
      <c r="R527" s="75" t="str">
        <f t="shared" si="40"/>
        <v/>
      </c>
      <c r="S527" s="75" t="str">
        <f t="shared" si="36"/>
        <v/>
      </c>
      <c r="T527" s="58"/>
      <c r="U527" s="120" t="str">
        <f t="shared" si="38"/>
        <v/>
      </c>
      <c r="V527" s="75" t="str">
        <f t="shared" si="37"/>
        <v/>
      </c>
      <c r="W527" s="75" t="str">
        <f t="shared" si="39"/>
        <v/>
      </c>
      <c r="AA527" s="121"/>
      <c r="AD527" s="77"/>
    </row>
    <row r="528" spans="1:30" s="59" customFormat="1" ht="13.8" x14ac:dyDescent="0.3">
      <c r="A528" s="58"/>
      <c r="D528" s="77"/>
      <c r="E528" s="77"/>
      <c r="G528" s="58"/>
      <c r="H528" s="98"/>
      <c r="I528" s="77"/>
      <c r="K528" s="58"/>
      <c r="L528" s="77"/>
      <c r="M528" s="77"/>
      <c r="N528" s="103"/>
      <c r="O528" s="77"/>
      <c r="P528" s="58"/>
      <c r="Q528" s="58"/>
      <c r="R528" s="75" t="str">
        <f t="shared" si="40"/>
        <v/>
      </c>
      <c r="S528" s="75" t="str">
        <f t="shared" si="36"/>
        <v/>
      </c>
      <c r="T528" s="58"/>
      <c r="U528" s="120" t="str">
        <f t="shared" si="38"/>
        <v/>
      </c>
      <c r="V528" s="75" t="str">
        <f t="shared" si="37"/>
        <v/>
      </c>
      <c r="W528" s="75" t="str">
        <f t="shared" si="39"/>
        <v/>
      </c>
      <c r="AA528" s="121"/>
      <c r="AD528" s="77"/>
    </row>
    <row r="529" spans="1:30" s="59" customFormat="1" ht="13.8" x14ac:dyDescent="0.3">
      <c r="A529" s="58"/>
      <c r="D529" s="77"/>
      <c r="E529" s="77"/>
      <c r="G529" s="58"/>
      <c r="H529" s="98"/>
      <c r="I529" s="77"/>
      <c r="K529" s="58"/>
      <c r="L529" s="77"/>
      <c r="M529" s="77"/>
      <c r="N529" s="103"/>
      <c r="O529" s="77"/>
      <c r="P529" s="58"/>
      <c r="Q529" s="58"/>
      <c r="R529" s="75" t="str">
        <f t="shared" si="40"/>
        <v/>
      </c>
      <c r="S529" s="75" t="str">
        <f t="shared" si="36"/>
        <v/>
      </c>
      <c r="T529" s="58"/>
      <c r="U529" s="120" t="str">
        <f t="shared" si="38"/>
        <v/>
      </c>
      <c r="V529" s="75" t="str">
        <f t="shared" si="37"/>
        <v/>
      </c>
      <c r="W529" s="75" t="str">
        <f t="shared" si="39"/>
        <v/>
      </c>
      <c r="AA529" s="121"/>
      <c r="AD529" s="77"/>
    </row>
    <row r="530" spans="1:30" s="59" customFormat="1" ht="13.8" x14ac:dyDescent="0.3">
      <c r="A530" s="58"/>
      <c r="D530" s="77"/>
      <c r="E530" s="77"/>
      <c r="G530" s="58"/>
      <c r="H530" s="98"/>
      <c r="I530" s="77"/>
      <c r="K530" s="58"/>
      <c r="L530" s="77"/>
      <c r="M530" s="77"/>
      <c r="N530" s="103"/>
      <c r="O530" s="77"/>
      <c r="P530" s="58"/>
      <c r="Q530" s="58"/>
      <c r="R530" s="75" t="str">
        <f t="shared" si="40"/>
        <v/>
      </c>
      <c r="S530" s="75" t="str">
        <f t="shared" si="36"/>
        <v/>
      </c>
      <c r="T530" s="58"/>
      <c r="U530" s="120" t="str">
        <f t="shared" si="38"/>
        <v/>
      </c>
      <c r="V530" s="75" t="str">
        <f t="shared" si="37"/>
        <v/>
      </c>
      <c r="W530" s="75" t="str">
        <f t="shared" si="39"/>
        <v/>
      </c>
      <c r="AA530" s="121"/>
      <c r="AD530" s="77"/>
    </row>
    <row r="531" spans="1:30" s="59" customFormat="1" ht="13.8" x14ac:dyDescent="0.3">
      <c r="A531" s="58"/>
      <c r="D531" s="77"/>
      <c r="E531" s="77"/>
      <c r="G531" s="58"/>
      <c r="H531" s="98"/>
      <c r="I531" s="77"/>
      <c r="K531" s="58"/>
      <c r="L531" s="77"/>
      <c r="M531" s="77"/>
      <c r="N531" s="103"/>
      <c r="O531" s="77"/>
      <c r="P531" s="58"/>
      <c r="Q531" s="58"/>
      <c r="R531" s="75" t="str">
        <f t="shared" si="40"/>
        <v/>
      </c>
      <c r="S531" s="75" t="str">
        <f t="shared" si="36"/>
        <v/>
      </c>
      <c r="T531" s="58"/>
      <c r="U531" s="120" t="str">
        <f t="shared" si="38"/>
        <v/>
      </c>
      <c r="V531" s="75" t="str">
        <f t="shared" si="37"/>
        <v/>
      </c>
      <c r="W531" s="75" t="str">
        <f t="shared" si="39"/>
        <v/>
      </c>
      <c r="AA531" s="121"/>
      <c r="AD531" s="77"/>
    </row>
    <row r="532" spans="1:30" s="59" customFormat="1" ht="13.8" x14ac:dyDescent="0.3">
      <c r="A532" s="58"/>
      <c r="D532" s="77"/>
      <c r="E532" s="77"/>
      <c r="G532" s="58"/>
      <c r="H532" s="98"/>
      <c r="I532" s="77"/>
      <c r="K532" s="58"/>
      <c r="L532" s="77"/>
      <c r="M532" s="77"/>
      <c r="N532" s="103"/>
      <c r="O532" s="77"/>
      <c r="P532" s="58"/>
      <c r="Q532" s="58"/>
      <c r="R532" s="75" t="str">
        <f t="shared" si="40"/>
        <v/>
      </c>
      <c r="S532" s="75" t="str">
        <f t="shared" si="36"/>
        <v/>
      </c>
      <c r="T532" s="58"/>
      <c r="U532" s="120" t="str">
        <f t="shared" si="38"/>
        <v/>
      </c>
      <c r="V532" s="75" t="str">
        <f t="shared" si="37"/>
        <v/>
      </c>
      <c r="W532" s="75" t="str">
        <f t="shared" si="39"/>
        <v/>
      </c>
      <c r="AA532" s="121"/>
      <c r="AD532" s="77"/>
    </row>
    <row r="533" spans="1:30" s="59" customFormat="1" ht="13.8" x14ac:dyDescent="0.3">
      <c r="A533" s="58"/>
      <c r="D533" s="77"/>
      <c r="E533" s="77"/>
      <c r="G533" s="58"/>
      <c r="H533" s="98"/>
      <c r="I533" s="77"/>
      <c r="K533" s="58"/>
      <c r="L533" s="77"/>
      <c r="M533" s="77"/>
      <c r="N533" s="103"/>
      <c r="O533" s="77"/>
      <c r="P533" s="58"/>
      <c r="Q533" s="58"/>
      <c r="R533" s="75" t="str">
        <f t="shared" si="40"/>
        <v/>
      </c>
      <c r="S533" s="75" t="str">
        <f t="shared" si="36"/>
        <v/>
      </c>
      <c r="T533" s="58"/>
      <c r="U533" s="120" t="str">
        <f t="shared" si="38"/>
        <v/>
      </c>
      <c r="V533" s="75" t="str">
        <f t="shared" si="37"/>
        <v/>
      </c>
      <c r="W533" s="75" t="str">
        <f t="shared" si="39"/>
        <v/>
      </c>
      <c r="AA533" s="121"/>
      <c r="AD533" s="77"/>
    </row>
    <row r="534" spans="1:30" s="59" customFormat="1" ht="13.8" x14ac:dyDescent="0.3">
      <c r="A534" s="58"/>
      <c r="D534" s="77"/>
      <c r="E534" s="77"/>
      <c r="G534" s="58"/>
      <c r="H534" s="98"/>
      <c r="I534" s="77"/>
      <c r="K534" s="58"/>
      <c r="L534" s="77"/>
      <c r="M534" s="77"/>
      <c r="N534" s="103"/>
      <c r="O534" s="77"/>
      <c r="P534" s="58"/>
      <c r="Q534" s="58"/>
      <c r="R534" s="75" t="str">
        <f t="shared" si="40"/>
        <v/>
      </c>
      <c r="S534" s="75" t="str">
        <f t="shared" si="36"/>
        <v/>
      </c>
      <c r="T534" s="58"/>
      <c r="U534" s="120" t="str">
        <f t="shared" si="38"/>
        <v/>
      </c>
      <c r="V534" s="75" t="str">
        <f t="shared" si="37"/>
        <v/>
      </c>
      <c r="W534" s="75" t="str">
        <f t="shared" si="39"/>
        <v/>
      </c>
      <c r="AA534" s="121"/>
      <c r="AD534" s="77"/>
    </row>
    <row r="535" spans="1:30" s="59" customFormat="1" ht="13.8" x14ac:dyDescent="0.3">
      <c r="A535" s="58"/>
      <c r="D535" s="77"/>
      <c r="E535" s="77"/>
      <c r="G535" s="58"/>
      <c r="H535" s="98"/>
      <c r="I535" s="77"/>
      <c r="K535" s="58"/>
      <c r="L535" s="77"/>
      <c r="M535" s="77"/>
      <c r="N535" s="103"/>
      <c r="O535" s="77"/>
      <c r="P535" s="58"/>
      <c r="Q535" s="58"/>
      <c r="R535" s="75" t="str">
        <f t="shared" si="40"/>
        <v/>
      </c>
      <c r="S535" s="75" t="str">
        <f t="shared" si="36"/>
        <v/>
      </c>
      <c r="T535" s="58"/>
      <c r="U535" s="120" t="str">
        <f t="shared" si="38"/>
        <v/>
      </c>
      <c r="V535" s="75" t="str">
        <f t="shared" si="37"/>
        <v/>
      </c>
      <c r="W535" s="75" t="str">
        <f t="shared" si="39"/>
        <v/>
      </c>
      <c r="AA535" s="121"/>
      <c r="AD535" s="77"/>
    </row>
    <row r="536" spans="1:30" s="59" customFormat="1" ht="13.8" x14ac:dyDescent="0.3">
      <c r="A536" s="58"/>
      <c r="D536" s="77"/>
      <c r="E536" s="77"/>
      <c r="G536" s="58"/>
      <c r="H536" s="98"/>
      <c r="I536" s="77"/>
      <c r="K536" s="58"/>
      <c r="L536" s="77"/>
      <c r="M536" s="77"/>
      <c r="N536" s="103"/>
      <c r="O536" s="77"/>
      <c r="P536" s="58"/>
      <c r="Q536" s="58"/>
      <c r="R536" s="75" t="str">
        <f t="shared" si="40"/>
        <v/>
      </c>
      <c r="S536" s="75" t="str">
        <f t="shared" ref="S536:S599" si="41">IF(R536="","",IF(ISTEXT(R536),"N/A",IF(OR(R536=2,R536=4),"Bajo",IF(OR(R536=6,R536=8),"Medio",IF(OR(R536=10,R536=12,R536=18,R536=20),"Alto",IF(OR(R536=24,R536=30,R536=40),"Muy Alto","Error"))))))</f>
        <v/>
      </c>
      <c r="T536" s="58"/>
      <c r="U536" s="120" t="str">
        <f t="shared" si="38"/>
        <v/>
      </c>
      <c r="V536" s="75" t="str">
        <f t="shared" si="37"/>
        <v/>
      </c>
      <c r="W536" s="75" t="str">
        <f t="shared" si="39"/>
        <v/>
      </c>
      <c r="AA536" s="121"/>
      <c r="AD536" s="77"/>
    </row>
    <row r="537" spans="1:30" s="59" customFormat="1" ht="13.8" x14ac:dyDescent="0.3">
      <c r="A537" s="58"/>
      <c r="D537" s="77"/>
      <c r="E537" s="77"/>
      <c r="G537" s="58"/>
      <c r="H537" s="98"/>
      <c r="I537" s="77"/>
      <c r="K537" s="58"/>
      <c r="L537" s="77"/>
      <c r="M537" s="77"/>
      <c r="N537" s="103"/>
      <c r="O537" s="77"/>
      <c r="P537" s="58"/>
      <c r="Q537" s="58"/>
      <c r="R537" s="75" t="str">
        <f t="shared" si="40"/>
        <v/>
      </c>
      <c r="S537" s="75" t="str">
        <f t="shared" si="41"/>
        <v/>
      </c>
      <c r="T537" s="58"/>
      <c r="U537" s="120" t="str">
        <f t="shared" si="38"/>
        <v/>
      </c>
      <c r="V537" s="75" t="str">
        <f t="shared" si="37"/>
        <v/>
      </c>
      <c r="W537" s="75" t="str">
        <f t="shared" si="39"/>
        <v/>
      </c>
      <c r="AA537" s="121"/>
      <c r="AD537" s="77"/>
    </row>
    <row r="538" spans="1:30" s="59" customFormat="1" ht="13.8" x14ac:dyDescent="0.3">
      <c r="A538" s="58"/>
      <c r="D538" s="77"/>
      <c r="E538" s="77"/>
      <c r="G538" s="58"/>
      <c r="H538" s="98"/>
      <c r="I538" s="77"/>
      <c r="K538" s="58"/>
      <c r="L538" s="77"/>
      <c r="M538" s="77"/>
      <c r="N538" s="103"/>
      <c r="O538" s="77"/>
      <c r="P538" s="58"/>
      <c r="Q538" s="58"/>
      <c r="R538" s="75" t="str">
        <f t="shared" si="40"/>
        <v/>
      </c>
      <c r="S538" s="75" t="str">
        <f t="shared" si="41"/>
        <v/>
      </c>
      <c r="T538" s="58"/>
      <c r="U538" s="120" t="str">
        <f t="shared" si="38"/>
        <v/>
      </c>
      <c r="V538" s="75" t="str">
        <f t="shared" si="37"/>
        <v/>
      </c>
      <c r="W538" s="75" t="str">
        <f t="shared" si="39"/>
        <v/>
      </c>
      <c r="AA538" s="121"/>
      <c r="AD538" s="77"/>
    </row>
    <row r="539" spans="1:30" s="59" customFormat="1" ht="13.8" x14ac:dyDescent="0.3">
      <c r="A539" s="58"/>
      <c r="D539" s="77"/>
      <c r="E539" s="77"/>
      <c r="G539" s="58"/>
      <c r="H539" s="98"/>
      <c r="I539" s="77"/>
      <c r="K539" s="58"/>
      <c r="L539" s="77"/>
      <c r="M539" s="77"/>
      <c r="N539" s="103"/>
      <c r="O539" s="77"/>
      <c r="P539" s="58"/>
      <c r="Q539" s="58"/>
      <c r="R539" s="75" t="str">
        <f t="shared" si="40"/>
        <v/>
      </c>
      <c r="S539" s="75" t="str">
        <f t="shared" si="41"/>
        <v/>
      </c>
      <c r="T539" s="58"/>
      <c r="U539" s="120" t="str">
        <f t="shared" si="38"/>
        <v/>
      </c>
      <c r="V539" s="75" t="str">
        <f t="shared" si="37"/>
        <v/>
      </c>
      <c r="W539" s="75" t="str">
        <f t="shared" si="39"/>
        <v/>
      </c>
      <c r="AA539" s="121"/>
      <c r="AD539" s="77"/>
    </row>
    <row r="540" spans="1:30" s="59" customFormat="1" ht="13.8" x14ac:dyDescent="0.3">
      <c r="A540" s="58"/>
      <c r="D540" s="77"/>
      <c r="E540" s="77"/>
      <c r="G540" s="58"/>
      <c r="H540" s="98"/>
      <c r="I540" s="77"/>
      <c r="K540" s="58"/>
      <c r="L540" s="77"/>
      <c r="M540" s="77"/>
      <c r="N540" s="103"/>
      <c r="O540" s="77"/>
      <c r="P540" s="58"/>
      <c r="Q540" s="58"/>
      <c r="R540" s="75" t="str">
        <f t="shared" si="40"/>
        <v/>
      </c>
      <c r="S540" s="75" t="str">
        <f t="shared" si="41"/>
        <v/>
      </c>
      <c r="T540" s="58"/>
      <c r="U540" s="120" t="str">
        <f t="shared" si="38"/>
        <v/>
      </c>
      <c r="V540" s="75" t="str">
        <f t="shared" si="37"/>
        <v/>
      </c>
      <c r="W540" s="75" t="str">
        <f t="shared" si="39"/>
        <v/>
      </c>
      <c r="AA540" s="121"/>
      <c r="AD540" s="77"/>
    </row>
    <row r="541" spans="1:30" s="59" customFormat="1" ht="13.8" x14ac:dyDescent="0.3">
      <c r="A541" s="58"/>
      <c r="D541" s="77"/>
      <c r="E541" s="77"/>
      <c r="G541" s="58"/>
      <c r="H541" s="98"/>
      <c r="I541" s="77"/>
      <c r="K541" s="58"/>
      <c r="L541" s="77"/>
      <c r="M541" s="77"/>
      <c r="N541" s="103"/>
      <c r="O541" s="77"/>
      <c r="P541" s="58"/>
      <c r="Q541" s="58"/>
      <c r="R541" s="75" t="str">
        <f t="shared" si="40"/>
        <v/>
      </c>
      <c r="S541" s="75" t="str">
        <f t="shared" si="41"/>
        <v/>
      </c>
      <c r="T541" s="58"/>
      <c r="U541" s="120" t="str">
        <f t="shared" si="38"/>
        <v/>
      </c>
      <c r="V541" s="75" t="str">
        <f t="shared" si="37"/>
        <v/>
      </c>
      <c r="W541" s="75" t="str">
        <f t="shared" si="39"/>
        <v/>
      </c>
      <c r="AA541" s="121"/>
      <c r="AD541" s="77"/>
    </row>
    <row r="542" spans="1:30" s="59" customFormat="1" ht="13.8" x14ac:dyDescent="0.3">
      <c r="A542" s="58"/>
      <c r="D542" s="77"/>
      <c r="E542" s="77"/>
      <c r="G542" s="58"/>
      <c r="H542" s="98"/>
      <c r="I542" s="77"/>
      <c r="K542" s="58"/>
      <c r="L542" s="77"/>
      <c r="M542" s="77"/>
      <c r="N542" s="103"/>
      <c r="O542" s="77"/>
      <c r="P542" s="58"/>
      <c r="Q542" s="58"/>
      <c r="R542" s="75" t="str">
        <f t="shared" si="40"/>
        <v/>
      </c>
      <c r="S542" s="75" t="str">
        <f t="shared" si="41"/>
        <v/>
      </c>
      <c r="T542" s="58"/>
      <c r="U542" s="120" t="str">
        <f t="shared" si="38"/>
        <v/>
      </c>
      <c r="V542" s="75" t="str">
        <f t="shared" si="37"/>
        <v/>
      </c>
      <c r="W542" s="75" t="str">
        <f t="shared" si="39"/>
        <v/>
      </c>
      <c r="AA542" s="121"/>
      <c r="AD542" s="77"/>
    </row>
    <row r="543" spans="1:30" s="59" customFormat="1" ht="13.8" x14ac:dyDescent="0.3">
      <c r="A543" s="58"/>
      <c r="D543" s="77"/>
      <c r="E543" s="77"/>
      <c r="G543" s="58"/>
      <c r="H543" s="98"/>
      <c r="I543" s="77"/>
      <c r="K543" s="58"/>
      <c r="L543" s="77"/>
      <c r="M543" s="77"/>
      <c r="N543" s="103"/>
      <c r="O543" s="77"/>
      <c r="P543" s="58"/>
      <c r="Q543" s="58"/>
      <c r="R543" s="75" t="str">
        <f t="shared" si="40"/>
        <v/>
      </c>
      <c r="S543" s="75" t="str">
        <f t="shared" si="41"/>
        <v/>
      </c>
      <c r="T543" s="58"/>
      <c r="U543" s="120" t="str">
        <f t="shared" si="38"/>
        <v/>
      </c>
      <c r="V543" s="75" t="str">
        <f t="shared" si="37"/>
        <v/>
      </c>
      <c r="W543" s="75" t="str">
        <f t="shared" si="39"/>
        <v/>
      </c>
      <c r="AA543" s="121"/>
      <c r="AD543" s="77"/>
    </row>
    <row r="544" spans="1:30" s="59" customFormat="1" ht="13.8" x14ac:dyDescent="0.3">
      <c r="A544" s="58"/>
      <c r="D544" s="77"/>
      <c r="E544" s="77"/>
      <c r="G544" s="58"/>
      <c r="H544" s="98"/>
      <c r="I544" s="77"/>
      <c r="K544" s="58"/>
      <c r="L544" s="77"/>
      <c r="M544" s="77"/>
      <c r="N544" s="103"/>
      <c r="O544" s="77"/>
      <c r="P544" s="58"/>
      <c r="Q544" s="58"/>
      <c r="R544" s="75" t="str">
        <f t="shared" si="40"/>
        <v/>
      </c>
      <c r="S544" s="75" t="str">
        <f t="shared" si="41"/>
        <v/>
      </c>
      <c r="T544" s="58"/>
      <c r="U544" s="120" t="str">
        <f t="shared" si="38"/>
        <v/>
      </c>
      <c r="V544" s="75" t="str">
        <f t="shared" si="37"/>
        <v/>
      </c>
      <c r="W544" s="75" t="str">
        <f t="shared" si="39"/>
        <v/>
      </c>
      <c r="AA544" s="121"/>
      <c r="AD544" s="77"/>
    </row>
    <row r="545" spans="1:30" s="59" customFormat="1" ht="13.8" x14ac:dyDescent="0.3">
      <c r="A545" s="58"/>
      <c r="D545" s="77"/>
      <c r="E545" s="77"/>
      <c r="G545" s="58"/>
      <c r="H545" s="98"/>
      <c r="I545" s="77"/>
      <c r="K545" s="58"/>
      <c r="L545" s="77"/>
      <c r="M545" s="77"/>
      <c r="N545" s="103"/>
      <c r="O545" s="77"/>
      <c r="P545" s="58"/>
      <c r="Q545" s="58"/>
      <c r="R545" s="75" t="str">
        <f t="shared" si="40"/>
        <v/>
      </c>
      <c r="S545" s="75" t="str">
        <f t="shared" si="41"/>
        <v/>
      </c>
      <c r="T545" s="58"/>
      <c r="U545" s="120" t="str">
        <f t="shared" si="38"/>
        <v/>
      </c>
      <c r="V545" s="75" t="str">
        <f t="shared" si="37"/>
        <v/>
      </c>
      <c r="W545" s="75" t="str">
        <f t="shared" si="39"/>
        <v/>
      </c>
      <c r="AA545" s="121"/>
      <c r="AD545" s="77"/>
    </row>
    <row r="546" spans="1:30" s="59" customFormat="1" ht="13.8" x14ac:dyDescent="0.3">
      <c r="A546" s="58"/>
      <c r="D546" s="77"/>
      <c r="E546" s="77"/>
      <c r="G546" s="58"/>
      <c r="H546" s="98"/>
      <c r="I546" s="77"/>
      <c r="K546" s="58"/>
      <c r="L546" s="77"/>
      <c r="M546" s="77"/>
      <c r="N546" s="103"/>
      <c r="O546" s="77"/>
      <c r="P546" s="58"/>
      <c r="Q546" s="58"/>
      <c r="R546" s="75" t="str">
        <f t="shared" si="40"/>
        <v/>
      </c>
      <c r="S546" s="75" t="str">
        <f t="shared" si="41"/>
        <v/>
      </c>
      <c r="T546" s="58"/>
      <c r="U546" s="120" t="str">
        <f t="shared" si="38"/>
        <v/>
      </c>
      <c r="V546" s="75" t="str">
        <f t="shared" si="37"/>
        <v/>
      </c>
      <c r="W546" s="75" t="str">
        <f t="shared" si="39"/>
        <v/>
      </c>
      <c r="AA546" s="121"/>
      <c r="AD546" s="77"/>
    </row>
    <row r="547" spans="1:30" s="59" customFormat="1" ht="13.8" x14ac:dyDescent="0.3">
      <c r="A547" s="58"/>
      <c r="D547" s="77"/>
      <c r="E547" s="77"/>
      <c r="G547" s="58"/>
      <c r="H547" s="98"/>
      <c r="I547" s="77"/>
      <c r="K547" s="58"/>
      <c r="L547" s="77"/>
      <c r="M547" s="77"/>
      <c r="N547" s="103"/>
      <c r="O547" s="77"/>
      <c r="P547" s="58"/>
      <c r="Q547" s="58"/>
      <c r="R547" s="75" t="str">
        <f t="shared" si="40"/>
        <v/>
      </c>
      <c r="S547" s="75" t="str">
        <f t="shared" si="41"/>
        <v/>
      </c>
      <c r="T547" s="58"/>
      <c r="U547" s="120" t="str">
        <f t="shared" si="38"/>
        <v/>
      </c>
      <c r="V547" s="75" t="str">
        <f t="shared" si="37"/>
        <v/>
      </c>
      <c r="W547" s="75" t="str">
        <f t="shared" si="39"/>
        <v/>
      </c>
      <c r="AA547" s="121"/>
      <c r="AD547" s="77"/>
    </row>
    <row r="548" spans="1:30" s="59" customFormat="1" ht="13.8" x14ac:dyDescent="0.3">
      <c r="A548" s="58"/>
      <c r="D548" s="77"/>
      <c r="E548" s="77"/>
      <c r="G548" s="58"/>
      <c r="H548" s="98"/>
      <c r="I548" s="77"/>
      <c r="K548" s="58"/>
      <c r="L548" s="77"/>
      <c r="M548" s="77"/>
      <c r="N548" s="103"/>
      <c r="O548" s="77"/>
      <c r="P548" s="58"/>
      <c r="Q548" s="58"/>
      <c r="R548" s="75" t="str">
        <f t="shared" si="40"/>
        <v/>
      </c>
      <c r="S548" s="75" t="str">
        <f t="shared" si="41"/>
        <v/>
      </c>
      <c r="T548" s="58"/>
      <c r="U548" s="120" t="str">
        <f t="shared" si="38"/>
        <v/>
      </c>
      <c r="V548" s="75" t="str">
        <f t="shared" si="37"/>
        <v/>
      </c>
      <c r="W548" s="75" t="str">
        <f t="shared" si="39"/>
        <v/>
      </c>
      <c r="AA548" s="121"/>
      <c r="AD548" s="77"/>
    </row>
    <row r="549" spans="1:30" s="59" customFormat="1" ht="13.8" x14ac:dyDescent="0.3">
      <c r="A549" s="58"/>
      <c r="D549" s="77"/>
      <c r="E549" s="77"/>
      <c r="G549" s="58"/>
      <c r="H549" s="98"/>
      <c r="I549" s="77"/>
      <c r="K549" s="58"/>
      <c r="L549" s="77"/>
      <c r="M549" s="77"/>
      <c r="N549" s="103"/>
      <c r="O549" s="77"/>
      <c r="P549" s="58"/>
      <c r="Q549" s="58"/>
      <c r="R549" s="75" t="str">
        <f t="shared" si="40"/>
        <v/>
      </c>
      <c r="S549" s="75" t="str">
        <f t="shared" si="41"/>
        <v/>
      </c>
      <c r="T549" s="58"/>
      <c r="U549" s="120" t="str">
        <f t="shared" si="38"/>
        <v/>
      </c>
      <c r="V549" s="75" t="str">
        <f t="shared" si="37"/>
        <v/>
      </c>
      <c r="W549" s="75" t="str">
        <f t="shared" si="39"/>
        <v/>
      </c>
      <c r="AA549" s="121"/>
      <c r="AD549" s="77"/>
    </row>
    <row r="550" spans="1:30" s="59" customFormat="1" ht="13.8" x14ac:dyDescent="0.3">
      <c r="A550" s="58"/>
      <c r="D550" s="77"/>
      <c r="E550" s="77"/>
      <c r="G550" s="58"/>
      <c r="H550" s="98"/>
      <c r="I550" s="77"/>
      <c r="K550" s="58"/>
      <c r="L550" s="77"/>
      <c r="M550" s="77"/>
      <c r="N550" s="103"/>
      <c r="O550" s="77"/>
      <c r="P550" s="58"/>
      <c r="Q550" s="58"/>
      <c r="R550" s="75" t="str">
        <f t="shared" si="40"/>
        <v/>
      </c>
      <c r="S550" s="75" t="str">
        <f t="shared" si="41"/>
        <v/>
      </c>
      <c r="T550" s="58"/>
      <c r="U550" s="120" t="str">
        <f t="shared" si="38"/>
        <v/>
      </c>
      <c r="V550" s="75" t="str">
        <f t="shared" si="37"/>
        <v/>
      </c>
      <c r="W550" s="75" t="str">
        <f t="shared" si="39"/>
        <v/>
      </c>
      <c r="AA550" s="121"/>
      <c r="AD550" s="77"/>
    </row>
    <row r="551" spans="1:30" s="59" customFormat="1" ht="13.8" x14ac:dyDescent="0.3">
      <c r="A551" s="58"/>
      <c r="D551" s="77"/>
      <c r="E551" s="77"/>
      <c r="G551" s="58"/>
      <c r="H551" s="98"/>
      <c r="I551" s="77"/>
      <c r="K551" s="58"/>
      <c r="L551" s="77"/>
      <c r="M551" s="77"/>
      <c r="N551" s="103"/>
      <c r="O551" s="77"/>
      <c r="P551" s="58"/>
      <c r="Q551" s="58"/>
      <c r="R551" s="75" t="str">
        <f t="shared" si="40"/>
        <v/>
      </c>
      <c r="S551" s="75" t="str">
        <f t="shared" si="41"/>
        <v/>
      </c>
      <c r="T551" s="58"/>
      <c r="U551" s="120" t="str">
        <f t="shared" si="38"/>
        <v/>
      </c>
      <c r="V551" s="75" t="str">
        <f t="shared" si="37"/>
        <v/>
      </c>
      <c r="W551" s="75" t="str">
        <f t="shared" si="39"/>
        <v/>
      </c>
      <c r="AA551" s="121"/>
      <c r="AD551" s="77"/>
    </row>
    <row r="552" spans="1:30" s="59" customFormat="1" ht="13.8" x14ac:dyDescent="0.3">
      <c r="A552" s="58"/>
      <c r="D552" s="77"/>
      <c r="E552" s="77"/>
      <c r="G552" s="58"/>
      <c r="H552" s="98"/>
      <c r="I552" s="77"/>
      <c r="K552" s="58"/>
      <c r="L552" s="77"/>
      <c r="M552" s="77"/>
      <c r="N552" s="103"/>
      <c r="O552" s="77"/>
      <c r="P552" s="58"/>
      <c r="Q552" s="58"/>
      <c r="R552" s="75" t="str">
        <f t="shared" si="40"/>
        <v/>
      </c>
      <c r="S552" s="75" t="str">
        <f t="shared" si="41"/>
        <v/>
      </c>
      <c r="T552" s="58"/>
      <c r="U552" s="120" t="str">
        <f t="shared" si="38"/>
        <v/>
      </c>
      <c r="V552" s="75" t="str">
        <f t="shared" si="37"/>
        <v/>
      </c>
      <c r="W552" s="75" t="str">
        <f t="shared" si="39"/>
        <v/>
      </c>
      <c r="AA552" s="121"/>
      <c r="AD552" s="77"/>
    </row>
    <row r="553" spans="1:30" s="59" customFormat="1" ht="13.8" x14ac:dyDescent="0.3">
      <c r="A553" s="58"/>
      <c r="D553" s="77"/>
      <c r="E553" s="77"/>
      <c r="G553" s="58"/>
      <c r="H553" s="98"/>
      <c r="I553" s="77"/>
      <c r="K553" s="58"/>
      <c r="L553" s="77"/>
      <c r="M553" s="77"/>
      <c r="N553" s="103"/>
      <c r="O553" s="77"/>
      <c r="P553" s="58"/>
      <c r="Q553" s="58"/>
      <c r="R553" s="75" t="str">
        <f t="shared" si="40"/>
        <v/>
      </c>
      <c r="S553" s="75" t="str">
        <f t="shared" si="41"/>
        <v/>
      </c>
      <c r="T553" s="58"/>
      <c r="U553" s="120" t="str">
        <f t="shared" si="38"/>
        <v/>
      </c>
      <c r="V553" s="75" t="str">
        <f t="shared" si="37"/>
        <v/>
      </c>
      <c r="W553" s="75" t="str">
        <f t="shared" si="39"/>
        <v/>
      </c>
      <c r="AA553" s="121"/>
      <c r="AD553" s="77"/>
    </row>
    <row r="554" spans="1:30" s="59" customFormat="1" ht="13.8" x14ac:dyDescent="0.3">
      <c r="A554" s="58"/>
      <c r="D554" s="77"/>
      <c r="E554" s="77"/>
      <c r="G554" s="58"/>
      <c r="H554" s="98"/>
      <c r="I554" s="77"/>
      <c r="K554" s="58"/>
      <c r="L554" s="77"/>
      <c r="M554" s="77"/>
      <c r="N554" s="103"/>
      <c r="O554" s="77"/>
      <c r="P554" s="58"/>
      <c r="Q554" s="58"/>
      <c r="R554" s="75" t="str">
        <f t="shared" si="40"/>
        <v/>
      </c>
      <c r="S554" s="75" t="str">
        <f t="shared" si="41"/>
        <v/>
      </c>
      <c r="T554" s="58"/>
      <c r="U554" s="120" t="str">
        <f t="shared" si="38"/>
        <v/>
      </c>
      <c r="V554" s="75" t="str">
        <f t="shared" si="37"/>
        <v/>
      </c>
      <c r="W554" s="75" t="str">
        <f t="shared" si="39"/>
        <v/>
      </c>
      <c r="AA554" s="121"/>
      <c r="AD554" s="77"/>
    </row>
    <row r="555" spans="1:30" s="59" customFormat="1" ht="13.8" x14ac:dyDescent="0.3">
      <c r="A555" s="58"/>
      <c r="D555" s="77"/>
      <c r="E555" s="77"/>
      <c r="G555" s="58"/>
      <c r="H555" s="98"/>
      <c r="I555" s="77"/>
      <c r="K555" s="58"/>
      <c r="L555" s="77"/>
      <c r="M555" s="77"/>
      <c r="N555" s="103"/>
      <c r="O555" s="77"/>
      <c r="P555" s="58"/>
      <c r="Q555" s="58"/>
      <c r="R555" s="75" t="str">
        <f t="shared" si="40"/>
        <v/>
      </c>
      <c r="S555" s="75" t="str">
        <f t="shared" si="41"/>
        <v/>
      </c>
      <c r="T555" s="58"/>
      <c r="U555" s="120" t="str">
        <f t="shared" si="38"/>
        <v/>
      </c>
      <c r="V555" s="75" t="str">
        <f t="shared" ref="V555:V618" si="42">IF(U555="","",IF(ISTEXT(U555),"IV",IF(U555=20,"IV",IF(AND(U555&gt;=40,U555&lt;=120),"III",IF(AND(U555&gt;=150,U555&lt;=500),"II",IF(AND(U555&gt;=600,U555&lt;=4000),"I","Error"))))))</f>
        <v/>
      </c>
      <c r="W555" s="75" t="str">
        <f t="shared" si="39"/>
        <v/>
      </c>
      <c r="AA555" s="121"/>
      <c r="AD555" s="77"/>
    </row>
    <row r="556" spans="1:30" s="59" customFormat="1" ht="13.8" x14ac:dyDescent="0.3">
      <c r="A556" s="58"/>
      <c r="D556" s="77"/>
      <c r="E556" s="77"/>
      <c r="G556" s="58"/>
      <c r="H556" s="98"/>
      <c r="I556" s="77"/>
      <c r="K556" s="58"/>
      <c r="L556" s="77"/>
      <c r="M556" s="77"/>
      <c r="N556" s="103"/>
      <c r="O556" s="77"/>
      <c r="P556" s="58"/>
      <c r="Q556" s="58"/>
      <c r="R556" s="75" t="str">
        <f t="shared" si="40"/>
        <v/>
      </c>
      <c r="S556" s="75" t="str">
        <f t="shared" si="41"/>
        <v/>
      </c>
      <c r="T556" s="58"/>
      <c r="U556" s="120" t="str">
        <f t="shared" si="38"/>
        <v/>
      </c>
      <c r="V556" s="75" t="str">
        <f t="shared" si="42"/>
        <v/>
      </c>
      <c r="W556" s="75" t="str">
        <f t="shared" si="39"/>
        <v/>
      </c>
      <c r="AA556" s="121"/>
      <c r="AD556" s="77"/>
    </row>
    <row r="557" spans="1:30" s="59" customFormat="1" ht="13.8" x14ac:dyDescent="0.3">
      <c r="A557" s="58"/>
      <c r="D557" s="77"/>
      <c r="E557" s="77"/>
      <c r="G557" s="58"/>
      <c r="H557" s="98"/>
      <c r="I557" s="77"/>
      <c r="K557" s="58"/>
      <c r="L557" s="77"/>
      <c r="M557" s="77"/>
      <c r="N557" s="103"/>
      <c r="O557" s="77"/>
      <c r="P557" s="58"/>
      <c r="Q557" s="58"/>
      <c r="R557" s="75" t="str">
        <f t="shared" si="40"/>
        <v/>
      </c>
      <c r="S557" s="75" t="str">
        <f t="shared" si="41"/>
        <v/>
      </c>
      <c r="T557" s="58"/>
      <c r="U557" s="120" t="str">
        <f t="shared" si="38"/>
        <v/>
      </c>
      <c r="V557" s="75" t="str">
        <f t="shared" si="42"/>
        <v/>
      </c>
      <c r="W557" s="75" t="str">
        <f t="shared" si="39"/>
        <v/>
      </c>
      <c r="AA557" s="121"/>
      <c r="AD557" s="77"/>
    </row>
    <row r="558" spans="1:30" s="59" customFormat="1" ht="13.8" x14ac:dyDescent="0.3">
      <c r="A558" s="58"/>
      <c r="D558" s="77"/>
      <c r="E558" s="77"/>
      <c r="G558" s="58"/>
      <c r="H558" s="98"/>
      <c r="I558" s="77"/>
      <c r="K558" s="58"/>
      <c r="L558" s="77"/>
      <c r="M558" s="77"/>
      <c r="N558" s="103"/>
      <c r="O558" s="77"/>
      <c r="P558" s="58"/>
      <c r="Q558" s="58"/>
      <c r="R558" s="75" t="str">
        <f t="shared" si="40"/>
        <v/>
      </c>
      <c r="S558" s="75" t="str">
        <f t="shared" si="41"/>
        <v/>
      </c>
      <c r="T558" s="58"/>
      <c r="U558" s="120" t="str">
        <f t="shared" si="38"/>
        <v/>
      </c>
      <c r="V558" s="75" t="str">
        <f t="shared" si="42"/>
        <v/>
      </c>
      <c r="W558" s="75" t="str">
        <f t="shared" si="39"/>
        <v/>
      </c>
      <c r="AA558" s="121"/>
      <c r="AD558" s="77"/>
    </row>
    <row r="559" spans="1:30" s="59" customFormat="1" ht="13.8" x14ac:dyDescent="0.3">
      <c r="A559" s="58"/>
      <c r="D559" s="77"/>
      <c r="E559" s="77"/>
      <c r="G559" s="58"/>
      <c r="H559" s="98"/>
      <c r="I559" s="77"/>
      <c r="K559" s="58"/>
      <c r="L559" s="77"/>
      <c r="M559" s="77"/>
      <c r="N559" s="103"/>
      <c r="O559" s="77"/>
      <c r="P559" s="58"/>
      <c r="Q559" s="58"/>
      <c r="R559" s="75" t="str">
        <f t="shared" si="40"/>
        <v/>
      </c>
      <c r="S559" s="75" t="str">
        <f t="shared" si="41"/>
        <v/>
      </c>
      <c r="T559" s="58"/>
      <c r="U559" s="120" t="str">
        <f t="shared" si="38"/>
        <v/>
      </c>
      <c r="V559" s="75" t="str">
        <f t="shared" si="42"/>
        <v/>
      </c>
      <c r="W559" s="75" t="str">
        <f t="shared" si="39"/>
        <v/>
      </c>
      <c r="AA559" s="121"/>
      <c r="AD559" s="77"/>
    </row>
    <row r="560" spans="1:30" s="59" customFormat="1" ht="13.8" x14ac:dyDescent="0.3">
      <c r="A560" s="58"/>
      <c r="D560" s="77"/>
      <c r="E560" s="77"/>
      <c r="G560" s="58"/>
      <c r="H560" s="98"/>
      <c r="I560" s="77"/>
      <c r="K560" s="58"/>
      <c r="L560" s="77"/>
      <c r="M560" s="77"/>
      <c r="N560" s="103"/>
      <c r="O560" s="77"/>
      <c r="P560" s="58"/>
      <c r="Q560" s="58"/>
      <c r="R560" s="75" t="str">
        <f t="shared" si="40"/>
        <v/>
      </c>
      <c r="S560" s="75" t="str">
        <f t="shared" si="41"/>
        <v/>
      </c>
      <c r="T560" s="58"/>
      <c r="U560" s="120" t="str">
        <f t="shared" si="38"/>
        <v/>
      </c>
      <c r="V560" s="75" t="str">
        <f t="shared" si="42"/>
        <v/>
      </c>
      <c r="W560" s="75" t="str">
        <f t="shared" si="39"/>
        <v/>
      </c>
      <c r="AA560" s="121"/>
      <c r="AD560" s="77"/>
    </row>
    <row r="561" spans="1:30" s="59" customFormat="1" ht="13.8" x14ac:dyDescent="0.3">
      <c r="A561" s="58"/>
      <c r="D561" s="77"/>
      <c r="E561" s="77"/>
      <c r="G561" s="58"/>
      <c r="H561" s="98"/>
      <c r="I561" s="77"/>
      <c r="K561" s="58"/>
      <c r="L561" s="77"/>
      <c r="M561" s="77"/>
      <c r="N561" s="103"/>
      <c r="O561" s="77"/>
      <c r="P561" s="58"/>
      <c r="Q561" s="58"/>
      <c r="R561" s="75" t="str">
        <f t="shared" si="40"/>
        <v/>
      </c>
      <c r="S561" s="75" t="str">
        <f t="shared" si="41"/>
        <v/>
      </c>
      <c r="T561" s="58"/>
      <c r="U561" s="120" t="str">
        <f t="shared" si="38"/>
        <v/>
      </c>
      <c r="V561" s="75" t="str">
        <f t="shared" si="42"/>
        <v/>
      </c>
      <c r="W561" s="75" t="str">
        <f t="shared" si="39"/>
        <v/>
      </c>
      <c r="AA561" s="121"/>
      <c r="AD561" s="77"/>
    </row>
    <row r="562" spans="1:30" s="59" customFormat="1" ht="13.8" x14ac:dyDescent="0.3">
      <c r="A562" s="58"/>
      <c r="D562" s="77"/>
      <c r="E562" s="77"/>
      <c r="G562" s="58"/>
      <c r="H562" s="98"/>
      <c r="I562" s="77"/>
      <c r="K562" s="58"/>
      <c r="L562" s="77"/>
      <c r="M562" s="77"/>
      <c r="N562" s="103"/>
      <c r="O562" s="77"/>
      <c r="P562" s="58"/>
      <c r="Q562" s="58"/>
      <c r="R562" s="75" t="str">
        <f t="shared" si="40"/>
        <v/>
      </c>
      <c r="S562" s="75" t="str">
        <f t="shared" si="41"/>
        <v/>
      </c>
      <c r="T562" s="58"/>
      <c r="U562" s="120" t="str">
        <f t="shared" si="38"/>
        <v/>
      </c>
      <c r="V562" s="75" t="str">
        <f t="shared" si="42"/>
        <v/>
      </c>
      <c r="W562" s="75" t="str">
        <f t="shared" si="39"/>
        <v/>
      </c>
      <c r="AA562" s="121"/>
      <c r="AD562" s="77"/>
    </row>
    <row r="563" spans="1:30" s="59" customFormat="1" ht="13.8" x14ac:dyDescent="0.3">
      <c r="A563" s="58"/>
      <c r="D563" s="77"/>
      <c r="E563" s="77"/>
      <c r="G563" s="58"/>
      <c r="H563" s="98"/>
      <c r="I563" s="77"/>
      <c r="K563" s="58"/>
      <c r="L563" s="77"/>
      <c r="M563" s="77"/>
      <c r="N563" s="103"/>
      <c r="O563" s="77"/>
      <c r="P563" s="58"/>
      <c r="Q563" s="58"/>
      <c r="R563" s="75" t="str">
        <f t="shared" si="40"/>
        <v/>
      </c>
      <c r="S563" s="75" t="str">
        <f t="shared" si="41"/>
        <v/>
      </c>
      <c r="T563" s="58"/>
      <c r="U563" s="120" t="str">
        <f t="shared" si="38"/>
        <v/>
      </c>
      <c r="V563" s="75" t="str">
        <f t="shared" si="42"/>
        <v/>
      </c>
      <c r="W563" s="75" t="str">
        <f t="shared" si="39"/>
        <v/>
      </c>
      <c r="AA563" s="121"/>
      <c r="AD563" s="77"/>
    </row>
    <row r="564" spans="1:30" s="59" customFormat="1" ht="13.8" x14ac:dyDescent="0.3">
      <c r="A564" s="58"/>
      <c r="D564" s="77"/>
      <c r="E564" s="77"/>
      <c r="G564" s="58"/>
      <c r="H564" s="98"/>
      <c r="I564" s="77"/>
      <c r="K564" s="58"/>
      <c r="L564" s="77"/>
      <c r="M564" s="77"/>
      <c r="N564" s="103"/>
      <c r="O564" s="77"/>
      <c r="P564" s="58"/>
      <c r="Q564" s="58"/>
      <c r="R564" s="75" t="str">
        <f t="shared" si="40"/>
        <v/>
      </c>
      <c r="S564" s="75" t="str">
        <f t="shared" si="41"/>
        <v/>
      </c>
      <c r="T564" s="58"/>
      <c r="U564" s="120" t="str">
        <f t="shared" si="38"/>
        <v/>
      </c>
      <c r="V564" s="75" t="str">
        <f t="shared" si="42"/>
        <v/>
      </c>
      <c r="W564" s="75" t="str">
        <f t="shared" si="39"/>
        <v/>
      </c>
      <c r="AA564" s="121"/>
      <c r="AD564" s="77"/>
    </row>
    <row r="565" spans="1:30" s="59" customFormat="1" ht="13.8" x14ac:dyDescent="0.3">
      <c r="A565" s="58"/>
      <c r="D565" s="77"/>
      <c r="E565" s="77"/>
      <c r="G565" s="58"/>
      <c r="H565" s="98"/>
      <c r="I565" s="77"/>
      <c r="K565" s="58"/>
      <c r="L565" s="77"/>
      <c r="M565" s="77"/>
      <c r="N565" s="103"/>
      <c r="O565" s="77"/>
      <c r="P565" s="58"/>
      <c r="Q565" s="58"/>
      <c r="R565" s="75" t="str">
        <f t="shared" si="40"/>
        <v/>
      </c>
      <c r="S565" s="75" t="str">
        <f t="shared" si="41"/>
        <v/>
      </c>
      <c r="T565" s="58"/>
      <c r="U565" s="120" t="str">
        <f t="shared" si="38"/>
        <v/>
      </c>
      <c r="V565" s="75" t="str">
        <f t="shared" si="42"/>
        <v/>
      </c>
      <c r="W565" s="75" t="str">
        <f t="shared" si="39"/>
        <v/>
      </c>
      <c r="AA565" s="121"/>
      <c r="AD565" s="77"/>
    </row>
    <row r="566" spans="1:30" s="59" customFormat="1" ht="13.8" x14ac:dyDescent="0.3">
      <c r="A566" s="58"/>
      <c r="D566" s="77"/>
      <c r="E566" s="77"/>
      <c r="G566" s="58"/>
      <c r="H566" s="98"/>
      <c r="I566" s="77"/>
      <c r="K566" s="58"/>
      <c r="L566" s="77"/>
      <c r="M566" s="77"/>
      <c r="N566" s="103"/>
      <c r="O566" s="77"/>
      <c r="P566" s="58"/>
      <c r="Q566" s="58"/>
      <c r="R566" s="75" t="str">
        <f t="shared" si="40"/>
        <v/>
      </c>
      <c r="S566" s="75" t="str">
        <f t="shared" si="41"/>
        <v/>
      </c>
      <c r="T566" s="58"/>
      <c r="U566" s="120" t="str">
        <f t="shared" si="38"/>
        <v/>
      </c>
      <c r="V566" s="75" t="str">
        <f t="shared" si="42"/>
        <v/>
      </c>
      <c r="W566" s="75" t="str">
        <f t="shared" si="39"/>
        <v/>
      </c>
      <c r="AA566" s="121"/>
      <c r="AD566" s="77"/>
    </row>
    <row r="567" spans="1:30" s="59" customFormat="1" ht="13.8" x14ac:dyDescent="0.3">
      <c r="A567" s="58"/>
      <c r="D567" s="77"/>
      <c r="E567" s="77"/>
      <c r="G567" s="58"/>
      <c r="H567" s="98"/>
      <c r="I567" s="77"/>
      <c r="K567" s="58"/>
      <c r="L567" s="77"/>
      <c r="M567" s="77"/>
      <c r="N567" s="103"/>
      <c r="O567" s="77"/>
      <c r="P567" s="58"/>
      <c r="Q567" s="58"/>
      <c r="R567" s="75" t="str">
        <f t="shared" si="40"/>
        <v/>
      </c>
      <c r="S567" s="75" t="str">
        <f t="shared" si="41"/>
        <v/>
      </c>
      <c r="T567" s="58"/>
      <c r="U567" s="120" t="str">
        <f t="shared" si="38"/>
        <v/>
      </c>
      <c r="V567" s="75" t="str">
        <f t="shared" si="42"/>
        <v/>
      </c>
      <c r="W567" s="75" t="str">
        <f t="shared" si="39"/>
        <v/>
      </c>
      <c r="AA567" s="121"/>
      <c r="AD567" s="77"/>
    </row>
    <row r="568" spans="1:30" s="59" customFormat="1" ht="13.8" x14ac:dyDescent="0.3">
      <c r="A568" s="58"/>
      <c r="D568" s="77"/>
      <c r="E568" s="77"/>
      <c r="G568" s="58"/>
      <c r="H568" s="98"/>
      <c r="I568" s="77"/>
      <c r="K568" s="58"/>
      <c r="L568" s="77"/>
      <c r="M568" s="77"/>
      <c r="N568" s="103"/>
      <c r="O568" s="77"/>
      <c r="P568" s="58"/>
      <c r="Q568" s="58"/>
      <c r="R568" s="75" t="str">
        <f t="shared" si="40"/>
        <v/>
      </c>
      <c r="S568" s="75" t="str">
        <f t="shared" si="41"/>
        <v/>
      </c>
      <c r="T568" s="58"/>
      <c r="U568" s="120" t="str">
        <f t="shared" si="38"/>
        <v/>
      </c>
      <c r="V568" s="75" t="str">
        <f t="shared" si="42"/>
        <v/>
      </c>
      <c r="W568" s="75" t="str">
        <f t="shared" si="39"/>
        <v/>
      </c>
      <c r="AA568" s="121"/>
      <c r="AD568" s="77"/>
    </row>
    <row r="569" spans="1:30" s="59" customFormat="1" ht="13.8" x14ac:dyDescent="0.3">
      <c r="A569" s="58"/>
      <c r="D569" s="77"/>
      <c r="E569" s="77"/>
      <c r="G569" s="58"/>
      <c r="H569" s="98"/>
      <c r="I569" s="77"/>
      <c r="K569" s="58"/>
      <c r="L569" s="77"/>
      <c r="M569" s="77"/>
      <c r="N569" s="103"/>
      <c r="O569" s="77"/>
      <c r="P569" s="58"/>
      <c r="Q569" s="58"/>
      <c r="R569" s="75" t="str">
        <f t="shared" si="40"/>
        <v/>
      </c>
      <c r="S569" s="75" t="str">
        <f t="shared" si="41"/>
        <v/>
      </c>
      <c r="T569" s="58"/>
      <c r="U569" s="120" t="str">
        <f t="shared" ref="U569:U621" si="43">IF(OR(T569="",R569=""),"",IF(ISTEXT(R569),"N/A",R569*T569))</f>
        <v/>
      </c>
      <c r="V569" s="75" t="str">
        <f t="shared" si="42"/>
        <v/>
      </c>
      <c r="W569" s="75" t="str">
        <f t="shared" si="39"/>
        <v/>
      </c>
      <c r="AA569" s="121"/>
      <c r="AD569" s="77"/>
    </row>
    <row r="570" spans="1:30" s="59" customFormat="1" ht="13.8" x14ac:dyDescent="0.3">
      <c r="A570" s="58"/>
      <c r="D570" s="77"/>
      <c r="E570" s="77"/>
      <c r="G570" s="58"/>
      <c r="H570" s="98"/>
      <c r="I570" s="77"/>
      <c r="K570" s="58"/>
      <c r="L570" s="77"/>
      <c r="M570" s="77"/>
      <c r="N570" s="103"/>
      <c r="O570" s="77"/>
      <c r="P570" s="58"/>
      <c r="Q570" s="58"/>
      <c r="R570" s="75" t="str">
        <f t="shared" si="40"/>
        <v/>
      </c>
      <c r="S570" s="75" t="str">
        <f t="shared" si="41"/>
        <v/>
      </c>
      <c r="T570" s="58"/>
      <c r="U570" s="120" t="str">
        <f t="shared" si="43"/>
        <v/>
      </c>
      <c r="V570" s="75" t="str">
        <f t="shared" si="42"/>
        <v/>
      </c>
      <c r="W570" s="75" t="str">
        <f t="shared" ref="W570:W621" si="44">IF(V570="","",IF(OR(V570="IV",V570="III"),"Aceptable",IF(V570="II","No Aceptable o Aceptable con controles",IF(V570="I","No Aceptable","Error"))))</f>
        <v/>
      </c>
      <c r="AA570" s="121"/>
      <c r="AD570" s="77"/>
    </row>
    <row r="571" spans="1:30" s="59" customFormat="1" ht="13.8" x14ac:dyDescent="0.3">
      <c r="A571" s="58"/>
      <c r="D571" s="77"/>
      <c r="E571" s="77"/>
      <c r="G571" s="58"/>
      <c r="H571" s="98"/>
      <c r="I571" s="77"/>
      <c r="K571" s="58"/>
      <c r="L571" s="77"/>
      <c r="M571" s="77"/>
      <c r="N571" s="103"/>
      <c r="O571" s="77"/>
      <c r="P571" s="58"/>
      <c r="Q571" s="58"/>
      <c r="R571" s="75" t="str">
        <f t="shared" si="40"/>
        <v/>
      </c>
      <c r="S571" s="75" t="str">
        <f t="shared" si="41"/>
        <v/>
      </c>
      <c r="T571" s="58"/>
      <c r="U571" s="120" t="str">
        <f t="shared" si="43"/>
        <v/>
      </c>
      <c r="V571" s="75" t="str">
        <f t="shared" si="42"/>
        <v/>
      </c>
      <c r="W571" s="75" t="str">
        <f t="shared" si="44"/>
        <v/>
      </c>
      <c r="AA571" s="121"/>
      <c r="AD571" s="77"/>
    </row>
    <row r="572" spans="1:30" s="59" customFormat="1" ht="13.8" x14ac:dyDescent="0.3">
      <c r="A572" s="58"/>
      <c r="D572" s="77"/>
      <c r="E572" s="77"/>
      <c r="G572" s="58"/>
      <c r="H572" s="98"/>
      <c r="I572" s="77"/>
      <c r="K572" s="58"/>
      <c r="L572" s="77"/>
      <c r="M572" s="77"/>
      <c r="N572" s="103"/>
      <c r="O572" s="77"/>
      <c r="P572" s="58"/>
      <c r="Q572" s="58"/>
      <c r="R572" s="75" t="str">
        <f t="shared" si="40"/>
        <v/>
      </c>
      <c r="S572" s="75" t="str">
        <f t="shared" si="41"/>
        <v/>
      </c>
      <c r="T572" s="58"/>
      <c r="U572" s="120" t="str">
        <f t="shared" si="43"/>
        <v/>
      </c>
      <c r="V572" s="75" t="str">
        <f t="shared" si="42"/>
        <v/>
      </c>
      <c r="W572" s="75" t="str">
        <f t="shared" si="44"/>
        <v/>
      </c>
      <c r="AA572" s="121"/>
      <c r="AD572" s="77"/>
    </row>
    <row r="573" spans="1:30" s="59" customFormat="1" ht="13.8" x14ac:dyDescent="0.3">
      <c r="A573" s="58"/>
      <c r="D573" s="77"/>
      <c r="E573" s="77"/>
      <c r="G573" s="58"/>
      <c r="H573" s="98"/>
      <c r="I573" s="77"/>
      <c r="K573" s="58"/>
      <c r="L573" s="77"/>
      <c r="M573" s="77"/>
      <c r="N573" s="103"/>
      <c r="O573" s="77"/>
      <c r="P573" s="58"/>
      <c r="Q573" s="58"/>
      <c r="R573" s="75" t="str">
        <f t="shared" si="40"/>
        <v/>
      </c>
      <c r="S573" s="75" t="str">
        <f t="shared" si="41"/>
        <v/>
      </c>
      <c r="T573" s="58"/>
      <c r="U573" s="120" t="str">
        <f t="shared" si="43"/>
        <v/>
      </c>
      <c r="V573" s="75" t="str">
        <f t="shared" si="42"/>
        <v/>
      </c>
      <c r="W573" s="75" t="str">
        <f t="shared" si="44"/>
        <v/>
      </c>
      <c r="AA573" s="121"/>
      <c r="AD573" s="77"/>
    </row>
    <row r="574" spans="1:30" s="59" customFormat="1" ht="13.8" x14ac:dyDescent="0.3">
      <c r="A574" s="58"/>
      <c r="D574" s="77"/>
      <c r="E574" s="77"/>
      <c r="G574" s="58"/>
      <c r="H574" s="98"/>
      <c r="I574" s="77"/>
      <c r="K574" s="58"/>
      <c r="L574" s="77"/>
      <c r="M574" s="77"/>
      <c r="N574" s="103"/>
      <c r="O574" s="77"/>
      <c r="P574" s="58"/>
      <c r="Q574" s="58"/>
      <c r="R574" s="75" t="str">
        <f t="shared" ref="R574:R621" si="45">IF(OR(P574="",Q574=""),"",IF((P574*Q574=0),"N/A",P574*Q574))</f>
        <v/>
      </c>
      <c r="S574" s="75" t="str">
        <f t="shared" si="41"/>
        <v/>
      </c>
      <c r="T574" s="58"/>
      <c r="U574" s="120" t="str">
        <f t="shared" si="43"/>
        <v/>
      </c>
      <c r="V574" s="75" t="str">
        <f t="shared" si="42"/>
        <v/>
      </c>
      <c r="W574" s="75" t="str">
        <f t="shared" si="44"/>
        <v/>
      </c>
      <c r="AA574" s="121"/>
      <c r="AD574" s="77"/>
    </row>
    <row r="575" spans="1:30" s="59" customFormat="1" ht="13.8" x14ac:dyDescent="0.3">
      <c r="A575" s="58"/>
      <c r="D575" s="77"/>
      <c r="E575" s="77"/>
      <c r="G575" s="58"/>
      <c r="H575" s="98"/>
      <c r="I575" s="77"/>
      <c r="K575" s="58"/>
      <c r="L575" s="77"/>
      <c r="M575" s="77"/>
      <c r="N575" s="103"/>
      <c r="O575" s="77"/>
      <c r="P575" s="58"/>
      <c r="Q575" s="58"/>
      <c r="R575" s="75" t="str">
        <f t="shared" si="45"/>
        <v/>
      </c>
      <c r="S575" s="75" t="str">
        <f t="shared" si="41"/>
        <v/>
      </c>
      <c r="T575" s="58"/>
      <c r="U575" s="120" t="str">
        <f t="shared" si="43"/>
        <v/>
      </c>
      <c r="V575" s="75" t="str">
        <f t="shared" si="42"/>
        <v/>
      </c>
      <c r="W575" s="75" t="str">
        <f t="shared" si="44"/>
        <v/>
      </c>
      <c r="AA575" s="121"/>
      <c r="AD575" s="77"/>
    </row>
    <row r="576" spans="1:30" s="59" customFormat="1" ht="13.8" x14ac:dyDescent="0.3">
      <c r="A576" s="58"/>
      <c r="D576" s="77"/>
      <c r="E576" s="77"/>
      <c r="G576" s="58"/>
      <c r="H576" s="98"/>
      <c r="I576" s="77"/>
      <c r="K576" s="58"/>
      <c r="L576" s="77"/>
      <c r="M576" s="77"/>
      <c r="N576" s="103"/>
      <c r="O576" s="77"/>
      <c r="P576" s="58"/>
      <c r="Q576" s="58"/>
      <c r="R576" s="75" t="str">
        <f t="shared" si="45"/>
        <v/>
      </c>
      <c r="S576" s="75" t="str">
        <f t="shared" si="41"/>
        <v/>
      </c>
      <c r="T576" s="58"/>
      <c r="U576" s="120" t="str">
        <f t="shared" si="43"/>
        <v/>
      </c>
      <c r="V576" s="75" t="str">
        <f t="shared" si="42"/>
        <v/>
      </c>
      <c r="W576" s="75" t="str">
        <f t="shared" si="44"/>
        <v/>
      </c>
      <c r="AA576" s="121"/>
      <c r="AD576" s="77"/>
    </row>
    <row r="577" spans="1:30" s="59" customFormat="1" ht="13.8" x14ac:dyDescent="0.3">
      <c r="A577" s="58"/>
      <c r="D577" s="77"/>
      <c r="E577" s="77"/>
      <c r="G577" s="58"/>
      <c r="H577" s="98"/>
      <c r="I577" s="77"/>
      <c r="K577" s="58"/>
      <c r="L577" s="77"/>
      <c r="M577" s="77"/>
      <c r="N577" s="103"/>
      <c r="O577" s="77"/>
      <c r="P577" s="58"/>
      <c r="Q577" s="58"/>
      <c r="R577" s="75" t="str">
        <f t="shared" si="45"/>
        <v/>
      </c>
      <c r="S577" s="75" t="str">
        <f t="shared" si="41"/>
        <v/>
      </c>
      <c r="T577" s="58"/>
      <c r="U577" s="120" t="str">
        <f t="shared" si="43"/>
        <v/>
      </c>
      <c r="V577" s="75" t="str">
        <f t="shared" si="42"/>
        <v/>
      </c>
      <c r="W577" s="75" t="str">
        <f t="shared" si="44"/>
        <v/>
      </c>
      <c r="AA577" s="121"/>
      <c r="AD577" s="77"/>
    </row>
    <row r="578" spans="1:30" s="59" customFormat="1" ht="13.8" x14ac:dyDescent="0.3">
      <c r="A578" s="58"/>
      <c r="D578" s="77"/>
      <c r="E578" s="77"/>
      <c r="G578" s="58"/>
      <c r="H578" s="98"/>
      <c r="I578" s="77"/>
      <c r="K578" s="58"/>
      <c r="L578" s="77"/>
      <c r="M578" s="77"/>
      <c r="N578" s="103"/>
      <c r="O578" s="77"/>
      <c r="P578" s="58"/>
      <c r="Q578" s="58"/>
      <c r="R578" s="75" t="str">
        <f t="shared" si="45"/>
        <v/>
      </c>
      <c r="S578" s="75" t="str">
        <f t="shared" si="41"/>
        <v/>
      </c>
      <c r="T578" s="58"/>
      <c r="U578" s="120" t="str">
        <f t="shared" si="43"/>
        <v/>
      </c>
      <c r="V578" s="75" t="str">
        <f t="shared" si="42"/>
        <v/>
      </c>
      <c r="W578" s="75" t="str">
        <f t="shared" si="44"/>
        <v/>
      </c>
      <c r="AA578" s="121"/>
      <c r="AD578" s="77"/>
    </row>
    <row r="579" spans="1:30" s="59" customFormat="1" ht="13.8" x14ac:dyDescent="0.3">
      <c r="A579" s="58"/>
      <c r="D579" s="77"/>
      <c r="E579" s="77"/>
      <c r="G579" s="58"/>
      <c r="H579" s="98"/>
      <c r="I579" s="77"/>
      <c r="K579" s="58"/>
      <c r="L579" s="77"/>
      <c r="M579" s="77"/>
      <c r="N579" s="103"/>
      <c r="O579" s="77"/>
      <c r="P579" s="58"/>
      <c r="Q579" s="58"/>
      <c r="R579" s="75" t="str">
        <f t="shared" si="45"/>
        <v/>
      </c>
      <c r="S579" s="75" t="str">
        <f t="shared" si="41"/>
        <v/>
      </c>
      <c r="T579" s="58"/>
      <c r="U579" s="120" t="str">
        <f t="shared" si="43"/>
        <v/>
      </c>
      <c r="V579" s="75" t="str">
        <f t="shared" si="42"/>
        <v/>
      </c>
      <c r="W579" s="75" t="str">
        <f t="shared" si="44"/>
        <v/>
      </c>
      <c r="AA579" s="121"/>
      <c r="AD579" s="77"/>
    </row>
    <row r="580" spans="1:30" s="59" customFormat="1" ht="13.8" x14ac:dyDescent="0.3">
      <c r="A580" s="58"/>
      <c r="D580" s="77"/>
      <c r="E580" s="77"/>
      <c r="G580" s="58"/>
      <c r="H580" s="98"/>
      <c r="I580" s="77"/>
      <c r="K580" s="58"/>
      <c r="L580" s="77"/>
      <c r="M580" s="77"/>
      <c r="N580" s="103"/>
      <c r="O580" s="77"/>
      <c r="P580" s="58"/>
      <c r="Q580" s="58"/>
      <c r="R580" s="75" t="str">
        <f t="shared" si="45"/>
        <v/>
      </c>
      <c r="S580" s="75" t="str">
        <f t="shared" si="41"/>
        <v/>
      </c>
      <c r="T580" s="58"/>
      <c r="U580" s="120" t="str">
        <f t="shared" si="43"/>
        <v/>
      </c>
      <c r="V580" s="75" t="str">
        <f t="shared" si="42"/>
        <v/>
      </c>
      <c r="W580" s="75" t="str">
        <f t="shared" si="44"/>
        <v/>
      </c>
      <c r="AA580" s="121"/>
      <c r="AD580" s="77"/>
    </row>
    <row r="581" spans="1:30" s="59" customFormat="1" ht="13.8" x14ac:dyDescent="0.3">
      <c r="A581" s="58"/>
      <c r="D581" s="77"/>
      <c r="E581" s="77"/>
      <c r="G581" s="58"/>
      <c r="H581" s="98"/>
      <c r="I581" s="77"/>
      <c r="K581" s="58"/>
      <c r="L581" s="77"/>
      <c r="M581" s="77"/>
      <c r="N581" s="103"/>
      <c r="O581" s="77"/>
      <c r="P581" s="58"/>
      <c r="Q581" s="58"/>
      <c r="R581" s="75" t="str">
        <f t="shared" si="45"/>
        <v/>
      </c>
      <c r="S581" s="75" t="str">
        <f t="shared" si="41"/>
        <v/>
      </c>
      <c r="T581" s="58"/>
      <c r="U581" s="120" t="str">
        <f t="shared" si="43"/>
        <v/>
      </c>
      <c r="V581" s="75" t="str">
        <f t="shared" si="42"/>
        <v/>
      </c>
      <c r="W581" s="75" t="str">
        <f t="shared" si="44"/>
        <v/>
      </c>
      <c r="AA581" s="121"/>
      <c r="AD581" s="77"/>
    </row>
    <row r="582" spans="1:30" s="59" customFormat="1" ht="13.8" x14ac:dyDescent="0.3">
      <c r="A582" s="58"/>
      <c r="D582" s="77"/>
      <c r="E582" s="77"/>
      <c r="G582" s="58"/>
      <c r="H582" s="98"/>
      <c r="I582" s="77"/>
      <c r="K582" s="58"/>
      <c r="L582" s="77"/>
      <c r="M582" s="77"/>
      <c r="N582" s="103"/>
      <c r="O582" s="77"/>
      <c r="P582" s="58"/>
      <c r="Q582" s="58"/>
      <c r="R582" s="75" t="str">
        <f t="shared" si="45"/>
        <v/>
      </c>
      <c r="S582" s="75" t="str">
        <f t="shared" si="41"/>
        <v/>
      </c>
      <c r="T582" s="58"/>
      <c r="U582" s="120" t="str">
        <f t="shared" si="43"/>
        <v/>
      </c>
      <c r="V582" s="75" t="str">
        <f t="shared" si="42"/>
        <v/>
      </c>
      <c r="W582" s="75" t="str">
        <f t="shared" si="44"/>
        <v/>
      </c>
      <c r="AA582" s="121"/>
      <c r="AD582" s="77"/>
    </row>
    <row r="583" spans="1:30" s="59" customFormat="1" ht="13.8" x14ac:dyDescent="0.3">
      <c r="A583" s="58"/>
      <c r="D583" s="77"/>
      <c r="E583" s="77"/>
      <c r="G583" s="58"/>
      <c r="H583" s="98"/>
      <c r="I583" s="77"/>
      <c r="K583" s="58"/>
      <c r="L583" s="77"/>
      <c r="M583" s="77"/>
      <c r="N583" s="103"/>
      <c r="O583" s="77"/>
      <c r="P583" s="58"/>
      <c r="Q583" s="58"/>
      <c r="R583" s="75" t="str">
        <f t="shared" si="45"/>
        <v/>
      </c>
      <c r="S583" s="75" t="str">
        <f t="shared" si="41"/>
        <v/>
      </c>
      <c r="T583" s="58"/>
      <c r="U583" s="120" t="str">
        <f t="shared" si="43"/>
        <v/>
      </c>
      <c r="V583" s="75" t="str">
        <f t="shared" si="42"/>
        <v/>
      </c>
      <c r="W583" s="75" t="str">
        <f t="shared" si="44"/>
        <v/>
      </c>
      <c r="AA583" s="121"/>
      <c r="AD583" s="77"/>
    </row>
    <row r="584" spans="1:30" s="59" customFormat="1" ht="13.8" x14ac:dyDescent="0.3">
      <c r="A584" s="58"/>
      <c r="D584" s="77"/>
      <c r="E584" s="77"/>
      <c r="G584" s="58"/>
      <c r="H584" s="98"/>
      <c r="I584" s="77"/>
      <c r="K584" s="58"/>
      <c r="L584" s="77"/>
      <c r="M584" s="77"/>
      <c r="N584" s="103"/>
      <c r="O584" s="77"/>
      <c r="P584" s="58"/>
      <c r="Q584" s="58"/>
      <c r="R584" s="75" t="str">
        <f t="shared" si="45"/>
        <v/>
      </c>
      <c r="S584" s="75" t="str">
        <f t="shared" si="41"/>
        <v/>
      </c>
      <c r="T584" s="58"/>
      <c r="U584" s="120" t="str">
        <f t="shared" si="43"/>
        <v/>
      </c>
      <c r="V584" s="75" t="str">
        <f t="shared" si="42"/>
        <v/>
      </c>
      <c r="W584" s="75" t="str">
        <f t="shared" si="44"/>
        <v/>
      </c>
      <c r="AA584" s="121"/>
      <c r="AD584" s="77"/>
    </row>
    <row r="585" spans="1:30" s="59" customFormat="1" ht="13.8" x14ac:dyDescent="0.3">
      <c r="A585" s="58"/>
      <c r="D585" s="77"/>
      <c r="E585" s="77"/>
      <c r="G585" s="58"/>
      <c r="H585" s="98"/>
      <c r="I585" s="77"/>
      <c r="K585" s="58"/>
      <c r="L585" s="77"/>
      <c r="M585" s="77"/>
      <c r="N585" s="103"/>
      <c r="O585" s="77"/>
      <c r="P585" s="58"/>
      <c r="Q585" s="58"/>
      <c r="R585" s="75" t="str">
        <f t="shared" si="45"/>
        <v/>
      </c>
      <c r="S585" s="75" t="str">
        <f t="shared" si="41"/>
        <v/>
      </c>
      <c r="T585" s="58"/>
      <c r="U585" s="120" t="str">
        <f t="shared" si="43"/>
        <v/>
      </c>
      <c r="V585" s="75" t="str">
        <f t="shared" si="42"/>
        <v/>
      </c>
      <c r="W585" s="75" t="str">
        <f t="shared" si="44"/>
        <v/>
      </c>
      <c r="AA585" s="121"/>
      <c r="AD585" s="77"/>
    </row>
    <row r="586" spans="1:30" s="59" customFormat="1" ht="13.8" x14ac:dyDescent="0.3">
      <c r="A586" s="58"/>
      <c r="D586" s="77"/>
      <c r="E586" s="77"/>
      <c r="G586" s="58"/>
      <c r="H586" s="98"/>
      <c r="I586" s="77"/>
      <c r="K586" s="58"/>
      <c r="L586" s="77"/>
      <c r="M586" s="77"/>
      <c r="N586" s="103"/>
      <c r="O586" s="77"/>
      <c r="P586" s="58"/>
      <c r="Q586" s="58"/>
      <c r="R586" s="75" t="str">
        <f t="shared" si="45"/>
        <v/>
      </c>
      <c r="S586" s="75" t="str">
        <f t="shared" si="41"/>
        <v/>
      </c>
      <c r="T586" s="58"/>
      <c r="U586" s="120" t="str">
        <f t="shared" si="43"/>
        <v/>
      </c>
      <c r="V586" s="75" t="str">
        <f t="shared" si="42"/>
        <v/>
      </c>
      <c r="W586" s="75" t="str">
        <f t="shared" si="44"/>
        <v/>
      </c>
      <c r="AA586" s="121"/>
      <c r="AD586" s="77"/>
    </row>
    <row r="587" spans="1:30" s="59" customFormat="1" ht="13.8" x14ac:dyDescent="0.3">
      <c r="A587" s="58"/>
      <c r="D587" s="77"/>
      <c r="E587" s="77"/>
      <c r="G587" s="58"/>
      <c r="H587" s="98"/>
      <c r="I587" s="77"/>
      <c r="K587" s="58"/>
      <c r="L587" s="77"/>
      <c r="M587" s="77"/>
      <c r="N587" s="103"/>
      <c r="O587" s="77"/>
      <c r="P587" s="58"/>
      <c r="Q587" s="58"/>
      <c r="R587" s="75" t="str">
        <f t="shared" si="45"/>
        <v/>
      </c>
      <c r="S587" s="75" t="str">
        <f t="shared" si="41"/>
        <v/>
      </c>
      <c r="T587" s="58"/>
      <c r="U587" s="120" t="str">
        <f t="shared" si="43"/>
        <v/>
      </c>
      <c r="V587" s="75" t="str">
        <f t="shared" si="42"/>
        <v/>
      </c>
      <c r="W587" s="75" t="str">
        <f t="shared" si="44"/>
        <v/>
      </c>
      <c r="AA587" s="121"/>
      <c r="AD587" s="77"/>
    </row>
    <row r="588" spans="1:30" s="59" customFormat="1" ht="13.8" x14ac:dyDescent="0.3">
      <c r="A588" s="58"/>
      <c r="D588" s="77"/>
      <c r="E588" s="77"/>
      <c r="G588" s="58"/>
      <c r="H588" s="98"/>
      <c r="I588" s="77"/>
      <c r="K588" s="58"/>
      <c r="L588" s="77"/>
      <c r="M588" s="77"/>
      <c r="N588" s="103"/>
      <c r="O588" s="77"/>
      <c r="P588" s="58"/>
      <c r="Q588" s="58"/>
      <c r="R588" s="75" t="str">
        <f t="shared" si="45"/>
        <v/>
      </c>
      <c r="S588" s="75" t="str">
        <f t="shared" si="41"/>
        <v/>
      </c>
      <c r="T588" s="58"/>
      <c r="U588" s="120" t="str">
        <f t="shared" si="43"/>
        <v/>
      </c>
      <c r="V588" s="75" t="str">
        <f t="shared" si="42"/>
        <v/>
      </c>
      <c r="W588" s="75" t="str">
        <f t="shared" si="44"/>
        <v/>
      </c>
      <c r="AA588" s="121"/>
      <c r="AD588" s="77"/>
    </row>
    <row r="589" spans="1:30" s="59" customFormat="1" ht="13.8" x14ac:dyDescent="0.3">
      <c r="A589" s="58"/>
      <c r="D589" s="77"/>
      <c r="E589" s="77"/>
      <c r="G589" s="58"/>
      <c r="H589" s="98"/>
      <c r="I589" s="77"/>
      <c r="K589" s="58"/>
      <c r="L589" s="77"/>
      <c r="M589" s="77"/>
      <c r="N589" s="103"/>
      <c r="O589" s="77"/>
      <c r="P589" s="58"/>
      <c r="Q589" s="58"/>
      <c r="R589" s="75" t="str">
        <f t="shared" si="45"/>
        <v/>
      </c>
      <c r="S589" s="75" t="str">
        <f t="shared" si="41"/>
        <v/>
      </c>
      <c r="T589" s="58"/>
      <c r="U589" s="120" t="str">
        <f t="shared" si="43"/>
        <v/>
      </c>
      <c r="V589" s="75" t="str">
        <f t="shared" si="42"/>
        <v/>
      </c>
      <c r="W589" s="75" t="str">
        <f t="shared" si="44"/>
        <v/>
      </c>
      <c r="AA589" s="121"/>
      <c r="AD589" s="77"/>
    </row>
    <row r="590" spans="1:30" s="59" customFormat="1" ht="13.8" x14ac:dyDescent="0.3">
      <c r="A590" s="58"/>
      <c r="D590" s="77"/>
      <c r="E590" s="77"/>
      <c r="G590" s="58"/>
      <c r="H590" s="98"/>
      <c r="I590" s="77"/>
      <c r="K590" s="58"/>
      <c r="L590" s="77"/>
      <c r="M590" s="77"/>
      <c r="N590" s="103"/>
      <c r="O590" s="77"/>
      <c r="P590" s="58"/>
      <c r="Q590" s="58"/>
      <c r="R590" s="75" t="str">
        <f t="shared" si="45"/>
        <v/>
      </c>
      <c r="S590" s="75" t="str">
        <f t="shared" si="41"/>
        <v/>
      </c>
      <c r="T590" s="58"/>
      <c r="U590" s="120" t="str">
        <f t="shared" si="43"/>
        <v/>
      </c>
      <c r="V590" s="75" t="str">
        <f t="shared" si="42"/>
        <v/>
      </c>
      <c r="W590" s="75" t="str">
        <f t="shared" si="44"/>
        <v/>
      </c>
      <c r="AA590" s="121"/>
      <c r="AD590" s="77"/>
    </row>
    <row r="591" spans="1:30" s="59" customFormat="1" ht="13.8" x14ac:dyDescent="0.3">
      <c r="A591" s="58"/>
      <c r="D591" s="77"/>
      <c r="E591" s="77"/>
      <c r="G591" s="58"/>
      <c r="H591" s="98"/>
      <c r="I591" s="77"/>
      <c r="K591" s="58"/>
      <c r="L591" s="77"/>
      <c r="M591" s="77"/>
      <c r="N591" s="103"/>
      <c r="O591" s="77"/>
      <c r="P591" s="58"/>
      <c r="Q591" s="58"/>
      <c r="R591" s="75" t="str">
        <f t="shared" si="45"/>
        <v/>
      </c>
      <c r="S591" s="75" t="str">
        <f t="shared" si="41"/>
        <v/>
      </c>
      <c r="T591" s="58"/>
      <c r="U591" s="120" t="str">
        <f t="shared" si="43"/>
        <v/>
      </c>
      <c r="V591" s="75" t="str">
        <f t="shared" si="42"/>
        <v/>
      </c>
      <c r="W591" s="75" t="str">
        <f t="shared" si="44"/>
        <v/>
      </c>
      <c r="AA591" s="121"/>
      <c r="AD591" s="77"/>
    </row>
    <row r="592" spans="1:30" s="59" customFormat="1" ht="13.8" x14ac:dyDescent="0.3">
      <c r="A592" s="58"/>
      <c r="D592" s="77"/>
      <c r="E592" s="77"/>
      <c r="G592" s="58"/>
      <c r="H592" s="98"/>
      <c r="I592" s="77"/>
      <c r="K592" s="58"/>
      <c r="L592" s="77"/>
      <c r="M592" s="77"/>
      <c r="N592" s="103"/>
      <c r="O592" s="77"/>
      <c r="P592" s="58"/>
      <c r="Q592" s="58"/>
      <c r="R592" s="75" t="str">
        <f t="shared" si="45"/>
        <v/>
      </c>
      <c r="S592" s="75" t="str">
        <f t="shared" si="41"/>
        <v/>
      </c>
      <c r="T592" s="58"/>
      <c r="U592" s="120" t="str">
        <f t="shared" si="43"/>
        <v/>
      </c>
      <c r="V592" s="75" t="str">
        <f t="shared" si="42"/>
        <v/>
      </c>
      <c r="W592" s="75" t="str">
        <f t="shared" si="44"/>
        <v/>
      </c>
      <c r="AA592" s="121"/>
      <c r="AD592" s="77"/>
    </row>
    <row r="593" spans="1:30" s="59" customFormat="1" ht="13.8" x14ac:dyDescent="0.3">
      <c r="A593" s="58"/>
      <c r="D593" s="77"/>
      <c r="E593" s="77"/>
      <c r="G593" s="58"/>
      <c r="H593" s="98"/>
      <c r="I593" s="77"/>
      <c r="K593" s="58"/>
      <c r="L593" s="77"/>
      <c r="M593" s="77"/>
      <c r="N593" s="103"/>
      <c r="O593" s="77"/>
      <c r="P593" s="58"/>
      <c r="Q593" s="58"/>
      <c r="R593" s="75" t="str">
        <f t="shared" si="45"/>
        <v/>
      </c>
      <c r="S593" s="75" t="str">
        <f t="shared" si="41"/>
        <v/>
      </c>
      <c r="T593" s="58"/>
      <c r="U593" s="120" t="str">
        <f t="shared" si="43"/>
        <v/>
      </c>
      <c r="V593" s="75" t="str">
        <f t="shared" si="42"/>
        <v/>
      </c>
      <c r="W593" s="75" t="str">
        <f t="shared" si="44"/>
        <v/>
      </c>
      <c r="AA593" s="121"/>
      <c r="AD593" s="77"/>
    </row>
    <row r="594" spans="1:30" s="59" customFormat="1" ht="13.8" x14ac:dyDescent="0.3">
      <c r="A594" s="58"/>
      <c r="D594" s="77"/>
      <c r="E594" s="77"/>
      <c r="G594" s="58"/>
      <c r="H594" s="98"/>
      <c r="I594" s="77"/>
      <c r="K594" s="58"/>
      <c r="L594" s="77"/>
      <c r="M594" s="77"/>
      <c r="N594" s="103"/>
      <c r="O594" s="77"/>
      <c r="P594" s="58"/>
      <c r="Q594" s="58"/>
      <c r="R594" s="75" t="str">
        <f t="shared" si="45"/>
        <v/>
      </c>
      <c r="S594" s="75" t="str">
        <f t="shared" si="41"/>
        <v/>
      </c>
      <c r="T594" s="58"/>
      <c r="U594" s="120" t="str">
        <f t="shared" si="43"/>
        <v/>
      </c>
      <c r="V594" s="75" t="str">
        <f t="shared" si="42"/>
        <v/>
      </c>
      <c r="W594" s="75" t="str">
        <f t="shared" si="44"/>
        <v/>
      </c>
      <c r="AA594" s="121"/>
      <c r="AD594" s="77"/>
    </row>
    <row r="595" spans="1:30" s="59" customFormat="1" ht="13.8" x14ac:dyDescent="0.3">
      <c r="A595" s="58"/>
      <c r="D595" s="77"/>
      <c r="E595" s="77"/>
      <c r="G595" s="58"/>
      <c r="H595" s="98"/>
      <c r="I595" s="77"/>
      <c r="K595" s="58"/>
      <c r="L595" s="77"/>
      <c r="M595" s="77"/>
      <c r="N595" s="103"/>
      <c r="O595" s="77"/>
      <c r="P595" s="58"/>
      <c r="Q595" s="58"/>
      <c r="R595" s="75" t="str">
        <f t="shared" si="45"/>
        <v/>
      </c>
      <c r="S595" s="75" t="str">
        <f t="shared" si="41"/>
        <v/>
      </c>
      <c r="T595" s="58"/>
      <c r="U595" s="120" t="str">
        <f t="shared" si="43"/>
        <v/>
      </c>
      <c r="V595" s="75" t="str">
        <f t="shared" si="42"/>
        <v/>
      </c>
      <c r="W595" s="75" t="str">
        <f t="shared" si="44"/>
        <v/>
      </c>
      <c r="AA595" s="121"/>
      <c r="AD595" s="77"/>
    </row>
    <row r="596" spans="1:30" s="59" customFormat="1" ht="13.8" x14ac:dyDescent="0.3">
      <c r="A596" s="58"/>
      <c r="D596" s="77"/>
      <c r="E596" s="77"/>
      <c r="G596" s="58"/>
      <c r="H596" s="98"/>
      <c r="I596" s="77"/>
      <c r="K596" s="58"/>
      <c r="L596" s="77"/>
      <c r="M596" s="77"/>
      <c r="N596" s="103"/>
      <c r="O596" s="77"/>
      <c r="P596" s="58"/>
      <c r="Q596" s="58"/>
      <c r="R596" s="75" t="str">
        <f t="shared" si="45"/>
        <v/>
      </c>
      <c r="S596" s="75" t="str">
        <f t="shared" si="41"/>
        <v/>
      </c>
      <c r="T596" s="58"/>
      <c r="U596" s="120" t="str">
        <f t="shared" si="43"/>
        <v/>
      </c>
      <c r="V596" s="75" t="str">
        <f t="shared" si="42"/>
        <v/>
      </c>
      <c r="W596" s="75" t="str">
        <f t="shared" si="44"/>
        <v/>
      </c>
      <c r="AA596" s="121"/>
      <c r="AD596" s="77"/>
    </row>
    <row r="597" spans="1:30" s="59" customFormat="1" ht="13.8" x14ac:dyDescent="0.3">
      <c r="A597" s="58"/>
      <c r="D597" s="77"/>
      <c r="E597" s="77"/>
      <c r="G597" s="58"/>
      <c r="H597" s="98"/>
      <c r="I597" s="77"/>
      <c r="K597" s="58"/>
      <c r="L597" s="77"/>
      <c r="M597" s="77"/>
      <c r="N597" s="103"/>
      <c r="O597" s="77"/>
      <c r="P597" s="58"/>
      <c r="Q597" s="58"/>
      <c r="R597" s="75" t="str">
        <f t="shared" si="45"/>
        <v/>
      </c>
      <c r="S597" s="75" t="str">
        <f t="shared" si="41"/>
        <v/>
      </c>
      <c r="T597" s="58"/>
      <c r="U597" s="120" t="str">
        <f t="shared" si="43"/>
        <v/>
      </c>
      <c r="V597" s="75" t="str">
        <f t="shared" si="42"/>
        <v/>
      </c>
      <c r="W597" s="75" t="str">
        <f t="shared" si="44"/>
        <v/>
      </c>
      <c r="AA597" s="121"/>
      <c r="AD597" s="77"/>
    </row>
    <row r="598" spans="1:30" s="59" customFormat="1" ht="13.8" x14ac:dyDescent="0.3">
      <c r="A598" s="58"/>
      <c r="D598" s="77"/>
      <c r="E598" s="77"/>
      <c r="G598" s="58"/>
      <c r="H598" s="98"/>
      <c r="I598" s="77"/>
      <c r="K598" s="58"/>
      <c r="L598" s="77"/>
      <c r="M598" s="77"/>
      <c r="N598" s="103"/>
      <c r="O598" s="77"/>
      <c r="P598" s="58"/>
      <c r="Q598" s="58"/>
      <c r="R598" s="75" t="str">
        <f t="shared" si="45"/>
        <v/>
      </c>
      <c r="S598" s="75" t="str">
        <f t="shared" si="41"/>
        <v/>
      </c>
      <c r="T598" s="58"/>
      <c r="U598" s="120" t="str">
        <f t="shared" si="43"/>
        <v/>
      </c>
      <c r="V598" s="75" t="str">
        <f t="shared" si="42"/>
        <v/>
      </c>
      <c r="W598" s="75" t="str">
        <f t="shared" si="44"/>
        <v/>
      </c>
      <c r="AA598" s="121"/>
      <c r="AD598" s="77"/>
    </row>
    <row r="599" spans="1:30" s="59" customFormat="1" ht="13.8" x14ac:dyDescent="0.3">
      <c r="A599" s="58"/>
      <c r="D599" s="77"/>
      <c r="E599" s="77"/>
      <c r="G599" s="58"/>
      <c r="H599" s="98"/>
      <c r="I599" s="77"/>
      <c r="K599" s="58"/>
      <c r="L599" s="77"/>
      <c r="M599" s="77"/>
      <c r="N599" s="103"/>
      <c r="O599" s="77"/>
      <c r="P599" s="58"/>
      <c r="Q599" s="58"/>
      <c r="R599" s="75" t="str">
        <f t="shared" si="45"/>
        <v/>
      </c>
      <c r="S599" s="75" t="str">
        <f t="shared" si="41"/>
        <v/>
      </c>
      <c r="T599" s="58"/>
      <c r="U599" s="120" t="str">
        <f t="shared" si="43"/>
        <v/>
      </c>
      <c r="V599" s="75" t="str">
        <f t="shared" si="42"/>
        <v/>
      </c>
      <c r="W599" s="75" t="str">
        <f t="shared" si="44"/>
        <v/>
      </c>
      <c r="AA599" s="121"/>
      <c r="AD599" s="77"/>
    </row>
    <row r="600" spans="1:30" s="59" customFormat="1" ht="13.8" x14ac:dyDescent="0.3">
      <c r="A600" s="58"/>
      <c r="D600" s="77"/>
      <c r="E600" s="77"/>
      <c r="G600" s="58"/>
      <c r="H600" s="98"/>
      <c r="I600" s="77"/>
      <c r="K600" s="58"/>
      <c r="L600" s="77"/>
      <c r="M600" s="77"/>
      <c r="N600" s="103"/>
      <c r="O600" s="77"/>
      <c r="P600" s="58"/>
      <c r="Q600" s="58"/>
      <c r="R600" s="75" t="str">
        <f t="shared" si="45"/>
        <v/>
      </c>
      <c r="S600" s="75" t="str">
        <f t="shared" ref="S600:S621" si="46">IF(R600="","",IF(ISTEXT(R600),"N/A",IF(OR(R600=2,R600=4),"Bajo",IF(OR(R600=6,R600=8),"Medio",IF(OR(R600=10,R600=12,R600=18,R600=20),"Alto",IF(OR(R600=24,R600=30,R600=40),"Muy Alto","Error"))))))</f>
        <v/>
      </c>
      <c r="T600" s="58"/>
      <c r="U600" s="120" t="str">
        <f t="shared" si="43"/>
        <v/>
      </c>
      <c r="V600" s="75" t="str">
        <f t="shared" si="42"/>
        <v/>
      </c>
      <c r="W600" s="75" t="str">
        <f t="shared" si="44"/>
        <v/>
      </c>
      <c r="AA600" s="121"/>
      <c r="AD600" s="77"/>
    </row>
    <row r="601" spans="1:30" s="59" customFormat="1" ht="13.8" x14ac:dyDescent="0.3">
      <c r="A601" s="58"/>
      <c r="D601" s="77"/>
      <c r="E601" s="77"/>
      <c r="G601" s="58"/>
      <c r="H601" s="98"/>
      <c r="I601" s="77"/>
      <c r="K601" s="58"/>
      <c r="L601" s="77"/>
      <c r="M601" s="77"/>
      <c r="N601" s="103"/>
      <c r="O601" s="77"/>
      <c r="P601" s="58"/>
      <c r="Q601" s="58"/>
      <c r="R601" s="75" t="str">
        <f t="shared" si="45"/>
        <v/>
      </c>
      <c r="S601" s="75" t="str">
        <f t="shared" si="46"/>
        <v/>
      </c>
      <c r="T601" s="58"/>
      <c r="U601" s="120" t="str">
        <f t="shared" si="43"/>
        <v/>
      </c>
      <c r="V601" s="75" t="str">
        <f t="shared" si="42"/>
        <v/>
      </c>
      <c r="W601" s="75" t="str">
        <f t="shared" si="44"/>
        <v/>
      </c>
      <c r="AA601" s="121"/>
      <c r="AD601" s="77"/>
    </row>
    <row r="602" spans="1:30" s="59" customFormat="1" ht="13.8" x14ac:dyDescent="0.3">
      <c r="A602" s="58"/>
      <c r="D602" s="77"/>
      <c r="E602" s="77"/>
      <c r="G602" s="58"/>
      <c r="H602" s="98"/>
      <c r="I602" s="77"/>
      <c r="K602" s="58"/>
      <c r="L602" s="77"/>
      <c r="M602" s="77"/>
      <c r="N602" s="103"/>
      <c r="O602" s="77"/>
      <c r="P602" s="58"/>
      <c r="Q602" s="58"/>
      <c r="R602" s="75" t="str">
        <f t="shared" si="45"/>
        <v/>
      </c>
      <c r="S602" s="75" t="str">
        <f t="shared" si="46"/>
        <v/>
      </c>
      <c r="T602" s="58"/>
      <c r="U602" s="120" t="str">
        <f t="shared" si="43"/>
        <v/>
      </c>
      <c r="V602" s="75" t="str">
        <f t="shared" si="42"/>
        <v/>
      </c>
      <c r="W602" s="75" t="str">
        <f t="shared" si="44"/>
        <v/>
      </c>
      <c r="AA602" s="121"/>
      <c r="AD602" s="77"/>
    </row>
    <row r="603" spans="1:30" s="59" customFormat="1" ht="13.8" x14ac:dyDescent="0.3">
      <c r="A603" s="58"/>
      <c r="D603" s="77"/>
      <c r="E603" s="77"/>
      <c r="G603" s="58"/>
      <c r="H603" s="98"/>
      <c r="I603" s="77"/>
      <c r="K603" s="58"/>
      <c r="L603" s="77"/>
      <c r="M603" s="77"/>
      <c r="N603" s="103"/>
      <c r="O603" s="77"/>
      <c r="P603" s="58"/>
      <c r="Q603" s="58"/>
      <c r="R603" s="75" t="str">
        <f t="shared" si="45"/>
        <v/>
      </c>
      <c r="S603" s="75" t="str">
        <f t="shared" si="46"/>
        <v/>
      </c>
      <c r="T603" s="58"/>
      <c r="U603" s="120" t="str">
        <f t="shared" si="43"/>
        <v/>
      </c>
      <c r="V603" s="75" t="str">
        <f t="shared" si="42"/>
        <v/>
      </c>
      <c r="W603" s="75" t="str">
        <f t="shared" si="44"/>
        <v/>
      </c>
      <c r="AA603" s="121"/>
      <c r="AD603" s="77"/>
    </row>
    <row r="604" spans="1:30" s="59" customFormat="1" ht="13.8" x14ac:dyDescent="0.3">
      <c r="A604" s="58"/>
      <c r="D604" s="77"/>
      <c r="E604" s="77"/>
      <c r="G604" s="58"/>
      <c r="H604" s="98"/>
      <c r="I604" s="77"/>
      <c r="K604" s="58"/>
      <c r="L604" s="77"/>
      <c r="M604" s="77"/>
      <c r="N604" s="103"/>
      <c r="O604" s="77"/>
      <c r="P604" s="58"/>
      <c r="Q604" s="58"/>
      <c r="R604" s="75" t="str">
        <f t="shared" si="45"/>
        <v/>
      </c>
      <c r="S604" s="75" t="str">
        <f t="shared" si="46"/>
        <v/>
      </c>
      <c r="T604" s="58"/>
      <c r="U604" s="120" t="str">
        <f t="shared" si="43"/>
        <v/>
      </c>
      <c r="V604" s="75" t="str">
        <f t="shared" si="42"/>
        <v/>
      </c>
      <c r="W604" s="75" t="str">
        <f t="shared" si="44"/>
        <v/>
      </c>
      <c r="AA604" s="121"/>
      <c r="AD604" s="77"/>
    </row>
    <row r="605" spans="1:30" s="59" customFormat="1" ht="13.8" x14ac:dyDescent="0.3">
      <c r="A605" s="58"/>
      <c r="D605" s="77"/>
      <c r="E605" s="77"/>
      <c r="G605" s="58"/>
      <c r="H605" s="98"/>
      <c r="I605" s="77"/>
      <c r="K605" s="58"/>
      <c r="L605" s="77"/>
      <c r="M605" s="77"/>
      <c r="N605" s="103"/>
      <c r="O605" s="77"/>
      <c r="P605" s="58"/>
      <c r="Q605" s="58"/>
      <c r="R605" s="75" t="str">
        <f t="shared" si="45"/>
        <v/>
      </c>
      <c r="S605" s="75" t="str">
        <f t="shared" si="46"/>
        <v/>
      </c>
      <c r="T605" s="58"/>
      <c r="U605" s="120" t="str">
        <f t="shared" si="43"/>
        <v/>
      </c>
      <c r="V605" s="75" t="str">
        <f t="shared" si="42"/>
        <v/>
      </c>
      <c r="W605" s="75" t="str">
        <f t="shared" si="44"/>
        <v/>
      </c>
      <c r="AA605" s="121"/>
      <c r="AD605" s="77"/>
    </row>
    <row r="606" spans="1:30" s="59" customFormat="1" ht="13.8" x14ac:dyDescent="0.3">
      <c r="A606" s="58"/>
      <c r="D606" s="77"/>
      <c r="E606" s="77"/>
      <c r="G606" s="58"/>
      <c r="H606" s="98"/>
      <c r="I606" s="77"/>
      <c r="K606" s="58"/>
      <c r="L606" s="77"/>
      <c r="M606" s="77"/>
      <c r="N606" s="103"/>
      <c r="O606" s="77"/>
      <c r="P606" s="58"/>
      <c r="Q606" s="58"/>
      <c r="R606" s="75" t="str">
        <f t="shared" si="45"/>
        <v/>
      </c>
      <c r="S606" s="75" t="str">
        <f t="shared" si="46"/>
        <v/>
      </c>
      <c r="T606" s="58"/>
      <c r="U606" s="120" t="str">
        <f t="shared" si="43"/>
        <v/>
      </c>
      <c r="V606" s="75" t="str">
        <f t="shared" si="42"/>
        <v/>
      </c>
      <c r="W606" s="75" t="str">
        <f t="shared" si="44"/>
        <v/>
      </c>
      <c r="AA606" s="121"/>
      <c r="AD606" s="77"/>
    </row>
    <row r="607" spans="1:30" s="59" customFormat="1" ht="13.8" x14ac:dyDescent="0.3">
      <c r="A607" s="58"/>
      <c r="D607" s="77"/>
      <c r="E607" s="77"/>
      <c r="G607" s="58"/>
      <c r="H607" s="98"/>
      <c r="I607" s="77"/>
      <c r="K607" s="58"/>
      <c r="L607" s="77"/>
      <c r="M607" s="77"/>
      <c r="N607" s="103"/>
      <c r="O607" s="77"/>
      <c r="P607" s="58"/>
      <c r="Q607" s="58"/>
      <c r="R607" s="75" t="str">
        <f t="shared" si="45"/>
        <v/>
      </c>
      <c r="S607" s="75" t="str">
        <f t="shared" si="46"/>
        <v/>
      </c>
      <c r="T607" s="58"/>
      <c r="U607" s="120" t="str">
        <f t="shared" si="43"/>
        <v/>
      </c>
      <c r="V607" s="75" t="str">
        <f t="shared" si="42"/>
        <v/>
      </c>
      <c r="W607" s="75" t="str">
        <f t="shared" si="44"/>
        <v/>
      </c>
      <c r="AA607" s="121"/>
      <c r="AD607" s="77"/>
    </row>
    <row r="608" spans="1:30" s="59" customFormat="1" ht="13.8" x14ac:dyDescent="0.3">
      <c r="A608" s="58"/>
      <c r="D608" s="77"/>
      <c r="E608" s="77"/>
      <c r="G608" s="58"/>
      <c r="H608" s="98"/>
      <c r="I608" s="77"/>
      <c r="K608" s="58"/>
      <c r="L608" s="77"/>
      <c r="M608" s="77"/>
      <c r="N608" s="103"/>
      <c r="O608" s="77"/>
      <c r="P608" s="58"/>
      <c r="Q608" s="58"/>
      <c r="R608" s="75" t="str">
        <f t="shared" si="45"/>
        <v/>
      </c>
      <c r="S608" s="75" t="str">
        <f t="shared" si="46"/>
        <v/>
      </c>
      <c r="T608" s="58"/>
      <c r="U608" s="120" t="str">
        <f t="shared" si="43"/>
        <v/>
      </c>
      <c r="V608" s="75" t="str">
        <f t="shared" si="42"/>
        <v/>
      </c>
      <c r="W608" s="75" t="str">
        <f t="shared" si="44"/>
        <v/>
      </c>
      <c r="AA608" s="121"/>
      <c r="AD608" s="77"/>
    </row>
    <row r="609" spans="1:30" s="59" customFormat="1" ht="13.8" x14ac:dyDescent="0.3">
      <c r="A609" s="58"/>
      <c r="D609" s="77"/>
      <c r="E609" s="77"/>
      <c r="G609" s="58"/>
      <c r="H609" s="98"/>
      <c r="I609" s="77"/>
      <c r="K609" s="58"/>
      <c r="L609" s="77"/>
      <c r="M609" s="77"/>
      <c r="N609" s="103"/>
      <c r="O609" s="77"/>
      <c r="P609" s="58"/>
      <c r="Q609" s="58"/>
      <c r="R609" s="75" t="str">
        <f t="shared" si="45"/>
        <v/>
      </c>
      <c r="S609" s="75" t="str">
        <f t="shared" si="46"/>
        <v/>
      </c>
      <c r="T609" s="58"/>
      <c r="U609" s="120" t="str">
        <f t="shared" si="43"/>
        <v/>
      </c>
      <c r="V609" s="75" t="str">
        <f t="shared" si="42"/>
        <v/>
      </c>
      <c r="W609" s="75" t="str">
        <f t="shared" si="44"/>
        <v/>
      </c>
      <c r="AA609" s="121"/>
      <c r="AD609" s="77"/>
    </row>
    <row r="610" spans="1:30" s="59" customFormat="1" ht="13.8" x14ac:dyDescent="0.3">
      <c r="A610" s="58"/>
      <c r="D610" s="77"/>
      <c r="E610" s="77"/>
      <c r="G610" s="58"/>
      <c r="H610" s="98"/>
      <c r="I610" s="77"/>
      <c r="K610" s="58"/>
      <c r="L610" s="77"/>
      <c r="M610" s="77"/>
      <c r="N610" s="103"/>
      <c r="O610" s="77"/>
      <c r="P610" s="58"/>
      <c r="Q610" s="58"/>
      <c r="R610" s="75" t="str">
        <f t="shared" si="45"/>
        <v/>
      </c>
      <c r="S610" s="75" t="str">
        <f t="shared" si="46"/>
        <v/>
      </c>
      <c r="T610" s="58"/>
      <c r="U610" s="120" t="str">
        <f t="shared" si="43"/>
        <v/>
      </c>
      <c r="V610" s="75" t="str">
        <f t="shared" si="42"/>
        <v/>
      </c>
      <c r="W610" s="75" t="str">
        <f t="shared" si="44"/>
        <v/>
      </c>
      <c r="AA610" s="121"/>
      <c r="AD610" s="77"/>
    </row>
    <row r="611" spans="1:30" s="59" customFormat="1" ht="13.8" x14ac:dyDescent="0.3">
      <c r="A611" s="58"/>
      <c r="D611" s="77"/>
      <c r="E611" s="77"/>
      <c r="G611" s="58"/>
      <c r="H611" s="98"/>
      <c r="I611" s="77"/>
      <c r="K611" s="58"/>
      <c r="L611" s="77"/>
      <c r="M611" s="77"/>
      <c r="N611" s="103"/>
      <c r="O611" s="77"/>
      <c r="P611" s="58"/>
      <c r="Q611" s="58"/>
      <c r="R611" s="75" t="str">
        <f t="shared" si="45"/>
        <v/>
      </c>
      <c r="S611" s="75" t="str">
        <f t="shared" si="46"/>
        <v/>
      </c>
      <c r="T611" s="58"/>
      <c r="U611" s="120" t="str">
        <f t="shared" si="43"/>
        <v/>
      </c>
      <c r="V611" s="75" t="str">
        <f t="shared" si="42"/>
        <v/>
      </c>
      <c r="W611" s="75" t="str">
        <f t="shared" si="44"/>
        <v/>
      </c>
      <c r="AA611" s="121"/>
      <c r="AD611" s="77"/>
    </row>
    <row r="612" spans="1:30" s="59" customFormat="1" ht="13.8" x14ac:dyDescent="0.3">
      <c r="A612" s="58"/>
      <c r="D612" s="77"/>
      <c r="E612" s="77"/>
      <c r="G612" s="58"/>
      <c r="H612" s="98"/>
      <c r="I612" s="77"/>
      <c r="K612" s="58"/>
      <c r="L612" s="77"/>
      <c r="M612" s="77"/>
      <c r="N612" s="103"/>
      <c r="O612" s="77"/>
      <c r="P612" s="58"/>
      <c r="Q612" s="58"/>
      <c r="R612" s="75" t="str">
        <f t="shared" si="45"/>
        <v/>
      </c>
      <c r="S612" s="75" t="str">
        <f t="shared" si="46"/>
        <v/>
      </c>
      <c r="T612" s="58"/>
      <c r="U612" s="120" t="str">
        <f t="shared" si="43"/>
        <v/>
      </c>
      <c r="V612" s="75" t="str">
        <f t="shared" si="42"/>
        <v/>
      </c>
      <c r="W612" s="75" t="str">
        <f t="shared" si="44"/>
        <v/>
      </c>
      <c r="AA612" s="121"/>
      <c r="AD612" s="77"/>
    </row>
    <row r="613" spans="1:30" s="59" customFormat="1" ht="13.8" x14ac:dyDescent="0.3">
      <c r="A613" s="58"/>
      <c r="D613" s="77"/>
      <c r="E613" s="77"/>
      <c r="G613" s="58"/>
      <c r="H613" s="98"/>
      <c r="I613" s="77"/>
      <c r="K613" s="58"/>
      <c r="L613" s="77"/>
      <c r="M613" s="77"/>
      <c r="N613" s="103"/>
      <c r="O613" s="77"/>
      <c r="P613" s="58"/>
      <c r="Q613" s="58"/>
      <c r="R613" s="75" t="str">
        <f t="shared" si="45"/>
        <v/>
      </c>
      <c r="S613" s="75" t="str">
        <f t="shared" si="46"/>
        <v/>
      </c>
      <c r="T613" s="58"/>
      <c r="U613" s="120" t="str">
        <f t="shared" si="43"/>
        <v/>
      </c>
      <c r="V613" s="75" t="str">
        <f t="shared" si="42"/>
        <v/>
      </c>
      <c r="W613" s="75" t="str">
        <f t="shared" si="44"/>
        <v/>
      </c>
      <c r="AA613" s="121"/>
      <c r="AD613" s="77"/>
    </row>
    <row r="614" spans="1:30" s="59" customFormat="1" ht="13.8" x14ac:dyDescent="0.3">
      <c r="A614" s="58"/>
      <c r="D614" s="77"/>
      <c r="E614" s="77"/>
      <c r="G614" s="58"/>
      <c r="H614" s="98"/>
      <c r="I614" s="77"/>
      <c r="K614" s="58"/>
      <c r="L614" s="77"/>
      <c r="M614" s="77"/>
      <c r="N614" s="103"/>
      <c r="O614" s="77"/>
      <c r="P614" s="58"/>
      <c r="Q614" s="58"/>
      <c r="R614" s="75" t="str">
        <f t="shared" si="45"/>
        <v/>
      </c>
      <c r="S614" s="75" t="str">
        <f t="shared" si="46"/>
        <v/>
      </c>
      <c r="T614" s="58"/>
      <c r="U614" s="120" t="str">
        <f t="shared" si="43"/>
        <v/>
      </c>
      <c r="V614" s="75" t="str">
        <f t="shared" si="42"/>
        <v/>
      </c>
      <c r="W614" s="75" t="str">
        <f t="shared" si="44"/>
        <v/>
      </c>
      <c r="AA614" s="121"/>
      <c r="AD614" s="77"/>
    </row>
    <row r="615" spans="1:30" s="59" customFormat="1" ht="13.8" x14ac:dyDescent="0.3">
      <c r="A615" s="58"/>
      <c r="D615" s="77"/>
      <c r="E615" s="77"/>
      <c r="G615" s="58"/>
      <c r="H615" s="98"/>
      <c r="I615" s="77"/>
      <c r="K615" s="58"/>
      <c r="L615" s="77"/>
      <c r="M615" s="77"/>
      <c r="N615" s="103"/>
      <c r="O615" s="77"/>
      <c r="P615" s="58"/>
      <c r="Q615" s="58"/>
      <c r="R615" s="75" t="str">
        <f t="shared" si="45"/>
        <v/>
      </c>
      <c r="S615" s="75" t="str">
        <f t="shared" si="46"/>
        <v/>
      </c>
      <c r="T615" s="58"/>
      <c r="U615" s="120" t="str">
        <f t="shared" si="43"/>
        <v/>
      </c>
      <c r="V615" s="75" t="str">
        <f t="shared" si="42"/>
        <v/>
      </c>
      <c r="W615" s="75" t="str">
        <f t="shared" si="44"/>
        <v/>
      </c>
      <c r="AA615" s="121"/>
      <c r="AD615" s="77"/>
    </row>
    <row r="616" spans="1:30" s="59" customFormat="1" ht="13.8" x14ac:dyDescent="0.3">
      <c r="A616" s="58"/>
      <c r="D616" s="77"/>
      <c r="E616" s="77"/>
      <c r="G616" s="58"/>
      <c r="H616" s="98"/>
      <c r="I616" s="77"/>
      <c r="K616" s="58"/>
      <c r="L616" s="77"/>
      <c r="M616" s="77"/>
      <c r="N616" s="103"/>
      <c r="O616" s="77"/>
      <c r="P616" s="58"/>
      <c r="Q616" s="58"/>
      <c r="R616" s="75" t="str">
        <f t="shared" si="45"/>
        <v/>
      </c>
      <c r="S616" s="75" t="str">
        <f t="shared" si="46"/>
        <v/>
      </c>
      <c r="T616" s="58"/>
      <c r="U616" s="120" t="str">
        <f t="shared" si="43"/>
        <v/>
      </c>
      <c r="V616" s="75" t="str">
        <f t="shared" si="42"/>
        <v/>
      </c>
      <c r="W616" s="75" t="str">
        <f t="shared" si="44"/>
        <v/>
      </c>
      <c r="AA616" s="121"/>
      <c r="AD616" s="77"/>
    </row>
    <row r="617" spans="1:30" s="59" customFormat="1" ht="13.8" x14ac:dyDescent="0.3">
      <c r="A617" s="58"/>
      <c r="D617" s="77"/>
      <c r="E617" s="77"/>
      <c r="G617" s="58"/>
      <c r="H617" s="98"/>
      <c r="I617" s="77"/>
      <c r="K617" s="58"/>
      <c r="L617" s="77"/>
      <c r="M617" s="77"/>
      <c r="N617" s="103"/>
      <c r="O617" s="77"/>
      <c r="P617" s="58"/>
      <c r="Q617" s="58"/>
      <c r="R617" s="75" t="str">
        <f t="shared" si="45"/>
        <v/>
      </c>
      <c r="S617" s="75" t="str">
        <f t="shared" si="46"/>
        <v/>
      </c>
      <c r="T617" s="58"/>
      <c r="U617" s="120" t="str">
        <f t="shared" si="43"/>
        <v/>
      </c>
      <c r="V617" s="75" t="str">
        <f t="shared" si="42"/>
        <v/>
      </c>
      <c r="W617" s="75" t="str">
        <f t="shared" si="44"/>
        <v/>
      </c>
      <c r="AA617" s="121"/>
      <c r="AD617" s="77"/>
    </row>
    <row r="618" spans="1:30" s="59" customFormat="1" ht="13.8" x14ac:dyDescent="0.3">
      <c r="A618" s="58"/>
      <c r="D618" s="77"/>
      <c r="E618" s="77"/>
      <c r="G618" s="58"/>
      <c r="H618" s="98"/>
      <c r="I618" s="77"/>
      <c r="K618" s="58"/>
      <c r="L618" s="77"/>
      <c r="M618" s="77"/>
      <c r="N618" s="103"/>
      <c r="O618" s="77"/>
      <c r="P618" s="58"/>
      <c r="Q618" s="58"/>
      <c r="R618" s="75" t="str">
        <f t="shared" si="45"/>
        <v/>
      </c>
      <c r="S618" s="75" t="str">
        <f t="shared" si="46"/>
        <v/>
      </c>
      <c r="T618" s="58"/>
      <c r="U618" s="120" t="str">
        <f t="shared" si="43"/>
        <v/>
      </c>
      <c r="V618" s="75" t="str">
        <f t="shared" si="42"/>
        <v/>
      </c>
      <c r="W618" s="75" t="str">
        <f t="shared" si="44"/>
        <v/>
      </c>
      <c r="AA618" s="121"/>
      <c r="AD618" s="77"/>
    </row>
    <row r="619" spans="1:30" s="59" customFormat="1" ht="13.8" x14ac:dyDescent="0.3">
      <c r="A619" s="58"/>
      <c r="D619" s="77"/>
      <c r="E619" s="77"/>
      <c r="G619" s="58"/>
      <c r="H619" s="98"/>
      <c r="I619" s="77"/>
      <c r="K619" s="58"/>
      <c r="L619" s="77"/>
      <c r="M619" s="77"/>
      <c r="N619" s="103"/>
      <c r="O619" s="77"/>
      <c r="P619" s="58"/>
      <c r="Q619" s="58"/>
      <c r="R619" s="75" t="str">
        <f t="shared" si="45"/>
        <v/>
      </c>
      <c r="S619" s="75" t="str">
        <f t="shared" si="46"/>
        <v/>
      </c>
      <c r="T619" s="58"/>
      <c r="U619" s="120" t="str">
        <f t="shared" si="43"/>
        <v/>
      </c>
      <c r="V619" s="75" t="str">
        <f t="shared" ref="V619:V621" si="47">IF(U619="","",IF(ISTEXT(U619),"IV",IF(U619=20,"IV",IF(AND(U619&gt;=40,U619&lt;=120),"III",IF(AND(U619&gt;=150,U619&lt;=500),"II",IF(AND(U619&gt;=600,U619&lt;=4000),"I","Error"))))))</f>
        <v/>
      </c>
      <c r="W619" s="75" t="str">
        <f t="shared" si="44"/>
        <v/>
      </c>
      <c r="AA619" s="121"/>
      <c r="AD619" s="77"/>
    </row>
    <row r="620" spans="1:30" s="59" customFormat="1" ht="13.8" x14ac:dyDescent="0.3">
      <c r="A620" s="58"/>
      <c r="D620" s="77"/>
      <c r="E620" s="77"/>
      <c r="G620" s="58"/>
      <c r="H620" s="98"/>
      <c r="I620" s="77"/>
      <c r="K620" s="58"/>
      <c r="L620" s="77"/>
      <c r="M620" s="77"/>
      <c r="N620" s="103"/>
      <c r="O620" s="77"/>
      <c r="P620" s="58"/>
      <c r="Q620" s="58"/>
      <c r="R620" s="75" t="str">
        <f t="shared" si="45"/>
        <v/>
      </c>
      <c r="S620" s="75" t="str">
        <f t="shared" si="46"/>
        <v/>
      </c>
      <c r="T620" s="58"/>
      <c r="U620" s="120" t="str">
        <f t="shared" si="43"/>
        <v/>
      </c>
      <c r="V620" s="75" t="str">
        <f t="shared" si="47"/>
        <v/>
      </c>
      <c r="W620" s="75" t="str">
        <f t="shared" si="44"/>
        <v/>
      </c>
      <c r="AA620" s="121"/>
      <c r="AD620" s="77"/>
    </row>
    <row r="621" spans="1:30" s="59" customFormat="1" ht="13.8" x14ac:dyDescent="0.3">
      <c r="A621" s="58"/>
      <c r="D621" s="77"/>
      <c r="E621" s="77"/>
      <c r="G621" s="58"/>
      <c r="H621" s="98"/>
      <c r="I621" s="77"/>
      <c r="K621" s="58"/>
      <c r="L621" s="77"/>
      <c r="M621" s="77"/>
      <c r="N621" s="103"/>
      <c r="O621" s="77"/>
      <c r="P621" s="58"/>
      <c r="Q621" s="58"/>
      <c r="R621" s="75" t="str">
        <f t="shared" si="45"/>
        <v/>
      </c>
      <c r="S621" s="75" t="str">
        <f t="shared" si="46"/>
        <v/>
      </c>
      <c r="T621" s="58"/>
      <c r="U621" s="120" t="str">
        <f t="shared" si="43"/>
        <v/>
      </c>
      <c r="V621" s="75" t="str">
        <f t="shared" si="47"/>
        <v/>
      </c>
      <c r="W621" s="75" t="str">
        <f t="shared" si="44"/>
        <v/>
      </c>
      <c r="AA621" s="121"/>
      <c r="AD621" s="77"/>
    </row>
    <row r="622" spans="1:30" x14ac:dyDescent="0.3">
      <c r="A622" s="58"/>
    </row>
    <row r="623" spans="1:30" x14ac:dyDescent="0.3">
      <c r="A623" s="58"/>
    </row>
    <row r="624" spans="1:30" x14ac:dyDescent="0.3">
      <c r="A624" s="58"/>
    </row>
    <row r="625" spans="1:1" x14ac:dyDescent="0.3">
      <c r="A625" s="58"/>
    </row>
    <row r="626" spans="1:1" x14ac:dyDescent="0.3">
      <c r="A626" s="58"/>
    </row>
    <row r="627" spans="1:1" x14ac:dyDescent="0.3">
      <c r="A627" s="58"/>
    </row>
    <row r="628" spans="1:1" x14ac:dyDescent="0.3">
      <c r="A628" s="58"/>
    </row>
    <row r="629" spans="1:1" x14ac:dyDescent="0.3">
      <c r="A629" s="58"/>
    </row>
    <row r="630" spans="1:1" x14ac:dyDescent="0.3">
      <c r="A630" s="58"/>
    </row>
    <row r="631" spans="1:1" x14ac:dyDescent="0.3">
      <c r="A631" s="58"/>
    </row>
    <row r="632" spans="1:1" x14ac:dyDescent="0.3">
      <c r="A632" s="58"/>
    </row>
    <row r="633" spans="1:1" x14ac:dyDescent="0.3">
      <c r="A633" s="58"/>
    </row>
    <row r="634" spans="1:1" x14ac:dyDescent="0.3">
      <c r="A634" s="58"/>
    </row>
    <row r="635" spans="1:1" x14ac:dyDescent="0.3">
      <c r="A635" s="58"/>
    </row>
    <row r="636" spans="1:1" x14ac:dyDescent="0.3">
      <c r="A636" s="58"/>
    </row>
    <row r="637" spans="1:1" x14ac:dyDescent="0.3">
      <c r="A637" s="58"/>
    </row>
    <row r="638" spans="1:1" x14ac:dyDescent="0.3">
      <c r="A638" s="58"/>
    </row>
    <row r="639" spans="1:1" x14ac:dyDescent="0.3">
      <c r="A639" s="58"/>
    </row>
    <row r="640" spans="1:1" x14ac:dyDescent="0.3">
      <c r="A640" s="58"/>
    </row>
    <row r="641" spans="1:1" x14ac:dyDescent="0.3">
      <c r="A641" s="58"/>
    </row>
    <row r="642" spans="1:1" x14ac:dyDescent="0.3">
      <c r="A642" s="58"/>
    </row>
    <row r="643" spans="1:1" x14ac:dyDescent="0.3">
      <c r="A643" s="58"/>
    </row>
    <row r="644" spans="1:1" x14ac:dyDescent="0.3">
      <c r="A644" s="58"/>
    </row>
    <row r="645" spans="1:1" x14ac:dyDescent="0.3">
      <c r="A645" s="58"/>
    </row>
    <row r="646" spans="1:1" x14ac:dyDescent="0.3">
      <c r="A646" s="58"/>
    </row>
    <row r="647" spans="1:1" x14ac:dyDescent="0.3">
      <c r="A647" s="58"/>
    </row>
    <row r="1048555" spans="3:3" x14ac:dyDescent="0.3">
      <c r="C1048555" s="68" t="s">
        <v>476</v>
      </c>
    </row>
  </sheetData>
  <sheetProtection formatCells="0" formatColumns="0" formatRows="0" insertColumns="0" insertRows="0" autoFilter="0" pivotTables="0"/>
  <autoFilter ref="A16:AE647" xr:uid="{874FFA29-BF35-4105-8836-9E210AB35BF6}"/>
  <mergeCells count="26">
    <mergeCell ref="D2:AC5"/>
    <mergeCell ref="AD2:AE5"/>
    <mergeCell ref="A6:G7"/>
    <mergeCell ref="A8:D8"/>
    <mergeCell ref="E8:G8"/>
    <mergeCell ref="A2:C5"/>
    <mergeCell ref="E13:G13"/>
    <mergeCell ref="AE6:AE13"/>
    <mergeCell ref="A9:D9"/>
    <mergeCell ref="E9:G9"/>
    <mergeCell ref="A10:D10"/>
    <mergeCell ref="E10:G10"/>
    <mergeCell ref="A11:D11"/>
    <mergeCell ref="E11:G11"/>
    <mergeCell ref="A12:D12"/>
    <mergeCell ref="E12:G12"/>
    <mergeCell ref="A13:D13"/>
    <mergeCell ref="L14:L16"/>
    <mergeCell ref="I14:K15"/>
    <mergeCell ref="A14:H15"/>
    <mergeCell ref="AA14:AE14"/>
    <mergeCell ref="P14:V14"/>
    <mergeCell ref="M14:O14"/>
    <mergeCell ref="AA15:AC15"/>
    <mergeCell ref="X14:Z15"/>
    <mergeCell ref="W14:W15"/>
  </mergeCells>
  <conditionalFormatting sqref="V17:V621">
    <cfRule type="containsText" dxfId="75" priority="1" operator="containsText" text="IV">
      <formula>NOT(ISERROR(SEARCH("IV",V17)))</formula>
    </cfRule>
    <cfRule type="containsText" dxfId="74" priority="2" operator="containsText" text="III">
      <formula>NOT(ISERROR(SEARCH("III",V17)))</formula>
    </cfRule>
    <cfRule type="containsText" dxfId="73" priority="3" operator="containsText" text="II">
      <formula>NOT(ISERROR(SEARCH("II",V17)))</formula>
    </cfRule>
    <cfRule type="containsText" dxfId="72" priority="4" operator="containsText" text="I">
      <formula>NOT(ISERROR(SEARCH("I",V17)))</formula>
    </cfRule>
  </conditionalFormatting>
  <dataValidations disablePrompts="1" count="7">
    <dataValidation type="list" allowBlank="1" showInputMessage="1" showErrorMessage="1" errorTitle="Error" error="Seleccione uno de los valores indicados" sqref="G17:G44 G76:G621" xr:uid="{1CCADAC4-56F8-49C9-A71D-0EE4150E0B16}">
      <formula1>"SI,NO"</formula1>
    </dataValidation>
    <dataValidation type="list" allowBlank="1" showInputMessage="1" showErrorMessage="1" sqref="K622:K1048576" xr:uid="{0559AF99-77E6-4ED8-8998-FFF18A7C6592}">
      <formula1>INDIRECT($I623)</formula1>
    </dataValidation>
    <dataValidation type="list" allowBlank="1" showInputMessage="1" showErrorMessage="1" sqref="K17:K621" xr:uid="{DA5D5BF4-F573-4612-A36E-CD9FB7B1E070}">
      <formula1>INDIRECT($J17)</formula1>
    </dataValidation>
    <dataValidation type="list" allowBlank="1" showInputMessage="1" showErrorMessage="1" sqref="J17:J1048576" xr:uid="{1B7E57E6-18FF-4CD0-95F7-9724408F0ED2}">
      <formula1>Peligro</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T17:T621" xr:uid="{BD2A7098-A160-452B-850E-3FCF9F975231}">
      <formula1>NC</formula1>
    </dataValidation>
    <dataValidation type="list" allowBlank="1" showInputMessage="1" showErrorMessage="1" errorTitle="Error" error="Seleccione uno de los valor indicado" promptTitle="Seleccione NE" prompt="4 - Continua (EC)_x000a_3 - Frecuente (EF)_x000a_2 - Ocasional (EO)_x000a_1 - Esporádica (EE)" sqref="Q17:Q621" xr:uid="{A63179C5-D2E0-4A58-AAF2-3976A59BB895}">
      <formula1>NE</formula1>
    </dataValidation>
    <dataValidation type="list" allowBlank="1" showInputMessage="1" showErrorMessage="1" errorTitle="Error" error="Seleccione uno de los valores indicados" promptTitle="Seleccione ND" prompt="10 - Muy Alto_x000a_6 - Alto_x000a_2 - Medio_x000a_0 - Bajo | N/A" sqref="P17:P621" xr:uid="{111DE194-82BA-401E-B4D8-BE8EAB6B23F0}">
      <formula1>ND</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65EB2-C924-4ABB-BB7E-577DEBF46B6F}">
  <dimension ref="A1:OQJ657"/>
  <sheetViews>
    <sheetView showGridLines="0" view="pageBreakPreview" zoomScale="70" zoomScaleNormal="70" zoomScaleSheetLayoutView="70" workbookViewId="0">
      <pane xSplit="11" ySplit="14" topLeftCell="O174" activePane="bottomRight" state="frozen"/>
      <selection pane="topRight" activeCell="K15" sqref="K15"/>
      <selection pane="bottomLeft" activeCell="D18" sqref="D18"/>
      <selection pane="bottomRight" activeCell="Q211" sqref="Q211"/>
    </sheetView>
  </sheetViews>
  <sheetFormatPr baseColWidth="10" defaultColWidth="11.44140625" defaultRowHeight="14.4" outlineLevelRow="1" x14ac:dyDescent="0.3"/>
  <cols>
    <col min="1" max="1" width="7.6640625" style="46" customWidth="1"/>
    <col min="2" max="2" width="18.5546875" style="46" customWidth="1"/>
    <col min="3" max="3" width="14.6640625" style="46" customWidth="1"/>
    <col min="4" max="4" width="13.6640625" style="46" customWidth="1"/>
    <col min="5" max="5" width="20.33203125" style="77" customWidth="1"/>
    <col min="6" max="6" width="15.33203125" style="77" customWidth="1"/>
    <col min="7" max="7" width="13.6640625" style="59" customWidth="1"/>
    <col min="8" max="8" width="3.88671875" style="59" customWidth="1"/>
    <col min="9" max="9" width="12.6640625" style="77" customWidth="1"/>
    <col min="10" max="10" width="16" style="77" customWidth="1"/>
    <col min="11" max="11" width="14.5546875" style="59" customWidth="1"/>
    <col min="12" max="12" width="20.6640625" style="59" customWidth="1"/>
    <col min="13" max="13" width="23.5546875" style="77" customWidth="1"/>
    <col min="14" max="14" width="22.33203125" style="77" customWidth="1"/>
    <col min="15" max="15" width="36.88671875" style="77"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4.109375" style="46" customWidth="1"/>
    <col min="22" max="22" width="9" style="46" customWidth="1"/>
    <col min="23" max="23" width="7.44140625" style="46" customWidth="1"/>
    <col min="24" max="24" width="13.88671875" style="46" bestFit="1" customWidth="1"/>
    <col min="25" max="25" width="4.33203125" style="46" customWidth="1"/>
    <col min="26" max="26" width="20.5546875" style="61" customWidth="1"/>
    <col min="27" max="27" width="17.109375" style="46" customWidth="1"/>
    <col min="28" max="28" width="4.88671875" style="62" customWidth="1"/>
    <col min="29" max="29" width="19" style="46" customWidth="1"/>
    <col min="30" max="30" width="21.33203125" style="46" customWidth="1"/>
    <col min="31" max="31" width="37" style="61" customWidth="1"/>
    <col min="32" max="32" width="18.33203125" style="46" customWidth="1"/>
    <col min="33" max="16384" width="11.44140625" style="46"/>
  </cols>
  <sheetData>
    <row r="1" spans="1:64" x14ac:dyDescent="0.3">
      <c r="A1" s="555"/>
      <c r="B1" s="555"/>
      <c r="C1" s="555"/>
      <c r="D1" s="555"/>
      <c r="E1" s="556" t="s">
        <v>1173</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7" t="s">
        <v>426</v>
      </c>
      <c r="AF1" s="558"/>
    </row>
    <row r="2" spans="1:64" ht="31.2" customHeight="1" x14ac:dyDescent="0.3">
      <c r="A2" s="555"/>
      <c r="B2" s="555"/>
      <c r="C2" s="555"/>
      <c r="D2" s="555"/>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8"/>
      <c r="AF2" s="558"/>
    </row>
    <row r="3" spans="1:64" x14ac:dyDescent="0.3">
      <c r="A3" s="555"/>
      <c r="B3" s="555"/>
      <c r="C3" s="555"/>
      <c r="D3" s="555"/>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8"/>
      <c r="AF3" s="558"/>
    </row>
    <row r="4" spans="1:64" ht="17.399999999999999" customHeight="1" x14ac:dyDescent="0.3">
      <c r="A4" s="555"/>
      <c r="B4" s="555"/>
      <c r="C4" s="555"/>
      <c r="D4" s="555"/>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8"/>
      <c r="AF4" s="558"/>
    </row>
    <row r="5" spans="1:64" ht="15.6" outlineLevel="1" x14ac:dyDescent="0.3">
      <c r="A5" s="559"/>
      <c r="B5" s="559"/>
      <c r="C5" s="559"/>
      <c r="D5" s="559"/>
      <c r="E5" s="559"/>
      <c r="F5" s="559"/>
      <c r="G5" s="559"/>
      <c r="H5" s="559"/>
      <c r="I5" s="87"/>
      <c r="J5" s="553"/>
      <c r="K5" s="553"/>
      <c r="L5" s="553"/>
      <c r="M5" s="553"/>
      <c r="N5" s="553"/>
      <c r="O5" s="553"/>
      <c r="P5" s="553"/>
      <c r="Q5" s="553"/>
      <c r="R5" s="553"/>
      <c r="S5" s="553"/>
      <c r="T5" s="553"/>
      <c r="U5" s="553"/>
      <c r="V5" s="553"/>
      <c r="W5" s="553"/>
      <c r="X5" s="553"/>
      <c r="Y5" s="553"/>
      <c r="Z5" s="553"/>
      <c r="AA5" s="553"/>
      <c r="AB5" s="553"/>
      <c r="AC5" s="553"/>
      <c r="AD5" s="553"/>
      <c r="AE5" s="553"/>
      <c r="AF5" s="536"/>
    </row>
    <row r="6" spans="1:64" ht="15.6" outlineLevel="1" x14ac:dyDescent="0.3">
      <c r="A6" s="560" t="s">
        <v>427</v>
      </c>
      <c r="B6" s="560"/>
      <c r="C6" s="560"/>
      <c r="D6" s="560"/>
      <c r="E6" s="560"/>
      <c r="F6" s="561" t="s">
        <v>428</v>
      </c>
      <c r="G6" s="561"/>
      <c r="H6" s="561"/>
      <c r="J6" s="553"/>
      <c r="K6" s="553"/>
      <c r="L6" s="553"/>
      <c r="M6" s="553"/>
      <c r="N6" s="553"/>
      <c r="O6" s="553"/>
      <c r="P6" s="553"/>
      <c r="Q6" s="553"/>
      <c r="R6" s="553"/>
      <c r="S6" s="553"/>
      <c r="T6" s="553"/>
      <c r="U6" s="553"/>
      <c r="V6" s="553"/>
      <c r="W6" s="553"/>
      <c r="X6" s="553"/>
      <c r="Y6" s="553"/>
      <c r="Z6" s="553"/>
      <c r="AA6" s="553"/>
      <c r="AB6" s="553"/>
      <c r="AC6" s="553"/>
      <c r="AD6" s="553"/>
      <c r="AE6" s="553"/>
      <c r="AF6" s="536"/>
    </row>
    <row r="7" spans="1:64" ht="15.6" outlineLevel="1" x14ac:dyDescent="0.3">
      <c r="A7" s="560" t="s">
        <v>429</v>
      </c>
      <c r="B7" s="560"/>
      <c r="C7" s="560"/>
      <c r="D7" s="560"/>
      <c r="E7" s="560"/>
      <c r="F7" s="561" t="s">
        <v>430</v>
      </c>
      <c r="G7" s="561"/>
      <c r="H7" s="561"/>
      <c r="I7" s="87"/>
      <c r="J7" s="553"/>
      <c r="K7" s="553"/>
      <c r="L7" s="553"/>
      <c r="M7" s="553"/>
      <c r="N7" s="553"/>
      <c r="O7" s="553"/>
      <c r="P7" s="553"/>
      <c r="Q7" s="553"/>
      <c r="R7" s="553"/>
      <c r="S7" s="553"/>
      <c r="T7" s="553"/>
      <c r="U7" s="553"/>
      <c r="V7" s="553"/>
      <c r="W7" s="553"/>
      <c r="X7" s="553"/>
      <c r="Y7" s="553"/>
      <c r="Z7" s="553"/>
      <c r="AA7" s="553"/>
      <c r="AB7" s="553"/>
      <c r="AC7" s="553"/>
      <c r="AD7" s="553"/>
      <c r="AE7" s="553"/>
      <c r="AF7" s="536"/>
    </row>
    <row r="8" spans="1:64" ht="15.6" outlineLevel="1" x14ac:dyDescent="0.3">
      <c r="A8" s="560" t="s">
        <v>431</v>
      </c>
      <c r="B8" s="560"/>
      <c r="C8" s="560"/>
      <c r="D8" s="560"/>
      <c r="E8" s="560"/>
      <c r="F8" s="561" t="s">
        <v>2255</v>
      </c>
      <c r="G8" s="561"/>
      <c r="H8" s="561"/>
      <c r="I8" s="87"/>
      <c r="J8" s="553"/>
      <c r="K8" s="553"/>
      <c r="L8" s="553"/>
      <c r="M8" s="553"/>
      <c r="N8" s="553"/>
      <c r="O8" s="553"/>
      <c r="P8" s="553"/>
      <c r="Q8" s="553"/>
      <c r="R8" s="553"/>
      <c r="S8" s="553"/>
      <c r="T8" s="553"/>
      <c r="U8" s="553"/>
      <c r="V8" s="553"/>
      <c r="W8" s="553"/>
      <c r="X8" s="553"/>
      <c r="Y8" s="553"/>
      <c r="Z8" s="553"/>
      <c r="AA8" s="553"/>
      <c r="AB8" s="553"/>
      <c r="AC8" s="553"/>
      <c r="AD8" s="553"/>
      <c r="AE8" s="553"/>
      <c r="AF8" s="536"/>
    </row>
    <row r="9" spans="1:64" ht="15.6" outlineLevel="1" x14ac:dyDescent="0.3">
      <c r="A9" s="560" t="s">
        <v>433</v>
      </c>
      <c r="B9" s="560"/>
      <c r="C9" s="560"/>
      <c r="D9" s="560"/>
      <c r="E9" s="560"/>
      <c r="F9" s="562">
        <v>45239</v>
      </c>
      <c r="G9" s="562"/>
      <c r="H9" s="562"/>
      <c r="I9" s="88"/>
      <c r="J9" s="553"/>
      <c r="K9" s="553"/>
      <c r="L9" s="553"/>
      <c r="M9" s="553"/>
      <c r="N9" s="553"/>
      <c r="O9" s="553"/>
      <c r="P9" s="553"/>
      <c r="Q9" s="553"/>
      <c r="R9" s="553"/>
      <c r="S9" s="553"/>
      <c r="T9" s="553"/>
      <c r="U9" s="553"/>
      <c r="V9" s="553"/>
      <c r="W9" s="553"/>
      <c r="X9" s="553"/>
      <c r="Y9" s="553"/>
      <c r="Z9" s="553"/>
      <c r="AA9" s="553"/>
      <c r="AB9" s="553"/>
      <c r="AC9" s="553"/>
      <c r="AD9" s="553"/>
      <c r="AE9" s="553"/>
      <c r="AF9" s="536"/>
    </row>
    <row r="10" spans="1:64" ht="15.6" outlineLevel="1" x14ac:dyDescent="0.3">
      <c r="A10" s="560" t="s">
        <v>434</v>
      </c>
      <c r="B10" s="560"/>
      <c r="C10" s="560"/>
      <c r="D10" s="560"/>
      <c r="E10" s="560"/>
      <c r="F10" s="561" t="s">
        <v>2256</v>
      </c>
      <c r="G10" s="561"/>
      <c r="H10" s="561"/>
      <c r="I10" s="87"/>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36"/>
    </row>
    <row r="11" spans="1:64" ht="16.2" outlineLevel="1" thickBot="1" x14ac:dyDescent="0.35">
      <c r="A11" s="587" t="s">
        <v>436</v>
      </c>
      <c r="B11" s="587"/>
      <c r="C11" s="587"/>
      <c r="D11" s="587"/>
      <c r="E11" s="587"/>
      <c r="F11" s="588"/>
      <c r="G11" s="588"/>
      <c r="H11" s="588"/>
      <c r="I11" s="88"/>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36"/>
    </row>
    <row r="12" spans="1:64" s="60" customFormat="1" ht="10.199999999999999" customHeight="1" thickBot="1" x14ac:dyDescent="0.35">
      <c r="A12" s="563" t="s">
        <v>437</v>
      </c>
      <c r="B12" s="564"/>
      <c r="C12" s="564"/>
      <c r="D12" s="564"/>
      <c r="E12" s="564"/>
      <c r="F12" s="564"/>
      <c r="G12" s="564"/>
      <c r="H12" s="564"/>
      <c r="I12" s="565"/>
      <c r="J12" s="576" t="s">
        <v>438</v>
      </c>
      <c r="K12" s="577"/>
      <c r="L12" s="578"/>
      <c r="M12" s="582" t="s">
        <v>439</v>
      </c>
      <c r="N12" s="576" t="s">
        <v>440</v>
      </c>
      <c r="O12" s="577"/>
      <c r="P12" s="578"/>
      <c r="Q12" s="563" t="s">
        <v>441</v>
      </c>
      <c r="R12" s="564"/>
      <c r="S12" s="564"/>
      <c r="T12" s="564"/>
      <c r="U12" s="564"/>
      <c r="V12" s="564"/>
      <c r="W12" s="565"/>
      <c r="X12" s="585" t="s">
        <v>442</v>
      </c>
      <c r="Y12" s="563" t="s">
        <v>443</v>
      </c>
      <c r="Z12" s="564"/>
      <c r="AA12" s="565"/>
      <c r="AB12" s="568" t="s">
        <v>444</v>
      </c>
      <c r="AC12" s="569"/>
      <c r="AD12" s="569"/>
      <c r="AE12" s="569"/>
      <c r="AF12" s="570"/>
    </row>
    <row r="13" spans="1:64" s="60" customFormat="1" ht="13.5" customHeight="1" thickBot="1" x14ac:dyDescent="0.35">
      <c r="A13" s="573"/>
      <c r="B13" s="574"/>
      <c r="C13" s="574"/>
      <c r="D13" s="574"/>
      <c r="E13" s="574"/>
      <c r="F13" s="574"/>
      <c r="G13" s="574"/>
      <c r="H13" s="574"/>
      <c r="I13" s="575"/>
      <c r="J13" s="579"/>
      <c r="K13" s="580"/>
      <c r="L13" s="581"/>
      <c r="M13" s="583"/>
      <c r="N13" s="387" t="s">
        <v>445</v>
      </c>
      <c r="O13" s="200" t="s">
        <v>446</v>
      </c>
      <c r="P13" s="388" t="s">
        <v>447</v>
      </c>
      <c r="Q13" s="566"/>
      <c r="R13" s="527"/>
      <c r="S13" s="527"/>
      <c r="T13" s="527"/>
      <c r="U13" s="527"/>
      <c r="V13" s="527"/>
      <c r="W13" s="567"/>
      <c r="X13" s="586"/>
      <c r="Y13" s="566"/>
      <c r="Z13" s="527"/>
      <c r="AA13" s="567"/>
      <c r="AB13" s="571" t="s">
        <v>445</v>
      </c>
      <c r="AC13" s="572"/>
      <c r="AD13" s="572"/>
      <c r="AE13" s="389" t="s">
        <v>1175</v>
      </c>
      <c r="AF13" s="390" t="s">
        <v>447</v>
      </c>
    </row>
    <row r="14" spans="1:64" ht="42.6" customHeight="1" thickBot="1" x14ac:dyDescent="0.35">
      <c r="A14" s="391" t="s">
        <v>366</v>
      </c>
      <c r="B14" s="392" t="s">
        <v>448</v>
      </c>
      <c r="C14" s="392" t="s">
        <v>1176</v>
      </c>
      <c r="D14" s="392" t="s">
        <v>449</v>
      </c>
      <c r="E14" s="393" t="s">
        <v>450</v>
      </c>
      <c r="F14" s="393" t="s">
        <v>451</v>
      </c>
      <c r="G14" s="393" t="s">
        <v>452</v>
      </c>
      <c r="H14" s="394" t="s">
        <v>453</v>
      </c>
      <c r="I14" s="395" t="s">
        <v>454</v>
      </c>
      <c r="J14" s="396" t="s">
        <v>455</v>
      </c>
      <c r="K14" s="393" t="s">
        <v>456</v>
      </c>
      <c r="L14" s="395" t="s">
        <v>457</v>
      </c>
      <c r="M14" s="584"/>
      <c r="N14" s="384" t="s">
        <v>458</v>
      </c>
      <c r="O14" s="385" t="s">
        <v>459</v>
      </c>
      <c r="P14" s="386" t="s">
        <v>460</v>
      </c>
      <c r="Q14" s="397" t="s">
        <v>461</v>
      </c>
      <c r="R14" s="398" t="s">
        <v>462</v>
      </c>
      <c r="S14" s="398" t="s">
        <v>463</v>
      </c>
      <c r="T14" s="398" t="s">
        <v>464</v>
      </c>
      <c r="U14" s="398" t="s">
        <v>465</v>
      </c>
      <c r="V14" s="398" t="s">
        <v>466</v>
      </c>
      <c r="W14" s="399" t="s">
        <v>467</v>
      </c>
      <c r="X14" s="400" t="s">
        <v>468</v>
      </c>
      <c r="Y14" s="397" t="s">
        <v>469</v>
      </c>
      <c r="Z14" s="401" t="s">
        <v>470</v>
      </c>
      <c r="AA14" s="402" t="s">
        <v>471</v>
      </c>
      <c r="AB14" s="397" t="s">
        <v>472</v>
      </c>
      <c r="AC14" s="401" t="s">
        <v>473</v>
      </c>
      <c r="AD14" s="401" t="s">
        <v>458</v>
      </c>
      <c r="AE14" s="401" t="s">
        <v>474</v>
      </c>
      <c r="AF14" s="402" t="s">
        <v>460</v>
      </c>
    </row>
    <row r="15" spans="1:64" s="71" customFormat="1" ht="35.4" customHeight="1" x14ac:dyDescent="0.3">
      <c r="A15" s="403">
        <v>1</v>
      </c>
      <c r="B15" s="261" t="s">
        <v>1886</v>
      </c>
      <c r="C15" s="261" t="s">
        <v>475</v>
      </c>
      <c r="D15" s="261" t="s">
        <v>476</v>
      </c>
      <c r="E15" s="404" t="s">
        <v>2257</v>
      </c>
      <c r="F15" s="404" t="s">
        <v>2258</v>
      </c>
      <c r="G15" s="404" t="s">
        <v>769</v>
      </c>
      <c r="H15" s="404" t="s">
        <v>724</v>
      </c>
      <c r="I15" s="404" t="s">
        <v>2259</v>
      </c>
      <c r="J15" s="404" t="s">
        <v>2260</v>
      </c>
      <c r="K15" s="404" t="s">
        <v>167</v>
      </c>
      <c r="L15" s="405" t="s">
        <v>483</v>
      </c>
      <c r="M15" s="404" t="s">
        <v>2261</v>
      </c>
      <c r="N15" s="404" t="s">
        <v>2262</v>
      </c>
      <c r="O15" s="405" t="s">
        <v>2263</v>
      </c>
      <c r="P15" s="404" t="s">
        <v>487</v>
      </c>
      <c r="Q15" s="261">
        <v>0</v>
      </c>
      <c r="R15" s="261">
        <v>3</v>
      </c>
      <c r="S15" s="375" t="str">
        <f>IF(OR(Q15="",R15=""),"",IF((Q15*R15=0),"N/A",Q15*R15))</f>
        <v>N/A</v>
      </c>
      <c r="T15" s="375" t="str">
        <f>IF(S15="","",IF(ISTEXT(S15),"N/A",IF(OR(S15=2,S15=4),"Bajo",IF(OR(S15=6,S15=8),"Medio",IF(OR(S15=10,S15=12,S15=18,S15=20),"Alto",IF(OR(S15=24,S15=30,S15=40),"Muy Alto","Error"))))))</f>
        <v>N/A</v>
      </c>
      <c r="U15" s="261">
        <v>10</v>
      </c>
      <c r="V15" s="375" t="str">
        <f>IF(OR(U15="",S15=""),"",IF(ISTEXT(S15),"N/A",S15*U15))</f>
        <v>N/A</v>
      </c>
      <c r="W15" s="375" t="str">
        <f>IF(V15="","",IF(ISTEXT(V15),"IV",IF(V15=20,"IV",IF(AND(V15&gt;=40,V15&lt;=120),"III",IF(AND(V15&gt;=150,V15&lt;=500),"II",IF(AND(V15&gt;=600,V15&lt;=4000),"I","Error"))))))</f>
        <v>IV</v>
      </c>
      <c r="X15" s="375" t="str">
        <f>IF(W15="","",IF(OR(W15="IV",W15="III"),"Aceptable",IF(W15="II","No Aceptable o Aceptable con controles",IF(W15="I","No Aceptable","Error"))))</f>
        <v>Aceptable</v>
      </c>
      <c r="Y15" s="261">
        <v>3</v>
      </c>
      <c r="Z15" s="374" t="s">
        <v>2264</v>
      </c>
      <c r="AA15" s="261" t="s">
        <v>489</v>
      </c>
      <c r="AB15" s="261" t="s">
        <v>497</v>
      </c>
      <c r="AC15" s="261" t="s">
        <v>497</v>
      </c>
      <c r="AD15" s="261" t="s">
        <v>497</v>
      </c>
      <c r="AE15" s="261" t="s">
        <v>2265</v>
      </c>
      <c r="AF15" s="406" t="s">
        <v>497</v>
      </c>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row>
    <row r="16" spans="1:64" s="71" customFormat="1" ht="35.4" customHeight="1" x14ac:dyDescent="0.3">
      <c r="A16" s="407">
        <v>2</v>
      </c>
      <c r="B16" s="256" t="s">
        <v>1886</v>
      </c>
      <c r="C16" s="256" t="s">
        <v>475</v>
      </c>
      <c r="D16" s="256" t="s">
        <v>476</v>
      </c>
      <c r="E16" s="257" t="s">
        <v>2257</v>
      </c>
      <c r="F16" s="257" t="s">
        <v>2258</v>
      </c>
      <c r="G16" s="257" t="s">
        <v>769</v>
      </c>
      <c r="H16" s="257" t="s">
        <v>724</v>
      </c>
      <c r="I16" s="257" t="s">
        <v>2259</v>
      </c>
      <c r="J16" s="257" t="s">
        <v>2266</v>
      </c>
      <c r="K16" s="257" t="s">
        <v>234</v>
      </c>
      <c r="L16" s="258" t="s">
        <v>552</v>
      </c>
      <c r="M16" s="257" t="s">
        <v>2267</v>
      </c>
      <c r="N16" s="257" t="s">
        <v>2262</v>
      </c>
      <c r="O16" s="258" t="s">
        <v>2268</v>
      </c>
      <c r="P16" s="257" t="s">
        <v>487</v>
      </c>
      <c r="Q16" s="256">
        <v>0</v>
      </c>
      <c r="R16" s="256">
        <v>3</v>
      </c>
      <c r="S16" s="259" t="str">
        <f t="shared" ref="S16:S26" si="0">IF(OR(Q16="",R16=""),"",IF((Q16*R16=0),"N/A",Q16*R16))</f>
        <v>N/A</v>
      </c>
      <c r="T16" s="259" t="str">
        <f t="shared" ref="T16:T26" si="1">IF(S16="","",IF(ISTEXT(S16),"N/A",IF(OR(S16=2,S16=4),"Bajo",IF(OR(S16=6,S16=8),"Medio",IF(OR(S16=10,S16=12,S16=18,S16=20),"Alto",IF(OR(S16=24,S16=30,S16=40),"Muy Alto","Error"))))))</f>
        <v>N/A</v>
      </c>
      <c r="U16" s="256">
        <v>10</v>
      </c>
      <c r="V16" s="259" t="str">
        <f t="shared" ref="V16:V26" si="2">IF(OR(U16="",S16=""),"",IF(ISTEXT(S16),"N/A",S16*U16))</f>
        <v>N/A</v>
      </c>
      <c r="W16" s="259" t="str">
        <f t="shared" ref="W16:W26" si="3">IF(V16="","",IF(ISTEXT(V16),"IV",IF(V16=20,"IV",IF(AND(V16&gt;=40,V16&lt;=120),"III",IF(AND(V16&gt;=150,V16&lt;=500),"II",IF(AND(V16&gt;=600,V16&lt;=4000),"I","Error"))))))</f>
        <v>IV</v>
      </c>
      <c r="X16" s="259" t="str">
        <f t="shared" ref="X16:X26" si="4">IF(W16="","",IF(OR(W16="IV",W16="III"),"Aceptable",IF(W16="II","No Aceptable o Aceptable con controles",IF(W16="I","No Aceptable","Error"))))</f>
        <v>Aceptable</v>
      </c>
      <c r="Y16" s="256">
        <v>3</v>
      </c>
      <c r="Z16" s="381" t="s">
        <v>2269</v>
      </c>
      <c r="AA16" s="256" t="s">
        <v>489</v>
      </c>
      <c r="AB16" s="256" t="s">
        <v>497</v>
      </c>
      <c r="AC16" s="256" t="s">
        <v>497</v>
      </c>
      <c r="AD16" s="256" t="s">
        <v>497</v>
      </c>
      <c r="AE16" s="256" t="s">
        <v>2270</v>
      </c>
      <c r="AF16" s="382" t="s">
        <v>497</v>
      </c>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64" s="71" customFormat="1" ht="35.4" customHeight="1" x14ac:dyDescent="0.3">
      <c r="A17" s="407">
        <v>3</v>
      </c>
      <c r="B17" s="256" t="s">
        <v>1886</v>
      </c>
      <c r="C17" s="256" t="s">
        <v>475</v>
      </c>
      <c r="D17" s="256" t="s">
        <v>476</v>
      </c>
      <c r="E17" s="257" t="s">
        <v>2257</v>
      </c>
      <c r="F17" s="257" t="s">
        <v>2258</v>
      </c>
      <c r="G17" s="257" t="s">
        <v>769</v>
      </c>
      <c r="H17" s="257" t="s">
        <v>724</v>
      </c>
      <c r="I17" s="257" t="s">
        <v>2259</v>
      </c>
      <c r="J17" s="257" t="s">
        <v>2271</v>
      </c>
      <c r="K17" s="257" t="s">
        <v>234</v>
      </c>
      <c r="L17" s="258" t="s">
        <v>957</v>
      </c>
      <c r="M17" s="257" t="s">
        <v>2272</v>
      </c>
      <c r="N17" s="257" t="s">
        <v>2262</v>
      </c>
      <c r="O17" s="258" t="s">
        <v>2268</v>
      </c>
      <c r="P17" s="257" t="s">
        <v>487</v>
      </c>
      <c r="Q17" s="256">
        <v>0</v>
      </c>
      <c r="R17" s="256">
        <v>3</v>
      </c>
      <c r="S17" s="259" t="str">
        <f t="shared" si="0"/>
        <v>N/A</v>
      </c>
      <c r="T17" s="259" t="str">
        <f t="shared" si="1"/>
        <v>N/A</v>
      </c>
      <c r="U17" s="256">
        <v>25</v>
      </c>
      <c r="V17" s="259" t="str">
        <f t="shared" si="2"/>
        <v>N/A</v>
      </c>
      <c r="W17" s="259" t="str">
        <f t="shared" si="3"/>
        <v>IV</v>
      </c>
      <c r="X17" s="259" t="str">
        <f t="shared" si="4"/>
        <v>Aceptable</v>
      </c>
      <c r="Y17" s="256">
        <v>3</v>
      </c>
      <c r="Z17" s="381" t="s">
        <v>1097</v>
      </c>
      <c r="AA17" s="256" t="s">
        <v>489</v>
      </c>
      <c r="AB17" s="256" t="s">
        <v>497</v>
      </c>
      <c r="AC17" s="256" t="s">
        <v>497</v>
      </c>
      <c r="AD17" s="256" t="s">
        <v>497</v>
      </c>
      <c r="AE17" s="256" t="s">
        <v>2270</v>
      </c>
      <c r="AF17" s="408" t="s">
        <v>497</v>
      </c>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row>
    <row r="18" spans="1:64" s="71" customFormat="1" ht="35.4" customHeight="1" x14ac:dyDescent="0.3">
      <c r="A18" s="407">
        <v>4</v>
      </c>
      <c r="B18" s="256" t="s">
        <v>1886</v>
      </c>
      <c r="C18" s="256" t="s">
        <v>475</v>
      </c>
      <c r="D18" s="256" t="s">
        <v>476</v>
      </c>
      <c r="E18" s="257" t="s">
        <v>2257</v>
      </c>
      <c r="F18" s="257" t="s">
        <v>2258</v>
      </c>
      <c r="G18" s="257" t="s">
        <v>769</v>
      </c>
      <c r="H18" s="257" t="s">
        <v>724</v>
      </c>
      <c r="I18" s="257" t="s">
        <v>2259</v>
      </c>
      <c r="J18" s="257" t="s">
        <v>2273</v>
      </c>
      <c r="K18" s="257" t="s">
        <v>135</v>
      </c>
      <c r="L18" s="258" t="s">
        <v>624</v>
      </c>
      <c r="M18" s="257" t="s">
        <v>619</v>
      </c>
      <c r="N18" s="257" t="s">
        <v>497</v>
      </c>
      <c r="O18" s="258" t="s">
        <v>620</v>
      </c>
      <c r="P18" s="257" t="s">
        <v>2274</v>
      </c>
      <c r="Q18" s="256">
        <v>2</v>
      </c>
      <c r="R18" s="256">
        <v>2</v>
      </c>
      <c r="S18" s="259">
        <f t="shared" si="0"/>
        <v>4</v>
      </c>
      <c r="T18" s="259" t="str">
        <f t="shared" si="1"/>
        <v>Bajo</v>
      </c>
      <c r="U18" s="256">
        <v>60</v>
      </c>
      <c r="V18" s="259">
        <f t="shared" si="2"/>
        <v>240</v>
      </c>
      <c r="W18" s="259" t="str">
        <f t="shared" si="3"/>
        <v>II</v>
      </c>
      <c r="X18" s="259" t="str">
        <f t="shared" si="4"/>
        <v>No Aceptable o Aceptable con controles</v>
      </c>
      <c r="Y18" s="256">
        <v>4</v>
      </c>
      <c r="Z18" s="381" t="s">
        <v>621</v>
      </c>
      <c r="AA18" s="256" t="s">
        <v>489</v>
      </c>
      <c r="AB18" s="256" t="s">
        <v>497</v>
      </c>
      <c r="AC18" s="256" t="s">
        <v>497</v>
      </c>
      <c r="AD18" s="256" t="s">
        <v>497</v>
      </c>
      <c r="AE18" s="256" t="s">
        <v>622</v>
      </c>
      <c r="AF18" s="382" t="s">
        <v>623</v>
      </c>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64" s="71" customFormat="1" ht="35.4" customHeight="1" x14ac:dyDescent="0.3">
      <c r="A19" s="407">
        <v>5</v>
      </c>
      <c r="B19" s="256" t="s">
        <v>1886</v>
      </c>
      <c r="C19" s="256" t="s">
        <v>475</v>
      </c>
      <c r="D19" s="256" t="s">
        <v>476</v>
      </c>
      <c r="E19" s="257" t="s">
        <v>2257</v>
      </c>
      <c r="F19" s="257" t="s">
        <v>2258</v>
      </c>
      <c r="G19" s="257" t="s">
        <v>769</v>
      </c>
      <c r="H19" s="257" t="s">
        <v>724</v>
      </c>
      <c r="I19" s="257" t="s">
        <v>2259</v>
      </c>
      <c r="J19" s="257" t="s">
        <v>2275</v>
      </c>
      <c r="K19" s="257" t="s">
        <v>135</v>
      </c>
      <c r="L19" s="258" t="s">
        <v>618</v>
      </c>
      <c r="M19" s="257" t="s">
        <v>619</v>
      </c>
      <c r="N19" s="257" t="s">
        <v>497</v>
      </c>
      <c r="O19" s="258" t="s">
        <v>620</v>
      </c>
      <c r="P19" s="257" t="s">
        <v>511</v>
      </c>
      <c r="Q19" s="256">
        <v>2</v>
      </c>
      <c r="R19" s="256">
        <v>2</v>
      </c>
      <c r="S19" s="259">
        <f t="shared" si="0"/>
        <v>4</v>
      </c>
      <c r="T19" s="259" t="str">
        <f t="shared" si="1"/>
        <v>Bajo</v>
      </c>
      <c r="U19" s="256">
        <v>60</v>
      </c>
      <c r="V19" s="259">
        <f t="shared" si="2"/>
        <v>240</v>
      </c>
      <c r="W19" s="259" t="str">
        <f t="shared" si="3"/>
        <v>II</v>
      </c>
      <c r="X19" s="259" t="str">
        <f t="shared" si="4"/>
        <v>No Aceptable o Aceptable con controles</v>
      </c>
      <c r="Y19" s="256">
        <v>3</v>
      </c>
      <c r="Z19" s="381" t="s">
        <v>621</v>
      </c>
      <c r="AA19" s="256" t="s">
        <v>489</v>
      </c>
      <c r="AB19" s="256" t="s">
        <v>497</v>
      </c>
      <c r="AC19" s="256" t="s">
        <v>497</v>
      </c>
      <c r="AD19" s="256" t="s">
        <v>497</v>
      </c>
      <c r="AE19" s="256" t="s">
        <v>622</v>
      </c>
      <c r="AF19" s="382" t="s">
        <v>623</v>
      </c>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row>
    <row r="20" spans="1:64" s="71" customFormat="1" ht="35.4" customHeight="1" x14ac:dyDescent="0.3">
      <c r="A20" s="407">
        <v>6</v>
      </c>
      <c r="B20" s="256" t="s">
        <v>1886</v>
      </c>
      <c r="C20" s="256" t="s">
        <v>475</v>
      </c>
      <c r="D20" s="256" t="s">
        <v>476</v>
      </c>
      <c r="E20" s="257" t="s">
        <v>2257</v>
      </c>
      <c r="F20" s="257" t="s">
        <v>2276</v>
      </c>
      <c r="G20" s="257" t="s">
        <v>2277</v>
      </c>
      <c r="H20" s="257" t="s">
        <v>480</v>
      </c>
      <c r="I20" s="257" t="s">
        <v>2278</v>
      </c>
      <c r="J20" s="257" t="s">
        <v>2279</v>
      </c>
      <c r="K20" s="257" t="s">
        <v>213</v>
      </c>
      <c r="L20" s="258" t="s">
        <v>2280</v>
      </c>
      <c r="M20" s="257" t="s">
        <v>517</v>
      </c>
      <c r="N20" s="257" t="s">
        <v>2281</v>
      </c>
      <c r="O20" s="258" t="s">
        <v>2282</v>
      </c>
      <c r="P20" s="257" t="s">
        <v>2283</v>
      </c>
      <c r="Q20" s="256">
        <v>2</v>
      </c>
      <c r="R20" s="256">
        <v>1</v>
      </c>
      <c r="S20" s="259">
        <f t="shared" si="0"/>
        <v>2</v>
      </c>
      <c r="T20" s="259" t="str">
        <f t="shared" si="1"/>
        <v>Bajo</v>
      </c>
      <c r="U20" s="256">
        <v>60</v>
      </c>
      <c r="V20" s="259">
        <f t="shared" si="2"/>
        <v>120</v>
      </c>
      <c r="W20" s="259" t="str">
        <f t="shared" si="3"/>
        <v>III</v>
      </c>
      <c r="X20" s="259" t="str">
        <f t="shared" si="4"/>
        <v>Aceptable</v>
      </c>
      <c r="Y20" s="256">
        <v>4</v>
      </c>
      <c r="Z20" s="381" t="s">
        <v>2284</v>
      </c>
      <c r="AA20" s="256" t="s">
        <v>489</v>
      </c>
      <c r="AB20" s="256" t="s">
        <v>497</v>
      </c>
      <c r="AC20" s="256" t="s">
        <v>497</v>
      </c>
      <c r="AD20" s="256" t="s">
        <v>497</v>
      </c>
      <c r="AE20" s="256" t="s">
        <v>2285</v>
      </c>
      <c r="AF20" s="408" t="s">
        <v>497</v>
      </c>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row>
    <row r="21" spans="1:64" s="71" customFormat="1" ht="35.4" customHeight="1" x14ac:dyDescent="0.3">
      <c r="A21" s="407">
        <v>7</v>
      </c>
      <c r="B21" s="256" t="s">
        <v>1886</v>
      </c>
      <c r="C21" s="256" t="s">
        <v>475</v>
      </c>
      <c r="D21" s="256" t="s">
        <v>476</v>
      </c>
      <c r="E21" s="257" t="s">
        <v>2257</v>
      </c>
      <c r="F21" s="257" t="s">
        <v>2276</v>
      </c>
      <c r="G21" s="257" t="s">
        <v>2277</v>
      </c>
      <c r="H21" s="257" t="s">
        <v>480</v>
      </c>
      <c r="I21" s="257" t="s">
        <v>2278</v>
      </c>
      <c r="J21" s="257" t="s">
        <v>2286</v>
      </c>
      <c r="K21" s="257" t="s">
        <v>234</v>
      </c>
      <c r="L21" s="258" t="s">
        <v>696</v>
      </c>
      <c r="M21" s="257" t="s">
        <v>697</v>
      </c>
      <c r="N21" s="257" t="s">
        <v>497</v>
      </c>
      <c r="O21" s="258" t="s">
        <v>2282</v>
      </c>
      <c r="P21" s="257" t="s">
        <v>2283</v>
      </c>
      <c r="Q21" s="256">
        <v>2</v>
      </c>
      <c r="R21" s="256">
        <v>1</v>
      </c>
      <c r="S21" s="259">
        <f t="shared" si="0"/>
        <v>2</v>
      </c>
      <c r="T21" s="259" t="str">
        <f t="shared" si="1"/>
        <v>Bajo</v>
      </c>
      <c r="U21" s="256">
        <v>60</v>
      </c>
      <c r="V21" s="259">
        <f t="shared" si="2"/>
        <v>120</v>
      </c>
      <c r="W21" s="259" t="str">
        <f t="shared" si="3"/>
        <v>III</v>
      </c>
      <c r="X21" s="259" t="str">
        <f t="shared" si="4"/>
        <v>Aceptable</v>
      </c>
      <c r="Y21" s="256">
        <v>4</v>
      </c>
      <c r="Z21" s="381" t="s">
        <v>2287</v>
      </c>
      <c r="AA21" s="256" t="s">
        <v>489</v>
      </c>
      <c r="AB21" s="256" t="s">
        <v>497</v>
      </c>
      <c r="AC21" s="256" t="s">
        <v>497</v>
      </c>
      <c r="AD21" s="256" t="s">
        <v>2288</v>
      </c>
      <c r="AE21" s="256" t="s">
        <v>2285</v>
      </c>
      <c r="AF21" s="408" t="s">
        <v>497</v>
      </c>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row>
    <row r="22" spans="1:64" s="71" customFormat="1" ht="35.4" customHeight="1" x14ac:dyDescent="0.3">
      <c r="A22" s="407">
        <v>8</v>
      </c>
      <c r="B22" s="256" t="s">
        <v>1886</v>
      </c>
      <c r="C22" s="256" t="s">
        <v>475</v>
      </c>
      <c r="D22" s="256" t="s">
        <v>476</v>
      </c>
      <c r="E22" s="257" t="s">
        <v>2257</v>
      </c>
      <c r="F22" s="257" t="s">
        <v>2289</v>
      </c>
      <c r="G22" s="257" t="s">
        <v>2277</v>
      </c>
      <c r="H22" s="257" t="s">
        <v>480</v>
      </c>
      <c r="I22" s="257" t="s">
        <v>2290</v>
      </c>
      <c r="J22" s="257" t="s">
        <v>1983</v>
      </c>
      <c r="K22" s="257" t="s">
        <v>272</v>
      </c>
      <c r="L22" s="258" t="s">
        <v>528</v>
      </c>
      <c r="M22" s="257" t="s">
        <v>529</v>
      </c>
      <c r="N22" s="257" t="s">
        <v>497</v>
      </c>
      <c r="O22" s="258" t="s">
        <v>2291</v>
      </c>
      <c r="P22" s="257" t="s">
        <v>497</v>
      </c>
      <c r="Q22" s="256">
        <v>2</v>
      </c>
      <c r="R22" s="256">
        <v>2</v>
      </c>
      <c r="S22" s="259">
        <f t="shared" si="0"/>
        <v>4</v>
      </c>
      <c r="T22" s="259" t="str">
        <f t="shared" si="1"/>
        <v>Bajo</v>
      </c>
      <c r="U22" s="256">
        <v>25</v>
      </c>
      <c r="V22" s="259">
        <f t="shared" si="2"/>
        <v>100</v>
      </c>
      <c r="W22" s="259" t="str">
        <f t="shared" si="3"/>
        <v>III</v>
      </c>
      <c r="X22" s="259" t="str">
        <f t="shared" si="4"/>
        <v>Aceptable</v>
      </c>
      <c r="Y22" s="256">
        <v>4</v>
      </c>
      <c r="Z22" s="256" t="s">
        <v>531</v>
      </c>
      <c r="AA22" s="256" t="s">
        <v>532</v>
      </c>
      <c r="AB22" s="256" t="s">
        <v>497</v>
      </c>
      <c r="AC22" s="256" t="s">
        <v>497</v>
      </c>
      <c r="AD22" s="256" t="s">
        <v>497</v>
      </c>
      <c r="AE22" s="256" t="s">
        <v>1984</v>
      </c>
      <c r="AF22" s="382" t="s">
        <v>497</v>
      </c>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row>
    <row r="23" spans="1:64" s="71" customFormat="1" ht="35.4" customHeight="1" x14ac:dyDescent="0.3">
      <c r="A23" s="407">
        <v>9</v>
      </c>
      <c r="B23" s="256" t="s">
        <v>1886</v>
      </c>
      <c r="C23" s="256" t="s">
        <v>475</v>
      </c>
      <c r="D23" s="256" t="s">
        <v>476</v>
      </c>
      <c r="E23" s="257" t="s">
        <v>2257</v>
      </c>
      <c r="F23" s="257" t="s">
        <v>2292</v>
      </c>
      <c r="G23" s="257" t="s">
        <v>2277</v>
      </c>
      <c r="H23" s="257" t="s">
        <v>480</v>
      </c>
      <c r="I23" s="257" t="s">
        <v>2290</v>
      </c>
      <c r="J23" s="257" t="s">
        <v>534</v>
      </c>
      <c r="K23" s="257" t="s">
        <v>272</v>
      </c>
      <c r="L23" s="258" t="s">
        <v>535</v>
      </c>
      <c r="M23" s="257" t="s">
        <v>536</v>
      </c>
      <c r="N23" s="257" t="s">
        <v>497</v>
      </c>
      <c r="O23" s="258" t="s">
        <v>2293</v>
      </c>
      <c r="P23" s="257" t="s">
        <v>497</v>
      </c>
      <c r="Q23" s="256">
        <v>2</v>
      </c>
      <c r="R23" s="256">
        <v>3</v>
      </c>
      <c r="S23" s="259">
        <f t="shared" si="0"/>
        <v>6</v>
      </c>
      <c r="T23" s="259" t="str">
        <f t="shared" si="1"/>
        <v>Medio</v>
      </c>
      <c r="U23" s="256">
        <v>25</v>
      </c>
      <c r="V23" s="259">
        <f t="shared" si="2"/>
        <v>150</v>
      </c>
      <c r="W23" s="259" t="str">
        <f t="shared" si="3"/>
        <v>II</v>
      </c>
      <c r="X23" s="259" t="str">
        <f t="shared" si="4"/>
        <v>No Aceptable o Aceptable con controles</v>
      </c>
      <c r="Y23" s="256">
        <v>4</v>
      </c>
      <c r="Z23" s="256" t="s">
        <v>531</v>
      </c>
      <c r="AA23" s="256" t="s">
        <v>532</v>
      </c>
      <c r="AB23" s="256" t="s">
        <v>497</v>
      </c>
      <c r="AC23" s="256" t="s">
        <v>497</v>
      </c>
      <c r="AD23" s="256" t="s">
        <v>497</v>
      </c>
      <c r="AE23" s="256" t="s">
        <v>1984</v>
      </c>
      <c r="AF23" s="382" t="s">
        <v>497</v>
      </c>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4" spans="1:64" s="71" customFormat="1" ht="35.4" customHeight="1" x14ac:dyDescent="0.3">
      <c r="A24" s="407">
        <v>10</v>
      </c>
      <c r="B24" s="256" t="s">
        <v>1886</v>
      </c>
      <c r="C24" s="256" t="s">
        <v>475</v>
      </c>
      <c r="D24" s="256" t="s">
        <v>476</v>
      </c>
      <c r="E24" s="257" t="s">
        <v>2257</v>
      </c>
      <c r="F24" s="257" t="s">
        <v>2292</v>
      </c>
      <c r="G24" s="257" t="s">
        <v>2277</v>
      </c>
      <c r="H24" s="257" t="s">
        <v>480</v>
      </c>
      <c r="I24" s="257" t="s">
        <v>2290</v>
      </c>
      <c r="J24" s="257" t="s">
        <v>537</v>
      </c>
      <c r="K24" s="257" t="s">
        <v>307</v>
      </c>
      <c r="L24" s="258" t="s">
        <v>538</v>
      </c>
      <c r="M24" s="257" t="s">
        <v>539</v>
      </c>
      <c r="N24" s="257" t="s">
        <v>497</v>
      </c>
      <c r="O24" s="258" t="s">
        <v>2294</v>
      </c>
      <c r="P24" s="257" t="s">
        <v>487</v>
      </c>
      <c r="Q24" s="256">
        <v>2</v>
      </c>
      <c r="R24" s="256">
        <v>4</v>
      </c>
      <c r="S24" s="259">
        <f t="shared" si="0"/>
        <v>8</v>
      </c>
      <c r="T24" s="259" t="str">
        <f t="shared" si="1"/>
        <v>Medio</v>
      </c>
      <c r="U24" s="256">
        <v>25</v>
      </c>
      <c r="V24" s="259">
        <f t="shared" si="2"/>
        <v>200</v>
      </c>
      <c r="W24" s="259" t="str">
        <f t="shared" si="3"/>
        <v>II</v>
      </c>
      <c r="X24" s="259" t="str">
        <f t="shared" si="4"/>
        <v>No Aceptable o Aceptable con controles</v>
      </c>
      <c r="Y24" s="256">
        <v>4</v>
      </c>
      <c r="Z24" s="256" t="s">
        <v>721</v>
      </c>
      <c r="AA24" s="256" t="s">
        <v>489</v>
      </c>
      <c r="AB24" s="256" t="s">
        <v>497</v>
      </c>
      <c r="AC24" s="256" t="s">
        <v>497</v>
      </c>
      <c r="AD24" s="256" t="s">
        <v>497</v>
      </c>
      <c r="AE24" s="256" t="s">
        <v>542</v>
      </c>
      <c r="AF24" s="382" t="s">
        <v>497</v>
      </c>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5" spans="1:64" s="71" customFormat="1" ht="35.4" customHeight="1" x14ac:dyDescent="0.3">
      <c r="A25" s="407">
        <v>11</v>
      </c>
      <c r="B25" s="63" t="s">
        <v>1886</v>
      </c>
      <c r="C25" s="63" t="s">
        <v>475</v>
      </c>
      <c r="D25" s="63" t="s">
        <v>476</v>
      </c>
      <c r="E25" s="90" t="s">
        <v>477</v>
      </c>
      <c r="F25" s="90" t="s">
        <v>2295</v>
      </c>
      <c r="G25" s="90" t="s">
        <v>769</v>
      </c>
      <c r="H25" s="90" t="s">
        <v>724</v>
      </c>
      <c r="I25" s="90" t="s">
        <v>2296</v>
      </c>
      <c r="J25" s="90" t="s">
        <v>2297</v>
      </c>
      <c r="K25" s="90" t="s">
        <v>167</v>
      </c>
      <c r="L25" s="91" t="s">
        <v>495</v>
      </c>
      <c r="M25" s="90" t="s">
        <v>496</v>
      </c>
      <c r="N25" s="90" t="s">
        <v>497</v>
      </c>
      <c r="O25" s="91" t="s">
        <v>2298</v>
      </c>
      <c r="P25" s="90" t="s">
        <v>497</v>
      </c>
      <c r="Q25" s="63">
        <v>2</v>
      </c>
      <c r="R25" s="63">
        <v>3</v>
      </c>
      <c r="S25" s="65">
        <f t="shared" si="0"/>
        <v>6</v>
      </c>
      <c r="T25" s="65" t="str">
        <f t="shared" si="1"/>
        <v>Medio</v>
      </c>
      <c r="U25" s="63">
        <v>25</v>
      </c>
      <c r="V25" s="65">
        <f t="shared" si="2"/>
        <v>150</v>
      </c>
      <c r="W25" s="65" t="str">
        <f t="shared" si="3"/>
        <v>II</v>
      </c>
      <c r="X25" s="65" t="str">
        <f t="shared" si="4"/>
        <v>No Aceptable o Aceptable con controles</v>
      </c>
      <c r="Y25" s="63">
        <v>3</v>
      </c>
      <c r="Z25" s="64" t="s">
        <v>499</v>
      </c>
      <c r="AA25" s="63" t="s">
        <v>489</v>
      </c>
      <c r="AB25" s="409" t="s">
        <v>497</v>
      </c>
      <c r="AC25" s="63" t="s">
        <v>497</v>
      </c>
      <c r="AD25" s="63" t="s">
        <v>497</v>
      </c>
      <c r="AE25" s="63" t="s">
        <v>2265</v>
      </c>
      <c r="AF25" s="339" t="s">
        <v>497</v>
      </c>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6" spans="1:64" s="71" customFormat="1" ht="35.4" customHeight="1" x14ac:dyDescent="0.3">
      <c r="A26" s="407">
        <v>12</v>
      </c>
      <c r="B26" s="63" t="s">
        <v>1886</v>
      </c>
      <c r="C26" s="63" t="s">
        <v>475</v>
      </c>
      <c r="D26" s="63" t="s">
        <v>476</v>
      </c>
      <c r="E26" s="90" t="s">
        <v>477</v>
      </c>
      <c r="F26" s="90" t="s">
        <v>2295</v>
      </c>
      <c r="G26" s="90" t="s">
        <v>769</v>
      </c>
      <c r="H26" s="90" t="s">
        <v>724</v>
      </c>
      <c r="I26" s="90" t="s">
        <v>2296</v>
      </c>
      <c r="J26" s="90" t="s">
        <v>2299</v>
      </c>
      <c r="K26" s="90" t="s">
        <v>234</v>
      </c>
      <c r="L26" s="91" t="s">
        <v>582</v>
      </c>
      <c r="M26" s="90" t="s">
        <v>2300</v>
      </c>
      <c r="N26" s="90" t="s">
        <v>497</v>
      </c>
      <c r="O26" s="91" t="s">
        <v>2301</v>
      </c>
      <c r="P26" s="90" t="s">
        <v>2302</v>
      </c>
      <c r="Q26" s="63">
        <v>2</v>
      </c>
      <c r="R26" s="63">
        <v>3</v>
      </c>
      <c r="S26" s="65">
        <f t="shared" si="0"/>
        <v>6</v>
      </c>
      <c r="T26" s="65" t="str">
        <f t="shared" si="1"/>
        <v>Medio</v>
      </c>
      <c r="U26" s="63">
        <v>25</v>
      </c>
      <c r="V26" s="65">
        <f t="shared" si="2"/>
        <v>150</v>
      </c>
      <c r="W26" s="65" t="str">
        <f t="shared" si="3"/>
        <v>II</v>
      </c>
      <c r="X26" s="65" t="str">
        <f t="shared" si="4"/>
        <v>No Aceptable o Aceptable con controles</v>
      </c>
      <c r="Y26" s="63">
        <v>3</v>
      </c>
      <c r="Z26" s="64" t="s">
        <v>701</v>
      </c>
      <c r="AA26" s="63" t="s">
        <v>489</v>
      </c>
      <c r="AB26" s="409" t="s">
        <v>497</v>
      </c>
      <c r="AC26" s="63" t="s">
        <v>497</v>
      </c>
      <c r="AD26" s="63" t="s">
        <v>497</v>
      </c>
      <c r="AE26" s="63" t="s">
        <v>2265</v>
      </c>
      <c r="AF26" s="339" t="s">
        <v>497</v>
      </c>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7" spans="1:64" s="67" customFormat="1" ht="36.6" customHeight="1" x14ac:dyDescent="0.3">
      <c r="A27" s="407">
        <v>13</v>
      </c>
      <c r="B27" s="63" t="s">
        <v>1886</v>
      </c>
      <c r="C27" s="63" t="s">
        <v>475</v>
      </c>
      <c r="D27" s="63" t="s">
        <v>476</v>
      </c>
      <c r="E27" s="90" t="s">
        <v>477</v>
      </c>
      <c r="F27" s="90" t="s">
        <v>2303</v>
      </c>
      <c r="G27" s="90" t="s">
        <v>769</v>
      </c>
      <c r="H27" s="90" t="s">
        <v>724</v>
      </c>
      <c r="I27" s="90" t="s">
        <v>2304</v>
      </c>
      <c r="J27" s="90" t="s">
        <v>2305</v>
      </c>
      <c r="K27" s="90" t="s">
        <v>167</v>
      </c>
      <c r="L27" s="91" t="s">
        <v>483</v>
      </c>
      <c r="M27" s="90" t="s">
        <v>484</v>
      </c>
      <c r="N27" s="90" t="s">
        <v>2306</v>
      </c>
      <c r="O27" s="91" t="s">
        <v>2307</v>
      </c>
      <c r="P27" s="90" t="s">
        <v>497</v>
      </c>
      <c r="Q27" s="63">
        <v>2</v>
      </c>
      <c r="R27" s="63">
        <v>3</v>
      </c>
      <c r="S27" s="65">
        <f>IF(OR(Q27="",R27=""),"",IF((Q27*R27=0),"N/A",Q27*R27))</f>
        <v>6</v>
      </c>
      <c r="T27" s="65" t="str">
        <f>IF(S27="","",IF(ISTEXT(S27),"N/A",IF(OR(S27=2,S27=4),"Bajo",IF(OR(S27=6,S27=8),"Medio",IF(OR(S27=10,S27=12,S27=18,S27=20),"Alto",IF(OR(S27=24,S27=30,S27=40),"Muy Alto","Error"))))))</f>
        <v>Medio</v>
      </c>
      <c r="U27" s="63">
        <v>25</v>
      </c>
      <c r="V27" s="65">
        <f>IF(OR(U27="",S27=""),"",IF(ISTEXT(S27),"N/A",S27*U27))</f>
        <v>150</v>
      </c>
      <c r="W27" s="65" t="str">
        <f>IF(V27="","",IF(ISTEXT(V27),"IV",IF(V27=20,"IV",IF(AND(V27&gt;=40,V27&lt;=120),"III",IF(AND(V27&gt;=150,V27&lt;=500),"II",IF(AND(V27&gt;=600,V27&lt;=4000),"I","Error"))))))</f>
        <v>II</v>
      </c>
      <c r="X27" s="65" t="str">
        <f>IF(W27="","",IF(OR(W27="IV",W27="III"),"Aceptable",IF(W27="II","No Aceptable o Aceptable con controles",IF(W27="I","No Aceptable","Error"))))</f>
        <v>No Aceptable o Aceptable con controles</v>
      </c>
      <c r="Y27" s="63">
        <v>3</v>
      </c>
      <c r="Z27" s="64" t="s">
        <v>488</v>
      </c>
      <c r="AA27" s="63" t="s">
        <v>489</v>
      </c>
      <c r="AB27" s="63" t="s">
        <v>497</v>
      </c>
      <c r="AC27" s="63" t="s">
        <v>497</v>
      </c>
      <c r="AD27" s="63" t="s">
        <v>497</v>
      </c>
      <c r="AE27" s="63" t="s">
        <v>493</v>
      </c>
      <c r="AF27" s="339" t="s">
        <v>497</v>
      </c>
    </row>
    <row r="28" spans="1:64" s="67" customFormat="1" ht="35.4" customHeight="1" x14ac:dyDescent="0.3">
      <c r="A28" s="407">
        <v>14</v>
      </c>
      <c r="B28" s="63" t="s">
        <v>1886</v>
      </c>
      <c r="C28" s="63" t="s">
        <v>475</v>
      </c>
      <c r="D28" s="63" t="s">
        <v>476</v>
      </c>
      <c r="E28" s="90" t="s">
        <v>477</v>
      </c>
      <c r="F28" s="90" t="s">
        <v>478</v>
      </c>
      <c r="G28" s="90" t="s">
        <v>769</v>
      </c>
      <c r="H28" s="90" t="s">
        <v>724</v>
      </c>
      <c r="I28" s="90" t="s">
        <v>481</v>
      </c>
      <c r="J28" s="90" t="s">
        <v>2308</v>
      </c>
      <c r="K28" s="90" t="s">
        <v>167</v>
      </c>
      <c r="L28" s="91" t="s">
        <v>495</v>
      </c>
      <c r="M28" s="90" t="s">
        <v>496</v>
      </c>
      <c r="N28" s="90" t="s">
        <v>2309</v>
      </c>
      <c r="O28" s="91" t="s">
        <v>2310</v>
      </c>
      <c r="P28" s="90" t="s">
        <v>497</v>
      </c>
      <c r="Q28" s="63">
        <v>2</v>
      </c>
      <c r="R28" s="63">
        <v>3</v>
      </c>
      <c r="S28" s="65">
        <f t="shared" ref="S28:S92" si="5">IF(OR(Q28="",R28=""),"",IF((Q28*R28=0),"N/A",Q28*R28))</f>
        <v>6</v>
      </c>
      <c r="T28" s="65" t="str">
        <f t="shared" ref="T28:T92" si="6">IF(S28="","",IF(ISTEXT(S28),"N/A",IF(OR(S28=2,S28=4),"Bajo",IF(OR(S28=6,S28=8),"Medio",IF(OR(S28=10,S28=12,S28=18,S28=20),"Alto",IF(OR(S28=24,S28=30,S28=40),"Muy Alto","Error"))))))</f>
        <v>Medio</v>
      </c>
      <c r="U28" s="63">
        <v>25</v>
      </c>
      <c r="V28" s="65">
        <f t="shared" ref="V28:V92" si="7">IF(OR(U28="",S28=""),"",IF(ISTEXT(S28),"N/A",S28*U28))</f>
        <v>150</v>
      </c>
      <c r="W28" s="65" t="str">
        <f t="shared" ref="W28:W92" si="8">IF(V28="","",IF(ISTEXT(V28),"IV",IF(V28=20,"IV",IF(AND(V28&gt;=40,V28&lt;=120),"III",IF(AND(V28&gt;=150,V28&lt;=500),"II",IF(AND(V28&gt;=600,V28&lt;=4000),"I","Error"))))))</f>
        <v>II</v>
      </c>
      <c r="X28" s="65" t="str">
        <f t="shared" ref="X28:X92" si="9">IF(W28="","",IF(OR(W28="IV",W28="III"),"Aceptable",IF(W28="II","No Aceptable o Aceptable con controles",IF(W28="I","No Aceptable","Error"))))</f>
        <v>No Aceptable o Aceptable con controles</v>
      </c>
      <c r="Y28" s="63">
        <v>3</v>
      </c>
      <c r="Z28" s="64" t="s">
        <v>499</v>
      </c>
      <c r="AA28" s="63" t="s">
        <v>500</v>
      </c>
      <c r="AB28" s="63" t="s">
        <v>497</v>
      </c>
      <c r="AC28" s="63" t="s">
        <v>497</v>
      </c>
      <c r="AD28" s="63" t="s">
        <v>497</v>
      </c>
      <c r="AE28" s="63" t="s">
        <v>501</v>
      </c>
      <c r="AF28" s="339" t="s">
        <v>2311</v>
      </c>
    </row>
    <row r="29" spans="1:64" s="67" customFormat="1" ht="35.4" customHeight="1" x14ac:dyDescent="0.3">
      <c r="A29" s="407">
        <v>15</v>
      </c>
      <c r="B29" s="63" t="s">
        <v>1886</v>
      </c>
      <c r="C29" s="63" t="s">
        <v>475</v>
      </c>
      <c r="D29" s="63" t="s">
        <v>476</v>
      </c>
      <c r="E29" s="90" t="s">
        <v>477</v>
      </c>
      <c r="F29" s="90" t="s">
        <v>478</v>
      </c>
      <c r="G29" s="90" t="s">
        <v>769</v>
      </c>
      <c r="H29" s="90" t="s">
        <v>724</v>
      </c>
      <c r="I29" s="90" t="s">
        <v>481</v>
      </c>
      <c r="J29" s="90" t="s">
        <v>2312</v>
      </c>
      <c r="K29" s="90" t="s">
        <v>213</v>
      </c>
      <c r="L29" s="91" t="s">
        <v>503</v>
      </c>
      <c r="M29" s="90" t="s">
        <v>504</v>
      </c>
      <c r="N29" s="90" t="s">
        <v>497</v>
      </c>
      <c r="O29" s="91" t="s">
        <v>2313</v>
      </c>
      <c r="P29" s="90" t="s">
        <v>487</v>
      </c>
      <c r="Q29" s="63">
        <v>0</v>
      </c>
      <c r="R29" s="63">
        <v>2</v>
      </c>
      <c r="S29" s="65" t="str">
        <f t="shared" si="5"/>
        <v>N/A</v>
      </c>
      <c r="T29" s="65" t="str">
        <f t="shared" si="6"/>
        <v>N/A</v>
      </c>
      <c r="U29" s="63">
        <v>60</v>
      </c>
      <c r="V29" s="65" t="str">
        <f t="shared" si="7"/>
        <v>N/A</v>
      </c>
      <c r="W29" s="65" t="str">
        <f t="shared" si="8"/>
        <v>IV</v>
      </c>
      <c r="X29" s="65" t="str">
        <f t="shared" si="9"/>
        <v>Aceptable</v>
      </c>
      <c r="Y29" s="63">
        <v>3</v>
      </c>
      <c r="Z29" s="64" t="s">
        <v>499</v>
      </c>
      <c r="AA29" s="63" t="s">
        <v>489</v>
      </c>
      <c r="AB29" s="63" t="s">
        <v>497</v>
      </c>
      <c r="AC29" s="63" t="s">
        <v>497</v>
      </c>
      <c r="AD29" s="63" t="s">
        <v>497</v>
      </c>
      <c r="AE29" s="63" t="s">
        <v>1972</v>
      </c>
      <c r="AF29" s="339" t="s">
        <v>497</v>
      </c>
    </row>
    <row r="30" spans="1:64" s="67" customFormat="1" ht="35.4" customHeight="1" x14ac:dyDescent="0.3">
      <c r="A30" s="407">
        <v>16</v>
      </c>
      <c r="B30" s="63" t="s">
        <v>1886</v>
      </c>
      <c r="C30" s="63" t="s">
        <v>475</v>
      </c>
      <c r="D30" s="63" t="s">
        <v>476</v>
      </c>
      <c r="E30" s="90" t="s">
        <v>477</v>
      </c>
      <c r="F30" s="90" t="s">
        <v>478</v>
      </c>
      <c r="G30" s="90" t="s">
        <v>769</v>
      </c>
      <c r="H30" s="90" t="s">
        <v>724</v>
      </c>
      <c r="I30" s="90" t="s">
        <v>481</v>
      </c>
      <c r="J30" s="90" t="s">
        <v>1970</v>
      </c>
      <c r="K30" s="90" t="s">
        <v>213</v>
      </c>
      <c r="L30" s="91" t="s">
        <v>684</v>
      </c>
      <c r="M30" s="90" t="s">
        <v>504</v>
      </c>
      <c r="N30" s="90" t="s">
        <v>497</v>
      </c>
      <c r="O30" s="91" t="s">
        <v>1971</v>
      </c>
      <c r="P30" s="90" t="s">
        <v>487</v>
      </c>
      <c r="Q30" s="63">
        <v>0</v>
      </c>
      <c r="R30" s="63">
        <v>2</v>
      </c>
      <c r="S30" s="65" t="str">
        <f t="shared" si="5"/>
        <v>N/A</v>
      </c>
      <c r="T30" s="65" t="str">
        <f t="shared" si="6"/>
        <v>N/A</v>
      </c>
      <c r="U30" s="63">
        <v>60</v>
      </c>
      <c r="V30" s="65" t="str">
        <f t="shared" si="7"/>
        <v>N/A</v>
      </c>
      <c r="W30" s="65" t="str">
        <f t="shared" si="8"/>
        <v>IV</v>
      </c>
      <c r="X30" s="65" t="str">
        <f t="shared" si="9"/>
        <v>Aceptable</v>
      </c>
      <c r="Y30" s="63">
        <v>3</v>
      </c>
      <c r="Z30" s="64" t="s">
        <v>499</v>
      </c>
      <c r="AA30" s="63" t="s">
        <v>489</v>
      </c>
      <c r="AB30" s="63" t="s">
        <v>497</v>
      </c>
      <c r="AC30" s="63" t="s">
        <v>497</v>
      </c>
      <c r="AD30" s="63" t="s">
        <v>497</v>
      </c>
      <c r="AE30" s="63" t="s">
        <v>1972</v>
      </c>
      <c r="AF30" s="339" t="s">
        <v>497</v>
      </c>
    </row>
    <row r="31" spans="1:64" s="67" customFormat="1" ht="35.4" customHeight="1" x14ac:dyDescent="0.3">
      <c r="A31" s="407">
        <v>17</v>
      </c>
      <c r="B31" s="63" t="s">
        <v>1886</v>
      </c>
      <c r="C31" s="63" t="s">
        <v>475</v>
      </c>
      <c r="D31" s="63" t="s">
        <v>476</v>
      </c>
      <c r="E31" s="90" t="s">
        <v>477</v>
      </c>
      <c r="F31" s="90" t="s">
        <v>478</v>
      </c>
      <c r="G31" s="90" t="s">
        <v>769</v>
      </c>
      <c r="H31" s="90" t="s">
        <v>724</v>
      </c>
      <c r="I31" s="90" t="s">
        <v>481</v>
      </c>
      <c r="J31" s="90" t="s">
        <v>2314</v>
      </c>
      <c r="K31" s="90" t="s">
        <v>179</v>
      </c>
      <c r="L31" s="91" t="s">
        <v>516</v>
      </c>
      <c r="M31" s="90" t="s">
        <v>517</v>
      </c>
      <c r="N31" s="90" t="s">
        <v>497</v>
      </c>
      <c r="O31" s="91" t="s">
        <v>2315</v>
      </c>
      <c r="P31" s="90" t="s">
        <v>497</v>
      </c>
      <c r="Q31" s="63">
        <v>2</v>
      </c>
      <c r="R31" s="63">
        <v>2</v>
      </c>
      <c r="S31" s="65">
        <f t="shared" si="5"/>
        <v>4</v>
      </c>
      <c r="T31" s="65" t="str">
        <f t="shared" si="6"/>
        <v>Bajo</v>
      </c>
      <c r="U31" s="63">
        <v>25</v>
      </c>
      <c r="V31" s="65">
        <f t="shared" si="7"/>
        <v>100</v>
      </c>
      <c r="W31" s="65" t="str">
        <f t="shared" si="8"/>
        <v>III</v>
      </c>
      <c r="X31" s="65" t="str">
        <f t="shared" si="9"/>
        <v>Aceptable</v>
      </c>
      <c r="Y31" s="63">
        <v>3</v>
      </c>
      <c r="Z31" s="64" t="s">
        <v>506</v>
      </c>
      <c r="AA31" s="63" t="s">
        <v>519</v>
      </c>
      <c r="AB31" s="63" t="s">
        <v>497</v>
      </c>
      <c r="AC31" s="63" t="s">
        <v>497</v>
      </c>
      <c r="AD31" s="63" t="s">
        <v>520</v>
      </c>
      <c r="AE31" s="63" t="s">
        <v>2316</v>
      </c>
      <c r="AF31" s="339" t="s">
        <v>497</v>
      </c>
    </row>
    <row r="32" spans="1:64" s="67" customFormat="1" ht="35.4" customHeight="1" x14ac:dyDescent="0.3">
      <c r="A32" s="407">
        <v>18</v>
      </c>
      <c r="B32" s="63" t="s">
        <v>1886</v>
      </c>
      <c r="C32" s="63" t="s">
        <v>475</v>
      </c>
      <c r="D32" s="63" t="s">
        <v>476</v>
      </c>
      <c r="E32" s="90" t="s">
        <v>477</v>
      </c>
      <c r="F32" s="90" t="s">
        <v>478</v>
      </c>
      <c r="G32" s="90" t="s">
        <v>769</v>
      </c>
      <c r="H32" s="90" t="s">
        <v>724</v>
      </c>
      <c r="I32" s="90" t="s">
        <v>481</v>
      </c>
      <c r="J32" s="90" t="s">
        <v>521</v>
      </c>
      <c r="K32" s="90" t="s">
        <v>179</v>
      </c>
      <c r="L32" s="91" t="s">
        <v>522</v>
      </c>
      <c r="M32" s="90" t="s">
        <v>517</v>
      </c>
      <c r="N32" s="90" t="s">
        <v>497</v>
      </c>
      <c r="O32" s="91" t="s">
        <v>2315</v>
      </c>
      <c r="P32" s="90" t="s">
        <v>497</v>
      </c>
      <c r="Q32" s="63">
        <v>2</v>
      </c>
      <c r="R32" s="63">
        <v>1</v>
      </c>
      <c r="S32" s="65">
        <f t="shared" si="5"/>
        <v>2</v>
      </c>
      <c r="T32" s="65" t="str">
        <f t="shared" si="6"/>
        <v>Bajo</v>
      </c>
      <c r="U32" s="63">
        <v>60</v>
      </c>
      <c r="V32" s="65">
        <f t="shared" si="7"/>
        <v>120</v>
      </c>
      <c r="W32" s="65" t="str">
        <f t="shared" si="8"/>
        <v>III</v>
      </c>
      <c r="X32" s="65" t="str">
        <f t="shared" si="9"/>
        <v>Aceptable</v>
      </c>
      <c r="Y32" s="63">
        <v>3</v>
      </c>
      <c r="Z32" s="64" t="s">
        <v>506</v>
      </c>
      <c r="AA32" s="63" t="s">
        <v>524</v>
      </c>
      <c r="AB32" s="63" t="s">
        <v>497</v>
      </c>
      <c r="AC32" s="63" t="s">
        <v>497</v>
      </c>
      <c r="AD32" s="63" t="s">
        <v>2317</v>
      </c>
      <c r="AE32" s="63" t="s">
        <v>526</v>
      </c>
      <c r="AF32" s="339" t="s">
        <v>497</v>
      </c>
    </row>
    <row r="33" spans="1:64" s="67" customFormat="1" ht="35.4" customHeight="1" x14ac:dyDescent="0.3">
      <c r="A33" s="407">
        <v>19</v>
      </c>
      <c r="B33" s="63" t="s">
        <v>1886</v>
      </c>
      <c r="C33" s="63" t="s">
        <v>475</v>
      </c>
      <c r="D33" s="63" t="s">
        <v>476</v>
      </c>
      <c r="E33" s="90" t="s">
        <v>477</v>
      </c>
      <c r="F33" s="90" t="s">
        <v>478</v>
      </c>
      <c r="G33" s="90" t="s">
        <v>769</v>
      </c>
      <c r="H33" s="90" t="s">
        <v>724</v>
      </c>
      <c r="I33" s="90" t="s">
        <v>481</v>
      </c>
      <c r="J33" s="90" t="s">
        <v>1980</v>
      </c>
      <c r="K33" s="90" t="s">
        <v>272</v>
      </c>
      <c r="L33" s="91" t="s">
        <v>1050</v>
      </c>
      <c r="M33" s="90" t="s">
        <v>529</v>
      </c>
      <c r="N33" s="90" t="s">
        <v>497</v>
      </c>
      <c r="O33" s="91" t="s">
        <v>2293</v>
      </c>
      <c r="P33" s="90" t="s">
        <v>497</v>
      </c>
      <c r="Q33" s="63">
        <v>2</v>
      </c>
      <c r="R33" s="63">
        <v>2</v>
      </c>
      <c r="S33" s="65">
        <f t="shared" si="5"/>
        <v>4</v>
      </c>
      <c r="T33" s="65" t="str">
        <f t="shared" si="6"/>
        <v>Bajo</v>
      </c>
      <c r="U33" s="63">
        <v>60</v>
      </c>
      <c r="V33" s="65">
        <f t="shared" si="7"/>
        <v>240</v>
      </c>
      <c r="W33" s="65" t="str">
        <f t="shared" si="8"/>
        <v>II</v>
      </c>
      <c r="X33" s="65" t="str">
        <f t="shared" si="9"/>
        <v>No Aceptable o Aceptable con controles</v>
      </c>
      <c r="Y33" s="63">
        <v>3</v>
      </c>
      <c r="Z33" s="64" t="s">
        <v>531</v>
      </c>
      <c r="AA33" s="63" t="s">
        <v>532</v>
      </c>
      <c r="AB33" s="63" t="s">
        <v>497</v>
      </c>
      <c r="AC33" s="63" t="s">
        <v>497</v>
      </c>
      <c r="AD33" s="63" t="s">
        <v>497</v>
      </c>
      <c r="AE33" s="63" t="s">
        <v>533</v>
      </c>
      <c r="AF33" s="339" t="s">
        <v>497</v>
      </c>
    </row>
    <row r="34" spans="1:64" s="67" customFormat="1" ht="35.4" customHeight="1" x14ac:dyDescent="0.3">
      <c r="A34" s="407">
        <v>20</v>
      </c>
      <c r="B34" s="63" t="s">
        <v>1886</v>
      </c>
      <c r="C34" s="63" t="s">
        <v>475</v>
      </c>
      <c r="D34" s="63" t="s">
        <v>476</v>
      </c>
      <c r="E34" s="90" t="s">
        <v>477</v>
      </c>
      <c r="F34" s="90" t="s">
        <v>478</v>
      </c>
      <c r="G34" s="90" t="s">
        <v>2318</v>
      </c>
      <c r="H34" s="90" t="s">
        <v>724</v>
      </c>
      <c r="I34" s="90" t="s">
        <v>481</v>
      </c>
      <c r="J34" s="90" t="s">
        <v>527</v>
      </c>
      <c r="K34" s="90" t="s">
        <v>272</v>
      </c>
      <c r="L34" s="91" t="s">
        <v>528</v>
      </c>
      <c r="M34" s="90" t="s">
        <v>529</v>
      </c>
      <c r="N34" s="90" t="s">
        <v>497</v>
      </c>
      <c r="O34" s="91" t="s">
        <v>2293</v>
      </c>
      <c r="P34" s="90" t="s">
        <v>497</v>
      </c>
      <c r="Q34" s="63">
        <v>2</v>
      </c>
      <c r="R34" s="63">
        <v>1</v>
      </c>
      <c r="S34" s="65">
        <f t="shared" si="5"/>
        <v>2</v>
      </c>
      <c r="T34" s="65" t="str">
        <f t="shared" si="6"/>
        <v>Bajo</v>
      </c>
      <c r="U34" s="63">
        <v>60</v>
      </c>
      <c r="V34" s="65">
        <f t="shared" si="7"/>
        <v>120</v>
      </c>
      <c r="W34" s="65" t="str">
        <f t="shared" si="8"/>
        <v>III</v>
      </c>
      <c r="X34" s="65" t="str">
        <f t="shared" si="9"/>
        <v>Aceptable</v>
      </c>
      <c r="Y34" s="63">
        <v>4</v>
      </c>
      <c r="Z34" s="64" t="s">
        <v>531</v>
      </c>
      <c r="AA34" s="63" t="s">
        <v>532</v>
      </c>
      <c r="AB34" s="63" t="s">
        <v>497</v>
      </c>
      <c r="AC34" s="63" t="s">
        <v>497</v>
      </c>
      <c r="AD34" s="63" t="s">
        <v>497</v>
      </c>
      <c r="AE34" s="63" t="s">
        <v>533</v>
      </c>
      <c r="AF34" s="339" t="s">
        <v>497</v>
      </c>
    </row>
    <row r="35" spans="1:64" s="71" customFormat="1" ht="35.4" customHeight="1" x14ac:dyDescent="0.3">
      <c r="A35" s="407">
        <v>21</v>
      </c>
      <c r="B35" s="63" t="s">
        <v>1886</v>
      </c>
      <c r="C35" s="63" t="s">
        <v>475</v>
      </c>
      <c r="D35" s="63" t="s">
        <v>476</v>
      </c>
      <c r="E35" s="90" t="s">
        <v>477</v>
      </c>
      <c r="F35" s="90" t="s">
        <v>478</v>
      </c>
      <c r="G35" s="90" t="s">
        <v>769</v>
      </c>
      <c r="H35" s="90" t="s">
        <v>724</v>
      </c>
      <c r="I35" s="90" t="s">
        <v>481</v>
      </c>
      <c r="J35" s="90" t="s">
        <v>534</v>
      </c>
      <c r="K35" s="90" t="s">
        <v>272</v>
      </c>
      <c r="L35" s="91" t="s">
        <v>535</v>
      </c>
      <c r="M35" s="90" t="s">
        <v>536</v>
      </c>
      <c r="N35" s="90" t="s">
        <v>497</v>
      </c>
      <c r="O35" s="91" t="s">
        <v>2293</v>
      </c>
      <c r="P35" s="90" t="s">
        <v>497</v>
      </c>
      <c r="Q35" s="63">
        <v>2</v>
      </c>
      <c r="R35" s="63">
        <v>1</v>
      </c>
      <c r="S35" s="65">
        <f t="shared" si="5"/>
        <v>2</v>
      </c>
      <c r="T35" s="65" t="str">
        <f t="shared" si="6"/>
        <v>Bajo</v>
      </c>
      <c r="U35" s="63">
        <v>60</v>
      </c>
      <c r="V35" s="65">
        <f t="shared" si="7"/>
        <v>120</v>
      </c>
      <c r="W35" s="65" t="str">
        <f t="shared" si="8"/>
        <v>III</v>
      </c>
      <c r="X35" s="65" t="str">
        <f t="shared" si="9"/>
        <v>Aceptable</v>
      </c>
      <c r="Y35" s="63">
        <v>4</v>
      </c>
      <c r="Z35" s="64" t="s">
        <v>531</v>
      </c>
      <c r="AA35" s="63" t="s">
        <v>532</v>
      </c>
      <c r="AB35" s="63" t="s">
        <v>497</v>
      </c>
      <c r="AC35" s="63" t="s">
        <v>497</v>
      </c>
      <c r="AD35" s="63" t="s">
        <v>497</v>
      </c>
      <c r="AE35" s="63" t="s">
        <v>533</v>
      </c>
      <c r="AF35" s="339" t="s">
        <v>497</v>
      </c>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row>
    <row r="36" spans="1:64" s="71" customFormat="1" ht="35.4" customHeight="1" x14ac:dyDescent="0.3">
      <c r="A36" s="407">
        <v>22</v>
      </c>
      <c r="B36" s="63" t="s">
        <v>1886</v>
      </c>
      <c r="C36" s="63" t="s">
        <v>475</v>
      </c>
      <c r="D36" s="63" t="s">
        <v>476</v>
      </c>
      <c r="E36" s="90" t="s">
        <v>477</v>
      </c>
      <c r="F36" s="90" t="s">
        <v>478</v>
      </c>
      <c r="G36" s="90" t="s">
        <v>769</v>
      </c>
      <c r="H36" s="90" t="s">
        <v>724</v>
      </c>
      <c r="I36" s="90" t="s">
        <v>481</v>
      </c>
      <c r="J36" s="90" t="s">
        <v>537</v>
      </c>
      <c r="K36" s="90" t="s">
        <v>307</v>
      </c>
      <c r="L36" s="91" t="s">
        <v>538</v>
      </c>
      <c r="M36" s="90" t="s">
        <v>539</v>
      </c>
      <c r="N36" s="90" t="s">
        <v>497</v>
      </c>
      <c r="O36" s="91" t="s">
        <v>2294</v>
      </c>
      <c r="P36" s="90" t="s">
        <v>497</v>
      </c>
      <c r="Q36" s="63">
        <v>2</v>
      </c>
      <c r="R36" s="63">
        <v>1</v>
      </c>
      <c r="S36" s="65">
        <f t="shared" si="5"/>
        <v>2</v>
      </c>
      <c r="T36" s="65" t="str">
        <f t="shared" si="6"/>
        <v>Bajo</v>
      </c>
      <c r="U36" s="63">
        <v>60</v>
      </c>
      <c r="V36" s="65">
        <f t="shared" si="7"/>
        <v>120</v>
      </c>
      <c r="W36" s="65" t="str">
        <f t="shared" si="8"/>
        <v>III</v>
      </c>
      <c r="X36" s="65" t="str">
        <f t="shared" si="9"/>
        <v>Aceptable</v>
      </c>
      <c r="Y36" s="63">
        <v>4</v>
      </c>
      <c r="Z36" s="64" t="s">
        <v>541</v>
      </c>
      <c r="AA36" s="63" t="s">
        <v>524</v>
      </c>
      <c r="AB36" s="63" t="s">
        <v>497</v>
      </c>
      <c r="AC36" s="63" t="s">
        <v>497</v>
      </c>
      <c r="AD36" s="63" t="s">
        <v>497</v>
      </c>
      <c r="AE36" s="63" t="s">
        <v>542</v>
      </c>
      <c r="AF36" s="339" t="s">
        <v>497</v>
      </c>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row>
    <row r="37" spans="1:64" s="71" customFormat="1" ht="35.4" customHeight="1" x14ac:dyDescent="0.3">
      <c r="A37" s="407">
        <v>23</v>
      </c>
      <c r="B37" s="63" t="s">
        <v>1886</v>
      </c>
      <c r="C37" s="63" t="s">
        <v>475</v>
      </c>
      <c r="D37" s="63" t="s">
        <v>476</v>
      </c>
      <c r="E37" s="90" t="s">
        <v>477</v>
      </c>
      <c r="F37" s="90" t="s">
        <v>478</v>
      </c>
      <c r="G37" s="90" t="s">
        <v>769</v>
      </c>
      <c r="H37" s="90" t="s">
        <v>724</v>
      </c>
      <c r="I37" s="90" t="s">
        <v>481</v>
      </c>
      <c r="J37" s="90" t="s">
        <v>2319</v>
      </c>
      <c r="K37" s="90" t="s">
        <v>234</v>
      </c>
      <c r="L37" s="91" t="s">
        <v>638</v>
      </c>
      <c r="M37" s="90" t="s">
        <v>2320</v>
      </c>
      <c r="N37" s="90" t="s">
        <v>497</v>
      </c>
      <c r="O37" s="91" t="s">
        <v>2321</v>
      </c>
      <c r="P37" s="90" t="s">
        <v>487</v>
      </c>
      <c r="Q37" s="63">
        <v>2</v>
      </c>
      <c r="R37" s="63">
        <v>2</v>
      </c>
      <c r="S37" s="65">
        <f t="shared" si="5"/>
        <v>4</v>
      </c>
      <c r="T37" s="65" t="str">
        <f t="shared" si="6"/>
        <v>Bajo</v>
      </c>
      <c r="U37" s="63">
        <v>60</v>
      </c>
      <c r="V37" s="65">
        <f t="shared" si="7"/>
        <v>240</v>
      </c>
      <c r="W37" s="65" t="str">
        <f t="shared" si="8"/>
        <v>II</v>
      </c>
      <c r="X37" s="65" t="str">
        <f t="shared" si="9"/>
        <v>No Aceptable o Aceptable con controles</v>
      </c>
      <c r="Y37" s="63">
        <v>4</v>
      </c>
      <c r="Z37" s="64" t="s">
        <v>2320</v>
      </c>
      <c r="AA37" s="63" t="s">
        <v>489</v>
      </c>
      <c r="AB37" s="63" t="s">
        <v>497</v>
      </c>
      <c r="AC37" s="63" t="s">
        <v>497</v>
      </c>
      <c r="AD37" s="63" t="s">
        <v>497</v>
      </c>
      <c r="AE37" s="63" t="s">
        <v>2322</v>
      </c>
      <c r="AF37" s="339" t="s">
        <v>497</v>
      </c>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row>
    <row r="38" spans="1:64" s="71" customFormat="1" ht="35.4" customHeight="1" x14ac:dyDescent="0.3">
      <c r="A38" s="407">
        <v>24</v>
      </c>
      <c r="B38" s="63" t="s">
        <v>1886</v>
      </c>
      <c r="C38" s="63" t="s">
        <v>475</v>
      </c>
      <c r="D38" s="63" t="s">
        <v>476</v>
      </c>
      <c r="E38" s="90" t="s">
        <v>477</v>
      </c>
      <c r="F38" s="90" t="s">
        <v>478</v>
      </c>
      <c r="G38" s="90" t="s">
        <v>769</v>
      </c>
      <c r="H38" s="90" t="s">
        <v>724</v>
      </c>
      <c r="I38" s="90" t="s">
        <v>481</v>
      </c>
      <c r="J38" s="90" t="s">
        <v>2323</v>
      </c>
      <c r="K38" s="90" t="s">
        <v>234</v>
      </c>
      <c r="L38" s="91" t="s">
        <v>582</v>
      </c>
      <c r="M38" s="90" t="s">
        <v>2324</v>
      </c>
      <c r="N38" s="90" t="s">
        <v>2309</v>
      </c>
      <c r="O38" s="91" t="s">
        <v>2321</v>
      </c>
      <c r="P38" s="90" t="s">
        <v>487</v>
      </c>
      <c r="Q38" s="63">
        <v>2</v>
      </c>
      <c r="R38" s="63">
        <v>2</v>
      </c>
      <c r="S38" s="65">
        <f t="shared" si="5"/>
        <v>4</v>
      </c>
      <c r="T38" s="65" t="str">
        <f t="shared" si="6"/>
        <v>Bajo</v>
      </c>
      <c r="U38" s="63">
        <v>60</v>
      </c>
      <c r="V38" s="65">
        <f t="shared" si="7"/>
        <v>240</v>
      </c>
      <c r="W38" s="65" t="str">
        <f t="shared" si="8"/>
        <v>II</v>
      </c>
      <c r="X38" s="65" t="str">
        <f t="shared" si="9"/>
        <v>No Aceptable o Aceptable con controles</v>
      </c>
      <c r="Y38" s="63">
        <v>4</v>
      </c>
      <c r="Z38" s="64" t="s">
        <v>2325</v>
      </c>
      <c r="AA38" s="63" t="s">
        <v>489</v>
      </c>
      <c r="AB38" s="63" t="s">
        <v>497</v>
      </c>
      <c r="AC38" s="63" t="s">
        <v>497</v>
      </c>
      <c r="AD38" s="63" t="s">
        <v>497</v>
      </c>
      <c r="AE38" s="63" t="s">
        <v>2322</v>
      </c>
      <c r="AF38" s="339" t="s">
        <v>497</v>
      </c>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39" spans="1:64" s="71" customFormat="1" ht="35.4" customHeight="1" x14ac:dyDescent="0.3">
      <c r="A39" s="407">
        <v>25</v>
      </c>
      <c r="B39" s="63" t="s">
        <v>1886</v>
      </c>
      <c r="C39" s="63" t="s">
        <v>475</v>
      </c>
      <c r="D39" s="63" t="s">
        <v>476</v>
      </c>
      <c r="E39" s="90" t="s">
        <v>477</v>
      </c>
      <c r="F39" s="90" t="s">
        <v>543</v>
      </c>
      <c r="G39" s="90" t="s">
        <v>2318</v>
      </c>
      <c r="H39" s="90" t="s">
        <v>724</v>
      </c>
      <c r="I39" s="90" t="s">
        <v>481</v>
      </c>
      <c r="J39" s="90" t="s">
        <v>2326</v>
      </c>
      <c r="K39" s="90" t="s">
        <v>167</v>
      </c>
      <c r="L39" s="91" t="s">
        <v>545</v>
      </c>
      <c r="M39" s="90" t="s">
        <v>546</v>
      </c>
      <c r="N39" s="90" t="s">
        <v>497</v>
      </c>
      <c r="O39" s="91" t="s">
        <v>2327</v>
      </c>
      <c r="P39" s="90" t="s">
        <v>497</v>
      </c>
      <c r="Q39" s="63">
        <v>2</v>
      </c>
      <c r="R39" s="63">
        <v>3</v>
      </c>
      <c r="S39" s="65">
        <f t="shared" si="5"/>
        <v>6</v>
      </c>
      <c r="T39" s="65" t="str">
        <f t="shared" si="6"/>
        <v>Medio</v>
      </c>
      <c r="U39" s="63">
        <v>60</v>
      </c>
      <c r="V39" s="65">
        <f t="shared" si="7"/>
        <v>360</v>
      </c>
      <c r="W39" s="65" t="str">
        <f t="shared" si="8"/>
        <v>II</v>
      </c>
      <c r="X39" s="65" t="str">
        <f t="shared" si="9"/>
        <v>No Aceptable o Aceptable con controles</v>
      </c>
      <c r="Y39" s="63">
        <v>4</v>
      </c>
      <c r="Z39" s="64" t="s">
        <v>548</v>
      </c>
      <c r="AA39" s="63" t="s">
        <v>489</v>
      </c>
      <c r="AB39" s="63" t="s">
        <v>497</v>
      </c>
      <c r="AC39" s="63" t="s">
        <v>497</v>
      </c>
      <c r="AD39" s="63" t="s">
        <v>549</v>
      </c>
      <c r="AE39" s="63" t="s">
        <v>2322</v>
      </c>
      <c r="AF39" s="339" t="s">
        <v>497</v>
      </c>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row>
    <row r="40" spans="1:64" s="71" customFormat="1" ht="35.4" customHeight="1" x14ac:dyDescent="0.3">
      <c r="A40" s="407">
        <v>26</v>
      </c>
      <c r="B40" s="63" t="s">
        <v>1886</v>
      </c>
      <c r="C40" s="63" t="s">
        <v>475</v>
      </c>
      <c r="D40" s="63" t="s">
        <v>476</v>
      </c>
      <c r="E40" s="90" t="s">
        <v>477</v>
      </c>
      <c r="F40" s="90" t="s">
        <v>543</v>
      </c>
      <c r="G40" s="90" t="s">
        <v>2318</v>
      </c>
      <c r="H40" s="90" t="s">
        <v>724</v>
      </c>
      <c r="I40" s="90" t="s">
        <v>481</v>
      </c>
      <c r="J40" s="90" t="s">
        <v>551</v>
      </c>
      <c r="K40" s="90" t="s">
        <v>234</v>
      </c>
      <c r="L40" s="91" t="s">
        <v>552</v>
      </c>
      <c r="M40" s="90" t="s">
        <v>553</v>
      </c>
      <c r="N40" s="90" t="s">
        <v>497</v>
      </c>
      <c r="O40" s="91" t="s">
        <v>2328</v>
      </c>
      <c r="P40" s="90" t="s">
        <v>487</v>
      </c>
      <c r="Q40" s="63">
        <v>2</v>
      </c>
      <c r="R40" s="63">
        <v>3</v>
      </c>
      <c r="S40" s="65">
        <f t="shared" si="5"/>
        <v>6</v>
      </c>
      <c r="T40" s="65" t="str">
        <f t="shared" si="6"/>
        <v>Medio</v>
      </c>
      <c r="U40" s="63">
        <v>60</v>
      </c>
      <c r="V40" s="65">
        <f t="shared" si="7"/>
        <v>360</v>
      </c>
      <c r="W40" s="65" t="str">
        <f t="shared" si="8"/>
        <v>II</v>
      </c>
      <c r="X40" s="65" t="str">
        <f t="shared" si="9"/>
        <v>No Aceptable o Aceptable con controles</v>
      </c>
      <c r="Y40" s="63">
        <v>4</v>
      </c>
      <c r="Z40" s="64" t="s">
        <v>555</v>
      </c>
      <c r="AA40" s="63" t="s">
        <v>489</v>
      </c>
      <c r="AB40" s="63" t="s">
        <v>497</v>
      </c>
      <c r="AC40" s="63" t="s">
        <v>497</v>
      </c>
      <c r="AD40" s="63" t="s">
        <v>497</v>
      </c>
      <c r="AE40" s="63" t="s">
        <v>2322</v>
      </c>
      <c r="AF40" s="339" t="s">
        <v>497</v>
      </c>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1" spans="1:64" s="71" customFormat="1" ht="35.4" customHeight="1" x14ac:dyDescent="0.3">
      <c r="A41" s="407">
        <v>27</v>
      </c>
      <c r="B41" s="63" t="s">
        <v>1886</v>
      </c>
      <c r="C41" s="63" t="s">
        <v>475</v>
      </c>
      <c r="D41" s="63" t="s">
        <v>476</v>
      </c>
      <c r="E41" s="90" t="s">
        <v>477</v>
      </c>
      <c r="F41" s="90" t="s">
        <v>543</v>
      </c>
      <c r="G41" s="90" t="s">
        <v>2318</v>
      </c>
      <c r="H41" s="90" t="s">
        <v>724</v>
      </c>
      <c r="I41" s="90" t="s">
        <v>481</v>
      </c>
      <c r="J41" s="90" t="s">
        <v>557</v>
      </c>
      <c r="K41" s="90" t="s">
        <v>192</v>
      </c>
      <c r="L41" s="91" t="s">
        <v>558</v>
      </c>
      <c r="M41" s="90" t="s">
        <v>559</v>
      </c>
      <c r="N41" s="90" t="s">
        <v>497</v>
      </c>
      <c r="O41" s="91" t="s">
        <v>560</v>
      </c>
      <c r="P41" s="90" t="s">
        <v>561</v>
      </c>
      <c r="Q41" s="63">
        <v>0</v>
      </c>
      <c r="R41" s="63">
        <v>3</v>
      </c>
      <c r="S41" s="65" t="str">
        <f t="shared" si="5"/>
        <v>N/A</v>
      </c>
      <c r="T41" s="65" t="str">
        <f t="shared" si="6"/>
        <v>N/A</v>
      </c>
      <c r="U41" s="63">
        <v>10</v>
      </c>
      <c r="V41" s="65" t="str">
        <f t="shared" si="7"/>
        <v>N/A</v>
      </c>
      <c r="W41" s="65" t="str">
        <f t="shared" si="8"/>
        <v>IV</v>
      </c>
      <c r="X41" s="65" t="str">
        <f t="shared" si="9"/>
        <v>Aceptable</v>
      </c>
      <c r="Y41" s="63">
        <v>4</v>
      </c>
      <c r="Z41" s="64" t="s">
        <v>562</v>
      </c>
      <c r="AA41" s="63" t="s">
        <v>489</v>
      </c>
      <c r="AB41" s="63" t="s">
        <v>497</v>
      </c>
      <c r="AC41" s="63" t="s">
        <v>497</v>
      </c>
      <c r="AD41" s="63" t="s">
        <v>497</v>
      </c>
      <c r="AE41" s="63" t="s">
        <v>2329</v>
      </c>
      <c r="AF41" s="339" t="s">
        <v>497</v>
      </c>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row>
    <row r="42" spans="1:64" s="67" customFormat="1" ht="36.6" customHeight="1" x14ac:dyDescent="0.3">
      <c r="A42" s="407">
        <v>28</v>
      </c>
      <c r="B42" s="63" t="s">
        <v>1886</v>
      </c>
      <c r="C42" s="63" t="s">
        <v>475</v>
      </c>
      <c r="D42" s="63" t="s">
        <v>476</v>
      </c>
      <c r="E42" s="90" t="s">
        <v>477</v>
      </c>
      <c r="F42" s="90" t="s">
        <v>563</v>
      </c>
      <c r="G42" s="90" t="s">
        <v>2318</v>
      </c>
      <c r="H42" s="90" t="s">
        <v>724</v>
      </c>
      <c r="I42" s="90" t="s">
        <v>481</v>
      </c>
      <c r="J42" s="90" t="s">
        <v>564</v>
      </c>
      <c r="K42" s="90" t="s">
        <v>326</v>
      </c>
      <c r="L42" s="91" t="s">
        <v>565</v>
      </c>
      <c r="M42" s="90" t="s">
        <v>566</v>
      </c>
      <c r="N42" s="90" t="s">
        <v>2330</v>
      </c>
      <c r="O42" s="91" t="s">
        <v>2331</v>
      </c>
      <c r="P42" s="90" t="s">
        <v>569</v>
      </c>
      <c r="Q42" s="63">
        <v>2</v>
      </c>
      <c r="R42" s="63">
        <v>3</v>
      </c>
      <c r="S42" s="65">
        <f t="shared" si="5"/>
        <v>6</v>
      </c>
      <c r="T42" s="65" t="str">
        <f t="shared" si="6"/>
        <v>Medio</v>
      </c>
      <c r="U42" s="63">
        <v>10</v>
      </c>
      <c r="V42" s="65">
        <f t="shared" si="7"/>
        <v>60</v>
      </c>
      <c r="W42" s="65" t="str">
        <f t="shared" si="8"/>
        <v>III</v>
      </c>
      <c r="X42" s="65" t="str">
        <f t="shared" si="9"/>
        <v>Aceptable</v>
      </c>
      <c r="Y42" s="63">
        <v>4</v>
      </c>
      <c r="Z42" s="64" t="s">
        <v>570</v>
      </c>
      <c r="AA42" s="63" t="s">
        <v>489</v>
      </c>
      <c r="AB42" s="63" t="s">
        <v>497</v>
      </c>
      <c r="AC42" s="63" t="s">
        <v>497</v>
      </c>
      <c r="AD42" s="63" t="s">
        <v>497</v>
      </c>
      <c r="AE42" s="63" t="s">
        <v>497</v>
      </c>
      <c r="AF42" s="339" t="s">
        <v>497</v>
      </c>
    </row>
    <row r="43" spans="1:64" s="67" customFormat="1" ht="35.4" customHeight="1" x14ac:dyDescent="0.3">
      <c r="A43" s="407">
        <v>29</v>
      </c>
      <c r="B43" s="63" t="s">
        <v>1886</v>
      </c>
      <c r="C43" s="63" t="s">
        <v>475</v>
      </c>
      <c r="D43" s="63" t="s">
        <v>476</v>
      </c>
      <c r="E43" s="90" t="s">
        <v>477</v>
      </c>
      <c r="F43" s="90" t="s">
        <v>563</v>
      </c>
      <c r="G43" s="90" t="s">
        <v>2318</v>
      </c>
      <c r="H43" s="90" t="s">
        <v>724</v>
      </c>
      <c r="I43" s="90" t="s">
        <v>481</v>
      </c>
      <c r="J43" s="90" t="s">
        <v>2332</v>
      </c>
      <c r="K43" s="90" t="s">
        <v>128</v>
      </c>
      <c r="L43" s="91" t="s">
        <v>572</v>
      </c>
      <c r="M43" s="90" t="s">
        <v>573</v>
      </c>
      <c r="N43" s="90" t="s">
        <v>497</v>
      </c>
      <c r="O43" s="91" t="s">
        <v>2333</v>
      </c>
      <c r="P43" s="90" t="s">
        <v>569</v>
      </c>
      <c r="Q43" s="63">
        <v>2</v>
      </c>
      <c r="R43" s="63">
        <v>3</v>
      </c>
      <c r="S43" s="65">
        <f t="shared" si="5"/>
        <v>6</v>
      </c>
      <c r="T43" s="65" t="str">
        <f t="shared" si="6"/>
        <v>Medio</v>
      </c>
      <c r="U43" s="63">
        <v>10</v>
      </c>
      <c r="V43" s="65">
        <f t="shared" si="7"/>
        <v>60</v>
      </c>
      <c r="W43" s="65" t="str">
        <f t="shared" si="8"/>
        <v>III</v>
      </c>
      <c r="X43" s="65" t="str">
        <f t="shared" si="9"/>
        <v>Aceptable</v>
      </c>
      <c r="Y43" s="63">
        <v>4</v>
      </c>
      <c r="Z43" s="64" t="s">
        <v>575</v>
      </c>
      <c r="AA43" s="63" t="s">
        <v>576</v>
      </c>
      <c r="AB43" s="63" t="s">
        <v>497</v>
      </c>
      <c r="AC43" s="63" t="s">
        <v>497</v>
      </c>
      <c r="AD43" s="63" t="s">
        <v>497</v>
      </c>
      <c r="AE43" s="63" t="s">
        <v>577</v>
      </c>
      <c r="AF43" s="339" t="s">
        <v>497</v>
      </c>
    </row>
    <row r="44" spans="1:64" s="67" customFormat="1" ht="35.4" customHeight="1" x14ac:dyDescent="0.3">
      <c r="A44" s="407">
        <v>30</v>
      </c>
      <c r="B44" s="63" t="s">
        <v>1886</v>
      </c>
      <c r="C44" s="63" t="s">
        <v>475</v>
      </c>
      <c r="D44" s="63" t="s">
        <v>476</v>
      </c>
      <c r="E44" s="90" t="s">
        <v>477</v>
      </c>
      <c r="F44" s="90" t="s">
        <v>563</v>
      </c>
      <c r="G44" s="90" t="s">
        <v>2318</v>
      </c>
      <c r="H44" s="90" t="s">
        <v>724</v>
      </c>
      <c r="I44" s="90" t="s">
        <v>481</v>
      </c>
      <c r="J44" s="90" t="s">
        <v>578</v>
      </c>
      <c r="K44" s="90" t="s">
        <v>234</v>
      </c>
      <c r="L44" s="91" t="s">
        <v>552</v>
      </c>
      <c r="M44" s="90" t="s">
        <v>553</v>
      </c>
      <c r="N44" s="90" t="s">
        <v>497</v>
      </c>
      <c r="O44" s="91" t="s">
        <v>2328</v>
      </c>
      <c r="P44" s="90" t="s">
        <v>487</v>
      </c>
      <c r="Q44" s="63">
        <v>2</v>
      </c>
      <c r="R44" s="63">
        <v>2</v>
      </c>
      <c r="S44" s="65">
        <f t="shared" si="5"/>
        <v>4</v>
      </c>
      <c r="T44" s="65" t="str">
        <f t="shared" si="6"/>
        <v>Bajo</v>
      </c>
      <c r="U44" s="63">
        <v>60</v>
      </c>
      <c r="V44" s="65">
        <f t="shared" si="7"/>
        <v>240</v>
      </c>
      <c r="W44" s="65" t="str">
        <f t="shared" si="8"/>
        <v>II</v>
      </c>
      <c r="X44" s="65" t="str">
        <f t="shared" si="9"/>
        <v>No Aceptable o Aceptable con controles</v>
      </c>
      <c r="Y44" s="63">
        <v>4</v>
      </c>
      <c r="Z44" s="64" t="s">
        <v>499</v>
      </c>
      <c r="AA44" s="63" t="s">
        <v>489</v>
      </c>
      <c r="AB44" s="63" t="s">
        <v>497</v>
      </c>
      <c r="AC44" s="63" t="s">
        <v>497</v>
      </c>
      <c r="AD44" s="63" t="s">
        <v>497</v>
      </c>
      <c r="AE44" s="63" t="s">
        <v>580</v>
      </c>
      <c r="AF44" s="339" t="s">
        <v>490</v>
      </c>
    </row>
    <row r="45" spans="1:64" s="67" customFormat="1" ht="35.4" customHeight="1" x14ac:dyDescent="0.3">
      <c r="A45" s="407">
        <v>31</v>
      </c>
      <c r="B45" s="63" t="s">
        <v>1886</v>
      </c>
      <c r="C45" s="63" t="s">
        <v>475</v>
      </c>
      <c r="D45" s="63" t="s">
        <v>476</v>
      </c>
      <c r="E45" s="90" t="s">
        <v>477</v>
      </c>
      <c r="F45" s="90" t="s">
        <v>563</v>
      </c>
      <c r="G45" s="90" t="s">
        <v>2318</v>
      </c>
      <c r="H45" s="90" t="s">
        <v>724</v>
      </c>
      <c r="I45" s="90" t="s">
        <v>481</v>
      </c>
      <c r="J45" s="90" t="s">
        <v>581</v>
      </c>
      <c r="K45" s="90" t="s">
        <v>234</v>
      </c>
      <c r="L45" s="91" t="s">
        <v>582</v>
      </c>
      <c r="M45" s="90" t="s">
        <v>583</v>
      </c>
      <c r="N45" s="90" t="s">
        <v>497</v>
      </c>
      <c r="O45" s="91" t="s">
        <v>2334</v>
      </c>
      <c r="P45" s="90" t="s">
        <v>487</v>
      </c>
      <c r="Q45" s="63">
        <v>0</v>
      </c>
      <c r="R45" s="63">
        <v>1</v>
      </c>
      <c r="S45" s="65" t="str">
        <f t="shared" si="5"/>
        <v>N/A</v>
      </c>
      <c r="T45" s="65" t="str">
        <f t="shared" si="6"/>
        <v>N/A</v>
      </c>
      <c r="U45" s="63">
        <v>60</v>
      </c>
      <c r="V45" s="65" t="str">
        <f t="shared" si="7"/>
        <v>N/A</v>
      </c>
      <c r="W45" s="65" t="str">
        <f t="shared" si="8"/>
        <v>IV</v>
      </c>
      <c r="X45" s="65" t="str">
        <f t="shared" si="9"/>
        <v>Aceptable</v>
      </c>
      <c r="Y45" s="63">
        <v>4</v>
      </c>
      <c r="Z45" s="64" t="s">
        <v>585</v>
      </c>
      <c r="AA45" s="63" t="s">
        <v>489</v>
      </c>
      <c r="AB45" s="63" t="s">
        <v>497</v>
      </c>
      <c r="AC45" s="63" t="s">
        <v>497</v>
      </c>
      <c r="AD45" s="63" t="s">
        <v>497</v>
      </c>
      <c r="AE45" s="63" t="s">
        <v>586</v>
      </c>
      <c r="AF45" s="339" t="s">
        <v>587</v>
      </c>
    </row>
    <row r="46" spans="1:64" s="67" customFormat="1" ht="35.4" customHeight="1" x14ac:dyDescent="0.3">
      <c r="A46" s="407">
        <v>32</v>
      </c>
      <c r="B46" s="63" t="s">
        <v>1886</v>
      </c>
      <c r="C46" s="63" t="s">
        <v>475</v>
      </c>
      <c r="D46" s="63" t="s">
        <v>476</v>
      </c>
      <c r="E46" s="90" t="s">
        <v>477</v>
      </c>
      <c r="F46" s="90" t="s">
        <v>588</v>
      </c>
      <c r="G46" s="90" t="s">
        <v>2318</v>
      </c>
      <c r="H46" s="90" t="s">
        <v>724</v>
      </c>
      <c r="I46" s="90" t="s">
        <v>589</v>
      </c>
      <c r="J46" s="90" t="s">
        <v>590</v>
      </c>
      <c r="K46" s="90" t="s">
        <v>158</v>
      </c>
      <c r="L46" s="91" t="s">
        <v>591</v>
      </c>
      <c r="M46" s="90" t="s">
        <v>592</v>
      </c>
      <c r="N46" s="90" t="s">
        <v>2335</v>
      </c>
      <c r="O46" s="91" t="s">
        <v>2336</v>
      </c>
      <c r="P46" s="90" t="s">
        <v>487</v>
      </c>
      <c r="Q46" s="63">
        <v>6</v>
      </c>
      <c r="R46" s="63">
        <v>1</v>
      </c>
      <c r="S46" s="65">
        <f t="shared" si="5"/>
        <v>6</v>
      </c>
      <c r="T46" s="65" t="str">
        <f t="shared" si="6"/>
        <v>Medio</v>
      </c>
      <c r="U46" s="63">
        <v>60</v>
      </c>
      <c r="V46" s="65">
        <f t="shared" si="7"/>
        <v>360</v>
      </c>
      <c r="W46" s="65" t="str">
        <f t="shared" si="8"/>
        <v>II</v>
      </c>
      <c r="X46" s="65" t="str">
        <f t="shared" si="9"/>
        <v>No Aceptable o Aceptable con controles</v>
      </c>
      <c r="Y46" s="63">
        <v>4</v>
      </c>
      <c r="Z46" s="64" t="s">
        <v>595</v>
      </c>
      <c r="AA46" s="63" t="s">
        <v>489</v>
      </c>
      <c r="AB46" s="63" t="s">
        <v>497</v>
      </c>
      <c r="AC46" s="63" t="s">
        <v>497</v>
      </c>
      <c r="AD46" s="63" t="s">
        <v>596</v>
      </c>
      <c r="AE46" s="63" t="s">
        <v>597</v>
      </c>
      <c r="AF46" s="339" t="s">
        <v>598</v>
      </c>
    </row>
    <row r="47" spans="1:64" s="67" customFormat="1" ht="35.4" customHeight="1" x14ac:dyDescent="0.3">
      <c r="A47" s="407">
        <v>33</v>
      </c>
      <c r="B47" s="63" t="s">
        <v>1886</v>
      </c>
      <c r="C47" s="63" t="s">
        <v>475</v>
      </c>
      <c r="D47" s="63" t="s">
        <v>476</v>
      </c>
      <c r="E47" s="90" t="s">
        <v>477</v>
      </c>
      <c r="F47" s="90" t="s">
        <v>588</v>
      </c>
      <c r="G47" s="90" t="s">
        <v>2318</v>
      </c>
      <c r="H47" s="90" t="s">
        <v>724</v>
      </c>
      <c r="I47" s="90" t="s">
        <v>589</v>
      </c>
      <c r="J47" s="90" t="s">
        <v>599</v>
      </c>
      <c r="K47" s="90" t="s">
        <v>158</v>
      </c>
      <c r="L47" s="91" t="s">
        <v>600</v>
      </c>
      <c r="M47" s="90" t="s">
        <v>601</v>
      </c>
      <c r="N47" s="90" t="s">
        <v>593</v>
      </c>
      <c r="O47" s="91" t="s">
        <v>2336</v>
      </c>
      <c r="P47" s="90" t="s">
        <v>487</v>
      </c>
      <c r="Q47" s="63">
        <v>2</v>
      </c>
      <c r="R47" s="63">
        <v>1</v>
      </c>
      <c r="S47" s="65">
        <f t="shared" si="5"/>
        <v>2</v>
      </c>
      <c r="T47" s="65" t="str">
        <f t="shared" si="6"/>
        <v>Bajo</v>
      </c>
      <c r="U47" s="63">
        <v>60</v>
      </c>
      <c r="V47" s="65">
        <f t="shared" si="7"/>
        <v>120</v>
      </c>
      <c r="W47" s="65" t="str">
        <f t="shared" si="8"/>
        <v>III</v>
      </c>
      <c r="X47" s="65" t="str">
        <f t="shared" si="9"/>
        <v>Aceptable</v>
      </c>
      <c r="Y47" s="63">
        <v>4</v>
      </c>
      <c r="Z47" s="64" t="s">
        <v>604</v>
      </c>
      <c r="AA47" s="63" t="s">
        <v>489</v>
      </c>
      <c r="AB47" s="63" t="s">
        <v>497</v>
      </c>
      <c r="AC47" s="63" t="s">
        <v>497</v>
      </c>
      <c r="AD47" s="63" t="s">
        <v>497</v>
      </c>
      <c r="AE47" s="63" t="s">
        <v>605</v>
      </c>
      <c r="AF47" s="339" t="s">
        <v>598</v>
      </c>
    </row>
    <row r="48" spans="1:64" s="67" customFormat="1" ht="35.4" customHeight="1" x14ac:dyDescent="0.3">
      <c r="A48" s="407">
        <v>34</v>
      </c>
      <c r="B48" s="63" t="s">
        <v>1886</v>
      </c>
      <c r="C48" s="63" t="s">
        <v>475</v>
      </c>
      <c r="D48" s="63" t="s">
        <v>476</v>
      </c>
      <c r="E48" s="90" t="s">
        <v>477</v>
      </c>
      <c r="F48" s="90" t="s">
        <v>606</v>
      </c>
      <c r="G48" s="90" t="s">
        <v>769</v>
      </c>
      <c r="H48" s="90" t="s">
        <v>724</v>
      </c>
      <c r="I48" s="90" t="s">
        <v>607</v>
      </c>
      <c r="J48" s="90" t="s">
        <v>608</v>
      </c>
      <c r="K48" s="90" t="s">
        <v>234</v>
      </c>
      <c r="L48" s="91" t="s">
        <v>609</v>
      </c>
      <c r="M48" s="90" t="s">
        <v>2337</v>
      </c>
      <c r="N48" s="90" t="s">
        <v>497</v>
      </c>
      <c r="O48" s="91" t="s">
        <v>2338</v>
      </c>
      <c r="P48" s="90" t="s">
        <v>612</v>
      </c>
      <c r="Q48" s="63">
        <v>2</v>
      </c>
      <c r="R48" s="63">
        <v>2</v>
      </c>
      <c r="S48" s="65">
        <f t="shared" si="5"/>
        <v>4</v>
      </c>
      <c r="T48" s="65" t="str">
        <f t="shared" si="6"/>
        <v>Bajo</v>
      </c>
      <c r="U48" s="63">
        <v>60</v>
      </c>
      <c r="V48" s="65">
        <f t="shared" si="7"/>
        <v>240</v>
      </c>
      <c r="W48" s="65" t="str">
        <f t="shared" si="8"/>
        <v>II</v>
      </c>
      <c r="X48" s="65" t="str">
        <f t="shared" si="9"/>
        <v>No Aceptable o Aceptable con controles</v>
      </c>
      <c r="Y48" s="63">
        <v>3</v>
      </c>
      <c r="Z48" s="64" t="s">
        <v>613</v>
      </c>
      <c r="AA48" s="63" t="s">
        <v>489</v>
      </c>
      <c r="AB48" s="63" t="s">
        <v>497</v>
      </c>
      <c r="AC48" s="63" t="s">
        <v>497</v>
      </c>
      <c r="AD48" s="63" t="s">
        <v>497</v>
      </c>
      <c r="AE48" s="63" t="s">
        <v>614</v>
      </c>
      <c r="AF48" s="339" t="s">
        <v>497</v>
      </c>
    </row>
    <row r="49" spans="1:64" s="67" customFormat="1" ht="35.4" customHeight="1" x14ac:dyDescent="0.3">
      <c r="A49" s="407">
        <v>35</v>
      </c>
      <c r="B49" s="63" t="s">
        <v>1886</v>
      </c>
      <c r="C49" s="63" t="s">
        <v>475</v>
      </c>
      <c r="D49" s="63" t="s">
        <v>476</v>
      </c>
      <c r="E49" s="90" t="s">
        <v>477</v>
      </c>
      <c r="F49" s="90" t="s">
        <v>2339</v>
      </c>
      <c r="G49" s="90" t="s">
        <v>769</v>
      </c>
      <c r="H49" s="90"/>
      <c r="I49" s="90" t="s">
        <v>2340</v>
      </c>
      <c r="J49" s="90" t="s">
        <v>1986</v>
      </c>
      <c r="K49" s="90" t="s">
        <v>234</v>
      </c>
      <c r="L49" s="91" t="s">
        <v>552</v>
      </c>
      <c r="M49" s="90" t="s">
        <v>1987</v>
      </c>
      <c r="N49" s="90" t="s">
        <v>497</v>
      </c>
      <c r="O49" s="91" t="s">
        <v>1988</v>
      </c>
      <c r="P49" s="90" t="s">
        <v>681</v>
      </c>
      <c r="Q49" s="63">
        <v>2</v>
      </c>
      <c r="R49" s="63">
        <v>1</v>
      </c>
      <c r="S49" s="65">
        <f t="shared" si="5"/>
        <v>2</v>
      </c>
      <c r="T49" s="65" t="str">
        <f t="shared" si="6"/>
        <v>Bajo</v>
      </c>
      <c r="U49" s="63">
        <v>10</v>
      </c>
      <c r="V49" s="65">
        <f t="shared" si="7"/>
        <v>20</v>
      </c>
      <c r="W49" s="65" t="str">
        <f t="shared" si="8"/>
        <v>IV</v>
      </c>
      <c r="X49" s="65" t="str">
        <f t="shared" si="9"/>
        <v>Aceptable</v>
      </c>
      <c r="Y49" s="63">
        <v>3</v>
      </c>
      <c r="Z49" s="63" t="s">
        <v>634</v>
      </c>
      <c r="AA49" s="63" t="s">
        <v>489</v>
      </c>
      <c r="AB49" s="63" t="s">
        <v>497</v>
      </c>
      <c r="AC49" s="63" t="s">
        <v>497</v>
      </c>
      <c r="AD49" s="63" t="s">
        <v>497</v>
      </c>
      <c r="AE49" s="63" t="s">
        <v>497</v>
      </c>
      <c r="AF49" s="339" t="s">
        <v>497</v>
      </c>
    </row>
    <row r="50" spans="1:64" s="71" customFormat="1" ht="35.4" customHeight="1" x14ac:dyDescent="0.3">
      <c r="A50" s="407">
        <v>36</v>
      </c>
      <c r="B50" s="63" t="s">
        <v>1886</v>
      </c>
      <c r="C50" s="63" t="s">
        <v>475</v>
      </c>
      <c r="D50" s="63" t="s">
        <v>476</v>
      </c>
      <c r="E50" s="90" t="s">
        <v>477</v>
      </c>
      <c r="F50" s="90" t="s">
        <v>615</v>
      </c>
      <c r="G50" s="90" t="s">
        <v>769</v>
      </c>
      <c r="H50" s="90" t="s">
        <v>480</v>
      </c>
      <c r="I50" s="90" t="s">
        <v>616</v>
      </c>
      <c r="J50" s="90" t="s">
        <v>617</v>
      </c>
      <c r="K50" s="90" t="s">
        <v>234</v>
      </c>
      <c r="L50" s="91" t="s">
        <v>552</v>
      </c>
      <c r="M50" s="90" t="s">
        <v>1987</v>
      </c>
      <c r="N50" s="90" t="s">
        <v>497</v>
      </c>
      <c r="O50" s="91" t="s">
        <v>1988</v>
      </c>
      <c r="P50" s="90" t="s">
        <v>681</v>
      </c>
      <c r="Q50" s="63">
        <v>2</v>
      </c>
      <c r="R50" s="63">
        <v>1</v>
      </c>
      <c r="S50" s="65">
        <f t="shared" si="5"/>
        <v>2</v>
      </c>
      <c r="T50" s="65" t="str">
        <f t="shared" si="6"/>
        <v>Bajo</v>
      </c>
      <c r="U50" s="63">
        <v>10</v>
      </c>
      <c r="V50" s="65">
        <f t="shared" si="7"/>
        <v>20</v>
      </c>
      <c r="W50" s="65" t="str">
        <f t="shared" si="8"/>
        <v>IV</v>
      </c>
      <c r="X50" s="65" t="str">
        <f t="shared" si="9"/>
        <v>Aceptable</v>
      </c>
      <c r="Y50" s="63">
        <v>3</v>
      </c>
      <c r="Z50" s="63" t="s">
        <v>634</v>
      </c>
      <c r="AA50" s="63" t="s">
        <v>519</v>
      </c>
      <c r="AB50" s="63" t="s">
        <v>497</v>
      </c>
      <c r="AC50" s="63" t="s">
        <v>497</v>
      </c>
      <c r="AD50" s="63" t="s">
        <v>497</v>
      </c>
      <c r="AE50" s="63" t="s">
        <v>497</v>
      </c>
      <c r="AF50" s="339" t="s">
        <v>497</v>
      </c>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64" s="71" customFormat="1" ht="35.4" customHeight="1" x14ac:dyDescent="0.3">
      <c r="A51" s="407">
        <v>37</v>
      </c>
      <c r="B51" s="63" t="s">
        <v>1886</v>
      </c>
      <c r="C51" s="63" t="s">
        <v>475</v>
      </c>
      <c r="D51" s="63" t="s">
        <v>476</v>
      </c>
      <c r="E51" s="90" t="s">
        <v>477</v>
      </c>
      <c r="F51" s="90" t="s">
        <v>615</v>
      </c>
      <c r="G51" s="90" t="s">
        <v>769</v>
      </c>
      <c r="H51" s="90" t="s">
        <v>480</v>
      </c>
      <c r="I51" s="90" t="s">
        <v>616</v>
      </c>
      <c r="J51" s="90" t="s">
        <v>617</v>
      </c>
      <c r="K51" s="90" t="s">
        <v>135</v>
      </c>
      <c r="L51" s="91" t="s">
        <v>618</v>
      </c>
      <c r="M51" s="90" t="s">
        <v>619</v>
      </c>
      <c r="N51" s="90" t="s">
        <v>497</v>
      </c>
      <c r="O51" s="91" t="s">
        <v>620</v>
      </c>
      <c r="P51" s="90" t="s">
        <v>511</v>
      </c>
      <c r="Q51" s="63">
        <v>2</v>
      </c>
      <c r="R51" s="63">
        <v>2</v>
      </c>
      <c r="S51" s="65">
        <f t="shared" si="5"/>
        <v>4</v>
      </c>
      <c r="T51" s="65" t="str">
        <f t="shared" si="6"/>
        <v>Bajo</v>
      </c>
      <c r="U51" s="63">
        <v>60</v>
      </c>
      <c r="V51" s="65">
        <f t="shared" si="7"/>
        <v>240</v>
      </c>
      <c r="W51" s="65" t="str">
        <f t="shared" si="8"/>
        <v>II</v>
      </c>
      <c r="X51" s="65" t="str">
        <f t="shared" si="9"/>
        <v>No Aceptable o Aceptable con controles</v>
      </c>
      <c r="Y51" s="63">
        <v>3</v>
      </c>
      <c r="Z51" s="64" t="s">
        <v>621</v>
      </c>
      <c r="AA51" s="63" t="s">
        <v>489</v>
      </c>
      <c r="AB51" s="63" t="s">
        <v>497</v>
      </c>
      <c r="AC51" s="63" t="s">
        <v>497</v>
      </c>
      <c r="AD51" s="63" t="s">
        <v>497</v>
      </c>
      <c r="AE51" s="63" t="s">
        <v>622</v>
      </c>
      <c r="AF51" s="339" t="s">
        <v>623</v>
      </c>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row>
    <row r="52" spans="1:64" s="71" customFormat="1" ht="35.4" customHeight="1" x14ac:dyDescent="0.3">
      <c r="A52" s="407">
        <v>38</v>
      </c>
      <c r="B52" s="63" t="s">
        <v>1886</v>
      </c>
      <c r="C52" s="63" t="s">
        <v>475</v>
      </c>
      <c r="D52" s="63" t="s">
        <v>476</v>
      </c>
      <c r="E52" s="90" t="s">
        <v>477</v>
      </c>
      <c r="F52" s="90" t="s">
        <v>615</v>
      </c>
      <c r="G52" s="90" t="s">
        <v>769</v>
      </c>
      <c r="H52" s="90" t="s">
        <v>480</v>
      </c>
      <c r="I52" s="90" t="s">
        <v>616</v>
      </c>
      <c r="J52" s="90" t="s">
        <v>617</v>
      </c>
      <c r="K52" s="90" t="s">
        <v>135</v>
      </c>
      <c r="L52" s="91" t="s">
        <v>624</v>
      </c>
      <c r="M52" s="90" t="s">
        <v>625</v>
      </c>
      <c r="N52" s="90" t="s">
        <v>497</v>
      </c>
      <c r="O52" s="91" t="s">
        <v>620</v>
      </c>
      <c r="P52" s="90" t="s">
        <v>511</v>
      </c>
      <c r="Q52" s="63">
        <v>2</v>
      </c>
      <c r="R52" s="63">
        <v>2</v>
      </c>
      <c r="S52" s="65">
        <f t="shared" si="5"/>
        <v>4</v>
      </c>
      <c r="T52" s="65" t="str">
        <f t="shared" si="6"/>
        <v>Bajo</v>
      </c>
      <c r="U52" s="63">
        <v>60</v>
      </c>
      <c r="V52" s="65">
        <f t="shared" si="7"/>
        <v>240</v>
      </c>
      <c r="W52" s="65" t="str">
        <f t="shared" si="8"/>
        <v>II</v>
      </c>
      <c r="X52" s="65" t="str">
        <f t="shared" si="9"/>
        <v>No Aceptable o Aceptable con controles</v>
      </c>
      <c r="Y52" s="63">
        <v>3</v>
      </c>
      <c r="Z52" s="64" t="s">
        <v>621</v>
      </c>
      <c r="AA52" s="63" t="s">
        <v>489</v>
      </c>
      <c r="AB52" s="63" t="s">
        <v>497</v>
      </c>
      <c r="AC52" s="63" t="s">
        <v>497</v>
      </c>
      <c r="AD52" s="63" t="s">
        <v>497</v>
      </c>
      <c r="AE52" s="63" t="s">
        <v>622</v>
      </c>
      <c r="AF52" s="339" t="s">
        <v>623</v>
      </c>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row>
    <row r="53" spans="1:64" s="71" customFormat="1" ht="35.4" customHeight="1" x14ac:dyDescent="0.3">
      <c r="A53" s="407">
        <v>39</v>
      </c>
      <c r="B53" s="63" t="s">
        <v>1886</v>
      </c>
      <c r="C53" s="63" t="s">
        <v>475</v>
      </c>
      <c r="D53" s="63" t="s">
        <v>476</v>
      </c>
      <c r="E53" s="90" t="s">
        <v>477</v>
      </c>
      <c r="F53" s="90" t="s">
        <v>626</v>
      </c>
      <c r="G53" s="90" t="s">
        <v>769</v>
      </c>
      <c r="H53" s="90" t="s">
        <v>724</v>
      </c>
      <c r="I53" s="90" t="s">
        <v>628</v>
      </c>
      <c r="J53" s="90" t="s">
        <v>629</v>
      </c>
      <c r="K53" s="90" t="s">
        <v>234</v>
      </c>
      <c r="L53" s="91" t="s">
        <v>552</v>
      </c>
      <c r="M53" s="90" t="s">
        <v>630</v>
      </c>
      <c r="N53" s="90" t="s">
        <v>2341</v>
      </c>
      <c r="O53" s="91" t="s">
        <v>2342</v>
      </c>
      <c r="P53" s="90" t="s">
        <v>633</v>
      </c>
      <c r="Q53" s="63">
        <v>2</v>
      </c>
      <c r="R53" s="63">
        <v>1</v>
      </c>
      <c r="S53" s="65">
        <f t="shared" si="5"/>
        <v>2</v>
      </c>
      <c r="T53" s="65" t="str">
        <f t="shared" si="6"/>
        <v>Bajo</v>
      </c>
      <c r="U53" s="63">
        <v>25</v>
      </c>
      <c r="V53" s="65">
        <f t="shared" si="7"/>
        <v>50</v>
      </c>
      <c r="W53" s="65" t="str">
        <f t="shared" si="8"/>
        <v>III</v>
      </c>
      <c r="X53" s="65" t="str">
        <f t="shared" si="9"/>
        <v>Aceptable</v>
      </c>
      <c r="Y53" s="63">
        <v>3</v>
      </c>
      <c r="Z53" s="63" t="s">
        <v>634</v>
      </c>
      <c r="AA53" s="63" t="s">
        <v>489</v>
      </c>
      <c r="AB53" s="63" t="s">
        <v>497</v>
      </c>
      <c r="AC53" s="63" t="s">
        <v>497</v>
      </c>
      <c r="AD53" s="63" t="s">
        <v>497</v>
      </c>
      <c r="AE53" s="63" t="s">
        <v>497</v>
      </c>
      <c r="AF53" s="339" t="s">
        <v>497</v>
      </c>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64" s="71" customFormat="1" ht="35.4" customHeight="1" x14ac:dyDescent="0.3">
      <c r="A54" s="407">
        <v>40</v>
      </c>
      <c r="B54" s="63" t="s">
        <v>1886</v>
      </c>
      <c r="C54" s="63" t="s">
        <v>475</v>
      </c>
      <c r="D54" s="63" t="s">
        <v>476</v>
      </c>
      <c r="E54" s="90" t="s">
        <v>477</v>
      </c>
      <c r="F54" s="90" t="s">
        <v>626</v>
      </c>
      <c r="G54" s="90" t="s">
        <v>769</v>
      </c>
      <c r="H54" s="90" t="s">
        <v>724</v>
      </c>
      <c r="I54" s="90" t="s">
        <v>628</v>
      </c>
      <c r="J54" s="90" t="s">
        <v>635</v>
      </c>
      <c r="K54" s="90" t="s">
        <v>234</v>
      </c>
      <c r="L54" s="91" t="s">
        <v>582</v>
      </c>
      <c r="M54" s="90" t="s">
        <v>583</v>
      </c>
      <c r="N54" s="90" t="s">
        <v>497</v>
      </c>
      <c r="O54" s="91" t="s">
        <v>2343</v>
      </c>
      <c r="P54" s="90" t="s">
        <v>487</v>
      </c>
      <c r="Q54" s="63">
        <v>2</v>
      </c>
      <c r="R54" s="63">
        <v>1</v>
      </c>
      <c r="S54" s="65">
        <f t="shared" si="5"/>
        <v>2</v>
      </c>
      <c r="T54" s="65" t="str">
        <f t="shared" si="6"/>
        <v>Bajo</v>
      </c>
      <c r="U54" s="63">
        <v>60</v>
      </c>
      <c r="V54" s="65">
        <f t="shared" si="7"/>
        <v>120</v>
      </c>
      <c r="W54" s="65" t="str">
        <f t="shared" si="8"/>
        <v>III</v>
      </c>
      <c r="X54" s="65" t="str">
        <f t="shared" si="9"/>
        <v>Aceptable</v>
      </c>
      <c r="Y54" s="63">
        <v>3</v>
      </c>
      <c r="Z54" s="63" t="s">
        <v>636</v>
      </c>
      <c r="AA54" s="63" t="s">
        <v>500</v>
      </c>
      <c r="AB54" s="63" t="s">
        <v>497</v>
      </c>
      <c r="AC54" s="63" t="s">
        <v>497</v>
      </c>
      <c r="AD54" s="63" t="s">
        <v>497</v>
      </c>
      <c r="AE54" s="63" t="s">
        <v>497</v>
      </c>
      <c r="AF54" s="339" t="s">
        <v>497</v>
      </c>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64" s="71" customFormat="1" ht="35.4" customHeight="1" x14ac:dyDescent="0.3">
      <c r="A55" s="407">
        <v>41</v>
      </c>
      <c r="B55" s="63" t="s">
        <v>1886</v>
      </c>
      <c r="C55" s="63" t="s">
        <v>475</v>
      </c>
      <c r="D55" s="63" t="s">
        <v>476</v>
      </c>
      <c r="E55" s="90" t="s">
        <v>477</v>
      </c>
      <c r="F55" s="90" t="s">
        <v>626</v>
      </c>
      <c r="G55" s="90" t="s">
        <v>769</v>
      </c>
      <c r="H55" s="90" t="s">
        <v>724</v>
      </c>
      <c r="I55" s="90" t="s">
        <v>628</v>
      </c>
      <c r="J55" s="90" t="s">
        <v>637</v>
      </c>
      <c r="K55" s="90" t="s">
        <v>234</v>
      </c>
      <c r="L55" s="91" t="s">
        <v>638</v>
      </c>
      <c r="M55" s="90" t="s">
        <v>639</v>
      </c>
      <c r="N55" s="90" t="s">
        <v>497</v>
      </c>
      <c r="O55" s="91" t="s">
        <v>2344</v>
      </c>
      <c r="P55" s="90" t="s">
        <v>641</v>
      </c>
      <c r="Q55" s="63">
        <v>0</v>
      </c>
      <c r="R55" s="63">
        <v>3</v>
      </c>
      <c r="S55" s="65" t="str">
        <f t="shared" si="5"/>
        <v>N/A</v>
      </c>
      <c r="T55" s="65" t="str">
        <f t="shared" si="6"/>
        <v>N/A</v>
      </c>
      <c r="U55" s="63">
        <v>10</v>
      </c>
      <c r="V55" s="65" t="str">
        <f t="shared" si="7"/>
        <v>N/A</v>
      </c>
      <c r="W55" s="65" t="str">
        <f t="shared" si="8"/>
        <v>IV</v>
      </c>
      <c r="X55" s="65" t="str">
        <f t="shared" si="9"/>
        <v>Aceptable</v>
      </c>
      <c r="Y55" s="63">
        <v>3</v>
      </c>
      <c r="Z55" s="63" t="s">
        <v>642</v>
      </c>
      <c r="AA55" s="63" t="s">
        <v>500</v>
      </c>
      <c r="AB55" s="63" t="s">
        <v>497</v>
      </c>
      <c r="AC55" s="63" t="s">
        <v>497</v>
      </c>
      <c r="AD55" s="63" t="s">
        <v>497</v>
      </c>
      <c r="AE55" s="409" t="s">
        <v>497</v>
      </c>
      <c r="AF55" s="339" t="s">
        <v>497</v>
      </c>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64" s="71" customFormat="1" ht="35.4" customHeight="1" x14ac:dyDescent="0.3">
      <c r="A56" s="407">
        <v>42</v>
      </c>
      <c r="B56" s="63" t="s">
        <v>1886</v>
      </c>
      <c r="C56" s="63" t="s">
        <v>475</v>
      </c>
      <c r="D56" s="63" t="s">
        <v>476</v>
      </c>
      <c r="E56" s="90" t="s">
        <v>477</v>
      </c>
      <c r="F56" s="90" t="s">
        <v>626</v>
      </c>
      <c r="G56" s="90" t="s">
        <v>769</v>
      </c>
      <c r="H56" s="90" t="s">
        <v>724</v>
      </c>
      <c r="I56" s="90" t="s">
        <v>628</v>
      </c>
      <c r="J56" s="90" t="s">
        <v>643</v>
      </c>
      <c r="K56" s="90" t="s">
        <v>167</v>
      </c>
      <c r="L56" s="91" t="s">
        <v>495</v>
      </c>
      <c r="M56" s="90" t="s">
        <v>496</v>
      </c>
      <c r="N56" s="90" t="s">
        <v>497</v>
      </c>
      <c r="O56" s="91" t="s">
        <v>2345</v>
      </c>
      <c r="P56" s="90" t="s">
        <v>492</v>
      </c>
      <c r="Q56" s="63">
        <v>0</v>
      </c>
      <c r="R56" s="63">
        <v>3</v>
      </c>
      <c r="S56" s="65" t="str">
        <f t="shared" si="5"/>
        <v>N/A</v>
      </c>
      <c r="T56" s="65" t="str">
        <f t="shared" si="6"/>
        <v>N/A</v>
      </c>
      <c r="U56" s="63">
        <v>10</v>
      </c>
      <c r="V56" s="65" t="str">
        <f t="shared" si="7"/>
        <v>N/A</v>
      </c>
      <c r="W56" s="65" t="str">
        <f t="shared" si="8"/>
        <v>IV</v>
      </c>
      <c r="X56" s="65" t="str">
        <f t="shared" si="9"/>
        <v>Aceptable</v>
      </c>
      <c r="Y56" s="63">
        <v>3</v>
      </c>
      <c r="Z56" s="63" t="s">
        <v>644</v>
      </c>
      <c r="AA56" s="63" t="s">
        <v>500</v>
      </c>
      <c r="AB56" s="63" t="s">
        <v>497</v>
      </c>
      <c r="AC56" s="63" t="s">
        <v>497</v>
      </c>
      <c r="AD56" s="63" t="s">
        <v>497</v>
      </c>
      <c r="AE56" s="63" t="s">
        <v>497</v>
      </c>
      <c r="AF56" s="339" t="s">
        <v>2311</v>
      </c>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64" s="71" customFormat="1" ht="35.4" customHeight="1" x14ac:dyDescent="0.3">
      <c r="A57" s="407">
        <v>43</v>
      </c>
      <c r="B57" s="63" t="s">
        <v>1886</v>
      </c>
      <c r="C57" s="63" t="s">
        <v>475</v>
      </c>
      <c r="D57" s="63" t="s">
        <v>476</v>
      </c>
      <c r="E57" s="90" t="s">
        <v>477</v>
      </c>
      <c r="F57" s="90" t="s">
        <v>626</v>
      </c>
      <c r="G57" s="90" t="s">
        <v>769</v>
      </c>
      <c r="H57" s="90" t="s">
        <v>724</v>
      </c>
      <c r="I57" s="90" t="s">
        <v>628</v>
      </c>
      <c r="J57" s="90" t="s">
        <v>645</v>
      </c>
      <c r="K57" s="90" t="s">
        <v>213</v>
      </c>
      <c r="L57" s="91" t="s">
        <v>646</v>
      </c>
      <c r="M57" s="90" t="s">
        <v>647</v>
      </c>
      <c r="N57" s="90" t="s">
        <v>497</v>
      </c>
      <c r="O57" s="91" t="s">
        <v>2346</v>
      </c>
      <c r="P57" s="90" t="s">
        <v>487</v>
      </c>
      <c r="Q57" s="63">
        <v>0</v>
      </c>
      <c r="R57" s="63">
        <v>3</v>
      </c>
      <c r="S57" s="65" t="str">
        <f t="shared" si="5"/>
        <v>N/A</v>
      </c>
      <c r="T57" s="65" t="str">
        <f t="shared" si="6"/>
        <v>N/A</v>
      </c>
      <c r="U57" s="63">
        <v>25</v>
      </c>
      <c r="V57" s="65" t="str">
        <f t="shared" si="7"/>
        <v>N/A</v>
      </c>
      <c r="W57" s="65" t="str">
        <f t="shared" si="8"/>
        <v>IV</v>
      </c>
      <c r="X57" s="65" t="str">
        <f t="shared" si="9"/>
        <v>Aceptable</v>
      </c>
      <c r="Y57" s="63">
        <v>3</v>
      </c>
      <c r="Z57" s="63" t="s">
        <v>649</v>
      </c>
      <c r="AA57" s="63" t="s">
        <v>500</v>
      </c>
      <c r="AB57" s="63" t="s">
        <v>497</v>
      </c>
      <c r="AC57" s="63" t="s">
        <v>497</v>
      </c>
      <c r="AD57" s="63" t="s">
        <v>497</v>
      </c>
      <c r="AE57" s="63" t="s">
        <v>497</v>
      </c>
      <c r="AF57" s="339" t="s">
        <v>497</v>
      </c>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64" s="71" customFormat="1" ht="35.4" customHeight="1" x14ac:dyDescent="0.3">
      <c r="A58" s="407">
        <v>44</v>
      </c>
      <c r="B58" s="63" t="s">
        <v>1886</v>
      </c>
      <c r="C58" s="63" t="s">
        <v>475</v>
      </c>
      <c r="D58" s="63" t="s">
        <v>476</v>
      </c>
      <c r="E58" s="90" t="s">
        <v>477</v>
      </c>
      <c r="F58" s="90" t="s">
        <v>626</v>
      </c>
      <c r="G58" s="90" t="s">
        <v>769</v>
      </c>
      <c r="H58" s="90" t="s">
        <v>724</v>
      </c>
      <c r="I58" s="90" t="s">
        <v>628</v>
      </c>
      <c r="J58" s="90" t="s">
        <v>650</v>
      </c>
      <c r="K58" s="90" t="s">
        <v>179</v>
      </c>
      <c r="L58" s="91" t="s">
        <v>651</v>
      </c>
      <c r="M58" s="90" t="s">
        <v>652</v>
      </c>
      <c r="N58" s="90" t="s">
        <v>497</v>
      </c>
      <c r="O58" s="91" t="s">
        <v>2347</v>
      </c>
      <c r="P58" s="90" t="s">
        <v>487</v>
      </c>
      <c r="Q58" s="63">
        <v>2</v>
      </c>
      <c r="R58" s="63">
        <v>3</v>
      </c>
      <c r="S58" s="65">
        <f t="shared" si="5"/>
        <v>6</v>
      </c>
      <c r="T58" s="65" t="str">
        <f t="shared" si="6"/>
        <v>Medio</v>
      </c>
      <c r="U58" s="63">
        <v>10</v>
      </c>
      <c r="V58" s="65">
        <f t="shared" si="7"/>
        <v>60</v>
      </c>
      <c r="W58" s="65" t="str">
        <f t="shared" si="8"/>
        <v>III</v>
      </c>
      <c r="X58" s="65" t="str">
        <f t="shared" si="9"/>
        <v>Aceptable</v>
      </c>
      <c r="Y58" s="63">
        <v>3</v>
      </c>
      <c r="Z58" s="63" t="s">
        <v>654</v>
      </c>
      <c r="AA58" s="63" t="s">
        <v>500</v>
      </c>
      <c r="AB58" s="63" t="s">
        <v>497</v>
      </c>
      <c r="AC58" s="63" t="s">
        <v>497</v>
      </c>
      <c r="AD58" s="63" t="s">
        <v>497</v>
      </c>
      <c r="AE58" s="63" t="s">
        <v>497</v>
      </c>
      <c r="AF58" s="339" t="s">
        <v>497</v>
      </c>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64" s="71" customFormat="1" ht="35.4" customHeight="1" x14ac:dyDescent="0.3">
      <c r="A59" s="407">
        <v>45</v>
      </c>
      <c r="B59" s="68" t="s">
        <v>1886</v>
      </c>
      <c r="C59" s="68" t="s">
        <v>475</v>
      </c>
      <c r="D59" s="68" t="s">
        <v>476</v>
      </c>
      <c r="E59" s="92" t="s">
        <v>2348</v>
      </c>
      <c r="F59" s="92" t="s">
        <v>2349</v>
      </c>
      <c r="G59" s="92" t="s">
        <v>2350</v>
      </c>
      <c r="H59" s="92" t="s">
        <v>724</v>
      </c>
      <c r="I59" s="92" t="s">
        <v>656</v>
      </c>
      <c r="J59" s="92" t="s">
        <v>657</v>
      </c>
      <c r="K59" s="92" t="s">
        <v>167</v>
      </c>
      <c r="L59" s="93" t="s">
        <v>495</v>
      </c>
      <c r="M59" s="92" t="s">
        <v>484</v>
      </c>
      <c r="N59" s="92" t="s">
        <v>497</v>
      </c>
      <c r="O59" s="93" t="s">
        <v>2351</v>
      </c>
      <c r="P59" s="92" t="s">
        <v>660</v>
      </c>
      <c r="Q59" s="68">
        <v>2</v>
      </c>
      <c r="R59" s="68">
        <v>2</v>
      </c>
      <c r="S59" s="69">
        <f t="shared" si="5"/>
        <v>4</v>
      </c>
      <c r="T59" s="69" t="str">
        <f t="shared" si="6"/>
        <v>Bajo</v>
      </c>
      <c r="U59" s="68">
        <v>25</v>
      </c>
      <c r="V59" s="69">
        <f t="shared" si="7"/>
        <v>100</v>
      </c>
      <c r="W59" s="69" t="str">
        <f t="shared" si="8"/>
        <v>III</v>
      </c>
      <c r="X59" s="69" t="str">
        <f t="shared" si="9"/>
        <v>Aceptable</v>
      </c>
      <c r="Y59" s="68">
        <v>9</v>
      </c>
      <c r="Z59" s="219" t="s">
        <v>488</v>
      </c>
      <c r="AA59" s="68" t="s">
        <v>489</v>
      </c>
      <c r="AB59" s="68" t="s">
        <v>497</v>
      </c>
      <c r="AC59" s="68" t="s">
        <v>497</v>
      </c>
      <c r="AD59" s="68" t="s">
        <v>661</v>
      </c>
      <c r="AE59" s="68" t="s">
        <v>662</v>
      </c>
      <c r="AF59" s="310" t="s">
        <v>497</v>
      </c>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64" s="71" customFormat="1" ht="35.4" customHeight="1" x14ac:dyDescent="0.3">
      <c r="A60" s="407">
        <v>46</v>
      </c>
      <c r="B60" s="68" t="s">
        <v>1886</v>
      </c>
      <c r="C60" s="68" t="s">
        <v>475</v>
      </c>
      <c r="D60" s="68" t="s">
        <v>476</v>
      </c>
      <c r="E60" s="92" t="s">
        <v>655</v>
      </c>
      <c r="F60" s="92" t="s">
        <v>2349</v>
      </c>
      <c r="G60" s="92" t="s">
        <v>2350</v>
      </c>
      <c r="H60" s="92" t="s">
        <v>724</v>
      </c>
      <c r="I60" s="92" t="s">
        <v>656</v>
      </c>
      <c r="J60" s="92" t="s">
        <v>663</v>
      </c>
      <c r="K60" s="92" t="s">
        <v>234</v>
      </c>
      <c r="L60" s="93" t="s">
        <v>638</v>
      </c>
      <c r="M60" s="92" t="s">
        <v>639</v>
      </c>
      <c r="N60" s="92" t="s">
        <v>497</v>
      </c>
      <c r="O60" s="93" t="s">
        <v>2352</v>
      </c>
      <c r="P60" s="92" t="s">
        <v>569</v>
      </c>
      <c r="Q60" s="68">
        <v>2</v>
      </c>
      <c r="R60" s="68">
        <v>3</v>
      </c>
      <c r="S60" s="69">
        <f t="shared" si="5"/>
        <v>6</v>
      </c>
      <c r="T60" s="69" t="str">
        <f t="shared" si="6"/>
        <v>Medio</v>
      </c>
      <c r="U60" s="68">
        <v>60</v>
      </c>
      <c r="V60" s="69">
        <f t="shared" si="7"/>
        <v>360</v>
      </c>
      <c r="W60" s="69" t="str">
        <f t="shared" si="8"/>
        <v>II</v>
      </c>
      <c r="X60" s="69" t="str">
        <f t="shared" si="9"/>
        <v>No Aceptable o Aceptable con controles</v>
      </c>
      <c r="Y60" s="68">
        <v>9</v>
      </c>
      <c r="Z60" s="68" t="s">
        <v>665</v>
      </c>
      <c r="AA60" s="68" t="s">
        <v>489</v>
      </c>
      <c r="AB60" s="68" t="s">
        <v>497</v>
      </c>
      <c r="AC60" s="68" t="s">
        <v>497</v>
      </c>
      <c r="AD60" s="68" t="s">
        <v>666</v>
      </c>
      <c r="AE60" s="68" t="s">
        <v>667</v>
      </c>
      <c r="AF60" s="310" t="s">
        <v>497</v>
      </c>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64" s="71" customFormat="1" ht="35.4" customHeight="1" x14ac:dyDescent="0.3">
      <c r="A61" s="407">
        <v>47</v>
      </c>
      <c r="B61" s="68" t="s">
        <v>1886</v>
      </c>
      <c r="C61" s="68" t="s">
        <v>475</v>
      </c>
      <c r="D61" s="68" t="s">
        <v>476</v>
      </c>
      <c r="E61" s="92" t="s">
        <v>655</v>
      </c>
      <c r="F61" s="92" t="s">
        <v>2349</v>
      </c>
      <c r="G61" s="92" t="s">
        <v>2350</v>
      </c>
      <c r="H61" s="92" t="s">
        <v>724</v>
      </c>
      <c r="I61" s="92" t="s">
        <v>656</v>
      </c>
      <c r="J61" s="92" t="s">
        <v>663</v>
      </c>
      <c r="K61" s="92" t="s">
        <v>234</v>
      </c>
      <c r="L61" s="93" t="s">
        <v>552</v>
      </c>
      <c r="M61" s="92" t="s">
        <v>668</v>
      </c>
      <c r="N61" s="92" t="s">
        <v>497</v>
      </c>
      <c r="O61" s="93" t="s">
        <v>2352</v>
      </c>
      <c r="P61" s="92" t="s">
        <v>569</v>
      </c>
      <c r="Q61" s="68">
        <v>2</v>
      </c>
      <c r="R61" s="68">
        <v>3</v>
      </c>
      <c r="S61" s="69">
        <f t="shared" si="5"/>
        <v>6</v>
      </c>
      <c r="T61" s="69" t="str">
        <f t="shared" si="6"/>
        <v>Medio</v>
      </c>
      <c r="U61" s="68">
        <v>25</v>
      </c>
      <c r="V61" s="69">
        <f t="shared" si="7"/>
        <v>150</v>
      </c>
      <c r="W61" s="69" t="str">
        <f t="shared" si="8"/>
        <v>II</v>
      </c>
      <c r="X61" s="69" t="str">
        <f t="shared" si="9"/>
        <v>No Aceptable o Aceptable con controles</v>
      </c>
      <c r="Y61" s="68">
        <v>9</v>
      </c>
      <c r="Z61" s="68" t="s">
        <v>669</v>
      </c>
      <c r="AA61" s="68" t="s">
        <v>489</v>
      </c>
      <c r="AB61" s="68" t="s">
        <v>497</v>
      </c>
      <c r="AC61" s="68" t="s">
        <v>497</v>
      </c>
      <c r="AD61" s="68" t="s">
        <v>666</v>
      </c>
      <c r="AE61" s="68" t="s">
        <v>667</v>
      </c>
      <c r="AF61" s="310" t="s">
        <v>497</v>
      </c>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64" s="71" customFormat="1" ht="35.4" customHeight="1" x14ac:dyDescent="0.3">
      <c r="A62" s="407">
        <v>48</v>
      </c>
      <c r="B62" s="68" t="s">
        <v>1886</v>
      </c>
      <c r="C62" s="68" t="s">
        <v>475</v>
      </c>
      <c r="D62" s="68" t="s">
        <v>476</v>
      </c>
      <c r="E62" s="92" t="s">
        <v>655</v>
      </c>
      <c r="F62" s="92" t="s">
        <v>2349</v>
      </c>
      <c r="G62" s="92" t="s">
        <v>2350</v>
      </c>
      <c r="H62" s="92" t="s">
        <v>724</v>
      </c>
      <c r="I62" s="92" t="s">
        <v>656</v>
      </c>
      <c r="J62" s="92" t="s">
        <v>670</v>
      </c>
      <c r="K62" s="92" t="s">
        <v>135</v>
      </c>
      <c r="L62" s="93" t="s">
        <v>618</v>
      </c>
      <c r="M62" s="92" t="s">
        <v>619</v>
      </c>
      <c r="N62" s="92" t="s">
        <v>497</v>
      </c>
      <c r="O62" s="93" t="s">
        <v>2353</v>
      </c>
      <c r="P62" s="92" t="s">
        <v>2354</v>
      </c>
      <c r="Q62" s="68">
        <v>2</v>
      </c>
      <c r="R62" s="68">
        <v>1</v>
      </c>
      <c r="S62" s="69">
        <f t="shared" si="5"/>
        <v>2</v>
      </c>
      <c r="T62" s="69" t="str">
        <f t="shared" si="6"/>
        <v>Bajo</v>
      </c>
      <c r="U62" s="68">
        <v>100</v>
      </c>
      <c r="V62" s="69">
        <f t="shared" si="7"/>
        <v>200</v>
      </c>
      <c r="W62" s="69" t="str">
        <f t="shared" si="8"/>
        <v>II</v>
      </c>
      <c r="X62" s="69" t="str">
        <f t="shared" si="9"/>
        <v>No Aceptable o Aceptable con controles</v>
      </c>
      <c r="Y62" s="68">
        <v>9</v>
      </c>
      <c r="Z62" s="68" t="s">
        <v>671</v>
      </c>
      <c r="AA62" s="68" t="s">
        <v>489</v>
      </c>
      <c r="AB62" s="68" t="s">
        <v>497</v>
      </c>
      <c r="AC62" s="68" t="s">
        <v>497</v>
      </c>
      <c r="AD62" s="68" t="s">
        <v>497</v>
      </c>
      <c r="AE62" s="68" t="s">
        <v>672</v>
      </c>
      <c r="AF62" s="310" t="s">
        <v>497</v>
      </c>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64" s="71" customFormat="1" ht="35.4" customHeight="1" x14ac:dyDescent="0.3">
      <c r="A63" s="407">
        <v>49</v>
      </c>
      <c r="B63" s="68" t="s">
        <v>1886</v>
      </c>
      <c r="C63" s="68" t="s">
        <v>475</v>
      </c>
      <c r="D63" s="68" t="s">
        <v>476</v>
      </c>
      <c r="E63" s="92" t="s">
        <v>673</v>
      </c>
      <c r="F63" s="92" t="s">
        <v>2349</v>
      </c>
      <c r="G63" s="92" t="s">
        <v>2350</v>
      </c>
      <c r="H63" s="92" t="s">
        <v>724</v>
      </c>
      <c r="I63" s="92" t="s">
        <v>656</v>
      </c>
      <c r="J63" s="92" t="s">
        <v>674</v>
      </c>
      <c r="K63" s="92" t="s">
        <v>135</v>
      </c>
      <c r="L63" s="93" t="s">
        <v>624</v>
      </c>
      <c r="M63" s="92" t="s">
        <v>625</v>
      </c>
      <c r="N63" s="92" t="s">
        <v>497</v>
      </c>
      <c r="O63" s="93" t="s">
        <v>2353</v>
      </c>
      <c r="P63" s="92" t="s">
        <v>2354</v>
      </c>
      <c r="Q63" s="68">
        <v>2</v>
      </c>
      <c r="R63" s="68">
        <v>1</v>
      </c>
      <c r="S63" s="69">
        <f t="shared" si="5"/>
        <v>2</v>
      </c>
      <c r="T63" s="69" t="str">
        <f t="shared" si="6"/>
        <v>Bajo</v>
      </c>
      <c r="U63" s="68">
        <v>25</v>
      </c>
      <c r="V63" s="69">
        <f t="shared" si="7"/>
        <v>50</v>
      </c>
      <c r="W63" s="69" t="str">
        <f t="shared" si="8"/>
        <v>III</v>
      </c>
      <c r="X63" s="69" t="str">
        <f t="shared" si="9"/>
        <v>Aceptable</v>
      </c>
      <c r="Y63" s="68">
        <v>9</v>
      </c>
      <c r="Z63" s="68" t="s">
        <v>675</v>
      </c>
      <c r="AA63" s="68" t="s">
        <v>489</v>
      </c>
      <c r="AB63" s="68" t="s">
        <v>497</v>
      </c>
      <c r="AC63" s="68" t="s">
        <v>497</v>
      </c>
      <c r="AD63" s="68" t="s">
        <v>497</v>
      </c>
      <c r="AE63" s="68" t="s">
        <v>676</v>
      </c>
      <c r="AF63" s="310" t="s">
        <v>497</v>
      </c>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64" s="71" customFormat="1" ht="35.4" customHeight="1" x14ac:dyDescent="0.3">
      <c r="A64" s="407">
        <v>50</v>
      </c>
      <c r="B64" s="68" t="s">
        <v>1886</v>
      </c>
      <c r="C64" s="68" t="s">
        <v>475</v>
      </c>
      <c r="D64" s="68" t="s">
        <v>476</v>
      </c>
      <c r="E64" s="92" t="s">
        <v>655</v>
      </c>
      <c r="F64" s="92" t="s">
        <v>2349</v>
      </c>
      <c r="G64" s="92" t="s">
        <v>2350</v>
      </c>
      <c r="H64" s="92" t="s">
        <v>724</v>
      </c>
      <c r="I64" s="92" t="s">
        <v>656</v>
      </c>
      <c r="J64" s="92" t="s">
        <v>677</v>
      </c>
      <c r="K64" s="92" t="s">
        <v>213</v>
      </c>
      <c r="L64" s="93" t="s">
        <v>678</v>
      </c>
      <c r="M64" s="92" t="s">
        <v>679</v>
      </c>
      <c r="N64" s="92" t="s">
        <v>497</v>
      </c>
      <c r="O64" s="93" t="s">
        <v>2355</v>
      </c>
      <c r="P64" s="92" t="s">
        <v>569</v>
      </c>
      <c r="Q64" s="68">
        <v>2</v>
      </c>
      <c r="R64" s="68">
        <v>2</v>
      </c>
      <c r="S64" s="69">
        <f t="shared" si="5"/>
        <v>4</v>
      </c>
      <c r="T64" s="69" t="str">
        <f t="shared" si="6"/>
        <v>Bajo</v>
      </c>
      <c r="U64" s="68">
        <v>60</v>
      </c>
      <c r="V64" s="69">
        <f t="shared" si="7"/>
        <v>240</v>
      </c>
      <c r="W64" s="69" t="str">
        <f t="shared" si="8"/>
        <v>II</v>
      </c>
      <c r="X64" s="69" t="str">
        <f t="shared" si="9"/>
        <v>No Aceptable o Aceptable con controles</v>
      </c>
      <c r="Y64" s="68">
        <v>9</v>
      </c>
      <c r="Z64" s="68" t="s">
        <v>682</v>
      </c>
      <c r="AA64" s="68" t="s">
        <v>519</v>
      </c>
      <c r="AB64" s="68" t="s">
        <v>497</v>
      </c>
      <c r="AC64" s="68" t="s">
        <v>497</v>
      </c>
      <c r="AD64" s="68" t="s">
        <v>497</v>
      </c>
      <c r="AE64" s="68" t="s">
        <v>683</v>
      </c>
      <c r="AF64" s="310" t="s">
        <v>497</v>
      </c>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64" s="71" customFormat="1" ht="35.4" customHeight="1" x14ac:dyDescent="0.3">
      <c r="A65" s="407">
        <v>51</v>
      </c>
      <c r="B65" s="68" t="s">
        <v>1886</v>
      </c>
      <c r="C65" s="68" t="s">
        <v>475</v>
      </c>
      <c r="D65" s="68" t="s">
        <v>476</v>
      </c>
      <c r="E65" s="92" t="s">
        <v>655</v>
      </c>
      <c r="F65" s="92" t="s">
        <v>2349</v>
      </c>
      <c r="G65" s="92" t="s">
        <v>2350</v>
      </c>
      <c r="H65" s="92" t="s">
        <v>724</v>
      </c>
      <c r="I65" s="92" t="s">
        <v>656</v>
      </c>
      <c r="J65" s="92" t="s">
        <v>2356</v>
      </c>
      <c r="K65" s="92" t="s">
        <v>213</v>
      </c>
      <c r="L65" s="93" t="s">
        <v>684</v>
      </c>
      <c r="M65" s="92" t="s">
        <v>685</v>
      </c>
      <c r="N65" s="92" t="s">
        <v>497</v>
      </c>
      <c r="O65" s="93" t="s">
        <v>2355</v>
      </c>
      <c r="P65" s="92" t="s">
        <v>569</v>
      </c>
      <c r="Q65" s="68">
        <v>2</v>
      </c>
      <c r="R65" s="68">
        <v>2</v>
      </c>
      <c r="S65" s="69">
        <f t="shared" si="5"/>
        <v>4</v>
      </c>
      <c r="T65" s="69" t="str">
        <f t="shared" si="6"/>
        <v>Bajo</v>
      </c>
      <c r="U65" s="68">
        <v>60</v>
      </c>
      <c r="V65" s="69">
        <f t="shared" si="7"/>
        <v>240</v>
      </c>
      <c r="W65" s="69" t="str">
        <f t="shared" si="8"/>
        <v>II</v>
      </c>
      <c r="X65" s="69" t="str">
        <f t="shared" si="9"/>
        <v>No Aceptable o Aceptable con controles</v>
      </c>
      <c r="Y65" s="68">
        <v>9</v>
      </c>
      <c r="Z65" s="68" t="s">
        <v>585</v>
      </c>
      <c r="AA65" s="68" t="s">
        <v>524</v>
      </c>
      <c r="AB65" s="68" t="s">
        <v>497</v>
      </c>
      <c r="AC65" s="68" t="s">
        <v>497</v>
      </c>
      <c r="AD65" s="68" t="s">
        <v>497</v>
      </c>
      <c r="AE65" s="68" t="s">
        <v>683</v>
      </c>
      <c r="AF65" s="310" t="s">
        <v>497</v>
      </c>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64" s="71" customFormat="1" ht="35.4" customHeight="1" x14ac:dyDescent="0.3">
      <c r="A66" s="407">
        <v>52</v>
      </c>
      <c r="B66" s="68" t="s">
        <v>1886</v>
      </c>
      <c r="C66" s="68" t="s">
        <v>475</v>
      </c>
      <c r="D66" s="68" t="s">
        <v>476</v>
      </c>
      <c r="E66" s="92" t="s">
        <v>655</v>
      </c>
      <c r="F66" s="92" t="s">
        <v>2349</v>
      </c>
      <c r="G66" s="92" t="s">
        <v>2350</v>
      </c>
      <c r="H66" s="92" t="s">
        <v>724</v>
      </c>
      <c r="I66" s="92" t="s">
        <v>656</v>
      </c>
      <c r="J66" s="92" t="s">
        <v>2357</v>
      </c>
      <c r="K66" s="92" t="s">
        <v>326</v>
      </c>
      <c r="L66" s="93" t="s">
        <v>565</v>
      </c>
      <c r="M66" s="92" t="s">
        <v>566</v>
      </c>
      <c r="N66" s="92" t="s">
        <v>497</v>
      </c>
      <c r="O66" s="93" t="s">
        <v>2358</v>
      </c>
      <c r="P66" s="92" t="s">
        <v>569</v>
      </c>
      <c r="Q66" s="68">
        <v>2</v>
      </c>
      <c r="R66" s="68">
        <v>2</v>
      </c>
      <c r="S66" s="69">
        <f t="shared" si="5"/>
        <v>4</v>
      </c>
      <c r="T66" s="69" t="str">
        <f t="shared" si="6"/>
        <v>Bajo</v>
      </c>
      <c r="U66" s="68">
        <v>10</v>
      </c>
      <c r="V66" s="69">
        <f t="shared" si="7"/>
        <v>40</v>
      </c>
      <c r="W66" s="69" t="str">
        <f t="shared" si="8"/>
        <v>III</v>
      </c>
      <c r="X66" s="69" t="str">
        <f t="shared" si="9"/>
        <v>Aceptable</v>
      </c>
      <c r="Y66" s="68">
        <v>9</v>
      </c>
      <c r="Z66" s="68" t="s">
        <v>2359</v>
      </c>
      <c r="AA66" s="68" t="s">
        <v>524</v>
      </c>
      <c r="AB66" s="68" t="s">
        <v>497</v>
      </c>
      <c r="AC66" s="68" t="s">
        <v>497</v>
      </c>
      <c r="AD66" s="68" t="s">
        <v>497</v>
      </c>
      <c r="AE66" s="68" t="s">
        <v>497</v>
      </c>
      <c r="AF66" s="310" t="s">
        <v>497</v>
      </c>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64" s="71" customFormat="1" ht="35.4" customHeight="1" x14ac:dyDescent="0.3">
      <c r="A67" s="407">
        <v>53</v>
      </c>
      <c r="B67" s="68" t="s">
        <v>1886</v>
      </c>
      <c r="C67" s="68" t="s">
        <v>475</v>
      </c>
      <c r="D67" s="68" t="s">
        <v>476</v>
      </c>
      <c r="E67" s="92" t="s">
        <v>655</v>
      </c>
      <c r="F67" s="92" t="s">
        <v>2349</v>
      </c>
      <c r="G67" s="92" t="s">
        <v>2350</v>
      </c>
      <c r="H67" s="92" t="s">
        <v>724</v>
      </c>
      <c r="I67" s="92" t="s">
        <v>656</v>
      </c>
      <c r="J67" s="92" t="s">
        <v>2360</v>
      </c>
      <c r="K67" s="92" t="s">
        <v>326</v>
      </c>
      <c r="L67" s="93" t="s">
        <v>2361</v>
      </c>
      <c r="M67" s="92" t="s">
        <v>1102</v>
      </c>
      <c r="N67" s="92" t="s">
        <v>2362</v>
      </c>
      <c r="O67" s="93" t="s">
        <v>2363</v>
      </c>
      <c r="P67" s="92" t="s">
        <v>569</v>
      </c>
      <c r="Q67" s="68">
        <v>2</v>
      </c>
      <c r="R67" s="68">
        <v>2</v>
      </c>
      <c r="S67" s="69">
        <f t="shared" si="5"/>
        <v>4</v>
      </c>
      <c r="T67" s="69" t="str">
        <f t="shared" si="6"/>
        <v>Bajo</v>
      </c>
      <c r="U67" s="68">
        <v>60</v>
      </c>
      <c r="V67" s="69">
        <f t="shared" si="7"/>
        <v>240</v>
      </c>
      <c r="W67" s="69" t="str">
        <f t="shared" si="8"/>
        <v>II</v>
      </c>
      <c r="X67" s="69" t="str">
        <f t="shared" si="9"/>
        <v>No Aceptable o Aceptable con controles</v>
      </c>
      <c r="Y67" s="68">
        <v>9</v>
      </c>
      <c r="Z67" s="68" t="s">
        <v>2364</v>
      </c>
      <c r="AA67" s="68" t="s">
        <v>524</v>
      </c>
      <c r="AB67" s="68" t="s">
        <v>497</v>
      </c>
      <c r="AC67" s="68" t="s">
        <v>497</v>
      </c>
      <c r="AD67" s="68" t="s">
        <v>497</v>
      </c>
      <c r="AE67" s="68" t="s">
        <v>2365</v>
      </c>
      <c r="AF67" s="310" t="s">
        <v>497</v>
      </c>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64" s="71" customFormat="1" ht="35.4" customHeight="1" x14ac:dyDescent="0.3">
      <c r="A68" s="407">
        <v>54</v>
      </c>
      <c r="B68" s="68" t="s">
        <v>1886</v>
      </c>
      <c r="C68" s="68" t="s">
        <v>475</v>
      </c>
      <c r="D68" s="68" t="s">
        <v>476</v>
      </c>
      <c r="E68" s="92" t="s">
        <v>655</v>
      </c>
      <c r="F68" s="92" t="s">
        <v>2366</v>
      </c>
      <c r="G68" s="92" t="s">
        <v>2367</v>
      </c>
      <c r="H68" s="92" t="s">
        <v>724</v>
      </c>
      <c r="I68" s="92" t="s">
        <v>2278</v>
      </c>
      <c r="J68" s="92" t="s">
        <v>2368</v>
      </c>
      <c r="K68" s="92" t="s">
        <v>192</v>
      </c>
      <c r="L68" s="93" t="s">
        <v>756</v>
      </c>
      <c r="M68" s="92" t="s">
        <v>2369</v>
      </c>
      <c r="N68" s="92" t="s">
        <v>2370</v>
      </c>
      <c r="O68" s="93" t="s">
        <v>759</v>
      </c>
      <c r="P68" s="92" t="s">
        <v>1112</v>
      </c>
      <c r="Q68" s="68">
        <v>2</v>
      </c>
      <c r="R68" s="68">
        <v>4</v>
      </c>
      <c r="S68" s="69">
        <f t="shared" si="5"/>
        <v>8</v>
      </c>
      <c r="T68" s="69" t="str">
        <f t="shared" si="6"/>
        <v>Medio</v>
      </c>
      <c r="U68" s="68">
        <v>25</v>
      </c>
      <c r="V68" s="69">
        <f t="shared" si="7"/>
        <v>200</v>
      </c>
      <c r="W68" s="69" t="str">
        <f t="shared" si="8"/>
        <v>II</v>
      </c>
      <c r="X68" s="69" t="str">
        <f t="shared" si="9"/>
        <v>No Aceptable o Aceptable con controles</v>
      </c>
      <c r="Y68" s="68">
        <v>1</v>
      </c>
      <c r="Z68" s="68" t="s">
        <v>761</v>
      </c>
      <c r="AA68" s="68" t="s">
        <v>762</v>
      </c>
      <c r="AB68" s="68" t="s">
        <v>497</v>
      </c>
      <c r="AC68" s="68" t="s">
        <v>497</v>
      </c>
      <c r="AD68" s="68" t="s">
        <v>497</v>
      </c>
      <c r="AE68" s="68" t="s">
        <v>2371</v>
      </c>
      <c r="AF68" s="310" t="s">
        <v>497</v>
      </c>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64" s="71" customFormat="1" ht="35.4" customHeight="1" x14ac:dyDescent="0.3">
      <c r="A69" s="407">
        <v>55</v>
      </c>
      <c r="B69" s="68" t="s">
        <v>1886</v>
      </c>
      <c r="C69" s="68" t="s">
        <v>475</v>
      </c>
      <c r="D69" s="68" t="s">
        <v>476</v>
      </c>
      <c r="E69" s="92" t="s">
        <v>655</v>
      </c>
      <c r="F69" s="92" t="s">
        <v>2366</v>
      </c>
      <c r="G69" s="92" t="s">
        <v>2367</v>
      </c>
      <c r="H69" s="92" t="s">
        <v>724</v>
      </c>
      <c r="I69" s="92" t="s">
        <v>2278</v>
      </c>
      <c r="J69" s="92" t="s">
        <v>695</v>
      </c>
      <c r="K69" s="92" t="s">
        <v>234</v>
      </c>
      <c r="L69" s="93" t="s">
        <v>696</v>
      </c>
      <c r="M69" s="92" t="s">
        <v>697</v>
      </c>
      <c r="N69" s="92" t="s">
        <v>2372</v>
      </c>
      <c r="O69" s="93" t="s">
        <v>2373</v>
      </c>
      <c r="P69" s="92" t="s">
        <v>2374</v>
      </c>
      <c r="Q69" s="68">
        <v>0</v>
      </c>
      <c r="R69" s="68">
        <v>2</v>
      </c>
      <c r="S69" s="69" t="str">
        <f t="shared" si="5"/>
        <v>N/A</v>
      </c>
      <c r="T69" s="69" t="str">
        <f t="shared" si="6"/>
        <v>N/A</v>
      </c>
      <c r="U69" s="68">
        <v>60</v>
      </c>
      <c r="V69" s="69" t="str">
        <f t="shared" si="7"/>
        <v>N/A</v>
      </c>
      <c r="W69" s="69" t="str">
        <f t="shared" si="8"/>
        <v>IV</v>
      </c>
      <c r="X69" s="69" t="str">
        <f t="shared" si="9"/>
        <v>Aceptable</v>
      </c>
      <c r="Y69" s="68">
        <v>1</v>
      </c>
      <c r="Z69" s="68" t="s">
        <v>701</v>
      </c>
      <c r="AA69" s="68" t="s">
        <v>524</v>
      </c>
      <c r="AB69" s="68" t="s">
        <v>497</v>
      </c>
      <c r="AC69" s="68" t="s">
        <v>497</v>
      </c>
      <c r="AD69" s="68" t="s">
        <v>2288</v>
      </c>
      <c r="AE69" s="68" t="s">
        <v>2375</v>
      </c>
      <c r="AF69" s="310" t="s">
        <v>497</v>
      </c>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64" s="71" customFormat="1" ht="35.4" customHeight="1" x14ac:dyDescent="0.3">
      <c r="A70" s="407">
        <v>56</v>
      </c>
      <c r="B70" s="68" t="s">
        <v>1886</v>
      </c>
      <c r="C70" s="68" t="s">
        <v>475</v>
      </c>
      <c r="D70" s="68" t="s">
        <v>476</v>
      </c>
      <c r="E70" s="92" t="s">
        <v>655</v>
      </c>
      <c r="F70" s="92" t="s">
        <v>2366</v>
      </c>
      <c r="G70" s="92" t="s">
        <v>2367</v>
      </c>
      <c r="H70" s="92" t="s">
        <v>724</v>
      </c>
      <c r="I70" s="92" t="s">
        <v>2278</v>
      </c>
      <c r="J70" s="92" t="s">
        <v>2376</v>
      </c>
      <c r="K70" s="92" t="s">
        <v>347</v>
      </c>
      <c r="L70" s="93" t="s">
        <v>705</v>
      </c>
      <c r="M70" s="92" t="s">
        <v>706</v>
      </c>
      <c r="N70" s="92" t="s">
        <v>2370</v>
      </c>
      <c r="O70" s="93" t="s">
        <v>2377</v>
      </c>
      <c r="P70" s="92" t="s">
        <v>2374</v>
      </c>
      <c r="Q70" s="68">
        <v>2</v>
      </c>
      <c r="R70" s="68">
        <v>3</v>
      </c>
      <c r="S70" s="69">
        <f t="shared" si="5"/>
        <v>6</v>
      </c>
      <c r="T70" s="69" t="str">
        <f t="shared" si="6"/>
        <v>Medio</v>
      </c>
      <c r="U70" s="68">
        <v>60</v>
      </c>
      <c r="V70" s="69">
        <f t="shared" si="7"/>
        <v>360</v>
      </c>
      <c r="W70" s="69" t="str">
        <f t="shared" si="8"/>
        <v>II</v>
      </c>
      <c r="X70" s="69" t="str">
        <f t="shared" si="9"/>
        <v>No Aceptable o Aceptable con controles</v>
      </c>
      <c r="Y70" s="68">
        <v>1</v>
      </c>
      <c r="Z70" s="68" t="s">
        <v>709</v>
      </c>
      <c r="AA70" s="68" t="s">
        <v>524</v>
      </c>
      <c r="AB70" s="68" t="s">
        <v>497</v>
      </c>
      <c r="AC70" s="68" t="s">
        <v>497</v>
      </c>
      <c r="AD70" s="68" t="s">
        <v>497</v>
      </c>
      <c r="AE70" s="68" t="s">
        <v>2378</v>
      </c>
      <c r="AF70" s="310" t="s">
        <v>497</v>
      </c>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64" s="71" customFormat="1" ht="35.4" customHeight="1" x14ac:dyDescent="0.3">
      <c r="A71" s="407">
        <v>57</v>
      </c>
      <c r="B71" s="68" t="s">
        <v>1886</v>
      </c>
      <c r="C71" s="68" t="s">
        <v>475</v>
      </c>
      <c r="D71" s="68" t="s">
        <v>476</v>
      </c>
      <c r="E71" s="92" t="s">
        <v>655</v>
      </c>
      <c r="F71" s="92" t="s">
        <v>2366</v>
      </c>
      <c r="G71" s="92" t="s">
        <v>2367</v>
      </c>
      <c r="H71" s="92" t="s">
        <v>724</v>
      </c>
      <c r="I71" s="92" t="s">
        <v>2278</v>
      </c>
      <c r="J71" s="92" t="s">
        <v>712</v>
      </c>
      <c r="K71" s="92" t="s">
        <v>179</v>
      </c>
      <c r="L71" s="93" t="s">
        <v>516</v>
      </c>
      <c r="M71" s="92" t="s">
        <v>517</v>
      </c>
      <c r="N71" s="92" t="s">
        <v>497</v>
      </c>
      <c r="O71" s="93" t="s">
        <v>2379</v>
      </c>
      <c r="P71" s="92" t="s">
        <v>714</v>
      </c>
      <c r="Q71" s="68">
        <v>2</v>
      </c>
      <c r="R71" s="68">
        <v>1</v>
      </c>
      <c r="S71" s="69">
        <f t="shared" si="5"/>
        <v>2</v>
      </c>
      <c r="T71" s="69" t="str">
        <f t="shared" si="6"/>
        <v>Bajo</v>
      </c>
      <c r="U71" s="68">
        <v>60</v>
      </c>
      <c r="V71" s="69">
        <f t="shared" si="7"/>
        <v>120</v>
      </c>
      <c r="W71" s="69" t="str">
        <f t="shared" si="8"/>
        <v>III</v>
      </c>
      <c r="X71" s="69" t="str">
        <f t="shared" si="9"/>
        <v>Aceptable</v>
      </c>
      <c r="Y71" s="68">
        <v>1</v>
      </c>
      <c r="Z71" s="68" t="s">
        <v>715</v>
      </c>
      <c r="AA71" s="68" t="s">
        <v>716</v>
      </c>
      <c r="AB71" s="68" t="s">
        <v>497</v>
      </c>
      <c r="AC71" s="68" t="s">
        <v>497</v>
      </c>
      <c r="AD71" s="68" t="s">
        <v>520</v>
      </c>
      <c r="AE71" s="68" t="s">
        <v>2380</v>
      </c>
      <c r="AF71" s="310" t="s">
        <v>497</v>
      </c>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64" s="67" customFormat="1" ht="36.6" customHeight="1" x14ac:dyDescent="0.3">
      <c r="A72" s="407">
        <v>58</v>
      </c>
      <c r="B72" s="68" t="s">
        <v>1886</v>
      </c>
      <c r="C72" s="68" t="s">
        <v>475</v>
      </c>
      <c r="D72" s="68" t="s">
        <v>476</v>
      </c>
      <c r="E72" s="92" t="s">
        <v>655</v>
      </c>
      <c r="F72" s="92" t="s">
        <v>2366</v>
      </c>
      <c r="G72" s="92" t="s">
        <v>2367</v>
      </c>
      <c r="H72" s="92" t="s">
        <v>724</v>
      </c>
      <c r="I72" s="92" t="s">
        <v>2278</v>
      </c>
      <c r="J72" s="92" t="s">
        <v>717</v>
      </c>
      <c r="K72" s="92" t="s">
        <v>128</v>
      </c>
      <c r="L72" s="93" t="s">
        <v>572</v>
      </c>
      <c r="M72" s="92" t="s">
        <v>718</v>
      </c>
      <c r="N72" s="92" t="s">
        <v>497</v>
      </c>
      <c r="O72" s="93" t="s">
        <v>2381</v>
      </c>
      <c r="P72" s="92" t="s">
        <v>569</v>
      </c>
      <c r="Q72" s="68">
        <v>0</v>
      </c>
      <c r="R72" s="68">
        <v>2</v>
      </c>
      <c r="S72" s="69" t="str">
        <f t="shared" si="5"/>
        <v>N/A</v>
      </c>
      <c r="T72" s="69" t="str">
        <f t="shared" si="6"/>
        <v>N/A</v>
      </c>
      <c r="U72" s="68">
        <v>25</v>
      </c>
      <c r="V72" s="69" t="str">
        <f t="shared" si="7"/>
        <v>N/A</v>
      </c>
      <c r="W72" s="69" t="str">
        <f t="shared" si="8"/>
        <v>IV</v>
      </c>
      <c r="X72" s="69" t="str">
        <f t="shared" si="9"/>
        <v>Aceptable</v>
      </c>
      <c r="Y72" s="68">
        <v>1</v>
      </c>
      <c r="Z72" s="68" t="s">
        <v>575</v>
      </c>
      <c r="AA72" s="68" t="s">
        <v>576</v>
      </c>
      <c r="AB72" s="68" t="s">
        <v>497</v>
      </c>
      <c r="AC72" s="68" t="s">
        <v>497</v>
      </c>
      <c r="AD72" s="68" t="s">
        <v>497</v>
      </c>
      <c r="AE72" s="68" t="s">
        <v>2382</v>
      </c>
      <c r="AF72" s="310" t="s">
        <v>497</v>
      </c>
    </row>
    <row r="73" spans="1:64" s="67" customFormat="1" ht="35.4" customHeight="1" x14ac:dyDescent="0.3">
      <c r="A73" s="407">
        <v>59</v>
      </c>
      <c r="B73" s="68" t="s">
        <v>1886</v>
      </c>
      <c r="C73" s="68" t="s">
        <v>475</v>
      </c>
      <c r="D73" s="68" t="s">
        <v>476</v>
      </c>
      <c r="E73" s="92" t="s">
        <v>655</v>
      </c>
      <c r="F73" s="92" t="s">
        <v>2383</v>
      </c>
      <c r="G73" s="92" t="s">
        <v>2367</v>
      </c>
      <c r="H73" s="92" t="s">
        <v>724</v>
      </c>
      <c r="I73" s="92" t="s">
        <v>2278</v>
      </c>
      <c r="J73" s="92" t="s">
        <v>527</v>
      </c>
      <c r="K73" s="92" t="s">
        <v>272</v>
      </c>
      <c r="L73" s="93" t="s">
        <v>528</v>
      </c>
      <c r="M73" s="92" t="s">
        <v>529</v>
      </c>
      <c r="N73" s="92" t="s">
        <v>497</v>
      </c>
      <c r="O73" s="93" t="s">
        <v>2291</v>
      </c>
      <c r="P73" s="92" t="s">
        <v>2374</v>
      </c>
      <c r="Q73" s="68">
        <v>2</v>
      </c>
      <c r="R73" s="68">
        <v>2</v>
      </c>
      <c r="S73" s="69">
        <f t="shared" si="5"/>
        <v>4</v>
      </c>
      <c r="T73" s="69" t="str">
        <f t="shared" si="6"/>
        <v>Bajo</v>
      </c>
      <c r="U73" s="68">
        <v>60</v>
      </c>
      <c r="V73" s="69">
        <f t="shared" si="7"/>
        <v>240</v>
      </c>
      <c r="W73" s="69" t="str">
        <f t="shared" si="8"/>
        <v>II</v>
      </c>
      <c r="X73" s="69" t="str">
        <f t="shared" si="9"/>
        <v>No Aceptable o Aceptable con controles</v>
      </c>
      <c r="Y73" s="68">
        <v>9</v>
      </c>
      <c r="Z73" s="68" t="s">
        <v>531</v>
      </c>
      <c r="AA73" s="68" t="s">
        <v>532</v>
      </c>
      <c r="AB73" s="68" t="s">
        <v>497</v>
      </c>
      <c r="AC73" s="68" t="s">
        <v>497</v>
      </c>
      <c r="AD73" s="68" t="s">
        <v>497</v>
      </c>
      <c r="AE73" s="68" t="s">
        <v>2384</v>
      </c>
      <c r="AF73" s="310" t="s">
        <v>497</v>
      </c>
    </row>
    <row r="74" spans="1:64" s="67" customFormat="1" ht="35.4" customHeight="1" x14ac:dyDescent="0.3">
      <c r="A74" s="407">
        <v>60</v>
      </c>
      <c r="B74" s="68" t="s">
        <v>1886</v>
      </c>
      <c r="C74" s="68" t="s">
        <v>475</v>
      </c>
      <c r="D74" s="68" t="s">
        <v>476</v>
      </c>
      <c r="E74" s="92" t="s">
        <v>655</v>
      </c>
      <c r="F74" s="92" t="s">
        <v>2383</v>
      </c>
      <c r="G74" s="92" t="s">
        <v>2367</v>
      </c>
      <c r="H74" s="92" t="s">
        <v>724</v>
      </c>
      <c r="I74" s="92" t="s">
        <v>2278</v>
      </c>
      <c r="J74" s="92" t="s">
        <v>534</v>
      </c>
      <c r="K74" s="92" t="s">
        <v>272</v>
      </c>
      <c r="L74" s="93" t="s">
        <v>535</v>
      </c>
      <c r="M74" s="92" t="s">
        <v>536</v>
      </c>
      <c r="N74" s="92" t="s">
        <v>497</v>
      </c>
      <c r="O74" s="93" t="s">
        <v>2291</v>
      </c>
      <c r="P74" s="92" t="s">
        <v>2374</v>
      </c>
      <c r="Q74" s="68">
        <v>2</v>
      </c>
      <c r="R74" s="68">
        <v>3</v>
      </c>
      <c r="S74" s="69">
        <f t="shared" si="5"/>
        <v>6</v>
      </c>
      <c r="T74" s="69" t="str">
        <f t="shared" si="6"/>
        <v>Medio</v>
      </c>
      <c r="U74" s="68">
        <v>60</v>
      </c>
      <c r="V74" s="69">
        <f t="shared" si="7"/>
        <v>360</v>
      </c>
      <c r="W74" s="69" t="str">
        <f t="shared" si="8"/>
        <v>II</v>
      </c>
      <c r="X74" s="69" t="str">
        <f t="shared" si="9"/>
        <v>No Aceptable o Aceptable con controles</v>
      </c>
      <c r="Y74" s="68">
        <v>9</v>
      </c>
      <c r="Z74" s="68" t="s">
        <v>531</v>
      </c>
      <c r="AA74" s="68" t="s">
        <v>532</v>
      </c>
      <c r="AB74" s="68" t="s">
        <v>497</v>
      </c>
      <c r="AC74" s="68" t="s">
        <v>497</v>
      </c>
      <c r="AD74" s="68" t="s">
        <v>497</v>
      </c>
      <c r="AE74" s="68" t="s">
        <v>533</v>
      </c>
      <c r="AF74" s="310" t="s">
        <v>497</v>
      </c>
    </row>
    <row r="75" spans="1:64" s="67" customFormat="1" ht="35.4" customHeight="1" x14ac:dyDescent="0.3">
      <c r="A75" s="407">
        <v>61</v>
      </c>
      <c r="B75" s="68" t="s">
        <v>1886</v>
      </c>
      <c r="C75" s="68" t="s">
        <v>475</v>
      </c>
      <c r="D75" s="68" t="s">
        <v>476</v>
      </c>
      <c r="E75" s="92" t="s">
        <v>655</v>
      </c>
      <c r="F75" s="92" t="s">
        <v>2383</v>
      </c>
      <c r="G75" s="92" t="s">
        <v>2367</v>
      </c>
      <c r="H75" s="92" t="s">
        <v>724</v>
      </c>
      <c r="I75" s="92" t="s">
        <v>2278</v>
      </c>
      <c r="J75" s="92" t="s">
        <v>537</v>
      </c>
      <c r="K75" s="92" t="s">
        <v>307</v>
      </c>
      <c r="L75" s="93" t="s">
        <v>538</v>
      </c>
      <c r="M75" s="92" t="s">
        <v>539</v>
      </c>
      <c r="N75" s="92" t="s">
        <v>497</v>
      </c>
      <c r="O75" s="93" t="s">
        <v>2385</v>
      </c>
      <c r="P75" s="92" t="s">
        <v>2374</v>
      </c>
      <c r="Q75" s="68">
        <v>2</v>
      </c>
      <c r="R75" s="68">
        <v>2</v>
      </c>
      <c r="S75" s="69">
        <f t="shared" si="5"/>
        <v>4</v>
      </c>
      <c r="T75" s="69" t="str">
        <f t="shared" si="6"/>
        <v>Bajo</v>
      </c>
      <c r="U75" s="68">
        <v>60</v>
      </c>
      <c r="V75" s="69">
        <f t="shared" si="7"/>
        <v>240</v>
      </c>
      <c r="W75" s="69" t="str">
        <f t="shared" si="8"/>
        <v>II</v>
      </c>
      <c r="X75" s="69" t="str">
        <f t="shared" si="9"/>
        <v>No Aceptable o Aceptable con controles</v>
      </c>
      <c r="Y75" s="68">
        <v>9</v>
      </c>
      <c r="Z75" s="68" t="s">
        <v>721</v>
      </c>
      <c r="AA75" s="68" t="s">
        <v>489</v>
      </c>
      <c r="AB75" s="68" t="s">
        <v>497</v>
      </c>
      <c r="AC75" s="68" t="s">
        <v>497</v>
      </c>
      <c r="AD75" s="68" t="s">
        <v>497</v>
      </c>
      <c r="AE75" s="68" t="s">
        <v>542</v>
      </c>
      <c r="AF75" s="310" t="s">
        <v>497</v>
      </c>
    </row>
    <row r="76" spans="1:64" s="67" customFormat="1" ht="35.4" customHeight="1" x14ac:dyDescent="0.3">
      <c r="A76" s="407">
        <v>62</v>
      </c>
      <c r="B76" s="80" t="s">
        <v>1886</v>
      </c>
      <c r="C76" s="80" t="s">
        <v>475</v>
      </c>
      <c r="D76" s="80" t="s">
        <v>476</v>
      </c>
      <c r="E76" s="94" t="s">
        <v>2386</v>
      </c>
      <c r="F76" s="94" t="s">
        <v>2387</v>
      </c>
      <c r="G76" s="94" t="s">
        <v>2367</v>
      </c>
      <c r="H76" s="94" t="s">
        <v>724</v>
      </c>
      <c r="I76" s="94" t="s">
        <v>2388</v>
      </c>
      <c r="J76" s="94" t="s">
        <v>695</v>
      </c>
      <c r="K76" s="94" t="s">
        <v>234</v>
      </c>
      <c r="L76" s="95" t="s">
        <v>696</v>
      </c>
      <c r="M76" s="94" t="s">
        <v>697</v>
      </c>
      <c r="N76" s="94" t="s">
        <v>2372</v>
      </c>
      <c r="O76" s="95" t="s">
        <v>2389</v>
      </c>
      <c r="P76" s="94" t="s">
        <v>2374</v>
      </c>
      <c r="Q76" s="80">
        <v>2</v>
      </c>
      <c r="R76" s="80">
        <v>3</v>
      </c>
      <c r="S76" s="81">
        <f t="shared" si="5"/>
        <v>6</v>
      </c>
      <c r="T76" s="81" t="str">
        <f t="shared" si="6"/>
        <v>Medio</v>
      </c>
      <c r="U76" s="80">
        <v>60</v>
      </c>
      <c r="V76" s="81">
        <f t="shared" si="7"/>
        <v>360</v>
      </c>
      <c r="W76" s="81" t="str">
        <f t="shared" si="8"/>
        <v>II</v>
      </c>
      <c r="X76" s="81" t="str">
        <f t="shared" si="9"/>
        <v>No Aceptable o Aceptable con controles</v>
      </c>
      <c r="Y76" s="80">
        <v>1</v>
      </c>
      <c r="Z76" s="80" t="s">
        <v>728</v>
      </c>
      <c r="AA76" s="80" t="s">
        <v>489</v>
      </c>
      <c r="AB76" s="80" t="s">
        <v>497</v>
      </c>
      <c r="AC76" s="80" t="s">
        <v>497</v>
      </c>
      <c r="AD76" s="80" t="s">
        <v>2288</v>
      </c>
      <c r="AE76" s="80" t="s">
        <v>2390</v>
      </c>
      <c r="AF76" s="323" t="s">
        <v>497</v>
      </c>
    </row>
    <row r="77" spans="1:64" s="67" customFormat="1" ht="35.4" customHeight="1" x14ac:dyDescent="0.3">
      <c r="A77" s="407">
        <v>63</v>
      </c>
      <c r="B77" s="80" t="s">
        <v>1886</v>
      </c>
      <c r="C77" s="80" t="s">
        <v>475</v>
      </c>
      <c r="D77" s="80" t="s">
        <v>476</v>
      </c>
      <c r="E77" s="94" t="s">
        <v>2386</v>
      </c>
      <c r="F77" s="94" t="s">
        <v>2387</v>
      </c>
      <c r="G77" s="94" t="s">
        <v>2367</v>
      </c>
      <c r="H77" s="94" t="s">
        <v>724</v>
      </c>
      <c r="I77" s="94" t="s">
        <v>2388</v>
      </c>
      <c r="J77" s="94" t="s">
        <v>729</v>
      </c>
      <c r="K77" s="94" t="s">
        <v>234</v>
      </c>
      <c r="L77" s="95" t="s">
        <v>2391</v>
      </c>
      <c r="M77" s="94" t="s">
        <v>2392</v>
      </c>
      <c r="N77" s="94" t="s">
        <v>2393</v>
      </c>
      <c r="O77" s="95" t="s">
        <v>2389</v>
      </c>
      <c r="P77" s="94" t="s">
        <v>2394</v>
      </c>
      <c r="Q77" s="80">
        <v>2</v>
      </c>
      <c r="R77" s="80">
        <v>3</v>
      </c>
      <c r="S77" s="81">
        <f t="shared" si="5"/>
        <v>6</v>
      </c>
      <c r="T77" s="81" t="str">
        <f t="shared" si="6"/>
        <v>Medio</v>
      </c>
      <c r="U77" s="80">
        <v>60</v>
      </c>
      <c r="V77" s="81">
        <f t="shared" si="7"/>
        <v>360</v>
      </c>
      <c r="W77" s="81" t="str">
        <f t="shared" si="8"/>
        <v>II</v>
      </c>
      <c r="X77" s="81" t="str">
        <f t="shared" si="9"/>
        <v>No Aceptable o Aceptable con controles</v>
      </c>
      <c r="Y77" s="80">
        <v>1</v>
      </c>
      <c r="Z77" s="80" t="s">
        <v>728</v>
      </c>
      <c r="AA77" s="80" t="s">
        <v>489</v>
      </c>
      <c r="AB77" s="80" t="s">
        <v>497</v>
      </c>
      <c r="AC77" s="80" t="s">
        <v>497</v>
      </c>
      <c r="AD77" s="80" t="s">
        <v>497</v>
      </c>
      <c r="AE77" s="80" t="s">
        <v>2390</v>
      </c>
      <c r="AF77" s="323" t="s">
        <v>497</v>
      </c>
    </row>
    <row r="78" spans="1:64" s="67" customFormat="1" ht="35.4" customHeight="1" x14ac:dyDescent="0.3">
      <c r="A78" s="407">
        <v>64</v>
      </c>
      <c r="B78" s="80" t="s">
        <v>1886</v>
      </c>
      <c r="C78" s="80" t="s">
        <v>475</v>
      </c>
      <c r="D78" s="80" t="s">
        <v>476</v>
      </c>
      <c r="E78" s="94" t="s">
        <v>2386</v>
      </c>
      <c r="F78" s="94" t="s">
        <v>2387</v>
      </c>
      <c r="G78" s="94" t="s">
        <v>2367</v>
      </c>
      <c r="H78" s="94" t="s">
        <v>724</v>
      </c>
      <c r="I78" s="94" t="s">
        <v>2388</v>
      </c>
      <c r="J78" s="94" t="s">
        <v>2395</v>
      </c>
      <c r="K78" s="94" t="s">
        <v>192</v>
      </c>
      <c r="L78" s="95" t="s">
        <v>756</v>
      </c>
      <c r="M78" s="94" t="s">
        <v>2396</v>
      </c>
      <c r="N78" s="94" t="s">
        <v>2370</v>
      </c>
      <c r="O78" s="95" t="s">
        <v>2397</v>
      </c>
      <c r="P78" s="94" t="s">
        <v>1112</v>
      </c>
      <c r="Q78" s="80">
        <v>2</v>
      </c>
      <c r="R78" s="80">
        <v>4</v>
      </c>
      <c r="S78" s="81">
        <f t="shared" si="5"/>
        <v>8</v>
      </c>
      <c r="T78" s="81" t="str">
        <f t="shared" si="6"/>
        <v>Medio</v>
      </c>
      <c r="U78" s="80">
        <v>25</v>
      </c>
      <c r="V78" s="81">
        <f t="shared" si="7"/>
        <v>200</v>
      </c>
      <c r="W78" s="81" t="str">
        <f t="shared" si="8"/>
        <v>II</v>
      </c>
      <c r="X78" s="81" t="str">
        <f t="shared" si="9"/>
        <v>No Aceptable o Aceptable con controles</v>
      </c>
      <c r="Y78" s="80">
        <v>1</v>
      </c>
      <c r="Z78" s="80" t="s">
        <v>761</v>
      </c>
      <c r="AA78" s="80" t="s">
        <v>762</v>
      </c>
      <c r="AB78" s="80" t="s">
        <v>497</v>
      </c>
      <c r="AC78" s="80" t="s">
        <v>497</v>
      </c>
      <c r="AD78" s="80" t="s">
        <v>497</v>
      </c>
      <c r="AE78" s="80" t="s">
        <v>2398</v>
      </c>
      <c r="AF78" s="323" t="s">
        <v>497</v>
      </c>
    </row>
    <row r="79" spans="1:64" s="67" customFormat="1" ht="35.4" customHeight="1" x14ac:dyDescent="0.3">
      <c r="A79" s="407">
        <v>65</v>
      </c>
      <c r="B79" s="80" t="s">
        <v>1886</v>
      </c>
      <c r="C79" s="80" t="s">
        <v>475</v>
      </c>
      <c r="D79" s="80" t="s">
        <v>476</v>
      </c>
      <c r="E79" s="94" t="s">
        <v>2386</v>
      </c>
      <c r="F79" s="94" t="s">
        <v>2387</v>
      </c>
      <c r="G79" s="94" t="s">
        <v>2367</v>
      </c>
      <c r="H79" s="94" t="s">
        <v>724</v>
      </c>
      <c r="I79" s="94" t="s">
        <v>2388</v>
      </c>
      <c r="J79" s="94" t="s">
        <v>2399</v>
      </c>
      <c r="K79" s="94" t="s">
        <v>192</v>
      </c>
      <c r="L79" s="95" t="s">
        <v>735</v>
      </c>
      <c r="M79" s="94" t="s">
        <v>736</v>
      </c>
      <c r="N79" s="94" t="s">
        <v>2370</v>
      </c>
      <c r="O79" s="95" t="s">
        <v>2397</v>
      </c>
      <c r="P79" s="94" t="s">
        <v>2400</v>
      </c>
      <c r="Q79" s="80">
        <v>2</v>
      </c>
      <c r="R79" s="80">
        <v>4</v>
      </c>
      <c r="S79" s="81">
        <f t="shared" si="5"/>
        <v>8</v>
      </c>
      <c r="T79" s="81" t="str">
        <f t="shared" si="6"/>
        <v>Medio</v>
      </c>
      <c r="U79" s="80">
        <v>25</v>
      </c>
      <c r="V79" s="81">
        <f t="shared" si="7"/>
        <v>200</v>
      </c>
      <c r="W79" s="81" t="str">
        <f t="shared" si="8"/>
        <v>II</v>
      </c>
      <c r="X79" s="81" t="str">
        <f t="shared" si="9"/>
        <v>No Aceptable o Aceptable con controles</v>
      </c>
      <c r="Y79" s="80">
        <v>1</v>
      </c>
      <c r="Z79" s="80" t="s">
        <v>738</v>
      </c>
      <c r="AA79" s="80" t="s">
        <v>489</v>
      </c>
      <c r="AB79" s="80" t="s">
        <v>497</v>
      </c>
      <c r="AC79" s="80" t="s">
        <v>497</v>
      </c>
      <c r="AD79" s="80" t="s">
        <v>497</v>
      </c>
      <c r="AE79" s="80" t="s">
        <v>2401</v>
      </c>
      <c r="AF79" s="323" t="s">
        <v>2402</v>
      </c>
    </row>
    <row r="80" spans="1:64" s="67" customFormat="1" ht="35.4" customHeight="1" x14ac:dyDescent="0.3">
      <c r="A80" s="407">
        <v>66</v>
      </c>
      <c r="B80" s="80" t="s">
        <v>1886</v>
      </c>
      <c r="C80" s="80" t="s">
        <v>475</v>
      </c>
      <c r="D80" s="80" t="s">
        <v>476</v>
      </c>
      <c r="E80" s="94" t="s">
        <v>2386</v>
      </c>
      <c r="F80" s="94" t="s">
        <v>2387</v>
      </c>
      <c r="G80" s="94" t="s">
        <v>2367</v>
      </c>
      <c r="H80" s="94" t="s">
        <v>724</v>
      </c>
      <c r="I80" s="94" t="s">
        <v>2388</v>
      </c>
      <c r="J80" s="94" t="s">
        <v>2403</v>
      </c>
      <c r="K80" s="94" t="s">
        <v>167</v>
      </c>
      <c r="L80" s="95" t="s">
        <v>483</v>
      </c>
      <c r="M80" s="94" t="s">
        <v>546</v>
      </c>
      <c r="N80" s="94" t="s">
        <v>497</v>
      </c>
      <c r="O80" s="95" t="s">
        <v>2404</v>
      </c>
      <c r="P80" s="94" t="s">
        <v>497</v>
      </c>
      <c r="Q80" s="80">
        <v>2</v>
      </c>
      <c r="R80" s="80">
        <v>3</v>
      </c>
      <c r="S80" s="81">
        <f t="shared" si="5"/>
        <v>6</v>
      </c>
      <c r="T80" s="81" t="str">
        <f t="shared" si="6"/>
        <v>Medio</v>
      </c>
      <c r="U80" s="80">
        <v>10</v>
      </c>
      <c r="V80" s="81">
        <f t="shared" si="7"/>
        <v>60</v>
      </c>
      <c r="W80" s="81" t="str">
        <f t="shared" si="8"/>
        <v>III</v>
      </c>
      <c r="X80" s="81" t="str">
        <f t="shared" si="9"/>
        <v>Aceptable</v>
      </c>
      <c r="Y80" s="80">
        <v>1</v>
      </c>
      <c r="Z80" s="80" t="s">
        <v>488</v>
      </c>
      <c r="AA80" s="80" t="s">
        <v>762</v>
      </c>
      <c r="AB80" s="80" t="s">
        <v>497</v>
      </c>
      <c r="AC80" s="80" t="s">
        <v>497</v>
      </c>
      <c r="AD80" s="80" t="s">
        <v>497</v>
      </c>
      <c r="AE80" s="80" t="s">
        <v>497</v>
      </c>
      <c r="AF80" s="323" t="s">
        <v>497</v>
      </c>
    </row>
    <row r="81" spans="1:64" s="67" customFormat="1" ht="35.4" customHeight="1" x14ac:dyDescent="0.3">
      <c r="A81" s="407">
        <v>67</v>
      </c>
      <c r="B81" s="80" t="s">
        <v>1886</v>
      </c>
      <c r="C81" s="80" t="s">
        <v>475</v>
      </c>
      <c r="D81" s="80" t="s">
        <v>476</v>
      </c>
      <c r="E81" s="94" t="s">
        <v>2386</v>
      </c>
      <c r="F81" s="94" t="s">
        <v>2387</v>
      </c>
      <c r="G81" s="94" t="s">
        <v>2367</v>
      </c>
      <c r="H81" s="94" t="s">
        <v>724</v>
      </c>
      <c r="I81" s="94" t="s">
        <v>2388</v>
      </c>
      <c r="J81" s="94" t="s">
        <v>2405</v>
      </c>
      <c r="K81" s="94" t="s">
        <v>158</v>
      </c>
      <c r="L81" s="95" t="s">
        <v>600</v>
      </c>
      <c r="M81" s="94" t="s">
        <v>601</v>
      </c>
      <c r="N81" s="94" t="s">
        <v>497</v>
      </c>
      <c r="O81" s="95" t="s">
        <v>2406</v>
      </c>
      <c r="P81" s="94" t="s">
        <v>2374</v>
      </c>
      <c r="Q81" s="80">
        <v>0</v>
      </c>
      <c r="R81" s="80">
        <v>2</v>
      </c>
      <c r="S81" s="81" t="str">
        <f t="shared" si="5"/>
        <v>N/A</v>
      </c>
      <c r="T81" s="81" t="str">
        <f t="shared" si="6"/>
        <v>N/A</v>
      </c>
      <c r="U81" s="80">
        <v>10</v>
      </c>
      <c r="V81" s="81" t="str">
        <f t="shared" si="7"/>
        <v>N/A</v>
      </c>
      <c r="W81" s="81" t="str">
        <f t="shared" si="8"/>
        <v>IV</v>
      </c>
      <c r="X81" s="81" t="str">
        <f t="shared" si="9"/>
        <v>Aceptable</v>
      </c>
      <c r="Y81" s="80">
        <v>3</v>
      </c>
      <c r="Z81" s="80" t="s">
        <v>838</v>
      </c>
      <c r="AA81" s="80" t="s">
        <v>762</v>
      </c>
      <c r="AB81" s="80" t="s">
        <v>497</v>
      </c>
      <c r="AC81" s="80" t="s">
        <v>497</v>
      </c>
      <c r="AD81" s="80" t="s">
        <v>497</v>
      </c>
      <c r="AE81" s="80" t="s">
        <v>497</v>
      </c>
      <c r="AF81" s="323" t="s">
        <v>497</v>
      </c>
    </row>
    <row r="82" spans="1:64" s="67" customFormat="1" ht="35.4" customHeight="1" x14ac:dyDescent="0.3">
      <c r="A82" s="407">
        <v>68</v>
      </c>
      <c r="B82" s="80" t="s">
        <v>1886</v>
      </c>
      <c r="C82" s="80" t="s">
        <v>475</v>
      </c>
      <c r="D82" s="80" t="s">
        <v>476</v>
      </c>
      <c r="E82" s="94" t="s">
        <v>2386</v>
      </c>
      <c r="F82" s="94" t="s">
        <v>2387</v>
      </c>
      <c r="G82" s="94" t="s">
        <v>2367</v>
      </c>
      <c r="H82" s="94" t="s">
        <v>724</v>
      </c>
      <c r="I82" s="94" t="s">
        <v>2407</v>
      </c>
      <c r="J82" s="94" t="s">
        <v>2408</v>
      </c>
      <c r="K82" s="94" t="s">
        <v>347</v>
      </c>
      <c r="L82" s="95" t="s">
        <v>705</v>
      </c>
      <c r="M82" s="94" t="s">
        <v>706</v>
      </c>
      <c r="N82" s="94" t="s">
        <v>2370</v>
      </c>
      <c r="O82" s="95" t="s">
        <v>2409</v>
      </c>
      <c r="P82" s="94" t="s">
        <v>497</v>
      </c>
      <c r="Q82" s="80">
        <v>2</v>
      </c>
      <c r="R82" s="80">
        <v>2</v>
      </c>
      <c r="S82" s="81">
        <f t="shared" si="5"/>
        <v>4</v>
      </c>
      <c r="T82" s="81" t="str">
        <f t="shared" si="6"/>
        <v>Bajo</v>
      </c>
      <c r="U82" s="80">
        <v>25</v>
      </c>
      <c r="V82" s="81">
        <f t="shared" si="7"/>
        <v>100</v>
      </c>
      <c r="W82" s="81" t="str">
        <f t="shared" si="8"/>
        <v>III</v>
      </c>
      <c r="X82" s="81" t="str">
        <f t="shared" si="9"/>
        <v>Aceptable</v>
      </c>
      <c r="Y82" s="80">
        <v>1</v>
      </c>
      <c r="Z82" s="80" t="s">
        <v>709</v>
      </c>
      <c r="AA82" s="80" t="s">
        <v>489</v>
      </c>
      <c r="AB82" s="80" t="s">
        <v>497</v>
      </c>
      <c r="AC82" s="80" t="s">
        <v>497</v>
      </c>
      <c r="AD82" s="80" t="s">
        <v>497</v>
      </c>
      <c r="AE82" s="80" t="s">
        <v>2410</v>
      </c>
      <c r="AF82" s="323" t="s">
        <v>497</v>
      </c>
    </row>
    <row r="83" spans="1:64" s="71" customFormat="1" ht="35.4" customHeight="1" x14ac:dyDescent="0.3">
      <c r="A83" s="407">
        <v>69</v>
      </c>
      <c r="B83" s="80" t="s">
        <v>1886</v>
      </c>
      <c r="C83" s="80" t="s">
        <v>475</v>
      </c>
      <c r="D83" s="80" t="s">
        <v>476</v>
      </c>
      <c r="E83" s="94" t="s">
        <v>2386</v>
      </c>
      <c r="F83" s="94" t="s">
        <v>2411</v>
      </c>
      <c r="G83" s="94" t="s">
        <v>2163</v>
      </c>
      <c r="H83" s="94" t="s">
        <v>724</v>
      </c>
      <c r="I83" s="94" t="s">
        <v>2407</v>
      </c>
      <c r="J83" s="94" t="s">
        <v>2412</v>
      </c>
      <c r="K83" s="94" t="s">
        <v>234</v>
      </c>
      <c r="L83" s="95" t="s">
        <v>552</v>
      </c>
      <c r="M83" s="94" t="s">
        <v>504</v>
      </c>
      <c r="N83" s="94" t="s">
        <v>497</v>
      </c>
      <c r="O83" s="95" t="s">
        <v>2406</v>
      </c>
      <c r="P83" s="94" t="s">
        <v>2374</v>
      </c>
      <c r="Q83" s="80">
        <v>2</v>
      </c>
      <c r="R83" s="80">
        <v>2</v>
      </c>
      <c r="S83" s="81">
        <f t="shared" si="5"/>
        <v>4</v>
      </c>
      <c r="T83" s="81" t="str">
        <f t="shared" si="6"/>
        <v>Bajo</v>
      </c>
      <c r="U83" s="80">
        <v>25</v>
      </c>
      <c r="V83" s="81">
        <f t="shared" si="7"/>
        <v>100</v>
      </c>
      <c r="W83" s="81" t="str">
        <f t="shared" si="8"/>
        <v>III</v>
      </c>
      <c r="X83" s="81" t="str">
        <f t="shared" si="9"/>
        <v>Aceptable</v>
      </c>
      <c r="Y83" s="80">
        <v>1</v>
      </c>
      <c r="Z83" s="80" t="s">
        <v>709</v>
      </c>
      <c r="AA83" s="80" t="s">
        <v>489</v>
      </c>
      <c r="AB83" s="80" t="s">
        <v>497</v>
      </c>
      <c r="AC83" s="80" t="s">
        <v>497</v>
      </c>
      <c r="AD83" s="80" t="s">
        <v>497</v>
      </c>
      <c r="AE83" s="80" t="s">
        <v>2410</v>
      </c>
      <c r="AF83" s="323" t="s">
        <v>497</v>
      </c>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64" s="71" customFormat="1" ht="35.4" customHeight="1" x14ac:dyDescent="0.3">
      <c r="A84" s="407">
        <v>70</v>
      </c>
      <c r="B84" s="80" t="s">
        <v>1886</v>
      </c>
      <c r="C84" s="80" t="s">
        <v>475</v>
      </c>
      <c r="D84" s="80" t="s">
        <v>476</v>
      </c>
      <c r="E84" s="94" t="s">
        <v>2386</v>
      </c>
      <c r="F84" s="94" t="s">
        <v>2411</v>
      </c>
      <c r="G84" s="94" t="s">
        <v>2163</v>
      </c>
      <c r="H84" s="94" t="s">
        <v>724</v>
      </c>
      <c r="I84" s="94" t="s">
        <v>2407</v>
      </c>
      <c r="J84" s="94" t="s">
        <v>2413</v>
      </c>
      <c r="K84" s="94" t="s">
        <v>234</v>
      </c>
      <c r="L84" s="95" t="s">
        <v>1557</v>
      </c>
      <c r="M84" s="94" t="s">
        <v>2392</v>
      </c>
      <c r="N84" s="94" t="s">
        <v>2414</v>
      </c>
      <c r="O84" s="95" t="s">
        <v>2415</v>
      </c>
      <c r="P84" s="94" t="s">
        <v>2374</v>
      </c>
      <c r="Q84" s="80">
        <v>2</v>
      </c>
      <c r="R84" s="80">
        <v>3</v>
      </c>
      <c r="S84" s="81">
        <f t="shared" si="5"/>
        <v>6</v>
      </c>
      <c r="T84" s="81" t="str">
        <f t="shared" si="6"/>
        <v>Medio</v>
      </c>
      <c r="U84" s="80">
        <v>60</v>
      </c>
      <c r="V84" s="81">
        <f t="shared" si="7"/>
        <v>360</v>
      </c>
      <c r="W84" s="81" t="str">
        <f t="shared" si="8"/>
        <v>II</v>
      </c>
      <c r="X84" s="81" t="str">
        <f t="shared" si="9"/>
        <v>No Aceptable o Aceptable con controles</v>
      </c>
      <c r="Y84" s="80">
        <v>1</v>
      </c>
      <c r="Z84" s="80" t="s">
        <v>728</v>
      </c>
      <c r="AA84" s="80" t="s">
        <v>489</v>
      </c>
      <c r="AB84" s="80" t="s">
        <v>497</v>
      </c>
      <c r="AC84" s="80" t="s">
        <v>497</v>
      </c>
      <c r="AD84" s="80" t="s">
        <v>497</v>
      </c>
      <c r="AE84" s="80" t="s">
        <v>2375</v>
      </c>
      <c r="AF84" s="323" t="s">
        <v>497</v>
      </c>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64" s="71" customFormat="1" ht="35.4" customHeight="1" x14ac:dyDescent="0.3">
      <c r="A85" s="407">
        <v>71</v>
      </c>
      <c r="B85" s="80" t="s">
        <v>1886</v>
      </c>
      <c r="C85" s="80" t="s">
        <v>475</v>
      </c>
      <c r="D85" s="80" t="s">
        <v>476</v>
      </c>
      <c r="E85" s="94" t="s">
        <v>2386</v>
      </c>
      <c r="F85" s="94" t="s">
        <v>2411</v>
      </c>
      <c r="G85" s="94" t="s">
        <v>2163</v>
      </c>
      <c r="H85" s="94" t="s">
        <v>724</v>
      </c>
      <c r="I85" s="94" t="s">
        <v>2407</v>
      </c>
      <c r="J85" s="94" t="s">
        <v>2416</v>
      </c>
      <c r="K85" s="94" t="s">
        <v>234</v>
      </c>
      <c r="L85" s="95" t="s">
        <v>925</v>
      </c>
      <c r="M85" s="94" t="s">
        <v>2392</v>
      </c>
      <c r="N85" s="94" t="s">
        <v>2393</v>
      </c>
      <c r="O85" s="95" t="s">
        <v>2415</v>
      </c>
      <c r="P85" s="94" t="s">
        <v>2374</v>
      </c>
      <c r="Q85" s="80">
        <v>2</v>
      </c>
      <c r="R85" s="80">
        <v>2</v>
      </c>
      <c r="S85" s="81">
        <f t="shared" si="5"/>
        <v>4</v>
      </c>
      <c r="T85" s="81" t="str">
        <f t="shared" si="6"/>
        <v>Bajo</v>
      </c>
      <c r="U85" s="80">
        <v>60</v>
      </c>
      <c r="V85" s="81">
        <f t="shared" si="7"/>
        <v>240</v>
      </c>
      <c r="W85" s="81" t="str">
        <f t="shared" si="8"/>
        <v>II</v>
      </c>
      <c r="X85" s="81" t="str">
        <f t="shared" si="9"/>
        <v>No Aceptable o Aceptable con controles</v>
      </c>
      <c r="Y85" s="80">
        <v>1</v>
      </c>
      <c r="Z85" s="80" t="s">
        <v>728</v>
      </c>
      <c r="AA85" s="80" t="s">
        <v>489</v>
      </c>
      <c r="AB85" s="80" t="s">
        <v>497</v>
      </c>
      <c r="AC85" s="80" t="s">
        <v>497</v>
      </c>
      <c r="AD85" s="80" t="s">
        <v>497</v>
      </c>
      <c r="AE85" s="80" t="s">
        <v>2375</v>
      </c>
      <c r="AF85" s="323" t="s">
        <v>497</v>
      </c>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64" s="71" customFormat="1" ht="35.4" customHeight="1" x14ac:dyDescent="0.3">
      <c r="A86" s="407">
        <v>72</v>
      </c>
      <c r="B86" s="80" t="s">
        <v>1886</v>
      </c>
      <c r="C86" s="80" t="s">
        <v>475</v>
      </c>
      <c r="D86" s="80" t="s">
        <v>476</v>
      </c>
      <c r="E86" s="94" t="s">
        <v>2386</v>
      </c>
      <c r="F86" s="94" t="s">
        <v>2411</v>
      </c>
      <c r="G86" s="94" t="s">
        <v>2163</v>
      </c>
      <c r="H86" s="94" t="s">
        <v>724</v>
      </c>
      <c r="I86" s="94" t="s">
        <v>2407</v>
      </c>
      <c r="J86" s="94" t="s">
        <v>2417</v>
      </c>
      <c r="K86" s="94" t="s">
        <v>326</v>
      </c>
      <c r="L86" s="95" t="s">
        <v>869</v>
      </c>
      <c r="M86" s="94" t="s">
        <v>848</v>
      </c>
      <c r="N86" s="94" t="s">
        <v>497</v>
      </c>
      <c r="O86" s="95" t="s">
        <v>2418</v>
      </c>
      <c r="P86" s="94" t="s">
        <v>2374</v>
      </c>
      <c r="Q86" s="80">
        <v>2</v>
      </c>
      <c r="R86" s="80">
        <v>3</v>
      </c>
      <c r="S86" s="81">
        <f t="shared" si="5"/>
        <v>6</v>
      </c>
      <c r="T86" s="81" t="str">
        <f t="shared" si="6"/>
        <v>Medio</v>
      </c>
      <c r="U86" s="80">
        <v>25</v>
      </c>
      <c r="V86" s="81">
        <f t="shared" si="7"/>
        <v>150</v>
      </c>
      <c r="W86" s="81" t="str">
        <f t="shared" si="8"/>
        <v>II</v>
      </c>
      <c r="X86" s="81" t="str">
        <f t="shared" si="9"/>
        <v>No Aceptable o Aceptable con controles</v>
      </c>
      <c r="Y86" s="80">
        <v>1</v>
      </c>
      <c r="Z86" s="80" t="s">
        <v>870</v>
      </c>
      <c r="AA86" s="80" t="s">
        <v>500</v>
      </c>
      <c r="AB86" s="80" t="s">
        <v>497</v>
      </c>
      <c r="AC86" s="80" t="s">
        <v>497</v>
      </c>
      <c r="AD86" s="80" t="s">
        <v>497</v>
      </c>
      <c r="AE86" s="80" t="s">
        <v>871</v>
      </c>
      <c r="AF86" s="323" t="s">
        <v>2419</v>
      </c>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64" s="67" customFormat="1" ht="35.4" customHeight="1" x14ac:dyDescent="0.3">
      <c r="A87" s="407">
        <v>73</v>
      </c>
      <c r="B87" s="80" t="s">
        <v>1886</v>
      </c>
      <c r="C87" s="80" t="s">
        <v>475</v>
      </c>
      <c r="D87" s="80" t="s">
        <v>476</v>
      </c>
      <c r="E87" s="94" t="s">
        <v>2386</v>
      </c>
      <c r="F87" s="94" t="s">
        <v>2420</v>
      </c>
      <c r="G87" s="94" t="s">
        <v>2163</v>
      </c>
      <c r="H87" s="94" t="s">
        <v>724</v>
      </c>
      <c r="I87" s="94" t="s">
        <v>2421</v>
      </c>
      <c r="J87" s="94" t="s">
        <v>2422</v>
      </c>
      <c r="K87" s="94" t="s">
        <v>326</v>
      </c>
      <c r="L87" s="95" t="s">
        <v>565</v>
      </c>
      <c r="M87" s="94" t="s">
        <v>566</v>
      </c>
      <c r="N87" s="94" t="s">
        <v>2423</v>
      </c>
      <c r="O87" s="95" t="s">
        <v>2424</v>
      </c>
      <c r="P87" s="94" t="s">
        <v>569</v>
      </c>
      <c r="Q87" s="80">
        <v>2</v>
      </c>
      <c r="R87" s="80">
        <v>3</v>
      </c>
      <c r="S87" s="81">
        <f t="shared" si="5"/>
        <v>6</v>
      </c>
      <c r="T87" s="81" t="str">
        <f t="shared" si="6"/>
        <v>Medio</v>
      </c>
      <c r="U87" s="80">
        <v>10</v>
      </c>
      <c r="V87" s="81">
        <f t="shared" si="7"/>
        <v>60</v>
      </c>
      <c r="W87" s="81" t="str">
        <f t="shared" si="8"/>
        <v>III</v>
      </c>
      <c r="X87" s="81" t="str">
        <f t="shared" si="9"/>
        <v>Aceptable</v>
      </c>
      <c r="Y87" s="80">
        <v>6</v>
      </c>
      <c r="Z87" s="80" t="s">
        <v>575</v>
      </c>
      <c r="AA87" s="80" t="s">
        <v>576</v>
      </c>
      <c r="AB87" s="80" t="s">
        <v>497</v>
      </c>
      <c r="AC87" s="80" t="s">
        <v>497</v>
      </c>
      <c r="AD87" s="80" t="s">
        <v>497</v>
      </c>
      <c r="AE87" s="80" t="s">
        <v>497</v>
      </c>
      <c r="AF87" s="323" t="s">
        <v>497</v>
      </c>
    </row>
    <row r="88" spans="1:64" s="67" customFormat="1" ht="35.4" customHeight="1" x14ac:dyDescent="0.3">
      <c r="A88" s="407">
        <v>74</v>
      </c>
      <c r="B88" s="80" t="s">
        <v>1886</v>
      </c>
      <c r="C88" s="80" t="s">
        <v>475</v>
      </c>
      <c r="D88" s="80" t="s">
        <v>476</v>
      </c>
      <c r="E88" s="94" t="s">
        <v>2425</v>
      </c>
      <c r="F88" s="94" t="s">
        <v>2420</v>
      </c>
      <c r="G88" s="94" t="s">
        <v>2163</v>
      </c>
      <c r="H88" s="94" t="s">
        <v>724</v>
      </c>
      <c r="I88" s="94" t="s">
        <v>2421</v>
      </c>
      <c r="J88" s="94" t="s">
        <v>2422</v>
      </c>
      <c r="K88" s="94" t="s">
        <v>167</v>
      </c>
      <c r="L88" s="95" t="s">
        <v>765</v>
      </c>
      <c r="M88" s="94" t="s">
        <v>546</v>
      </c>
      <c r="N88" s="94" t="s">
        <v>497</v>
      </c>
      <c r="O88" s="95" t="s">
        <v>2404</v>
      </c>
      <c r="P88" s="94" t="s">
        <v>497</v>
      </c>
      <c r="Q88" s="80">
        <v>2</v>
      </c>
      <c r="R88" s="80">
        <v>3</v>
      </c>
      <c r="S88" s="81">
        <f t="shared" si="5"/>
        <v>6</v>
      </c>
      <c r="T88" s="81" t="str">
        <f t="shared" si="6"/>
        <v>Medio</v>
      </c>
      <c r="U88" s="80">
        <v>10</v>
      </c>
      <c r="V88" s="81">
        <f t="shared" si="7"/>
        <v>60</v>
      </c>
      <c r="W88" s="81" t="str">
        <f t="shared" si="8"/>
        <v>III</v>
      </c>
      <c r="X88" s="81" t="str">
        <f t="shared" si="9"/>
        <v>Aceptable</v>
      </c>
      <c r="Y88" s="80">
        <v>6</v>
      </c>
      <c r="Z88" s="80" t="s">
        <v>488</v>
      </c>
      <c r="AA88" s="80" t="s">
        <v>762</v>
      </c>
      <c r="AB88" s="80" t="s">
        <v>497</v>
      </c>
      <c r="AC88" s="80" t="s">
        <v>497</v>
      </c>
      <c r="AD88" s="80" t="s">
        <v>497</v>
      </c>
      <c r="AE88" s="80" t="s">
        <v>497</v>
      </c>
      <c r="AF88" s="323" t="s">
        <v>497</v>
      </c>
    </row>
    <row r="89" spans="1:64" s="67" customFormat="1" ht="35.4" customHeight="1" x14ac:dyDescent="0.3">
      <c r="A89" s="407">
        <v>75</v>
      </c>
      <c r="B89" s="80" t="s">
        <v>1886</v>
      </c>
      <c r="C89" s="80" t="s">
        <v>475</v>
      </c>
      <c r="D89" s="80" t="s">
        <v>476</v>
      </c>
      <c r="E89" s="94" t="s">
        <v>2425</v>
      </c>
      <c r="F89" s="94" t="s">
        <v>2420</v>
      </c>
      <c r="G89" s="94" t="s">
        <v>2163</v>
      </c>
      <c r="H89" s="94" t="s">
        <v>724</v>
      </c>
      <c r="I89" s="94" t="s">
        <v>2426</v>
      </c>
      <c r="J89" s="94" t="s">
        <v>2427</v>
      </c>
      <c r="K89" s="94" t="s">
        <v>234</v>
      </c>
      <c r="L89" s="95" t="s">
        <v>552</v>
      </c>
      <c r="M89" s="94" t="s">
        <v>668</v>
      </c>
      <c r="N89" s="94" t="s">
        <v>497</v>
      </c>
      <c r="O89" s="95" t="s">
        <v>2352</v>
      </c>
      <c r="P89" s="94" t="s">
        <v>569</v>
      </c>
      <c r="Q89" s="80">
        <v>2</v>
      </c>
      <c r="R89" s="80">
        <v>3</v>
      </c>
      <c r="S89" s="81">
        <f t="shared" si="5"/>
        <v>6</v>
      </c>
      <c r="T89" s="81" t="str">
        <f t="shared" si="6"/>
        <v>Medio</v>
      </c>
      <c r="U89" s="80">
        <v>25</v>
      </c>
      <c r="V89" s="81">
        <f t="shared" si="7"/>
        <v>150</v>
      </c>
      <c r="W89" s="81" t="str">
        <f t="shared" si="8"/>
        <v>II</v>
      </c>
      <c r="X89" s="81" t="str">
        <f t="shared" si="9"/>
        <v>No Aceptable o Aceptable con controles</v>
      </c>
      <c r="Y89" s="80">
        <v>9</v>
      </c>
      <c r="Z89" s="80" t="s">
        <v>669</v>
      </c>
      <c r="AA89" s="80" t="s">
        <v>489</v>
      </c>
      <c r="AB89" s="80" t="s">
        <v>497</v>
      </c>
      <c r="AC89" s="80" t="s">
        <v>497</v>
      </c>
      <c r="AD89" s="80" t="s">
        <v>666</v>
      </c>
      <c r="AE89" s="80" t="s">
        <v>667</v>
      </c>
      <c r="AF89" s="323" t="s">
        <v>497</v>
      </c>
    </row>
    <row r="90" spans="1:64" s="67" customFormat="1" ht="35.4" customHeight="1" x14ac:dyDescent="0.3">
      <c r="A90" s="407">
        <v>76</v>
      </c>
      <c r="B90" s="80" t="s">
        <v>1886</v>
      </c>
      <c r="C90" s="80" t="s">
        <v>475</v>
      </c>
      <c r="D90" s="80" t="s">
        <v>476</v>
      </c>
      <c r="E90" s="94" t="s">
        <v>2425</v>
      </c>
      <c r="F90" s="94" t="s">
        <v>2420</v>
      </c>
      <c r="G90" s="94" t="s">
        <v>2163</v>
      </c>
      <c r="H90" s="94" t="s">
        <v>724</v>
      </c>
      <c r="I90" s="94" t="s">
        <v>2426</v>
      </c>
      <c r="J90" s="94" t="s">
        <v>2428</v>
      </c>
      <c r="K90" s="94" t="s">
        <v>135</v>
      </c>
      <c r="L90" s="95" t="s">
        <v>618</v>
      </c>
      <c r="M90" s="94"/>
      <c r="N90" s="94"/>
      <c r="O90" s="95"/>
      <c r="P90" s="94"/>
      <c r="Q90" s="80"/>
      <c r="R90" s="80"/>
      <c r="S90" s="81"/>
      <c r="T90" s="81"/>
      <c r="U90" s="80"/>
      <c r="V90" s="81"/>
      <c r="W90" s="81"/>
      <c r="X90" s="81"/>
      <c r="Y90" s="80"/>
      <c r="Z90" s="80"/>
      <c r="AA90" s="80"/>
      <c r="AB90" s="80"/>
      <c r="AC90" s="80"/>
      <c r="AD90" s="80"/>
      <c r="AE90" s="80"/>
      <c r="AF90" s="323"/>
    </row>
    <row r="91" spans="1:64" s="71" customFormat="1" ht="35.4" customHeight="1" x14ac:dyDescent="0.3">
      <c r="A91" s="407">
        <v>77</v>
      </c>
      <c r="B91" s="80" t="s">
        <v>1886</v>
      </c>
      <c r="C91" s="80" t="s">
        <v>475</v>
      </c>
      <c r="D91" s="80" t="s">
        <v>476</v>
      </c>
      <c r="E91" s="94" t="s">
        <v>2386</v>
      </c>
      <c r="F91" s="94" t="s">
        <v>2420</v>
      </c>
      <c r="G91" s="94" t="s">
        <v>2429</v>
      </c>
      <c r="H91" s="94" t="s">
        <v>724</v>
      </c>
      <c r="I91" s="94" t="s">
        <v>2430</v>
      </c>
      <c r="J91" s="94" t="s">
        <v>2431</v>
      </c>
      <c r="K91" s="94" t="s">
        <v>213</v>
      </c>
      <c r="L91" s="95" t="s">
        <v>2280</v>
      </c>
      <c r="M91" s="94" t="s">
        <v>517</v>
      </c>
      <c r="N91" s="94" t="s">
        <v>2281</v>
      </c>
      <c r="O91" s="95" t="s">
        <v>2432</v>
      </c>
      <c r="P91" s="94" t="s">
        <v>2374</v>
      </c>
      <c r="Q91" s="80">
        <v>2</v>
      </c>
      <c r="R91" s="80">
        <v>1</v>
      </c>
      <c r="S91" s="81">
        <f t="shared" si="5"/>
        <v>2</v>
      </c>
      <c r="T91" s="81" t="str">
        <f t="shared" si="6"/>
        <v>Bajo</v>
      </c>
      <c r="U91" s="80">
        <v>60</v>
      </c>
      <c r="V91" s="81">
        <f t="shared" si="7"/>
        <v>120</v>
      </c>
      <c r="W91" s="81" t="str">
        <f t="shared" si="8"/>
        <v>III</v>
      </c>
      <c r="X91" s="81" t="str">
        <f t="shared" si="9"/>
        <v>Aceptable</v>
      </c>
      <c r="Y91" s="80">
        <v>7</v>
      </c>
      <c r="Z91" s="220" t="s">
        <v>2284</v>
      </c>
      <c r="AA91" s="80" t="s">
        <v>489</v>
      </c>
      <c r="AB91" s="80" t="s">
        <v>497</v>
      </c>
      <c r="AC91" s="80" t="s">
        <v>497</v>
      </c>
      <c r="AD91" s="80" t="s">
        <v>497</v>
      </c>
      <c r="AE91" s="80" t="s">
        <v>497</v>
      </c>
      <c r="AF91" s="410" t="s">
        <v>497</v>
      </c>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64" s="71" customFormat="1" ht="35.4" customHeight="1" x14ac:dyDescent="0.3">
      <c r="A92" s="407">
        <v>78</v>
      </c>
      <c r="B92" s="80" t="s">
        <v>1886</v>
      </c>
      <c r="C92" s="80" t="s">
        <v>475</v>
      </c>
      <c r="D92" s="80" t="s">
        <v>476</v>
      </c>
      <c r="E92" s="94" t="s">
        <v>2386</v>
      </c>
      <c r="F92" s="94" t="s">
        <v>2420</v>
      </c>
      <c r="G92" s="94" t="s">
        <v>2429</v>
      </c>
      <c r="H92" s="94" t="s">
        <v>724</v>
      </c>
      <c r="I92" s="94" t="s">
        <v>2430</v>
      </c>
      <c r="J92" s="94" t="s">
        <v>2433</v>
      </c>
      <c r="K92" s="94" t="s">
        <v>213</v>
      </c>
      <c r="L92" s="95" t="s">
        <v>503</v>
      </c>
      <c r="M92" s="94" t="s">
        <v>504</v>
      </c>
      <c r="N92" s="94" t="s">
        <v>497</v>
      </c>
      <c r="O92" s="95" t="s">
        <v>505</v>
      </c>
      <c r="P92" s="94" t="s">
        <v>2374</v>
      </c>
      <c r="Q92" s="80">
        <v>2</v>
      </c>
      <c r="R92" s="80">
        <v>3</v>
      </c>
      <c r="S92" s="81">
        <f t="shared" si="5"/>
        <v>6</v>
      </c>
      <c r="T92" s="81" t="str">
        <f t="shared" si="6"/>
        <v>Medio</v>
      </c>
      <c r="U92" s="80">
        <v>10</v>
      </c>
      <c r="V92" s="81">
        <f t="shared" si="7"/>
        <v>60</v>
      </c>
      <c r="W92" s="81" t="str">
        <f t="shared" si="8"/>
        <v>III</v>
      </c>
      <c r="X92" s="81" t="str">
        <f t="shared" si="9"/>
        <v>Aceptable</v>
      </c>
      <c r="Y92" s="80">
        <v>7</v>
      </c>
      <c r="Z92" s="80" t="s">
        <v>746</v>
      </c>
      <c r="AA92" s="80" t="s">
        <v>489</v>
      </c>
      <c r="AB92" s="80" t="s">
        <v>497</v>
      </c>
      <c r="AC92" s="80" t="s">
        <v>497</v>
      </c>
      <c r="AD92" s="80" t="s">
        <v>497</v>
      </c>
      <c r="AE92" s="80" t="s">
        <v>497</v>
      </c>
      <c r="AF92" s="323" t="s">
        <v>497</v>
      </c>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s="71" customFormat="1" ht="35.4" customHeight="1" x14ac:dyDescent="0.3">
      <c r="A93" s="407">
        <v>79</v>
      </c>
      <c r="B93" s="80" t="s">
        <v>1886</v>
      </c>
      <c r="C93" s="80" t="s">
        <v>475</v>
      </c>
      <c r="D93" s="80" t="s">
        <v>476</v>
      </c>
      <c r="E93" s="94" t="s">
        <v>2386</v>
      </c>
      <c r="F93" s="94" t="s">
        <v>2420</v>
      </c>
      <c r="G93" s="94" t="s">
        <v>2429</v>
      </c>
      <c r="H93" s="94" t="s">
        <v>724</v>
      </c>
      <c r="I93" s="94" t="s">
        <v>2430</v>
      </c>
      <c r="J93" s="94" t="s">
        <v>754</v>
      </c>
      <c r="K93" s="94" t="s">
        <v>135</v>
      </c>
      <c r="L93" s="95" t="s">
        <v>618</v>
      </c>
      <c r="M93" s="94" t="s">
        <v>2434</v>
      </c>
      <c r="N93" s="94" t="s">
        <v>497</v>
      </c>
      <c r="O93" s="95" t="s">
        <v>620</v>
      </c>
      <c r="P93" s="94" t="s">
        <v>2374</v>
      </c>
      <c r="Q93" s="80">
        <v>2</v>
      </c>
      <c r="R93" s="80">
        <v>3</v>
      </c>
      <c r="S93" s="81">
        <f t="shared" ref="S93:S157" si="10">IF(OR(Q93="",R93=""),"",IF((Q93*R93=0),"N/A",Q93*R93))</f>
        <v>6</v>
      </c>
      <c r="T93" s="81" t="str">
        <f t="shared" ref="T93:T157" si="11">IF(S93="","",IF(ISTEXT(S93),"N/A",IF(OR(S93=2,S93=4),"Bajo",IF(OR(S93=6,S93=8),"Medio",IF(OR(S93=10,S93=12,S93=18,S93=20),"Alto",IF(OR(S93=24,S93=30,S93=40),"Muy Alto","Error"))))))</f>
        <v>Medio</v>
      </c>
      <c r="U93" s="80">
        <v>60</v>
      </c>
      <c r="V93" s="81">
        <f t="shared" ref="V93:V157" si="12">IF(OR(U93="",S93=""),"",IF(ISTEXT(S93),"N/A",S93*U93))</f>
        <v>360</v>
      </c>
      <c r="W93" s="81" t="str">
        <f t="shared" ref="W93:W157" si="13">IF(V93="","",IF(ISTEXT(V93),"IV",IF(V93=20,"IV",IF(AND(V93&gt;=40,V93&lt;=120),"III",IF(AND(V93&gt;=150,V93&lt;=500),"II",IF(AND(V93&gt;=600,V93&lt;=4000),"I","Error"))))))</f>
        <v>II</v>
      </c>
      <c r="X93" s="81" t="str">
        <f t="shared" ref="X93:X157" si="14">IF(W93="","",IF(OR(W93="IV",W93="III"),"Aceptable",IF(W93="II","No Aceptable o Aceptable con controles",IF(W93="I","No Aceptable","Error"))))</f>
        <v>No Aceptable o Aceptable con controles</v>
      </c>
      <c r="Y93" s="80">
        <v>7</v>
      </c>
      <c r="Z93" s="80" t="s">
        <v>675</v>
      </c>
      <c r="AA93" s="80" t="s">
        <v>489</v>
      </c>
      <c r="AB93" s="80" t="s">
        <v>497</v>
      </c>
      <c r="AC93" s="80" t="s">
        <v>497</v>
      </c>
      <c r="AD93" s="80" t="s">
        <v>497</v>
      </c>
      <c r="AE93" s="80" t="s">
        <v>676</v>
      </c>
      <c r="AF93" s="323" t="s">
        <v>497</v>
      </c>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64" s="71" customFormat="1" ht="35.4" customHeight="1" x14ac:dyDescent="0.3">
      <c r="A94" s="407">
        <v>80</v>
      </c>
      <c r="B94" s="80" t="s">
        <v>1886</v>
      </c>
      <c r="C94" s="80" t="s">
        <v>475</v>
      </c>
      <c r="D94" s="80" t="s">
        <v>476</v>
      </c>
      <c r="E94" s="94" t="s">
        <v>2386</v>
      </c>
      <c r="F94" s="94" t="s">
        <v>2420</v>
      </c>
      <c r="G94" s="94" t="s">
        <v>2429</v>
      </c>
      <c r="H94" s="94" t="s">
        <v>724</v>
      </c>
      <c r="I94" s="94" t="s">
        <v>2430</v>
      </c>
      <c r="J94" s="94" t="s">
        <v>2435</v>
      </c>
      <c r="K94" s="94" t="s">
        <v>128</v>
      </c>
      <c r="L94" s="95" t="s">
        <v>572</v>
      </c>
      <c r="M94" s="94" t="s">
        <v>718</v>
      </c>
      <c r="N94" s="94" t="s">
        <v>497</v>
      </c>
      <c r="O94" s="95" t="s">
        <v>720</v>
      </c>
      <c r="P94" s="94" t="s">
        <v>497</v>
      </c>
      <c r="Q94" s="80">
        <v>0</v>
      </c>
      <c r="R94" s="80">
        <v>3</v>
      </c>
      <c r="S94" s="81" t="str">
        <f t="shared" si="10"/>
        <v>N/A</v>
      </c>
      <c r="T94" s="81" t="str">
        <f t="shared" si="11"/>
        <v>N/A</v>
      </c>
      <c r="U94" s="80">
        <v>25</v>
      </c>
      <c r="V94" s="81" t="str">
        <f t="shared" si="12"/>
        <v>N/A</v>
      </c>
      <c r="W94" s="81" t="str">
        <f t="shared" si="13"/>
        <v>IV</v>
      </c>
      <c r="X94" s="81" t="str">
        <f t="shared" si="14"/>
        <v>Aceptable</v>
      </c>
      <c r="Y94" s="80">
        <v>7</v>
      </c>
      <c r="Z94" s="80" t="s">
        <v>575</v>
      </c>
      <c r="AA94" s="80" t="s">
        <v>576</v>
      </c>
      <c r="AB94" s="80" t="s">
        <v>497</v>
      </c>
      <c r="AC94" s="80" t="s">
        <v>497</v>
      </c>
      <c r="AD94" s="80" t="s">
        <v>497</v>
      </c>
      <c r="AE94" s="80" t="s">
        <v>497</v>
      </c>
      <c r="AF94" s="323" t="s">
        <v>497</v>
      </c>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64" s="71" customFormat="1" ht="43.95" customHeight="1" x14ac:dyDescent="0.3">
      <c r="A95" s="407">
        <v>81</v>
      </c>
      <c r="B95" s="80" t="s">
        <v>1886</v>
      </c>
      <c r="C95" s="80" t="s">
        <v>475</v>
      </c>
      <c r="D95" s="80" t="s">
        <v>476</v>
      </c>
      <c r="E95" s="94" t="s">
        <v>2386</v>
      </c>
      <c r="F95" s="94" t="s">
        <v>2420</v>
      </c>
      <c r="G95" s="94" t="s">
        <v>2429</v>
      </c>
      <c r="H95" s="94" t="s">
        <v>724</v>
      </c>
      <c r="I95" s="94" t="s">
        <v>2430</v>
      </c>
      <c r="J95" s="94" t="s">
        <v>747</v>
      </c>
      <c r="K95" s="94" t="s">
        <v>179</v>
      </c>
      <c r="L95" s="95" t="s">
        <v>748</v>
      </c>
      <c r="M95" s="94" t="s">
        <v>517</v>
      </c>
      <c r="N95" s="94" t="s">
        <v>497</v>
      </c>
      <c r="O95" s="95" t="s">
        <v>523</v>
      </c>
      <c r="P95" s="94" t="s">
        <v>2374</v>
      </c>
      <c r="Q95" s="80">
        <v>2</v>
      </c>
      <c r="R95" s="80">
        <v>1</v>
      </c>
      <c r="S95" s="81">
        <f t="shared" si="10"/>
        <v>2</v>
      </c>
      <c r="T95" s="81" t="str">
        <f t="shared" si="11"/>
        <v>Bajo</v>
      </c>
      <c r="U95" s="80">
        <v>60</v>
      </c>
      <c r="V95" s="81">
        <f t="shared" si="12"/>
        <v>120</v>
      </c>
      <c r="W95" s="81" t="str">
        <f t="shared" si="13"/>
        <v>III</v>
      </c>
      <c r="X95" s="81" t="str">
        <f t="shared" si="14"/>
        <v>Aceptable</v>
      </c>
      <c r="Y95" s="80">
        <v>7</v>
      </c>
      <c r="Z95" s="80" t="s">
        <v>749</v>
      </c>
      <c r="AA95" s="80" t="s">
        <v>489</v>
      </c>
      <c r="AB95" s="80" t="s">
        <v>497</v>
      </c>
      <c r="AC95" s="80" t="s">
        <v>497</v>
      </c>
      <c r="AD95" s="80" t="s">
        <v>497</v>
      </c>
      <c r="AE95" s="80" t="s">
        <v>526</v>
      </c>
      <c r="AF95" s="323" t="s">
        <v>497</v>
      </c>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64" s="71" customFormat="1" ht="43.95" customHeight="1" x14ac:dyDescent="0.3">
      <c r="A96" s="407">
        <v>82</v>
      </c>
      <c r="B96" s="80" t="s">
        <v>1886</v>
      </c>
      <c r="C96" s="80" t="s">
        <v>475</v>
      </c>
      <c r="D96" s="80" t="s">
        <v>476</v>
      </c>
      <c r="E96" s="94" t="s">
        <v>2386</v>
      </c>
      <c r="F96" s="94" t="s">
        <v>2420</v>
      </c>
      <c r="G96" s="94" t="s">
        <v>2429</v>
      </c>
      <c r="H96" s="94" t="s">
        <v>724</v>
      </c>
      <c r="I96" s="94" t="s">
        <v>2430</v>
      </c>
      <c r="J96" s="94" t="s">
        <v>527</v>
      </c>
      <c r="K96" s="94" t="s">
        <v>272</v>
      </c>
      <c r="L96" s="95" t="s">
        <v>528</v>
      </c>
      <c r="M96" s="94" t="s">
        <v>529</v>
      </c>
      <c r="N96" s="94" t="s">
        <v>497</v>
      </c>
      <c r="O96" s="95" t="s">
        <v>2291</v>
      </c>
      <c r="P96" s="94" t="s">
        <v>497</v>
      </c>
      <c r="Q96" s="80">
        <v>2</v>
      </c>
      <c r="R96" s="80">
        <v>2</v>
      </c>
      <c r="S96" s="81">
        <f t="shared" si="10"/>
        <v>4</v>
      </c>
      <c r="T96" s="81" t="str">
        <f t="shared" si="11"/>
        <v>Bajo</v>
      </c>
      <c r="U96" s="80">
        <v>60</v>
      </c>
      <c r="V96" s="81">
        <f t="shared" si="12"/>
        <v>240</v>
      </c>
      <c r="W96" s="81" t="str">
        <f t="shared" si="13"/>
        <v>II</v>
      </c>
      <c r="X96" s="81" t="str">
        <f t="shared" si="14"/>
        <v>No Aceptable o Aceptable con controles</v>
      </c>
      <c r="Y96" s="80">
        <v>7</v>
      </c>
      <c r="Z96" s="80" t="s">
        <v>531</v>
      </c>
      <c r="AA96" s="80" t="s">
        <v>532</v>
      </c>
      <c r="AB96" s="80" t="s">
        <v>497</v>
      </c>
      <c r="AC96" s="80" t="s">
        <v>497</v>
      </c>
      <c r="AD96" s="80" t="s">
        <v>497</v>
      </c>
      <c r="AE96" s="80" t="s">
        <v>533</v>
      </c>
      <c r="AF96" s="323" t="s">
        <v>497</v>
      </c>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64" s="71" customFormat="1" ht="43.95" customHeight="1" x14ac:dyDescent="0.3">
      <c r="A97" s="407">
        <v>83</v>
      </c>
      <c r="B97" s="80" t="s">
        <v>1886</v>
      </c>
      <c r="C97" s="80" t="s">
        <v>475</v>
      </c>
      <c r="D97" s="80" t="s">
        <v>476</v>
      </c>
      <c r="E97" s="94" t="s">
        <v>2386</v>
      </c>
      <c r="F97" s="94" t="s">
        <v>2420</v>
      </c>
      <c r="G97" s="94" t="s">
        <v>2429</v>
      </c>
      <c r="H97" s="94" t="s">
        <v>724</v>
      </c>
      <c r="I97" s="94" t="s">
        <v>2430</v>
      </c>
      <c r="J97" s="94" t="s">
        <v>534</v>
      </c>
      <c r="K97" s="94" t="s">
        <v>272</v>
      </c>
      <c r="L97" s="95" t="s">
        <v>535</v>
      </c>
      <c r="M97" s="94" t="s">
        <v>536</v>
      </c>
      <c r="N97" s="94" t="s">
        <v>497</v>
      </c>
      <c r="O97" s="95" t="s">
        <v>2291</v>
      </c>
      <c r="P97" s="94" t="s">
        <v>497</v>
      </c>
      <c r="Q97" s="80">
        <v>2</v>
      </c>
      <c r="R97" s="80">
        <v>2</v>
      </c>
      <c r="S97" s="81">
        <f t="shared" si="10"/>
        <v>4</v>
      </c>
      <c r="T97" s="81" t="str">
        <f t="shared" si="11"/>
        <v>Bajo</v>
      </c>
      <c r="U97" s="80">
        <v>60</v>
      </c>
      <c r="V97" s="81">
        <f t="shared" si="12"/>
        <v>240</v>
      </c>
      <c r="W97" s="81" t="str">
        <f t="shared" si="13"/>
        <v>II</v>
      </c>
      <c r="X97" s="81" t="str">
        <f t="shared" si="14"/>
        <v>No Aceptable o Aceptable con controles</v>
      </c>
      <c r="Y97" s="80">
        <v>7</v>
      </c>
      <c r="Z97" s="80" t="s">
        <v>531</v>
      </c>
      <c r="AA97" s="80" t="s">
        <v>532</v>
      </c>
      <c r="AB97" s="80" t="s">
        <v>497</v>
      </c>
      <c r="AC97" s="80" t="s">
        <v>497</v>
      </c>
      <c r="AD97" s="80" t="s">
        <v>497</v>
      </c>
      <c r="AE97" s="80" t="s">
        <v>533</v>
      </c>
      <c r="AF97" s="323" t="s">
        <v>497</v>
      </c>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64" s="71" customFormat="1" ht="43.95" customHeight="1" x14ac:dyDescent="0.3">
      <c r="A98" s="407">
        <v>84</v>
      </c>
      <c r="B98" s="80" t="s">
        <v>1886</v>
      </c>
      <c r="C98" s="80" t="s">
        <v>475</v>
      </c>
      <c r="D98" s="80" t="s">
        <v>476</v>
      </c>
      <c r="E98" s="94" t="s">
        <v>2386</v>
      </c>
      <c r="F98" s="94" t="s">
        <v>2420</v>
      </c>
      <c r="G98" s="94" t="s">
        <v>2429</v>
      </c>
      <c r="H98" s="94" t="s">
        <v>724</v>
      </c>
      <c r="I98" s="94" t="s">
        <v>2430</v>
      </c>
      <c r="J98" s="94" t="s">
        <v>537</v>
      </c>
      <c r="K98" s="94" t="s">
        <v>307</v>
      </c>
      <c r="L98" s="95" t="s">
        <v>538</v>
      </c>
      <c r="M98" s="94" t="s">
        <v>539</v>
      </c>
      <c r="N98" s="94" t="s">
        <v>497</v>
      </c>
      <c r="O98" s="95" t="s">
        <v>2385</v>
      </c>
      <c r="P98" s="94" t="s">
        <v>497</v>
      </c>
      <c r="Q98" s="80">
        <v>2</v>
      </c>
      <c r="R98" s="80">
        <v>2</v>
      </c>
      <c r="S98" s="81">
        <f t="shared" si="10"/>
        <v>4</v>
      </c>
      <c r="T98" s="81" t="str">
        <f t="shared" si="11"/>
        <v>Bajo</v>
      </c>
      <c r="U98" s="80">
        <v>60</v>
      </c>
      <c r="V98" s="81">
        <f t="shared" si="12"/>
        <v>240</v>
      </c>
      <c r="W98" s="81" t="str">
        <f t="shared" si="13"/>
        <v>II</v>
      </c>
      <c r="X98" s="81" t="str">
        <f t="shared" si="14"/>
        <v>No Aceptable o Aceptable con controles</v>
      </c>
      <c r="Y98" s="80">
        <v>7</v>
      </c>
      <c r="Z98" s="80" t="s">
        <v>721</v>
      </c>
      <c r="AA98" s="80" t="s">
        <v>489</v>
      </c>
      <c r="AB98" s="80" t="s">
        <v>497</v>
      </c>
      <c r="AC98" s="80" t="s">
        <v>497</v>
      </c>
      <c r="AD98" s="80" t="s">
        <v>497</v>
      </c>
      <c r="AE98" s="80" t="s">
        <v>542</v>
      </c>
      <c r="AF98" s="323" t="s">
        <v>497</v>
      </c>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64" s="71" customFormat="1" ht="43.95" customHeight="1" x14ac:dyDescent="0.3">
      <c r="A99" s="407">
        <v>85</v>
      </c>
      <c r="B99" s="83" t="s">
        <v>1886</v>
      </c>
      <c r="C99" s="83" t="s">
        <v>475</v>
      </c>
      <c r="D99" s="83" t="s">
        <v>476</v>
      </c>
      <c r="E99" s="96" t="s">
        <v>767</v>
      </c>
      <c r="F99" s="96" t="s">
        <v>768</v>
      </c>
      <c r="G99" s="96" t="s">
        <v>769</v>
      </c>
      <c r="H99" s="96" t="s">
        <v>724</v>
      </c>
      <c r="I99" s="96" t="s">
        <v>770</v>
      </c>
      <c r="J99" s="96" t="s">
        <v>771</v>
      </c>
      <c r="K99" s="96" t="s">
        <v>234</v>
      </c>
      <c r="L99" s="97" t="s">
        <v>638</v>
      </c>
      <c r="M99" s="96" t="s">
        <v>772</v>
      </c>
      <c r="N99" s="96" t="s">
        <v>2436</v>
      </c>
      <c r="O99" s="97" t="s">
        <v>2437</v>
      </c>
      <c r="P99" s="96" t="s">
        <v>2438</v>
      </c>
      <c r="Q99" s="83">
        <v>2</v>
      </c>
      <c r="R99" s="83">
        <v>3</v>
      </c>
      <c r="S99" s="84">
        <f t="shared" si="10"/>
        <v>6</v>
      </c>
      <c r="T99" s="84" t="str">
        <f t="shared" si="11"/>
        <v>Medio</v>
      </c>
      <c r="U99" s="83">
        <v>60</v>
      </c>
      <c r="V99" s="84">
        <f t="shared" si="12"/>
        <v>360</v>
      </c>
      <c r="W99" s="84" t="str">
        <f t="shared" si="13"/>
        <v>II</v>
      </c>
      <c r="X99" s="84" t="str">
        <f t="shared" si="14"/>
        <v>No Aceptable o Aceptable con controles</v>
      </c>
      <c r="Y99" s="83">
        <v>3</v>
      </c>
      <c r="Z99" s="83" t="s">
        <v>774</v>
      </c>
      <c r="AA99" s="83" t="s">
        <v>489</v>
      </c>
      <c r="AB99" s="83" t="s">
        <v>497</v>
      </c>
      <c r="AC99" s="83" t="s">
        <v>497</v>
      </c>
      <c r="AD99" s="83" t="s">
        <v>775</v>
      </c>
      <c r="AE99" s="83" t="s">
        <v>776</v>
      </c>
      <c r="AF99" s="294" t="s">
        <v>497</v>
      </c>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64" s="71" customFormat="1" ht="43.95" customHeight="1" x14ac:dyDescent="0.3">
      <c r="A100" s="407">
        <v>86</v>
      </c>
      <c r="B100" s="83" t="s">
        <v>1886</v>
      </c>
      <c r="C100" s="83" t="s">
        <v>475</v>
      </c>
      <c r="D100" s="83" t="s">
        <v>476</v>
      </c>
      <c r="E100" s="96" t="s">
        <v>767</v>
      </c>
      <c r="F100" s="96" t="s">
        <v>768</v>
      </c>
      <c r="G100" s="96" t="s">
        <v>769</v>
      </c>
      <c r="H100" s="96" t="s">
        <v>724</v>
      </c>
      <c r="I100" s="96" t="s">
        <v>770</v>
      </c>
      <c r="J100" s="96" t="s">
        <v>777</v>
      </c>
      <c r="K100" s="96" t="s">
        <v>234</v>
      </c>
      <c r="L100" s="97" t="s">
        <v>778</v>
      </c>
      <c r="M100" s="96" t="s">
        <v>779</v>
      </c>
      <c r="N100" s="96" t="s">
        <v>2436</v>
      </c>
      <c r="O100" s="97" t="s">
        <v>2437</v>
      </c>
      <c r="P100" s="96" t="s">
        <v>2438</v>
      </c>
      <c r="Q100" s="83">
        <v>2</v>
      </c>
      <c r="R100" s="83">
        <v>3</v>
      </c>
      <c r="S100" s="84">
        <f t="shared" si="10"/>
        <v>6</v>
      </c>
      <c r="T100" s="84" t="str">
        <f t="shared" si="11"/>
        <v>Medio</v>
      </c>
      <c r="U100" s="83">
        <v>60</v>
      </c>
      <c r="V100" s="84">
        <f t="shared" si="12"/>
        <v>360</v>
      </c>
      <c r="W100" s="84" t="str">
        <f t="shared" si="13"/>
        <v>II</v>
      </c>
      <c r="X100" s="84" t="str">
        <f t="shared" si="14"/>
        <v>No Aceptable o Aceptable con controles</v>
      </c>
      <c r="Y100" s="83">
        <v>3</v>
      </c>
      <c r="Z100" s="83" t="s">
        <v>780</v>
      </c>
      <c r="AA100" s="83" t="s">
        <v>489</v>
      </c>
      <c r="AB100" s="83" t="s">
        <v>497</v>
      </c>
      <c r="AC100" s="83" t="s">
        <v>497</v>
      </c>
      <c r="AD100" s="83" t="s">
        <v>497</v>
      </c>
      <c r="AE100" s="83" t="s">
        <v>781</v>
      </c>
      <c r="AF100" s="294" t="s">
        <v>497</v>
      </c>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64" s="71" customFormat="1" ht="43.95" customHeight="1" x14ac:dyDescent="0.3">
      <c r="A101" s="407">
        <v>87</v>
      </c>
      <c r="B101" s="83" t="s">
        <v>1886</v>
      </c>
      <c r="C101" s="83" t="s">
        <v>475</v>
      </c>
      <c r="D101" s="83" t="s">
        <v>476</v>
      </c>
      <c r="E101" s="96" t="s">
        <v>767</v>
      </c>
      <c r="F101" s="96" t="s">
        <v>768</v>
      </c>
      <c r="G101" s="96" t="s">
        <v>769</v>
      </c>
      <c r="H101" s="96" t="s">
        <v>724</v>
      </c>
      <c r="I101" s="96" t="s">
        <v>770</v>
      </c>
      <c r="J101" s="96" t="s">
        <v>782</v>
      </c>
      <c r="K101" s="96" t="s">
        <v>234</v>
      </c>
      <c r="L101" s="97" t="s">
        <v>552</v>
      </c>
      <c r="M101" s="96" t="s">
        <v>630</v>
      </c>
      <c r="N101" s="96" t="s">
        <v>2436</v>
      </c>
      <c r="O101" s="97" t="s">
        <v>2437</v>
      </c>
      <c r="P101" s="96" t="s">
        <v>2438</v>
      </c>
      <c r="Q101" s="83">
        <v>2</v>
      </c>
      <c r="R101" s="83">
        <v>3</v>
      </c>
      <c r="S101" s="84">
        <f t="shared" si="10"/>
        <v>6</v>
      </c>
      <c r="T101" s="84" t="str">
        <f t="shared" si="11"/>
        <v>Medio</v>
      </c>
      <c r="U101" s="83">
        <v>60</v>
      </c>
      <c r="V101" s="84">
        <f t="shared" si="12"/>
        <v>360</v>
      </c>
      <c r="W101" s="84" t="str">
        <f t="shared" si="13"/>
        <v>II</v>
      </c>
      <c r="X101" s="84" t="str">
        <f t="shared" si="14"/>
        <v>No Aceptable o Aceptable con controles</v>
      </c>
      <c r="Y101" s="83">
        <v>3</v>
      </c>
      <c r="Z101" s="83" t="s">
        <v>780</v>
      </c>
      <c r="AA101" s="83" t="s">
        <v>489</v>
      </c>
      <c r="AB101" s="83" t="s">
        <v>497</v>
      </c>
      <c r="AC101" s="83" t="s">
        <v>497</v>
      </c>
      <c r="AD101" s="83" t="s">
        <v>497</v>
      </c>
      <c r="AE101" s="83" t="s">
        <v>781</v>
      </c>
      <c r="AF101" s="294" t="s">
        <v>497</v>
      </c>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64" s="71" customFormat="1" ht="43.95" customHeight="1" x14ac:dyDescent="0.3">
      <c r="A102" s="407">
        <v>88</v>
      </c>
      <c r="B102" s="83" t="s">
        <v>1886</v>
      </c>
      <c r="C102" s="83" t="s">
        <v>475</v>
      </c>
      <c r="D102" s="83" t="s">
        <v>476</v>
      </c>
      <c r="E102" s="96" t="s">
        <v>767</v>
      </c>
      <c r="F102" s="96" t="s">
        <v>768</v>
      </c>
      <c r="G102" s="96" t="s">
        <v>769</v>
      </c>
      <c r="H102" s="96" t="s">
        <v>724</v>
      </c>
      <c r="I102" s="96" t="s">
        <v>770</v>
      </c>
      <c r="J102" s="96" t="s">
        <v>783</v>
      </c>
      <c r="K102" s="96" t="s">
        <v>234</v>
      </c>
      <c r="L102" s="97" t="s">
        <v>784</v>
      </c>
      <c r="M102" s="96" t="s">
        <v>785</v>
      </c>
      <c r="N102" s="96" t="s">
        <v>2439</v>
      </c>
      <c r="O102" s="97" t="s">
        <v>2437</v>
      </c>
      <c r="P102" s="96" t="s">
        <v>2438</v>
      </c>
      <c r="Q102" s="83">
        <v>2</v>
      </c>
      <c r="R102" s="83">
        <v>4</v>
      </c>
      <c r="S102" s="84">
        <f t="shared" si="10"/>
        <v>8</v>
      </c>
      <c r="T102" s="84" t="str">
        <f t="shared" si="11"/>
        <v>Medio</v>
      </c>
      <c r="U102" s="83">
        <v>60</v>
      </c>
      <c r="V102" s="84">
        <f t="shared" si="12"/>
        <v>480</v>
      </c>
      <c r="W102" s="84" t="str">
        <f t="shared" si="13"/>
        <v>II</v>
      </c>
      <c r="X102" s="84" t="str">
        <f t="shared" si="14"/>
        <v>No Aceptable o Aceptable con controles</v>
      </c>
      <c r="Y102" s="83">
        <v>3</v>
      </c>
      <c r="Z102" s="83" t="s">
        <v>788</v>
      </c>
      <c r="AA102" s="83" t="s">
        <v>489</v>
      </c>
      <c r="AB102" s="83" t="s">
        <v>497</v>
      </c>
      <c r="AC102" s="83" t="s">
        <v>497</v>
      </c>
      <c r="AD102" s="83" t="s">
        <v>497</v>
      </c>
      <c r="AE102" s="83" t="s">
        <v>789</v>
      </c>
      <c r="AF102" s="294" t="s">
        <v>497</v>
      </c>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64" s="71" customFormat="1" ht="43.95" customHeight="1" x14ac:dyDescent="0.3">
      <c r="A103" s="407">
        <v>89</v>
      </c>
      <c r="B103" s="83" t="s">
        <v>1886</v>
      </c>
      <c r="C103" s="83" t="s">
        <v>475</v>
      </c>
      <c r="D103" s="83" t="s">
        <v>476</v>
      </c>
      <c r="E103" s="96" t="s">
        <v>767</v>
      </c>
      <c r="F103" s="96" t="s">
        <v>768</v>
      </c>
      <c r="G103" s="96" t="s">
        <v>769</v>
      </c>
      <c r="H103" s="96" t="s">
        <v>724</v>
      </c>
      <c r="I103" s="96" t="s">
        <v>770</v>
      </c>
      <c r="J103" s="96" t="s">
        <v>790</v>
      </c>
      <c r="K103" s="96" t="s">
        <v>192</v>
      </c>
      <c r="L103" s="97" t="s">
        <v>791</v>
      </c>
      <c r="M103" s="96" t="s">
        <v>792</v>
      </c>
      <c r="N103" s="96" t="s">
        <v>793</v>
      </c>
      <c r="O103" s="97" t="s">
        <v>2440</v>
      </c>
      <c r="P103" s="96" t="s">
        <v>2438</v>
      </c>
      <c r="Q103" s="83">
        <v>2</v>
      </c>
      <c r="R103" s="83">
        <v>2</v>
      </c>
      <c r="S103" s="84">
        <f t="shared" si="10"/>
        <v>4</v>
      </c>
      <c r="T103" s="84" t="str">
        <f t="shared" si="11"/>
        <v>Bajo</v>
      </c>
      <c r="U103" s="83">
        <v>25</v>
      </c>
      <c r="V103" s="84">
        <f t="shared" si="12"/>
        <v>100</v>
      </c>
      <c r="W103" s="84" t="str">
        <f t="shared" si="13"/>
        <v>III</v>
      </c>
      <c r="X103" s="84" t="str">
        <f t="shared" si="14"/>
        <v>Aceptable</v>
      </c>
      <c r="Y103" s="83">
        <v>3</v>
      </c>
      <c r="Z103" s="83" t="s">
        <v>709</v>
      </c>
      <c r="AA103" s="83" t="s">
        <v>489</v>
      </c>
      <c r="AB103" s="83" t="s">
        <v>497</v>
      </c>
      <c r="AC103" s="83" t="s">
        <v>497</v>
      </c>
      <c r="AD103" s="83" t="s">
        <v>497</v>
      </c>
      <c r="AE103" s="83" t="s">
        <v>497</v>
      </c>
      <c r="AF103" s="294" t="s">
        <v>497</v>
      </c>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64" s="71" customFormat="1" ht="43.95" customHeight="1" x14ac:dyDescent="0.3">
      <c r="A104" s="407">
        <v>90</v>
      </c>
      <c r="B104" s="83" t="s">
        <v>1886</v>
      </c>
      <c r="C104" s="83" t="s">
        <v>475</v>
      </c>
      <c r="D104" s="83" t="s">
        <v>476</v>
      </c>
      <c r="E104" s="96" t="s">
        <v>767</v>
      </c>
      <c r="F104" s="96" t="s">
        <v>768</v>
      </c>
      <c r="G104" s="96" t="s">
        <v>769</v>
      </c>
      <c r="H104" s="96" t="s">
        <v>724</v>
      </c>
      <c r="I104" s="96" t="s">
        <v>770</v>
      </c>
      <c r="J104" s="96" t="s">
        <v>795</v>
      </c>
      <c r="K104" s="96" t="s">
        <v>192</v>
      </c>
      <c r="L104" s="97" t="s">
        <v>756</v>
      </c>
      <c r="M104" s="96" t="s">
        <v>796</v>
      </c>
      <c r="N104" s="96" t="s">
        <v>2441</v>
      </c>
      <c r="O104" s="97" t="s">
        <v>560</v>
      </c>
      <c r="P104" s="96" t="s">
        <v>797</v>
      </c>
      <c r="Q104" s="83">
        <v>0</v>
      </c>
      <c r="R104" s="83">
        <v>4</v>
      </c>
      <c r="S104" s="84" t="str">
        <f t="shared" si="10"/>
        <v>N/A</v>
      </c>
      <c r="T104" s="84" t="str">
        <f t="shared" si="11"/>
        <v>N/A</v>
      </c>
      <c r="U104" s="83">
        <v>25</v>
      </c>
      <c r="V104" s="84" t="str">
        <f t="shared" si="12"/>
        <v>N/A</v>
      </c>
      <c r="W104" s="84" t="str">
        <f t="shared" si="13"/>
        <v>IV</v>
      </c>
      <c r="X104" s="84" t="str">
        <f t="shared" si="14"/>
        <v>Aceptable</v>
      </c>
      <c r="Y104" s="83">
        <v>3</v>
      </c>
      <c r="Z104" s="83" t="s">
        <v>798</v>
      </c>
      <c r="AA104" s="83" t="s">
        <v>489</v>
      </c>
      <c r="AB104" s="83" t="s">
        <v>497</v>
      </c>
      <c r="AC104" s="83" t="s">
        <v>497</v>
      </c>
      <c r="AD104" s="83" t="s">
        <v>497</v>
      </c>
      <c r="AE104" s="83" t="s">
        <v>497</v>
      </c>
      <c r="AF104" s="294" t="s">
        <v>497</v>
      </c>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64" s="71" customFormat="1" ht="43.95" customHeight="1" x14ac:dyDescent="0.3">
      <c r="A105" s="407">
        <v>91</v>
      </c>
      <c r="B105" s="83" t="s">
        <v>1886</v>
      </c>
      <c r="C105" s="83" t="s">
        <v>475</v>
      </c>
      <c r="D105" s="83" t="s">
        <v>476</v>
      </c>
      <c r="E105" s="96" t="s">
        <v>767</v>
      </c>
      <c r="F105" s="96" t="s">
        <v>768</v>
      </c>
      <c r="G105" s="96" t="s">
        <v>769</v>
      </c>
      <c r="H105" s="96" t="s">
        <v>724</v>
      </c>
      <c r="I105" s="96" t="s">
        <v>770</v>
      </c>
      <c r="J105" s="96" t="s">
        <v>799</v>
      </c>
      <c r="K105" s="96" t="s">
        <v>192</v>
      </c>
      <c r="L105" s="97" t="s">
        <v>558</v>
      </c>
      <c r="M105" s="96" t="s">
        <v>559</v>
      </c>
      <c r="N105" s="96" t="s">
        <v>2442</v>
      </c>
      <c r="O105" s="97" t="s">
        <v>560</v>
      </c>
      <c r="P105" s="96" t="s">
        <v>633</v>
      </c>
      <c r="Q105" s="83">
        <v>0</v>
      </c>
      <c r="R105" s="83">
        <v>3</v>
      </c>
      <c r="S105" s="84" t="str">
        <f t="shared" si="10"/>
        <v>N/A</v>
      </c>
      <c r="T105" s="84" t="str">
        <f t="shared" si="11"/>
        <v>N/A</v>
      </c>
      <c r="U105" s="83">
        <v>25</v>
      </c>
      <c r="V105" s="84" t="str">
        <f t="shared" si="12"/>
        <v>N/A</v>
      </c>
      <c r="W105" s="84" t="str">
        <f t="shared" si="13"/>
        <v>IV</v>
      </c>
      <c r="X105" s="84" t="str">
        <f t="shared" si="14"/>
        <v>Aceptable</v>
      </c>
      <c r="Y105" s="83">
        <v>3</v>
      </c>
      <c r="Z105" s="83" t="s">
        <v>800</v>
      </c>
      <c r="AA105" s="83" t="s">
        <v>801</v>
      </c>
      <c r="AB105" s="83" t="s">
        <v>497</v>
      </c>
      <c r="AC105" s="83" t="s">
        <v>497</v>
      </c>
      <c r="AD105" s="83" t="s">
        <v>497</v>
      </c>
      <c r="AE105" s="83" t="s">
        <v>497</v>
      </c>
      <c r="AF105" s="294" t="s">
        <v>497</v>
      </c>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64" s="71" customFormat="1" ht="43.95" customHeight="1" x14ac:dyDescent="0.3">
      <c r="A106" s="407">
        <v>92</v>
      </c>
      <c r="B106" s="83" t="s">
        <v>1886</v>
      </c>
      <c r="C106" s="83" t="s">
        <v>475</v>
      </c>
      <c r="D106" s="83" t="s">
        <v>476</v>
      </c>
      <c r="E106" s="96" t="s">
        <v>767</v>
      </c>
      <c r="F106" s="96" t="s">
        <v>768</v>
      </c>
      <c r="G106" s="96" t="s">
        <v>769</v>
      </c>
      <c r="H106" s="96" t="s">
        <v>724</v>
      </c>
      <c r="I106" s="96" t="s">
        <v>770</v>
      </c>
      <c r="J106" s="96" t="s">
        <v>802</v>
      </c>
      <c r="K106" s="96" t="s">
        <v>192</v>
      </c>
      <c r="L106" s="97" t="s">
        <v>735</v>
      </c>
      <c r="M106" s="96" t="s">
        <v>803</v>
      </c>
      <c r="N106" s="96" t="s">
        <v>737</v>
      </c>
      <c r="O106" s="97" t="s">
        <v>804</v>
      </c>
      <c r="P106" s="96" t="s">
        <v>633</v>
      </c>
      <c r="Q106" s="83">
        <v>0</v>
      </c>
      <c r="R106" s="83">
        <v>3</v>
      </c>
      <c r="S106" s="84" t="str">
        <f t="shared" si="10"/>
        <v>N/A</v>
      </c>
      <c r="T106" s="84" t="str">
        <f t="shared" si="11"/>
        <v>N/A</v>
      </c>
      <c r="U106" s="83">
        <v>25</v>
      </c>
      <c r="V106" s="84" t="str">
        <f t="shared" si="12"/>
        <v>N/A</v>
      </c>
      <c r="W106" s="84" t="str">
        <f t="shared" si="13"/>
        <v>IV</v>
      </c>
      <c r="X106" s="84" t="str">
        <f t="shared" si="14"/>
        <v>Aceptable</v>
      </c>
      <c r="Y106" s="83">
        <v>3</v>
      </c>
      <c r="Z106" s="83" t="s">
        <v>738</v>
      </c>
      <c r="AA106" s="83" t="s">
        <v>801</v>
      </c>
      <c r="AB106" s="83" t="s">
        <v>497</v>
      </c>
      <c r="AC106" s="83" t="s">
        <v>497</v>
      </c>
      <c r="AD106" s="83" t="s">
        <v>497</v>
      </c>
      <c r="AE106" s="83" t="s">
        <v>805</v>
      </c>
      <c r="AF106" s="294" t="s">
        <v>497</v>
      </c>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64" s="71" customFormat="1" ht="43.95" customHeight="1" x14ac:dyDescent="0.3">
      <c r="A107" s="407">
        <v>93</v>
      </c>
      <c r="B107" s="83" t="s">
        <v>1886</v>
      </c>
      <c r="C107" s="83" t="s">
        <v>475</v>
      </c>
      <c r="D107" s="83" t="s">
        <v>476</v>
      </c>
      <c r="E107" s="96" t="s">
        <v>767</v>
      </c>
      <c r="F107" s="96" t="s">
        <v>768</v>
      </c>
      <c r="G107" s="96" t="s">
        <v>769</v>
      </c>
      <c r="H107" s="96" t="s">
        <v>724</v>
      </c>
      <c r="I107" s="96" t="s">
        <v>770</v>
      </c>
      <c r="J107" s="96" t="s">
        <v>806</v>
      </c>
      <c r="K107" s="96" t="s">
        <v>213</v>
      </c>
      <c r="L107" s="97" t="s">
        <v>646</v>
      </c>
      <c r="M107" s="96" t="s">
        <v>807</v>
      </c>
      <c r="N107" s="96" t="s">
        <v>737</v>
      </c>
      <c r="O107" s="97" t="s">
        <v>584</v>
      </c>
      <c r="P107" s="96" t="s">
        <v>633</v>
      </c>
      <c r="Q107" s="83">
        <v>2</v>
      </c>
      <c r="R107" s="83">
        <v>4</v>
      </c>
      <c r="S107" s="84">
        <f t="shared" si="10"/>
        <v>8</v>
      </c>
      <c r="T107" s="84" t="str">
        <f t="shared" si="11"/>
        <v>Medio</v>
      </c>
      <c r="U107" s="83">
        <v>25</v>
      </c>
      <c r="V107" s="84">
        <f t="shared" si="12"/>
        <v>200</v>
      </c>
      <c r="W107" s="84" t="str">
        <f t="shared" si="13"/>
        <v>II</v>
      </c>
      <c r="X107" s="84" t="str">
        <f t="shared" si="14"/>
        <v>No Aceptable o Aceptable con controles</v>
      </c>
      <c r="Y107" s="83">
        <v>3</v>
      </c>
      <c r="Z107" s="83" t="s">
        <v>808</v>
      </c>
      <c r="AA107" s="83" t="s">
        <v>809</v>
      </c>
      <c r="AB107" s="83" t="s">
        <v>497</v>
      </c>
      <c r="AC107" s="83" t="s">
        <v>497</v>
      </c>
      <c r="AD107" s="83" t="s">
        <v>497</v>
      </c>
      <c r="AE107" s="83" t="s">
        <v>810</v>
      </c>
      <c r="AF107" s="294" t="s">
        <v>497</v>
      </c>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64" s="71" customFormat="1" ht="43.95" customHeight="1" x14ac:dyDescent="0.3">
      <c r="A108" s="407">
        <v>94</v>
      </c>
      <c r="B108" s="83" t="s">
        <v>1886</v>
      </c>
      <c r="C108" s="83" t="s">
        <v>475</v>
      </c>
      <c r="D108" s="83" t="s">
        <v>476</v>
      </c>
      <c r="E108" s="96" t="s">
        <v>767</v>
      </c>
      <c r="F108" s="96" t="s">
        <v>768</v>
      </c>
      <c r="G108" s="96" t="s">
        <v>769</v>
      </c>
      <c r="H108" s="96" t="s">
        <v>724</v>
      </c>
      <c r="I108" s="96" t="s">
        <v>770</v>
      </c>
      <c r="J108" s="96" t="s">
        <v>811</v>
      </c>
      <c r="K108" s="96" t="s">
        <v>213</v>
      </c>
      <c r="L108" s="97" t="s">
        <v>684</v>
      </c>
      <c r="M108" s="96" t="s">
        <v>812</v>
      </c>
      <c r="N108" s="96" t="s">
        <v>813</v>
      </c>
      <c r="O108" s="97" t="s">
        <v>814</v>
      </c>
      <c r="P108" s="96" t="s">
        <v>633</v>
      </c>
      <c r="Q108" s="83">
        <v>2</v>
      </c>
      <c r="R108" s="83">
        <v>3</v>
      </c>
      <c r="S108" s="84">
        <f t="shared" si="10"/>
        <v>6</v>
      </c>
      <c r="T108" s="84" t="str">
        <f t="shared" si="11"/>
        <v>Medio</v>
      </c>
      <c r="U108" s="83">
        <v>25</v>
      </c>
      <c r="V108" s="84">
        <f t="shared" si="12"/>
        <v>150</v>
      </c>
      <c r="W108" s="84" t="str">
        <f t="shared" si="13"/>
        <v>II</v>
      </c>
      <c r="X108" s="84" t="str">
        <f t="shared" si="14"/>
        <v>No Aceptable o Aceptable con controles</v>
      </c>
      <c r="Y108" s="83">
        <v>3</v>
      </c>
      <c r="Z108" s="83" t="s">
        <v>634</v>
      </c>
      <c r="AA108" s="83" t="s">
        <v>809</v>
      </c>
      <c r="AB108" s="83" t="s">
        <v>497</v>
      </c>
      <c r="AC108" s="83" t="s">
        <v>815</v>
      </c>
      <c r="AD108" s="83" t="s">
        <v>497</v>
      </c>
      <c r="AE108" s="83" t="s">
        <v>497</v>
      </c>
      <c r="AF108" s="294" t="s">
        <v>816</v>
      </c>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64" s="71" customFormat="1" ht="43.95" customHeight="1" x14ac:dyDescent="0.3">
      <c r="A109" s="407">
        <v>95</v>
      </c>
      <c r="B109" s="83" t="s">
        <v>1886</v>
      </c>
      <c r="C109" s="83" t="s">
        <v>475</v>
      </c>
      <c r="D109" s="83" t="s">
        <v>476</v>
      </c>
      <c r="E109" s="96" t="s">
        <v>767</v>
      </c>
      <c r="F109" s="96" t="s">
        <v>768</v>
      </c>
      <c r="G109" s="96" t="s">
        <v>769</v>
      </c>
      <c r="H109" s="96" t="s">
        <v>724</v>
      </c>
      <c r="I109" s="96" t="s">
        <v>770</v>
      </c>
      <c r="J109" s="96" t="s">
        <v>527</v>
      </c>
      <c r="K109" s="96" t="s">
        <v>272</v>
      </c>
      <c r="L109" s="97" t="s">
        <v>528</v>
      </c>
      <c r="M109" s="96" t="s">
        <v>529</v>
      </c>
      <c r="N109" s="96" t="s">
        <v>497</v>
      </c>
      <c r="O109" s="97" t="s">
        <v>530</v>
      </c>
      <c r="P109" s="96" t="s">
        <v>497</v>
      </c>
      <c r="Q109" s="83">
        <v>2</v>
      </c>
      <c r="R109" s="83">
        <v>3</v>
      </c>
      <c r="S109" s="84">
        <f t="shared" si="10"/>
        <v>6</v>
      </c>
      <c r="T109" s="84" t="str">
        <f t="shared" si="11"/>
        <v>Medio</v>
      </c>
      <c r="U109" s="83">
        <v>25</v>
      </c>
      <c r="V109" s="84">
        <f t="shared" si="12"/>
        <v>150</v>
      </c>
      <c r="W109" s="84" t="str">
        <f t="shared" si="13"/>
        <v>II</v>
      </c>
      <c r="X109" s="84" t="str">
        <f t="shared" si="14"/>
        <v>No Aceptable o Aceptable con controles</v>
      </c>
      <c r="Y109" s="83">
        <v>3</v>
      </c>
      <c r="Z109" s="83" t="s">
        <v>817</v>
      </c>
      <c r="AA109" s="83" t="s">
        <v>818</v>
      </c>
      <c r="AB109" s="83" t="s">
        <v>497</v>
      </c>
      <c r="AC109" s="83" t="s">
        <v>497</v>
      </c>
      <c r="AD109" s="83" t="s">
        <v>497</v>
      </c>
      <c r="AE109" s="83" t="s">
        <v>533</v>
      </c>
      <c r="AF109" s="294" t="s">
        <v>497</v>
      </c>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64" s="71" customFormat="1" ht="43.95" customHeight="1" x14ac:dyDescent="0.3">
      <c r="A110" s="407">
        <v>96</v>
      </c>
      <c r="B110" s="83" t="s">
        <v>1886</v>
      </c>
      <c r="C110" s="83" t="s">
        <v>475</v>
      </c>
      <c r="D110" s="83" t="s">
        <v>476</v>
      </c>
      <c r="E110" s="96" t="s">
        <v>767</v>
      </c>
      <c r="F110" s="96" t="s">
        <v>768</v>
      </c>
      <c r="G110" s="96" t="s">
        <v>769</v>
      </c>
      <c r="H110" s="96" t="s">
        <v>724</v>
      </c>
      <c r="I110" s="96" t="s">
        <v>770</v>
      </c>
      <c r="J110" s="96" t="s">
        <v>534</v>
      </c>
      <c r="K110" s="96" t="s">
        <v>272</v>
      </c>
      <c r="L110" s="97" t="s">
        <v>535</v>
      </c>
      <c r="M110" s="96" t="s">
        <v>536</v>
      </c>
      <c r="N110" s="96" t="s">
        <v>497</v>
      </c>
      <c r="O110" s="97" t="s">
        <v>530</v>
      </c>
      <c r="P110" s="96" t="s">
        <v>497</v>
      </c>
      <c r="Q110" s="83">
        <v>2</v>
      </c>
      <c r="R110" s="83">
        <v>3</v>
      </c>
      <c r="S110" s="84">
        <f t="shared" si="10"/>
        <v>6</v>
      </c>
      <c r="T110" s="84" t="str">
        <f t="shared" si="11"/>
        <v>Medio</v>
      </c>
      <c r="U110" s="83">
        <v>25</v>
      </c>
      <c r="V110" s="84">
        <f t="shared" si="12"/>
        <v>150</v>
      </c>
      <c r="W110" s="84" t="str">
        <f t="shared" si="13"/>
        <v>II</v>
      </c>
      <c r="X110" s="84" t="str">
        <f t="shared" si="14"/>
        <v>No Aceptable o Aceptable con controles</v>
      </c>
      <c r="Y110" s="83">
        <v>3</v>
      </c>
      <c r="Z110" s="83" t="s">
        <v>817</v>
      </c>
      <c r="AA110" s="83" t="s">
        <v>818</v>
      </c>
      <c r="AB110" s="83" t="s">
        <v>497</v>
      </c>
      <c r="AC110" s="83" t="s">
        <v>497</v>
      </c>
      <c r="AD110" s="83" t="s">
        <v>497</v>
      </c>
      <c r="AE110" s="83" t="s">
        <v>533</v>
      </c>
      <c r="AF110" s="294" t="s">
        <v>497</v>
      </c>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s="71" customFormat="1" ht="43.95" customHeight="1" x14ac:dyDescent="0.3">
      <c r="A111" s="407">
        <v>97</v>
      </c>
      <c r="B111" s="83" t="s">
        <v>1886</v>
      </c>
      <c r="C111" s="83" t="s">
        <v>475</v>
      </c>
      <c r="D111" s="83" t="s">
        <v>476</v>
      </c>
      <c r="E111" s="96" t="s">
        <v>767</v>
      </c>
      <c r="F111" s="96" t="s">
        <v>768</v>
      </c>
      <c r="G111" s="96" t="s">
        <v>769</v>
      </c>
      <c r="H111" s="96" t="s">
        <v>724</v>
      </c>
      <c r="I111" s="96" t="s">
        <v>770</v>
      </c>
      <c r="J111" s="96" t="s">
        <v>819</v>
      </c>
      <c r="K111" s="96" t="s">
        <v>135</v>
      </c>
      <c r="L111" s="97" t="s">
        <v>624</v>
      </c>
      <c r="M111" s="96" t="s">
        <v>625</v>
      </c>
      <c r="N111" s="96" t="s">
        <v>497</v>
      </c>
      <c r="O111" s="97" t="s">
        <v>620</v>
      </c>
      <c r="P111" s="96" t="s">
        <v>511</v>
      </c>
      <c r="Q111" s="83">
        <v>2</v>
      </c>
      <c r="R111" s="83">
        <v>3</v>
      </c>
      <c r="S111" s="84">
        <f t="shared" si="10"/>
        <v>6</v>
      </c>
      <c r="T111" s="84" t="str">
        <f t="shared" si="11"/>
        <v>Medio</v>
      </c>
      <c r="U111" s="83">
        <v>60</v>
      </c>
      <c r="V111" s="84">
        <f t="shared" si="12"/>
        <v>360</v>
      </c>
      <c r="W111" s="84" t="str">
        <f t="shared" si="13"/>
        <v>II</v>
      </c>
      <c r="X111" s="84" t="str">
        <f t="shared" si="14"/>
        <v>No Aceptable o Aceptable con controles</v>
      </c>
      <c r="Y111" s="83">
        <v>3</v>
      </c>
      <c r="Z111" s="83" t="s">
        <v>671</v>
      </c>
      <c r="AA111" s="83" t="s">
        <v>809</v>
      </c>
      <c r="AB111" s="83" t="s">
        <v>497</v>
      </c>
      <c r="AC111" s="83" t="s">
        <v>497</v>
      </c>
      <c r="AD111" s="83" t="s">
        <v>497</v>
      </c>
      <c r="AE111" s="83" t="s">
        <v>820</v>
      </c>
      <c r="AF111" s="294" t="s">
        <v>497</v>
      </c>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64" s="71" customFormat="1" ht="43.95" customHeight="1" x14ac:dyDescent="0.3">
      <c r="A112" s="407">
        <v>98</v>
      </c>
      <c r="B112" s="83" t="s">
        <v>1886</v>
      </c>
      <c r="C112" s="83" t="s">
        <v>475</v>
      </c>
      <c r="D112" s="83" t="s">
        <v>476</v>
      </c>
      <c r="E112" s="96" t="s">
        <v>767</v>
      </c>
      <c r="F112" s="96" t="s">
        <v>768</v>
      </c>
      <c r="G112" s="96" t="s">
        <v>769</v>
      </c>
      <c r="H112" s="96" t="s">
        <v>724</v>
      </c>
      <c r="I112" s="96" t="s">
        <v>770</v>
      </c>
      <c r="J112" s="96" t="s">
        <v>821</v>
      </c>
      <c r="K112" s="96" t="s">
        <v>135</v>
      </c>
      <c r="L112" s="97" t="s">
        <v>618</v>
      </c>
      <c r="M112" s="96" t="s">
        <v>619</v>
      </c>
      <c r="N112" s="96" t="s">
        <v>497</v>
      </c>
      <c r="O112" s="97" t="s">
        <v>620</v>
      </c>
      <c r="P112" s="96" t="s">
        <v>633</v>
      </c>
      <c r="Q112" s="83">
        <v>2</v>
      </c>
      <c r="R112" s="83">
        <v>3</v>
      </c>
      <c r="S112" s="84">
        <f t="shared" si="10"/>
        <v>6</v>
      </c>
      <c r="T112" s="84" t="str">
        <f t="shared" si="11"/>
        <v>Medio</v>
      </c>
      <c r="U112" s="83">
        <v>60</v>
      </c>
      <c r="V112" s="84">
        <f t="shared" si="12"/>
        <v>360</v>
      </c>
      <c r="W112" s="84" t="str">
        <f t="shared" si="13"/>
        <v>II</v>
      </c>
      <c r="X112" s="84" t="str">
        <f t="shared" si="14"/>
        <v>No Aceptable o Aceptable con controles</v>
      </c>
      <c r="Y112" s="83">
        <v>3</v>
      </c>
      <c r="Z112" s="83" t="s">
        <v>675</v>
      </c>
      <c r="AA112" s="83" t="s">
        <v>809</v>
      </c>
      <c r="AB112" s="83" t="s">
        <v>497</v>
      </c>
      <c r="AC112" s="83" t="s">
        <v>497</v>
      </c>
      <c r="AD112" s="83" t="s">
        <v>497</v>
      </c>
      <c r="AE112" s="83" t="s">
        <v>820</v>
      </c>
      <c r="AF112" s="294" t="s">
        <v>497</v>
      </c>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64" s="71" customFormat="1" ht="43.95" customHeight="1" x14ac:dyDescent="0.3">
      <c r="A113" s="407">
        <v>99</v>
      </c>
      <c r="B113" s="83" t="s">
        <v>1886</v>
      </c>
      <c r="C113" s="83" t="s">
        <v>475</v>
      </c>
      <c r="D113" s="83" t="s">
        <v>476</v>
      </c>
      <c r="E113" s="96" t="s">
        <v>767</v>
      </c>
      <c r="F113" s="96" t="s">
        <v>768</v>
      </c>
      <c r="G113" s="96" t="s">
        <v>769</v>
      </c>
      <c r="H113" s="96" t="s">
        <v>724</v>
      </c>
      <c r="I113" s="96" t="s">
        <v>770</v>
      </c>
      <c r="J113" s="96" t="s">
        <v>822</v>
      </c>
      <c r="K113" s="96" t="s">
        <v>326</v>
      </c>
      <c r="L113" s="97" t="s">
        <v>565</v>
      </c>
      <c r="M113" s="96" t="s">
        <v>566</v>
      </c>
      <c r="N113" s="96" t="s">
        <v>497</v>
      </c>
      <c r="O113" s="97" t="s">
        <v>2443</v>
      </c>
      <c r="P113" s="96" t="s">
        <v>569</v>
      </c>
      <c r="Q113" s="83">
        <v>0</v>
      </c>
      <c r="R113" s="83">
        <v>3</v>
      </c>
      <c r="S113" s="84" t="str">
        <f t="shared" si="10"/>
        <v>N/A</v>
      </c>
      <c r="T113" s="84" t="str">
        <f t="shared" si="11"/>
        <v>N/A</v>
      </c>
      <c r="U113" s="83">
        <v>25</v>
      </c>
      <c r="V113" s="84" t="str">
        <f t="shared" si="12"/>
        <v>N/A</v>
      </c>
      <c r="W113" s="84" t="str">
        <f t="shared" si="13"/>
        <v>IV</v>
      </c>
      <c r="X113" s="84" t="str">
        <f t="shared" si="14"/>
        <v>Aceptable</v>
      </c>
      <c r="Y113" s="83">
        <v>3</v>
      </c>
      <c r="Z113" s="83" t="s">
        <v>824</v>
      </c>
      <c r="AA113" s="83" t="s">
        <v>809</v>
      </c>
      <c r="AB113" s="83" t="s">
        <v>497</v>
      </c>
      <c r="AC113" s="83" t="s">
        <v>497</v>
      </c>
      <c r="AD113" s="83" t="s">
        <v>497</v>
      </c>
      <c r="AE113" s="83" t="s">
        <v>497</v>
      </c>
      <c r="AF113" s="294" t="s">
        <v>497</v>
      </c>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64" s="71" customFormat="1" ht="43.95" customHeight="1" x14ac:dyDescent="0.3">
      <c r="A114" s="407">
        <v>100</v>
      </c>
      <c r="B114" s="83" t="s">
        <v>1886</v>
      </c>
      <c r="C114" s="83" t="s">
        <v>475</v>
      </c>
      <c r="D114" s="83" t="s">
        <v>476</v>
      </c>
      <c r="E114" s="96" t="s">
        <v>767</v>
      </c>
      <c r="F114" s="96" t="s">
        <v>768</v>
      </c>
      <c r="G114" s="96" t="s">
        <v>769</v>
      </c>
      <c r="H114" s="96" t="s">
        <v>724</v>
      </c>
      <c r="I114" s="96" t="s">
        <v>770</v>
      </c>
      <c r="J114" s="96" t="s">
        <v>825</v>
      </c>
      <c r="K114" s="96" t="s">
        <v>167</v>
      </c>
      <c r="L114" s="97" t="s">
        <v>545</v>
      </c>
      <c r="M114" s="96" t="s">
        <v>546</v>
      </c>
      <c r="N114" s="96" t="s">
        <v>497</v>
      </c>
      <c r="O114" s="97" t="s">
        <v>2444</v>
      </c>
      <c r="P114" s="96" t="s">
        <v>487</v>
      </c>
      <c r="Q114" s="83">
        <v>2</v>
      </c>
      <c r="R114" s="83">
        <v>3</v>
      </c>
      <c r="S114" s="84">
        <f t="shared" si="10"/>
        <v>6</v>
      </c>
      <c r="T114" s="84" t="str">
        <f t="shared" si="11"/>
        <v>Medio</v>
      </c>
      <c r="U114" s="83">
        <v>25</v>
      </c>
      <c r="V114" s="84">
        <f t="shared" si="12"/>
        <v>150</v>
      </c>
      <c r="W114" s="84" t="str">
        <f t="shared" si="13"/>
        <v>II</v>
      </c>
      <c r="X114" s="84" t="str">
        <f t="shared" si="14"/>
        <v>No Aceptable o Aceptable con controles</v>
      </c>
      <c r="Y114" s="83">
        <v>3</v>
      </c>
      <c r="Z114" s="83" t="s">
        <v>488</v>
      </c>
      <c r="AA114" s="83" t="s">
        <v>762</v>
      </c>
      <c r="AB114" s="83" t="s">
        <v>497</v>
      </c>
      <c r="AC114" s="83" t="s">
        <v>497</v>
      </c>
      <c r="AD114" s="83" t="s">
        <v>827</v>
      </c>
      <c r="AE114" s="83" t="s">
        <v>497</v>
      </c>
      <c r="AF114" s="294" t="s">
        <v>497</v>
      </c>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64" s="71" customFormat="1" ht="43.95" customHeight="1" x14ac:dyDescent="0.3">
      <c r="A115" s="407">
        <v>101</v>
      </c>
      <c r="B115" s="83" t="s">
        <v>1886</v>
      </c>
      <c r="C115" s="83" t="s">
        <v>475</v>
      </c>
      <c r="D115" s="83" t="s">
        <v>476</v>
      </c>
      <c r="E115" s="96" t="s">
        <v>767</v>
      </c>
      <c r="F115" s="96" t="s">
        <v>768</v>
      </c>
      <c r="G115" s="96" t="s">
        <v>769</v>
      </c>
      <c r="H115" s="96" t="s">
        <v>724</v>
      </c>
      <c r="I115" s="96" t="s">
        <v>770</v>
      </c>
      <c r="J115" s="96" t="s">
        <v>2445</v>
      </c>
      <c r="K115" s="96" t="s">
        <v>167</v>
      </c>
      <c r="L115" s="97" t="s">
        <v>765</v>
      </c>
      <c r="M115" s="96" t="s">
        <v>484</v>
      </c>
      <c r="N115" s="96" t="s">
        <v>829</v>
      </c>
      <c r="O115" s="97" t="s">
        <v>2446</v>
      </c>
      <c r="P115" s="96" t="s">
        <v>700</v>
      </c>
      <c r="Q115" s="83">
        <v>2</v>
      </c>
      <c r="R115" s="83">
        <v>3</v>
      </c>
      <c r="S115" s="84">
        <f t="shared" si="10"/>
        <v>6</v>
      </c>
      <c r="T115" s="84" t="str">
        <f t="shared" si="11"/>
        <v>Medio</v>
      </c>
      <c r="U115" s="83">
        <v>25</v>
      </c>
      <c r="V115" s="84">
        <f t="shared" si="12"/>
        <v>150</v>
      </c>
      <c r="W115" s="84" t="str">
        <f t="shared" si="13"/>
        <v>II</v>
      </c>
      <c r="X115" s="84" t="str">
        <f t="shared" si="14"/>
        <v>No Aceptable o Aceptable con controles</v>
      </c>
      <c r="Y115" s="83">
        <v>3</v>
      </c>
      <c r="Z115" s="83" t="s">
        <v>488</v>
      </c>
      <c r="AA115" s="83" t="s">
        <v>762</v>
      </c>
      <c r="AB115" s="83" t="s">
        <v>497</v>
      </c>
      <c r="AC115" s="83" t="s">
        <v>497</v>
      </c>
      <c r="AD115" s="83" t="s">
        <v>497</v>
      </c>
      <c r="AE115" s="83" t="s">
        <v>831</v>
      </c>
      <c r="AF115" s="294" t="s">
        <v>497</v>
      </c>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64" s="71" customFormat="1" ht="43.95" customHeight="1" x14ac:dyDescent="0.3">
      <c r="A116" s="407">
        <v>102</v>
      </c>
      <c r="B116" s="83" t="s">
        <v>1886</v>
      </c>
      <c r="C116" s="83" t="s">
        <v>475</v>
      </c>
      <c r="D116" s="83" t="s">
        <v>476</v>
      </c>
      <c r="E116" s="96" t="s">
        <v>767</v>
      </c>
      <c r="F116" s="96" t="s">
        <v>768</v>
      </c>
      <c r="G116" s="96" t="s">
        <v>769</v>
      </c>
      <c r="H116" s="96" t="s">
        <v>724</v>
      </c>
      <c r="I116" s="96" t="s">
        <v>770</v>
      </c>
      <c r="J116" s="96" t="s">
        <v>2445</v>
      </c>
      <c r="K116" s="96" t="s">
        <v>167</v>
      </c>
      <c r="L116" s="97" t="s">
        <v>545</v>
      </c>
      <c r="M116" s="96" t="s">
        <v>546</v>
      </c>
      <c r="N116" s="96" t="s">
        <v>829</v>
      </c>
      <c r="O116" s="97" t="s">
        <v>2444</v>
      </c>
      <c r="P116" s="96" t="s">
        <v>487</v>
      </c>
      <c r="Q116" s="83">
        <v>2</v>
      </c>
      <c r="R116" s="83">
        <v>3</v>
      </c>
      <c r="S116" s="84">
        <f t="shared" si="10"/>
        <v>6</v>
      </c>
      <c r="T116" s="84" t="str">
        <f t="shared" si="11"/>
        <v>Medio</v>
      </c>
      <c r="U116" s="83">
        <v>25</v>
      </c>
      <c r="V116" s="84">
        <f t="shared" si="12"/>
        <v>150</v>
      </c>
      <c r="W116" s="84" t="str">
        <f t="shared" si="13"/>
        <v>II</v>
      </c>
      <c r="X116" s="84" t="str">
        <f t="shared" si="14"/>
        <v>No Aceptable o Aceptable con controles</v>
      </c>
      <c r="Y116" s="83">
        <v>3</v>
      </c>
      <c r="Z116" s="83" t="s">
        <v>488</v>
      </c>
      <c r="AA116" s="83" t="s">
        <v>762</v>
      </c>
      <c r="AB116" s="83" t="s">
        <v>497</v>
      </c>
      <c r="AC116" s="83" t="s">
        <v>497</v>
      </c>
      <c r="AD116" s="83" t="s">
        <v>827</v>
      </c>
      <c r="AE116" s="83" t="s">
        <v>497</v>
      </c>
      <c r="AF116" s="294" t="s">
        <v>497</v>
      </c>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64" s="71" customFormat="1" ht="43.95" customHeight="1" x14ac:dyDescent="0.3">
      <c r="A117" s="407">
        <v>103</v>
      </c>
      <c r="B117" s="83" t="s">
        <v>1886</v>
      </c>
      <c r="C117" s="83" t="s">
        <v>475</v>
      </c>
      <c r="D117" s="83" t="s">
        <v>476</v>
      </c>
      <c r="E117" s="96" t="s">
        <v>767</v>
      </c>
      <c r="F117" s="96" t="s">
        <v>768</v>
      </c>
      <c r="G117" s="96" t="s">
        <v>769</v>
      </c>
      <c r="H117" s="96" t="s">
        <v>724</v>
      </c>
      <c r="I117" s="96" t="s">
        <v>770</v>
      </c>
      <c r="J117" s="96" t="s">
        <v>747</v>
      </c>
      <c r="K117" s="96" t="s">
        <v>179</v>
      </c>
      <c r="L117" s="97" t="s">
        <v>748</v>
      </c>
      <c r="M117" s="96" t="s">
        <v>517</v>
      </c>
      <c r="N117" s="96" t="s">
        <v>497</v>
      </c>
      <c r="O117" s="97" t="s">
        <v>832</v>
      </c>
      <c r="P117" s="96" t="s">
        <v>487</v>
      </c>
      <c r="Q117" s="83">
        <v>2</v>
      </c>
      <c r="R117" s="83">
        <v>3</v>
      </c>
      <c r="S117" s="84">
        <f t="shared" si="10"/>
        <v>6</v>
      </c>
      <c r="T117" s="84" t="str">
        <f t="shared" si="11"/>
        <v>Medio</v>
      </c>
      <c r="U117" s="83">
        <v>25</v>
      </c>
      <c r="V117" s="84">
        <f t="shared" si="12"/>
        <v>150</v>
      </c>
      <c r="W117" s="84" t="str">
        <f t="shared" si="13"/>
        <v>II</v>
      </c>
      <c r="X117" s="84" t="str">
        <f t="shared" si="14"/>
        <v>No Aceptable o Aceptable con controles</v>
      </c>
      <c r="Y117" s="83">
        <v>3</v>
      </c>
      <c r="Z117" s="83" t="s">
        <v>833</v>
      </c>
      <c r="AA117" s="83" t="s">
        <v>834</v>
      </c>
      <c r="AB117" s="83" t="s">
        <v>497</v>
      </c>
      <c r="AC117" s="83" t="s">
        <v>497</v>
      </c>
      <c r="AD117" s="83" t="s">
        <v>497</v>
      </c>
      <c r="AE117" s="83" t="s">
        <v>835</v>
      </c>
      <c r="AF117" s="294" t="s">
        <v>497</v>
      </c>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64" s="71" customFormat="1" ht="43.95" customHeight="1" x14ac:dyDescent="0.3">
      <c r="A118" s="407">
        <v>104</v>
      </c>
      <c r="B118" s="83" t="s">
        <v>1886</v>
      </c>
      <c r="C118" s="83" t="s">
        <v>475</v>
      </c>
      <c r="D118" s="83" t="s">
        <v>476</v>
      </c>
      <c r="E118" s="96" t="s">
        <v>767</v>
      </c>
      <c r="F118" s="96" t="s">
        <v>768</v>
      </c>
      <c r="G118" s="96" t="s">
        <v>769</v>
      </c>
      <c r="H118" s="96" t="s">
        <v>724</v>
      </c>
      <c r="I118" s="96" t="s">
        <v>770</v>
      </c>
      <c r="J118" s="96" t="s">
        <v>515</v>
      </c>
      <c r="K118" s="96" t="s">
        <v>179</v>
      </c>
      <c r="L118" s="97" t="s">
        <v>516</v>
      </c>
      <c r="M118" s="96" t="s">
        <v>517</v>
      </c>
      <c r="N118" s="96" t="s">
        <v>497</v>
      </c>
      <c r="O118" s="97" t="s">
        <v>518</v>
      </c>
      <c r="P118" s="96" t="s">
        <v>487</v>
      </c>
      <c r="Q118" s="83">
        <v>2</v>
      </c>
      <c r="R118" s="83">
        <v>3</v>
      </c>
      <c r="S118" s="84">
        <f t="shared" si="10"/>
        <v>6</v>
      </c>
      <c r="T118" s="84" t="str">
        <f t="shared" si="11"/>
        <v>Medio</v>
      </c>
      <c r="U118" s="83">
        <v>25</v>
      </c>
      <c r="V118" s="84">
        <f t="shared" si="12"/>
        <v>150</v>
      </c>
      <c r="W118" s="84" t="str">
        <f t="shared" si="13"/>
        <v>II</v>
      </c>
      <c r="X118" s="84" t="str">
        <f t="shared" si="14"/>
        <v>No Aceptable o Aceptable con controles</v>
      </c>
      <c r="Y118" s="83">
        <v>3</v>
      </c>
      <c r="Z118" s="83" t="s">
        <v>833</v>
      </c>
      <c r="AA118" s="83" t="s">
        <v>834</v>
      </c>
      <c r="AB118" s="83" t="s">
        <v>497</v>
      </c>
      <c r="AC118" s="83" t="s">
        <v>497</v>
      </c>
      <c r="AD118" s="83" t="s">
        <v>497</v>
      </c>
      <c r="AE118" s="83" t="s">
        <v>835</v>
      </c>
      <c r="AF118" s="294" t="s">
        <v>497</v>
      </c>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64" s="71" customFormat="1" ht="43.95" customHeight="1" x14ac:dyDescent="0.3">
      <c r="A119" s="407">
        <v>105</v>
      </c>
      <c r="B119" s="83" t="s">
        <v>1886</v>
      </c>
      <c r="C119" s="83" t="s">
        <v>475</v>
      </c>
      <c r="D119" s="83" t="s">
        <v>476</v>
      </c>
      <c r="E119" s="96" t="s">
        <v>767</v>
      </c>
      <c r="F119" s="96" t="s">
        <v>768</v>
      </c>
      <c r="G119" s="96" t="s">
        <v>769</v>
      </c>
      <c r="H119" s="96" t="s">
        <v>724</v>
      </c>
      <c r="I119" s="96" t="s">
        <v>770</v>
      </c>
      <c r="J119" s="96" t="s">
        <v>537</v>
      </c>
      <c r="K119" s="96" t="s">
        <v>307</v>
      </c>
      <c r="L119" s="97" t="s">
        <v>538</v>
      </c>
      <c r="M119" s="96" t="s">
        <v>539</v>
      </c>
      <c r="N119" s="96" t="s">
        <v>497</v>
      </c>
      <c r="O119" s="97" t="s">
        <v>540</v>
      </c>
      <c r="P119" s="96" t="s">
        <v>497</v>
      </c>
      <c r="Q119" s="83">
        <v>2</v>
      </c>
      <c r="R119" s="83">
        <v>3</v>
      </c>
      <c r="S119" s="84">
        <f t="shared" si="10"/>
        <v>6</v>
      </c>
      <c r="T119" s="84" t="str">
        <f t="shared" si="11"/>
        <v>Medio</v>
      </c>
      <c r="U119" s="83">
        <v>60</v>
      </c>
      <c r="V119" s="84">
        <f t="shared" si="12"/>
        <v>360</v>
      </c>
      <c r="W119" s="84" t="str">
        <f t="shared" si="13"/>
        <v>II</v>
      </c>
      <c r="X119" s="84" t="str">
        <f t="shared" si="14"/>
        <v>No Aceptable o Aceptable con controles</v>
      </c>
      <c r="Y119" s="83">
        <v>3</v>
      </c>
      <c r="Z119" s="83" t="s">
        <v>836</v>
      </c>
      <c r="AA119" s="83" t="s">
        <v>489</v>
      </c>
      <c r="AB119" s="83" t="s">
        <v>497</v>
      </c>
      <c r="AC119" s="83" t="s">
        <v>497</v>
      </c>
      <c r="AD119" s="83" t="s">
        <v>497</v>
      </c>
      <c r="AE119" s="83" t="s">
        <v>542</v>
      </c>
      <c r="AF119" s="294" t="s">
        <v>497</v>
      </c>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64" s="71" customFormat="1" ht="43.95" customHeight="1" x14ac:dyDescent="0.3">
      <c r="A120" s="407">
        <v>106</v>
      </c>
      <c r="B120" s="83" t="s">
        <v>1886</v>
      </c>
      <c r="C120" s="83" t="s">
        <v>475</v>
      </c>
      <c r="D120" s="83" t="s">
        <v>476</v>
      </c>
      <c r="E120" s="96" t="s">
        <v>767</v>
      </c>
      <c r="F120" s="96" t="s">
        <v>768</v>
      </c>
      <c r="G120" s="96" t="s">
        <v>769</v>
      </c>
      <c r="H120" s="96" t="s">
        <v>724</v>
      </c>
      <c r="I120" s="96" t="s">
        <v>770</v>
      </c>
      <c r="J120" s="96" t="s">
        <v>839</v>
      </c>
      <c r="K120" s="96" t="s">
        <v>158</v>
      </c>
      <c r="L120" s="97" t="s">
        <v>600</v>
      </c>
      <c r="M120" s="96" t="s">
        <v>601</v>
      </c>
      <c r="N120" s="96" t="s">
        <v>602</v>
      </c>
      <c r="O120" s="97" t="s">
        <v>2447</v>
      </c>
      <c r="P120" s="96" t="s">
        <v>633</v>
      </c>
      <c r="Q120" s="83">
        <v>0</v>
      </c>
      <c r="R120" s="83">
        <v>2</v>
      </c>
      <c r="S120" s="84" t="str">
        <f t="shared" si="10"/>
        <v>N/A</v>
      </c>
      <c r="T120" s="84" t="str">
        <f t="shared" si="11"/>
        <v>N/A</v>
      </c>
      <c r="U120" s="83">
        <v>10</v>
      </c>
      <c r="V120" s="84" t="str">
        <f t="shared" si="12"/>
        <v>N/A</v>
      </c>
      <c r="W120" s="84" t="str">
        <f t="shared" si="13"/>
        <v>IV</v>
      </c>
      <c r="X120" s="84" t="str">
        <f t="shared" si="14"/>
        <v>Aceptable</v>
      </c>
      <c r="Y120" s="83">
        <v>3</v>
      </c>
      <c r="Z120" s="83" t="s">
        <v>838</v>
      </c>
      <c r="AA120" s="83" t="s">
        <v>762</v>
      </c>
      <c r="AB120" s="83" t="s">
        <v>497</v>
      </c>
      <c r="AC120" s="83" t="s">
        <v>497</v>
      </c>
      <c r="AD120" s="83" t="s">
        <v>497</v>
      </c>
      <c r="AE120" s="83" t="s">
        <v>497</v>
      </c>
      <c r="AF120" s="294" t="s">
        <v>497</v>
      </c>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64" s="71" customFormat="1" ht="43.95" customHeight="1" x14ac:dyDescent="0.3">
      <c r="A121" s="407">
        <v>107</v>
      </c>
      <c r="B121" s="225" t="s">
        <v>1886</v>
      </c>
      <c r="C121" s="225" t="s">
        <v>475</v>
      </c>
      <c r="D121" s="225" t="s">
        <v>476</v>
      </c>
      <c r="E121" s="197" t="s">
        <v>767</v>
      </c>
      <c r="F121" s="197" t="s">
        <v>841</v>
      </c>
      <c r="G121" s="197" t="s">
        <v>769</v>
      </c>
      <c r="H121" s="197" t="s">
        <v>724</v>
      </c>
      <c r="I121" s="197" t="s">
        <v>842</v>
      </c>
      <c r="J121" s="197" t="s">
        <v>843</v>
      </c>
      <c r="K121" s="197" t="s">
        <v>326</v>
      </c>
      <c r="L121" s="198" t="s">
        <v>565</v>
      </c>
      <c r="M121" s="197" t="s">
        <v>566</v>
      </c>
      <c r="N121" s="197" t="s">
        <v>497</v>
      </c>
      <c r="O121" s="198" t="s">
        <v>2448</v>
      </c>
      <c r="P121" s="197" t="s">
        <v>569</v>
      </c>
      <c r="Q121" s="225">
        <v>2</v>
      </c>
      <c r="R121" s="225">
        <v>3</v>
      </c>
      <c r="S121" s="226">
        <f t="shared" si="10"/>
        <v>6</v>
      </c>
      <c r="T121" s="226" t="str">
        <f t="shared" si="11"/>
        <v>Medio</v>
      </c>
      <c r="U121" s="225">
        <v>25</v>
      </c>
      <c r="V121" s="226">
        <f t="shared" si="12"/>
        <v>150</v>
      </c>
      <c r="W121" s="226" t="str">
        <f t="shared" si="13"/>
        <v>II</v>
      </c>
      <c r="X121" s="226" t="str">
        <f t="shared" si="14"/>
        <v>No Aceptable o Aceptable con controles</v>
      </c>
      <c r="Y121" s="225">
        <v>3</v>
      </c>
      <c r="Z121" s="225" t="s">
        <v>824</v>
      </c>
      <c r="AA121" s="225" t="s">
        <v>762</v>
      </c>
      <c r="AB121" s="225" t="s">
        <v>497</v>
      </c>
      <c r="AC121" s="225" t="s">
        <v>497</v>
      </c>
      <c r="AD121" s="225" t="s">
        <v>497</v>
      </c>
      <c r="AE121" s="225" t="s">
        <v>845</v>
      </c>
      <c r="AF121" s="411" t="s">
        <v>846</v>
      </c>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64" s="71" customFormat="1" ht="43.95" customHeight="1" x14ac:dyDescent="0.3">
      <c r="A122" s="407">
        <v>108</v>
      </c>
      <c r="B122" s="225" t="s">
        <v>1886</v>
      </c>
      <c r="C122" s="225" t="s">
        <v>475</v>
      </c>
      <c r="D122" s="225" t="s">
        <v>476</v>
      </c>
      <c r="E122" s="197" t="s">
        <v>767</v>
      </c>
      <c r="F122" s="197" t="s">
        <v>841</v>
      </c>
      <c r="G122" s="197" t="s">
        <v>769</v>
      </c>
      <c r="H122" s="197" t="s">
        <v>724</v>
      </c>
      <c r="I122" s="197" t="s">
        <v>842</v>
      </c>
      <c r="J122" s="197" t="s">
        <v>843</v>
      </c>
      <c r="K122" s="197" t="s">
        <v>326</v>
      </c>
      <c r="L122" s="198" t="s">
        <v>847</v>
      </c>
      <c r="M122" s="197" t="s">
        <v>848</v>
      </c>
      <c r="N122" s="197" t="s">
        <v>497</v>
      </c>
      <c r="O122" s="198" t="s">
        <v>2448</v>
      </c>
      <c r="P122" s="197" t="s">
        <v>2449</v>
      </c>
      <c r="Q122" s="225">
        <v>2</v>
      </c>
      <c r="R122" s="225">
        <v>2</v>
      </c>
      <c r="S122" s="226">
        <f t="shared" si="10"/>
        <v>4</v>
      </c>
      <c r="T122" s="226" t="str">
        <f t="shared" si="11"/>
        <v>Bajo</v>
      </c>
      <c r="U122" s="225">
        <v>25</v>
      </c>
      <c r="V122" s="226">
        <f t="shared" si="12"/>
        <v>100</v>
      </c>
      <c r="W122" s="226" t="str">
        <f t="shared" si="13"/>
        <v>III</v>
      </c>
      <c r="X122" s="226" t="str">
        <f t="shared" si="14"/>
        <v>Aceptable</v>
      </c>
      <c r="Y122" s="225">
        <v>3</v>
      </c>
      <c r="Z122" s="225" t="s">
        <v>575</v>
      </c>
      <c r="AA122" s="225" t="s">
        <v>576</v>
      </c>
      <c r="AB122" s="225" t="s">
        <v>497</v>
      </c>
      <c r="AC122" s="225" t="s">
        <v>497</v>
      </c>
      <c r="AD122" s="225" t="s">
        <v>497</v>
      </c>
      <c r="AE122" s="225" t="s">
        <v>849</v>
      </c>
      <c r="AF122" s="411" t="s">
        <v>491</v>
      </c>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64" s="71" customFormat="1" ht="43.95" customHeight="1" x14ac:dyDescent="0.3">
      <c r="A123" s="407">
        <v>109</v>
      </c>
      <c r="B123" s="225" t="s">
        <v>1886</v>
      </c>
      <c r="C123" s="225" t="s">
        <v>475</v>
      </c>
      <c r="D123" s="225" t="s">
        <v>476</v>
      </c>
      <c r="E123" s="197" t="s">
        <v>767</v>
      </c>
      <c r="F123" s="197" t="s">
        <v>841</v>
      </c>
      <c r="G123" s="197" t="s">
        <v>769</v>
      </c>
      <c r="H123" s="197" t="s">
        <v>724</v>
      </c>
      <c r="I123" s="197" t="s">
        <v>842</v>
      </c>
      <c r="J123" s="197" t="s">
        <v>850</v>
      </c>
      <c r="K123" s="197" t="s">
        <v>213</v>
      </c>
      <c r="L123" s="198" t="s">
        <v>684</v>
      </c>
      <c r="M123" s="197" t="s">
        <v>812</v>
      </c>
      <c r="N123" s="197" t="s">
        <v>813</v>
      </c>
      <c r="O123" s="198" t="s">
        <v>2448</v>
      </c>
      <c r="P123" s="197" t="s">
        <v>633</v>
      </c>
      <c r="Q123" s="225">
        <v>2</v>
      </c>
      <c r="R123" s="225">
        <v>3</v>
      </c>
      <c r="S123" s="226">
        <f t="shared" si="10"/>
        <v>6</v>
      </c>
      <c r="T123" s="226" t="str">
        <f t="shared" si="11"/>
        <v>Medio</v>
      </c>
      <c r="U123" s="225">
        <v>25</v>
      </c>
      <c r="V123" s="226">
        <f t="shared" si="12"/>
        <v>150</v>
      </c>
      <c r="W123" s="226" t="str">
        <f t="shared" si="13"/>
        <v>II</v>
      </c>
      <c r="X123" s="226" t="str">
        <f t="shared" si="14"/>
        <v>No Aceptable o Aceptable con controles</v>
      </c>
      <c r="Y123" s="225">
        <v>3</v>
      </c>
      <c r="Z123" s="225" t="s">
        <v>642</v>
      </c>
      <c r="AA123" s="225" t="s">
        <v>762</v>
      </c>
      <c r="AB123" s="225" t="s">
        <v>497</v>
      </c>
      <c r="AC123" s="225" t="s">
        <v>497</v>
      </c>
      <c r="AD123" s="225" t="s">
        <v>497</v>
      </c>
      <c r="AE123" s="225" t="s">
        <v>2450</v>
      </c>
      <c r="AF123" s="411" t="s">
        <v>816</v>
      </c>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64" s="71" customFormat="1" ht="43.95" customHeight="1" x14ac:dyDescent="0.3">
      <c r="A124" s="407">
        <v>110</v>
      </c>
      <c r="B124" s="225" t="s">
        <v>1886</v>
      </c>
      <c r="C124" s="225" t="s">
        <v>475</v>
      </c>
      <c r="D124" s="225" t="s">
        <v>476</v>
      </c>
      <c r="E124" s="197" t="s">
        <v>767</v>
      </c>
      <c r="F124" s="197" t="s">
        <v>841</v>
      </c>
      <c r="G124" s="197" t="s">
        <v>769</v>
      </c>
      <c r="H124" s="197" t="s">
        <v>724</v>
      </c>
      <c r="I124" s="197" t="s">
        <v>842</v>
      </c>
      <c r="J124" s="197" t="s">
        <v>850</v>
      </c>
      <c r="K124" s="197" t="s">
        <v>213</v>
      </c>
      <c r="L124" s="198" t="s">
        <v>678</v>
      </c>
      <c r="M124" s="197" t="s">
        <v>679</v>
      </c>
      <c r="N124" s="197" t="s">
        <v>497</v>
      </c>
      <c r="O124" s="198" t="s">
        <v>2448</v>
      </c>
      <c r="P124" s="197" t="s">
        <v>681</v>
      </c>
      <c r="Q124" s="225">
        <v>2</v>
      </c>
      <c r="R124" s="225">
        <v>3</v>
      </c>
      <c r="S124" s="226">
        <f t="shared" si="10"/>
        <v>6</v>
      </c>
      <c r="T124" s="226" t="str">
        <f t="shared" si="11"/>
        <v>Medio</v>
      </c>
      <c r="U124" s="225">
        <v>60</v>
      </c>
      <c r="V124" s="226">
        <f t="shared" si="12"/>
        <v>360</v>
      </c>
      <c r="W124" s="226" t="str">
        <f t="shared" si="13"/>
        <v>II</v>
      </c>
      <c r="X124" s="226" t="str">
        <f t="shared" si="14"/>
        <v>No Aceptable o Aceptable con controles</v>
      </c>
      <c r="Y124" s="225">
        <v>3</v>
      </c>
      <c r="Z124" s="225" t="s">
        <v>642</v>
      </c>
      <c r="AA124" s="225" t="s">
        <v>762</v>
      </c>
      <c r="AB124" s="225" t="s">
        <v>497</v>
      </c>
      <c r="AC124" s="225" t="s">
        <v>815</v>
      </c>
      <c r="AD124" s="225" t="s">
        <v>497</v>
      </c>
      <c r="AE124" s="225" t="s">
        <v>2450</v>
      </c>
      <c r="AF124" s="411" t="s">
        <v>816</v>
      </c>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64" s="71" customFormat="1" ht="43.95" customHeight="1" x14ac:dyDescent="0.3">
      <c r="A125" s="407">
        <v>111</v>
      </c>
      <c r="B125" s="225" t="s">
        <v>1886</v>
      </c>
      <c r="C125" s="225" t="s">
        <v>475</v>
      </c>
      <c r="D125" s="225" t="s">
        <v>476</v>
      </c>
      <c r="E125" s="197" t="s">
        <v>767</v>
      </c>
      <c r="F125" s="197" t="s">
        <v>841</v>
      </c>
      <c r="G125" s="197" t="s">
        <v>769</v>
      </c>
      <c r="H125" s="197" t="s">
        <v>724</v>
      </c>
      <c r="I125" s="197" t="s">
        <v>842</v>
      </c>
      <c r="J125" s="197" t="s">
        <v>853</v>
      </c>
      <c r="K125" s="197" t="s">
        <v>234</v>
      </c>
      <c r="L125" s="198" t="s">
        <v>854</v>
      </c>
      <c r="M125" s="197" t="s">
        <v>855</v>
      </c>
      <c r="N125" s="197" t="s">
        <v>497</v>
      </c>
      <c r="O125" s="198" t="s">
        <v>2448</v>
      </c>
      <c r="P125" s="197" t="s">
        <v>857</v>
      </c>
      <c r="Q125" s="225">
        <v>2</v>
      </c>
      <c r="R125" s="225">
        <v>2</v>
      </c>
      <c r="S125" s="226">
        <f t="shared" si="10"/>
        <v>4</v>
      </c>
      <c r="T125" s="226" t="str">
        <f t="shared" si="11"/>
        <v>Bajo</v>
      </c>
      <c r="U125" s="225">
        <v>60</v>
      </c>
      <c r="V125" s="226">
        <f t="shared" si="12"/>
        <v>240</v>
      </c>
      <c r="W125" s="226" t="str">
        <f t="shared" si="13"/>
        <v>II</v>
      </c>
      <c r="X125" s="226" t="str">
        <f t="shared" si="14"/>
        <v>No Aceptable o Aceptable con controles</v>
      </c>
      <c r="Y125" s="225">
        <v>3</v>
      </c>
      <c r="Z125" s="225" t="s">
        <v>780</v>
      </c>
      <c r="AA125" s="225" t="s">
        <v>762</v>
      </c>
      <c r="AB125" s="225" t="s">
        <v>497</v>
      </c>
      <c r="AC125" s="225" t="s">
        <v>497</v>
      </c>
      <c r="AD125" s="225" t="s">
        <v>858</v>
      </c>
      <c r="AE125" s="225" t="s">
        <v>859</v>
      </c>
      <c r="AF125" s="411" t="s">
        <v>497</v>
      </c>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64" s="71" customFormat="1" ht="43.95" customHeight="1" x14ac:dyDescent="0.3">
      <c r="A126" s="407">
        <v>112</v>
      </c>
      <c r="B126" s="412" t="s">
        <v>1886</v>
      </c>
      <c r="C126" s="412" t="s">
        <v>475</v>
      </c>
      <c r="D126" s="412" t="s">
        <v>476</v>
      </c>
      <c r="E126" s="413" t="s">
        <v>767</v>
      </c>
      <c r="F126" s="413" t="s">
        <v>860</v>
      </c>
      <c r="G126" s="413" t="s">
        <v>769</v>
      </c>
      <c r="H126" s="413" t="s">
        <v>724</v>
      </c>
      <c r="I126" s="413" t="s">
        <v>861</v>
      </c>
      <c r="J126" s="413" t="s">
        <v>862</v>
      </c>
      <c r="K126" s="413" t="s">
        <v>347</v>
      </c>
      <c r="L126" s="414" t="s">
        <v>705</v>
      </c>
      <c r="M126" s="413" t="s">
        <v>706</v>
      </c>
      <c r="N126" s="413" t="s">
        <v>707</v>
      </c>
      <c r="O126" s="414" t="s">
        <v>863</v>
      </c>
      <c r="P126" s="413" t="s">
        <v>633</v>
      </c>
      <c r="Q126" s="412">
        <v>2</v>
      </c>
      <c r="R126" s="412">
        <v>3</v>
      </c>
      <c r="S126" s="415">
        <f t="shared" si="10"/>
        <v>6</v>
      </c>
      <c r="T126" s="415" t="str">
        <f t="shared" si="11"/>
        <v>Medio</v>
      </c>
      <c r="U126" s="412">
        <v>60</v>
      </c>
      <c r="V126" s="415">
        <f t="shared" si="12"/>
        <v>360</v>
      </c>
      <c r="W126" s="415" t="str">
        <f t="shared" si="13"/>
        <v>II</v>
      </c>
      <c r="X126" s="415" t="str">
        <f t="shared" si="14"/>
        <v>No Aceptable o Aceptable con controles</v>
      </c>
      <c r="Y126" s="412">
        <v>3</v>
      </c>
      <c r="Z126" s="412" t="s">
        <v>864</v>
      </c>
      <c r="AA126" s="412" t="s">
        <v>865</v>
      </c>
      <c r="AB126" s="412" t="s">
        <v>497</v>
      </c>
      <c r="AC126" s="412" t="s">
        <v>497</v>
      </c>
      <c r="AD126" s="412" t="s">
        <v>497</v>
      </c>
      <c r="AE126" s="412" t="s">
        <v>711</v>
      </c>
      <c r="AF126" s="416" t="s">
        <v>497</v>
      </c>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64" s="71" customFormat="1" ht="43.95" customHeight="1" x14ac:dyDescent="0.3">
      <c r="A127" s="407">
        <v>113</v>
      </c>
      <c r="B127" s="412" t="s">
        <v>1886</v>
      </c>
      <c r="C127" s="412" t="s">
        <v>475</v>
      </c>
      <c r="D127" s="412" t="s">
        <v>476</v>
      </c>
      <c r="E127" s="413" t="s">
        <v>767</v>
      </c>
      <c r="F127" s="413" t="s">
        <v>860</v>
      </c>
      <c r="G127" s="413" t="s">
        <v>769</v>
      </c>
      <c r="H127" s="413" t="s">
        <v>724</v>
      </c>
      <c r="I127" s="413" t="s">
        <v>861</v>
      </c>
      <c r="J127" s="413" t="s">
        <v>866</v>
      </c>
      <c r="K127" s="413" t="s">
        <v>192</v>
      </c>
      <c r="L127" s="414" t="s">
        <v>756</v>
      </c>
      <c r="M127" s="413" t="s">
        <v>796</v>
      </c>
      <c r="N127" s="413" t="s">
        <v>737</v>
      </c>
      <c r="O127" s="414" t="s">
        <v>560</v>
      </c>
      <c r="P127" s="413" t="s">
        <v>797</v>
      </c>
      <c r="Q127" s="412">
        <v>2</v>
      </c>
      <c r="R127" s="412">
        <v>2</v>
      </c>
      <c r="S127" s="415">
        <f t="shared" si="10"/>
        <v>4</v>
      </c>
      <c r="T127" s="415" t="str">
        <f t="shared" si="11"/>
        <v>Bajo</v>
      </c>
      <c r="U127" s="412">
        <v>10</v>
      </c>
      <c r="V127" s="415">
        <f t="shared" si="12"/>
        <v>40</v>
      </c>
      <c r="W127" s="415" t="str">
        <f t="shared" si="13"/>
        <v>III</v>
      </c>
      <c r="X127" s="415" t="str">
        <f t="shared" si="14"/>
        <v>Aceptable</v>
      </c>
      <c r="Y127" s="412">
        <v>3</v>
      </c>
      <c r="Z127" s="412" t="s">
        <v>798</v>
      </c>
      <c r="AA127" s="412" t="s">
        <v>762</v>
      </c>
      <c r="AB127" s="412" t="s">
        <v>497</v>
      </c>
      <c r="AC127" s="412" t="s">
        <v>497</v>
      </c>
      <c r="AD127" s="412" t="s">
        <v>867</v>
      </c>
      <c r="AE127" s="412" t="s">
        <v>497</v>
      </c>
      <c r="AF127" s="416" t="s">
        <v>497</v>
      </c>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64" s="71" customFormat="1" ht="43.95" customHeight="1" x14ac:dyDescent="0.3">
      <c r="A128" s="407">
        <v>114</v>
      </c>
      <c r="B128" s="412" t="s">
        <v>1886</v>
      </c>
      <c r="C128" s="412" t="s">
        <v>475</v>
      </c>
      <c r="D128" s="412" t="s">
        <v>476</v>
      </c>
      <c r="E128" s="413" t="s">
        <v>767</v>
      </c>
      <c r="F128" s="413" t="s">
        <v>860</v>
      </c>
      <c r="G128" s="413" t="s">
        <v>769</v>
      </c>
      <c r="H128" s="413" t="s">
        <v>724</v>
      </c>
      <c r="I128" s="413" t="s">
        <v>861</v>
      </c>
      <c r="J128" s="413" t="s">
        <v>790</v>
      </c>
      <c r="K128" s="413" t="s">
        <v>192</v>
      </c>
      <c r="L128" s="414" t="s">
        <v>791</v>
      </c>
      <c r="M128" s="413" t="s">
        <v>792</v>
      </c>
      <c r="N128" s="413" t="s">
        <v>793</v>
      </c>
      <c r="O128" s="414" t="s">
        <v>794</v>
      </c>
      <c r="P128" s="413" t="s">
        <v>633</v>
      </c>
      <c r="Q128" s="412">
        <v>2</v>
      </c>
      <c r="R128" s="412">
        <v>2</v>
      </c>
      <c r="S128" s="415">
        <f t="shared" si="10"/>
        <v>4</v>
      </c>
      <c r="T128" s="415" t="str">
        <f t="shared" si="11"/>
        <v>Bajo</v>
      </c>
      <c r="U128" s="412">
        <v>10</v>
      </c>
      <c r="V128" s="415">
        <f t="shared" si="12"/>
        <v>40</v>
      </c>
      <c r="W128" s="415" t="str">
        <f t="shared" si="13"/>
        <v>III</v>
      </c>
      <c r="X128" s="415" t="str">
        <f t="shared" si="14"/>
        <v>Aceptable</v>
      </c>
      <c r="Y128" s="412">
        <v>3</v>
      </c>
      <c r="Z128" s="412" t="s">
        <v>709</v>
      </c>
      <c r="AA128" s="412" t="s">
        <v>500</v>
      </c>
      <c r="AB128" s="412" t="s">
        <v>497</v>
      </c>
      <c r="AC128" s="412" t="s">
        <v>497</v>
      </c>
      <c r="AD128" s="412" t="s">
        <v>497</v>
      </c>
      <c r="AE128" s="412" t="s">
        <v>497</v>
      </c>
      <c r="AF128" s="416" t="s">
        <v>497</v>
      </c>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64" s="71" customFormat="1" ht="43.95" customHeight="1" x14ac:dyDescent="0.3">
      <c r="A129" s="407">
        <v>115</v>
      </c>
      <c r="B129" s="412" t="s">
        <v>1886</v>
      </c>
      <c r="C129" s="412" t="s">
        <v>475</v>
      </c>
      <c r="D129" s="412" t="s">
        <v>476</v>
      </c>
      <c r="E129" s="413" t="s">
        <v>767</v>
      </c>
      <c r="F129" s="413" t="s">
        <v>860</v>
      </c>
      <c r="G129" s="413" t="s">
        <v>769</v>
      </c>
      <c r="H129" s="413" t="s">
        <v>724</v>
      </c>
      <c r="I129" s="413" t="s">
        <v>861</v>
      </c>
      <c r="J129" s="413" t="s">
        <v>868</v>
      </c>
      <c r="K129" s="413" t="s">
        <v>326</v>
      </c>
      <c r="L129" s="414" t="s">
        <v>869</v>
      </c>
      <c r="M129" s="413" t="s">
        <v>848</v>
      </c>
      <c r="N129" s="413" t="s">
        <v>497</v>
      </c>
      <c r="O129" s="414" t="s">
        <v>844</v>
      </c>
      <c r="P129" s="413" t="s">
        <v>633</v>
      </c>
      <c r="Q129" s="412">
        <v>2</v>
      </c>
      <c r="R129" s="412">
        <v>3</v>
      </c>
      <c r="S129" s="415">
        <f t="shared" si="10"/>
        <v>6</v>
      </c>
      <c r="T129" s="415" t="str">
        <f t="shared" si="11"/>
        <v>Medio</v>
      </c>
      <c r="U129" s="412">
        <v>25</v>
      </c>
      <c r="V129" s="415">
        <f t="shared" si="12"/>
        <v>150</v>
      </c>
      <c r="W129" s="415" t="str">
        <f t="shared" si="13"/>
        <v>II</v>
      </c>
      <c r="X129" s="415" t="str">
        <f t="shared" si="14"/>
        <v>No Aceptable o Aceptable con controles</v>
      </c>
      <c r="Y129" s="412">
        <v>3</v>
      </c>
      <c r="Z129" s="412" t="s">
        <v>870</v>
      </c>
      <c r="AA129" s="412" t="s">
        <v>500</v>
      </c>
      <c r="AB129" s="412" t="s">
        <v>497</v>
      </c>
      <c r="AC129" s="412" t="s">
        <v>497</v>
      </c>
      <c r="AD129" s="412" t="s">
        <v>497</v>
      </c>
      <c r="AE129" s="412" t="s">
        <v>871</v>
      </c>
      <c r="AF129" s="416" t="s">
        <v>497</v>
      </c>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64" s="71" customFormat="1" ht="43.95" customHeight="1" x14ac:dyDescent="0.3">
      <c r="A130" s="407">
        <v>116</v>
      </c>
      <c r="B130" s="412" t="s">
        <v>1886</v>
      </c>
      <c r="C130" s="412" t="s">
        <v>475</v>
      </c>
      <c r="D130" s="412" t="s">
        <v>476</v>
      </c>
      <c r="E130" s="413" t="s">
        <v>767</v>
      </c>
      <c r="F130" s="413" t="s">
        <v>860</v>
      </c>
      <c r="G130" s="413" t="s">
        <v>769</v>
      </c>
      <c r="H130" s="413" t="s">
        <v>724</v>
      </c>
      <c r="I130" s="413" t="s">
        <v>2451</v>
      </c>
      <c r="J130" s="413" t="s">
        <v>2452</v>
      </c>
      <c r="K130" s="413" t="s">
        <v>213</v>
      </c>
      <c r="L130" s="414" t="s">
        <v>678</v>
      </c>
      <c r="M130" s="413" t="s">
        <v>812</v>
      </c>
      <c r="N130" s="413" t="s">
        <v>497</v>
      </c>
      <c r="O130" s="414" t="s">
        <v>2453</v>
      </c>
      <c r="P130" s="413" t="s">
        <v>633</v>
      </c>
      <c r="Q130" s="412">
        <v>6</v>
      </c>
      <c r="R130" s="412">
        <v>2</v>
      </c>
      <c r="S130" s="415">
        <f t="shared" si="10"/>
        <v>12</v>
      </c>
      <c r="T130" s="415" t="str">
        <f t="shared" si="11"/>
        <v>Alto</v>
      </c>
      <c r="U130" s="412">
        <v>25</v>
      </c>
      <c r="V130" s="415">
        <f t="shared" si="12"/>
        <v>300</v>
      </c>
      <c r="W130" s="415" t="str">
        <f t="shared" si="13"/>
        <v>II</v>
      </c>
      <c r="X130" s="415" t="str">
        <f t="shared" si="14"/>
        <v>No Aceptable o Aceptable con controles</v>
      </c>
      <c r="Y130" s="412">
        <v>3</v>
      </c>
      <c r="Z130" s="412" t="s">
        <v>585</v>
      </c>
      <c r="AA130" s="412" t="s">
        <v>500</v>
      </c>
      <c r="AB130" s="412" t="s">
        <v>497</v>
      </c>
      <c r="AC130" s="412" t="s">
        <v>497</v>
      </c>
      <c r="AD130" s="412" t="s">
        <v>497</v>
      </c>
      <c r="AE130" s="412" t="s">
        <v>2454</v>
      </c>
      <c r="AF130" s="416" t="s">
        <v>497</v>
      </c>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64" s="71" customFormat="1" ht="43.95" customHeight="1" x14ac:dyDescent="0.3">
      <c r="A131" s="407">
        <v>117</v>
      </c>
      <c r="B131" s="412" t="s">
        <v>1886</v>
      </c>
      <c r="C131" s="412" t="s">
        <v>475</v>
      </c>
      <c r="D131" s="412" t="s">
        <v>476</v>
      </c>
      <c r="E131" s="413" t="s">
        <v>767</v>
      </c>
      <c r="F131" s="413" t="s">
        <v>860</v>
      </c>
      <c r="G131" s="413" t="s">
        <v>769</v>
      </c>
      <c r="H131" s="413" t="s">
        <v>724</v>
      </c>
      <c r="I131" s="413" t="s">
        <v>2451</v>
      </c>
      <c r="J131" s="413" t="s">
        <v>2452</v>
      </c>
      <c r="K131" s="413" t="s">
        <v>213</v>
      </c>
      <c r="L131" s="414" t="s">
        <v>684</v>
      </c>
      <c r="M131" s="413" t="s">
        <v>812</v>
      </c>
      <c r="N131" s="413" t="s">
        <v>497</v>
      </c>
      <c r="O131" s="414" t="s">
        <v>851</v>
      </c>
      <c r="P131" s="413" t="s">
        <v>633</v>
      </c>
      <c r="Q131" s="412">
        <v>2</v>
      </c>
      <c r="R131" s="412">
        <v>2</v>
      </c>
      <c r="S131" s="415">
        <f t="shared" si="10"/>
        <v>4</v>
      </c>
      <c r="T131" s="415" t="str">
        <f t="shared" si="11"/>
        <v>Bajo</v>
      </c>
      <c r="U131" s="412">
        <v>25</v>
      </c>
      <c r="V131" s="415">
        <f t="shared" si="12"/>
        <v>100</v>
      </c>
      <c r="W131" s="415" t="str">
        <f t="shared" si="13"/>
        <v>III</v>
      </c>
      <c r="X131" s="415" t="str">
        <f t="shared" si="14"/>
        <v>Aceptable</v>
      </c>
      <c r="Y131" s="412">
        <v>3</v>
      </c>
      <c r="Z131" s="412" t="s">
        <v>585</v>
      </c>
      <c r="AA131" s="412" t="s">
        <v>500</v>
      </c>
      <c r="AB131" s="412" t="s">
        <v>497</v>
      </c>
      <c r="AC131" s="412" t="s">
        <v>815</v>
      </c>
      <c r="AD131" s="412" t="s">
        <v>497</v>
      </c>
      <c r="AE131" s="412" t="s">
        <v>2450</v>
      </c>
      <c r="AF131" s="416" t="s">
        <v>816</v>
      </c>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64" s="71" customFormat="1" ht="43.95" customHeight="1" x14ac:dyDescent="0.3">
      <c r="A132" s="407">
        <v>118</v>
      </c>
      <c r="B132" s="68" t="s">
        <v>1886</v>
      </c>
      <c r="C132" s="68" t="s">
        <v>475</v>
      </c>
      <c r="D132" s="68" t="s">
        <v>476</v>
      </c>
      <c r="E132" s="92" t="s">
        <v>767</v>
      </c>
      <c r="F132" s="92" t="s">
        <v>873</v>
      </c>
      <c r="G132" s="92" t="s">
        <v>769</v>
      </c>
      <c r="H132" s="92" t="s">
        <v>480</v>
      </c>
      <c r="I132" s="92" t="s">
        <v>874</v>
      </c>
      <c r="J132" s="92" t="s">
        <v>875</v>
      </c>
      <c r="K132" s="92" t="s">
        <v>326</v>
      </c>
      <c r="L132" s="93" t="s">
        <v>847</v>
      </c>
      <c r="M132" s="92" t="s">
        <v>848</v>
      </c>
      <c r="N132" s="92" t="s">
        <v>497</v>
      </c>
      <c r="O132" s="93" t="s">
        <v>844</v>
      </c>
      <c r="P132" s="92" t="s">
        <v>2455</v>
      </c>
      <c r="Q132" s="68">
        <v>2</v>
      </c>
      <c r="R132" s="68">
        <v>2</v>
      </c>
      <c r="S132" s="69">
        <f t="shared" si="10"/>
        <v>4</v>
      </c>
      <c r="T132" s="69" t="str">
        <f t="shared" si="11"/>
        <v>Bajo</v>
      </c>
      <c r="U132" s="68">
        <v>25</v>
      </c>
      <c r="V132" s="69">
        <f t="shared" si="12"/>
        <v>100</v>
      </c>
      <c r="W132" s="69" t="str">
        <f t="shared" si="13"/>
        <v>III</v>
      </c>
      <c r="X132" s="69" t="str">
        <f t="shared" si="14"/>
        <v>Aceptable</v>
      </c>
      <c r="Y132" s="68">
        <v>3</v>
      </c>
      <c r="Z132" s="68" t="s">
        <v>575</v>
      </c>
      <c r="AA132" s="68" t="s">
        <v>500</v>
      </c>
      <c r="AB132" s="68" t="s">
        <v>497</v>
      </c>
      <c r="AC132" s="68" t="s">
        <v>497</v>
      </c>
      <c r="AD132" s="68" t="s">
        <v>497</v>
      </c>
      <c r="AE132" s="68" t="s">
        <v>497</v>
      </c>
      <c r="AF132" s="310"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43.95" customHeight="1" x14ac:dyDescent="0.3">
      <c r="A133" s="407">
        <v>119</v>
      </c>
      <c r="B133" s="68" t="s">
        <v>1886</v>
      </c>
      <c r="C133" s="68" t="s">
        <v>475</v>
      </c>
      <c r="D133" s="68" t="s">
        <v>476</v>
      </c>
      <c r="E133" s="92" t="s">
        <v>767</v>
      </c>
      <c r="F133" s="92" t="s">
        <v>873</v>
      </c>
      <c r="G133" s="92" t="s">
        <v>769</v>
      </c>
      <c r="H133" s="92" t="s">
        <v>480</v>
      </c>
      <c r="I133" s="92" t="s">
        <v>874</v>
      </c>
      <c r="J133" s="92" t="s">
        <v>875</v>
      </c>
      <c r="K133" s="92" t="s">
        <v>347</v>
      </c>
      <c r="L133" s="93" t="s">
        <v>705</v>
      </c>
      <c r="M133" s="92" t="s">
        <v>706</v>
      </c>
      <c r="N133" s="92" t="s">
        <v>877</v>
      </c>
      <c r="O133" s="93" t="s">
        <v>863</v>
      </c>
      <c r="P133" s="92" t="s">
        <v>633</v>
      </c>
      <c r="Q133" s="68">
        <v>2</v>
      </c>
      <c r="R133" s="68">
        <v>3</v>
      </c>
      <c r="S133" s="69">
        <f t="shared" si="10"/>
        <v>6</v>
      </c>
      <c r="T133" s="69" t="str">
        <f t="shared" si="11"/>
        <v>Medio</v>
      </c>
      <c r="U133" s="68">
        <v>60</v>
      </c>
      <c r="V133" s="69">
        <f t="shared" si="12"/>
        <v>360</v>
      </c>
      <c r="W133" s="69" t="str">
        <f t="shared" si="13"/>
        <v>II</v>
      </c>
      <c r="X133" s="69" t="str">
        <f t="shared" si="14"/>
        <v>No Aceptable o Aceptable con controles</v>
      </c>
      <c r="Y133" s="68">
        <v>3</v>
      </c>
      <c r="Z133" s="68" t="s">
        <v>878</v>
      </c>
      <c r="AA133" s="68" t="s">
        <v>879</v>
      </c>
      <c r="AB133" s="68" t="s">
        <v>497</v>
      </c>
      <c r="AC133" s="68" t="s">
        <v>497</v>
      </c>
      <c r="AD133" s="68" t="s">
        <v>497</v>
      </c>
      <c r="AE133" s="68" t="s">
        <v>880</v>
      </c>
      <c r="AF133" s="310" t="s">
        <v>497</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43.95" customHeight="1" x14ac:dyDescent="0.3">
      <c r="A134" s="407">
        <v>120</v>
      </c>
      <c r="B134" s="68" t="s">
        <v>1886</v>
      </c>
      <c r="C134" s="68" t="s">
        <v>475</v>
      </c>
      <c r="D134" s="68" t="s">
        <v>476</v>
      </c>
      <c r="E134" s="92" t="s">
        <v>767</v>
      </c>
      <c r="F134" s="92" t="s">
        <v>873</v>
      </c>
      <c r="G134" s="92" t="s">
        <v>769</v>
      </c>
      <c r="H134" s="92" t="s">
        <v>480</v>
      </c>
      <c r="I134" s="92" t="s">
        <v>874</v>
      </c>
      <c r="J134" s="92" t="s">
        <v>881</v>
      </c>
      <c r="K134" s="92" t="s">
        <v>167</v>
      </c>
      <c r="L134" s="93" t="s">
        <v>483</v>
      </c>
      <c r="M134" s="92" t="s">
        <v>882</v>
      </c>
      <c r="N134" s="92" t="s">
        <v>497</v>
      </c>
      <c r="O134" s="93" t="s">
        <v>883</v>
      </c>
      <c r="P134" s="92" t="s">
        <v>876</v>
      </c>
      <c r="Q134" s="68">
        <v>2</v>
      </c>
      <c r="R134" s="68">
        <v>2</v>
      </c>
      <c r="S134" s="69">
        <f t="shared" si="10"/>
        <v>4</v>
      </c>
      <c r="T134" s="69" t="str">
        <f t="shared" si="11"/>
        <v>Bajo</v>
      </c>
      <c r="U134" s="68">
        <v>25</v>
      </c>
      <c r="V134" s="69">
        <f t="shared" si="12"/>
        <v>100</v>
      </c>
      <c r="W134" s="69" t="str">
        <f t="shared" si="13"/>
        <v>III</v>
      </c>
      <c r="X134" s="69" t="str">
        <f t="shared" si="14"/>
        <v>Aceptable</v>
      </c>
      <c r="Y134" s="68">
        <v>3</v>
      </c>
      <c r="Z134" s="68" t="s">
        <v>882</v>
      </c>
      <c r="AA134" s="68" t="s">
        <v>500</v>
      </c>
      <c r="AB134" s="68" t="s">
        <v>497</v>
      </c>
      <c r="AC134" s="68" t="s">
        <v>497</v>
      </c>
      <c r="AD134" s="68" t="s">
        <v>497</v>
      </c>
      <c r="AE134" s="68" t="s">
        <v>497</v>
      </c>
      <c r="AF134" s="310" t="s">
        <v>497</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71" customFormat="1" ht="43.95" customHeight="1" x14ac:dyDescent="0.3">
      <c r="A135" s="407">
        <v>121</v>
      </c>
      <c r="B135" s="68" t="s">
        <v>1886</v>
      </c>
      <c r="C135" s="68" t="s">
        <v>475</v>
      </c>
      <c r="D135" s="68" t="s">
        <v>476</v>
      </c>
      <c r="E135" s="92" t="s">
        <v>767</v>
      </c>
      <c r="F135" s="92" t="s">
        <v>873</v>
      </c>
      <c r="G135" s="92" t="s">
        <v>769</v>
      </c>
      <c r="H135" s="92" t="s">
        <v>480</v>
      </c>
      <c r="I135" s="92" t="s">
        <v>874</v>
      </c>
      <c r="J135" s="92" t="s">
        <v>884</v>
      </c>
      <c r="K135" s="92" t="s">
        <v>213</v>
      </c>
      <c r="L135" s="93" t="s">
        <v>684</v>
      </c>
      <c r="M135" s="92" t="s">
        <v>812</v>
      </c>
      <c r="N135" s="92" t="s">
        <v>813</v>
      </c>
      <c r="O135" s="93" t="s">
        <v>851</v>
      </c>
      <c r="P135" s="92" t="s">
        <v>633</v>
      </c>
      <c r="Q135" s="68">
        <v>2</v>
      </c>
      <c r="R135" s="68">
        <v>2</v>
      </c>
      <c r="S135" s="69">
        <f t="shared" si="10"/>
        <v>4</v>
      </c>
      <c r="T135" s="69" t="str">
        <f t="shared" si="11"/>
        <v>Bajo</v>
      </c>
      <c r="U135" s="68">
        <v>25</v>
      </c>
      <c r="V135" s="69">
        <f t="shared" si="12"/>
        <v>100</v>
      </c>
      <c r="W135" s="69" t="str">
        <f t="shared" si="13"/>
        <v>III</v>
      </c>
      <c r="X135" s="69" t="str">
        <f t="shared" si="14"/>
        <v>Aceptable</v>
      </c>
      <c r="Y135" s="68">
        <v>3</v>
      </c>
      <c r="Z135" s="68" t="s">
        <v>585</v>
      </c>
      <c r="AA135" s="68" t="s">
        <v>500</v>
      </c>
      <c r="AB135" s="68" t="s">
        <v>497</v>
      </c>
      <c r="AC135" s="68" t="s">
        <v>497</v>
      </c>
      <c r="AD135" s="68" t="s">
        <v>497</v>
      </c>
      <c r="AE135" s="68" t="s">
        <v>2450</v>
      </c>
      <c r="AF135" s="310" t="s">
        <v>816</v>
      </c>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64" s="71" customFormat="1" ht="43.95" customHeight="1" x14ac:dyDescent="0.3">
      <c r="A136" s="407">
        <v>122</v>
      </c>
      <c r="B136" s="68" t="s">
        <v>1886</v>
      </c>
      <c r="C136" s="68" t="s">
        <v>475</v>
      </c>
      <c r="D136" s="68" t="s">
        <v>476</v>
      </c>
      <c r="E136" s="92" t="s">
        <v>767</v>
      </c>
      <c r="F136" s="92" t="s">
        <v>873</v>
      </c>
      <c r="G136" s="92" t="s">
        <v>769</v>
      </c>
      <c r="H136" s="92" t="s">
        <v>480</v>
      </c>
      <c r="I136" s="92" t="s">
        <v>874</v>
      </c>
      <c r="J136" s="92" t="s">
        <v>884</v>
      </c>
      <c r="K136" s="92" t="s">
        <v>213</v>
      </c>
      <c r="L136" s="93" t="s">
        <v>678</v>
      </c>
      <c r="M136" s="92" t="s">
        <v>679</v>
      </c>
      <c r="N136" s="92" t="s">
        <v>497</v>
      </c>
      <c r="O136" s="93" t="s">
        <v>852</v>
      </c>
      <c r="P136" s="92" t="s">
        <v>681</v>
      </c>
      <c r="Q136" s="68">
        <v>6</v>
      </c>
      <c r="R136" s="68">
        <v>2</v>
      </c>
      <c r="S136" s="69">
        <f t="shared" si="10"/>
        <v>12</v>
      </c>
      <c r="T136" s="69" t="str">
        <f t="shared" si="11"/>
        <v>Alto</v>
      </c>
      <c r="U136" s="68">
        <v>25</v>
      </c>
      <c r="V136" s="69">
        <f t="shared" si="12"/>
        <v>300</v>
      </c>
      <c r="W136" s="69" t="str">
        <f t="shared" si="13"/>
        <v>II</v>
      </c>
      <c r="X136" s="69" t="str">
        <f t="shared" si="14"/>
        <v>No Aceptable o Aceptable con controles</v>
      </c>
      <c r="Y136" s="68">
        <v>3</v>
      </c>
      <c r="Z136" s="68" t="s">
        <v>585</v>
      </c>
      <c r="AA136" s="68" t="s">
        <v>500</v>
      </c>
      <c r="AB136" s="68" t="s">
        <v>497</v>
      </c>
      <c r="AC136" s="68" t="s">
        <v>497</v>
      </c>
      <c r="AD136" s="68" t="s">
        <v>497</v>
      </c>
      <c r="AE136" s="68" t="s">
        <v>2454</v>
      </c>
      <c r="AF136" s="310" t="s">
        <v>497</v>
      </c>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64" s="71" customFormat="1" ht="43.95" customHeight="1" x14ac:dyDescent="0.3">
      <c r="A137" s="407">
        <v>123</v>
      </c>
      <c r="B137" s="83" t="s">
        <v>1886</v>
      </c>
      <c r="C137" s="83" t="s">
        <v>475</v>
      </c>
      <c r="D137" s="83" t="s">
        <v>476</v>
      </c>
      <c r="E137" s="96" t="s">
        <v>767</v>
      </c>
      <c r="F137" s="96" t="s">
        <v>885</v>
      </c>
      <c r="G137" s="96" t="s">
        <v>886</v>
      </c>
      <c r="H137" s="96" t="s">
        <v>724</v>
      </c>
      <c r="I137" s="96" t="s">
        <v>887</v>
      </c>
      <c r="J137" s="96" t="s">
        <v>888</v>
      </c>
      <c r="K137" s="96" t="s">
        <v>192</v>
      </c>
      <c r="L137" s="97" t="s">
        <v>756</v>
      </c>
      <c r="M137" s="96" t="s">
        <v>757</v>
      </c>
      <c r="N137" s="96" t="s">
        <v>758</v>
      </c>
      <c r="O137" s="97" t="s">
        <v>759</v>
      </c>
      <c r="P137" s="96" t="s">
        <v>760</v>
      </c>
      <c r="Q137" s="83">
        <v>2</v>
      </c>
      <c r="R137" s="83">
        <v>4</v>
      </c>
      <c r="S137" s="84">
        <f t="shared" si="10"/>
        <v>8</v>
      </c>
      <c r="T137" s="84" t="str">
        <f t="shared" si="11"/>
        <v>Medio</v>
      </c>
      <c r="U137" s="83">
        <v>25</v>
      </c>
      <c r="V137" s="84">
        <f t="shared" si="12"/>
        <v>200</v>
      </c>
      <c r="W137" s="84" t="str">
        <f t="shared" si="13"/>
        <v>II</v>
      </c>
      <c r="X137" s="84" t="str">
        <f t="shared" si="14"/>
        <v>No Aceptable o Aceptable con controles</v>
      </c>
      <c r="Y137" s="83">
        <v>1</v>
      </c>
      <c r="Z137" s="83" t="s">
        <v>798</v>
      </c>
      <c r="AA137" s="83" t="s">
        <v>500</v>
      </c>
      <c r="AB137" s="83" t="s">
        <v>497</v>
      </c>
      <c r="AC137" s="83" t="s">
        <v>497</v>
      </c>
      <c r="AD137" s="83" t="s">
        <v>889</v>
      </c>
      <c r="AE137" s="83" t="s">
        <v>890</v>
      </c>
      <c r="AF137" s="294" t="s">
        <v>497</v>
      </c>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64" s="71" customFormat="1" ht="43.95" customHeight="1" x14ac:dyDescent="0.3">
      <c r="A138" s="407">
        <v>124</v>
      </c>
      <c r="B138" s="83" t="s">
        <v>1886</v>
      </c>
      <c r="C138" s="83" t="s">
        <v>475</v>
      </c>
      <c r="D138" s="83" t="s">
        <v>476</v>
      </c>
      <c r="E138" s="96" t="s">
        <v>767</v>
      </c>
      <c r="F138" s="96" t="s">
        <v>885</v>
      </c>
      <c r="G138" s="96" t="s">
        <v>886</v>
      </c>
      <c r="H138" s="96" t="s">
        <v>724</v>
      </c>
      <c r="I138" s="96" t="s">
        <v>887</v>
      </c>
      <c r="J138" s="96" t="s">
        <v>891</v>
      </c>
      <c r="K138" s="96" t="s">
        <v>192</v>
      </c>
      <c r="L138" s="97" t="s">
        <v>735</v>
      </c>
      <c r="M138" s="96" t="s">
        <v>803</v>
      </c>
      <c r="N138" s="96" t="s">
        <v>737</v>
      </c>
      <c r="O138" s="97" t="s">
        <v>560</v>
      </c>
      <c r="P138" s="96" t="s">
        <v>633</v>
      </c>
      <c r="Q138" s="83">
        <v>2</v>
      </c>
      <c r="R138" s="83">
        <v>4</v>
      </c>
      <c r="S138" s="84">
        <f t="shared" si="10"/>
        <v>8</v>
      </c>
      <c r="T138" s="84" t="str">
        <f t="shared" si="11"/>
        <v>Medio</v>
      </c>
      <c r="U138" s="83">
        <v>25</v>
      </c>
      <c r="V138" s="84">
        <f t="shared" si="12"/>
        <v>200</v>
      </c>
      <c r="W138" s="84" t="str">
        <f t="shared" si="13"/>
        <v>II</v>
      </c>
      <c r="X138" s="84" t="str">
        <f t="shared" si="14"/>
        <v>No Aceptable o Aceptable con controles</v>
      </c>
      <c r="Y138" s="83">
        <v>1</v>
      </c>
      <c r="Z138" s="83" t="s">
        <v>738</v>
      </c>
      <c r="AA138" s="83" t="s">
        <v>500</v>
      </c>
      <c r="AB138" s="83" t="s">
        <v>497</v>
      </c>
      <c r="AC138" s="83" t="s">
        <v>497</v>
      </c>
      <c r="AD138" s="83" t="s">
        <v>892</v>
      </c>
      <c r="AE138" s="83" t="s">
        <v>893</v>
      </c>
      <c r="AF138" s="294" t="s">
        <v>894</v>
      </c>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64" s="71" customFormat="1" ht="43.95" customHeight="1" x14ac:dyDescent="0.3">
      <c r="A139" s="407">
        <v>125</v>
      </c>
      <c r="B139" s="83" t="s">
        <v>1886</v>
      </c>
      <c r="C139" s="83" t="s">
        <v>475</v>
      </c>
      <c r="D139" s="83" t="s">
        <v>476</v>
      </c>
      <c r="E139" s="96" t="s">
        <v>767</v>
      </c>
      <c r="F139" s="96" t="s">
        <v>885</v>
      </c>
      <c r="G139" s="96" t="s">
        <v>886</v>
      </c>
      <c r="H139" s="96" t="s">
        <v>724</v>
      </c>
      <c r="I139" s="96" t="s">
        <v>887</v>
      </c>
      <c r="J139" s="96" t="s">
        <v>895</v>
      </c>
      <c r="K139" s="96" t="s">
        <v>192</v>
      </c>
      <c r="L139" s="97" t="s">
        <v>558</v>
      </c>
      <c r="M139" s="96" t="s">
        <v>559</v>
      </c>
      <c r="N139" s="96" t="s">
        <v>497</v>
      </c>
      <c r="O139" s="97" t="s">
        <v>560</v>
      </c>
      <c r="P139" s="96" t="s">
        <v>561</v>
      </c>
      <c r="Q139" s="83">
        <v>2</v>
      </c>
      <c r="R139" s="83">
        <v>3</v>
      </c>
      <c r="S139" s="84">
        <f t="shared" si="10"/>
        <v>6</v>
      </c>
      <c r="T139" s="84" t="str">
        <f t="shared" si="11"/>
        <v>Medio</v>
      </c>
      <c r="U139" s="83">
        <v>25</v>
      </c>
      <c r="V139" s="84">
        <f t="shared" si="12"/>
        <v>150</v>
      </c>
      <c r="W139" s="84" t="str">
        <f t="shared" si="13"/>
        <v>II</v>
      </c>
      <c r="X139" s="84" t="str">
        <f t="shared" si="14"/>
        <v>No Aceptable o Aceptable con controles</v>
      </c>
      <c r="Y139" s="83">
        <v>1</v>
      </c>
      <c r="Z139" s="83" t="s">
        <v>896</v>
      </c>
      <c r="AA139" s="83" t="s">
        <v>500</v>
      </c>
      <c r="AB139" s="83" t="s">
        <v>497</v>
      </c>
      <c r="AC139" s="83" t="s">
        <v>497</v>
      </c>
      <c r="AD139" s="83" t="s">
        <v>897</v>
      </c>
      <c r="AE139" s="83" t="s">
        <v>497</v>
      </c>
      <c r="AF139" s="294" t="s">
        <v>497</v>
      </c>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64" s="71" customFormat="1" ht="43.95" customHeight="1" x14ac:dyDescent="0.3">
      <c r="A140" s="407">
        <v>126</v>
      </c>
      <c r="B140" s="83" t="s">
        <v>1886</v>
      </c>
      <c r="C140" s="83" t="s">
        <v>475</v>
      </c>
      <c r="D140" s="83" t="s">
        <v>476</v>
      </c>
      <c r="E140" s="96" t="s">
        <v>767</v>
      </c>
      <c r="F140" s="96" t="s">
        <v>885</v>
      </c>
      <c r="G140" s="96" t="s">
        <v>886</v>
      </c>
      <c r="H140" s="96" t="s">
        <v>724</v>
      </c>
      <c r="I140" s="96" t="s">
        <v>887</v>
      </c>
      <c r="J140" s="96" t="s">
        <v>898</v>
      </c>
      <c r="K140" s="96" t="s">
        <v>158</v>
      </c>
      <c r="L140" s="97" t="s">
        <v>600</v>
      </c>
      <c r="M140" s="96" t="s">
        <v>601</v>
      </c>
      <c r="N140" s="96" t="s">
        <v>602</v>
      </c>
      <c r="O140" s="97" t="s">
        <v>840</v>
      </c>
      <c r="P140" s="96" t="s">
        <v>633</v>
      </c>
      <c r="Q140" s="83">
        <v>2</v>
      </c>
      <c r="R140" s="83">
        <v>4</v>
      </c>
      <c r="S140" s="84">
        <f t="shared" si="10"/>
        <v>8</v>
      </c>
      <c r="T140" s="84" t="str">
        <f t="shared" si="11"/>
        <v>Medio</v>
      </c>
      <c r="U140" s="83">
        <v>25</v>
      </c>
      <c r="V140" s="84">
        <f t="shared" si="12"/>
        <v>200</v>
      </c>
      <c r="W140" s="84" t="str">
        <f t="shared" si="13"/>
        <v>II</v>
      </c>
      <c r="X140" s="84" t="str">
        <f t="shared" si="14"/>
        <v>No Aceptable o Aceptable con controles</v>
      </c>
      <c r="Y140" s="83">
        <v>1</v>
      </c>
      <c r="Z140" s="83" t="s">
        <v>838</v>
      </c>
      <c r="AA140" s="83" t="s">
        <v>500</v>
      </c>
      <c r="AB140" s="83" t="s">
        <v>497</v>
      </c>
      <c r="AC140" s="83" t="s">
        <v>497</v>
      </c>
      <c r="AD140" s="83" t="s">
        <v>497</v>
      </c>
      <c r="AE140" s="83" t="s">
        <v>497</v>
      </c>
      <c r="AF140" s="294" t="s">
        <v>899</v>
      </c>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64" s="71" customFormat="1" ht="43.95" customHeight="1" x14ac:dyDescent="0.3">
      <c r="A141" s="407">
        <v>127</v>
      </c>
      <c r="B141" s="83" t="s">
        <v>1886</v>
      </c>
      <c r="C141" s="83" t="s">
        <v>475</v>
      </c>
      <c r="D141" s="83" t="s">
        <v>476</v>
      </c>
      <c r="E141" s="96" t="s">
        <v>767</v>
      </c>
      <c r="F141" s="96" t="s">
        <v>885</v>
      </c>
      <c r="G141" s="96" t="s">
        <v>886</v>
      </c>
      <c r="H141" s="96" t="s">
        <v>724</v>
      </c>
      <c r="I141" s="96" t="s">
        <v>887</v>
      </c>
      <c r="J141" s="96" t="s">
        <v>900</v>
      </c>
      <c r="K141" s="96" t="s">
        <v>135</v>
      </c>
      <c r="L141" s="97" t="s">
        <v>624</v>
      </c>
      <c r="M141" s="96" t="s">
        <v>625</v>
      </c>
      <c r="N141" s="96" t="s">
        <v>497</v>
      </c>
      <c r="O141" s="97" t="s">
        <v>620</v>
      </c>
      <c r="P141" s="96" t="s">
        <v>511</v>
      </c>
      <c r="Q141" s="83">
        <v>2</v>
      </c>
      <c r="R141" s="83">
        <v>3</v>
      </c>
      <c r="S141" s="84">
        <f t="shared" si="10"/>
        <v>6</v>
      </c>
      <c r="T141" s="84" t="str">
        <f t="shared" si="11"/>
        <v>Medio</v>
      </c>
      <c r="U141" s="83">
        <v>25</v>
      </c>
      <c r="V141" s="84">
        <f t="shared" si="12"/>
        <v>150</v>
      </c>
      <c r="W141" s="84" t="str">
        <f t="shared" si="13"/>
        <v>II</v>
      </c>
      <c r="X141" s="84" t="str">
        <f t="shared" si="14"/>
        <v>No Aceptable o Aceptable con controles</v>
      </c>
      <c r="Y141" s="83">
        <v>1</v>
      </c>
      <c r="Z141" s="221" t="s">
        <v>621</v>
      </c>
      <c r="AA141" s="83" t="s">
        <v>500</v>
      </c>
      <c r="AB141" s="83" t="s">
        <v>497</v>
      </c>
      <c r="AC141" s="83" t="s">
        <v>497</v>
      </c>
      <c r="AD141" s="83" t="s">
        <v>497</v>
      </c>
      <c r="AE141" s="83" t="s">
        <v>820</v>
      </c>
      <c r="AF141" s="294" t="s">
        <v>497</v>
      </c>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64" s="71" customFormat="1" ht="43.95" customHeight="1" x14ac:dyDescent="0.3">
      <c r="A142" s="407">
        <v>128</v>
      </c>
      <c r="B142" s="83" t="s">
        <v>1886</v>
      </c>
      <c r="C142" s="83" t="s">
        <v>475</v>
      </c>
      <c r="D142" s="83" t="s">
        <v>476</v>
      </c>
      <c r="E142" s="96" t="s">
        <v>767</v>
      </c>
      <c r="F142" s="96" t="s">
        <v>885</v>
      </c>
      <c r="G142" s="96" t="s">
        <v>886</v>
      </c>
      <c r="H142" s="96" t="s">
        <v>724</v>
      </c>
      <c r="I142" s="96" t="s">
        <v>887</v>
      </c>
      <c r="J142" s="96" t="s">
        <v>901</v>
      </c>
      <c r="K142" s="96" t="s">
        <v>135</v>
      </c>
      <c r="L142" s="97" t="s">
        <v>618</v>
      </c>
      <c r="M142" s="96" t="s">
        <v>619</v>
      </c>
      <c r="N142" s="96" t="s">
        <v>497</v>
      </c>
      <c r="O142" s="97" t="s">
        <v>620</v>
      </c>
      <c r="P142" s="96" t="s">
        <v>633</v>
      </c>
      <c r="Q142" s="83">
        <v>2</v>
      </c>
      <c r="R142" s="83">
        <v>3</v>
      </c>
      <c r="S142" s="84">
        <f t="shared" si="10"/>
        <v>6</v>
      </c>
      <c r="T142" s="84" t="str">
        <f t="shared" si="11"/>
        <v>Medio</v>
      </c>
      <c r="U142" s="83">
        <v>25</v>
      </c>
      <c r="V142" s="84">
        <f t="shared" si="12"/>
        <v>150</v>
      </c>
      <c r="W142" s="84" t="str">
        <f t="shared" si="13"/>
        <v>II</v>
      </c>
      <c r="X142" s="84" t="str">
        <f t="shared" si="14"/>
        <v>No Aceptable o Aceptable con controles</v>
      </c>
      <c r="Y142" s="83">
        <v>1</v>
      </c>
      <c r="Z142" s="221" t="s">
        <v>621</v>
      </c>
      <c r="AA142" s="83" t="s">
        <v>500</v>
      </c>
      <c r="AB142" s="83" t="s">
        <v>497</v>
      </c>
      <c r="AC142" s="83" t="s">
        <v>497</v>
      </c>
      <c r="AD142" s="83" t="s">
        <v>497</v>
      </c>
      <c r="AE142" s="83" t="s">
        <v>820</v>
      </c>
      <c r="AF142" s="294" t="s">
        <v>497</v>
      </c>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64" s="71" customFormat="1" ht="43.95" customHeight="1" x14ac:dyDescent="0.3">
      <c r="A143" s="407">
        <v>129</v>
      </c>
      <c r="B143" s="83" t="s">
        <v>1886</v>
      </c>
      <c r="C143" s="83" t="s">
        <v>475</v>
      </c>
      <c r="D143" s="83" t="s">
        <v>476</v>
      </c>
      <c r="E143" s="96" t="s">
        <v>767</v>
      </c>
      <c r="F143" s="96" t="s">
        <v>885</v>
      </c>
      <c r="G143" s="96" t="s">
        <v>886</v>
      </c>
      <c r="H143" s="96" t="s">
        <v>724</v>
      </c>
      <c r="I143" s="96" t="s">
        <v>887</v>
      </c>
      <c r="J143" s="96" t="s">
        <v>902</v>
      </c>
      <c r="K143" s="96" t="s">
        <v>234</v>
      </c>
      <c r="L143" s="97" t="s">
        <v>784</v>
      </c>
      <c r="M143" s="96" t="s">
        <v>903</v>
      </c>
      <c r="N143" s="96" t="s">
        <v>904</v>
      </c>
      <c r="O143" s="97" t="s">
        <v>632</v>
      </c>
      <c r="P143" s="96" t="s">
        <v>633</v>
      </c>
      <c r="Q143" s="83">
        <v>2</v>
      </c>
      <c r="R143" s="83">
        <v>4</v>
      </c>
      <c r="S143" s="84">
        <f t="shared" si="10"/>
        <v>8</v>
      </c>
      <c r="T143" s="84" t="str">
        <f t="shared" si="11"/>
        <v>Medio</v>
      </c>
      <c r="U143" s="83">
        <v>60</v>
      </c>
      <c r="V143" s="84">
        <f t="shared" si="12"/>
        <v>480</v>
      </c>
      <c r="W143" s="84" t="str">
        <f t="shared" si="13"/>
        <v>II</v>
      </c>
      <c r="X143" s="84" t="str">
        <f t="shared" si="14"/>
        <v>No Aceptable o Aceptable con controles</v>
      </c>
      <c r="Y143" s="83">
        <v>1</v>
      </c>
      <c r="Z143" s="83" t="s">
        <v>905</v>
      </c>
      <c r="AA143" s="83" t="s">
        <v>500</v>
      </c>
      <c r="AB143" s="83" t="s">
        <v>497</v>
      </c>
      <c r="AC143" s="83" t="s">
        <v>497</v>
      </c>
      <c r="AD143" s="83" t="s">
        <v>497</v>
      </c>
      <c r="AE143" s="83" t="s">
        <v>906</v>
      </c>
      <c r="AF143" s="294" t="s">
        <v>497</v>
      </c>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64" s="71" customFormat="1" ht="43.95" customHeight="1" x14ac:dyDescent="0.3">
      <c r="A144" s="407">
        <v>130</v>
      </c>
      <c r="B144" s="83" t="s">
        <v>1886</v>
      </c>
      <c r="C144" s="83" t="s">
        <v>475</v>
      </c>
      <c r="D144" s="83" t="s">
        <v>476</v>
      </c>
      <c r="E144" s="96" t="s">
        <v>767</v>
      </c>
      <c r="F144" s="96" t="s">
        <v>885</v>
      </c>
      <c r="G144" s="96" t="s">
        <v>886</v>
      </c>
      <c r="H144" s="96" t="s">
        <v>724</v>
      </c>
      <c r="I144" s="96" t="s">
        <v>887</v>
      </c>
      <c r="J144" s="96" t="s">
        <v>2456</v>
      </c>
      <c r="K144" s="96" t="s">
        <v>213</v>
      </c>
      <c r="L144" s="97" t="s">
        <v>684</v>
      </c>
      <c r="M144" s="96" t="s">
        <v>504</v>
      </c>
      <c r="N144" s="96" t="s">
        <v>497</v>
      </c>
      <c r="O144" s="97" t="s">
        <v>2002</v>
      </c>
      <c r="P144" s="96" t="s">
        <v>487</v>
      </c>
      <c r="Q144" s="83">
        <v>0</v>
      </c>
      <c r="R144" s="83">
        <v>3</v>
      </c>
      <c r="S144" s="84" t="str">
        <f t="shared" si="10"/>
        <v>N/A</v>
      </c>
      <c r="T144" s="84" t="str">
        <f t="shared" si="11"/>
        <v>N/A</v>
      </c>
      <c r="U144" s="83">
        <v>60</v>
      </c>
      <c r="V144" s="84" t="str">
        <f t="shared" si="12"/>
        <v>N/A</v>
      </c>
      <c r="W144" s="65" t="str">
        <f t="shared" si="13"/>
        <v>IV</v>
      </c>
      <c r="X144" s="84" t="str">
        <f t="shared" si="14"/>
        <v>Aceptable</v>
      </c>
      <c r="Y144" s="83">
        <v>6</v>
      </c>
      <c r="Z144" s="221" t="s">
        <v>506</v>
      </c>
      <c r="AA144" s="83" t="s">
        <v>489</v>
      </c>
      <c r="AB144" s="83" t="s">
        <v>497</v>
      </c>
      <c r="AC144" s="83" t="s">
        <v>497</v>
      </c>
      <c r="AD144" s="83" t="s">
        <v>497</v>
      </c>
      <c r="AE144" s="83" t="s">
        <v>1972</v>
      </c>
      <c r="AF144" s="294" t="s">
        <v>497</v>
      </c>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64" s="71" customFormat="1" ht="43.95" customHeight="1" x14ac:dyDescent="0.3">
      <c r="A145" s="407">
        <v>131</v>
      </c>
      <c r="B145" s="83" t="s">
        <v>1886</v>
      </c>
      <c r="C145" s="83" t="s">
        <v>475</v>
      </c>
      <c r="D145" s="83" t="s">
        <v>476</v>
      </c>
      <c r="E145" s="96" t="s">
        <v>767</v>
      </c>
      <c r="F145" s="96" t="s">
        <v>885</v>
      </c>
      <c r="G145" s="96" t="s">
        <v>886</v>
      </c>
      <c r="H145" s="96" t="s">
        <v>724</v>
      </c>
      <c r="I145" s="96" t="s">
        <v>887</v>
      </c>
      <c r="J145" s="96" t="s">
        <v>2457</v>
      </c>
      <c r="K145" s="96" t="s">
        <v>213</v>
      </c>
      <c r="L145" s="97" t="s">
        <v>2280</v>
      </c>
      <c r="M145" s="96" t="s">
        <v>517</v>
      </c>
      <c r="N145" s="96" t="s">
        <v>2458</v>
      </c>
      <c r="O145" s="97" t="s">
        <v>2459</v>
      </c>
      <c r="P145" s="96" t="s">
        <v>2283</v>
      </c>
      <c r="Q145" s="83">
        <v>2</v>
      </c>
      <c r="R145" s="83">
        <v>1</v>
      </c>
      <c r="S145" s="84">
        <f t="shared" si="10"/>
        <v>2</v>
      </c>
      <c r="T145" s="84" t="str">
        <f t="shared" si="11"/>
        <v>Bajo</v>
      </c>
      <c r="U145" s="83">
        <v>60</v>
      </c>
      <c r="V145" s="84">
        <f t="shared" si="12"/>
        <v>120</v>
      </c>
      <c r="W145" s="84" t="str">
        <f t="shared" si="13"/>
        <v>III</v>
      </c>
      <c r="X145" s="84" t="str">
        <f t="shared" si="14"/>
        <v>Aceptable</v>
      </c>
      <c r="Y145" s="83">
        <v>4</v>
      </c>
      <c r="Z145" s="221" t="s">
        <v>2284</v>
      </c>
      <c r="AA145" s="83" t="s">
        <v>489</v>
      </c>
      <c r="AB145" s="83" t="s">
        <v>497</v>
      </c>
      <c r="AC145" s="83" t="s">
        <v>497</v>
      </c>
      <c r="AD145" s="83" t="s">
        <v>2460</v>
      </c>
      <c r="AE145" s="83" t="s">
        <v>497</v>
      </c>
      <c r="AF145" s="417" t="s">
        <v>497</v>
      </c>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64" s="71" customFormat="1" ht="43.95" customHeight="1" x14ac:dyDescent="0.3">
      <c r="A146" s="407">
        <v>131</v>
      </c>
      <c r="B146" s="83" t="s">
        <v>1886</v>
      </c>
      <c r="C146" s="83" t="s">
        <v>475</v>
      </c>
      <c r="D146" s="83" t="s">
        <v>476</v>
      </c>
      <c r="E146" s="96" t="s">
        <v>767</v>
      </c>
      <c r="F146" s="96" t="s">
        <v>885</v>
      </c>
      <c r="G146" s="96" t="s">
        <v>886</v>
      </c>
      <c r="H146" s="96" t="s">
        <v>724</v>
      </c>
      <c r="I146" s="96" t="s">
        <v>887</v>
      </c>
      <c r="J146" s="96" t="s">
        <v>907</v>
      </c>
      <c r="K146" s="96" t="s">
        <v>167</v>
      </c>
      <c r="L146" s="97" t="s">
        <v>483</v>
      </c>
      <c r="M146" s="96" t="s">
        <v>484</v>
      </c>
      <c r="N146" s="96" t="s">
        <v>485</v>
      </c>
      <c r="O146" s="97" t="s">
        <v>486</v>
      </c>
      <c r="P146" s="96" t="s">
        <v>487</v>
      </c>
      <c r="Q146" s="83">
        <v>2</v>
      </c>
      <c r="R146" s="83">
        <v>4</v>
      </c>
      <c r="S146" s="84">
        <f t="shared" si="10"/>
        <v>8</v>
      </c>
      <c r="T146" s="84" t="str">
        <f t="shared" si="11"/>
        <v>Medio</v>
      </c>
      <c r="U146" s="83">
        <v>25</v>
      </c>
      <c r="V146" s="84">
        <f t="shared" si="12"/>
        <v>200</v>
      </c>
      <c r="W146" s="84" t="str">
        <f t="shared" si="13"/>
        <v>II</v>
      </c>
      <c r="X146" s="84" t="str">
        <f t="shared" si="14"/>
        <v>No Aceptable o Aceptable con controles</v>
      </c>
      <c r="Y146" s="83">
        <v>1</v>
      </c>
      <c r="Z146" s="83" t="s">
        <v>882</v>
      </c>
      <c r="AA146" s="83" t="s">
        <v>500</v>
      </c>
      <c r="AB146" s="83" t="s">
        <v>497</v>
      </c>
      <c r="AC146" s="83" t="s">
        <v>497</v>
      </c>
      <c r="AD146" s="83" t="s">
        <v>497</v>
      </c>
      <c r="AE146" s="83" t="s">
        <v>2461</v>
      </c>
      <c r="AF146" s="294" t="s">
        <v>497</v>
      </c>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64" s="71" customFormat="1" ht="43.95" customHeight="1" x14ac:dyDescent="0.3">
      <c r="A147" s="407">
        <v>132</v>
      </c>
      <c r="B147" s="83" t="s">
        <v>1886</v>
      </c>
      <c r="C147" s="83" t="s">
        <v>475</v>
      </c>
      <c r="D147" s="83" t="s">
        <v>476</v>
      </c>
      <c r="E147" s="96" t="s">
        <v>767</v>
      </c>
      <c r="F147" s="96" t="s">
        <v>885</v>
      </c>
      <c r="G147" s="96" t="s">
        <v>886</v>
      </c>
      <c r="H147" s="96" t="s">
        <v>724</v>
      </c>
      <c r="I147" s="96" t="s">
        <v>887</v>
      </c>
      <c r="J147" s="96" t="s">
        <v>907</v>
      </c>
      <c r="K147" s="96" t="s">
        <v>167</v>
      </c>
      <c r="L147" s="97" t="s">
        <v>545</v>
      </c>
      <c r="M147" s="96" t="s">
        <v>546</v>
      </c>
      <c r="N147" s="96" t="s">
        <v>497</v>
      </c>
      <c r="O147" s="97" t="s">
        <v>909</v>
      </c>
      <c r="P147" s="96" t="s">
        <v>487</v>
      </c>
      <c r="Q147" s="83">
        <v>2</v>
      </c>
      <c r="R147" s="83">
        <v>2</v>
      </c>
      <c r="S147" s="84">
        <f t="shared" si="10"/>
        <v>4</v>
      </c>
      <c r="T147" s="84" t="str">
        <f t="shared" si="11"/>
        <v>Bajo</v>
      </c>
      <c r="U147" s="83">
        <v>25</v>
      </c>
      <c r="V147" s="84">
        <f t="shared" si="12"/>
        <v>100</v>
      </c>
      <c r="W147" s="84" t="str">
        <f t="shared" si="13"/>
        <v>III</v>
      </c>
      <c r="X147" s="84" t="str">
        <f t="shared" si="14"/>
        <v>Aceptable</v>
      </c>
      <c r="Y147" s="83">
        <v>1</v>
      </c>
      <c r="Z147" s="83" t="s">
        <v>882</v>
      </c>
      <c r="AA147" s="83" t="s">
        <v>500</v>
      </c>
      <c r="AB147" s="83" t="s">
        <v>497</v>
      </c>
      <c r="AC147" s="83" t="s">
        <v>497</v>
      </c>
      <c r="AD147" s="83" t="s">
        <v>497</v>
      </c>
      <c r="AE147" s="83" t="s">
        <v>497</v>
      </c>
      <c r="AF147" s="294" t="s">
        <v>497</v>
      </c>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64" s="71" customFormat="1" ht="43.95" customHeight="1" x14ac:dyDescent="0.3">
      <c r="A148" s="407">
        <v>133</v>
      </c>
      <c r="B148" s="83" t="s">
        <v>1886</v>
      </c>
      <c r="C148" s="83" t="s">
        <v>475</v>
      </c>
      <c r="D148" s="83" t="s">
        <v>476</v>
      </c>
      <c r="E148" s="96" t="s">
        <v>767</v>
      </c>
      <c r="F148" s="96" t="s">
        <v>885</v>
      </c>
      <c r="G148" s="96" t="s">
        <v>886</v>
      </c>
      <c r="H148" s="96" t="s">
        <v>724</v>
      </c>
      <c r="I148" s="96" t="s">
        <v>887</v>
      </c>
      <c r="J148" s="96" t="s">
        <v>910</v>
      </c>
      <c r="K148" s="96" t="s">
        <v>272</v>
      </c>
      <c r="L148" s="97" t="s">
        <v>911</v>
      </c>
      <c r="M148" s="96" t="s">
        <v>912</v>
      </c>
      <c r="N148" s="96" t="s">
        <v>497</v>
      </c>
      <c r="O148" s="97" t="s">
        <v>913</v>
      </c>
      <c r="P148" s="96" t="s">
        <v>490</v>
      </c>
      <c r="Q148" s="83">
        <v>2</v>
      </c>
      <c r="R148" s="83">
        <v>3</v>
      </c>
      <c r="S148" s="84">
        <f t="shared" si="10"/>
        <v>6</v>
      </c>
      <c r="T148" s="84" t="str">
        <f t="shared" si="11"/>
        <v>Medio</v>
      </c>
      <c r="U148" s="83">
        <v>25</v>
      </c>
      <c r="V148" s="84">
        <f t="shared" si="12"/>
        <v>150</v>
      </c>
      <c r="W148" s="84" t="str">
        <f t="shared" si="13"/>
        <v>II</v>
      </c>
      <c r="X148" s="84" t="str">
        <f t="shared" si="14"/>
        <v>No Aceptable o Aceptable con controles</v>
      </c>
      <c r="Y148" s="83">
        <v>1</v>
      </c>
      <c r="Z148" s="83" t="s">
        <v>914</v>
      </c>
      <c r="AA148" s="83" t="s">
        <v>532</v>
      </c>
      <c r="AB148" s="83" t="s">
        <v>497</v>
      </c>
      <c r="AC148" s="83" t="s">
        <v>497</v>
      </c>
      <c r="AD148" s="83" t="s">
        <v>497</v>
      </c>
      <c r="AE148" s="83" t="s">
        <v>533</v>
      </c>
      <c r="AF148" s="294" t="s">
        <v>497</v>
      </c>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64" s="71" customFormat="1" ht="43.95" customHeight="1" x14ac:dyDescent="0.3">
      <c r="A149" s="407">
        <v>134</v>
      </c>
      <c r="B149" s="83" t="s">
        <v>1886</v>
      </c>
      <c r="C149" s="83" t="s">
        <v>475</v>
      </c>
      <c r="D149" s="83" t="s">
        <v>476</v>
      </c>
      <c r="E149" s="96" t="s">
        <v>767</v>
      </c>
      <c r="F149" s="96" t="s">
        <v>885</v>
      </c>
      <c r="G149" s="96" t="s">
        <v>886</v>
      </c>
      <c r="H149" s="96" t="s">
        <v>724</v>
      </c>
      <c r="I149" s="96" t="s">
        <v>887</v>
      </c>
      <c r="J149" s="96" t="s">
        <v>534</v>
      </c>
      <c r="K149" s="96" t="s">
        <v>272</v>
      </c>
      <c r="L149" s="97" t="s">
        <v>535</v>
      </c>
      <c r="M149" s="96" t="s">
        <v>536</v>
      </c>
      <c r="N149" s="96" t="s">
        <v>497</v>
      </c>
      <c r="O149" s="97" t="s">
        <v>530</v>
      </c>
      <c r="P149" s="96" t="s">
        <v>491</v>
      </c>
      <c r="Q149" s="83">
        <v>2</v>
      </c>
      <c r="R149" s="83">
        <v>3</v>
      </c>
      <c r="S149" s="84">
        <f t="shared" si="10"/>
        <v>6</v>
      </c>
      <c r="T149" s="84" t="str">
        <f t="shared" si="11"/>
        <v>Medio</v>
      </c>
      <c r="U149" s="83">
        <v>60</v>
      </c>
      <c r="V149" s="84">
        <f t="shared" si="12"/>
        <v>360</v>
      </c>
      <c r="W149" s="84" t="str">
        <f t="shared" si="13"/>
        <v>II</v>
      </c>
      <c r="X149" s="84" t="str">
        <f t="shared" si="14"/>
        <v>No Aceptable o Aceptable con controles</v>
      </c>
      <c r="Y149" s="83">
        <v>1</v>
      </c>
      <c r="Z149" s="83" t="s">
        <v>531</v>
      </c>
      <c r="AA149" s="83" t="s">
        <v>818</v>
      </c>
      <c r="AB149" s="83" t="s">
        <v>497</v>
      </c>
      <c r="AC149" s="83" t="s">
        <v>497</v>
      </c>
      <c r="AD149" s="83" t="s">
        <v>497</v>
      </c>
      <c r="AE149" s="83" t="s">
        <v>533</v>
      </c>
      <c r="AF149" s="294" t="s">
        <v>497</v>
      </c>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64" s="71" customFormat="1" ht="43.95" customHeight="1" x14ac:dyDescent="0.3">
      <c r="A150" s="407">
        <v>135</v>
      </c>
      <c r="B150" s="83" t="s">
        <v>1886</v>
      </c>
      <c r="C150" s="83" t="s">
        <v>475</v>
      </c>
      <c r="D150" s="83" t="s">
        <v>476</v>
      </c>
      <c r="E150" s="96" t="s">
        <v>767</v>
      </c>
      <c r="F150" s="96" t="s">
        <v>915</v>
      </c>
      <c r="G150" s="96" t="s">
        <v>769</v>
      </c>
      <c r="H150" s="96" t="s">
        <v>480</v>
      </c>
      <c r="I150" s="96" t="s">
        <v>916</v>
      </c>
      <c r="J150" s="96" t="s">
        <v>917</v>
      </c>
      <c r="K150" s="96" t="s">
        <v>326</v>
      </c>
      <c r="L150" s="97" t="s">
        <v>565</v>
      </c>
      <c r="M150" s="96" t="s">
        <v>566</v>
      </c>
      <c r="N150" s="96" t="s">
        <v>691</v>
      </c>
      <c r="O150" s="97" t="s">
        <v>568</v>
      </c>
      <c r="P150" s="96" t="s">
        <v>569</v>
      </c>
      <c r="Q150" s="83">
        <v>2</v>
      </c>
      <c r="R150" s="83">
        <v>2</v>
      </c>
      <c r="S150" s="84">
        <f t="shared" si="10"/>
        <v>4</v>
      </c>
      <c r="T150" s="84" t="str">
        <f t="shared" si="11"/>
        <v>Bajo</v>
      </c>
      <c r="U150" s="83">
        <v>25</v>
      </c>
      <c r="V150" s="84">
        <f t="shared" si="12"/>
        <v>100</v>
      </c>
      <c r="W150" s="84" t="str">
        <f t="shared" si="13"/>
        <v>III</v>
      </c>
      <c r="X150" s="84" t="str">
        <f t="shared" si="14"/>
        <v>Aceptable</v>
      </c>
      <c r="Y150" s="83">
        <v>3</v>
      </c>
      <c r="Z150" s="83" t="s">
        <v>575</v>
      </c>
      <c r="AA150" s="83" t="s">
        <v>500</v>
      </c>
      <c r="AB150" s="83" t="s">
        <v>497</v>
      </c>
      <c r="AC150" s="83" t="s">
        <v>497</v>
      </c>
      <c r="AD150" s="83" t="s">
        <v>497</v>
      </c>
      <c r="AE150" s="83" t="s">
        <v>918</v>
      </c>
      <c r="AF150" s="294" t="s">
        <v>919</v>
      </c>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64" s="71" customFormat="1" ht="43.95" customHeight="1" x14ac:dyDescent="0.3">
      <c r="A151" s="407">
        <v>136</v>
      </c>
      <c r="B151" s="83" t="s">
        <v>1886</v>
      </c>
      <c r="C151" s="83" t="s">
        <v>475</v>
      </c>
      <c r="D151" s="83" t="s">
        <v>476</v>
      </c>
      <c r="E151" s="96" t="s">
        <v>767</v>
      </c>
      <c r="F151" s="96" t="s">
        <v>915</v>
      </c>
      <c r="G151" s="96" t="s">
        <v>769</v>
      </c>
      <c r="H151" s="96" t="s">
        <v>480</v>
      </c>
      <c r="I151" s="96" t="s">
        <v>916</v>
      </c>
      <c r="J151" s="96" t="s">
        <v>920</v>
      </c>
      <c r="K151" s="96" t="s">
        <v>234</v>
      </c>
      <c r="L151" s="97" t="s">
        <v>784</v>
      </c>
      <c r="M151" s="96" t="s">
        <v>785</v>
      </c>
      <c r="N151" s="96" t="s">
        <v>786</v>
      </c>
      <c r="O151" s="97" t="s">
        <v>787</v>
      </c>
      <c r="P151" s="96" t="s">
        <v>2462</v>
      </c>
      <c r="Q151" s="83">
        <v>2</v>
      </c>
      <c r="R151" s="83">
        <v>3</v>
      </c>
      <c r="S151" s="84">
        <f t="shared" si="10"/>
        <v>6</v>
      </c>
      <c r="T151" s="84" t="str">
        <f t="shared" si="11"/>
        <v>Medio</v>
      </c>
      <c r="U151" s="83">
        <v>60</v>
      </c>
      <c r="V151" s="84">
        <f t="shared" si="12"/>
        <v>360</v>
      </c>
      <c r="W151" s="84" t="str">
        <f t="shared" si="13"/>
        <v>II</v>
      </c>
      <c r="X151" s="84" t="str">
        <f t="shared" si="14"/>
        <v>No Aceptable o Aceptable con controles</v>
      </c>
      <c r="Y151" s="83">
        <v>3</v>
      </c>
      <c r="Z151" s="83" t="s">
        <v>905</v>
      </c>
      <c r="AA151" s="83" t="s">
        <v>500</v>
      </c>
      <c r="AB151" s="83" t="s">
        <v>497</v>
      </c>
      <c r="AC151" s="83" t="s">
        <v>497</v>
      </c>
      <c r="AD151" s="83" t="s">
        <v>497</v>
      </c>
      <c r="AE151" s="83" t="s">
        <v>906</v>
      </c>
      <c r="AF151" s="294" t="s">
        <v>497</v>
      </c>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64" s="71" customFormat="1" ht="43.95" customHeight="1" x14ac:dyDescent="0.3">
      <c r="A152" s="407">
        <v>137</v>
      </c>
      <c r="B152" s="83" t="s">
        <v>1886</v>
      </c>
      <c r="C152" s="83" t="s">
        <v>475</v>
      </c>
      <c r="D152" s="83" t="s">
        <v>476</v>
      </c>
      <c r="E152" s="96" t="s">
        <v>767</v>
      </c>
      <c r="F152" s="96" t="s">
        <v>2463</v>
      </c>
      <c r="G152" s="96" t="s">
        <v>922</v>
      </c>
      <c r="H152" s="96" t="s">
        <v>480</v>
      </c>
      <c r="I152" s="96" t="s">
        <v>923</v>
      </c>
      <c r="J152" s="96" t="s">
        <v>2464</v>
      </c>
      <c r="K152" s="96" t="s">
        <v>234</v>
      </c>
      <c r="L152" s="97" t="s">
        <v>609</v>
      </c>
      <c r="M152" s="96" t="s">
        <v>2267</v>
      </c>
      <c r="N152" s="96" t="s">
        <v>497</v>
      </c>
      <c r="O152" s="97" t="s">
        <v>2465</v>
      </c>
      <c r="P152" s="96" t="s">
        <v>2462</v>
      </c>
      <c r="Q152" s="83">
        <v>2</v>
      </c>
      <c r="R152" s="83">
        <v>1</v>
      </c>
      <c r="S152" s="84">
        <f t="shared" si="10"/>
        <v>2</v>
      </c>
      <c r="T152" s="84" t="str">
        <f t="shared" si="11"/>
        <v>Bajo</v>
      </c>
      <c r="U152" s="83">
        <v>60</v>
      </c>
      <c r="V152" s="84">
        <f t="shared" si="12"/>
        <v>120</v>
      </c>
      <c r="W152" s="84" t="str">
        <f t="shared" si="13"/>
        <v>III</v>
      </c>
      <c r="X152" s="84" t="str">
        <f t="shared" si="14"/>
        <v>Aceptable</v>
      </c>
      <c r="Y152" s="83">
        <v>3</v>
      </c>
      <c r="Z152" s="83" t="s">
        <v>929</v>
      </c>
      <c r="AA152" s="83" t="s">
        <v>500</v>
      </c>
      <c r="AB152" s="83" t="s">
        <v>497</v>
      </c>
      <c r="AC152" s="83" t="s">
        <v>497</v>
      </c>
      <c r="AD152" s="83" t="s">
        <v>497</v>
      </c>
      <c r="AE152" s="83" t="s">
        <v>930</v>
      </c>
      <c r="AF152" s="294" t="s">
        <v>931</v>
      </c>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64" s="71" customFormat="1" ht="43.95" customHeight="1" x14ac:dyDescent="0.3">
      <c r="A153" s="407">
        <v>138</v>
      </c>
      <c r="B153" s="83" t="s">
        <v>1886</v>
      </c>
      <c r="C153" s="83" t="s">
        <v>475</v>
      </c>
      <c r="D153" s="83" t="s">
        <v>476</v>
      </c>
      <c r="E153" s="96" t="s">
        <v>767</v>
      </c>
      <c r="F153" s="96" t="s">
        <v>2463</v>
      </c>
      <c r="G153" s="96" t="s">
        <v>922</v>
      </c>
      <c r="H153" s="96" t="s">
        <v>480</v>
      </c>
      <c r="I153" s="96" t="s">
        <v>923</v>
      </c>
      <c r="J153" s="96" t="s">
        <v>932</v>
      </c>
      <c r="K153" s="96" t="s">
        <v>234</v>
      </c>
      <c r="L153" s="97" t="s">
        <v>552</v>
      </c>
      <c r="M153" s="96" t="s">
        <v>933</v>
      </c>
      <c r="N153" s="96" t="s">
        <v>497</v>
      </c>
      <c r="O153" s="97" t="s">
        <v>2466</v>
      </c>
      <c r="P153" s="96" t="s">
        <v>2462</v>
      </c>
      <c r="Q153" s="83">
        <v>2</v>
      </c>
      <c r="R153" s="83">
        <v>1</v>
      </c>
      <c r="S153" s="84">
        <f t="shared" si="10"/>
        <v>2</v>
      </c>
      <c r="T153" s="84" t="str">
        <f t="shared" si="11"/>
        <v>Bajo</v>
      </c>
      <c r="U153" s="83">
        <v>60</v>
      </c>
      <c r="V153" s="84">
        <f t="shared" si="12"/>
        <v>120</v>
      </c>
      <c r="W153" s="84" t="str">
        <f t="shared" si="13"/>
        <v>III</v>
      </c>
      <c r="X153" s="84" t="str">
        <f t="shared" si="14"/>
        <v>Aceptable</v>
      </c>
      <c r="Y153" s="83">
        <v>3</v>
      </c>
      <c r="Z153" s="83" t="s">
        <v>934</v>
      </c>
      <c r="AA153" s="83" t="s">
        <v>500</v>
      </c>
      <c r="AB153" s="83" t="s">
        <v>497</v>
      </c>
      <c r="AC153" s="83" t="s">
        <v>497</v>
      </c>
      <c r="AD153" s="83" t="s">
        <v>497</v>
      </c>
      <c r="AE153" s="83" t="s">
        <v>497</v>
      </c>
      <c r="AF153" s="294" t="s">
        <v>935</v>
      </c>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64" s="71" customFormat="1" ht="43.95" customHeight="1" x14ac:dyDescent="0.3">
      <c r="A154" s="407">
        <v>139</v>
      </c>
      <c r="B154" s="83" t="s">
        <v>1886</v>
      </c>
      <c r="C154" s="83" t="s">
        <v>475</v>
      </c>
      <c r="D154" s="83" t="s">
        <v>476</v>
      </c>
      <c r="E154" s="96" t="s">
        <v>767</v>
      </c>
      <c r="F154" s="96" t="s">
        <v>2463</v>
      </c>
      <c r="G154" s="96" t="s">
        <v>922</v>
      </c>
      <c r="H154" s="96" t="s">
        <v>480</v>
      </c>
      <c r="I154" s="96" t="s">
        <v>923</v>
      </c>
      <c r="J154" s="96" t="s">
        <v>2467</v>
      </c>
      <c r="K154" s="96" t="s">
        <v>234</v>
      </c>
      <c r="L154" s="97" t="s">
        <v>1501</v>
      </c>
      <c r="M154" s="96" t="s">
        <v>2468</v>
      </c>
      <c r="N154" s="96" t="s">
        <v>497</v>
      </c>
      <c r="O154" s="97" t="s">
        <v>2469</v>
      </c>
      <c r="P154" s="96" t="s">
        <v>2462</v>
      </c>
      <c r="Q154" s="83">
        <v>2</v>
      </c>
      <c r="R154" s="83">
        <v>1</v>
      </c>
      <c r="S154" s="84">
        <f t="shared" si="10"/>
        <v>2</v>
      </c>
      <c r="T154" s="84" t="str">
        <f t="shared" si="11"/>
        <v>Bajo</v>
      </c>
      <c r="U154" s="83">
        <v>60</v>
      </c>
      <c r="V154" s="84">
        <f t="shared" si="12"/>
        <v>120</v>
      </c>
      <c r="W154" s="84" t="str">
        <f t="shared" si="13"/>
        <v>III</v>
      </c>
      <c r="X154" s="84" t="str">
        <f t="shared" si="14"/>
        <v>Aceptable</v>
      </c>
      <c r="Y154" s="83">
        <v>3</v>
      </c>
      <c r="Z154" s="83" t="s">
        <v>934</v>
      </c>
      <c r="AA154" s="83" t="s">
        <v>500</v>
      </c>
      <c r="AB154" s="83" t="s">
        <v>497</v>
      </c>
      <c r="AC154" s="83" t="s">
        <v>497</v>
      </c>
      <c r="AD154" s="83" t="s">
        <v>497</v>
      </c>
      <c r="AE154" s="83" t="s">
        <v>497</v>
      </c>
      <c r="AF154" s="294" t="s">
        <v>935</v>
      </c>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64" s="71" customFormat="1" ht="43.95" customHeight="1" x14ac:dyDescent="0.3">
      <c r="A155" s="407">
        <v>140</v>
      </c>
      <c r="B155" s="83" t="s">
        <v>1886</v>
      </c>
      <c r="C155" s="83" t="s">
        <v>475</v>
      </c>
      <c r="D155" s="83" t="s">
        <v>476</v>
      </c>
      <c r="E155" s="96" t="s">
        <v>767</v>
      </c>
      <c r="F155" s="96" t="s">
        <v>2008</v>
      </c>
      <c r="G155" s="96" t="s">
        <v>922</v>
      </c>
      <c r="H155" s="96" t="s">
        <v>480</v>
      </c>
      <c r="I155" s="96" t="s">
        <v>937</v>
      </c>
      <c r="J155" s="96" t="s">
        <v>2009</v>
      </c>
      <c r="K155" s="96" t="s">
        <v>234</v>
      </c>
      <c r="L155" s="97" t="s">
        <v>552</v>
      </c>
      <c r="M155" s="96" t="s">
        <v>2470</v>
      </c>
      <c r="N155" s="96" t="s">
        <v>497</v>
      </c>
      <c r="O155" s="97" t="s">
        <v>2471</v>
      </c>
      <c r="P155" s="96" t="s">
        <v>2462</v>
      </c>
      <c r="Q155" s="83">
        <v>2</v>
      </c>
      <c r="R155" s="83">
        <v>2</v>
      </c>
      <c r="S155" s="84">
        <f t="shared" si="10"/>
        <v>4</v>
      </c>
      <c r="T155" s="84" t="str">
        <f t="shared" si="11"/>
        <v>Bajo</v>
      </c>
      <c r="U155" s="83">
        <v>25</v>
      </c>
      <c r="V155" s="84">
        <f t="shared" si="12"/>
        <v>100</v>
      </c>
      <c r="W155" s="84" t="str">
        <f t="shared" si="13"/>
        <v>III</v>
      </c>
      <c r="X155" s="84" t="str">
        <f t="shared" si="14"/>
        <v>Aceptable</v>
      </c>
      <c r="Y155" s="83">
        <v>3</v>
      </c>
      <c r="Z155" s="83" t="s">
        <v>585</v>
      </c>
      <c r="AA155" s="83" t="s">
        <v>500</v>
      </c>
      <c r="AB155" s="83" t="s">
        <v>497</v>
      </c>
      <c r="AC155" s="83" t="s">
        <v>497</v>
      </c>
      <c r="AD155" s="83" t="s">
        <v>497</v>
      </c>
      <c r="AE155" s="83" t="s">
        <v>497</v>
      </c>
      <c r="AF155" s="294" t="s">
        <v>497</v>
      </c>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64" s="71" customFormat="1" ht="43.95" customHeight="1" x14ac:dyDescent="0.3">
      <c r="A156" s="407">
        <v>141</v>
      </c>
      <c r="B156" s="83" t="s">
        <v>1886</v>
      </c>
      <c r="C156" s="83" t="s">
        <v>475</v>
      </c>
      <c r="D156" s="83" t="s">
        <v>476</v>
      </c>
      <c r="E156" s="96" t="s">
        <v>767</v>
      </c>
      <c r="F156" s="96" t="s">
        <v>2472</v>
      </c>
      <c r="G156" s="96" t="s">
        <v>922</v>
      </c>
      <c r="H156" s="96" t="s">
        <v>480</v>
      </c>
      <c r="I156" s="96" t="s">
        <v>2473</v>
      </c>
      <c r="J156" s="96" t="s">
        <v>2474</v>
      </c>
      <c r="K156" s="96" t="s">
        <v>234</v>
      </c>
      <c r="L156" s="97" t="s">
        <v>638</v>
      </c>
      <c r="M156" s="96" t="s">
        <v>2470</v>
      </c>
      <c r="N156" s="96" t="s">
        <v>497</v>
      </c>
      <c r="O156" s="97" t="s">
        <v>2471</v>
      </c>
      <c r="P156" s="96" t="s">
        <v>2462</v>
      </c>
      <c r="Q156" s="83">
        <v>6</v>
      </c>
      <c r="R156" s="83">
        <v>1</v>
      </c>
      <c r="S156" s="84">
        <f t="shared" si="10"/>
        <v>6</v>
      </c>
      <c r="T156" s="84" t="str">
        <f t="shared" si="11"/>
        <v>Medio</v>
      </c>
      <c r="U156" s="83">
        <v>25</v>
      </c>
      <c r="V156" s="84">
        <f t="shared" si="12"/>
        <v>150</v>
      </c>
      <c r="W156" s="84" t="str">
        <f t="shared" si="13"/>
        <v>II</v>
      </c>
      <c r="X156" s="84" t="str">
        <f t="shared" si="14"/>
        <v>No Aceptable o Aceptable con controles</v>
      </c>
      <c r="Y156" s="83">
        <v>3</v>
      </c>
      <c r="Z156" s="83" t="s">
        <v>2475</v>
      </c>
      <c r="AA156" s="83" t="s">
        <v>500</v>
      </c>
      <c r="AB156" s="83" t="s">
        <v>497</v>
      </c>
      <c r="AC156" s="83" t="s">
        <v>497</v>
      </c>
      <c r="AD156" s="83" t="s">
        <v>2476</v>
      </c>
      <c r="AE156" s="83" t="s">
        <v>2477</v>
      </c>
      <c r="AF156" s="294" t="s">
        <v>497</v>
      </c>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64" s="71" customFormat="1" ht="43.95" customHeight="1" x14ac:dyDescent="0.3">
      <c r="A157" s="407">
        <v>142</v>
      </c>
      <c r="B157" s="83" t="s">
        <v>1886</v>
      </c>
      <c r="C157" s="83" t="s">
        <v>475</v>
      </c>
      <c r="D157" s="83" t="s">
        <v>476</v>
      </c>
      <c r="E157" s="96" t="s">
        <v>767</v>
      </c>
      <c r="F157" s="96" t="s">
        <v>2472</v>
      </c>
      <c r="G157" s="96" t="s">
        <v>922</v>
      </c>
      <c r="H157" s="96" t="s">
        <v>480</v>
      </c>
      <c r="I157" s="96" t="s">
        <v>2473</v>
      </c>
      <c r="J157" s="96" t="s">
        <v>2474</v>
      </c>
      <c r="K157" s="96" t="s">
        <v>234</v>
      </c>
      <c r="L157" s="97" t="s">
        <v>552</v>
      </c>
      <c r="M157" s="96" t="s">
        <v>2468</v>
      </c>
      <c r="N157" s="96" t="s">
        <v>497</v>
      </c>
      <c r="O157" s="97" t="s">
        <v>2471</v>
      </c>
      <c r="P157" s="96" t="s">
        <v>2478</v>
      </c>
      <c r="Q157" s="83">
        <v>6</v>
      </c>
      <c r="R157" s="83">
        <v>1</v>
      </c>
      <c r="S157" s="84">
        <f t="shared" si="10"/>
        <v>6</v>
      </c>
      <c r="T157" s="84" t="str">
        <f t="shared" si="11"/>
        <v>Medio</v>
      </c>
      <c r="U157" s="83">
        <v>25</v>
      </c>
      <c r="V157" s="84">
        <f t="shared" si="12"/>
        <v>150</v>
      </c>
      <c r="W157" s="84" t="str">
        <f t="shared" si="13"/>
        <v>II</v>
      </c>
      <c r="X157" s="84" t="str">
        <f t="shared" si="14"/>
        <v>No Aceptable o Aceptable con controles</v>
      </c>
      <c r="Y157" s="83">
        <v>3</v>
      </c>
      <c r="Z157" s="83" t="s">
        <v>2475</v>
      </c>
      <c r="AA157" s="83" t="s">
        <v>500</v>
      </c>
      <c r="AB157" s="83" t="s">
        <v>497</v>
      </c>
      <c r="AC157" s="83" t="s">
        <v>497</v>
      </c>
      <c r="AD157" s="83" t="s">
        <v>2476</v>
      </c>
      <c r="AE157" s="83" t="s">
        <v>2477</v>
      </c>
      <c r="AF157" s="294" t="s">
        <v>497</v>
      </c>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64" s="71" customFormat="1" ht="43.95" customHeight="1" x14ac:dyDescent="0.3">
      <c r="A158" s="407">
        <v>143</v>
      </c>
      <c r="B158" s="83" t="s">
        <v>1886</v>
      </c>
      <c r="C158" s="83" t="s">
        <v>475</v>
      </c>
      <c r="D158" s="83" t="s">
        <v>476</v>
      </c>
      <c r="E158" s="96" t="s">
        <v>767</v>
      </c>
      <c r="F158" s="96" t="s">
        <v>2479</v>
      </c>
      <c r="G158" s="96" t="s">
        <v>922</v>
      </c>
      <c r="H158" s="96" t="s">
        <v>480</v>
      </c>
      <c r="I158" s="96" t="s">
        <v>2473</v>
      </c>
      <c r="J158" s="96" t="s">
        <v>2480</v>
      </c>
      <c r="K158" s="96" t="s">
        <v>234</v>
      </c>
      <c r="L158" s="97" t="s">
        <v>552</v>
      </c>
      <c r="M158" s="96" t="s">
        <v>2468</v>
      </c>
      <c r="N158" s="96" t="s">
        <v>497</v>
      </c>
      <c r="O158" s="97" t="s">
        <v>2471</v>
      </c>
      <c r="P158" s="96" t="s">
        <v>2478</v>
      </c>
      <c r="Q158" s="83">
        <v>2</v>
      </c>
      <c r="R158" s="83">
        <v>1</v>
      </c>
      <c r="S158" s="84">
        <f t="shared" ref="S158:S221" si="15">IF(OR(Q158="",R158=""),"",IF((Q158*R158=0),"N/A",Q158*R158))</f>
        <v>2</v>
      </c>
      <c r="T158" s="84" t="str">
        <f t="shared" ref="T158:T221" si="16">IF(S158="","",IF(ISTEXT(S158),"N/A",IF(OR(S158=2,S158=4),"Bajo",IF(OR(S158=6,S158=8),"Medio",IF(OR(S158=10,S158=12,S158=18,S158=20),"Alto",IF(OR(S158=24,S158=30,S158=40),"Muy Alto","Error"))))))</f>
        <v>Bajo</v>
      </c>
      <c r="U158" s="83">
        <v>25</v>
      </c>
      <c r="V158" s="84">
        <f t="shared" ref="V158:V213" si="17">IF(OR(U158="",S158=""),"",IF(ISTEXT(S158),"N/A",S158*U158))</f>
        <v>50</v>
      </c>
      <c r="W158" s="84" t="str">
        <f t="shared" ref="W158:W221" si="18">IF(V158="","",IF(ISTEXT(V158),"IV",IF(V158=20,"IV",IF(AND(V158&gt;=40,V158&lt;=120),"III",IF(AND(V158&gt;=150,V158&lt;=500),"II",IF(AND(V158&gt;=600,V158&lt;=4000),"I","Error"))))))</f>
        <v>III</v>
      </c>
      <c r="X158" s="84" t="str">
        <f t="shared" ref="X158:X213" si="19">IF(W158="","",IF(OR(W158="IV",W158="III"),"Aceptable",IF(W158="II","No Aceptable o Aceptable con controles",IF(W158="I","No Aceptable","Error"))))</f>
        <v>Aceptable</v>
      </c>
      <c r="Y158" s="83">
        <v>3</v>
      </c>
      <c r="Z158" s="83" t="s">
        <v>2475</v>
      </c>
      <c r="AA158" s="83" t="s">
        <v>500</v>
      </c>
      <c r="AB158" s="83" t="s">
        <v>497</v>
      </c>
      <c r="AC158" s="83" t="s">
        <v>497</v>
      </c>
      <c r="AD158" s="83" t="s">
        <v>2476</v>
      </c>
      <c r="AE158" s="83" t="s">
        <v>2477</v>
      </c>
      <c r="AF158" s="294" t="s">
        <v>497</v>
      </c>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64" s="71" customFormat="1" ht="43.95" customHeight="1" x14ac:dyDescent="0.3">
      <c r="A159" s="407">
        <v>144</v>
      </c>
      <c r="B159" s="83" t="s">
        <v>1886</v>
      </c>
      <c r="C159" s="83" t="s">
        <v>475</v>
      </c>
      <c r="D159" s="83" t="s">
        <v>476</v>
      </c>
      <c r="E159" s="96" t="s">
        <v>767</v>
      </c>
      <c r="F159" s="96" t="s">
        <v>936</v>
      </c>
      <c r="G159" s="96" t="s">
        <v>922</v>
      </c>
      <c r="H159" s="96" t="s">
        <v>480</v>
      </c>
      <c r="I159" s="96" t="s">
        <v>937</v>
      </c>
      <c r="J159" s="96" t="s">
        <v>938</v>
      </c>
      <c r="K159" s="96" t="s">
        <v>234</v>
      </c>
      <c r="L159" s="97" t="s">
        <v>552</v>
      </c>
      <c r="M159" s="96" t="s">
        <v>630</v>
      </c>
      <c r="N159" s="96" t="s">
        <v>631</v>
      </c>
      <c r="O159" s="97" t="s">
        <v>632</v>
      </c>
      <c r="P159" s="96" t="s">
        <v>2481</v>
      </c>
      <c r="Q159" s="83">
        <v>2</v>
      </c>
      <c r="R159" s="83">
        <v>2</v>
      </c>
      <c r="S159" s="84">
        <f t="shared" si="15"/>
        <v>4</v>
      </c>
      <c r="T159" s="84" t="str">
        <f t="shared" si="16"/>
        <v>Bajo</v>
      </c>
      <c r="U159" s="83">
        <v>60</v>
      </c>
      <c r="V159" s="84">
        <f t="shared" si="17"/>
        <v>240</v>
      </c>
      <c r="W159" s="84" t="str">
        <f t="shared" si="18"/>
        <v>II</v>
      </c>
      <c r="X159" s="84" t="str">
        <f t="shared" si="19"/>
        <v>No Aceptable o Aceptable con controles</v>
      </c>
      <c r="Y159" s="83">
        <v>3</v>
      </c>
      <c r="Z159" s="83" t="s">
        <v>746</v>
      </c>
      <c r="AA159" s="83" t="s">
        <v>500</v>
      </c>
      <c r="AB159" s="83" t="s">
        <v>497</v>
      </c>
      <c r="AC159" s="83" t="s">
        <v>497</v>
      </c>
      <c r="AD159" s="83" t="s">
        <v>497</v>
      </c>
      <c r="AE159" s="83" t="s">
        <v>497</v>
      </c>
      <c r="AF159" s="294" t="s">
        <v>935</v>
      </c>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64" s="71" customFormat="1" ht="43.95" customHeight="1" x14ac:dyDescent="0.3">
      <c r="A160" s="407">
        <v>145</v>
      </c>
      <c r="B160" s="83" t="s">
        <v>1886</v>
      </c>
      <c r="C160" s="83" t="s">
        <v>475</v>
      </c>
      <c r="D160" s="83" t="s">
        <v>476</v>
      </c>
      <c r="E160" s="96" t="s">
        <v>767</v>
      </c>
      <c r="F160" s="96" t="s">
        <v>936</v>
      </c>
      <c r="G160" s="96" t="s">
        <v>922</v>
      </c>
      <c r="H160" s="96" t="s">
        <v>480</v>
      </c>
      <c r="I160" s="96" t="s">
        <v>937</v>
      </c>
      <c r="J160" s="96" t="s">
        <v>939</v>
      </c>
      <c r="K160" s="96" t="s">
        <v>234</v>
      </c>
      <c r="L160" s="97" t="s">
        <v>778</v>
      </c>
      <c r="M160" s="96" t="s">
        <v>779</v>
      </c>
      <c r="N160" s="96" t="s">
        <v>631</v>
      </c>
      <c r="O160" s="97" t="s">
        <v>940</v>
      </c>
      <c r="P160" s="96" t="s">
        <v>2482</v>
      </c>
      <c r="Q160" s="83">
        <v>2</v>
      </c>
      <c r="R160" s="83">
        <v>2</v>
      </c>
      <c r="S160" s="84">
        <f t="shared" si="15"/>
        <v>4</v>
      </c>
      <c r="T160" s="84" t="str">
        <f t="shared" si="16"/>
        <v>Bajo</v>
      </c>
      <c r="U160" s="83">
        <v>60</v>
      </c>
      <c r="V160" s="84">
        <f t="shared" si="17"/>
        <v>240</v>
      </c>
      <c r="W160" s="84" t="str">
        <f t="shared" si="18"/>
        <v>II</v>
      </c>
      <c r="X160" s="84" t="str">
        <f t="shared" si="19"/>
        <v>No Aceptable o Aceptable con controles</v>
      </c>
      <c r="Y160" s="83">
        <v>3</v>
      </c>
      <c r="Z160" s="83" t="s">
        <v>746</v>
      </c>
      <c r="AA160" s="83" t="s">
        <v>500</v>
      </c>
      <c r="AB160" s="83" t="s">
        <v>497</v>
      </c>
      <c r="AC160" s="83" t="s">
        <v>497</v>
      </c>
      <c r="AD160" s="83" t="s">
        <v>497</v>
      </c>
      <c r="AE160" s="83" t="s">
        <v>497</v>
      </c>
      <c r="AF160" s="294" t="s">
        <v>497</v>
      </c>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64" s="71" customFormat="1" ht="43.95" customHeight="1" x14ac:dyDescent="0.3">
      <c r="A161" s="407">
        <v>146</v>
      </c>
      <c r="B161" s="83" t="s">
        <v>1886</v>
      </c>
      <c r="C161" s="83" t="s">
        <v>475</v>
      </c>
      <c r="D161" s="83" t="s">
        <v>476</v>
      </c>
      <c r="E161" s="96" t="s">
        <v>767</v>
      </c>
      <c r="F161" s="96" t="s">
        <v>936</v>
      </c>
      <c r="G161" s="96" t="s">
        <v>922</v>
      </c>
      <c r="H161" s="96" t="s">
        <v>480</v>
      </c>
      <c r="I161" s="96" t="s">
        <v>937</v>
      </c>
      <c r="J161" s="96" t="s">
        <v>941</v>
      </c>
      <c r="K161" s="96" t="s">
        <v>234</v>
      </c>
      <c r="L161" s="97" t="s">
        <v>784</v>
      </c>
      <c r="M161" s="96" t="s">
        <v>903</v>
      </c>
      <c r="N161" s="96" t="s">
        <v>904</v>
      </c>
      <c r="O161" s="97" t="s">
        <v>942</v>
      </c>
      <c r="P161" s="96" t="s">
        <v>633</v>
      </c>
      <c r="Q161" s="83">
        <v>2</v>
      </c>
      <c r="R161" s="83">
        <v>1</v>
      </c>
      <c r="S161" s="84">
        <f t="shared" si="15"/>
        <v>2</v>
      </c>
      <c r="T161" s="84" t="str">
        <f t="shared" si="16"/>
        <v>Bajo</v>
      </c>
      <c r="U161" s="83">
        <v>60</v>
      </c>
      <c r="V161" s="84">
        <f t="shared" si="17"/>
        <v>120</v>
      </c>
      <c r="W161" s="84" t="str">
        <f t="shared" si="18"/>
        <v>III</v>
      </c>
      <c r="X161" s="84" t="str">
        <f t="shared" si="19"/>
        <v>Aceptable</v>
      </c>
      <c r="Y161" s="83">
        <v>3</v>
      </c>
      <c r="Z161" s="83" t="s">
        <v>746</v>
      </c>
      <c r="AA161" s="83" t="s">
        <v>500</v>
      </c>
      <c r="AB161" s="83" t="s">
        <v>497</v>
      </c>
      <c r="AC161" s="83" t="s">
        <v>497</v>
      </c>
      <c r="AD161" s="83" t="s">
        <v>497</v>
      </c>
      <c r="AE161" s="83" t="s">
        <v>497</v>
      </c>
      <c r="AF161" s="294" t="s">
        <v>497</v>
      </c>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64" s="71" customFormat="1" ht="43.95" customHeight="1" x14ac:dyDescent="0.3">
      <c r="A162" s="407">
        <v>147</v>
      </c>
      <c r="B162" s="83" t="s">
        <v>1886</v>
      </c>
      <c r="C162" s="83" t="s">
        <v>475</v>
      </c>
      <c r="D162" s="83" t="s">
        <v>476</v>
      </c>
      <c r="E162" s="96" t="s">
        <v>767</v>
      </c>
      <c r="F162" s="96" t="s">
        <v>936</v>
      </c>
      <c r="G162" s="96" t="s">
        <v>922</v>
      </c>
      <c r="H162" s="96" t="s">
        <v>480</v>
      </c>
      <c r="I162" s="96" t="s">
        <v>937</v>
      </c>
      <c r="J162" s="96" t="s">
        <v>943</v>
      </c>
      <c r="K162" s="96" t="s">
        <v>234</v>
      </c>
      <c r="L162" s="97" t="s">
        <v>638</v>
      </c>
      <c r="M162" s="96" t="s">
        <v>772</v>
      </c>
      <c r="N162" s="96" t="s">
        <v>631</v>
      </c>
      <c r="O162" s="97" t="s">
        <v>940</v>
      </c>
      <c r="P162" s="96" t="s">
        <v>633</v>
      </c>
      <c r="Q162" s="83">
        <v>2</v>
      </c>
      <c r="R162" s="83">
        <v>2</v>
      </c>
      <c r="S162" s="84">
        <f t="shared" si="15"/>
        <v>4</v>
      </c>
      <c r="T162" s="84" t="str">
        <f t="shared" si="16"/>
        <v>Bajo</v>
      </c>
      <c r="U162" s="83">
        <v>25</v>
      </c>
      <c r="V162" s="84">
        <f t="shared" si="17"/>
        <v>100</v>
      </c>
      <c r="W162" s="84" t="str">
        <f t="shared" si="18"/>
        <v>III</v>
      </c>
      <c r="X162" s="84" t="str">
        <f t="shared" si="19"/>
        <v>Aceptable</v>
      </c>
      <c r="Y162" s="83">
        <v>3</v>
      </c>
      <c r="Z162" s="83" t="s">
        <v>746</v>
      </c>
      <c r="AA162" s="83" t="s">
        <v>500</v>
      </c>
      <c r="AB162" s="83" t="s">
        <v>497</v>
      </c>
      <c r="AC162" s="83" t="s">
        <v>497</v>
      </c>
      <c r="AD162" s="83" t="s">
        <v>497</v>
      </c>
      <c r="AE162" s="83" t="s">
        <v>497</v>
      </c>
      <c r="AF162" s="294" t="s">
        <v>497</v>
      </c>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64" s="71" customFormat="1" ht="43.95" customHeight="1" x14ac:dyDescent="0.3">
      <c r="A163" s="407">
        <v>148</v>
      </c>
      <c r="B163" s="83" t="s">
        <v>1886</v>
      </c>
      <c r="C163" s="83" t="s">
        <v>475</v>
      </c>
      <c r="D163" s="83" t="s">
        <v>476</v>
      </c>
      <c r="E163" s="96" t="s">
        <v>767</v>
      </c>
      <c r="F163" s="96" t="s">
        <v>936</v>
      </c>
      <c r="G163" s="96" t="s">
        <v>922</v>
      </c>
      <c r="H163" s="96" t="s">
        <v>480</v>
      </c>
      <c r="I163" s="96" t="s">
        <v>937</v>
      </c>
      <c r="J163" s="96" t="s">
        <v>944</v>
      </c>
      <c r="K163" s="96" t="s">
        <v>213</v>
      </c>
      <c r="L163" s="97" t="s">
        <v>684</v>
      </c>
      <c r="M163" s="96" t="s">
        <v>812</v>
      </c>
      <c r="N163" s="96" t="s">
        <v>813</v>
      </c>
      <c r="O163" s="97" t="s">
        <v>945</v>
      </c>
      <c r="P163" s="96" t="s">
        <v>633</v>
      </c>
      <c r="Q163" s="83">
        <v>2</v>
      </c>
      <c r="R163" s="83">
        <v>2</v>
      </c>
      <c r="S163" s="84">
        <f t="shared" si="15"/>
        <v>4</v>
      </c>
      <c r="T163" s="84" t="str">
        <f t="shared" si="16"/>
        <v>Bajo</v>
      </c>
      <c r="U163" s="83">
        <v>25</v>
      </c>
      <c r="V163" s="84">
        <f t="shared" si="17"/>
        <v>100</v>
      </c>
      <c r="W163" s="84" t="str">
        <f t="shared" si="18"/>
        <v>III</v>
      </c>
      <c r="X163" s="84" t="str">
        <f t="shared" si="19"/>
        <v>Aceptable</v>
      </c>
      <c r="Y163" s="83">
        <v>3</v>
      </c>
      <c r="Z163" s="83" t="s">
        <v>746</v>
      </c>
      <c r="AA163" s="83" t="s">
        <v>500</v>
      </c>
      <c r="AB163" s="83" t="s">
        <v>497</v>
      </c>
      <c r="AC163" s="83" t="s">
        <v>815</v>
      </c>
      <c r="AD163" s="83" t="s">
        <v>497</v>
      </c>
      <c r="AE163" s="83" t="s">
        <v>497</v>
      </c>
      <c r="AF163" s="294" t="s">
        <v>816</v>
      </c>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64" s="71" customFormat="1" ht="43.95" customHeight="1" x14ac:dyDescent="0.3">
      <c r="A164" s="407">
        <v>149</v>
      </c>
      <c r="B164" s="83" t="s">
        <v>1886</v>
      </c>
      <c r="C164" s="83" t="s">
        <v>475</v>
      </c>
      <c r="D164" s="83" t="s">
        <v>476</v>
      </c>
      <c r="E164" s="96" t="s">
        <v>767</v>
      </c>
      <c r="F164" s="96" t="s">
        <v>2483</v>
      </c>
      <c r="G164" s="96" t="s">
        <v>947</v>
      </c>
      <c r="H164" s="96" t="s">
        <v>724</v>
      </c>
      <c r="I164" s="96" t="s">
        <v>948</v>
      </c>
      <c r="J164" s="96" t="s">
        <v>949</v>
      </c>
      <c r="K164" s="96" t="s">
        <v>234</v>
      </c>
      <c r="L164" s="97" t="s">
        <v>638</v>
      </c>
      <c r="M164" s="96" t="s">
        <v>639</v>
      </c>
      <c r="N164" s="96" t="s">
        <v>950</v>
      </c>
      <c r="O164" s="97" t="s">
        <v>830</v>
      </c>
      <c r="P164" s="96" t="s">
        <v>951</v>
      </c>
      <c r="Q164" s="83">
        <v>2</v>
      </c>
      <c r="R164" s="83">
        <v>4</v>
      </c>
      <c r="S164" s="84">
        <f t="shared" si="15"/>
        <v>8</v>
      </c>
      <c r="T164" s="84" t="str">
        <f t="shared" si="16"/>
        <v>Medio</v>
      </c>
      <c r="U164" s="83">
        <v>25</v>
      </c>
      <c r="V164" s="84">
        <f t="shared" si="17"/>
        <v>200</v>
      </c>
      <c r="W164" s="84" t="str">
        <f t="shared" si="18"/>
        <v>II</v>
      </c>
      <c r="X164" s="84" t="str">
        <f t="shared" si="19"/>
        <v>No Aceptable o Aceptable con controles</v>
      </c>
      <c r="Y164" s="83">
        <v>3</v>
      </c>
      <c r="Z164" s="83" t="s">
        <v>585</v>
      </c>
      <c r="AA164" s="83" t="s">
        <v>500</v>
      </c>
      <c r="AB164" s="83" t="s">
        <v>497</v>
      </c>
      <c r="AC164" s="83" t="s">
        <v>952</v>
      </c>
      <c r="AD164" s="83" t="s">
        <v>497</v>
      </c>
      <c r="AE164" s="83" t="s">
        <v>497</v>
      </c>
      <c r="AF164" s="294" t="s">
        <v>954</v>
      </c>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64" s="71" customFormat="1" ht="43.95" customHeight="1" x14ac:dyDescent="0.3">
      <c r="A165" s="407">
        <v>150</v>
      </c>
      <c r="B165" s="83" t="s">
        <v>1886</v>
      </c>
      <c r="C165" s="83" t="s">
        <v>475</v>
      </c>
      <c r="D165" s="83" t="s">
        <v>476</v>
      </c>
      <c r="E165" s="96" t="s">
        <v>767</v>
      </c>
      <c r="F165" s="96" t="s">
        <v>2483</v>
      </c>
      <c r="G165" s="96" t="s">
        <v>947</v>
      </c>
      <c r="H165" s="96" t="s">
        <v>724</v>
      </c>
      <c r="I165" s="96" t="s">
        <v>948</v>
      </c>
      <c r="J165" s="96" t="s">
        <v>955</v>
      </c>
      <c r="K165" s="96" t="s">
        <v>234</v>
      </c>
      <c r="L165" s="97" t="s">
        <v>784</v>
      </c>
      <c r="M165" s="96" t="s">
        <v>785</v>
      </c>
      <c r="N165" s="96" t="s">
        <v>786</v>
      </c>
      <c r="O165" s="97" t="s">
        <v>787</v>
      </c>
      <c r="P165" s="96" t="s">
        <v>951</v>
      </c>
      <c r="Q165" s="83">
        <v>2</v>
      </c>
      <c r="R165" s="83">
        <v>3</v>
      </c>
      <c r="S165" s="84">
        <f t="shared" si="15"/>
        <v>6</v>
      </c>
      <c r="T165" s="84" t="str">
        <f t="shared" si="16"/>
        <v>Medio</v>
      </c>
      <c r="U165" s="83">
        <v>25</v>
      </c>
      <c r="V165" s="84">
        <f t="shared" si="17"/>
        <v>150</v>
      </c>
      <c r="W165" s="84" t="str">
        <f t="shared" si="18"/>
        <v>II</v>
      </c>
      <c r="X165" s="84" t="str">
        <f t="shared" si="19"/>
        <v>No Aceptable o Aceptable con controles</v>
      </c>
      <c r="Y165" s="83">
        <v>3</v>
      </c>
      <c r="Z165" s="83" t="s">
        <v>585</v>
      </c>
      <c r="AA165" s="83" t="s">
        <v>500</v>
      </c>
      <c r="AB165" s="83" t="s">
        <v>497</v>
      </c>
      <c r="AC165" s="83" t="s">
        <v>497</v>
      </c>
      <c r="AD165" s="83" t="s">
        <v>497</v>
      </c>
      <c r="AE165" s="83" t="s">
        <v>497</v>
      </c>
      <c r="AF165" s="294" t="s">
        <v>497</v>
      </c>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64" s="71" customFormat="1" ht="43.95" customHeight="1" x14ac:dyDescent="0.3">
      <c r="A166" s="407">
        <v>151</v>
      </c>
      <c r="B166" s="83" t="s">
        <v>1886</v>
      </c>
      <c r="C166" s="83" t="s">
        <v>475</v>
      </c>
      <c r="D166" s="83" t="s">
        <v>476</v>
      </c>
      <c r="E166" s="96" t="s">
        <v>767</v>
      </c>
      <c r="F166" s="96" t="s">
        <v>2483</v>
      </c>
      <c r="G166" s="96" t="s">
        <v>947</v>
      </c>
      <c r="H166" s="96" t="s">
        <v>724</v>
      </c>
      <c r="I166" s="96" t="s">
        <v>948</v>
      </c>
      <c r="J166" s="96" t="s">
        <v>956</v>
      </c>
      <c r="K166" s="96" t="s">
        <v>234</v>
      </c>
      <c r="L166" s="97" t="s">
        <v>957</v>
      </c>
      <c r="M166" s="96" t="s">
        <v>958</v>
      </c>
      <c r="N166" s="96" t="s">
        <v>497</v>
      </c>
      <c r="O166" s="97" t="s">
        <v>959</v>
      </c>
      <c r="P166" s="96" t="s">
        <v>960</v>
      </c>
      <c r="Q166" s="83">
        <v>2</v>
      </c>
      <c r="R166" s="83">
        <v>4</v>
      </c>
      <c r="S166" s="84">
        <f t="shared" si="15"/>
        <v>8</v>
      </c>
      <c r="T166" s="84" t="str">
        <f t="shared" si="16"/>
        <v>Medio</v>
      </c>
      <c r="U166" s="83">
        <v>60</v>
      </c>
      <c r="V166" s="84">
        <f t="shared" si="17"/>
        <v>480</v>
      </c>
      <c r="W166" s="84" t="str">
        <f t="shared" si="18"/>
        <v>II</v>
      </c>
      <c r="X166" s="84" t="str">
        <f t="shared" si="19"/>
        <v>No Aceptable o Aceptable con controles</v>
      </c>
      <c r="Y166" s="83">
        <v>3</v>
      </c>
      <c r="Z166" s="83" t="s">
        <v>585</v>
      </c>
      <c r="AA166" s="83" t="s">
        <v>500</v>
      </c>
      <c r="AB166" s="83" t="s">
        <v>497</v>
      </c>
      <c r="AC166" s="83" t="s">
        <v>497</v>
      </c>
      <c r="AD166" s="83" t="s">
        <v>497</v>
      </c>
      <c r="AE166" s="83" t="s">
        <v>961</v>
      </c>
      <c r="AF166" s="294" t="s">
        <v>962</v>
      </c>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64" s="71" customFormat="1" ht="43.95" customHeight="1" x14ac:dyDescent="0.3">
      <c r="A167" s="407">
        <v>152</v>
      </c>
      <c r="B167" s="83" t="s">
        <v>1886</v>
      </c>
      <c r="C167" s="83" t="s">
        <v>475</v>
      </c>
      <c r="D167" s="83" t="s">
        <v>476</v>
      </c>
      <c r="E167" s="96" t="s">
        <v>767</v>
      </c>
      <c r="F167" s="96" t="s">
        <v>2483</v>
      </c>
      <c r="G167" s="96" t="s">
        <v>947</v>
      </c>
      <c r="H167" s="96" t="s">
        <v>724</v>
      </c>
      <c r="I167" s="96" t="s">
        <v>948</v>
      </c>
      <c r="J167" s="96" t="s">
        <v>963</v>
      </c>
      <c r="K167" s="96" t="s">
        <v>167</v>
      </c>
      <c r="L167" s="97" t="s">
        <v>765</v>
      </c>
      <c r="M167" s="96" t="s">
        <v>484</v>
      </c>
      <c r="N167" s="96" t="s">
        <v>950</v>
      </c>
      <c r="O167" s="97" t="s">
        <v>830</v>
      </c>
      <c r="P167" s="96" t="s">
        <v>951</v>
      </c>
      <c r="Q167" s="83">
        <v>2</v>
      </c>
      <c r="R167" s="83">
        <v>4</v>
      </c>
      <c r="S167" s="84">
        <f t="shared" si="15"/>
        <v>8</v>
      </c>
      <c r="T167" s="84" t="str">
        <f t="shared" si="16"/>
        <v>Medio</v>
      </c>
      <c r="U167" s="83">
        <v>10</v>
      </c>
      <c r="V167" s="84">
        <f t="shared" si="17"/>
        <v>80</v>
      </c>
      <c r="W167" s="84" t="str">
        <f t="shared" si="18"/>
        <v>III</v>
      </c>
      <c r="X167" s="84" t="str">
        <f t="shared" si="19"/>
        <v>Aceptable</v>
      </c>
      <c r="Y167" s="83">
        <v>3</v>
      </c>
      <c r="Z167" s="83" t="s">
        <v>488</v>
      </c>
      <c r="AA167" s="83" t="s">
        <v>500</v>
      </c>
      <c r="AB167" s="83" t="s">
        <v>497</v>
      </c>
      <c r="AC167" s="83" t="s">
        <v>497</v>
      </c>
      <c r="AD167" s="83" t="s">
        <v>497</v>
      </c>
      <c r="AE167" s="83" t="s">
        <v>497</v>
      </c>
      <c r="AF167" s="294" t="s">
        <v>497</v>
      </c>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64" s="71" customFormat="1" ht="43.95" customHeight="1" x14ac:dyDescent="0.3">
      <c r="A168" s="407">
        <v>153</v>
      </c>
      <c r="B168" s="83" t="s">
        <v>1886</v>
      </c>
      <c r="C168" s="83" t="s">
        <v>475</v>
      </c>
      <c r="D168" s="83" t="s">
        <v>476</v>
      </c>
      <c r="E168" s="96" t="s">
        <v>767</v>
      </c>
      <c r="F168" s="96" t="s">
        <v>2483</v>
      </c>
      <c r="G168" s="96" t="s">
        <v>947</v>
      </c>
      <c r="H168" s="96" t="s">
        <v>724</v>
      </c>
      <c r="I168" s="96" t="s">
        <v>948</v>
      </c>
      <c r="J168" s="96" t="s">
        <v>964</v>
      </c>
      <c r="K168" s="96" t="s">
        <v>272</v>
      </c>
      <c r="L168" s="97" t="s">
        <v>965</v>
      </c>
      <c r="M168" s="96" t="s">
        <v>966</v>
      </c>
      <c r="N168" s="96" t="s">
        <v>497</v>
      </c>
      <c r="O168" s="97" t="s">
        <v>530</v>
      </c>
      <c r="P168" s="96" t="s">
        <v>487</v>
      </c>
      <c r="Q168" s="83">
        <v>2</v>
      </c>
      <c r="R168" s="83">
        <v>3</v>
      </c>
      <c r="S168" s="84">
        <f t="shared" si="15"/>
        <v>6</v>
      </c>
      <c r="T168" s="84" t="str">
        <f t="shared" si="16"/>
        <v>Medio</v>
      </c>
      <c r="U168" s="83">
        <v>25</v>
      </c>
      <c r="V168" s="84">
        <f t="shared" si="17"/>
        <v>150</v>
      </c>
      <c r="W168" s="84" t="str">
        <f t="shared" si="18"/>
        <v>II</v>
      </c>
      <c r="X168" s="84" t="str">
        <f t="shared" si="19"/>
        <v>No Aceptable o Aceptable con controles</v>
      </c>
      <c r="Y168" s="83">
        <v>3</v>
      </c>
      <c r="Z168" s="83" t="s">
        <v>914</v>
      </c>
      <c r="AA168" s="83" t="s">
        <v>967</v>
      </c>
      <c r="AB168" s="83" t="s">
        <v>497</v>
      </c>
      <c r="AC168" s="83" t="s">
        <v>497</v>
      </c>
      <c r="AD168" s="83" t="s">
        <v>497</v>
      </c>
      <c r="AE168" s="83" t="s">
        <v>533</v>
      </c>
      <c r="AF168" s="294" t="s">
        <v>497</v>
      </c>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64" s="71" customFormat="1" ht="43.95" customHeight="1" x14ac:dyDescent="0.3">
      <c r="A169" s="407">
        <v>154</v>
      </c>
      <c r="B169" s="83" t="s">
        <v>1886</v>
      </c>
      <c r="C169" s="83" t="s">
        <v>475</v>
      </c>
      <c r="D169" s="83" t="s">
        <v>476</v>
      </c>
      <c r="E169" s="96" t="s">
        <v>767</v>
      </c>
      <c r="F169" s="96" t="s">
        <v>968</v>
      </c>
      <c r="G169" s="96" t="s">
        <v>947</v>
      </c>
      <c r="H169" s="96" t="s">
        <v>480</v>
      </c>
      <c r="I169" s="96" t="s">
        <v>916</v>
      </c>
      <c r="J169" s="96" t="s">
        <v>969</v>
      </c>
      <c r="K169" s="96" t="s">
        <v>347</v>
      </c>
      <c r="L169" s="97" t="s">
        <v>970</v>
      </c>
      <c r="M169" s="96" t="s">
        <v>971</v>
      </c>
      <c r="N169" s="96" t="s">
        <v>497</v>
      </c>
      <c r="O169" s="97" t="s">
        <v>959</v>
      </c>
      <c r="P169" s="96" t="s">
        <v>951</v>
      </c>
      <c r="Q169" s="83">
        <v>2</v>
      </c>
      <c r="R169" s="83">
        <v>2</v>
      </c>
      <c r="S169" s="84">
        <f t="shared" si="15"/>
        <v>4</v>
      </c>
      <c r="T169" s="84" t="str">
        <f t="shared" si="16"/>
        <v>Bajo</v>
      </c>
      <c r="U169" s="83">
        <v>25</v>
      </c>
      <c r="V169" s="84">
        <f t="shared" si="17"/>
        <v>100</v>
      </c>
      <c r="W169" s="84" t="str">
        <f t="shared" si="18"/>
        <v>III</v>
      </c>
      <c r="X169" s="84" t="str">
        <f t="shared" si="19"/>
        <v>Aceptable</v>
      </c>
      <c r="Y169" s="83">
        <v>3</v>
      </c>
      <c r="Z169" s="83" t="s">
        <v>972</v>
      </c>
      <c r="AA169" s="83" t="s">
        <v>500</v>
      </c>
      <c r="AB169" s="83" t="s">
        <v>497</v>
      </c>
      <c r="AC169" s="83" t="s">
        <v>497</v>
      </c>
      <c r="AD169" s="83" t="s">
        <v>497</v>
      </c>
      <c r="AE169" s="83" t="s">
        <v>973</v>
      </c>
      <c r="AF169" s="294" t="s">
        <v>497</v>
      </c>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64" s="71" customFormat="1" ht="43.95" customHeight="1" x14ac:dyDescent="0.3">
      <c r="A170" s="407">
        <v>155</v>
      </c>
      <c r="B170" s="83" t="s">
        <v>1886</v>
      </c>
      <c r="C170" s="83" t="s">
        <v>475</v>
      </c>
      <c r="D170" s="83" t="s">
        <v>476</v>
      </c>
      <c r="E170" s="96" t="s">
        <v>767</v>
      </c>
      <c r="F170" s="96" t="s">
        <v>968</v>
      </c>
      <c r="G170" s="96" t="s">
        <v>947</v>
      </c>
      <c r="H170" s="96" t="s">
        <v>480</v>
      </c>
      <c r="I170" s="96" t="s">
        <v>916</v>
      </c>
      <c r="J170" s="96" t="s">
        <v>974</v>
      </c>
      <c r="K170" s="96" t="s">
        <v>234</v>
      </c>
      <c r="L170" s="97" t="s">
        <v>784</v>
      </c>
      <c r="M170" s="96" t="s">
        <v>785</v>
      </c>
      <c r="N170" s="96" t="s">
        <v>786</v>
      </c>
      <c r="O170" s="97" t="s">
        <v>787</v>
      </c>
      <c r="P170" s="96" t="s">
        <v>633</v>
      </c>
      <c r="Q170" s="83">
        <v>2</v>
      </c>
      <c r="R170" s="83">
        <v>2</v>
      </c>
      <c r="S170" s="84">
        <f t="shared" si="15"/>
        <v>4</v>
      </c>
      <c r="T170" s="84" t="str">
        <f t="shared" si="16"/>
        <v>Bajo</v>
      </c>
      <c r="U170" s="83">
        <v>25</v>
      </c>
      <c r="V170" s="84">
        <f t="shared" si="17"/>
        <v>100</v>
      </c>
      <c r="W170" s="84" t="str">
        <f t="shared" si="18"/>
        <v>III</v>
      </c>
      <c r="X170" s="84" t="str">
        <f t="shared" si="19"/>
        <v>Aceptable</v>
      </c>
      <c r="Y170" s="83">
        <v>3</v>
      </c>
      <c r="Z170" s="83" t="s">
        <v>585</v>
      </c>
      <c r="AA170" s="83" t="s">
        <v>500</v>
      </c>
      <c r="AB170" s="83" t="s">
        <v>497</v>
      </c>
      <c r="AC170" s="83" t="s">
        <v>497</v>
      </c>
      <c r="AD170" s="83" t="s">
        <v>497</v>
      </c>
      <c r="AE170" s="83" t="s">
        <v>906</v>
      </c>
      <c r="AF170" s="294" t="s">
        <v>497</v>
      </c>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64" s="71" customFormat="1" ht="43.95" customHeight="1" x14ac:dyDescent="0.3">
      <c r="A171" s="407">
        <v>156</v>
      </c>
      <c r="B171" s="80" t="s">
        <v>1951</v>
      </c>
      <c r="C171" s="80" t="s">
        <v>975</v>
      </c>
      <c r="D171" s="80" t="s">
        <v>476</v>
      </c>
      <c r="E171" s="94" t="s">
        <v>977</v>
      </c>
      <c r="F171" s="94" t="s">
        <v>2484</v>
      </c>
      <c r="G171" s="94" t="s">
        <v>979</v>
      </c>
      <c r="H171" s="94" t="s">
        <v>480</v>
      </c>
      <c r="I171" s="94" t="s">
        <v>2485</v>
      </c>
      <c r="J171" s="94" t="s">
        <v>2017</v>
      </c>
      <c r="K171" s="94" t="s">
        <v>213</v>
      </c>
      <c r="L171" s="94" t="s">
        <v>684</v>
      </c>
      <c r="M171" s="94" t="s">
        <v>504</v>
      </c>
      <c r="N171" s="94" t="s">
        <v>497</v>
      </c>
      <c r="O171" s="95" t="s">
        <v>2014</v>
      </c>
      <c r="P171" s="94" t="s">
        <v>487</v>
      </c>
      <c r="Q171" s="80">
        <v>0</v>
      </c>
      <c r="R171" s="80">
        <v>3</v>
      </c>
      <c r="S171" s="81" t="str">
        <f t="shared" si="15"/>
        <v>N/A</v>
      </c>
      <c r="T171" s="81" t="str">
        <f t="shared" si="16"/>
        <v>N/A</v>
      </c>
      <c r="U171" s="80">
        <v>60</v>
      </c>
      <c r="V171" s="81" t="str">
        <f t="shared" si="17"/>
        <v>N/A</v>
      </c>
      <c r="W171" s="65" t="str">
        <f t="shared" si="18"/>
        <v>IV</v>
      </c>
      <c r="X171" s="81" t="str">
        <f t="shared" si="19"/>
        <v>Aceptable</v>
      </c>
      <c r="Y171" s="80">
        <v>6</v>
      </c>
      <c r="Z171" s="220" t="s">
        <v>506</v>
      </c>
      <c r="AA171" s="80" t="s">
        <v>489</v>
      </c>
      <c r="AB171" s="80" t="s">
        <v>497</v>
      </c>
      <c r="AC171" s="80" t="s">
        <v>497</v>
      </c>
      <c r="AD171" s="80" t="s">
        <v>497</v>
      </c>
      <c r="AE171" s="80" t="s">
        <v>1972</v>
      </c>
      <c r="AF171" s="323" t="s">
        <v>497</v>
      </c>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64" s="71" customFormat="1" ht="43.95" customHeight="1" x14ac:dyDescent="0.3">
      <c r="A172" s="407">
        <v>157</v>
      </c>
      <c r="B172" s="80" t="s">
        <v>1951</v>
      </c>
      <c r="C172" s="80" t="s">
        <v>975</v>
      </c>
      <c r="D172" s="80" t="s">
        <v>476</v>
      </c>
      <c r="E172" s="94" t="s">
        <v>977</v>
      </c>
      <c r="F172" s="94" t="s">
        <v>978</v>
      </c>
      <c r="G172" s="94" t="s">
        <v>979</v>
      </c>
      <c r="H172" s="94" t="s">
        <v>724</v>
      </c>
      <c r="I172" s="94" t="s">
        <v>980</v>
      </c>
      <c r="J172" s="94" t="s">
        <v>981</v>
      </c>
      <c r="K172" s="94" t="s">
        <v>234</v>
      </c>
      <c r="L172" s="94" t="s">
        <v>784</v>
      </c>
      <c r="M172" s="94" t="s">
        <v>982</v>
      </c>
      <c r="N172" s="94" t="s">
        <v>983</v>
      </c>
      <c r="O172" s="95" t="s">
        <v>984</v>
      </c>
      <c r="P172" s="94" t="s">
        <v>686</v>
      </c>
      <c r="Q172" s="80">
        <v>2</v>
      </c>
      <c r="R172" s="80">
        <v>3</v>
      </c>
      <c r="S172" s="81">
        <f t="shared" si="15"/>
        <v>6</v>
      </c>
      <c r="T172" s="81" t="str">
        <f t="shared" si="16"/>
        <v>Medio</v>
      </c>
      <c r="U172" s="80">
        <v>60</v>
      </c>
      <c r="V172" s="81">
        <f t="shared" si="17"/>
        <v>360</v>
      </c>
      <c r="W172" s="81" t="str">
        <f t="shared" si="18"/>
        <v>II</v>
      </c>
      <c r="X172" s="81" t="str">
        <f t="shared" si="19"/>
        <v>No Aceptable o Aceptable con controles</v>
      </c>
      <c r="Y172" s="80">
        <v>1</v>
      </c>
      <c r="Z172" s="80" t="s">
        <v>585</v>
      </c>
      <c r="AA172" s="80" t="s">
        <v>500</v>
      </c>
      <c r="AB172" s="80" t="s">
        <v>497</v>
      </c>
      <c r="AC172" s="80" t="s">
        <v>497</v>
      </c>
      <c r="AD172" s="80" t="s">
        <v>497</v>
      </c>
      <c r="AE172" s="80" t="s">
        <v>985</v>
      </c>
      <c r="AF172" s="323" t="s">
        <v>497</v>
      </c>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64" s="71" customFormat="1" ht="43.95" customHeight="1" x14ac:dyDescent="0.3">
      <c r="A173" s="407">
        <v>158</v>
      </c>
      <c r="B173" s="80" t="s">
        <v>1951</v>
      </c>
      <c r="C173" s="80" t="s">
        <v>975</v>
      </c>
      <c r="D173" s="80" t="s">
        <v>476</v>
      </c>
      <c r="E173" s="94" t="s">
        <v>977</v>
      </c>
      <c r="F173" s="94" t="s">
        <v>978</v>
      </c>
      <c r="G173" s="94" t="s">
        <v>979</v>
      </c>
      <c r="H173" s="94" t="s">
        <v>724</v>
      </c>
      <c r="I173" s="94" t="s">
        <v>980</v>
      </c>
      <c r="J173" s="94" t="s">
        <v>986</v>
      </c>
      <c r="K173" s="94" t="s">
        <v>234</v>
      </c>
      <c r="L173" s="94" t="s">
        <v>552</v>
      </c>
      <c r="M173" s="94" t="s">
        <v>553</v>
      </c>
      <c r="N173" s="94" t="s">
        <v>497</v>
      </c>
      <c r="O173" s="95" t="s">
        <v>554</v>
      </c>
      <c r="P173" s="94" t="s">
        <v>487</v>
      </c>
      <c r="Q173" s="80">
        <v>2</v>
      </c>
      <c r="R173" s="80">
        <v>3</v>
      </c>
      <c r="S173" s="81">
        <f t="shared" si="15"/>
        <v>6</v>
      </c>
      <c r="T173" s="81" t="str">
        <f t="shared" si="16"/>
        <v>Medio</v>
      </c>
      <c r="U173" s="80">
        <v>25</v>
      </c>
      <c r="V173" s="81">
        <f t="shared" si="17"/>
        <v>150</v>
      </c>
      <c r="W173" s="81" t="str">
        <f t="shared" si="18"/>
        <v>II</v>
      </c>
      <c r="X173" s="81" t="str">
        <f t="shared" si="19"/>
        <v>No Aceptable o Aceptable con controles</v>
      </c>
      <c r="Y173" s="80">
        <v>1</v>
      </c>
      <c r="Z173" s="80" t="s">
        <v>585</v>
      </c>
      <c r="AA173" s="80" t="s">
        <v>500</v>
      </c>
      <c r="AB173" s="80" t="s">
        <v>497</v>
      </c>
      <c r="AC173" s="80" t="s">
        <v>497</v>
      </c>
      <c r="AD173" s="80" t="s">
        <v>497</v>
      </c>
      <c r="AE173" s="80" t="s">
        <v>987</v>
      </c>
      <c r="AF173" s="323" t="s">
        <v>497</v>
      </c>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64" s="71" customFormat="1" ht="43.95" customHeight="1" x14ac:dyDescent="0.3">
      <c r="A174" s="407">
        <v>159</v>
      </c>
      <c r="B174" s="80" t="s">
        <v>1951</v>
      </c>
      <c r="C174" s="80" t="s">
        <v>975</v>
      </c>
      <c r="D174" s="80" t="s">
        <v>476</v>
      </c>
      <c r="E174" s="94" t="s">
        <v>977</v>
      </c>
      <c r="F174" s="94" t="s">
        <v>978</v>
      </c>
      <c r="G174" s="94" t="s">
        <v>979</v>
      </c>
      <c r="H174" s="94" t="s">
        <v>724</v>
      </c>
      <c r="I174" s="94" t="s">
        <v>980</v>
      </c>
      <c r="J174" s="94" t="s">
        <v>988</v>
      </c>
      <c r="K174" s="94" t="s">
        <v>326</v>
      </c>
      <c r="L174" s="94" t="s">
        <v>565</v>
      </c>
      <c r="M174" s="94" t="s">
        <v>566</v>
      </c>
      <c r="N174" s="94" t="s">
        <v>567</v>
      </c>
      <c r="O174" s="95" t="s">
        <v>568</v>
      </c>
      <c r="P174" s="94" t="s">
        <v>569</v>
      </c>
      <c r="Q174" s="80">
        <v>2</v>
      </c>
      <c r="R174" s="80">
        <v>3</v>
      </c>
      <c r="S174" s="81">
        <f t="shared" si="15"/>
        <v>6</v>
      </c>
      <c r="T174" s="81" t="str">
        <f t="shared" si="16"/>
        <v>Medio</v>
      </c>
      <c r="U174" s="80">
        <v>10</v>
      </c>
      <c r="V174" s="81">
        <f t="shared" si="17"/>
        <v>60</v>
      </c>
      <c r="W174" s="81" t="str">
        <f t="shared" si="18"/>
        <v>III</v>
      </c>
      <c r="X174" s="81" t="str">
        <f t="shared" si="19"/>
        <v>Aceptable</v>
      </c>
      <c r="Y174" s="80">
        <v>1</v>
      </c>
      <c r="Z174" s="80" t="s">
        <v>575</v>
      </c>
      <c r="AA174" s="80" t="s">
        <v>500</v>
      </c>
      <c r="AB174" s="80" t="s">
        <v>497</v>
      </c>
      <c r="AC174" s="80" t="s">
        <v>497</v>
      </c>
      <c r="AD174" s="80" t="s">
        <v>497</v>
      </c>
      <c r="AE174" s="80" t="s">
        <v>497</v>
      </c>
      <c r="AF174" s="323" t="s">
        <v>497</v>
      </c>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64" s="71" customFormat="1" ht="43.95" customHeight="1" x14ac:dyDescent="0.3">
      <c r="A175" s="407">
        <v>160</v>
      </c>
      <c r="B175" s="80" t="s">
        <v>1951</v>
      </c>
      <c r="C175" s="80" t="s">
        <v>975</v>
      </c>
      <c r="D175" s="80" t="s">
        <v>476</v>
      </c>
      <c r="E175" s="94" t="s">
        <v>977</v>
      </c>
      <c r="F175" s="94" t="s">
        <v>978</v>
      </c>
      <c r="G175" s="94" t="s">
        <v>979</v>
      </c>
      <c r="H175" s="94" t="s">
        <v>724</v>
      </c>
      <c r="I175" s="94" t="s">
        <v>980</v>
      </c>
      <c r="J175" s="94" t="s">
        <v>989</v>
      </c>
      <c r="K175" s="94" t="s">
        <v>167</v>
      </c>
      <c r="L175" s="94" t="s">
        <v>765</v>
      </c>
      <c r="M175" s="94" t="s">
        <v>484</v>
      </c>
      <c r="N175" s="94" t="s">
        <v>497</v>
      </c>
      <c r="O175" s="95" t="s">
        <v>766</v>
      </c>
      <c r="P175" s="94" t="s">
        <v>700</v>
      </c>
      <c r="Q175" s="80">
        <v>2</v>
      </c>
      <c r="R175" s="80">
        <v>3</v>
      </c>
      <c r="S175" s="81">
        <f t="shared" si="15"/>
        <v>6</v>
      </c>
      <c r="T175" s="81" t="str">
        <f t="shared" si="16"/>
        <v>Medio</v>
      </c>
      <c r="U175" s="80">
        <v>10</v>
      </c>
      <c r="V175" s="81">
        <f t="shared" si="17"/>
        <v>60</v>
      </c>
      <c r="W175" s="81" t="str">
        <f t="shared" si="18"/>
        <v>III</v>
      </c>
      <c r="X175" s="81" t="str">
        <f t="shared" si="19"/>
        <v>Aceptable</v>
      </c>
      <c r="Y175" s="80">
        <v>1</v>
      </c>
      <c r="Z175" s="80" t="s">
        <v>488</v>
      </c>
      <c r="AA175" s="80" t="s">
        <v>500</v>
      </c>
      <c r="AB175" s="80" t="s">
        <v>497</v>
      </c>
      <c r="AC175" s="80" t="s">
        <v>497</v>
      </c>
      <c r="AD175" s="80" t="s">
        <v>497</v>
      </c>
      <c r="AE175" s="80" t="s">
        <v>497</v>
      </c>
      <c r="AF175" s="323" t="s">
        <v>497</v>
      </c>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64" s="71" customFormat="1" ht="43.95" customHeight="1" x14ac:dyDescent="0.3">
      <c r="A176" s="407">
        <v>161</v>
      </c>
      <c r="B176" s="80" t="s">
        <v>1951</v>
      </c>
      <c r="C176" s="80" t="s">
        <v>975</v>
      </c>
      <c r="D176" s="80" t="s">
        <v>476</v>
      </c>
      <c r="E176" s="94" t="s">
        <v>977</v>
      </c>
      <c r="F176" s="94" t="s">
        <v>990</v>
      </c>
      <c r="G176" s="94" t="s">
        <v>979</v>
      </c>
      <c r="H176" s="94" t="s">
        <v>724</v>
      </c>
      <c r="I176" s="94" t="s">
        <v>991</v>
      </c>
      <c r="J176" s="94" t="s">
        <v>992</v>
      </c>
      <c r="K176" s="94" t="s">
        <v>234</v>
      </c>
      <c r="L176" s="94" t="s">
        <v>638</v>
      </c>
      <c r="M176" s="94" t="s">
        <v>639</v>
      </c>
      <c r="N176" s="94" t="s">
        <v>497</v>
      </c>
      <c r="O176" s="95" t="s">
        <v>640</v>
      </c>
      <c r="P176" s="94" t="s">
        <v>641</v>
      </c>
      <c r="Q176" s="80">
        <v>2</v>
      </c>
      <c r="R176" s="80">
        <v>3</v>
      </c>
      <c r="S176" s="81">
        <f t="shared" si="15"/>
        <v>6</v>
      </c>
      <c r="T176" s="81" t="str">
        <f t="shared" si="16"/>
        <v>Medio</v>
      </c>
      <c r="U176" s="80">
        <v>10</v>
      </c>
      <c r="V176" s="81">
        <f t="shared" si="17"/>
        <v>60</v>
      </c>
      <c r="W176" s="81" t="str">
        <f t="shared" si="18"/>
        <v>III</v>
      </c>
      <c r="X176" s="81" t="str">
        <f t="shared" si="19"/>
        <v>Aceptable</v>
      </c>
      <c r="Y176" s="80">
        <v>1</v>
      </c>
      <c r="Z176" s="80" t="s">
        <v>585</v>
      </c>
      <c r="AA176" s="80" t="s">
        <v>500</v>
      </c>
      <c r="AB176" s="80" t="s">
        <v>497</v>
      </c>
      <c r="AC176" s="80" t="s">
        <v>497</v>
      </c>
      <c r="AD176" s="80" t="s">
        <v>497</v>
      </c>
      <c r="AE176" s="80" t="s">
        <v>497</v>
      </c>
      <c r="AF176" s="323" t="s">
        <v>497</v>
      </c>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64" s="71" customFormat="1" ht="43.95" customHeight="1" x14ac:dyDescent="0.3">
      <c r="A177" s="407">
        <v>162</v>
      </c>
      <c r="B177" s="80" t="s">
        <v>1951</v>
      </c>
      <c r="C177" s="80" t="s">
        <v>975</v>
      </c>
      <c r="D177" s="80" t="s">
        <v>476</v>
      </c>
      <c r="E177" s="94" t="s">
        <v>977</v>
      </c>
      <c r="F177" s="94" t="s">
        <v>990</v>
      </c>
      <c r="G177" s="94" t="s">
        <v>979</v>
      </c>
      <c r="H177" s="94" t="s">
        <v>724</v>
      </c>
      <c r="I177" s="94" t="s">
        <v>991</v>
      </c>
      <c r="J177" s="94" t="s">
        <v>986</v>
      </c>
      <c r="K177" s="94" t="s">
        <v>234</v>
      </c>
      <c r="L177" s="94" t="s">
        <v>552</v>
      </c>
      <c r="M177" s="94" t="s">
        <v>553</v>
      </c>
      <c r="N177" s="94" t="s">
        <v>497</v>
      </c>
      <c r="O177" s="95" t="s">
        <v>554</v>
      </c>
      <c r="P177" s="94" t="s">
        <v>487</v>
      </c>
      <c r="Q177" s="80">
        <v>2</v>
      </c>
      <c r="R177" s="80">
        <v>3</v>
      </c>
      <c r="S177" s="81">
        <f t="shared" si="15"/>
        <v>6</v>
      </c>
      <c r="T177" s="81" t="str">
        <f t="shared" si="16"/>
        <v>Medio</v>
      </c>
      <c r="U177" s="80">
        <v>25</v>
      </c>
      <c r="V177" s="81">
        <f t="shared" si="17"/>
        <v>150</v>
      </c>
      <c r="W177" s="81" t="str">
        <f t="shared" si="18"/>
        <v>II</v>
      </c>
      <c r="X177" s="81" t="str">
        <f t="shared" si="19"/>
        <v>No Aceptable o Aceptable con controles</v>
      </c>
      <c r="Y177" s="80">
        <v>1</v>
      </c>
      <c r="Z177" s="80" t="s">
        <v>585</v>
      </c>
      <c r="AA177" s="80" t="s">
        <v>500</v>
      </c>
      <c r="AB177" s="80" t="s">
        <v>497</v>
      </c>
      <c r="AC177" s="80" t="s">
        <v>497</v>
      </c>
      <c r="AD177" s="80" t="s">
        <v>497</v>
      </c>
      <c r="AE177" s="80" t="s">
        <v>993</v>
      </c>
      <c r="AF177" s="323" t="s">
        <v>497</v>
      </c>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64" s="71" customFormat="1" ht="43.95" customHeight="1" x14ac:dyDescent="0.3">
      <c r="A178" s="407">
        <v>163</v>
      </c>
      <c r="B178" s="80" t="s">
        <v>1951</v>
      </c>
      <c r="C178" s="80" t="s">
        <v>975</v>
      </c>
      <c r="D178" s="80" t="s">
        <v>476</v>
      </c>
      <c r="E178" s="94" t="s">
        <v>977</v>
      </c>
      <c r="F178" s="94" t="s">
        <v>990</v>
      </c>
      <c r="G178" s="94" t="s">
        <v>979</v>
      </c>
      <c r="H178" s="94" t="s">
        <v>724</v>
      </c>
      <c r="I178" s="94" t="s">
        <v>991</v>
      </c>
      <c r="J178" s="94" t="s">
        <v>994</v>
      </c>
      <c r="K178" s="94" t="s">
        <v>234</v>
      </c>
      <c r="L178" s="94" t="s">
        <v>582</v>
      </c>
      <c r="M178" s="94" t="s">
        <v>995</v>
      </c>
      <c r="N178" s="94" t="s">
        <v>996</v>
      </c>
      <c r="O178" s="95" t="s">
        <v>997</v>
      </c>
      <c r="P178" s="94" t="s">
        <v>487</v>
      </c>
      <c r="Q178" s="80">
        <v>2</v>
      </c>
      <c r="R178" s="80">
        <v>3</v>
      </c>
      <c r="S178" s="81">
        <f t="shared" si="15"/>
        <v>6</v>
      </c>
      <c r="T178" s="81" t="str">
        <f t="shared" si="16"/>
        <v>Medio</v>
      </c>
      <c r="U178" s="80">
        <v>60</v>
      </c>
      <c r="V178" s="81">
        <f t="shared" si="17"/>
        <v>360</v>
      </c>
      <c r="W178" s="81" t="str">
        <f t="shared" si="18"/>
        <v>II</v>
      </c>
      <c r="X178" s="81" t="str">
        <f t="shared" si="19"/>
        <v>No Aceptable o Aceptable con controles</v>
      </c>
      <c r="Y178" s="80">
        <v>1</v>
      </c>
      <c r="Z178" s="80" t="s">
        <v>585</v>
      </c>
      <c r="AA178" s="80" t="s">
        <v>500</v>
      </c>
      <c r="AB178" s="80" t="s">
        <v>497</v>
      </c>
      <c r="AC178" s="80" t="s">
        <v>497</v>
      </c>
      <c r="AD178" s="80" t="s">
        <v>497</v>
      </c>
      <c r="AE178" s="80" t="s">
        <v>993</v>
      </c>
      <c r="AF178" s="323" t="s">
        <v>497</v>
      </c>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64" s="71" customFormat="1" ht="43.95" customHeight="1" x14ac:dyDescent="0.3">
      <c r="A179" s="407">
        <v>164</v>
      </c>
      <c r="B179" s="80" t="s">
        <v>1951</v>
      </c>
      <c r="C179" s="80" t="s">
        <v>975</v>
      </c>
      <c r="D179" s="80" t="s">
        <v>476</v>
      </c>
      <c r="E179" s="94" t="s">
        <v>977</v>
      </c>
      <c r="F179" s="94" t="s">
        <v>990</v>
      </c>
      <c r="G179" s="94" t="s">
        <v>979</v>
      </c>
      <c r="H179" s="94" t="s">
        <v>724</v>
      </c>
      <c r="I179" s="94" t="s">
        <v>991</v>
      </c>
      <c r="J179" s="94" t="s">
        <v>998</v>
      </c>
      <c r="K179" s="94" t="s">
        <v>192</v>
      </c>
      <c r="L179" s="94" t="s">
        <v>791</v>
      </c>
      <c r="M179" s="94" t="s">
        <v>792</v>
      </c>
      <c r="N179" s="94" t="s">
        <v>793</v>
      </c>
      <c r="O179" s="95" t="s">
        <v>997</v>
      </c>
      <c r="P179" s="94" t="s">
        <v>633</v>
      </c>
      <c r="Q179" s="80">
        <v>2</v>
      </c>
      <c r="R179" s="80">
        <v>3</v>
      </c>
      <c r="S179" s="81">
        <f t="shared" si="15"/>
        <v>6</v>
      </c>
      <c r="T179" s="81" t="str">
        <f t="shared" si="16"/>
        <v>Medio</v>
      </c>
      <c r="U179" s="80">
        <v>25</v>
      </c>
      <c r="V179" s="81">
        <f t="shared" si="17"/>
        <v>150</v>
      </c>
      <c r="W179" s="81" t="str">
        <f t="shared" si="18"/>
        <v>II</v>
      </c>
      <c r="X179" s="81" t="str">
        <f t="shared" si="19"/>
        <v>No Aceptable o Aceptable con controles</v>
      </c>
      <c r="Y179" s="80">
        <v>1</v>
      </c>
      <c r="Z179" s="80" t="s">
        <v>709</v>
      </c>
      <c r="AA179" s="80" t="s">
        <v>500</v>
      </c>
      <c r="AB179" s="80" t="s">
        <v>497</v>
      </c>
      <c r="AC179" s="80" t="s">
        <v>497</v>
      </c>
      <c r="AD179" s="80" t="s">
        <v>497</v>
      </c>
      <c r="AE179" s="80" t="s">
        <v>999</v>
      </c>
      <c r="AF179" s="323" t="s">
        <v>497</v>
      </c>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64" s="71" customFormat="1" ht="43.95" customHeight="1" x14ac:dyDescent="0.3">
      <c r="A180" s="407">
        <v>165</v>
      </c>
      <c r="B180" s="80" t="s">
        <v>1951</v>
      </c>
      <c r="C180" s="80" t="s">
        <v>975</v>
      </c>
      <c r="D180" s="80" t="s">
        <v>476</v>
      </c>
      <c r="E180" s="94" t="s">
        <v>977</v>
      </c>
      <c r="F180" s="94" t="s">
        <v>990</v>
      </c>
      <c r="G180" s="94" t="s">
        <v>979</v>
      </c>
      <c r="H180" s="94" t="s">
        <v>724</v>
      </c>
      <c r="I180" s="94" t="s">
        <v>991</v>
      </c>
      <c r="J180" s="94" t="s">
        <v>1000</v>
      </c>
      <c r="K180" s="94" t="s">
        <v>192</v>
      </c>
      <c r="L180" s="94" t="s">
        <v>756</v>
      </c>
      <c r="M180" s="94" t="s">
        <v>757</v>
      </c>
      <c r="N180" s="94" t="s">
        <v>758</v>
      </c>
      <c r="O180" s="95" t="s">
        <v>759</v>
      </c>
      <c r="P180" s="94" t="s">
        <v>760</v>
      </c>
      <c r="Q180" s="80">
        <v>2</v>
      </c>
      <c r="R180" s="80">
        <v>3</v>
      </c>
      <c r="S180" s="81">
        <f t="shared" si="15"/>
        <v>6</v>
      </c>
      <c r="T180" s="81" t="str">
        <f t="shared" si="16"/>
        <v>Medio</v>
      </c>
      <c r="U180" s="80">
        <v>25</v>
      </c>
      <c r="V180" s="81">
        <f t="shared" si="17"/>
        <v>150</v>
      </c>
      <c r="W180" s="81" t="str">
        <f t="shared" si="18"/>
        <v>II</v>
      </c>
      <c r="X180" s="81" t="str">
        <f t="shared" si="19"/>
        <v>No Aceptable o Aceptable con controles</v>
      </c>
      <c r="Y180" s="80">
        <v>1</v>
      </c>
      <c r="Z180" s="80" t="s">
        <v>798</v>
      </c>
      <c r="AA180" s="80" t="s">
        <v>500</v>
      </c>
      <c r="AB180" s="80" t="s">
        <v>497</v>
      </c>
      <c r="AC180" s="80" t="s">
        <v>497</v>
      </c>
      <c r="AD180" s="80" t="s">
        <v>497</v>
      </c>
      <c r="AE180" s="80" t="s">
        <v>999</v>
      </c>
      <c r="AF180" s="323" t="s">
        <v>497</v>
      </c>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64" s="71" customFormat="1" ht="43.95" customHeight="1" x14ac:dyDescent="0.3">
      <c r="A181" s="407">
        <v>166</v>
      </c>
      <c r="B181" s="80" t="s">
        <v>1951</v>
      </c>
      <c r="C181" s="80" t="s">
        <v>975</v>
      </c>
      <c r="D181" s="80" t="s">
        <v>476</v>
      </c>
      <c r="E181" s="94" t="s">
        <v>977</v>
      </c>
      <c r="F181" s="94" t="s">
        <v>990</v>
      </c>
      <c r="G181" s="94" t="s">
        <v>979</v>
      </c>
      <c r="H181" s="94" t="s">
        <v>724</v>
      </c>
      <c r="I181" s="94" t="s">
        <v>991</v>
      </c>
      <c r="J181" s="94" t="s">
        <v>989</v>
      </c>
      <c r="K181" s="94" t="s">
        <v>167</v>
      </c>
      <c r="L181" s="94" t="s">
        <v>765</v>
      </c>
      <c r="M181" s="94" t="s">
        <v>484</v>
      </c>
      <c r="N181" s="94" t="s">
        <v>497</v>
      </c>
      <c r="O181" s="95" t="s">
        <v>766</v>
      </c>
      <c r="P181" s="94" t="s">
        <v>700</v>
      </c>
      <c r="Q181" s="80">
        <v>2</v>
      </c>
      <c r="R181" s="80">
        <v>2</v>
      </c>
      <c r="S181" s="81">
        <f t="shared" si="15"/>
        <v>4</v>
      </c>
      <c r="T181" s="81" t="str">
        <f t="shared" si="16"/>
        <v>Bajo</v>
      </c>
      <c r="U181" s="80">
        <v>25</v>
      </c>
      <c r="V181" s="81">
        <f t="shared" si="17"/>
        <v>100</v>
      </c>
      <c r="W181" s="81" t="str">
        <f t="shared" si="18"/>
        <v>III</v>
      </c>
      <c r="X181" s="81" t="str">
        <f t="shared" si="19"/>
        <v>Aceptable</v>
      </c>
      <c r="Y181" s="80">
        <v>1</v>
      </c>
      <c r="Z181" s="80" t="s">
        <v>488</v>
      </c>
      <c r="AA181" s="80" t="s">
        <v>500</v>
      </c>
      <c r="AB181" s="80" t="s">
        <v>497</v>
      </c>
      <c r="AC181" s="80" t="s">
        <v>497</v>
      </c>
      <c r="AD181" s="80" t="s">
        <v>497</v>
      </c>
      <c r="AE181" s="80" t="s">
        <v>497</v>
      </c>
      <c r="AF181" s="323" t="s">
        <v>497</v>
      </c>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64" s="71" customFormat="1" ht="43.95" customHeight="1" x14ac:dyDescent="0.3">
      <c r="A182" s="407">
        <v>167</v>
      </c>
      <c r="B182" s="80" t="s">
        <v>1951</v>
      </c>
      <c r="C182" s="80" t="s">
        <v>975</v>
      </c>
      <c r="D182" s="80" t="s">
        <v>476</v>
      </c>
      <c r="E182" s="94" t="s">
        <v>977</v>
      </c>
      <c r="F182" s="94" t="s">
        <v>990</v>
      </c>
      <c r="G182" s="94" t="s">
        <v>979</v>
      </c>
      <c r="H182" s="94" t="s">
        <v>724</v>
      </c>
      <c r="I182" s="94" t="s">
        <v>991</v>
      </c>
      <c r="J182" s="94" t="s">
        <v>1001</v>
      </c>
      <c r="K182" s="94" t="s">
        <v>326</v>
      </c>
      <c r="L182" s="94" t="s">
        <v>565</v>
      </c>
      <c r="M182" s="94" t="s">
        <v>566</v>
      </c>
      <c r="N182" s="94" t="s">
        <v>497</v>
      </c>
      <c r="O182" s="95" t="s">
        <v>568</v>
      </c>
      <c r="P182" s="94" t="s">
        <v>569</v>
      </c>
      <c r="Q182" s="80">
        <v>2</v>
      </c>
      <c r="R182" s="80">
        <v>4</v>
      </c>
      <c r="S182" s="81">
        <f t="shared" si="15"/>
        <v>8</v>
      </c>
      <c r="T182" s="81" t="str">
        <f t="shared" si="16"/>
        <v>Medio</v>
      </c>
      <c r="U182" s="80">
        <v>25</v>
      </c>
      <c r="V182" s="81">
        <f t="shared" si="17"/>
        <v>200</v>
      </c>
      <c r="W182" s="81" t="str">
        <f t="shared" si="18"/>
        <v>II</v>
      </c>
      <c r="X182" s="81" t="str">
        <f t="shared" si="19"/>
        <v>No Aceptable o Aceptable con controles</v>
      </c>
      <c r="Y182" s="80">
        <v>1</v>
      </c>
      <c r="Z182" s="80" t="s">
        <v>575</v>
      </c>
      <c r="AA182" s="80" t="s">
        <v>500</v>
      </c>
      <c r="AB182" s="80" t="s">
        <v>497</v>
      </c>
      <c r="AC182" s="80" t="s">
        <v>497</v>
      </c>
      <c r="AD182" s="80" t="s">
        <v>497</v>
      </c>
      <c r="AE182" s="80" t="s">
        <v>497</v>
      </c>
      <c r="AF182" s="323" t="s">
        <v>1002</v>
      </c>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64" s="71" customFormat="1" ht="43.95" customHeight="1" x14ac:dyDescent="0.3">
      <c r="A183" s="407">
        <v>168</v>
      </c>
      <c r="B183" s="80" t="s">
        <v>1951</v>
      </c>
      <c r="C183" s="80" t="s">
        <v>975</v>
      </c>
      <c r="D183" s="80" t="s">
        <v>476</v>
      </c>
      <c r="E183" s="94" t="s">
        <v>977</v>
      </c>
      <c r="F183" s="94" t="s">
        <v>1003</v>
      </c>
      <c r="G183" s="94" t="s">
        <v>979</v>
      </c>
      <c r="H183" s="94" t="s">
        <v>724</v>
      </c>
      <c r="I183" s="94" t="s">
        <v>1004</v>
      </c>
      <c r="J183" s="94" t="s">
        <v>1005</v>
      </c>
      <c r="K183" s="94" t="s">
        <v>158</v>
      </c>
      <c r="L183" s="95" t="s">
        <v>600</v>
      </c>
      <c r="M183" s="94" t="s">
        <v>601</v>
      </c>
      <c r="N183" s="94" t="s">
        <v>602</v>
      </c>
      <c r="O183" s="95" t="s">
        <v>840</v>
      </c>
      <c r="P183" s="94" t="s">
        <v>633</v>
      </c>
      <c r="Q183" s="80">
        <v>2</v>
      </c>
      <c r="R183" s="80">
        <v>3</v>
      </c>
      <c r="S183" s="81">
        <f t="shared" si="15"/>
        <v>6</v>
      </c>
      <c r="T183" s="81" t="str">
        <f t="shared" si="16"/>
        <v>Medio</v>
      </c>
      <c r="U183" s="80">
        <v>25</v>
      </c>
      <c r="V183" s="81">
        <f t="shared" si="17"/>
        <v>150</v>
      </c>
      <c r="W183" s="81" t="str">
        <f t="shared" si="18"/>
        <v>II</v>
      </c>
      <c r="X183" s="81" t="str">
        <f t="shared" si="19"/>
        <v>No Aceptable o Aceptable con controles</v>
      </c>
      <c r="Y183" s="80">
        <v>1</v>
      </c>
      <c r="Z183" s="80" t="s">
        <v>838</v>
      </c>
      <c r="AA183" s="80" t="s">
        <v>500</v>
      </c>
      <c r="AB183" s="80" t="s">
        <v>497</v>
      </c>
      <c r="AC183" s="80" t="s">
        <v>497</v>
      </c>
      <c r="AD183" s="80" t="s">
        <v>497</v>
      </c>
      <c r="AE183" s="80" t="s">
        <v>1006</v>
      </c>
      <c r="AF183" s="323" t="s">
        <v>497</v>
      </c>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64" s="71" customFormat="1" ht="43.95" customHeight="1" x14ac:dyDescent="0.3">
      <c r="A184" s="407">
        <v>169</v>
      </c>
      <c r="B184" s="80" t="s">
        <v>1951</v>
      </c>
      <c r="C184" s="80" t="s">
        <v>975</v>
      </c>
      <c r="D184" s="80" t="s">
        <v>476</v>
      </c>
      <c r="E184" s="94" t="s">
        <v>977</v>
      </c>
      <c r="F184" s="94" t="s">
        <v>1003</v>
      </c>
      <c r="G184" s="94" t="s">
        <v>979</v>
      </c>
      <c r="H184" s="94" t="s">
        <v>724</v>
      </c>
      <c r="I184" s="94" t="s">
        <v>628</v>
      </c>
      <c r="J184" s="94" t="s">
        <v>1005</v>
      </c>
      <c r="K184" s="94" t="s">
        <v>158</v>
      </c>
      <c r="L184" s="95" t="s">
        <v>600</v>
      </c>
      <c r="M184" s="94" t="s">
        <v>601</v>
      </c>
      <c r="N184" s="94" t="s">
        <v>602</v>
      </c>
      <c r="O184" s="95" t="s">
        <v>603</v>
      </c>
      <c r="P184" s="94" t="s">
        <v>487</v>
      </c>
      <c r="Q184" s="80">
        <v>2</v>
      </c>
      <c r="R184" s="80">
        <v>3</v>
      </c>
      <c r="S184" s="81">
        <f t="shared" si="15"/>
        <v>6</v>
      </c>
      <c r="T184" s="81" t="str">
        <f t="shared" si="16"/>
        <v>Medio</v>
      </c>
      <c r="U184" s="80">
        <v>25</v>
      </c>
      <c r="V184" s="81">
        <f t="shared" si="17"/>
        <v>150</v>
      </c>
      <c r="W184" s="81" t="str">
        <f t="shared" si="18"/>
        <v>II</v>
      </c>
      <c r="X184" s="81" t="str">
        <f t="shared" si="19"/>
        <v>No Aceptable o Aceptable con controles</v>
      </c>
      <c r="Y184" s="80">
        <v>1</v>
      </c>
      <c r="Z184" s="80" t="s">
        <v>838</v>
      </c>
      <c r="AA184" s="80" t="s">
        <v>500</v>
      </c>
      <c r="AB184" s="80" t="s">
        <v>497</v>
      </c>
      <c r="AC184" s="80" t="s">
        <v>497</v>
      </c>
      <c r="AD184" s="80" t="s">
        <v>497</v>
      </c>
      <c r="AE184" s="80" t="s">
        <v>1006</v>
      </c>
      <c r="AF184" s="323" t="s">
        <v>497</v>
      </c>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64" s="71" customFormat="1" ht="43.95" customHeight="1" x14ac:dyDescent="0.3">
      <c r="A185" s="407">
        <v>170</v>
      </c>
      <c r="B185" s="80" t="s">
        <v>1951</v>
      </c>
      <c r="C185" s="80" t="s">
        <v>975</v>
      </c>
      <c r="D185" s="80" t="s">
        <v>476</v>
      </c>
      <c r="E185" s="94" t="s">
        <v>977</v>
      </c>
      <c r="F185" s="94" t="s">
        <v>1003</v>
      </c>
      <c r="G185" s="94" t="s">
        <v>979</v>
      </c>
      <c r="H185" s="94" t="s">
        <v>724</v>
      </c>
      <c r="I185" s="94" t="s">
        <v>628</v>
      </c>
      <c r="J185" s="94" t="s">
        <v>1007</v>
      </c>
      <c r="K185" s="94" t="s">
        <v>326</v>
      </c>
      <c r="L185" s="94" t="s">
        <v>565</v>
      </c>
      <c r="M185" s="94" t="s">
        <v>566</v>
      </c>
      <c r="N185" s="94" t="s">
        <v>497</v>
      </c>
      <c r="O185" s="95" t="s">
        <v>568</v>
      </c>
      <c r="P185" s="94" t="s">
        <v>569</v>
      </c>
      <c r="Q185" s="80">
        <v>2</v>
      </c>
      <c r="R185" s="80">
        <v>2</v>
      </c>
      <c r="S185" s="81">
        <f t="shared" si="15"/>
        <v>4</v>
      </c>
      <c r="T185" s="81" t="str">
        <f t="shared" si="16"/>
        <v>Bajo</v>
      </c>
      <c r="U185" s="80">
        <v>60</v>
      </c>
      <c r="V185" s="81">
        <f t="shared" si="17"/>
        <v>240</v>
      </c>
      <c r="W185" s="81" t="str">
        <f t="shared" si="18"/>
        <v>II</v>
      </c>
      <c r="X185" s="81" t="str">
        <f t="shared" si="19"/>
        <v>No Aceptable o Aceptable con controles</v>
      </c>
      <c r="Y185" s="80">
        <v>1</v>
      </c>
      <c r="Z185" s="80" t="s">
        <v>575</v>
      </c>
      <c r="AA185" s="80" t="s">
        <v>500</v>
      </c>
      <c r="AB185" s="80" t="s">
        <v>497</v>
      </c>
      <c r="AC185" s="80" t="s">
        <v>497</v>
      </c>
      <c r="AD185" s="80" t="s">
        <v>497</v>
      </c>
      <c r="AE185" s="80" t="s">
        <v>1008</v>
      </c>
      <c r="AF185" s="323" t="s">
        <v>497</v>
      </c>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64" s="71" customFormat="1" ht="43.95" customHeight="1" x14ac:dyDescent="0.3">
      <c r="A186" s="407">
        <v>171</v>
      </c>
      <c r="B186" s="80" t="s">
        <v>1951</v>
      </c>
      <c r="C186" s="80" t="s">
        <v>975</v>
      </c>
      <c r="D186" s="80" t="s">
        <v>476</v>
      </c>
      <c r="E186" s="94" t="s">
        <v>977</v>
      </c>
      <c r="F186" s="94" t="s">
        <v>1003</v>
      </c>
      <c r="G186" s="94" t="s">
        <v>979</v>
      </c>
      <c r="H186" s="94" t="s">
        <v>724</v>
      </c>
      <c r="I186" s="94" t="s">
        <v>628</v>
      </c>
      <c r="J186" s="94" t="s">
        <v>1009</v>
      </c>
      <c r="K186" s="94" t="s">
        <v>167</v>
      </c>
      <c r="L186" s="94" t="s">
        <v>495</v>
      </c>
      <c r="M186" s="94" t="s">
        <v>484</v>
      </c>
      <c r="N186" s="94" t="s">
        <v>485</v>
      </c>
      <c r="O186" s="95" t="s">
        <v>486</v>
      </c>
      <c r="P186" s="94" t="s">
        <v>487</v>
      </c>
      <c r="Q186" s="80">
        <v>2</v>
      </c>
      <c r="R186" s="80">
        <v>3</v>
      </c>
      <c r="S186" s="81">
        <f t="shared" si="15"/>
        <v>6</v>
      </c>
      <c r="T186" s="81" t="str">
        <f t="shared" si="16"/>
        <v>Medio</v>
      </c>
      <c r="U186" s="80">
        <v>10</v>
      </c>
      <c r="V186" s="81">
        <f t="shared" si="17"/>
        <v>60</v>
      </c>
      <c r="W186" s="81" t="str">
        <f t="shared" si="18"/>
        <v>III</v>
      </c>
      <c r="X186" s="81" t="str">
        <f t="shared" si="19"/>
        <v>Aceptable</v>
      </c>
      <c r="Y186" s="80">
        <v>1</v>
      </c>
      <c r="Z186" s="80" t="s">
        <v>488</v>
      </c>
      <c r="AA186" s="80" t="s">
        <v>500</v>
      </c>
      <c r="AB186" s="80" t="s">
        <v>497</v>
      </c>
      <c r="AC186" s="80" t="s">
        <v>497</v>
      </c>
      <c r="AD186" s="80" t="s">
        <v>497</v>
      </c>
      <c r="AE186" s="80" t="s">
        <v>497</v>
      </c>
      <c r="AF186" s="323" t="s">
        <v>497</v>
      </c>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64" s="71" customFormat="1" ht="43.95" customHeight="1" x14ac:dyDescent="0.3">
      <c r="A187" s="407">
        <v>172</v>
      </c>
      <c r="B187" s="80" t="s">
        <v>1951</v>
      </c>
      <c r="C187" s="80" t="s">
        <v>975</v>
      </c>
      <c r="D187" s="80" t="s">
        <v>476</v>
      </c>
      <c r="E187" s="94" t="s">
        <v>977</v>
      </c>
      <c r="F187" s="94" t="s">
        <v>2019</v>
      </c>
      <c r="G187" s="94" t="s">
        <v>979</v>
      </c>
      <c r="H187" s="94" t="s">
        <v>724</v>
      </c>
      <c r="I187" s="94" t="s">
        <v>991</v>
      </c>
      <c r="J187" s="94" t="s">
        <v>992</v>
      </c>
      <c r="K187" s="94" t="s">
        <v>234</v>
      </c>
      <c r="L187" s="94" t="s">
        <v>638</v>
      </c>
      <c r="M187" s="94" t="s">
        <v>639</v>
      </c>
      <c r="N187" s="94" t="s">
        <v>497</v>
      </c>
      <c r="O187" s="95" t="s">
        <v>640</v>
      </c>
      <c r="P187" s="94" t="s">
        <v>641</v>
      </c>
      <c r="Q187" s="80">
        <v>2</v>
      </c>
      <c r="R187" s="80">
        <v>3</v>
      </c>
      <c r="S187" s="81">
        <f t="shared" si="15"/>
        <v>6</v>
      </c>
      <c r="T187" s="81" t="str">
        <f t="shared" si="16"/>
        <v>Medio</v>
      </c>
      <c r="U187" s="80">
        <v>25</v>
      </c>
      <c r="V187" s="81">
        <f t="shared" si="17"/>
        <v>150</v>
      </c>
      <c r="W187" s="81" t="str">
        <f t="shared" si="18"/>
        <v>II</v>
      </c>
      <c r="X187" s="81" t="str">
        <f t="shared" si="19"/>
        <v>No Aceptable o Aceptable con controles</v>
      </c>
      <c r="Y187" s="80">
        <v>1</v>
      </c>
      <c r="Z187" s="80" t="s">
        <v>1011</v>
      </c>
      <c r="AA187" s="80" t="s">
        <v>500</v>
      </c>
      <c r="AB187" s="80" t="s">
        <v>497</v>
      </c>
      <c r="AC187" s="80" t="s">
        <v>497</v>
      </c>
      <c r="AD187" s="80" t="s">
        <v>497</v>
      </c>
      <c r="AE187" s="80" t="s">
        <v>1012</v>
      </c>
      <c r="AF187" s="323" t="s">
        <v>497</v>
      </c>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64" s="71" customFormat="1" ht="43.95" customHeight="1" x14ac:dyDescent="0.3">
      <c r="A188" s="407">
        <v>173</v>
      </c>
      <c r="B188" s="80" t="s">
        <v>1951</v>
      </c>
      <c r="C188" s="80" t="s">
        <v>975</v>
      </c>
      <c r="D188" s="80" t="s">
        <v>476</v>
      </c>
      <c r="E188" s="94" t="s">
        <v>977</v>
      </c>
      <c r="F188" s="94" t="s">
        <v>2019</v>
      </c>
      <c r="G188" s="94" t="s">
        <v>979</v>
      </c>
      <c r="H188" s="94" t="s">
        <v>724</v>
      </c>
      <c r="I188" s="94" t="s">
        <v>991</v>
      </c>
      <c r="J188" s="94" t="s">
        <v>986</v>
      </c>
      <c r="K188" s="94" t="s">
        <v>234</v>
      </c>
      <c r="L188" s="94" t="s">
        <v>552</v>
      </c>
      <c r="M188" s="94" t="s">
        <v>553</v>
      </c>
      <c r="N188" s="94" t="s">
        <v>497</v>
      </c>
      <c r="O188" s="95" t="s">
        <v>554</v>
      </c>
      <c r="P188" s="94" t="s">
        <v>487</v>
      </c>
      <c r="Q188" s="80">
        <v>2</v>
      </c>
      <c r="R188" s="80">
        <v>3</v>
      </c>
      <c r="S188" s="81">
        <f t="shared" si="15"/>
        <v>6</v>
      </c>
      <c r="T188" s="81" t="str">
        <f t="shared" si="16"/>
        <v>Medio</v>
      </c>
      <c r="U188" s="80">
        <v>25</v>
      </c>
      <c r="V188" s="81">
        <f t="shared" si="17"/>
        <v>150</v>
      </c>
      <c r="W188" s="81" t="str">
        <f t="shared" si="18"/>
        <v>II</v>
      </c>
      <c r="X188" s="81" t="str">
        <f t="shared" si="19"/>
        <v>No Aceptable o Aceptable con controles</v>
      </c>
      <c r="Y188" s="80">
        <v>1</v>
      </c>
      <c r="Z188" s="80" t="s">
        <v>1011</v>
      </c>
      <c r="AA188" s="80" t="s">
        <v>500</v>
      </c>
      <c r="AB188" s="80" t="s">
        <v>497</v>
      </c>
      <c r="AC188" s="80" t="s">
        <v>497</v>
      </c>
      <c r="AD188" s="80" t="s">
        <v>497</v>
      </c>
      <c r="AE188" s="80" t="s">
        <v>999</v>
      </c>
      <c r="AF188" s="323" t="s">
        <v>497</v>
      </c>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64" s="71" customFormat="1" ht="43.95" customHeight="1" x14ac:dyDescent="0.3">
      <c r="A189" s="407">
        <v>174</v>
      </c>
      <c r="B189" s="80" t="s">
        <v>1951</v>
      </c>
      <c r="C189" s="80" t="s">
        <v>975</v>
      </c>
      <c r="D189" s="80" t="s">
        <v>476</v>
      </c>
      <c r="E189" s="94" t="s">
        <v>977</v>
      </c>
      <c r="F189" s="94" t="s">
        <v>2019</v>
      </c>
      <c r="G189" s="94" t="s">
        <v>979</v>
      </c>
      <c r="H189" s="94" t="s">
        <v>724</v>
      </c>
      <c r="I189" s="94" t="s">
        <v>991</v>
      </c>
      <c r="J189" s="94" t="s">
        <v>994</v>
      </c>
      <c r="K189" s="94" t="s">
        <v>234</v>
      </c>
      <c r="L189" s="94" t="s">
        <v>582</v>
      </c>
      <c r="M189" s="94" t="s">
        <v>995</v>
      </c>
      <c r="N189" s="94" t="s">
        <v>996</v>
      </c>
      <c r="O189" s="95" t="s">
        <v>997</v>
      </c>
      <c r="P189" s="94" t="s">
        <v>487</v>
      </c>
      <c r="Q189" s="80">
        <v>2</v>
      </c>
      <c r="R189" s="80">
        <v>3</v>
      </c>
      <c r="S189" s="81">
        <f t="shared" si="15"/>
        <v>6</v>
      </c>
      <c r="T189" s="81" t="str">
        <f t="shared" si="16"/>
        <v>Medio</v>
      </c>
      <c r="U189" s="80">
        <v>25</v>
      </c>
      <c r="V189" s="81">
        <f t="shared" si="17"/>
        <v>150</v>
      </c>
      <c r="W189" s="81" t="str">
        <f t="shared" si="18"/>
        <v>II</v>
      </c>
      <c r="X189" s="81" t="str">
        <f t="shared" si="19"/>
        <v>No Aceptable o Aceptable con controles</v>
      </c>
      <c r="Y189" s="80">
        <v>1</v>
      </c>
      <c r="Z189" s="80" t="s">
        <v>1011</v>
      </c>
      <c r="AA189" s="80" t="s">
        <v>500</v>
      </c>
      <c r="AB189" s="80" t="s">
        <v>497</v>
      </c>
      <c r="AC189" s="80" t="s">
        <v>497</v>
      </c>
      <c r="AD189" s="80" t="s">
        <v>497</v>
      </c>
      <c r="AE189" s="80" t="s">
        <v>999</v>
      </c>
      <c r="AF189" s="323" t="s">
        <v>497</v>
      </c>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64" s="71" customFormat="1" ht="43.95" customHeight="1" x14ac:dyDescent="0.3">
      <c r="A190" s="407">
        <v>175</v>
      </c>
      <c r="B190" s="80" t="s">
        <v>1951</v>
      </c>
      <c r="C190" s="80" t="s">
        <v>975</v>
      </c>
      <c r="D190" s="80" t="s">
        <v>476</v>
      </c>
      <c r="E190" s="94" t="s">
        <v>977</v>
      </c>
      <c r="F190" s="94" t="s">
        <v>2472</v>
      </c>
      <c r="G190" s="94" t="s">
        <v>979</v>
      </c>
      <c r="H190" s="94" t="s">
        <v>480</v>
      </c>
      <c r="I190" s="94" t="s">
        <v>2473</v>
      </c>
      <c r="J190" s="94" t="s">
        <v>2474</v>
      </c>
      <c r="K190" s="94" t="s">
        <v>234</v>
      </c>
      <c r="L190" s="95" t="s">
        <v>638</v>
      </c>
      <c r="M190" s="94" t="s">
        <v>2470</v>
      </c>
      <c r="N190" s="94" t="s">
        <v>497</v>
      </c>
      <c r="O190" s="95" t="s">
        <v>2471</v>
      </c>
      <c r="P190" s="94" t="s">
        <v>2462</v>
      </c>
      <c r="Q190" s="80">
        <v>6</v>
      </c>
      <c r="R190" s="80">
        <v>1</v>
      </c>
      <c r="S190" s="81">
        <f t="shared" si="15"/>
        <v>6</v>
      </c>
      <c r="T190" s="81" t="str">
        <f t="shared" si="16"/>
        <v>Medio</v>
      </c>
      <c r="U190" s="80">
        <v>25</v>
      </c>
      <c r="V190" s="81">
        <f t="shared" si="17"/>
        <v>150</v>
      </c>
      <c r="W190" s="81" t="str">
        <f t="shared" si="18"/>
        <v>II</v>
      </c>
      <c r="X190" s="81" t="str">
        <f t="shared" si="19"/>
        <v>No Aceptable o Aceptable con controles</v>
      </c>
      <c r="Y190" s="80">
        <v>3</v>
      </c>
      <c r="Z190" s="80" t="s">
        <v>2475</v>
      </c>
      <c r="AA190" s="80" t="s">
        <v>500</v>
      </c>
      <c r="AB190" s="80" t="s">
        <v>497</v>
      </c>
      <c r="AC190" s="80" t="s">
        <v>497</v>
      </c>
      <c r="AD190" s="80" t="s">
        <v>2476</v>
      </c>
      <c r="AE190" s="80" t="s">
        <v>2477</v>
      </c>
      <c r="AF190" s="323" t="s">
        <v>497</v>
      </c>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64" s="71" customFormat="1" ht="43.95" customHeight="1" x14ac:dyDescent="0.3">
      <c r="A191" s="407">
        <v>176</v>
      </c>
      <c r="B191" s="80" t="s">
        <v>1951</v>
      </c>
      <c r="C191" s="80" t="s">
        <v>975</v>
      </c>
      <c r="D191" s="80" t="s">
        <v>476</v>
      </c>
      <c r="E191" s="94" t="s">
        <v>977</v>
      </c>
      <c r="F191" s="94" t="s">
        <v>2019</v>
      </c>
      <c r="G191" s="94" t="s">
        <v>979</v>
      </c>
      <c r="H191" s="94" t="s">
        <v>724</v>
      </c>
      <c r="I191" s="94" t="s">
        <v>991</v>
      </c>
      <c r="J191" s="94" t="s">
        <v>998</v>
      </c>
      <c r="K191" s="94" t="s">
        <v>192</v>
      </c>
      <c r="L191" s="94" t="s">
        <v>791</v>
      </c>
      <c r="M191" s="94" t="s">
        <v>792</v>
      </c>
      <c r="N191" s="94" t="s">
        <v>793</v>
      </c>
      <c r="O191" s="95" t="s">
        <v>997</v>
      </c>
      <c r="P191" s="94" t="s">
        <v>633</v>
      </c>
      <c r="Q191" s="80">
        <v>2</v>
      </c>
      <c r="R191" s="80">
        <v>3</v>
      </c>
      <c r="S191" s="81">
        <f t="shared" si="15"/>
        <v>6</v>
      </c>
      <c r="T191" s="81" t="str">
        <f t="shared" si="16"/>
        <v>Medio</v>
      </c>
      <c r="U191" s="80">
        <v>25</v>
      </c>
      <c r="V191" s="81">
        <f t="shared" si="17"/>
        <v>150</v>
      </c>
      <c r="W191" s="81" t="str">
        <f t="shared" si="18"/>
        <v>II</v>
      </c>
      <c r="X191" s="81" t="str">
        <f t="shared" si="19"/>
        <v>No Aceptable o Aceptable con controles</v>
      </c>
      <c r="Y191" s="80">
        <v>1</v>
      </c>
      <c r="Z191" s="80" t="s">
        <v>709</v>
      </c>
      <c r="AA191" s="80" t="s">
        <v>500</v>
      </c>
      <c r="AB191" s="80" t="s">
        <v>497</v>
      </c>
      <c r="AC191" s="80" t="s">
        <v>497</v>
      </c>
      <c r="AD191" s="80" t="s">
        <v>497</v>
      </c>
      <c r="AE191" s="80" t="s">
        <v>497</v>
      </c>
      <c r="AF191" s="323" t="s">
        <v>497</v>
      </c>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64" s="71" customFormat="1" ht="43.95" customHeight="1" x14ac:dyDescent="0.3">
      <c r="A192" s="407">
        <v>177</v>
      </c>
      <c r="B192" s="80" t="s">
        <v>1951</v>
      </c>
      <c r="C192" s="80" t="s">
        <v>975</v>
      </c>
      <c r="D192" s="80" t="s">
        <v>476</v>
      </c>
      <c r="E192" s="94" t="s">
        <v>977</v>
      </c>
      <c r="F192" s="94" t="s">
        <v>2019</v>
      </c>
      <c r="G192" s="94" t="s">
        <v>979</v>
      </c>
      <c r="H192" s="94" t="s">
        <v>724</v>
      </c>
      <c r="I192" s="94" t="s">
        <v>991</v>
      </c>
      <c r="J192" s="94" t="s">
        <v>1000</v>
      </c>
      <c r="K192" s="94" t="s">
        <v>192</v>
      </c>
      <c r="L192" s="94" t="s">
        <v>756</v>
      </c>
      <c r="M192" s="94" t="s">
        <v>757</v>
      </c>
      <c r="N192" s="94" t="s">
        <v>758</v>
      </c>
      <c r="O192" s="95" t="s">
        <v>759</v>
      </c>
      <c r="P192" s="94" t="s">
        <v>760</v>
      </c>
      <c r="Q192" s="80">
        <v>2</v>
      </c>
      <c r="R192" s="80">
        <v>3</v>
      </c>
      <c r="S192" s="81">
        <f t="shared" si="15"/>
        <v>6</v>
      </c>
      <c r="T192" s="81" t="str">
        <f t="shared" si="16"/>
        <v>Medio</v>
      </c>
      <c r="U192" s="80">
        <v>25</v>
      </c>
      <c r="V192" s="81">
        <f t="shared" si="17"/>
        <v>150</v>
      </c>
      <c r="W192" s="81" t="str">
        <f t="shared" si="18"/>
        <v>II</v>
      </c>
      <c r="X192" s="81" t="str">
        <f t="shared" si="19"/>
        <v>No Aceptable o Aceptable con controles</v>
      </c>
      <c r="Y192" s="80">
        <v>1</v>
      </c>
      <c r="Z192" s="80" t="s">
        <v>798</v>
      </c>
      <c r="AA192" s="80" t="s">
        <v>500</v>
      </c>
      <c r="AB192" s="80" t="s">
        <v>497</v>
      </c>
      <c r="AC192" s="80" t="s">
        <v>497</v>
      </c>
      <c r="AD192" s="80" t="s">
        <v>497</v>
      </c>
      <c r="AE192" s="80" t="s">
        <v>497</v>
      </c>
      <c r="AF192" s="323" t="s">
        <v>497</v>
      </c>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s="71" customFormat="1" ht="43.95" customHeight="1" x14ac:dyDescent="0.3">
      <c r="A193" s="407">
        <v>178</v>
      </c>
      <c r="B193" s="80" t="s">
        <v>1951</v>
      </c>
      <c r="C193" s="80" t="s">
        <v>975</v>
      </c>
      <c r="D193" s="80" t="s">
        <v>476</v>
      </c>
      <c r="E193" s="94" t="s">
        <v>977</v>
      </c>
      <c r="F193" s="94" t="s">
        <v>2019</v>
      </c>
      <c r="G193" s="94" t="s">
        <v>979</v>
      </c>
      <c r="H193" s="94" t="s">
        <v>724</v>
      </c>
      <c r="I193" s="94" t="s">
        <v>991</v>
      </c>
      <c r="J193" s="94" t="s">
        <v>989</v>
      </c>
      <c r="K193" s="94" t="s">
        <v>167</v>
      </c>
      <c r="L193" s="94" t="s">
        <v>765</v>
      </c>
      <c r="M193" s="94" t="s">
        <v>484</v>
      </c>
      <c r="N193" s="94" t="s">
        <v>497</v>
      </c>
      <c r="O193" s="95" t="s">
        <v>766</v>
      </c>
      <c r="P193" s="94" t="s">
        <v>700</v>
      </c>
      <c r="Q193" s="80">
        <v>2</v>
      </c>
      <c r="R193" s="80">
        <v>3</v>
      </c>
      <c r="S193" s="81">
        <f t="shared" si="15"/>
        <v>6</v>
      </c>
      <c r="T193" s="81" t="str">
        <f t="shared" si="16"/>
        <v>Medio</v>
      </c>
      <c r="U193" s="80">
        <v>25</v>
      </c>
      <c r="V193" s="81">
        <f t="shared" si="17"/>
        <v>150</v>
      </c>
      <c r="W193" s="81" t="str">
        <f t="shared" si="18"/>
        <v>II</v>
      </c>
      <c r="X193" s="81" t="str">
        <f t="shared" si="19"/>
        <v>No Aceptable o Aceptable con controles</v>
      </c>
      <c r="Y193" s="80">
        <v>1</v>
      </c>
      <c r="Z193" s="80" t="s">
        <v>882</v>
      </c>
      <c r="AA193" s="80" t="s">
        <v>500</v>
      </c>
      <c r="AB193" s="80" t="s">
        <v>497</v>
      </c>
      <c r="AC193" s="80" t="s">
        <v>497</v>
      </c>
      <c r="AD193" s="80" t="s">
        <v>497</v>
      </c>
      <c r="AE193" s="80" t="s">
        <v>497</v>
      </c>
      <c r="AF193" s="323" t="s">
        <v>497</v>
      </c>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s="71" customFormat="1" ht="43.95" customHeight="1" x14ac:dyDescent="0.3">
      <c r="A194" s="407">
        <v>179</v>
      </c>
      <c r="B194" s="80" t="s">
        <v>1951</v>
      </c>
      <c r="C194" s="80" t="s">
        <v>975</v>
      </c>
      <c r="D194" s="80" t="s">
        <v>476</v>
      </c>
      <c r="E194" s="94" t="s">
        <v>977</v>
      </c>
      <c r="F194" s="94" t="s">
        <v>2019</v>
      </c>
      <c r="G194" s="94" t="s">
        <v>979</v>
      </c>
      <c r="H194" s="94" t="s">
        <v>724</v>
      </c>
      <c r="I194" s="94" t="s">
        <v>991</v>
      </c>
      <c r="J194" s="94" t="s">
        <v>1001</v>
      </c>
      <c r="K194" s="94" t="s">
        <v>326</v>
      </c>
      <c r="L194" s="94" t="s">
        <v>565</v>
      </c>
      <c r="M194" s="94" t="s">
        <v>566</v>
      </c>
      <c r="N194" s="94" t="s">
        <v>497</v>
      </c>
      <c r="O194" s="95" t="s">
        <v>568</v>
      </c>
      <c r="P194" s="94" t="s">
        <v>569</v>
      </c>
      <c r="Q194" s="80">
        <v>2</v>
      </c>
      <c r="R194" s="80">
        <v>3</v>
      </c>
      <c r="S194" s="81">
        <f t="shared" si="15"/>
        <v>6</v>
      </c>
      <c r="T194" s="81" t="str">
        <f t="shared" si="16"/>
        <v>Medio</v>
      </c>
      <c r="U194" s="80">
        <v>25</v>
      </c>
      <c r="V194" s="81">
        <f t="shared" si="17"/>
        <v>150</v>
      </c>
      <c r="W194" s="81" t="str">
        <f t="shared" si="18"/>
        <v>II</v>
      </c>
      <c r="X194" s="81" t="str">
        <f t="shared" si="19"/>
        <v>No Aceptable o Aceptable con controles</v>
      </c>
      <c r="Y194" s="80">
        <v>1</v>
      </c>
      <c r="Z194" s="80" t="s">
        <v>575</v>
      </c>
      <c r="AA194" s="80" t="s">
        <v>500</v>
      </c>
      <c r="AB194" s="80" t="s">
        <v>497</v>
      </c>
      <c r="AC194" s="80" t="s">
        <v>497</v>
      </c>
      <c r="AD194" s="80" t="s">
        <v>497</v>
      </c>
      <c r="AE194" s="80" t="s">
        <v>497</v>
      </c>
      <c r="AF194" s="323" t="s">
        <v>497</v>
      </c>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s="71" customFormat="1" ht="43.95" customHeight="1" x14ac:dyDescent="0.3">
      <c r="A195" s="407">
        <v>180</v>
      </c>
      <c r="B195" s="80" t="s">
        <v>1951</v>
      </c>
      <c r="C195" s="80" t="s">
        <v>975</v>
      </c>
      <c r="D195" s="80" t="s">
        <v>476</v>
      </c>
      <c r="E195" s="94" t="s">
        <v>977</v>
      </c>
      <c r="F195" s="94" t="s">
        <v>2019</v>
      </c>
      <c r="G195" s="94" t="s">
        <v>979</v>
      </c>
      <c r="H195" s="94" t="s">
        <v>724</v>
      </c>
      <c r="I195" s="94" t="s">
        <v>991</v>
      </c>
      <c r="J195" s="94" t="s">
        <v>1013</v>
      </c>
      <c r="K195" s="94" t="s">
        <v>347</v>
      </c>
      <c r="L195" s="94" t="s">
        <v>705</v>
      </c>
      <c r="M195" s="94" t="s">
        <v>706</v>
      </c>
      <c r="N195" s="94" t="s">
        <v>707</v>
      </c>
      <c r="O195" s="95" t="s">
        <v>708</v>
      </c>
      <c r="P195" s="94" t="s">
        <v>700</v>
      </c>
      <c r="Q195" s="80">
        <v>2</v>
      </c>
      <c r="R195" s="80">
        <v>3</v>
      </c>
      <c r="S195" s="81">
        <f t="shared" si="15"/>
        <v>6</v>
      </c>
      <c r="T195" s="81" t="str">
        <f t="shared" si="16"/>
        <v>Medio</v>
      </c>
      <c r="U195" s="80">
        <v>60</v>
      </c>
      <c r="V195" s="81">
        <f t="shared" si="17"/>
        <v>360</v>
      </c>
      <c r="W195" s="81" t="str">
        <f t="shared" si="18"/>
        <v>II</v>
      </c>
      <c r="X195" s="81" t="str">
        <f t="shared" si="19"/>
        <v>No Aceptable o Aceptable con controles</v>
      </c>
      <c r="Y195" s="80">
        <v>1</v>
      </c>
      <c r="Z195" s="80" t="s">
        <v>1014</v>
      </c>
      <c r="AA195" s="80" t="s">
        <v>500</v>
      </c>
      <c r="AB195" s="80" t="s">
        <v>497</v>
      </c>
      <c r="AC195" s="80" t="s">
        <v>497</v>
      </c>
      <c r="AD195" s="80" t="s">
        <v>497</v>
      </c>
      <c r="AE195" s="80" t="s">
        <v>497</v>
      </c>
      <c r="AF195" s="323" t="s">
        <v>497</v>
      </c>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64" s="71" customFormat="1" ht="43.95" customHeight="1" x14ac:dyDescent="0.3">
      <c r="A196" s="407">
        <v>181</v>
      </c>
      <c r="B196" s="80" t="s">
        <v>1951</v>
      </c>
      <c r="C196" s="80" t="s">
        <v>975</v>
      </c>
      <c r="D196" s="80" t="s">
        <v>476</v>
      </c>
      <c r="E196" s="94" t="s">
        <v>1015</v>
      </c>
      <c r="F196" s="94" t="s">
        <v>2486</v>
      </c>
      <c r="G196" s="94" t="s">
        <v>979</v>
      </c>
      <c r="H196" s="94" t="s">
        <v>724</v>
      </c>
      <c r="I196" s="94" t="s">
        <v>991</v>
      </c>
      <c r="J196" s="94" t="s">
        <v>992</v>
      </c>
      <c r="K196" s="94" t="s">
        <v>234</v>
      </c>
      <c r="L196" s="94" t="s">
        <v>638</v>
      </c>
      <c r="M196" s="94" t="s">
        <v>639</v>
      </c>
      <c r="N196" s="94" t="s">
        <v>497</v>
      </c>
      <c r="O196" s="95" t="s">
        <v>2487</v>
      </c>
      <c r="P196" s="94" t="s">
        <v>641</v>
      </c>
      <c r="Q196" s="80">
        <v>2</v>
      </c>
      <c r="R196" s="80">
        <v>3</v>
      </c>
      <c r="S196" s="81">
        <f t="shared" si="15"/>
        <v>6</v>
      </c>
      <c r="T196" s="81" t="str">
        <f t="shared" si="16"/>
        <v>Medio</v>
      </c>
      <c r="U196" s="80">
        <v>25</v>
      </c>
      <c r="V196" s="81">
        <f t="shared" si="17"/>
        <v>150</v>
      </c>
      <c r="W196" s="81" t="str">
        <f t="shared" si="18"/>
        <v>II</v>
      </c>
      <c r="X196" s="81" t="str">
        <f t="shared" si="19"/>
        <v>No Aceptable o Aceptable con controles</v>
      </c>
      <c r="Y196" s="80">
        <v>1</v>
      </c>
      <c r="Z196" s="80" t="s">
        <v>1017</v>
      </c>
      <c r="AA196" s="80" t="s">
        <v>500</v>
      </c>
      <c r="AB196" s="80" t="s">
        <v>497</v>
      </c>
      <c r="AC196" s="80" t="s">
        <v>497</v>
      </c>
      <c r="AD196" s="80" t="s">
        <v>497</v>
      </c>
      <c r="AE196" s="80" t="s">
        <v>999</v>
      </c>
      <c r="AF196" s="323" t="s">
        <v>497</v>
      </c>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64" s="71" customFormat="1" ht="43.95" customHeight="1" x14ac:dyDescent="0.3">
      <c r="A197" s="407">
        <v>182</v>
      </c>
      <c r="B197" s="80" t="s">
        <v>1951</v>
      </c>
      <c r="C197" s="80" t="s">
        <v>975</v>
      </c>
      <c r="D197" s="80" t="s">
        <v>476</v>
      </c>
      <c r="E197" s="94" t="s">
        <v>1015</v>
      </c>
      <c r="F197" s="94" t="s">
        <v>1016</v>
      </c>
      <c r="G197" s="94" t="s">
        <v>979</v>
      </c>
      <c r="H197" s="94" t="s">
        <v>724</v>
      </c>
      <c r="I197" s="94" t="s">
        <v>991</v>
      </c>
      <c r="J197" s="94" t="s">
        <v>986</v>
      </c>
      <c r="K197" s="94" t="s">
        <v>234</v>
      </c>
      <c r="L197" s="94" t="s">
        <v>552</v>
      </c>
      <c r="M197" s="94" t="s">
        <v>553</v>
      </c>
      <c r="N197" s="94" t="s">
        <v>497</v>
      </c>
      <c r="O197" s="95" t="s">
        <v>554</v>
      </c>
      <c r="P197" s="94" t="s">
        <v>487</v>
      </c>
      <c r="Q197" s="80">
        <v>2</v>
      </c>
      <c r="R197" s="80">
        <v>2</v>
      </c>
      <c r="S197" s="81">
        <f t="shared" si="15"/>
        <v>4</v>
      </c>
      <c r="T197" s="81" t="str">
        <f t="shared" si="16"/>
        <v>Bajo</v>
      </c>
      <c r="U197" s="80">
        <v>25</v>
      </c>
      <c r="V197" s="81">
        <f t="shared" si="17"/>
        <v>100</v>
      </c>
      <c r="W197" s="81" t="str">
        <f t="shared" si="18"/>
        <v>III</v>
      </c>
      <c r="X197" s="81" t="str">
        <f t="shared" si="19"/>
        <v>Aceptable</v>
      </c>
      <c r="Y197" s="80">
        <v>1</v>
      </c>
      <c r="Z197" s="80" t="s">
        <v>1017</v>
      </c>
      <c r="AA197" s="80" t="s">
        <v>500</v>
      </c>
      <c r="AB197" s="80" t="s">
        <v>497</v>
      </c>
      <c r="AC197" s="80" t="s">
        <v>497</v>
      </c>
      <c r="AD197" s="80" t="s">
        <v>497</v>
      </c>
      <c r="AE197" s="80" t="s">
        <v>999</v>
      </c>
      <c r="AF197" s="323" t="s">
        <v>497</v>
      </c>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64" s="71" customFormat="1" ht="43.95" customHeight="1" x14ac:dyDescent="0.3">
      <c r="A198" s="407">
        <v>183</v>
      </c>
      <c r="B198" s="80" t="s">
        <v>1951</v>
      </c>
      <c r="C198" s="80" t="s">
        <v>975</v>
      </c>
      <c r="D198" s="80" t="s">
        <v>476</v>
      </c>
      <c r="E198" s="94" t="s">
        <v>1015</v>
      </c>
      <c r="F198" s="94" t="s">
        <v>1016</v>
      </c>
      <c r="G198" s="94" t="s">
        <v>2488</v>
      </c>
      <c r="H198" s="94" t="s">
        <v>724</v>
      </c>
      <c r="I198" s="94" t="s">
        <v>991</v>
      </c>
      <c r="J198" s="94" t="s">
        <v>994</v>
      </c>
      <c r="K198" s="94" t="s">
        <v>234</v>
      </c>
      <c r="L198" s="94" t="s">
        <v>582</v>
      </c>
      <c r="M198" s="94" t="s">
        <v>995</v>
      </c>
      <c r="N198" s="94" t="s">
        <v>2489</v>
      </c>
      <c r="O198" s="95" t="s">
        <v>2490</v>
      </c>
      <c r="P198" s="94" t="s">
        <v>487</v>
      </c>
      <c r="Q198" s="80">
        <v>2</v>
      </c>
      <c r="R198" s="80">
        <v>2</v>
      </c>
      <c r="S198" s="81">
        <f t="shared" si="15"/>
        <v>4</v>
      </c>
      <c r="T198" s="81" t="str">
        <f t="shared" si="16"/>
        <v>Bajo</v>
      </c>
      <c r="U198" s="80">
        <v>25</v>
      </c>
      <c r="V198" s="81">
        <f t="shared" si="17"/>
        <v>100</v>
      </c>
      <c r="W198" s="81" t="str">
        <f t="shared" si="18"/>
        <v>III</v>
      </c>
      <c r="X198" s="81" t="str">
        <f t="shared" si="19"/>
        <v>Aceptable</v>
      </c>
      <c r="Y198" s="80">
        <v>1</v>
      </c>
      <c r="Z198" s="80" t="s">
        <v>249</v>
      </c>
      <c r="AA198" s="80" t="s">
        <v>500</v>
      </c>
      <c r="AB198" s="80" t="s">
        <v>497</v>
      </c>
      <c r="AC198" s="80" t="s">
        <v>497</v>
      </c>
      <c r="AD198" s="80" t="s">
        <v>497</v>
      </c>
      <c r="AE198" s="80" t="s">
        <v>497</v>
      </c>
      <c r="AF198" s="323" t="s">
        <v>497</v>
      </c>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64" s="71" customFormat="1" ht="43.95" customHeight="1" x14ac:dyDescent="0.3">
      <c r="A199" s="407">
        <v>184</v>
      </c>
      <c r="B199" s="80" t="s">
        <v>1951</v>
      </c>
      <c r="C199" s="80" t="s">
        <v>975</v>
      </c>
      <c r="D199" s="80" t="s">
        <v>476</v>
      </c>
      <c r="E199" s="94" t="s">
        <v>1015</v>
      </c>
      <c r="F199" s="94" t="s">
        <v>1016</v>
      </c>
      <c r="G199" s="94" t="s">
        <v>979</v>
      </c>
      <c r="H199" s="94" t="s">
        <v>724</v>
      </c>
      <c r="I199" s="94" t="s">
        <v>991</v>
      </c>
      <c r="J199" s="94" t="s">
        <v>998</v>
      </c>
      <c r="K199" s="94" t="s">
        <v>192</v>
      </c>
      <c r="L199" s="94" t="s">
        <v>791</v>
      </c>
      <c r="M199" s="94" t="s">
        <v>792</v>
      </c>
      <c r="N199" s="94" t="s">
        <v>793</v>
      </c>
      <c r="O199" s="95" t="s">
        <v>997</v>
      </c>
      <c r="P199" s="94" t="s">
        <v>633</v>
      </c>
      <c r="Q199" s="80">
        <v>2</v>
      </c>
      <c r="R199" s="80">
        <v>3</v>
      </c>
      <c r="S199" s="81">
        <f t="shared" si="15"/>
        <v>6</v>
      </c>
      <c r="T199" s="81" t="str">
        <f t="shared" si="16"/>
        <v>Medio</v>
      </c>
      <c r="U199" s="80">
        <v>25</v>
      </c>
      <c r="V199" s="81">
        <f t="shared" si="17"/>
        <v>150</v>
      </c>
      <c r="W199" s="81" t="str">
        <f t="shared" si="18"/>
        <v>II</v>
      </c>
      <c r="X199" s="81" t="str">
        <f t="shared" si="19"/>
        <v>No Aceptable o Aceptable con controles</v>
      </c>
      <c r="Y199" s="80">
        <v>1</v>
      </c>
      <c r="Z199" s="80" t="s">
        <v>1018</v>
      </c>
      <c r="AA199" s="80" t="s">
        <v>500</v>
      </c>
      <c r="AB199" s="80" t="s">
        <v>497</v>
      </c>
      <c r="AC199" s="80" t="s">
        <v>497</v>
      </c>
      <c r="AD199" s="80" t="s">
        <v>497</v>
      </c>
      <c r="AE199" s="80" t="s">
        <v>497</v>
      </c>
      <c r="AF199" s="323" t="s">
        <v>497</v>
      </c>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64" s="71" customFormat="1" ht="43.95" customHeight="1" x14ac:dyDescent="0.3">
      <c r="A200" s="407">
        <v>185</v>
      </c>
      <c r="B200" s="80" t="s">
        <v>1951</v>
      </c>
      <c r="C200" s="80" t="s">
        <v>975</v>
      </c>
      <c r="D200" s="80" t="s">
        <v>476</v>
      </c>
      <c r="E200" s="94" t="s">
        <v>1015</v>
      </c>
      <c r="F200" s="94" t="s">
        <v>1016</v>
      </c>
      <c r="G200" s="94" t="s">
        <v>979</v>
      </c>
      <c r="H200" s="94" t="s">
        <v>724</v>
      </c>
      <c r="I200" s="94" t="s">
        <v>991</v>
      </c>
      <c r="J200" s="94" t="s">
        <v>1000</v>
      </c>
      <c r="K200" s="94" t="s">
        <v>192</v>
      </c>
      <c r="L200" s="94" t="s">
        <v>756</v>
      </c>
      <c r="M200" s="94" t="s">
        <v>757</v>
      </c>
      <c r="N200" s="94" t="s">
        <v>758</v>
      </c>
      <c r="O200" s="95" t="s">
        <v>759</v>
      </c>
      <c r="P200" s="94" t="s">
        <v>760</v>
      </c>
      <c r="Q200" s="80">
        <v>2</v>
      </c>
      <c r="R200" s="80">
        <v>3</v>
      </c>
      <c r="S200" s="81">
        <f t="shared" si="15"/>
        <v>6</v>
      </c>
      <c r="T200" s="81" t="str">
        <f t="shared" si="16"/>
        <v>Medio</v>
      </c>
      <c r="U200" s="80">
        <v>25</v>
      </c>
      <c r="V200" s="81">
        <f t="shared" si="17"/>
        <v>150</v>
      </c>
      <c r="W200" s="81" t="str">
        <f t="shared" si="18"/>
        <v>II</v>
      </c>
      <c r="X200" s="81" t="str">
        <f t="shared" si="19"/>
        <v>No Aceptable o Aceptable con controles</v>
      </c>
      <c r="Y200" s="80">
        <v>1</v>
      </c>
      <c r="Z200" s="80" t="s">
        <v>798</v>
      </c>
      <c r="AA200" s="80" t="s">
        <v>500</v>
      </c>
      <c r="AB200" s="80" t="s">
        <v>497</v>
      </c>
      <c r="AC200" s="80" t="s">
        <v>497</v>
      </c>
      <c r="AD200" s="80" t="s">
        <v>497</v>
      </c>
      <c r="AE200" s="80" t="s">
        <v>497</v>
      </c>
      <c r="AF200" s="323" t="s">
        <v>497</v>
      </c>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64" s="71" customFormat="1" ht="43.95" customHeight="1" x14ac:dyDescent="0.3">
      <c r="A201" s="407">
        <v>186</v>
      </c>
      <c r="B201" s="80" t="s">
        <v>1951</v>
      </c>
      <c r="C201" s="80" t="s">
        <v>975</v>
      </c>
      <c r="D201" s="80" t="s">
        <v>476</v>
      </c>
      <c r="E201" s="94" t="s">
        <v>1015</v>
      </c>
      <c r="F201" s="94" t="s">
        <v>1016</v>
      </c>
      <c r="G201" s="94" t="s">
        <v>979</v>
      </c>
      <c r="H201" s="94" t="s">
        <v>724</v>
      </c>
      <c r="I201" s="94" t="s">
        <v>991</v>
      </c>
      <c r="J201" s="94" t="s">
        <v>989</v>
      </c>
      <c r="K201" s="94" t="s">
        <v>167</v>
      </c>
      <c r="L201" s="94" t="s">
        <v>765</v>
      </c>
      <c r="M201" s="94" t="s">
        <v>484</v>
      </c>
      <c r="N201" s="94" t="s">
        <v>497</v>
      </c>
      <c r="O201" s="95" t="s">
        <v>766</v>
      </c>
      <c r="P201" s="94" t="s">
        <v>700</v>
      </c>
      <c r="Q201" s="80">
        <v>2</v>
      </c>
      <c r="R201" s="80">
        <v>3</v>
      </c>
      <c r="S201" s="81">
        <f t="shared" si="15"/>
        <v>6</v>
      </c>
      <c r="T201" s="81" t="str">
        <f t="shared" si="16"/>
        <v>Medio</v>
      </c>
      <c r="U201" s="80">
        <v>10</v>
      </c>
      <c r="V201" s="81">
        <f t="shared" si="17"/>
        <v>60</v>
      </c>
      <c r="W201" s="81" t="str">
        <f t="shared" si="18"/>
        <v>III</v>
      </c>
      <c r="X201" s="81" t="str">
        <f t="shared" si="19"/>
        <v>Aceptable</v>
      </c>
      <c r="Y201" s="80">
        <v>1</v>
      </c>
      <c r="Z201" s="80" t="s">
        <v>488</v>
      </c>
      <c r="AA201" s="80" t="s">
        <v>500</v>
      </c>
      <c r="AB201" s="80" t="s">
        <v>497</v>
      </c>
      <c r="AC201" s="80" t="s">
        <v>497</v>
      </c>
      <c r="AD201" s="80" t="s">
        <v>497</v>
      </c>
      <c r="AE201" s="80" t="s">
        <v>497</v>
      </c>
      <c r="AF201" s="323" t="s">
        <v>497</v>
      </c>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64" s="71" customFormat="1" ht="43.95" customHeight="1" x14ac:dyDescent="0.3">
      <c r="A202" s="407">
        <v>187</v>
      </c>
      <c r="B202" s="80" t="s">
        <v>1951</v>
      </c>
      <c r="C202" s="80" t="s">
        <v>975</v>
      </c>
      <c r="D202" s="80" t="s">
        <v>476</v>
      </c>
      <c r="E202" s="94" t="s">
        <v>1015</v>
      </c>
      <c r="F202" s="94" t="s">
        <v>1016</v>
      </c>
      <c r="G202" s="94" t="s">
        <v>979</v>
      </c>
      <c r="H202" s="94" t="s">
        <v>724</v>
      </c>
      <c r="I202" s="94" t="s">
        <v>991</v>
      </c>
      <c r="J202" s="94" t="s">
        <v>1001</v>
      </c>
      <c r="K202" s="94" t="s">
        <v>326</v>
      </c>
      <c r="L202" s="94" t="s">
        <v>565</v>
      </c>
      <c r="M202" s="94" t="s">
        <v>566</v>
      </c>
      <c r="N202" s="94" t="s">
        <v>497</v>
      </c>
      <c r="O202" s="95" t="s">
        <v>568</v>
      </c>
      <c r="P202" s="94" t="s">
        <v>569</v>
      </c>
      <c r="Q202" s="80">
        <v>2</v>
      </c>
      <c r="R202" s="80">
        <v>3</v>
      </c>
      <c r="S202" s="81">
        <f t="shared" si="15"/>
        <v>6</v>
      </c>
      <c r="T202" s="81" t="str">
        <f t="shared" si="16"/>
        <v>Medio</v>
      </c>
      <c r="U202" s="80">
        <v>25</v>
      </c>
      <c r="V202" s="81">
        <f t="shared" si="17"/>
        <v>150</v>
      </c>
      <c r="W202" s="81" t="str">
        <f t="shared" si="18"/>
        <v>II</v>
      </c>
      <c r="X202" s="81" t="str">
        <f t="shared" si="19"/>
        <v>No Aceptable o Aceptable con controles</v>
      </c>
      <c r="Y202" s="80">
        <v>1</v>
      </c>
      <c r="Z202" s="80" t="s">
        <v>575</v>
      </c>
      <c r="AA202" s="80" t="s">
        <v>500</v>
      </c>
      <c r="AB202" s="80" t="s">
        <v>497</v>
      </c>
      <c r="AC202" s="80" t="s">
        <v>497</v>
      </c>
      <c r="AD202" s="80" t="s">
        <v>497</v>
      </c>
      <c r="AE202" s="80" t="s">
        <v>497</v>
      </c>
      <c r="AF202" s="323" t="s">
        <v>497</v>
      </c>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64" s="71" customFormat="1" ht="43.95" customHeight="1" x14ac:dyDescent="0.3">
      <c r="A203" s="407">
        <v>188</v>
      </c>
      <c r="B203" s="80" t="s">
        <v>1951</v>
      </c>
      <c r="C203" s="80" t="s">
        <v>975</v>
      </c>
      <c r="D203" s="80" t="s">
        <v>476</v>
      </c>
      <c r="E203" s="94" t="s">
        <v>1015</v>
      </c>
      <c r="F203" s="94" t="s">
        <v>1016</v>
      </c>
      <c r="G203" s="94" t="s">
        <v>979</v>
      </c>
      <c r="H203" s="94" t="s">
        <v>724</v>
      </c>
      <c r="I203" s="94" t="s">
        <v>991</v>
      </c>
      <c r="J203" s="94" t="s">
        <v>1013</v>
      </c>
      <c r="K203" s="94" t="s">
        <v>347</v>
      </c>
      <c r="L203" s="94" t="s">
        <v>705</v>
      </c>
      <c r="M203" s="94" t="s">
        <v>706</v>
      </c>
      <c r="N203" s="94" t="s">
        <v>707</v>
      </c>
      <c r="O203" s="95" t="s">
        <v>708</v>
      </c>
      <c r="P203" s="94" t="s">
        <v>700</v>
      </c>
      <c r="Q203" s="80">
        <v>2</v>
      </c>
      <c r="R203" s="80">
        <v>2</v>
      </c>
      <c r="S203" s="81">
        <f t="shared" si="15"/>
        <v>4</v>
      </c>
      <c r="T203" s="81" t="str">
        <f t="shared" si="16"/>
        <v>Bajo</v>
      </c>
      <c r="U203" s="80">
        <v>25</v>
      </c>
      <c r="V203" s="81">
        <f t="shared" si="17"/>
        <v>100</v>
      </c>
      <c r="W203" s="81" t="str">
        <f t="shared" si="18"/>
        <v>III</v>
      </c>
      <c r="X203" s="81" t="str">
        <f t="shared" si="19"/>
        <v>Aceptable</v>
      </c>
      <c r="Y203" s="80">
        <v>1</v>
      </c>
      <c r="Z203" s="80" t="s">
        <v>1019</v>
      </c>
      <c r="AA203" s="80" t="s">
        <v>500</v>
      </c>
      <c r="AB203" s="80" t="s">
        <v>497</v>
      </c>
      <c r="AC203" s="80" t="s">
        <v>497</v>
      </c>
      <c r="AD203" s="80" t="s">
        <v>497</v>
      </c>
      <c r="AE203" s="80" t="s">
        <v>497</v>
      </c>
      <c r="AF203" s="323" t="s">
        <v>497</v>
      </c>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64" s="71" customFormat="1" ht="43.95" customHeight="1" x14ac:dyDescent="0.3">
      <c r="A204" s="407">
        <v>189</v>
      </c>
      <c r="B204" s="80" t="s">
        <v>1951</v>
      </c>
      <c r="C204" s="80" t="s">
        <v>975</v>
      </c>
      <c r="D204" s="80" t="s">
        <v>476</v>
      </c>
      <c r="E204" s="94" t="s">
        <v>1015</v>
      </c>
      <c r="F204" s="94" t="s">
        <v>1016</v>
      </c>
      <c r="G204" s="94" t="s">
        <v>979</v>
      </c>
      <c r="H204" s="94" t="s">
        <v>724</v>
      </c>
      <c r="I204" s="94" t="s">
        <v>991</v>
      </c>
      <c r="J204" s="94" t="s">
        <v>527</v>
      </c>
      <c r="K204" s="94" t="s">
        <v>272</v>
      </c>
      <c r="L204" s="95" t="s">
        <v>528</v>
      </c>
      <c r="M204" s="94" t="s">
        <v>529</v>
      </c>
      <c r="N204" s="94" t="s">
        <v>497</v>
      </c>
      <c r="O204" s="95" t="s">
        <v>530</v>
      </c>
      <c r="P204" s="94" t="s">
        <v>487</v>
      </c>
      <c r="Q204" s="80">
        <v>2</v>
      </c>
      <c r="R204" s="80">
        <v>2</v>
      </c>
      <c r="S204" s="81">
        <f t="shared" si="15"/>
        <v>4</v>
      </c>
      <c r="T204" s="81" t="str">
        <f t="shared" si="16"/>
        <v>Bajo</v>
      </c>
      <c r="U204" s="80">
        <v>25</v>
      </c>
      <c r="V204" s="81">
        <f t="shared" si="17"/>
        <v>100</v>
      </c>
      <c r="W204" s="81" t="str">
        <f t="shared" si="18"/>
        <v>III</v>
      </c>
      <c r="X204" s="81" t="str">
        <f t="shared" si="19"/>
        <v>Aceptable</v>
      </c>
      <c r="Y204" s="80">
        <v>1</v>
      </c>
      <c r="Z204" s="80" t="s">
        <v>817</v>
      </c>
      <c r="AA204" s="80" t="s">
        <v>818</v>
      </c>
      <c r="AB204" s="80" t="s">
        <v>497</v>
      </c>
      <c r="AC204" s="80" t="s">
        <v>497</v>
      </c>
      <c r="AD204" s="80" t="s">
        <v>497</v>
      </c>
      <c r="AE204" s="80" t="s">
        <v>533</v>
      </c>
      <c r="AF204" s="323" t="s">
        <v>497</v>
      </c>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64" s="67" customFormat="1" ht="43.95" customHeight="1" x14ac:dyDescent="0.3">
      <c r="A205" s="407">
        <v>190</v>
      </c>
      <c r="B205" s="80" t="s">
        <v>1951</v>
      </c>
      <c r="C205" s="80" t="s">
        <v>975</v>
      </c>
      <c r="D205" s="80" t="s">
        <v>476</v>
      </c>
      <c r="E205" s="94" t="s">
        <v>1015</v>
      </c>
      <c r="F205" s="94" t="s">
        <v>1016</v>
      </c>
      <c r="G205" s="94" t="s">
        <v>979</v>
      </c>
      <c r="H205" s="94" t="s">
        <v>724</v>
      </c>
      <c r="I205" s="94" t="s">
        <v>991</v>
      </c>
      <c r="J205" s="94" t="s">
        <v>534</v>
      </c>
      <c r="K205" s="94" t="s">
        <v>272</v>
      </c>
      <c r="L205" s="95" t="s">
        <v>535</v>
      </c>
      <c r="M205" s="94" t="s">
        <v>536</v>
      </c>
      <c r="N205" s="94" t="s">
        <v>497</v>
      </c>
      <c r="O205" s="95" t="s">
        <v>530</v>
      </c>
      <c r="P205" s="94" t="s">
        <v>487</v>
      </c>
      <c r="Q205" s="80">
        <v>2</v>
      </c>
      <c r="R205" s="80">
        <v>2</v>
      </c>
      <c r="S205" s="81">
        <f t="shared" si="15"/>
        <v>4</v>
      </c>
      <c r="T205" s="81" t="str">
        <f t="shared" si="16"/>
        <v>Bajo</v>
      </c>
      <c r="U205" s="80">
        <v>25</v>
      </c>
      <c r="V205" s="81">
        <f t="shared" si="17"/>
        <v>100</v>
      </c>
      <c r="W205" s="81" t="str">
        <f t="shared" si="18"/>
        <v>III</v>
      </c>
      <c r="X205" s="81" t="str">
        <f t="shared" si="19"/>
        <v>Aceptable</v>
      </c>
      <c r="Y205" s="80">
        <v>1</v>
      </c>
      <c r="Z205" s="80" t="s">
        <v>817</v>
      </c>
      <c r="AA205" s="80" t="s">
        <v>967</v>
      </c>
      <c r="AB205" s="80" t="s">
        <v>497</v>
      </c>
      <c r="AC205" s="80" t="s">
        <v>497</v>
      </c>
      <c r="AD205" s="80" t="s">
        <v>497</v>
      </c>
      <c r="AE205" s="80" t="s">
        <v>533</v>
      </c>
      <c r="AF205" s="323" t="s">
        <v>497</v>
      </c>
    </row>
    <row r="206" spans="1:64" s="67" customFormat="1" ht="43.95" customHeight="1" x14ac:dyDescent="0.3">
      <c r="A206" s="407">
        <v>191</v>
      </c>
      <c r="B206" s="80" t="s">
        <v>1951</v>
      </c>
      <c r="C206" s="80" t="s">
        <v>975</v>
      </c>
      <c r="D206" s="80" t="s">
        <v>476</v>
      </c>
      <c r="E206" s="94" t="s">
        <v>1015</v>
      </c>
      <c r="F206" s="94" t="s">
        <v>1016</v>
      </c>
      <c r="G206" s="94" t="s">
        <v>979</v>
      </c>
      <c r="H206" s="94" t="s">
        <v>724</v>
      </c>
      <c r="I206" s="94" t="s">
        <v>991</v>
      </c>
      <c r="J206" s="94" t="s">
        <v>537</v>
      </c>
      <c r="K206" s="94" t="s">
        <v>307</v>
      </c>
      <c r="L206" s="95" t="s">
        <v>538</v>
      </c>
      <c r="M206" s="94" t="s">
        <v>539</v>
      </c>
      <c r="N206" s="94" t="s">
        <v>497</v>
      </c>
      <c r="O206" s="95" t="s">
        <v>540</v>
      </c>
      <c r="P206" s="94" t="s">
        <v>487</v>
      </c>
      <c r="Q206" s="80">
        <v>2</v>
      </c>
      <c r="R206" s="80">
        <v>2</v>
      </c>
      <c r="S206" s="81">
        <f t="shared" si="15"/>
        <v>4</v>
      </c>
      <c r="T206" s="81" t="str">
        <f t="shared" si="16"/>
        <v>Bajo</v>
      </c>
      <c r="U206" s="80">
        <v>60</v>
      </c>
      <c r="V206" s="81">
        <f t="shared" si="17"/>
        <v>240</v>
      </c>
      <c r="W206" s="81" t="str">
        <f t="shared" si="18"/>
        <v>II</v>
      </c>
      <c r="X206" s="81" t="str">
        <f t="shared" si="19"/>
        <v>No Aceptable o Aceptable con controles</v>
      </c>
      <c r="Y206" s="80">
        <v>1</v>
      </c>
      <c r="Z206" s="80" t="s">
        <v>541</v>
      </c>
      <c r="AA206" s="80" t="s">
        <v>500</v>
      </c>
      <c r="AB206" s="80" t="s">
        <v>497</v>
      </c>
      <c r="AC206" s="80" t="s">
        <v>497</v>
      </c>
      <c r="AD206" s="80" t="s">
        <v>497</v>
      </c>
      <c r="AE206" s="80" t="s">
        <v>542</v>
      </c>
      <c r="AF206" s="323" t="s">
        <v>497</v>
      </c>
    </row>
    <row r="207" spans="1:64" s="67" customFormat="1" ht="43.95" customHeight="1" x14ac:dyDescent="0.3">
      <c r="A207" s="407">
        <v>192</v>
      </c>
      <c r="B207" s="68" t="s">
        <v>2491</v>
      </c>
      <c r="C207" s="68" t="s">
        <v>2492</v>
      </c>
      <c r="D207" s="68" t="s">
        <v>1021</v>
      </c>
      <c r="E207" s="92" t="s">
        <v>1022</v>
      </c>
      <c r="F207" s="92" t="s">
        <v>1023</v>
      </c>
      <c r="G207" s="92" t="s">
        <v>1024</v>
      </c>
      <c r="H207" s="92" t="s">
        <v>724</v>
      </c>
      <c r="I207" s="92" t="s">
        <v>1025</v>
      </c>
      <c r="J207" s="92" t="s">
        <v>1026</v>
      </c>
      <c r="K207" s="92" t="s">
        <v>125</v>
      </c>
      <c r="L207" s="92" t="s">
        <v>1027</v>
      </c>
      <c r="M207" s="92" t="s">
        <v>1028</v>
      </c>
      <c r="N207" s="92" t="s">
        <v>1029</v>
      </c>
      <c r="O207" s="93" t="s">
        <v>2493</v>
      </c>
      <c r="P207" s="92" t="s">
        <v>497</v>
      </c>
      <c r="Q207" s="68">
        <v>2</v>
      </c>
      <c r="R207" s="68">
        <v>4</v>
      </c>
      <c r="S207" s="69">
        <f t="shared" si="15"/>
        <v>8</v>
      </c>
      <c r="T207" s="69" t="str">
        <f t="shared" si="16"/>
        <v>Medio</v>
      </c>
      <c r="U207" s="68">
        <v>60</v>
      </c>
      <c r="V207" s="69">
        <f t="shared" si="17"/>
        <v>480</v>
      </c>
      <c r="W207" s="69" t="str">
        <f t="shared" si="18"/>
        <v>II</v>
      </c>
      <c r="X207" s="69" t="str">
        <f t="shared" si="19"/>
        <v>No Aceptable o Aceptable con controles</v>
      </c>
      <c r="Y207" s="68">
        <v>2</v>
      </c>
      <c r="Z207" s="68" t="s">
        <v>1031</v>
      </c>
      <c r="AA207" s="68" t="s">
        <v>1032</v>
      </c>
      <c r="AB207" s="68" t="s">
        <v>497</v>
      </c>
      <c r="AC207" s="68" t="s">
        <v>497</v>
      </c>
      <c r="AD207" s="68" t="s">
        <v>1033</v>
      </c>
      <c r="AE207" s="68" t="s">
        <v>497</v>
      </c>
      <c r="AF207" s="310" t="s">
        <v>497</v>
      </c>
    </row>
    <row r="208" spans="1:64" s="67" customFormat="1" ht="43.95" customHeight="1" x14ac:dyDescent="0.3">
      <c r="A208" s="407">
        <v>193</v>
      </c>
      <c r="B208" s="68" t="s">
        <v>2491</v>
      </c>
      <c r="C208" s="68" t="s">
        <v>2492</v>
      </c>
      <c r="D208" s="68" t="s">
        <v>1021</v>
      </c>
      <c r="E208" s="92" t="s">
        <v>1022</v>
      </c>
      <c r="F208" s="92" t="s">
        <v>1023</v>
      </c>
      <c r="G208" s="92" t="s">
        <v>1024</v>
      </c>
      <c r="H208" s="92" t="s">
        <v>724</v>
      </c>
      <c r="I208" s="92" t="s">
        <v>1025</v>
      </c>
      <c r="J208" s="92" t="s">
        <v>1041</v>
      </c>
      <c r="K208" s="92" t="s">
        <v>167</v>
      </c>
      <c r="L208" s="92" t="s">
        <v>483</v>
      </c>
      <c r="M208" s="92" t="s">
        <v>1042</v>
      </c>
      <c r="N208" s="92" t="s">
        <v>1043</v>
      </c>
      <c r="O208" s="93" t="s">
        <v>1044</v>
      </c>
      <c r="P208" s="92" t="s">
        <v>497</v>
      </c>
      <c r="Q208" s="68">
        <v>2</v>
      </c>
      <c r="R208" s="68">
        <v>4</v>
      </c>
      <c r="S208" s="69">
        <f t="shared" si="15"/>
        <v>8</v>
      </c>
      <c r="T208" s="69" t="str">
        <f t="shared" si="16"/>
        <v>Medio</v>
      </c>
      <c r="U208" s="68">
        <v>25</v>
      </c>
      <c r="V208" s="69">
        <f t="shared" si="17"/>
        <v>200</v>
      </c>
      <c r="W208" s="69" t="str">
        <f t="shared" si="18"/>
        <v>II</v>
      </c>
      <c r="X208" s="69" t="str">
        <f t="shared" si="19"/>
        <v>No Aceptable o Aceptable con controles</v>
      </c>
      <c r="Y208" s="68">
        <v>6</v>
      </c>
      <c r="Z208" s="68" t="s">
        <v>1045</v>
      </c>
      <c r="AA208" s="68" t="s">
        <v>500</v>
      </c>
      <c r="AB208" s="68" t="s">
        <v>497</v>
      </c>
      <c r="AC208" s="68" t="s">
        <v>497</v>
      </c>
      <c r="AD208" s="68" t="s">
        <v>497</v>
      </c>
      <c r="AE208" s="68" t="s">
        <v>497</v>
      </c>
      <c r="AF208" s="310" t="s">
        <v>497</v>
      </c>
    </row>
    <row r="209" spans="1:46" s="67" customFormat="1" ht="43.95" customHeight="1" x14ac:dyDescent="0.3">
      <c r="A209" s="407">
        <v>194</v>
      </c>
      <c r="B209" s="68" t="s">
        <v>2491</v>
      </c>
      <c r="C209" s="68" t="s">
        <v>2492</v>
      </c>
      <c r="D209" s="68" t="s">
        <v>1021</v>
      </c>
      <c r="E209" s="92" t="s">
        <v>1022</v>
      </c>
      <c r="F209" s="92" t="s">
        <v>1023</v>
      </c>
      <c r="G209" s="92" t="s">
        <v>1024</v>
      </c>
      <c r="H209" s="92" t="s">
        <v>724</v>
      </c>
      <c r="I209" s="92" t="s">
        <v>1025</v>
      </c>
      <c r="J209" s="92" t="s">
        <v>2494</v>
      </c>
      <c r="K209" s="92" t="s">
        <v>234</v>
      </c>
      <c r="L209" s="92" t="s">
        <v>696</v>
      </c>
      <c r="M209" s="92" t="s">
        <v>1035</v>
      </c>
      <c r="N209" s="92" t="s">
        <v>2495</v>
      </c>
      <c r="O209" s="93" t="s">
        <v>2496</v>
      </c>
      <c r="P209" s="92" t="s">
        <v>497</v>
      </c>
      <c r="Q209" s="68">
        <v>2</v>
      </c>
      <c r="R209" s="68">
        <v>4</v>
      </c>
      <c r="S209" s="69">
        <f t="shared" si="15"/>
        <v>8</v>
      </c>
      <c r="T209" s="69" t="str">
        <f t="shared" si="16"/>
        <v>Medio</v>
      </c>
      <c r="U209" s="68">
        <v>60</v>
      </c>
      <c r="V209" s="69">
        <f t="shared" si="17"/>
        <v>480</v>
      </c>
      <c r="W209" s="69" t="str">
        <f t="shared" si="18"/>
        <v>II</v>
      </c>
      <c r="X209" s="69" t="str">
        <f t="shared" si="19"/>
        <v>No Aceptable o Aceptable con controles</v>
      </c>
      <c r="Y209" s="68">
        <v>6</v>
      </c>
      <c r="Z209" s="68" t="s">
        <v>1037</v>
      </c>
      <c r="AA209" s="68" t="s">
        <v>500</v>
      </c>
      <c r="AB209" s="68" t="s">
        <v>497</v>
      </c>
      <c r="AC209" s="68" t="s">
        <v>497</v>
      </c>
      <c r="AD209" s="68" t="s">
        <v>497</v>
      </c>
      <c r="AE209" s="68" t="s">
        <v>1038</v>
      </c>
      <c r="AF209" s="310" t="s">
        <v>497</v>
      </c>
    </row>
    <row r="210" spans="1:46" s="67" customFormat="1" ht="43.95" customHeight="1" x14ac:dyDescent="0.3">
      <c r="A210" s="407">
        <v>195</v>
      </c>
      <c r="B210" s="68" t="s">
        <v>2491</v>
      </c>
      <c r="C210" s="68" t="s">
        <v>2492</v>
      </c>
      <c r="D210" s="68" t="s">
        <v>1021</v>
      </c>
      <c r="E210" s="92" t="s">
        <v>1022</v>
      </c>
      <c r="F210" s="92" t="s">
        <v>1023</v>
      </c>
      <c r="G210" s="92" t="s">
        <v>1024</v>
      </c>
      <c r="H210" s="92" t="s">
        <v>724</v>
      </c>
      <c r="I210" s="92" t="s">
        <v>1025</v>
      </c>
      <c r="J210" s="92" t="s">
        <v>2497</v>
      </c>
      <c r="K210" s="92" t="s">
        <v>234</v>
      </c>
      <c r="L210" s="92" t="s">
        <v>552</v>
      </c>
      <c r="M210" s="92" t="s">
        <v>553</v>
      </c>
      <c r="N210" s="92" t="s">
        <v>497</v>
      </c>
      <c r="O210" s="93" t="s">
        <v>554</v>
      </c>
      <c r="P210" s="92" t="s">
        <v>1930</v>
      </c>
      <c r="Q210" s="68">
        <v>2</v>
      </c>
      <c r="R210" s="68">
        <v>4</v>
      </c>
      <c r="S210" s="69">
        <f t="shared" si="15"/>
        <v>8</v>
      </c>
      <c r="T210" s="69" t="str">
        <f t="shared" si="16"/>
        <v>Medio</v>
      </c>
      <c r="U210" s="68">
        <v>25</v>
      </c>
      <c r="V210" s="69">
        <f t="shared" si="17"/>
        <v>200</v>
      </c>
      <c r="W210" s="69" t="str">
        <f t="shared" si="18"/>
        <v>II</v>
      </c>
      <c r="X210" s="69" t="str">
        <f t="shared" si="19"/>
        <v>No Aceptable o Aceptable con controles</v>
      </c>
      <c r="Y210" s="68">
        <v>6</v>
      </c>
      <c r="Z210" s="68" t="s">
        <v>1011</v>
      </c>
      <c r="AA210" s="68" t="s">
        <v>500</v>
      </c>
      <c r="AB210" s="68" t="s">
        <v>497</v>
      </c>
      <c r="AC210" s="68" t="s">
        <v>497</v>
      </c>
      <c r="AD210" s="68" t="s">
        <v>497</v>
      </c>
      <c r="AE210" s="68" t="s">
        <v>497</v>
      </c>
      <c r="AF210" s="310" t="s">
        <v>497</v>
      </c>
    </row>
    <row r="211" spans="1:46" s="67" customFormat="1" ht="43.95" customHeight="1" x14ac:dyDescent="0.3">
      <c r="A211" s="407">
        <v>196</v>
      </c>
      <c r="B211" s="68" t="s">
        <v>2491</v>
      </c>
      <c r="C211" s="68" t="s">
        <v>2492</v>
      </c>
      <c r="D211" s="68" t="s">
        <v>1021</v>
      </c>
      <c r="E211" s="92" t="s">
        <v>1022</v>
      </c>
      <c r="F211" s="92" t="s">
        <v>1023</v>
      </c>
      <c r="G211" s="92" t="s">
        <v>1024</v>
      </c>
      <c r="H211" s="92" t="s">
        <v>724</v>
      </c>
      <c r="I211" s="92" t="s">
        <v>1025</v>
      </c>
      <c r="J211" s="92" t="s">
        <v>2498</v>
      </c>
      <c r="K211" s="92" t="s">
        <v>234</v>
      </c>
      <c r="L211" s="92" t="s">
        <v>1557</v>
      </c>
      <c r="M211" s="92" t="s">
        <v>2499</v>
      </c>
      <c r="N211" s="92" t="s">
        <v>2500</v>
      </c>
      <c r="O211" s="93" t="s">
        <v>2496</v>
      </c>
      <c r="P211" s="92" t="s">
        <v>2501</v>
      </c>
      <c r="Q211" s="68">
        <v>2</v>
      </c>
      <c r="R211" s="68">
        <v>4</v>
      </c>
      <c r="S211" s="69">
        <f t="shared" si="15"/>
        <v>8</v>
      </c>
      <c r="T211" s="69" t="str">
        <f t="shared" si="16"/>
        <v>Medio</v>
      </c>
      <c r="U211" s="68">
        <v>25</v>
      </c>
      <c r="V211" s="69">
        <f t="shared" si="17"/>
        <v>200</v>
      </c>
      <c r="W211" s="69" t="str">
        <f t="shared" si="18"/>
        <v>II</v>
      </c>
      <c r="X211" s="69" t="str">
        <f t="shared" si="19"/>
        <v>No Aceptable o Aceptable con controles</v>
      </c>
      <c r="Y211" s="68">
        <v>6</v>
      </c>
      <c r="Z211" s="68" t="s">
        <v>1037</v>
      </c>
      <c r="AA211" s="68" t="s">
        <v>500</v>
      </c>
      <c r="AB211" s="68" t="s">
        <v>497</v>
      </c>
      <c r="AC211" s="68" t="s">
        <v>497</v>
      </c>
      <c r="AD211" s="68" t="s">
        <v>497</v>
      </c>
      <c r="AE211" s="68" t="s">
        <v>1038</v>
      </c>
      <c r="AF211" s="310" t="s">
        <v>497</v>
      </c>
    </row>
    <row r="212" spans="1:46" s="67" customFormat="1" ht="43.95" customHeight="1" x14ac:dyDescent="0.3">
      <c r="A212" s="407">
        <v>197</v>
      </c>
      <c r="B212" s="68" t="s">
        <v>2491</v>
      </c>
      <c r="C212" s="68" t="s">
        <v>2492</v>
      </c>
      <c r="D212" s="68" t="s">
        <v>1021</v>
      </c>
      <c r="E212" s="92" t="s">
        <v>1022</v>
      </c>
      <c r="F212" s="92" t="s">
        <v>1023</v>
      </c>
      <c r="G212" s="92" t="s">
        <v>1024</v>
      </c>
      <c r="H212" s="92" t="s">
        <v>724</v>
      </c>
      <c r="I212" s="92" t="s">
        <v>1025</v>
      </c>
      <c r="J212" s="92" t="s">
        <v>2502</v>
      </c>
      <c r="K212" s="92" t="s">
        <v>234</v>
      </c>
      <c r="L212" s="92" t="s">
        <v>582</v>
      </c>
      <c r="M212" s="92" t="s">
        <v>2499</v>
      </c>
      <c r="N212" s="92" t="s">
        <v>2503</v>
      </c>
      <c r="O212" s="93" t="s">
        <v>2504</v>
      </c>
      <c r="P212" s="92" t="s">
        <v>497</v>
      </c>
      <c r="Q212" s="68">
        <v>2</v>
      </c>
      <c r="R212" s="68">
        <v>4</v>
      </c>
      <c r="S212" s="69">
        <f t="shared" si="15"/>
        <v>8</v>
      </c>
      <c r="T212" s="69" t="str">
        <f t="shared" si="16"/>
        <v>Medio</v>
      </c>
      <c r="U212" s="68">
        <v>25</v>
      </c>
      <c r="V212" s="69">
        <f t="shared" si="17"/>
        <v>200</v>
      </c>
      <c r="W212" s="69" t="str">
        <f t="shared" si="18"/>
        <v>II</v>
      </c>
      <c r="X212" s="69" t="str">
        <f t="shared" si="19"/>
        <v>No Aceptable o Aceptable con controles</v>
      </c>
      <c r="Y212" s="68">
        <v>6</v>
      </c>
      <c r="Z212" s="68" t="s">
        <v>1037</v>
      </c>
      <c r="AA212" s="68" t="s">
        <v>500</v>
      </c>
      <c r="AB212" s="68" t="s">
        <v>497</v>
      </c>
      <c r="AC212" s="68" t="s">
        <v>497</v>
      </c>
      <c r="AD212" s="68" t="s">
        <v>497</v>
      </c>
      <c r="AE212" s="68" t="s">
        <v>1038</v>
      </c>
      <c r="AF212" s="310" t="s">
        <v>497</v>
      </c>
    </row>
    <row r="213" spans="1:46" s="67" customFormat="1" ht="43.95" customHeight="1" x14ac:dyDescent="0.3">
      <c r="A213" s="407">
        <v>198</v>
      </c>
      <c r="B213" s="68" t="s">
        <v>2491</v>
      </c>
      <c r="C213" s="68" t="s">
        <v>2492</v>
      </c>
      <c r="D213" s="68" t="s">
        <v>1021</v>
      </c>
      <c r="E213" s="92" t="s">
        <v>1022</v>
      </c>
      <c r="F213" s="92" t="s">
        <v>1023</v>
      </c>
      <c r="G213" s="92" t="s">
        <v>1024</v>
      </c>
      <c r="H213" s="92" t="s">
        <v>724</v>
      </c>
      <c r="I213" s="92" t="s">
        <v>1025</v>
      </c>
      <c r="J213" s="92" t="s">
        <v>2505</v>
      </c>
      <c r="K213" s="92" t="s">
        <v>158</v>
      </c>
      <c r="L213" s="92" t="s">
        <v>591</v>
      </c>
      <c r="M213" s="92" t="s">
        <v>1099</v>
      </c>
      <c r="N213" s="92" t="s">
        <v>2506</v>
      </c>
      <c r="O213" s="93" t="s">
        <v>1101</v>
      </c>
      <c r="P213" s="92" t="s">
        <v>497</v>
      </c>
      <c r="Q213" s="68">
        <v>2</v>
      </c>
      <c r="R213" s="68">
        <v>1</v>
      </c>
      <c r="S213" s="69">
        <f t="shared" si="15"/>
        <v>2</v>
      </c>
      <c r="T213" s="69" t="str">
        <f t="shared" si="16"/>
        <v>Bajo</v>
      </c>
      <c r="U213" s="68">
        <v>25</v>
      </c>
      <c r="V213" s="69">
        <f t="shared" si="17"/>
        <v>50</v>
      </c>
      <c r="W213" s="69" t="str">
        <f t="shared" si="18"/>
        <v>III</v>
      </c>
      <c r="X213" s="69" t="str">
        <f t="shared" si="19"/>
        <v>Aceptable</v>
      </c>
      <c r="Y213" s="68">
        <v>6</v>
      </c>
      <c r="Z213" s="68" t="s">
        <v>1014</v>
      </c>
      <c r="AA213" s="68" t="s">
        <v>879</v>
      </c>
      <c r="AB213" s="68" t="s">
        <v>497</v>
      </c>
      <c r="AC213" s="68" t="s">
        <v>497</v>
      </c>
      <c r="AD213" s="68" t="s">
        <v>497</v>
      </c>
      <c r="AE213" s="68" t="s">
        <v>497</v>
      </c>
      <c r="AF213" s="310" t="s">
        <v>497</v>
      </c>
    </row>
    <row r="214" spans="1:46" s="67" customFormat="1" ht="43.95" customHeight="1" x14ac:dyDescent="0.3">
      <c r="A214" s="407">
        <v>199</v>
      </c>
      <c r="B214" s="68" t="s">
        <v>2491</v>
      </c>
      <c r="C214" s="68" t="s">
        <v>2492</v>
      </c>
      <c r="D214" s="68" t="s">
        <v>1021</v>
      </c>
      <c r="E214" s="92" t="s">
        <v>1022</v>
      </c>
      <c r="F214" s="92" t="s">
        <v>1023</v>
      </c>
      <c r="G214" s="92" t="s">
        <v>1024</v>
      </c>
      <c r="H214" s="92" t="s">
        <v>724</v>
      </c>
      <c r="I214" s="92" t="s">
        <v>1025</v>
      </c>
      <c r="J214" s="92" t="s">
        <v>1039</v>
      </c>
      <c r="K214" s="92" t="s">
        <v>326</v>
      </c>
      <c r="L214" s="93" t="s">
        <v>565</v>
      </c>
      <c r="M214" s="92" t="s">
        <v>566</v>
      </c>
      <c r="N214" s="92" t="s">
        <v>497</v>
      </c>
      <c r="O214" s="93" t="s">
        <v>568</v>
      </c>
      <c r="P214" s="92" t="s">
        <v>1040</v>
      </c>
      <c r="Q214" s="68">
        <v>2</v>
      </c>
      <c r="R214" s="68">
        <v>1</v>
      </c>
      <c r="S214" s="69">
        <f t="shared" si="15"/>
        <v>2</v>
      </c>
      <c r="T214" s="69" t="str">
        <f t="shared" si="16"/>
        <v>Bajo</v>
      </c>
      <c r="U214" s="68">
        <v>25</v>
      </c>
      <c r="V214" s="69">
        <f>IF(OR(U214="",S214=""),"",IF(ISTEXT(S214),"N/A",S214*U214))</f>
        <v>50</v>
      </c>
      <c r="W214" s="69" t="str">
        <f t="shared" si="18"/>
        <v>III</v>
      </c>
      <c r="X214" s="69" t="str">
        <f>IF(W214="","",IF(OR(W214="IV",W214="III"),"Aceptable",IF(W214="II","No Aceptable o Aceptable con controles",IF(W214="I","No Aceptable","Error"))))</f>
        <v>Aceptable</v>
      </c>
      <c r="Y214" s="68">
        <v>6</v>
      </c>
      <c r="Z214" s="68" t="s">
        <v>575</v>
      </c>
      <c r="AA214" s="68" t="s">
        <v>500</v>
      </c>
      <c r="AB214" s="68" t="s">
        <v>497</v>
      </c>
      <c r="AC214" s="68" t="s">
        <v>497</v>
      </c>
      <c r="AD214" s="68" t="s">
        <v>497</v>
      </c>
      <c r="AE214" s="68" t="s">
        <v>497</v>
      </c>
      <c r="AF214" s="310" t="s">
        <v>497</v>
      </c>
      <c r="AG214" s="72"/>
      <c r="AH214" s="72"/>
      <c r="AI214" s="72"/>
      <c r="AJ214" s="72"/>
      <c r="AK214" s="72"/>
      <c r="AL214" s="72"/>
      <c r="AM214" s="72"/>
      <c r="AN214" s="72"/>
      <c r="AO214" s="72"/>
      <c r="AP214" s="72"/>
      <c r="AQ214" s="72"/>
      <c r="AR214" s="72"/>
      <c r="AS214" s="72"/>
      <c r="AT214" s="72"/>
    </row>
    <row r="215" spans="1:46" s="67" customFormat="1" ht="43.95" customHeight="1" x14ac:dyDescent="0.25">
      <c r="A215" s="407">
        <v>200</v>
      </c>
      <c r="B215" s="68" t="s">
        <v>2491</v>
      </c>
      <c r="C215" s="68" t="s">
        <v>2492</v>
      </c>
      <c r="D215" s="68" t="s">
        <v>1021</v>
      </c>
      <c r="E215" s="92" t="s">
        <v>1022</v>
      </c>
      <c r="F215" s="92" t="s">
        <v>1023</v>
      </c>
      <c r="G215" s="92" t="s">
        <v>1024</v>
      </c>
      <c r="H215" s="92" t="s">
        <v>724</v>
      </c>
      <c r="I215" s="92" t="s">
        <v>1025</v>
      </c>
      <c r="J215" s="92" t="s">
        <v>2507</v>
      </c>
      <c r="K215" s="92" t="s">
        <v>167</v>
      </c>
      <c r="L215" s="92" t="s">
        <v>495</v>
      </c>
      <c r="M215" s="418" t="s">
        <v>496</v>
      </c>
      <c r="N215" s="418" t="s">
        <v>497</v>
      </c>
      <c r="O215" s="419" t="s">
        <v>498</v>
      </c>
      <c r="P215" s="418" t="s">
        <v>487</v>
      </c>
      <c r="Q215" s="420">
        <v>2</v>
      </c>
      <c r="R215" s="420">
        <v>3</v>
      </c>
      <c r="S215" s="421">
        <f t="shared" si="15"/>
        <v>6</v>
      </c>
      <c r="T215" s="421" t="str">
        <f t="shared" si="16"/>
        <v>Medio</v>
      </c>
      <c r="U215" s="420">
        <v>25</v>
      </c>
      <c r="V215" s="421">
        <f t="shared" ref="V215:V220" si="20">IF(OR(U215="",S215=""),"",IF(ISTEXT(S215),"N/A",S215*U215))</f>
        <v>150</v>
      </c>
      <c r="W215" s="421" t="str">
        <f t="shared" si="18"/>
        <v>II</v>
      </c>
      <c r="X215" s="421" t="str">
        <f t="shared" ref="X215:X220" si="21">IF(W215="","",IF(OR(W215="IV",W215="III"),"Aceptable",IF(W215="II","No Aceptable o Aceptable con controles",IF(W215="I","No Aceptable","Error"))))</f>
        <v>No Aceptable o Aceptable con controles</v>
      </c>
      <c r="Y215" s="420">
        <v>6</v>
      </c>
      <c r="Z215" s="420" t="s">
        <v>644</v>
      </c>
      <c r="AA215" s="420" t="s">
        <v>500</v>
      </c>
      <c r="AB215" s="68" t="s">
        <v>497</v>
      </c>
      <c r="AC215" s="420" t="s">
        <v>497</v>
      </c>
      <c r="AD215" s="420" t="s">
        <v>497</v>
      </c>
      <c r="AE215" s="420" t="s">
        <v>497</v>
      </c>
      <c r="AF215" s="422" t="s">
        <v>497</v>
      </c>
      <c r="AG215" s="72"/>
      <c r="AH215" s="72"/>
      <c r="AI215" s="72"/>
      <c r="AJ215" s="72"/>
      <c r="AK215" s="72"/>
      <c r="AL215" s="72"/>
      <c r="AM215" s="72"/>
      <c r="AN215" s="72"/>
      <c r="AO215" s="72"/>
      <c r="AP215" s="72"/>
      <c r="AQ215" s="72"/>
      <c r="AR215" s="72"/>
      <c r="AS215" s="72"/>
      <c r="AT215" s="72"/>
    </row>
    <row r="216" spans="1:46" s="67" customFormat="1" ht="43.95" customHeight="1" x14ac:dyDescent="0.3">
      <c r="A216" s="407">
        <v>201</v>
      </c>
      <c r="B216" s="68" t="s">
        <v>2491</v>
      </c>
      <c r="C216" s="68" t="s">
        <v>2492</v>
      </c>
      <c r="D216" s="68" t="s">
        <v>1021</v>
      </c>
      <c r="E216" s="92" t="s">
        <v>1022</v>
      </c>
      <c r="F216" s="92" t="s">
        <v>1023</v>
      </c>
      <c r="G216" s="92" t="s">
        <v>1024</v>
      </c>
      <c r="H216" s="92" t="s">
        <v>724</v>
      </c>
      <c r="I216" s="92" t="s">
        <v>1025</v>
      </c>
      <c r="J216" s="92" t="s">
        <v>1046</v>
      </c>
      <c r="K216" s="92" t="s">
        <v>213</v>
      </c>
      <c r="L216" s="92" t="s">
        <v>2280</v>
      </c>
      <c r="M216" s="92" t="s">
        <v>517</v>
      </c>
      <c r="N216" s="92" t="s">
        <v>497</v>
      </c>
      <c r="O216" s="93" t="s">
        <v>1047</v>
      </c>
      <c r="P216" s="92" t="s">
        <v>497</v>
      </c>
      <c r="Q216" s="68">
        <v>2</v>
      </c>
      <c r="R216" s="68">
        <v>3</v>
      </c>
      <c r="S216" s="69">
        <f t="shared" si="15"/>
        <v>6</v>
      </c>
      <c r="T216" s="69" t="str">
        <f t="shared" si="16"/>
        <v>Medio</v>
      </c>
      <c r="U216" s="68">
        <v>25</v>
      </c>
      <c r="V216" s="69">
        <f t="shared" si="20"/>
        <v>150</v>
      </c>
      <c r="W216" s="69" t="str">
        <f t="shared" si="18"/>
        <v>II</v>
      </c>
      <c r="X216" s="69" t="str">
        <f t="shared" si="21"/>
        <v>No Aceptable o Aceptable con controles</v>
      </c>
      <c r="Y216" s="68">
        <v>2</v>
      </c>
      <c r="Z216" s="68" t="s">
        <v>833</v>
      </c>
      <c r="AA216" s="68" t="s">
        <v>500</v>
      </c>
      <c r="AB216" s="70"/>
      <c r="AC216" s="68" t="s">
        <v>491</v>
      </c>
      <c r="AD216" s="68" t="s">
        <v>491</v>
      </c>
      <c r="AE216" s="68" t="s">
        <v>835</v>
      </c>
      <c r="AF216" s="310" t="s">
        <v>491</v>
      </c>
      <c r="AG216" s="72"/>
      <c r="AH216" s="72"/>
      <c r="AI216" s="72"/>
      <c r="AJ216" s="72"/>
      <c r="AK216" s="72"/>
      <c r="AL216" s="72"/>
      <c r="AM216" s="72"/>
      <c r="AN216" s="72"/>
      <c r="AO216" s="72"/>
      <c r="AP216" s="72"/>
      <c r="AQ216" s="72"/>
      <c r="AR216" s="72"/>
      <c r="AS216" s="72"/>
      <c r="AT216" s="72"/>
    </row>
    <row r="217" spans="1:46" s="67" customFormat="1" ht="43.95" customHeight="1" x14ac:dyDescent="0.3">
      <c r="A217" s="407">
        <v>202</v>
      </c>
      <c r="B217" s="68" t="s">
        <v>2491</v>
      </c>
      <c r="C217" s="68" t="s">
        <v>2492</v>
      </c>
      <c r="D217" s="68" t="s">
        <v>1021</v>
      </c>
      <c r="E217" s="92" t="s">
        <v>1022</v>
      </c>
      <c r="F217" s="92" t="s">
        <v>1023</v>
      </c>
      <c r="G217" s="92" t="s">
        <v>1024</v>
      </c>
      <c r="H217" s="92" t="s">
        <v>724</v>
      </c>
      <c r="I217" s="92" t="s">
        <v>1025</v>
      </c>
      <c r="J217" s="92" t="s">
        <v>1048</v>
      </c>
      <c r="K217" s="92" t="s">
        <v>272</v>
      </c>
      <c r="L217" s="92" t="s">
        <v>535</v>
      </c>
      <c r="M217" s="92" t="s">
        <v>536</v>
      </c>
      <c r="N217" s="92" t="s">
        <v>497</v>
      </c>
      <c r="O217" s="93" t="s">
        <v>530</v>
      </c>
      <c r="P217" s="92" t="s">
        <v>487</v>
      </c>
      <c r="Q217" s="68">
        <v>2</v>
      </c>
      <c r="R217" s="68">
        <v>2</v>
      </c>
      <c r="S217" s="69">
        <f t="shared" si="15"/>
        <v>4</v>
      </c>
      <c r="T217" s="69" t="str">
        <f t="shared" si="16"/>
        <v>Bajo</v>
      </c>
      <c r="U217" s="68">
        <v>25</v>
      </c>
      <c r="V217" s="69">
        <f t="shared" si="20"/>
        <v>100</v>
      </c>
      <c r="W217" s="69" t="str">
        <f t="shared" si="18"/>
        <v>III</v>
      </c>
      <c r="X217" s="69" t="str">
        <f t="shared" si="21"/>
        <v>Aceptable</v>
      </c>
      <c r="Y217" s="68">
        <v>2</v>
      </c>
      <c r="Z217" s="68" t="s">
        <v>817</v>
      </c>
      <c r="AA217" s="68" t="s">
        <v>818</v>
      </c>
      <c r="AB217" s="70" t="s">
        <v>491</v>
      </c>
      <c r="AC217" s="68" t="s">
        <v>491</v>
      </c>
      <c r="AD217" s="68" t="s">
        <v>491</v>
      </c>
      <c r="AE217" s="68" t="s">
        <v>533</v>
      </c>
      <c r="AF217" s="310" t="s">
        <v>491</v>
      </c>
      <c r="AG217" s="72"/>
      <c r="AH217" s="72"/>
      <c r="AI217" s="72"/>
      <c r="AJ217" s="72"/>
      <c r="AK217" s="72"/>
      <c r="AL217" s="72"/>
      <c r="AM217" s="72"/>
      <c r="AN217" s="72"/>
      <c r="AO217" s="72"/>
      <c r="AP217" s="72"/>
      <c r="AQ217" s="72"/>
      <c r="AR217" s="72"/>
      <c r="AS217" s="72"/>
      <c r="AT217" s="72"/>
    </row>
    <row r="218" spans="1:46" s="67" customFormat="1" ht="43.95" customHeight="1" x14ac:dyDescent="0.3">
      <c r="A218" s="407">
        <v>203</v>
      </c>
      <c r="B218" s="68" t="s">
        <v>2491</v>
      </c>
      <c r="C218" s="68" t="s">
        <v>2492</v>
      </c>
      <c r="D218" s="68" t="s">
        <v>1021</v>
      </c>
      <c r="E218" s="92" t="s">
        <v>1022</v>
      </c>
      <c r="F218" s="92" t="s">
        <v>1023</v>
      </c>
      <c r="G218" s="92" t="s">
        <v>1024</v>
      </c>
      <c r="H218" s="92" t="s">
        <v>724</v>
      </c>
      <c r="I218" s="92" t="s">
        <v>1025</v>
      </c>
      <c r="J218" s="92" t="s">
        <v>1049</v>
      </c>
      <c r="K218" s="92" t="s">
        <v>272</v>
      </c>
      <c r="L218" s="92" t="s">
        <v>1050</v>
      </c>
      <c r="M218" s="92" t="s">
        <v>1051</v>
      </c>
      <c r="N218" s="92" t="s">
        <v>497</v>
      </c>
      <c r="O218" s="93" t="s">
        <v>1052</v>
      </c>
      <c r="P218" s="92" t="s">
        <v>497</v>
      </c>
      <c r="Q218" s="68">
        <v>2</v>
      </c>
      <c r="R218" s="68">
        <v>2</v>
      </c>
      <c r="S218" s="69">
        <f t="shared" si="15"/>
        <v>4</v>
      </c>
      <c r="T218" s="69" t="str">
        <f t="shared" si="16"/>
        <v>Bajo</v>
      </c>
      <c r="U218" s="68">
        <v>25</v>
      </c>
      <c r="V218" s="69">
        <f t="shared" si="20"/>
        <v>100</v>
      </c>
      <c r="W218" s="69" t="str">
        <f t="shared" si="18"/>
        <v>III</v>
      </c>
      <c r="X218" s="69" t="str">
        <f t="shared" si="21"/>
        <v>Aceptable</v>
      </c>
      <c r="Y218" s="68">
        <v>2</v>
      </c>
      <c r="Z218" s="68" t="s">
        <v>914</v>
      </c>
      <c r="AA218" s="68" t="s">
        <v>818</v>
      </c>
      <c r="AB218" s="70"/>
      <c r="AC218" s="68" t="s">
        <v>491</v>
      </c>
      <c r="AD218" s="68" t="s">
        <v>491</v>
      </c>
      <c r="AE218" s="68" t="s">
        <v>533</v>
      </c>
      <c r="AF218" s="310" t="s">
        <v>491</v>
      </c>
      <c r="AG218" s="72"/>
      <c r="AH218" s="72"/>
      <c r="AI218" s="72"/>
      <c r="AJ218" s="72"/>
      <c r="AK218" s="72"/>
      <c r="AL218" s="72"/>
      <c r="AM218" s="72"/>
      <c r="AN218" s="72"/>
      <c r="AO218" s="72"/>
      <c r="AP218" s="72"/>
      <c r="AQ218" s="72"/>
      <c r="AR218" s="72"/>
      <c r="AS218" s="72"/>
      <c r="AT218" s="72"/>
    </row>
    <row r="219" spans="1:46" s="67" customFormat="1" ht="43.95" customHeight="1" x14ac:dyDescent="0.3">
      <c r="A219" s="407">
        <v>204</v>
      </c>
      <c r="B219" s="68" t="s">
        <v>2491</v>
      </c>
      <c r="C219" s="68" t="s">
        <v>2492</v>
      </c>
      <c r="D219" s="68" t="s">
        <v>1021</v>
      </c>
      <c r="E219" s="92" t="s">
        <v>1022</v>
      </c>
      <c r="F219" s="92" t="s">
        <v>1053</v>
      </c>
      <c r="G219" s="92" t="s">
        <v>1024</v>
      </c>
      <c r="H219" s="92" t="s">
        <v>724</v>
      </c>
      <c r="I219" s="92" t="s">
        <v>1025</v>
      </c>
      <c r="J219" s="92" t="s">
        <v>537</v>
      </c>
      <c r="K219" s="92" t="s">
        <v>307</v>
      </c>
      <c r="L219" s="93" t="s">
        <v>538</v>
      </c>
      <c r="M219" s="92" t="s">
        <v>539</v>
      </c>
      <c r="N219" s="92" t="s">
        <v>497</v>
      </c>
      <c r="O219" s="93" t="s">
        <v>540</v>
      </c>
      <c r="P219" s="92" t="s">
        <v>497</v>
      </c>
      <c r="Q219" s="68">
        <v>2</v>
      </c>
      <c r="R219" s="68">
        <v>2</v>
      </c>
      <c r="S219" s="69">
        <f t="shared" si="15"/>
        <v>4</v>
      </c>
      <c r="T219" s="69" t="str">
        <f t="shared" si="16"/>
        <v>Bajo</v>
      </c>
      <c r="U219" s="68">
        <v>60</v>
      </c>
      <c r="V219" s="69">
        <f t="shared" si="20"/>
        <v>240</v>
      </c>
      <c r="W219" s="69" t="str">
        <f t="shared" si="18"/>
        <v>II</v>
      </c>
      <c r="X219" s="69" t="str">
        <f t="shared" si="21"/>
        <v>No Aceptable o Aceptable con controles</v>
      </c>
      <c r="Y219" s="68">
        <v>2</v>
      </c>
      <c r="Z219" s="68" t="s">
        <v>721</v>
      </c>
      <c r="AA219" s="68" t="s">
        <v>500</v>
      </c>
      <c r="AB219" s="70"/>
      <c r="AC219" s="68" t="s">
        <v>491</v>
      </c>
      <c r="AD219" s="68" t="s">
        <v>491</v>
      </c>
      <c r="AE219" s="68" t="s">
        <v>542</v>
      </c>
      <c r="AF219" s="310" t="s">
        <v>491</v>
      </c>
      <c r="AG219" s="72"/>
      <c r="AH219" s="72"/>
      <c r="AI219" s="72"/>
      <c r="AJ219" s="72"/>
      <c r="AK219" s="72"/>
      <c r="AL219" s="72"/>
      <c r="AM219" s="72"/>
      <c r="AN219" s="72"/>
      <c r="AO219" s="72"/>
      <c r="AP219" s="72"/>
      <c r="AQ219" s="72"/>
      <c r="AR219" s="72"/>
      <c r="AS219" s="72"/>
      <c r="AT219" s="72"/>
    </row>
    <row r="220" spans="1:46" s="67" customFormat="1" ht="43.95" customHeight="1" x14ac:dyDescent="0.3">
      <c r="A220" s="407">
        <v>205</v>
      </c>
      <c r="B220" s="68" t="s">
        <v>2491</v>
      </c>
      <c r="C220" s="68" t="s">
        <v>2492</v>
      </c>
      <c r="D220" s="68" t="s">
        <v>1021</v>
      </c>
      <c r="E220" s="92" t="s">
        <v>1022</v>
      </c>
      <c r="F220" s="92" t="s">
        <v>1053</v>
      </c>
      <c r="G220" s="92" t="s">
        <v>1024</v>
      </c>
      <c r="H220" s="92" t="s">
        <v>724</v>
      </c>
      <c r="I220" s="92" t="s">
        <v>1025</v>
      </c>
      <c r="J220" s="92" t="s">
        <v>1054</v>
      </c>
      <c r="K220" s="92" t="s">
        <v>347</v>
      </c>
      <c r="L220" s="92" t="s">
        <v>705</v>
      </c>
      <c r="M220" s="92" t="s">
        <v>706</v>
      </c>
      <c r="N220" s="92" t="s">
        <v>497</v>
      </c>
      <c r="O220" s="93" t="s">
        <v>1055</v>
      </c>
      <c r="P220" s="92" t="s">
        <v>497</v>
      </c>
      <c r="Q220" s="68">
        <v>2</v>
      </c>
      <c r="R220" s="68">
        <v>3</v>
      </c>
      <c r="S220" s="69">
        <f t="shared" si="15"/>
        <v>6</v>
      </c>
      <c r="T220" s="69" t="str">
        <f t="shared" si="16"/>
        <v>Medio</v>
      </c>
      <c r="U220" s="68">
        <v>60</v>
      </c>
      <c r="V220" s="69">
        <f t="shared" si="20"/>
        <v>360</v>
      </c>
      <c r="W220" s="69" t="str">
        <f t="shared" si="18"/>
        <v>II</v>
      </c>
      <c r="X220" s="69" t="str">
        <f t="shared" si="21"/>
        <v>No Aceptable o Aceptable con controles</v>
      </c>
      <c r="Y220" s="68">
        <v>2</v>
      </c>
      <c r="Z220" s="68" t="s">
        <v>1056</v>
      </c>
      <c r="AA220" s="68" t="s">
        <v>879</v>
      </c>
      <c r="AB220" s="70"/>
      <c r="AC220" s="68"/>
      <c r="AD220" s="68"/>
      <c r="AE220" s="68" t="s">
        <v>1057</v>
      </c>
      <c r="AF220" s="310" t="s">
        <v>491</v>
      </c>
      <c r="AG220" s="72"/>
      <c r="AH220" s="72"/>
      <c r="AI220" s="72"/>
      <c r="AJ220" s="72"/>
      <c r="AK220" s="72"/>
      <c r="AL220" s="72"/>
      <c r="AM220" s="72"/>
      <c r="AN220" s="72"/>
      <c r="AO220" s="72"/>
      <c r="AP220" s="72"/>
      <c r="AQ220" s="72"/>
      <c r="AR220" s="72"/>
      <c r="AS220" s="72"/>
      <c r="AT220" s="72"/>
    </row>
    <row r="221" spans="1:46" s="67" customFormat="1" ht="43.95" customHeight="1" x14ac:dyDescent="0.3">
      <c r="A221" s="407">
        <v>206</v>
      </c>
      <c r="B221" s="68" t="s">
        <v>2491</v>
      </c>
      <c r="C221" s="68" t="s">
        <v>2492</v>
      </c>
      <c r="D221" s="68" t="s">
        <v>1021</v>
      </c>
      <c r="E221" s="92" t="s">
        <v>1022</v>
      </c>
      <c r="F221" s="92" t="s">
        <v>1053</v>
      </c>
      <c r="G221" s="92" t="s">
        <v>1024</v>
      </c>
      <c r="H221" s="92" t="s">
        <v>724</v>
      </c>
      <c r="I221" s="92" t="s">
        <v>1025</v>
      </c>
      <c r="J221" s="92" t="s">
        <v>1058</v>
      </c>
      <c r="K221" s="92" t="s">
        <v>213</v>
      </c>
      <c r="L221" s="92" t="s">
        <v>684</v>
      </c>
      <c r="M221" s="92" t="s">
        <v>2508</v>
      </c>
      <c r="N221" s="92" t="s">
        <v>497</v>
      </c>
      <c r="O221" s="93" t="s">
        <v>2509</v>
      </c>
      <c r="P221" s="92" t="s">
        <v>1930</v>
      </c>
      <c r="Q221" s="68">
        <v>2</v>
      </c>
      <c r="R221" s="68">
        <v>1</v>
      </c>
      <c r="S221" s="69">
        <f t="shared" si="15"/>
        <v>2</v>
      </c>
      <c r="T221" s="69" t="str">
        <f t="shared" si="16"/>
        <v>Bajo</v>
      </c>
      <c r="U221" s="68">
        <v>25</v>
      </c>
      <c r="V221" s="69">
        <f>IF(OR(U221="",S221=""),"",IF(ISTEXT(S221),"N/A",S221*U221))</f>
        <v>50</v>
      </c>
      <c r="W221" s="69" t="str">
        <f t="shared" si="18"/>
        <v>III</v>
      </c>
      <c r="X221" s="69" t="str">
        <f>IF(W221="","",IF(OR(W221="IV",W221="III"),"Aceptable",IF(W221="II","No Aceptable o Aceptable con controles",IF(W221="I","No Aceptable","Error"))))</f>
        <v>Aceptable</v>
      </c>
      <c r="Y221" s="68">
        <v>2</v>
      </c>
      <c r="Z221" s="68" t="s">
        <v>512</v>
      </c>
      <c r="AA221" s="68" t="s">
        <v>500</v>
      </c>
      <c r="AB221" s="70"/>
      <c r="AC221" s="68" t="s">
        <v>491</v>
      </c>
      <c r="AD221" s="68" t="s">
        <v>491</v>
      </c>
      <c r="AE221" s="68" t="s">
        <v>491</v>
      </c>
      <c r="AF221" s="310" t="s">
        <v>1063</v>
      </c>
      <c r="AG221" s="72"/>
      <c r="AH221" s="72"/>
      <c r="AI221" s="72"/>
      <c r="AJ221" s="72"/>
      <c r="AK221" s="72"/>
      <c r="AL221" s="72"/>
      <c r="AM221" s="72"/>
      <c r="AN221" s="72"/>
      <c r="AO221" s="72"/>
      <c r="AP221" s="72"/>
      <c r="AQ221" s="72"/>
      <c r="AR221" s="72"/>
      <c r="AS221" s="72"/>
      <c r="AT221" s="72"/>
    </row>
    <row r="222" spans="1:46" s="67" customFormat="1" ht="43.95" customHeight="1" x14ac:dyDescent="0.3">
      <c r="A222" s="407">
        <v>207</v>
      </c>
      <c r="B222" s="68" t="s">
        <v>2491</v>
      </c>
      <c r="C222" s="68" t="s">
        <v>2492</v>
      </c>
      <c r="D222" s="68" t="s">
        <v>1021</v>
      </c>
      <c r="E222" s="92" t="s">
        <v>1022</v>
      </c>
      <c r="F222" s="92" t="s">
        <v>1053</v>
      </c>
      <c r="G222" s="92" t="s">
        <v>1024</v>
      </c>
      <c r="H222" s="92" t="s">
        <v>724</v>
      </c>
      <c r="I222" s="92" t="s">
        <v>1025</v>
      </c>
      <c r="J222" s="92" t="s">
        <v>2510</v>
      </c>
      <c r="K222" s="92" t="s">
        <v>307</v>
      </c>
      <c r="L222" s="92" t="s">
        <v>1142</v>
      </c>
      <c r="M222" s="92" t="s">
        <v>2511</v>
      </c>
      <c r="N222" s="92" t="s">
        <v>497</v>
      </c>
      <c r="O222" s="93" t="s">
        <v>2512</v>
      </c>
      <c r="P222" s="92" t="s">
        <v>497</v>
      </c>
      <c r="Q222" s="68">
        <v>2</v>
      </c>
      <c r="R222" s="68">
        <v>2</v>
      </c>
      <c r="S222" s="69">
        <f t="shared" ref="S222:S285" si="22">IF(OR(Q222="",R222=""),"",IF((Q222*R222=0),"N/A",Q222*R222))</f>
        <v>4</v>
      </c>
      <c r="T222" s="69" t="str">
        <f t="shared" ref="T222:T285" si="23">IF(S222="","",IF(ISTEXT(S222),"N/A",IF(OR(S222=2,S222=4),"Bajo",IF(OR(S222=6,S222=8),"Medio",IF(OR(S222=10,S222=12,S222=18,S222=20),"Alto",IF(OR(S222=24,S222=30,S222=40),"Muy Alto","Error"))))))</f>
        <v>Bajo</v>
      </c>
      <c r="U222" s="68">
        <v>25</v>
      </c>
      <c r="V222" s="69">
        <f t="shared" ref="V222:V285" si="24">IF(OR(U222="",S222=""),"",IF(ISTEXT(S222),"N/A",S222*U222))</f>
        <v>100</v>
      </c>
      <c r="W222" s="69" t="str">
        <f t="shared" ref="W222:W285" si="25">IF(V222="","",IF(ISTEXT(V222),"IV",IF(V222=20,"IV",IF(AND(V222&gt;=40,V222&lt;=120),"III",IF(AND(V222&gt;=150,V222&lt;=500),"II",IF(AND(V222&gt;=600,V222&lt;=4000),"I","Error"))))))</f>
        <v>III</v>
      </c>
      <c r="X222" s="69" t="str">
        <f>IF(W222="","",IF(OR(W222="IV",W222="III"),"Aceptable",IF(W222="II","No Aceptable o Aceptable con controles",IF(W222="I","No Aceptable","Error"))))</f>
        <v>Aceptable</v>
      </c>
      <c r="Y222" s="68">
        <v>2</v>
      </c>
      <c r="Z222" s="68" t="s">
        <v>512</v>
      </c>
      <c r="AA222" s="68" t="s">
        <v>500</v>
      </c>
      <c r="AB222" s="70"/>
      <c r="AC222" s="68" t="s">
        <v>491</v>
      </c>
      <c r="AD222" s="68" t="s">
        <v>491</v>
      </c>
      <c r="AE222" s="68" t="s">
        <v>513</v>
      </c>
      <c r="AF222" s="310" t="s">
        <v>491</v>
      </c>
      <c r="AG222" s="72"/>
      <c r="AH222" s="72"/>
      <c r="AI222" s="72"/>
      <c r="AJ222" s="72"/>
      <c r="AK222" s="72"/>
      <c r="AL222" s="72"/>
      <c r="AM222" s="72"/>
      <c r="AN222" s="72"/>
      <c r="AO222" s="72"/>
      <c r="AP222" s="72"/>
      <c r="AQ222" s="72"/>
      <c r="AR222" s="72"/>
      <c r="AS222" s="72"/>
      <c r="AT222" s="72"/>
    </row>
    <row r="223" spans="1:46" s="67" customFormat="1" ht="43.95" customHeight="1" x14ac:dyDescent="0.3">
      <c r="A223" s="407">
        <v>208</v>
      </c>
      <c r="B223" s="68" t="s">
        <v>2491</v>
      </c>
      <c r="C223" s="68" t="s">
        <v>2492</v>
      </c>
      <c r="D223" s="68" t="s">
        <v>1021</v>
      </c>
      <c r="E223" s="92" t="s">
        <v>1067</v>
      </c>
      <c r="F223" s="92" t="s">
        <v>1064</v>
      </c>
      <c r="G223" s="92" t="s">
        <v>1068</v>
      </c>
      <c r="H223" s="92" t="s">
        <v>724</v>
      </c>
      <c r="I223" s="92" t="s">
        <v>1069</v>
      </c>
      <c r="J223" s="92" t="s">
        <v>1070</v>
      </c>
      <c r="K223" s="92" t="s">
        <v>234</v>
      </c>
      <c r="L223" s="92" t="s">
        <v>552</v>
      </c>
      <c r="M223" s="92" t="s">
        <v>958</v>
      </c>
      <c r="N223" s="92" t="s">
        <v>497</v>
      </c>
      <c r="O223" s="93" t="s">
        <v>1071</v>
      </c>
      <c r="P223" s="92" t="s">
        <v>1930</v>
      </c>
      <c r="Q223" s="68">
        <v>2</v>
      </c>
      <c r="R223" s="68">
        <v>2</v>
      </c>
      <c r="S223" s="69">
        <f t="shared" si="22"/>
        <v>4</v>
      </c>
      <c r="T223" s="69" t="str">
        <f t="shared" si="23"/>
        <v>Bajo</v>
      </c>
      <c r="U223" s="68">
        <v>25</v>
      </c>
      <c r="V223" s="69">
        <f t="shared" si="24"/>
        <v>100</v>
      </c>
      <c r="W223" s="69" t="str">
        <f t="shared" si="25"/>
        <v>III</v>
      </c>
      <c r="X223" s="69" t="str">
        <f t="shared" ref="X223:X286" si="26">IF(W223="","",IF(OR(W223="IV",W223="III"),"Aceptable",IF(W223="II","No Aceptable o Aceptable con controles",IF(W223="I","No Aceptable","Error"))))</f>
        <v>Aceptable</v>
      </c>
      <c r="Y223" s="68">
        <v>2</v>
      </c>
      <c r="Z223" s="68" t="s">
        <v>1073</v>
      </c>
      <c r="AA223" s="68" t="s">
        <v>500</v>
      </c>
      <c r="AB223" s="70"/>
      <c r="AC223" s="68" t="s">
        <v>491</v>
      </c>
      <c r="AD223" s="68" t="s">
        <v>491</v>
      </c>
      <c r="AE223" s="68" t="s">
        <v>491</v>
      </c>
      <c r="AF223" s="310" t="s">
        <v>491</v>
      </c>
      <c r="AG223" s="72"/>
      <c r="AH223" s="72"/>
      <c r="AI223" s="72"/>
      <c r="AJ223" s="72"/>
      <c r="AK223" s="72"/>
      <c r="AL223" s="72"/>
      <c r="AM223" s="72"/>
      <c r="AN223" s="72"/>
      <c r="AO223" s="72"/>
      <c r="AP223" s="72"/>
      <c r="AQ223" s="72"/>
      <c r="AR223" s="72"/>
      <c r="AS223" s="72"/>
      <c r="AT223" s="72"/>
    </row>
    <row r="224" spans="1:46" s="67" customFormat="1" ht="43.95" customHeight="1" x14ac:dyDescent="0.3">
      <c r="A224" s="407">
        <v>209</v>
      </c>
      <c r="B224" s="68" t="s">
        <v>2491</v>
      </c>
      <c r="C224" s="68" t="s">
        <v>2492</v>
      </c>
      <c r="D224" s="68" t="s">
        <v>1021</v>
      </c>
      <c r="E224" s="92" t="s">
        <v>1067</v>
      </c>
      <c r="F224" s="92" t="s">
        <v>1064</v>
      </c>
      <c r="G224" s="92" t="s">
        <v>1068</v>
      </c>
      <c r="H224" s="92" t="s">
        <v>724</v>
      </c>
      <c r="I224" s="92" t="s">
        <v>2513</v>
      </c>
      <c r="J224" s="92" t="s">
        <v>2514</v>
      </c>
      <c r="K224" s="92" t="s">
        <v>167</v>
      </c>
      <c r="L224" s="92" t="s">
        <v>495</v>
      </c>
      <c r="M224" s="92" t="s">
        <v>496</v>
      </c>
      <c r="N224" s="92" t="s">
        <v>497</v>
      </c>
      <c r="O224" s="93" t="s">
        <v>498</v>
      </c>
      <c r="P224" s="92" t="s">
        <v>487</v>
      </c>
      <c r="Q224" s="68">
        <v>2</v>
      </c>
      <c r="R224" s="68">
        <v>2</v>
      </c>
      <c r="S224" s="69">
        <f t="shared" si="22"/>
        <v>4</v>
      </c>
      <c r="T224" s="69" t="str">
        <f t="shared" si="23"/>
        <v>Bajo</v>
      </c>
      <c r="U224" s="68">
        <v>25</v>
      </c>
      <c r="V224" s="69">
        <f t="shared" si="24"/>
        <v>100</v>
      </c>
      <c r="W224" s="69" t="str">
        <f t="shared" si="25"/>
        <v>III</v>
      </c>
      <c r="X224" s="69" t="str">
        <f t="shared" si="26"/>
        <v>Aceptable</v>
      </c>
      <c r="Y224" s="68">
        <v>6</v>
      </c>
      <c r="Z224" s="68" t="s">
        <v>644</v>
      </c>
      <c r="AA224" s="68" t="s">
        <v>500</v>
      </c>
      <c r="AB224" s="68" t="s">
        <v>497</v>
      </c>
      <c r="AC224" s="68" t="s">
        <v>497</v>
      </c>
      <c r="AD224" s="68" t="s">
        <v>497</v>
      </c>
      <c r="AE224" s="68" t="s">
        <v>497</v>
      </c>
      <c r="AF224" s="310" t="s">
        <v>497</v>
      </c>
      <c r="AG224" s="72"/>
      <c r="AH224" s="72"/>
      <c r="AI224" s="72"/>
      <c r="AJ224" s="72"/>
      <c r="AK224" s="72"/>
      <c r="AL224" s="72"/>
      <c r="AM224" s="72"/>
      <c r="AN224" s="72"/>
      <c r="AO224" s="72"/>
      <c r="AP224" s="72"/>
      <c r="AQ224" s="72"/>
      <c r="AR224" s="72"/>
      <c r="AS224" s="72"/>
      <c r="AT224" s="72"/>
    </row>
    <row r="225" spans="1:64 6929:7463 9892:10592" s="67" customFormat="1" ht="43.95" customHeight="1" x14ac:dyDescent="0.3">
      <c r="A225" s="407">
        <v>210</v>
      </c>
      <c r="B225" s="68" t="s">
        <v>2491</v>
      </c>
      <c r="C225" s="68" t="s">
        <v>2492</v>
      </c>
      <c r="D225" s="68" t="s">
        <v>1021</v>
      </c>
      <c r="E225" s="92" t="s">
        <v>1067</v>
      </c>
      <c r="F225" s="92" t="s">
        <v>1064</v>
      </c>
      <c r="G225" s="92" t="s">
        <v>1068</v>
      </c>
      <c r="H225" s="92" t="s">
        <v>724</v>
      </c>
      <c r="I225" s="92" t="s">
        <v>1069</v>
      </c>
      <c r="J225" s="92" t="s">
        <v>1074</v>
      </c>
      <c r="K225" s="92" t="s">
        <v>326</v>
      </c>
      <c r="L225" s="92" t="s">
        <v>847</v>
      </c>
      <c r="M225" s="92" t="s">
        <v>1075</v>
      </c>
      <c r="N225" s="92" t="s">
        <v>497</v>
      </c>
      <c r="O225" s="93" t="s">
        <v>1076</v>
      </c>
      <c r="P225" s="92" t="s">
        <v>1072</v>
      </c>
      <c r="Q225" s="68">
        <v>2</v>
      </c>
      <c r="R225" s="68">
        <v>2</v>
      </c>
      <c r="S225" s="69">
        <f t="shared" si="22"/>
        <v>4</v>
      </c>
      <c r="T225" s="69" t="str">
        <f t="shared" si="23"/>
        <v>Bajo</v>
      </c>
      <c r="U225" s="68">
        <v>25</v>
      </c>
      <c r="V225" s="69">
        <f t="shared" si="24"/>
        <v>100</v>
      </c>
      <c r="W225" s="69" t="str">
        <f t="shared" si="25"/>
        <v>III</v>
      </c>
      <c r="X225" s="69" t="str">
        <f t="shared" si="26"/>
        <v>Aceptable</v>
      </c>
      <c r="Y225" s="68">
        <v>2</v>
      </c>
      <c r="Z225" s="68" t="s">
        <v>575</v>
      </c>
      <c r="AA225" s="68" t="s">
        <v>500</v>
      </c>
      <c r="AB225" s="70"/>
      <c r="AC225" s="68" t="s">
        <v>491</v>
      </c>
      <c r="AD225" s="68" t="s">
        <v>491</v>
      </c>
      <c r="AE225" s="68" t="s">
        <v>491</v>
      </c>
      <c r="AF225" s="310" t="s">
        <v>491</v>
      </c>
      <c r="AG225" s="72"/>
      <c r="AH225" s="72"/>
      <c r="AI225" s="72"/>
      <c r="AJ225" s="72"/>
      <c r="AK225" s="72"/>
      <c r="AL225" s="72"/>
      <c r="AM225" s="72"/>
      <c r="AN225" s="72"/>
      <c r="AO225" s="72"/>
      <c r="AP225" s="72"/>
      <c r="AQ225" s="72"/>
      <c r="AR225" s="72"/>
      <c r="AS225" s="72"/>
      <c r="AT225" s="72"/>
    </row>
    <row r="226" spans="1:64 6929:7463 9892:10592" s="67" customFormat="1" ht="43.95" customHeight="1" x14ac:dyDescent="0.3">
      <c r="A226" s="407">
        <v>211</v>
      </c>
      <c r="B226" s="68" t="s">
        <v>2491</v>
      </c>
      <c r="C226" s="68" t="s">
        <v>2492</v>
      </c>
      <c r="D226" s="68" t="s">
        <v>1021</v>
      </c>
      <c r="E226" s="92" t="s">
        <v>1067</v>
      </c>
      <c r="F226" s="92" t="s">
        <v>1077</v>
      </c>
      <c r="G226" s="92" t="s">
        <v>1068</v>
      </c>
      <c r="H226" s="92" t="s">
        <v>480</v>
      </c>
      <c r="I226" s="92" t="s">
        <v>1078</v>
      </c>
      <c r="J226" s="92" t="s">
        <v>1079</v>
      </c>
      <c r="K226" s="92" t="s">
        <v>234</v>
      </c>
      <c r="L226" s="92" t="s">
        <v>638</v>
      </c>
      <c r="M226" s="92" t="s">
        <v>639</v>
      </c>
      <c r="N226" s="92" t="s">
        <v>497</v>
      </c>
      <c r="O226" s="93" t="s">
        <v>1080</v>
      </c>
      <c r="P226" s="92" t="s">
        <v>1072</v>
      </c>
      <c r="Q226" s="68">
        <v>2</v>
      </c>
      <c r="R226" s="68">
        <v>3</v>
      </c>
      <c r="S226" s="69">
        <f t="shared" si="22"/>
        <v>6</v>
      </c>
      <c r="T226" s="69" t="str">
        <f t="shared" si="23"/>
        <v>Medio</v>
      </c>
      <c r="U226" s="68">
        <v>25</v>
      </c>
      <c r="V226" s="69">
        <f t="shared" si="24"/>
        <v>150</v>
      </c>
      <c r="W226" s="69" t="str">
        <f t="shared" si="25"/>
        <v>II</v>
      </c>
      <c r="X226" s="69" t="str">
        <f t="shared" si="26"/>
        <v>No Aceptable o Aceptable con controles</v>
      </c>
      <c r="Y226" s="68">
        <v>2</v>
      </c>
      <c r="Z226" s="68" t="s">
        <v>642</v>
      </c>
      <c r="AA226" s="68" t="s">
        <v>500</v>
      </c>
      <c r="AB226" s="70"/>
      <c r="AC226" s="68"/>
      <c r="AD226" s="68" t="s">
        <v>1081</v>
      </c>
      <c r="AE226" s="68"/>
      <c r="AF226" s="310" t="s">
        <v>491</v>
      </c>
      <c r="AG226" s="72"/>
      <c r="AH226" s="72"/>
      <c r="AI226" s="72"/>
      <c r="AJ226" s="72"/>
      <c r="AK226" s="72"/>
      <c r="AL226" s="72"/>
      <c r="AM226" s="72"/>
      <c r="AN226" s="72"/>
      <c r="AO226" s="72"/>
      <c r="AP226" s="72"/>
      <c r="AQ226" s="72"/>
      <c r="AR226" s="72"/>
      <c r="AS226" s="72"/>
      <c r="AT226" s="72"/>
    </row>
    <row r="227" spans="1:64 6929:7463 9892:10592" s="67" customFormat="1" ht="43.95" customHeight="1" x14ac:dyDescent="0.3">
      <c r="A227" s="407">
        <v>212</v>
      </c>
      <c r="B227" s="68" t="s">
        <v>2491</v>
      </c>
      <c r="C227" s="68" t="s">
        <v>2492</v>
      </c>
      <c r="D227" s="68" t="s">
        <v>1021</v>
      </c>
      <c r="E227" s="92" t="s">
        <v>1067</v>
      </c>
      <c r="F227" s="92" t="s">
        <v>1077</v>
      </c>
      <c r="G227" s="92" t="s">
        <v>1068</v>
      </c>
      <c r="H227" s="92" t="s">
        <v>480</v>
      </c>
      <c r="I227" s="92" t="s">
        <v>1078</v>
      </c>
      <c r="J227" s="92" t="s">
        <v>1082</v>
      </c>
      <c r="K227" s="92" t="s">
        <v>234</v>
      </c>
      <c r="L227" s="92" t="s">
        <v>552</v>
      </c>
      <c r="M227" s="92" t="s">
        <v>553</v>
      </c>
      <c r="N227" s="92" t="s">
        <v>497</v>
      </c>
      <c r="O227" s="93" t="s">
        <v>554</v>
      </c>
      <c r="P227" s="92" t="s">
        <v>1072</v>
      </c>
      <c r="Q227" s="68">
        <v>2</v>
      </c>
      <c r="R227" s="68">
        <v>3</v>
      </c>
      <c r="S227" s="69">
        <f t="shared" si="22"/>
        <v>6</v>
      </c>
      <c r="T227" s="69" t="str">
        <f t="shared" si="23"/>
        <v>Medio</v>
      </c>
      <c r="U227" s="68">
        <v>10</v>
      </c>
      <c r="V227" s="69">
        <f t="shared" si="24"/>
        <v>60</v>
      </c>
      <c r="W227" s="69" t="str">
        <f t="shared" si="25"/>
        <v>III</v>
      </c>
      <c r="X227" s="69" t="str">
        <f t="shared" si="26"/>
        <v>Aceptable</v>
      </c>
      <c r="Y227" s="68">
        <v>2</v>
      </c>
      <c r="Z227" s="68" t="s">
        <v>642</v>
      </c>
      <c r="AA227" s="68" t="s">
        <v>500</v>
      </c>
      <c r="AB227" s="70"/>
      <c r="AC227" s="68"/>
      <c r="AD227" s="68"/>
      <c r="AE227" s="68" t="s">
        <v>491</v>
      </c>
      <c r="AF227" s="310" t="s">
        <v>491</v>
      </c>
      <c r="AG227" s="72"/>
      <c r="AH227" s="72"/>
      <c r="AI227" s="72"/>
      <c r="AJ227" s="72"/>
      <c r="AK227" s="72"/>
      <c r="AL227" s="72"/>
      <c r="AM227" s="72"/>
      <c r="AN227" s="72"/>
      <c r="AO227" s="72"/>
      <c r="AP227" s="72"/>
      <c r="AQ227" s="72"/>
      <c r="AR227" s="72"/>
      <c r="AS227" s="72"/>
      <c r="AT227" s="72"/>
    </row>
    <row r="228" spans="1:64 6929:7463 9892:10592" s="67" customFormat="1" ht="43.95" customHeight="1" x14ac:dyDescent="0.3">
      <c r="A228" s="407">
        <v>213</v>
      </c>
      <c r="B228" s="68" t="s">
        <v>2491</v>
      </c>
      <c r="C228" s="68" t="s">
        <v>2492</v>
      </c>
      <c r="D228" s="68" t="s">
        <v>1021</v>
      </c>
      <c r="E228" s="92" t="s">
        <v>1067</v>
      </c>
      <c r="F228" s="92" t="s">
        <v>1077</v>
      </c>
      <c r="G228" s="92" t="s">
        <v>1068</v>
      </c>
      <c r="H228" s="92" t="s">
        <v>480</v>
      </c>
      <c r="I228" s="92" t="s">
        <v>1078</v>
      </c>
      <c r="J228" s="92" t="s">
        <v>1083</v>
      </c>
      <c r="K228" s="92" t="s">
        <v>192</v>
      </c>
      <c r="L228" s="92" t="s">
        <v>756</v>
      </c>
      <c r="M228" s="92" t="s">
        <v>757</v>
      </c>
      <c r="N228" s="92" t="s">
        <v>758</v>
      </c>
      <c r="O228" s="93" t="s">
        <v>759</v>
      </c>
      <c r="P228" s="92" t="s">
        <v>760</v>
      </c>
      <c r="Q228" s="68">
        <v>2</v>
      </c>
      <c r="R228" s="68">
        <v>2</v>
      </c>
      <c r="S228" s="69">
        <f t="shared" si="22"/>
        <v>4</v>
      </c>
      <c r="T228" s="69" t="str">
        <f t="shared" si="23"/>
        <v>Bajo</v>
      </c>
      <c r="U228" s="68">
        <v>25</v>
      </c>
      <c r="V228" s="69">
        <f t="shared" si="24"/>
        <v>100</v>
      </c>
      <c r="W228" s="69" t="str">
        <f t="shared" si="25"/>
        <v>III</v>
      </c>
      <c r="X228" s="69" t="str">
        <f t="shared" si="26"/>
        <v>Aceptable</v>
      </c>
      <c r="Y228" s="68">
        <v>2</v>
      </c>
      <c r="Z228" s="68" t="s">
        <v>798</v>
      </c>
      <c r="AA228" s="68" t="s">
        <v>500</v>
      </c>
      <c r="AB228" s="70"/>
      <c r="AC228" s="68"/>
      <c r="AD228" s="68"/>
      <c r="AE228" s="68"/>
      <c r="AF228" s="310" t="s">
        <v>491</v>
      </c>
      <c r="AG228" s="72"/>
      <c r="AH228" s="72"/>
      <c r="AI228" s="72"/>
      <c r="AJ228" s="72"/>
      <c r="AK228" s="72"/>
      <c r="AL228" s="72"/>
      <c r="AM228" s="72"/>
      <c r="AN228" s="72"/>
      <c r="AO228" s="72"/>
      <c r="AP228" s="72"/>
      <c r="AQ228" s="72"/>
      <c r="AR228" s="72"/>
      <c r="AS228" s="72"/>
      <c r="AT228" s="72"/>
    </row>
    <row r="229" spans="1:64 6929:7463 9892:10592" s="67" customFormat="1" ht="43.95" customHeight="1" x14ac:dyDescent="0.3">
      <c r="A229" s="407">
        <v>214</v>
      </c>
      <c r="B229" s="68" t="s">
        <v>2491</v>
      </c>
      <c r="C229" s="68" t="s">
        <v>2492</v>
      </c>
      <c r="D229" s="68" t="s">
        <v>1021</v>
      </c>
      <c r="E229" s="92" t="s">
        <v>1067</v>
      </c>
      <c r="F229" s="92" t="s">
        <v>1077</v>
      </c>
      <c r="G229" s="92" t="s">
        <v>1068</v>
      </c>
      <c r="H229" s="92" t="s">
        <v>480</v>
      </c>
      <c r="I229" s="92" t="s">
        <v>1078</v>
      </c>
      <c r="J229" s="92" t="s">
        <v>1084</v>
      </c>
      <c r="K229" s="92" t="s">
        <v>213</v>
      </c>
      <c r="L229" s="93" t="s">
        <v>678</v>
      </c>
      <c r="M229" s="92" t="s">
        <v>679</v>
      </c>
      <c r="N229" s="92" t="s">
        <v>497</v>
      </c>
      <c r="O229" s="93" t="s">
        <v>680</v>
      </c>
      <c r="P229" s="92" t="s">
        <v>681</v>
      </c>
      <c r="Q229" s="68">
        <v>2</v>
      </c>
      <c r="R229" s="68">
        <v>2</v>
      </c>
      <c r="S229" s="69">
        <f t="shared" si="22"/>
        <v>4</v>
      </c>
      <c r="T229" s="69" t="str">
        <f t="shared" si="23"/>
        <v>Bajo</v>
      </c>
      <c r="U229" s="68">
        <v>60</v>
      </c>
      <c r="V229" s="69">
        <f t="shared" si="24"/>
        <v>240</v>
      </c>
      <c r="W229" s="69" t="str">
        <f t="shared" si="25"/>
        <v>II</v>
      </c>
      <c r="X229" s="69" t="str">
        <f t="shared" si="26"/>
        <v>No Aceptable o Aceptable con controles</v>
      </c>
      <c r="Y229" s="68">
        <v>2</v>
      </c>
      <c r="Z229" s="68" t="s">
        <v>746</v>
      </c>
      <c r="AA229" s="68" t="s">
        <v>500</v>
      </c>
      <c r="AB229" s="70"/>
      <c r="AC229" s="68" t="s">
        <v>815</v>
      </c>
      <c r="AD229" s="68" t="s">
        <v>490</v>
      </c>
      <c r="AE229" s="68"/>
      <c r="AF229" s="310" t="s">
        <v>816</v>
      </c>
      <c r="AG229" s="72"/>
      <c r="AH229" s="72"/>
      <c r="AI229" s="72"/>
      <c r="AJ229" s="72"/>
      <c r="AK229" s="72"/>
      <c r="AL229" s="72"/>
      <c r="AM229" s="72"/>
      <c r="AN229" s="72"/>
      <c r="AO229" s="72"/>
      <c r="AP229" s="72"/>
      <c r="AQ229" s="72"/>
      <c r="AR229" s="72"/>
      <c r="AS229" s="72"/>
      <c r="AT229" s="72"/>
    </row>
    <row r="230" spans="1:64 6929:7463 9892:10592" s="67" customFormat="1" ht="43.95" customHeight="1" x14ac:dyDescent="0.3">
      <c r="A230" s="407">
        <v>215</v>
      </c>
      <c r="B230" s="68" t="s">
        <v>2491</v>
      </c>
      <c r="C230" s="68" t="s">
        <v>2492</v>
      </c>
      <c r="D230" s="68" t="s">
        <v>1021</v>
      </c>
      <c r="E230" s="92" t="s">
        <v>1067</v>
      </c>
      <c r="F230" s="92" t="s">
        <v>1077</v>
      </c>
      <c r="G230" s="92" t="s">
        <v>1068</v>
      </c>
      <c r="H230" s="92" t="s">
        <v>480</v>
      </c>
      <c r="I230" s="92" t="s">
        <v>1078</v>
      </c>
      <c r="J230" s="92" t="s">
        <v>1084</v>
      </c>
      <c r="K230" s="92" t="s">
        <v>213</v>
      </c>
      <c r="L230" s="93" t="s">
        <v>684</v>
      </c>
      <c r="M230" s="92" t="s">
        <v>685</v>
      </c>
      <c r="N230" s="92" t="s">
        <v>497</v>
      </c>
      <c r="O230" s="93" t="s">
        <v>680</v>
      </c>
      <c r="P230" s="92" t="s">
        <v>686</v>
      </c>
      <c r="Q230" s="68">
        <v>2</v>
      </c>
      <c r="R230" s="68">
        <v>2</v>
      </c>
      <c r="S230" s="69">
        <f t="shared" si="22"/>
        <v>4</v>
      </c>
      <c r="T230" s="69" t="str">
        <f t="shared" si="23"/>
        <v>Bajo</v>
      </c>
      <c r="U230" s="68">
        <v>25</v>
      </c>
      <c r="V230" s="69">
        <f t="shared" si="24"/>
        <v>100</v>
      </c>
      <c r="W230" s="69" t="str">
        <f t="shared" si="25"/>
        <v>III</v>
      </c>
      <c r="X230" s="69" t="str">
        <f t="shared" si="26"/>
        <v>Aceptable</v>
      </c>
      <c r="Y230" s="68">
        <v>2</v>
      </c>
      <c r="Z230" s="68" t="s">
        <v>746</v>
      </c>
      <c r="AA230" s="68" t="s">
        <v>500</v>
      </c>
      <c r="AB230" s="70"/>
      <c r="AC230" s="68" t="s">
        <v>815</v>
      </c>
      <c r="AD230" s="68" t="s">
        <v>490</v>
      </c>
      <c r="AE230" s="68"/>
      <c r="AF230" s="310" t="s">
        <v>816</v>
      </c>
      <c r="AG230" s="72"/>
      <c r="AH230" s="72"/>
      <c r="AI230" s="72"/>
      <c r="AJ230" s="72"/>
      <c r="AK230" s="72"/>
      <c r="AL230" s="72"/>
      <c r="AM230" s="72"/>
      <c r="AN230" s="72"/>
      <c r="AO230" s="72"/>
      <c r="AP230" s="72"/>
      <c r="AQ230" s="72"/>
      <c r="AR230" s="72"/>
      <c r="AS230" s="72"/>
      <c r="AT230" s="72"/>
    </row>
    <row r="231" spans="1:64 6929:7463 9892:10592" s="117" customFormat="1" ht="43.95" customHeight="1" x14ac:dyDescent="0.25">
      <c r="A231" s="407">
        <v>216</v>
      </c>
      <c r="B231" s="68" t="s">
        <v>2491</v>
      </c>
      <c r="C231" s="68" t="s">
        <v>2492</v>
      </c>
      <c r="D231" s="68" t="s">
        <v>1021</v>
      </c>
      <c r="E231" s="92" t="s">
        <v>1067</v>
      </c>
      <c r="F231" s="92" t="s">
        <v>1077</v>
      </c>
      <c r="G231" s="92" t="s">
        <v>1068</v>
      </c>
      <c r="H231" s="92" t="s">
        <v>480</v>
      </c>
      <c r="I231" s="92" t="s">
        <v>1078</v>
      </c>
      <c r="J231" s="92" t="s">
        <v>1085</v>
      </c>
      <c r="K231" s="92" t="s">
        <v>135</v>
      </c>
      <c r="L231" s="93" t="s">
        <v>618</v>
      </c>
      <c r="M231" s="92" t="s">
        <v>619</v>
      </c>
      <c r="N231" s="92" t="s">
        <v>497</v>
      </c>
      <c r="O231" s="93" t="s">
        <v>620</v>
      </c>
      <c r="P231" s="92" t="s">
        <v>681</v>
      </c>
      <c r="Q231" s="68">
        <v>2</v>
      </c>
      <c r="R231" s="68">
        <v>3</v>
      </c>
      <c r="S231" s="69">
        <f t="shared" si="22"/>
        <v>6</v>
      </c>
      <c r="T231" s="69" t="str">
        <f t="shared" si="23"/>
        <v>Medio</v>
      </c>
      <c r="U231" s="68">
        <v>25</v>
      </c>
      <c r="V231" s="69">
        <f t="shared" si="24"/>
        <v>150</v>
      </c>
      <c r="W231" s="69" t="str">
        <f t="shared" si="25"/>
        <v>II</v>
      </c>
      <c r="X231" s="69" t="str">
        <f t="shared" si="26"/>
        <v>No Aceptable o Aceptable con controles</v>
      </c>
      <c r="Y231" s="68">
        <v>2</v>
      </c>
      <c r="Z231" s="68" t="s">
        <v>621</v>
      </c>
      <c r="AA231" s="68" t="s">
        <v>500</v>
      </c>
      <c r="AB231" s="70"/>
      <c r="AC231" s="68"/>
      <c r="AD231" s="68"/>
      <c r="AE231" s="68" t="s">
        <v>820</v>
      </c>
      <c r="AF231" s="310" t="s">
        <v>491</v>
      </c>
      <c r="AG231" s="72"/>
      <c r="AH231" s="72"/>
      <c r="AI231" s="72"/>
      <c r="AJ231" s="72"/>
      <c r="AK231" s="72"/>
      <c r="AL231" s="72"/>
      <c r="AM231" s="72"/>
      <c r="AN231" s="72"/>
      <c r="AO231" s="72"/>
      <c r="AP231" s="72"/>
      <c r="AQ231" s="72"/>
      <c r="AR231" s="72"/>
      <c r="AS231" s="72"/>
      <c r="AT231" s="72"/>
      <c r="AU231" s="116"/>
      <c r="AV231" s="116"/>
      <c r="AW231" s="116"/>
      <c r="AX231" s="116"/>
      <c r="AY231" s="116"/>
      <c r="AZ231" s="116"/>
      <c r="BA231" s="116"/>
      <c r="BB231" s="116"/>
      <c r="BC231" s="116"/>
      <c r="BD231" s="116"/>
      <c r="BE231" s="116"/>
      <c r="BF231" s="116"/>
      <c r="BG231" s="116"/>
      <c r="BH231" s="116"/>
      <c r="BI231" s="116"/>
      <c r="BJ231" s="116"/>
      <c r="BK231" s="116"/>
      <c r="BL231" s="116"/>
      <c r="JFM231" s="118"/>
      <c r="JFN231" s="118"/>
      <c r="JFO231" s="118"/>
      <c r="JFP231" s="118"/>
      <c r="JFQ231" s="118"/>
      <c r="JFR231" s="118"/>
      <c r="JFS231" s="118"/>
      <c r="JFT231" s="118"/>
      <c r="JFU231" s="118"/>
      <c r="JFV231" s="118"/>
      <c r="JFW231" s="118"/>
      <c r="JFX231" s="118"/>
      <c r="JFY231" s="118"/>
      <c r="JFZ231" s="118"/>
      <c r="JGA231" s="118"/>
      <c r="JGB231" s="118"/>
      <c r="JGC231" s="118"/>
      <c r="JGD231" s="118"/>
      <c r="JGE231" s="118"/>
      <c r="JGF231" s="118"/>
      <c r="JGG231" s="118"/>
      <c r="JGH231" s="118"/>
      <c r="JGI231" s="118"/>
      <c r="JGJ231" s="118"/>
      <c r="JGK231" s="118"/>
      <c r="JGL231" s="118"/>
      <c r="JGM231" s="118"/>
      <c r="JGN231" s="118"/>
      <c r="JGO231" s="118"/>
      <c r="JGP231" s="118"/>
      <c r="JGQ231" s="118"/>
      <c r="JGR231" s="118"/>
      <c r="JGS231" s="118"/>
      <c r="JGT231" s="118"/>
      <c r="JGU231" s="118"/>
      <c r="JGV231" s="118"/>
      <c r="JGW231" s="118"/>
      <c r="JGX231" s="118"/>
      <c r="JGY231" s="118"/>
      <c r="JGZ231" s="118"/>
      <c r="JHA231" s="118"/>
      <c r="JHB231" s="118"/>
      <c r="JHC231" s="118"/>
      <c r="JHD231" s="118"/>
      <c r="JHE231" s="118"/>
      <c r="JHF231" s="118"/>
      <c r="JHG231" s="118"/>
      <c r="JHH231" s="118"/>
      <c r="JHI231" s="118"/>
      <c r="JHJ231" s="118"/>
      <c r="JHK231" s="118"/>
      <c r="JHL231" s="118"/>
      <c r="JHM231" s="118"/>
      <c r="JHN231" s="118"/>
      <c r="JHO231" s="118"/>
      <c r="JHP231" s="118"/>
      <c r="JHQ231" s="118"/>
      <c r="JHR231" s="118"/>
      <c r="JHS231" s="118"/>
      <c r="JHT231" s="118"/>
      <c r="JHU231" s="118"/>
      <c r="JHV231" s="118"/>
      <c r="JHW231" s="118"/>
      <c r="JHX231" s="118"/>
      <c r="JHY231" s="118"/>
      <c r="JHZ231" s="118"/>
      <c r="JIA231" s="118"/>
      <c r="JIB231" s="118"/>
      <c r="JIC231" s="118"/>
      <c r="JID231" s="118"/>
      <c r="JIE231" s="118"/>
      <c r="JIF231" s="118"/>
      <c r="JIG231" s="118"/>
      <c r="JIH231" s="118"/>
      <c r="JII231" s="118"/>
      <c r="JIJ231" s="118"/>
      <c r="JIK231" s="118"/>
      <c r="JIL231" s="118"/>
      <c r="JIM231" s="118"/>
      <c r="JIN231" s="118"/>
      <c r="JIO231" s="118"/>
      <c r="JIP231" s="118"/>
      <c r="JIQ231" s="118"/>
      <c r="JIR231" s="118"/>
      <c r="JIS231" s="118"/>
      <c r="JIT231" s="118"/>
      <c r="JIU231" s="118"/>
      <c r="JIV231" s="118"/>
      <c r="JIW231" s="118"/>
      <c r="JIX231" s="118"/>
      <c r="JIY231" s="118"/>
      <c r="JIZ231" s="118"/>
      <c r="JJA231" s="118"/>
      <c r="JJB231" s="118"/>
      <c r="JJC231" s="118"/>
      <c r="JJD231" s="118"/>
      <c r="JJE231" s="118"/>
      <c r="JJF231" s="118"/>
      <c r="JJG231" s="118"/>
      <c r="JJH231" s="118"/>
      <c r="JJI231" s="118"/>
      <c r="JJJ231" s="118"/>
      <c r="JJK231" s="118"/>
      <c r="JJL231" s="118"/>
      <c r="JJM231" s="118"/>
      <c r="JJN231" s="118"/>
      <c r="JJO231" s="118"/>
      <c r="JJP231" s="118"/>
      <c r="JJQ231" s="118"/>
      <c r="JJR231" s="118"/>
      <c r="JJS231" s="118"/>
      <c r="JJT231" s="118"/>
      <c r="JJU231" s="118"/>
      <c r="JJV231" s="118"/>
      <c r="JJW231" s="118"/>
      <c r="JJX231" s="118"/>
      <c r="JJY231" s="118"/>
      <c r="JJZ231" s="118"/>
      <c r="JKA231" s="118"/>
      <c r="JKB231" s="118"/>
      <c r="JKC231" s="118"/>
      <c r="JKD231" s="118"/>
      <c r="JKE231" s="118"/>
      <c r="JKF231" s="118"/>
      <c r="JKG231" s="118"/>
      <c r="JKH231" s="118"/>
      <c r="JKI231" s="118"/>
      <c r="JKJ231" s="118"/>
      <c r="JKK231" s="118"/>
      <c r="JKL231" s="118"/>
      <c r="JKM231" s="118"/>
      <c r="JKN231" s="118"/>
      <c r="JKO231" s="118"/>
      <c r="JKP231" s="118"/>
      <c r="JKQ231" s="118"/>
      <c r="JKR231" s="118"/>
      <c r="JKS231" s="118"/>
      <c r="JKT231" s="118"/>
      <c r="JKU231" s="118"/>
      <c r="JKV231" s="118"/>
      <c r="JKW231" s="118"/>
      <c r="JKX231" s="118"/>
      <c r="JKY231" s="118"/>
      <c r="JKZ231" s="118"/>
      <c r="JLA231" s="118"/>
      <c r="JLB231" s="118"/>
      <c r="JLC231" s="118"/>
      <c r="JLD231" s="118"/>
      <c r="JLE231" s="118"/>
      <c r="JLF231" s="118"/>
      <c r="JLG231" s="118"/>
      <c r="JLH231" s="118"/>
      <c r="JLI231" s="118"/>
      <c r="JLJ231" s="118"/>
      <c r="JLK231" s="118"/>
      <c r="JLL231" s="118"/>
      <c r="JLM231" s="118"/>
      <c r="JLN231" s="118"/>
      <c r="JLO231" s="118"/>
      <c r="JLP231" s="118"/>
      <c r="JLQ231" s="118"/>
      <c r="JLR231" s="118"/>
      <c r="JLS231" s="118"/>
      <c r="JLT231" s="118"/>
      <c r="JLU231" s="118"/>
      <c r="JLV231" s="118"/>
      <c r="JLW231" s="118"/>
      <c r="JLX231" s="118"/>
      <c r="JLY231" s="118"/>
      <c r="JLZ231" s="118"/>
      <c r="JMA231" s="118"/>
      <c r="JMB231" s="118"/>
      <c r="JMC231" s="118"/>
      <c r="JMD231" s="118"/>
      <c r="JME231" s="118"/>
      <c r="JMF231" s="118"/>
      <c r="JMG231" s="118"/>
      <c r="JMH231" s="118"/>
      <c r="JMI231" s="118"/>
      <c r="JMJ231" s="118"/>
      <c r="JMK231" s="118"/>
      <c r="JML231" s="118"/>
      <c r="JMM231" s="118"/>
      <c r="JMN231" s="118"/>
      <c r="JMO231" s="118"/>
      <c r="JMP231" s="118"/>
      <c r="JMQ231" s="118"/>
      <c r="JMR231" s="118"/>
      <c r="JMS231" s="118"/>
      <c r="JMT231" s="118"/>
      <c r="JMU231" s="118"/>
      <c r="JMV231" s="118"/>
      <c r="JMW231" s="118"/>
      <c r="JMX231" s="118"/>
      <c r="JMY231" s="118"/>
      <c r="JMZ231" s="118"/>
      <c r="JNA231" s="118"/>
      <c r="JNB231" s="118"/>
      <c r="JNC231" s="118"/>
      <c r="JND231" s="118"/>
      <c r="JNE231" s="118"/>
      <c r="JNF231" s="118"/>
      <c r="JNG231" s="118"/>
      <c r="JNH231" s="118"/>
      <c r="JNI231" s="118"/>
      <c r="JNJ231" s="118"/>
      <c r="JNK231" s="118"/>
      <c r="JNL231" s="118"/>
      <c r="JNM231" s="118"/>
      <c r="JNN231" s="118"/>
      <c r="JNO231" s="118"/>
      <c r="JNP231" s="118"/>
      <c r="JNQ231" s="118"/>
      <c r="JNR231" s="118"/>
      <c r="JNS231" s="118"/>
      <c r="JNT231" s="118"/>
      <c r="JNU231" s="118"/>
      <c r="JNV231" s="118"/>
      <c r="JNW231" s="118"/>
      <c r="JNX231" s="118"/>
      <c r="JNY231" s="118"/>
      <c r="JNZ231" s="118"/>
      <c r="JOA231" s="118"/>
      <c r="JOB231" s="118"/>
      <c r="JOC231" s="118"/>
      <c r="JOD231" s="118"/>
      <c r="JOE231" s="118"/>
      <c r="JOF231" s="118"/>
      <c r="JOG231" s="118"/>
      <c r="JOH231" s="118"/>
      <c r="JOI231" s="118"/>
      <c r="JOJ231" s="118"/>
      <c r="JOK231" s="118"/>
      <c r="JOL231" s="118"/>
      <c r="JOM231" s="118"/>
      <c r="JON231" s="118"/>
      <c r="JOO231" s="118"/>
      <c r="JOP231" s="118"/>
      <c r="JOQ231" s="118"/>
      <c r="JOR231" s="118"/>
      <c r="JOS231" s="118"/>
      <c r="JOT231" s="118"/>
      <c r="JOU231" s="118"/>
      <c r="JOV231" s="118"/>
      <c r="JOW231" s="118"/>
      <c r="JOX231" s="118"/>
      <c r="JOY231" s="118"/>
      <c r="JOZ231" s="118"/>
      <c r="JPA231" s="118"/>
      <c r="JPB231" s="118"/>
      <c r="JPC231" s="118"/>
      <c r="JPD231" s="118"/>
      <c r="JPE231" s="118"/>
      <c r="JPF231" s="118"/>
      <c r="JPG231" s="118"/>
      <c r="JPH231" s="118"/>
      <c r="JPI231" s="118"/>
      <c r="JPJ231" s="118"/>
      <c r="JPK231" s="118"/>
      <c r="JPL231" s="118"/>
      <c r="JPM231" s="118"/>
      <c r="JPN231" s="118"/>
      <c r="JPO231" s="118"/>
      <c r="JPP231" s="118"/>
      <c r="JPQ231" s="118"/>
      <c r="JPR231" s="118"/>
      <c r="JPS231" s="118"/>
      <c r="JPT231" s="118"/>
      <c r="JPU231" s="118"/>
      <c r="JPV231" s="118"/>
      <c r="JPW231" s="118"/>
      <c r="JPX231" s="118"/>
      <c r="JPY231" s="118"/>
      <c r="JPZ231" s="118"/>
      <c r="JQA231" s="118"/>
      <c r="JQB231" s="118"/>
      <c r="JQC231" s="118"/>
      <c r="JQD231" s="118"/>
      <c r="JQE231" s="118"/>
      <c r="JQF231" s="118"/>
      <c r="JQG231" s="118"/>
      <c r="JQH231" s="118"/>
      <c r="JQI231" s="118"/>
      <c r="JQJ231" s="118"/>
      <c r="JQK231" s="118"/>
      <c r="JQL231" s="118"/>
      <c r="JQM231" s="118"/>
      <c r="JQN231" s="118"/>
      <c r="JQO231" s="118"/>
      <c r="JQP231" s="118"/>
      <c r="JQQ231" s="118"/>
      <c r="JQR231" s="118"/>
      <c r="JQS231" s="118"/>
      <c r="JQT231" s="118"/>
      <c r="JQU231" s="118"/>
      <c r="JQV231" s="118"/>
      <c r="JQW231" s="118"/>
      <c r="JQX231" s="118"/>
      <c r="JQY231" s="118"/>
      <c r="JQZ231" s="118"/>
      <c r="JRA231" s="118"/>
      <c r="JRB231" s="118"/>
      <c r="JRC231" s="118"/>
      <c r="JRD231" s="118"/>
      <c r="JRE231" s="118"/>
      <c r="JRF231" s="118"/>
      <c r="JRG231" s="118"/>
      <c r="JRH231" s="118"/>
      <c r="JRI231" s="118"/>
      <c r="JRJ231" s="118"/>
      <c r="JRK231" s="118"/>
      <c r="JRL231" s="118"/>
      <c r="JRM231" s="118"/>
      <c r="JRN231" s="118"/>
      <c r="JRO231" s="118"/>
      <c r="JRP231" s="118"/>
      <c r="JRQ231" s="118"/>
      <c r="JRR231" s="118"/>
      <c r="JRS231" s="118"/>
      <c r="JRT231" s="118"/>
      <c r="JRU231" s="118"/>
      <c r="JRV231" s="118"/>
      <c r="JRW231" s="118"/>
      <c r="JRX231" s="118"/>
      <c r="JRY231" s="118"/>
      <c r="JRZ231" s="118"/>
      <c r="JSA231" s="118"/>
      <c r="JSB231" s="118"/>
      <c r="JSC231" s="118"/>
      <c r="JSD231" s="118"/>
      <c r="JSE231" s="118"/>
      <c r="JSF231" s="118"/>
      <c r="JSG231" s="118"/>
      <c r="JSH231" s="118"/>
      <c r="JSI231" s="118"/>
      <c r="JSJ231" s="118"/>
      <c r="JSK231" s="118"/>
      <c r="JSL231" s="118"/>
      <c r="JSM231" s="118"/>
      <c r="JSN231" s="118"/>
      <c r="JSO231" s="118"/>
      <c r="JSP231" s="118"/>
      <c r="JSQ231" s="118"/>
      <c r="JSR231" s="118"/>
      <c r="JSS231" s="118"/>
      <c r="JST231" s="118"/>
      <c r="JSU231" s="118"/>
      <c r="JSV231" s="118"/>
      <c r="JSW231" s="118"/>
      <c r="JSX231" s="118"/>
      <c r="JSY231" s="118"/>
      <c r="JSZ231" s="118"/>
      <c r="JTA231" s="118"/>
      <c r="JTB231" s="118"/>
      <c r="JTC231" s="118"/>
      <c r="JTD231" s="118"/>
      <c r="JTE231" s="118"/>
      <c r="JTF231" s="118"/>
      <c r="JTG231" s="118"/>
      <c r="JTH231" s="118"/>
      <c r="JTI231" s="118"/>
      <c r="JTJ231" s="118"/>
      <c r="JTK231" s="118"/>
      <c r="JTL231" s="118"/>
      <c r="JTM231" s="118"/>
      <c r="JTN231" s="118"/>
      <c r="JTO231" s="118"/>
      <c r="JTP231" s="118"/>
      <c r="JTQ231" s="118"/>
      <c r="JTR231" s="118"/>
      <c r="JTS231" s="118"/>
      <c r="JTT231" s="118"/>
      <c r="JTU231" s="118"/>
      <c r="JTV231" s="118"/>
      <c r="JTW231" s="118"/>
      <c r="JTX231" s="118"/>
      <c r="JTY231" s="118"/>
      <c r="JTZ231" s="118"/>
      <c r="JUA231" s="118"/>
      <c r="JUB231" s="118"/>
      <c r="JUC231" s="118"/>
      <c r="JUD231" s="118"/>
      <c r="JUE231" s="118"/>
      <c r="JUF231" s="118"/>
      <c r="JUG231" s="118"/>
      <c r="JUH231" s="118"/>
      <c r="JUI231" s="118"/>
      <c r="JUJ231" s="118"/>
      <c r="JUK231" s="118"/>
      <c r="JUL231" s="118"/>
      <c r="JUM231" s="118"/>
      <c r="JUN231" s="118"/>
      <c r="JUO231" s="118"/>
      <c r="JUP231" s="118"/>
      <c r="JUQ231" s="118"/>
      <c r="JUR231" s="118"/>
      <c r="JUS231" s="118"/>
      <c r="JUT231" s="118"/>
      <c r="JUU231" s="118"/>
      <c r="JUV231" s="118"/>
      <c r="JUW231" s="118"/>
      <c r="JUX231" s="118"/>
      <c r="JUY231" s="118"/>
      <c r="JUZ231" s="118"/>
      <c r="JVA231" s="118"/>
      <c r="JVB231" s="118"/>
      <c r="JVC231" s="118"/>
      <c r="JVD231" s="118"/>
      <c r="JVE231" s="118"/>
      <c r="JVF231" s="118"/>
      <c r="JVG231" s="118"/>
      <c r="JVH231" s="118"/>
      <c r="JVI231" s="118"/>
      <c r="JVJ231" s="118"/>
      <c r="JVK231" s="118"/>
      <c r="JVL231" s="118"/>
      <c r="JVM231" s="118"/>
      <c r="JVN231" s="118"/>
      <c r="JVO231" s="118"/>
      <c r="JVP231" s="118"/>
      <c r="JVQ231" s="118"/>
      <c r="JVR231" s="118"/>
      <c r="JVS231" s="118"/>
      <c r="JVT231" s="118"/>
      <c r="JVU231" s="118"/>
      <c r="JVV231" s="118"/>
      <c r="JVW231" s="118"/>
      <c r="JVX231" s="118"/>
      <c r="JVY231" s="118"/>
      <c r="JVZ231" s="118"/>
      <c r="JWA231" s="118"/>
      <c r="JWB231" s="118"/>
      <c r="JWC231" s="118"/>
      <c r="JWD231" s="118"/>
      <c r="JWE231" s="118"/>
      <c r="JWF231" s="118"/>
      <c r="JWG231" s="118"/>
      <c r="JWH231" s="118"/>
      <c r="JWI231" s="118"/>
      <c r="JWJ231" s="118"/>
      <c r="JWK231" s="118"/>
      <c r="JWL231" s="118"/>
      <c r="JWM231" s="118"/>
      <c r="JWN231" s="118"/>
      <c r="JWO231" s="118"/>
      <c r="JWP231" s="118"/>
      <c r="JWQ231" s="118"/>
      <c r="JWR231" s="118"/>
      <c r="JWS231" s="118"/>
      <c r="JWT231" s="118"/>
      <c r="JWU231" s="118"/>
      <c r="JWV231" s="118"/>
      <c r="JWW231" s="118"/>
      <c r="JWX231" s="118"/>
      <c r="JWY231" s="118"/>
      <c r="JWZ231" s="118"/>
      <c r="JXA231" s="118"/>
      <c r="JXB231" s="118"/>
      <c r="JXC231" s="118"/>
      <c r="JXD231" s="118"/>
      <c r="JXE231" s="118"/>
      <c r="JXF231" s="118"/>
      <c r="JXG231" s="118"/>
      <c r="JXH231" s="118"/>
      <c r="JXI231" s="118"/>
      <c r="JXJ231" s="118"/>
      <c r="JXK231" s="118"/>
      <c r="JXL231" s="118"/>
      <c r="JXM231" s="118"/>
      <c r="JXN231" s="118"/>
      <c r="JXO231" s="118"/>
      <c r="JXP231" s="118"/>
      <c r="JXQ231" s="118"/>
      <c r="JXR231" s="118"/>
      <c r="JXS231" s="118"/>
      <c r="JXT231" s="118"/>
      <c r="JXU231" s="118"/>
      <c r="JXV231" s="118"/>
      <c r="JXW231" s="118"/>
      <c r="JXX231" s="118"/>
      <c r="JXY231" s="118"/>
      <c r="JXZ231" s="118"/>
      <c r="JYA231" s="118"/>
      <c r="JYB231" s="118"/>
      <c r="JYC231" s="118"/>
      <c r="JYD231" s="118"/>
      <c r="JYE231" s="118"/>
      <c r="JYF231" s="118"/>
      <c r="JYG231" s="118"/>
      <c r="JYH231" s="118"/>
      <c r="JYI231" s="118"/>
      <c r="JYJ231" s="118"/>
      <c r="JYK231" s="118"/>
      <c r="JYL231" s="118"/>
      <c r="JYM231" s="118"/>
      <c r="JYN231" s="118"/>
      <c r="JYO231" s="118"/>
      <c r="JYP231" s="118"/>
      <c r="JYQ231" s="118"/>
      <c r="JYR231" s="118"/>
      <c r="JYS231" s="118"/>
      <c r="JYT231" s="118"/>
      <c r="JYU231" s="118"/>
      <c r="JYV231" s="118"/>
      <c r="JYW231" s="118"/>
      <c r="JYX231" s="118"/>
      <c r="JYY231" s="118"/>
      <c r="JYZ231" s="118"/>
      <c r="JZA231" s="118"/>
      <c r="JZB231" s="118"/>
      <c r="JZC231" s="118"/>
      <c r="JZD231" s="118"/>
      <c r="JZE231" s="118"/>
      <c r="JZF231" s="118"/>
      <c r="JZG231" s="118"/>
      <c r="JZH231" s="118"/>
      <c r="JZI231" s="118"/>
      <c r="JZJ231" s="118"/>
      <c r="JZK231" s="118"/>
      <c r="JZL231" s="118"/>
      <c r="JZM231" s="118"/>
      <c r="JZN231" s="118"/>
      <c r="JZO231" s="118"/>
      <c r="JZP231" s="118"/>
      <c r="JZQ231" s="118"/>
      <c r="JZR231" s="118"/>
      <c r="JZS231" s="118"/>
      <c r="JZT231" s="118"/>
      <c r="JZU231" s="118"/>
      <c r="JZV231" s="118"/>
      <c r="JZW231" s="118"/>
      <c r="JZX231" s="118"/>
      <c r="JZY231" s="118"/>
      <c r="JZZ231" s="118"/>
      <c r="KAA231" s="118"/>
      <c r="NPL231" s="119"/>
      <c r="NPM231" s="119"/>
      <c r="NPN231" s="119"/>
      <c r="NPO231" s="119"/>
      <c r="NPP231" s="119"/>
      <c r="NPQ231" s="119"/>
      <c r="NPR231" s="119"/>
      <c r="NPS231" s="119"/>
      <c r="NPT231" s="119"/>
      <c r="NPU231" s="119"/>
      <c r="NPV231" s="119"/>
      <c r="NPW231" s="119"/>
      <c r="NPX231" s="119"/>
      <c r="NPY231" s="119"/>
      <c r="NPZ231" s="119"/>
      <c r="NQA231" s="119"/>
      <c r="NQB231" s="119"/>
      <c r="NQC231" s="119"/>
      <c r="NQD231" s="119"/>
      <c r="NQE231" s="119"/>
      <c r="NQF231" s="119"/>
      <c r="NQG231" s="119"/>
      <c r="NQH231" s="119"/>
      <c r="NQI231" s="119"/>
      <c r="NQJ231" s="119"/>
      <c r="NQK231" s="119"/>
      <c r="NQL231" s="119"/>
      <c r="NQM231" s="119"/>
      <c r="NQN231" s="119"/>
      <c r="NQO231" s="119"/>
      <c r="NQP231" s="119"/>
      <c r="NQQ231" s="119"/>
      <c r="NQR231" s="119"/>
      <c r="NQS231" s="119"/>
      <c r="NQT231" s="119"/>
      <c r="NQU231" s="119"/>
      <c r="NQV231" s="119"/>
      <c r="NQW231" s="119"/>
      <c r="NQX231" s="119"/>
      <c r="NQY231" s="119"/>
      <c r="NQZ231" s="119"/>
      <c r="NRA231" s="119"/>
      <c r="NRB231" s="119"/>
      <c r="NRC231" s="119"/>
      <c r="NRD231" s="119"/>
      <c r="NRE231" s="119"/>
      <c r="NRF231" s="119"/>
      <c r="NRG231" s="119"/>
      <c r="NRH231" s="119"/>
      <c r="NRI231" s="119"/>
      <c r="NRJ231" s="119"/>
      <c r="NRK231" s="119"/>
      <c r="NRL231" s="119"/>
      <c r="NRM231" s="119"/>
      <c r="NRN231" s="119"/>
      <c r="NRO231" s="119"/>
      <c r="NRP231" s="119"/>
      <c r="NRQ231" s="119"/>
      <c r="NRR231" s="119"/>
      <c r="NRS231" s="119"/>
      <c r="NRT231" s="119"/>
      <c r="NRU231" s="119"/>
      <c r="NRV231" s="119"/>
      <c r="NRW231" s="119"/>
      <c r="NRX231" s="119"/>
      <c r="NRY231" s="119"/>
      <c r="NRZ231" s="119"/>
      <c r="NSA231" s="119"/>
      <c r="NSB231" s="119"/>
      <c r="NSC231" s="119"/>
      <c r="NSD231" s="119"/>
      <c r="NSE231" s="119"/>
      <c r="NSF231" s="119"/>
      <c r="NSG231" s="119"/>
      <c r="NSH231" s="119"/>
      <c r="NSI231" s="119"/>
      <c r="NSJ231" s="119"/>
      <c r="NSK231" s="119"/>
      <c r="NSL231" s="119"/>
      <c r="NSM231" s="119"/>
      <c r="NSN231" s="119"/>
      <c r="NSO231" s="119"/>
      <c r="NSP231" s="119"/>
      <c r="NSQ231" s="119"/>
      <c r="NSR231" s="119"/>
      <c r="NSS231" s="119"/>
      <c r="NST231" s="119"/>
      <c r="NSU231" s="119"/>
      <c r="NSV231" s="119"/>
      <c r="NSW231" s="119"/>
      <c r="NSX231" s="119"/>
      <c r="NSY231" s="119"/>
      <c r="NSZ231" s="119"/>
      <c r="NTA231" s="119"/>
      <c r="NTB231" s="119"/>
      <c r="NTC231" s="119"/>
      <c r="NTD231" s="119"/>
      <c r="NTE231" s="119"/>
      <c r="NTF231" s="119"/>
      <c r="NTG231" s="119"/>
      <c r="NTH231" s="119"/>
      <c r="NTI231" s="119"/>
      <c r="NTJ231" s="119"/>
      <c r="NTK231" s="119"/>
      <c r="NTL231" s="119"/>
      <c r="NTM231" s="119"/>
      <c r="NTN231" s="119"/>
      <c r="NTO231" s="119"/>
      <c r="NTP231" s="119"/>
      <c r="NTQ231" s="119"/>
      <c r="NTR231" s="119"/>
      <c r="NTS231" s="119"/>
      <c r="NTT231" s="119"/>
      <c r="NTU231" s="119"/>
      <c r="NTV231" s="119"/>
      <c r="NTW231" s="119"/>
      <c r="NTX231" s="119"/>
      <c r="NTY231" s="119"/>
      <c r="NTZ231" s="119"/>
      <c r="NUA231" s="119"/>
      <c r="NUB231" s="119"/>
      <c r="NUC231" s="119"/>
      <c r="NUD231" s="119"/>
      <c r="NUE231" s="119"/>
      <c r="NUF231" s="119"/>
      <c r="NUG231" s="119"/>
      <c r="NUH231" s="119"/>
      <c r="NUI231" s="119"/>
      <c r="NUJ231" s="119"/>
      <c r="NUK231" s="119"/>
      <c r="NUL231" s="119"/>
      <c r="NUM231" s="119"/>
      <c r="NUN231" s="119"/>
      <c r="NUO231" s="119"/>
      <c r="NUP231" s="119"/>
      <c r="NUQ231" s="119"/>
      <c r="NUR231" s="119"/>
      <c r="NUS231" s="119"/>
      <c r="NUT231" s="119"/>
      <c r="NUU231" s="119"/>
      <c r="NUV231" s="119"/>
      <c r="NUW231" s="119"/>
      <c r="NUX231" s="119"/>
      <c r="NUY231" s="119"/>
      <c r="NUZ231" s="119"/>
      <c r="NVA231" s="119"/>
      <c r="NVB231" s="119"/>
      <c r="NVC231" s="119"/>
      <c r="NVD231" s="119"/>
      <c r="NVE231" s="119"/>
      <c r="NVF231" s="119"/>
      <c r="NVG231" s="119"/>
      <c r="NVH231" s="119"/>
      <c r="NVI231" s="119"/>
      <c r="NVJ231" s="119"/>
      <c r="NVK231" s="119"/>
      <c r="NVL231" s="119"/>
      <c r="NVM231" s="119"/>
      <c r="NVN231" s="119"/>
      <c r="NVO231" s="119"/>
      <c r="NVP231" s="119"/>
      <c r="NVQ231" s="119"/>
      <c r="NVR231" s="119"/>
      <c r="NVS231" s="119"/>
      <c r="NVT231" s="119"/>
      <c r="NVU231" s="119"/>
      <c r="NVV231" s="119"/>
      <c r="NVW231" s="119"/>
      <c r="NVX231" s="119"/>
      <c r="NVY231" s="119"/>
      <c r="NVZ231" s="119"/>
      <c r="NWA231" s="119"/>
      <c r="NWB231" s="119"/>
      <c r="NWC231" s="119"/>
      <c r="NWD231" s="119"/>
      <c r="NWE231" s="119"/>
      <c r="NWF231" s="119"/>
      <c r="NWG231" s="119"/>
      <c r="NWH231" s="119"/>
      <c r="NWI231" s="119"/>
      <c r="NWJ231" s="119"/>
      <c r="NWK231" s="119"/>
      <c r="NWL231" s="119"/>
      <c r="NWM231" s="119"/>
      <c r="NWN231" s="119"/>
      <c r="NWO231" s="119"/>
      <c r="NWP231" s="119"/>
      <c r="NWQ231" s="119"/>
      <c r="NWR231" s="119"/>
      <c r="NWS231" s="119"/>
      <c r="NWT231" s="119"/>
      <c r="NWU231" s="119"/>
      <c r="NWV231" s="119"/>
      <c r="NWW231" s="119"/>
      <c r="NWX231" s="119"/>
      <c r="NWY231" s="119"/>
      <c r="NWZ231" s="119"/>
      <c r="NXA231" s="119"/>
      <c r="NXB231" s="119"/>
      <c r="NXC231" s="119"/>
      <c r="NXD231" s="119"/>
      <c r="NXE231" s="119"/>
      <c r="NXF231" s="119"/>
      <c r="NXG231" s="119"/>
      <c r="NXH231" s="119"/>
      <c r="NXI231" s="119"/>
      <c r="NXJ231" s="119"/>
      <c r="NXK231" s="119"/>
      <c r="NXL231" s="119"/>
      <c r="NXM231" s="119"/>
      <c r="NXN231" s="119"/>
      <c r="NXO231" s="119"/>
      <c r="NXP231" s="119"/>
      <c r="NXQ231" s="119"/>
      <c r="NXR231" s="119"/>
      <c r="NXS231" s="119"/>
      <c r="NXT231" s="119"/>
      <c r="NXU231" s="119"/>
      <c r="NXV231" s="119"/>
      <c r="NXW231" s="119"/>
      <c r="NXX231" s="119"/>
      <c r="NXY231" s="119"/>
      <c r="NXZ231" s="119"/>
      <c r="NYA231" s="119"/>
      <c r="NYB231" s="119"/>
      <c r="NYC231" s="119"/>
      <c r="NYD231" s="119"/>
      <c r="NYE231" s="119"/>
      <c r="NYF231" s="119"/>
      <c r="NYG231" s="119"/>
      <c r="NYH231" s="119"/>
      <c r="NYI231" s="119"/>
      <c r="NYJ231" s="119"/>
      <c r="NYK231" s="119"/>
      <c r="NYL231" s="119"/>
      <c r="NYM231" s="119"/>
      <c r="NYN231" s="119"/>
      <c r="NYO231" s="119"/>
      <c r="NYP231" s="119"/>
      <c r="NYQ231" s="119"/>
      <c r="NYR231" s="119"/>
      <c r="NYS231" s="119"/>
      <c r="NYT231" s="119"/>
      <c r="NYU231" s="119"/>
      <c r="NYV231" s="119"/>
      <c r="NYW231" s="119"/>
      <c r="NYX231" s="119"/>
      <c r="NYY231" s="119"/>
      <c r="NYZ231" s="119"/>
      <c r="NZA231" s="119"/>
      <c r="NZB231" s="119"/>
      <c r="NZC231" s="119"/>
      <c r="NZD231" s="119"/>
      <c r="NZE231" s="119"/>
      <c r="NZF231" s="119"/>
      <c r="NZG231" s="119"/>
      <c r="NZH231" s="119"/>
      <c r="NZI231" s="119"/>
      <c r="NZJ231" s="119"/>
      <c r="NZK231" s="119"/>
      <c r="NZL231" s="119"/>
      <c r="NZM231" s="119"/>
      <c r="NZN231" s="119"/>
      <c r="NZO231" s="119"/>
      <c r="NZP231" s="119"/>
      <c r="NZQ231" s="119"/>
      <c r="NZR231" s="119"/>
      <c r="NZS231" s="119"/>
      <c r="NZT231" s="119"/>
      <c r="NZU231" s="119"/>
      <c r="NZV231" s="119"/>
      <c r="NZW231" s="119"/>
      <c r="NZX231" s="119"/>
      <c r="NZY231" s="119"/>
      <c r="NZZ231" s="119"/>
      <c r="OAA231" s="119"/>
      <c r="OAB231" s="119"/>
      <c r="OAC231" s="119"/>
      <c r="OAD231" s="119"/>
      <c r="OAE231" s="119"/>
      <c r="OAF231" s="119"/>
      <c r="OAG231" s="119"/>
      <c r="OAH231" s="119"/>
      <c r="OAI231" s="119"/>
      <c r="OAJ231" s="119"/>
      <c r="OAK231" s="119"/>
      <c r="OAL231" s="119"/>
      <c r="OAM231" s="119"/>
      <c r="OAN231" s="119"/>
      <c r="OAO231" s="119"/>
      <c r="OAP231" s="119"/>
      <c r="OAQ231" s="119"/>
      <c r="OAR231" s="119"/>
      <c r="OAS231" s="119"/>
      <c r="OAT231" s="119"/>
      <c r="OAU231" s="119"/>
      <c r="OAV231" s="119"/>
      <c r="OAW231" s="119"/>
      <c r="OAX231" s="119"/>
      <c r="OAY231" s="119"/>
      <c r="OAZ231" s="119"/>
      <c r="OBA231" s="119"/>
      <c r="OBB231" s="119"/>
      <c r="OBC231" s="119"/>
      <c r="OBD231" s="119"/>
      <c r="OBE231" s="119"/>
      <c r="OBF231" s="119"/>
      <c r="OBG231" s="119"/>
      <c r="OBH231" s="119"/>
      <c r="OBI231" s="119"/>
      <c r="OBJ231" s="119"/>
      <c r="OBK231" s="119"/>
      <c r="OBL231" s="119"/>
      <c r="OBM231" s="119"/>
      <c r="OBN231" s="119"/>
      <c r="OBO231" s="119"/>
      <c r="OBP231" s="119"/>
      <c r="OBQ231" s="119"/>
      <c r="OBR231" s="119"/>
      <c r="OBS231" s="119"/>
      <c r="OBT231" s="119"/>
      <c r="OBU231" s="119"/>
      <c r="OBV231" s="119"/>
      <c r="OBW231" s="119"/>
      <c r="OBX231" s="119"/>
      <c r="OBY231" s="119"/>
      <c r="OBZ231" s="119"/>
      <c r="OCA231" s="119"/>
      <c r="OCB231" s="119"/>
      <c r="OCC231" s="119"/>
      <c r="OCD231" s="119"/>
      <c r="OCE231" s="119"/>
      <c r="OCF231" s="119"/>
      <c r="OCG231" s="119"/>
      <c r="OCH231" s="119"/>
      <c r="OCI231" s="119"/>
      <c r="OCJ231" s="119"/>
      <c r="OCK231" s="119"/>
      <c r="OCL231" s="119"/>
      <c r="OCM231" s="119"/>
      <c r="OCN231" s="119"/>
      <c r="OCO231" s="119"/>
      <c r="OCP231" s="119"/>
      <c r="OCQ231" s="119"/>
      <c r="OCR231" s="119"/>
      <c r="OCS231" s="119"/>
      <c r="OCT231" s="119"/>
      <c r="OCU231" s="119"/>
      <c r="OCV231" s="119"/>
      <c r="OCW231" s="119"/>
      <c r="OCX231" s="119"/>
      <c r="OCY231" s="119"/>
      <c r="OCZ231" s="119"/>
      <c r="ODA231" s="119"/>
      <c r="ODB231" s="119"/>
      <c r="ODC231" s="119"/>
      <c r="ODD231" s="119"/>
      <c r="ODE231" s="119"/>
      <c r="ODF231" s="119"/>
      <c r="ODG231" s="119"/>
      <c r="ODH231" s="119"/>
      <c r="ODI231" s="119"/>
      <c r="ODJ231" s="119"/>
      <c r="ODK231" s="119"/>
      <c r="ODL231" s="119"/>
      <c r="ODM231" s="119"/>
      <c r="ODN231" s="119"/>
      <c r="ODO231" s="119"/>
      <c r="ODP231" s="119"/>
      <c r="ODQ231" s="119"/>
      <c r="ODR231" s="119"/>
      <c r="ODS231" s="119"/>
      <c r="ODT231" s="119"/>
      <c r="ODU231" s="119"/>
      <c r="ODV231" s="119"/>
      <c r="ODW231" s="119"/>
      <c r="ODX231" s="119"/>
      <c r="ODY231" s="119"/>
      <c r="ODZ231" s="119"/>
      <c r="OEA231" s="119"/>
      <c r="OEB231" s="119"/>
      <c r="OEC231" s="119"/>
      <c r="OED231" s="119"/>
      <c r="OEE231" s="119"/>
      <c r="OEF231" s="119"/>
      <c r="OEG231" s="119"/>
      <c r="OEH231" s="119"/>
      <c r="OEI231" s="119"/>
      <c r="OEJ231" s="119"/>
      <c r="OEK231" s="119"/>
      <c r="OEL231" s="119"/>
      <c r="OEM231" s="119"/>
      <c r="OEN231" s="119"/>
      <c r="OEO231" s="119"/>
      <c r="OEP231" s="119"/>
      <c r="OEQ231" s="119"/>
      <c r="OER231" s="119"/>
      <c r="OES231" s="119"/>
      <c r="OET231" s="119"/>
      <c r="OEU231" s="119"/>
      <c r="OEV231" s="119"/>
      <c r="OEW231" s="119"/>
      <c r="OEX231" s="119"/>
      <c r="OEY231" s="119"/>
      <c r="OEZ231" s="119"/>
      <c r="OFA231" s="119"/>
      <c r="OFB231" s="119"/>
      <c r="OFC231" s="119"/>
      <c r="OFD231" s="119"/>
      <c r="OFE231" s="119"/>
      <c r="OFF231" s="119"/>
      <c r="OFG231" s="119"/>
      <c r="OFH231" s="119"/>
      <c r="OFI231" s="119"/>
      <c r="OFJ231" s="119"/>
      <c r="OFK231" s="119"/>
      <c r="OFL231" s="119"/>
      <c r="OFM231" s="119"/>
      <c r="OFN231" s="119"/>
      <c r="OFO231" s="119"/>
      <c r="OFP231" s="119"/>
      <c r="OFQ231" s="119"/>
      <c r="OFR231" s="119"/>
      <c r="OFS231" s="119"/>
      <c r="OFT231" s="119"/>
      <c r="OFU231" s="119"/>
      <c r="OFV231" s="119"/>
      <c r="OFW231" s="119"/>
      <c r="OFX231" s="119"/>
      <c r="OFY231" s="119"/>
      <c r="OFZ231" s="119"/>
      <c r="OGA231" s="119"/>
      <c r="OGB231" s="119"/>
      <c r="OGC231" s="119"/>
      <c r="OGD231" s="119"/>
      <c r="OGE231" s="119"/>
      <c r="OGF231" s="119"/>
      <c r="OGG231" s="119"/>
      <c r="OGH231" s="119"/>
      <c r="OGI231" s="119"/>
      <c r="OGJ231" s="119"/>
      <c r="OGK231" s="119"/>
      <c r="OGL231" s="119"/>
      <c r="OGM231" s="119"/>
      <c r="OGN231" s="119"/>
      <c r="OGO231" s="119"/>
      <c r="OGP231" s="119"/>
      <c r="OGQ231" s="119"/>
      <c r="OGR231" s="119"/>
      <c r="OGS231" s="119"/>
      <c r="OGT231" s="119"/>
      <c r="OGU231" s="119"/>
      <c r="OGV231" s="119"/>
      <c r="OGW231" s="119"/>
      <c r="OGX231" s="119"/>
      <c r="OGY231" s="119"/>
      <c r="OGZ231" s="119"/>
      <c r="OHA231" s="119"/>
      <c r="OHB231" s="119"/>
      <c r="OHC231" s="119"/>
      <c r="OHD231" s="119"/>
      <c r="OHE231" s="119"/>
      <c r="OHF231" s="119"/>
      <c r="OHG231" s="119"/>
      <c r="OHH231" s="119"/>
      <c r="OHI231" s="119"/>
      <c r="OHJ231" s="119"/>
      <c r="OHK231" s="119"/>
      <c r="OHL231" s="119"/>
      <c r="OHM231" s="119"/>
      <c r="OHN231" s="119"/>
      <c r="OHO231" s="119"/>
      <c r="OHP231" s="119"/>
      <c r="OHQ231" s="119"/>
      <c r="OHR231" s="119"/>
      <c r="OHS231" s="119"/>
      <c r="OHT231" s="119"/>
      <c r="OHU231" s="119"/>
      <c r="OHV231" s="119"/>
      <c r="OHW231" s="119"/>
      <c r="OHX231" s="119"/>
      <c r="OHY231" s="119"/>
      <c r="OHZ231" s="119"/>
      <c r="OIA231" s="119"/>
      <c r="OIB231" s="119"/>
      <c r="OIC231" s="119"/>
      <c r="OID231" s="119"/>
      <c r="OIE231" s="119"/>
      <c r="OIF231" s="119"/>
      <c r="OIG231" s="119"/>
      <c r="OIH231" s="119"/>
      <c r="OII231" s="119"/>
      <c r="OIJ231" s="119"/>
      <c r="OIK231" s="119"/>
      <c r="OIL231" s="119"/>
      <c r="OIM231" s="119"/>
      <c r="OIN231" s="119"/>
      <c r="OIO231" s="119"/>
      <c r="OIP231" s="119"/>
      <c r="OIQ231" s="119"/>
      <c r="OIR231" s="119"/>
      <c r="OIS231" s="119"/>
      <c r="OIT231" s="119"/>
      <c r="OIU231" s="119"/>
      <c r="OIV231" s="119"/>
      <c r="OIW231" s="119"/>
      <c r="OIX231" s="119"/>
      <c r="OIY231" s="119"/>
      <c r="OIZ231" s="119"/>
      <c r="OJA231" s="119"/>
      <c r="OJB231" s="119"/>
      <c r="OJC231" s="119"/>
      <c r="OJD231" s="119"/>
      <c r="OJE231" s="119"/>
      <c r="OJF231" s="119"/>
      <c r="OJG231" s="119"/>
      <c r="OJH231" s="119"/>
      <c r="OJI231" s="119"/>
      <c r="OJJ231" s="119"/>
      <c r="OJK231" s="119"/>
      <c r="OJL231" s="119"/>
      <c r="OJM231" s="119"/>
      <c r="OJN231" s="119"/>
      <c r="OJO231" s="119"/>
      <c r="OJP231" s="119"/>
      <c r="OJQ231" s="119"/>
      <c r="OJR231" s="119"/>
      <c r="OJS231" s="119"/>
      <c r="OJT231" s="119"/>
      <c r="OJU231" s="119"/>
      <c r="OJV231" s="119"/>
      <c r="OJW231" s="119"/>
      <c r="OJX231" s="119"/>
      <c r="OJY231" s="119"/>
      <c r="OJZ231" s="119"/>
      <c r="OKA231" s="119"/>
      <c r="OKB231" s="119"/>
      <c r="OKC231" s="119"/>
      <c r="OKD231" s="119"/>
      <c r="OKE231" s="119"/>
      <c r="OKF231" s="119"/>
      <c r="OKG231" s="119"/>
      <c r="OKH231" s="119"/>
      <c r="OKI231" s="119"/>
      <c r="OKJ231" s="119"/>
      <c r="OKK231" s="119"/>
      <c r="OKL231" s="119"/>
      <c r="OKM231" s="119"/>
      <c r="OKN231" s="119"/>
      <c r="OKO231" s="119"/>
      <c r="OKP231" s="119"/>
      <c r="OKQ231" s="119"/>
      <c r="OKR231" s="119"/>
      <c r="OKS231" s="119"/>
      <c r="OKT231" s="119"/>
      <c r="OKU231" s="119"/>
      <c r="OKV231" s="119"/>
      <c r="OKW231" s="119"/>
      <c r="OKX231" s="119"/>
      <c r="OKY231" s="119"/>
      <c r="OKZ231" s="119"/>
      <c r="OLA231" s="119"/>
      <c r="OLB231" s="119"/>
      <c r="OLC231" s="119"/>
      <c r="OLD231" s="119"/>
      <c r="OLE231" s="119"/>
      <c r="OLF231" s="119"/>
      <c r="OLG231" s="119"/>
      <c r="OLH231" s="119"/>
      <c r="OLI231" s="119"/>
      <c r="OLJ231" s="119"/>
      <c r="OLK231" s="119"/>
      <c r="OLL231" s="119"/>
      <c r="OLM231" s="119"/>
      <c r="OLN231" s="119"/>
      <c r="OLO231" s="119"/>
      <c r="OLP231" s="119"/>
      <c r="OLQ231" s="119"/>
      <c r="OLR231" s="119"/>
      <c r="OLS231" s="119"/>
      <c r="OLT231" s="119"/>
      <c r="OLU231" s="119"/>
      <c r="OLV231" s="119"/>
      <c r="OLW231" s="119"/>
      <c r="OLX231" s="119"/>
      <c r="OLY231" s="119"/>
      <c r="OLZ231" s="119"/>
      <c r="OMA231" s="119"/>
      <c r="OMB231" s="119"/>
      <c r="OMC231" s="119"/>
      <c r="OMD231" s="119"/>
      <c r="OME231" s="119"/>
      <c r="OMF231" s="119"/>
      <c r="OMG231" s="119"/>
      <c r="OMH231" s="119"/>
      <c r="OMI231" s="119"/>
      <c r="OMJ231" s="119"/>
      <c r="OMK231" s="119"/>
      <c r="OML231" s="119"/>
      <c r="OMM231" s="119"/>
      <c r="OMN231" s="119"/>
      <c r="OMO231" s="119"/>
      <c r="OMP231" s="119"/>
      <c r="OMQ231" s="119"/>
      <c r="OMR231" s="119"/>
      <c r="OMS231" s="119"/>
      <c r="OMT231" s="119"/>
      <c r="OMU231" s="119"/>
      <c r="OMV231" s="119"/>
      <c r="OMW231" s="119"/>
      <c r="OMX231" s="119"/>
      <c r="OMY231" s="119"/>
      <c r="OMZ231" s="119"/>
      <c r="ONA231" s="119"/>
      <c r="ONB231" s="119"/>
      <c r="ONC231" s="119"/>
      <c r="OND231" s="119"/>
      <c r="ONE231" s="119"/>
      <c r="ONF231" s="119"/>
      <c r="ONG231" s="119"/>
      <c r="ONH231" s="119"/>
      <c r="ONI231" s="119"/>
      <c r="ONJ231" s="119"/>
      <c r="ONK231" s="119"/>
      <c r="ONL231" s="119"/>
      <c r="ONM231" s="119"/>
      <c r="ONN231" s="119"/>
      <c r="ONO231" s="119"/>
      <c r="ONP231" s="119"/>
      <c r="ONQ231" s="119"/>
      <c r="ONR231" s="119"/>
      <c r="ONS231" s="119"/>
      <c r="ONT231" s="119"/>
      <c r="ONU231" s="119"/>
      <c r="ONV231" s="119"/>
      <c r="ONW231" s="119"/>
      <c r="ONX231" s="119"/>
      <c r="ONY231" s="119"/>
      <c r="ONZ231" s="119"/>
      <c r="OOA231" s="119"/>
      <c r="OOB231" s="119"/>
      <c r="OOC231" s="119"/>
      <c r="OOD231" s="119"/>
      <c r="OOE231" s="119"/>
      <c r="OOF231" s="119"/>
      <c r="OOG231" s="119"/>
      <c r="OOH231" s="119"/>
      <c r="OOI231" s="119"/>
      <c r="OOJ231" s="119"/>
      <c r="OOK231" s="119"/>
      <c r="OOL231" s="119"/>
      <c r="OOM231" s="119"/>
      <c r="OON231" s="119"/>
      <c r="OOO231" s="119"/>
      <c r="OOP231" s="119"/>
      <c r="OOQ231" s="119"/>
      <c r="OOR231" s="119"/>
      <c r="OOS231" s="119"/>
      <c r="OOT231" s="119"/>
      <c r="OOU231" s="119"/>
      <c r="OOV231" s="119"/>
      <c r="OOW231" s="119"/>
      <c r="OOX231" s="119"/>
      <c r="OOY231" s="119"/>
      <c r="OOZ231" s="119"/>
      <c r="OPA231" s="119"/>
      <c r="OPB231" s="119"/>
      <c r="OPC231" s="119"/>
      <c r="OPD231" s="119"/>
      <c r="OPE231" s="119"/>
      <c r="OPF231" s="119"/>
      <c r="OPG231" s="119"/>
      <c r="OPH231" s="119"/>
      <c r="OPI231" s="119"/>
      <c r="OPJ231" s="119"/>
      <c r="OPK231" s="119"/>
      <c r="OPL231" s="119"/>
      <c r="OPM231" s="119"/>
      <c r="OPN231" s="119"/>
      <c r="OPO231" s="119"/>
      <c r="OPP231" s="119"/>
      <c r="OPQ231" s="119"/>
      <c r="OPR231" s="119"/>
      <c r="OPS231" s="119"/>
      <c r="OPT231" s="119"/>
      <c r="OPU231" s="119"/>
      <c r="OPV231" s="119"/>
      <c r="OPW231" s="119"/>
      <c r="OPX231" s="119"/>
      <c r="OPY231" s="119"/>
      <c r="OPZ231" s="119"/>
      <c r="OQA231" s="119"/>
      <c r="OQB231" s="119"/>
      <c r="OQC231" s="119"/>
      <c r="OQD231" s="119"/>
      <c r="OQE231" s="119"/>
      <c r="OQF231" s="119"/>
      <c r="OQG231" s="119"/>
      <c r="OQH231" s="119"/>
      <c r="OQI231" s="119"/>
      <c r="OQJ231" s="119"/>
    </row>
    <row r="232" spans="1:64 6929:7463 9892:10592" s="117" customFormat="1" ht="43.95" customHeight="1" x14ac:dyDescent="0.25">
      <c r="A232" s="407">
        <v>217</v>
      </c>
      <c r="B232" s="68" t="s">
        <v>2491</v>
      </c>
      <c r="C232" s="68" t="s">
        <v>2492</v>
      </c>
      <c r="D232" s="68" t="s">
        <v>1021</v>
      </c>
      <c r="E232" s="92" t="s">
        <v>1067</v>
      </c>
      <c r="F232" s="92" t="s">
        <v>1077</v>
      </c>
      <c r="G232" s="92" t="s">
        <v>1068</v>
      </c>
      <c r="H232" s="92" t="s">
        <v>480</v>
      </c>
      <c r="I232" s="92" t="s">
        <v>1078</v>
      </c>
      <c r="J232" s="92" t="s">
        <v>1085</v>
      </c>
      <c r="K232" s="92" t="s">
        <v>135</v>
      </c>
      <c r="L232" s="93" t="s">
        <v>624</v>
      </c>
      <c r="M232" s="92" t="s">
        <v>625</v>
      </c>
      <c r="N232" s="92" t="s">
        <v>497</v>
      </c>
      <c r="O232" s="93" t="s">
        <v>620</v>
      </c>
      <c r="P232" s="92" t="s">
        <v>681</v>
      </c>
      <c r="Q232" s="68">
        <v>2</v>
      </c>
      <c r="R232" s="68">
        <v>3</v>
      </c>
      <c r="S232" s="69">
        <f t="shared" si="22"/>
        <v>6</v>
      </c>
      <c r="T232" s="69" t="str">
        <f t="shared" si="23"/>
        <v>Medio</v>
      </c>
      <c r="U232" s="68">
        <v>25</v>
      </c>
      <c r="V232" s="69">
        <f t="shared" si="24"/>
        <v>150</v>
      </c>
      <c r="W232" s="69" t="str">
        <f t="shared" si="25"/>
        <v>II</v>
      </c>
      <c r="X232" s="69" t="str">
        <f t="shared" si="26"/>
        <v>No Aceptable o Aceptable con controles</v>
      </c>
      <c r="Y232" s="68">
        <v>2</v>
      </c>
      <c r="Z232" s="68" t="s">
        <v>621</v>
      </c>
      <c r="AA232" s="68" t="s">
        <v>500</v>
      </c>
      <c r="AB232" s="70"/>
      <c r="AC232" s="68"/>
      <c r="AD232" s="68"/>
      <c r="AE232" s="68" t="s">
        <v>820</v>
      </c>
      <c r="AF232" s="310" t="s">
        <v>491</v>
      </c>
      <c r="AG232" s="72"/>
      <c r="AH232" s="72"/>
      <c r="AI232" s="72"/>
      <c r="AJ232" s="72"/>
      <c r="AK232" s="72"/>
      <c r="AL232" s="72"/>
      <c r="AM232" s="72"/>
      <c r="AN232" s="72"/>
      <c r="AO232" s="72"/>
      <c r="AP232" s="72"/>
      <c r="AQ232" s="72"/>
      <c r="AR232" s="72"/>
      <c r="AS232" s="72"/>
      <c r="AT232" s="72"/>
      <c r="AU232" s="116"/>
      <c r="AV232" s="116"/>
      <c r="AW232" s="116"/>
      <c r="AX232" s="116"/>
      <c r="AY232" s="116"/>
      <c r="AZ232" s="116"/>
      <c r="BA232" s="116"/>
      <c r="BB232" s="116"/>
      <c r="BC232" s="116"/>
      <c r="BD232" s="116"/>
      <c r="BE232" s="116"/>
      <c r="BF232" s="116"/>
      <c r="BG232" s="116"/>
      <c r="BH232" s="116"/>
      <c r="BI232" s="116"/>
      <c r="BJ232" s="116"/>
      <c r="BK232" s="116"/>
      <c r="BL232" s="116"/>
      <c r="JFM232" s="118"/>
      <c r="JFN232" s="118"/>
      <c r="JFO232" s="118"/>
      <c r="JFP232" s="118"/>
      <c r="JFQ232" s="118"/>
      <c r="JFR232" s="118"/>
      <c r="JFS232" s="118"/>
      <c r="JFT232" s="118"/>
      <c r="JFU232" s="118"/>
      <c r="JFV232" s="118"/>
      <c r="JFW232" s="118"/>
      <c r="JFX232" s="118"/>
      <c r="JFY232" s="118"/>
      <c r="JFZ232" s="118"/>
      <c r="JGA232" s="118"/>
      <c r="JGB232" s="118"/>
      <c r="JGC232" s="118"/>
      <c r="JGD232" s="118"/>
      <c r="JGE232" s="118"/>
      <c r="JGF232" s="118"/>
      <c r="JGG232" s="118"/>
      <c r="JGH232" s="118"/>
      <c r="JGI232" s="118"/>
      <c r="JGJ232" s="118"/>
      <c r="JGK232" s="118"/>
      <c r="JGL232" s="118"/>
      <c r="JGM232" s="118"/>
      <c r="JGN232" s="118"/>
      <c r="JGO232" s="118"/>
      <c r="JGP232" s="118"/>
      <c r="JGQ232" s="118"/>
      <c r="JGR232" s="118"/>
      <c r="JGS232" s="118"/>
      <c r="JGT232" s="118"/>
      <c r="JGU232" s="118"/>
      <c r="JGV232" s="118"/>
      <c r="JGW232" s="118"/>
      <c r="JGX232" s="118"/>
      <c r="JGY232" s="118"/>
      <c r="JGZ232" s="118"/>
      <c r="JHA232" s="118"/>
      <c r="JHB232" s="118"/>
      <c r="JHC232" s="118"/>
      <c r="JHD232" s="118"/>
      <c r="JHE232" s="118"/>
      <c r="JHF232" s="118"/>
      <c r="JHG232" s="118"/>
      <c r="JHH232" s="118"/>
      <c r="JHI232" s="118"/>
      <c r="JHJ232" s="118"/>
      <c r="JHK232" s="118"/>
      <c r="JHL232" s="118"/>
      <c r="JHM232" s="118"/>
      <c r="JHN232" s="118"/>
      <c r="JHO232" s="118"/>
      <c r="JHP232" s="118"/>
      <c r="JHQ232" s="118"/>
      <c r="JHR232" s="118"/>
      <c r="JHS232" s="118"/>
      <c r="JHT232" s="118"/>
      <c r="JHU232" s="118"/>
      <c r="JHV232" s="118"/>
      <c r="JHW232" s="118"/>
      <c r="JHX232" s="118"/>
      <c r="JHY232" s="118"/>
      <c r="JHZ232" s="118"/>
      <c r="JIA232" s="118"/>
      <c r="JIB232" s="118"/>
      <c r="JIC232" s="118"/>
      <c r="JID232" s="118"/>
      <c r="JIE232" s="118"/>
      <c r="JIF232" s="118"/>
      <c r="JIG232" s="118"/>
      <c r="JIH232" s="118"/>
      <c r="JII232" s="118"/>
      <c r="JIJ232" s="118"/>
      <c r="JIK232" s="118"/>
      <c r="JIL232" s="118"/>
      <c r="JIM232" s="118"/>
      <c r="JIN232" s="118"/>
      <c r="JIO232" s="118"/>
      <c r="JIP232" s="118"/>
      <c r="JIQ232" s="118"/>
      <c r="JIR232" s="118"/>
      <c r="JIS232" s="118"/>
      <c r="JIT232" s="118"/>
      <c r="JIU232" s="118"/>
      <c r="JIV232" s="118"/>
      <c r="JIW232" s="118"/>
      <c r="JIX232" s="118"/>
      <c r="JIY232" s="118"/>
      <c r="JIZ232" s="118"/>
      <c r="JJA232" s="118"/>
      <c r="JJB232" s="118"/>
      <c r="JJC232" s="118"/>
      <c r="JJD232" s="118"/>
      <c r="JJE232" s="118"/>
      <c r="JJF232" s="118"/>
      <c r="JJG232" s="118"/>
      <c r="JJH232" s="118"/>
      <c r="JJI232" s="118"/>
      <c r="JJJ232" s="118"/>
      <c r="JJK232" s="118"/>
      <c r="JJL232" s="118"/>
      <c r="JJM232" s="118"/>
      <c r="JJN232" s="118"/>
      <c r="JJO232" s="118"/>
      <c r="JJP232" s="118"/>
      <c r="JJQ232" s="118"/>
      <c r="JJR232" s="118"/>
      <c r="JJS232" s="118"/>
      <c r="JJT232" s="118"/>
      <c r="JJU232" s="118"/>
      <c r="JJV232" s="118"/>
      <c r="JJW232" s="118"/>
      <c r="JJX232" s="118"/>
      <c r="JJY232" s="118"/>
      <c r="JJZ232" s="118"/>
      <c r="JKA232" s="118"/>
      <c r="JKB232" s="118"/>
      <c r="JKC232" s="118"/>
      <c r="JKD232" s="118"/>
      <c r="JKE232" s="118"/>
      <c r="JKF232" s="118"/>
      <c r="JKG232" s="118"/>
      <c r="JKH232" s="118"/>
      <c r="JKI232" s="118"/>
      <c r="JKJ232" s="118"/>
      <c r="JKK232" s="118"/>
      <c r="JKL232" s="118"/>
      <c r="JKM232" s="118"/>
      <c r="JKN232" s="118"/>
      <c r="JKO232" s="118"/>
      <c r="JKP232" s="118"/>
      <c r="JKQ232" s="118"/>
      <c r="JKR232" s="118"/>
      <c r="JKS232" s="118"/>
      <c r="JKT232" s="118"/>
      <c r="JKU232" s="118"/>
      <c r="JKV232" s="118"/>
      <c r="JKW232" s="118"/>
      <c r="JKX232" s="118"/>
      <c r="JKY232" s="118"/>
      <c r="JKZ232" s="118"/>
      <c r="JLA232" s="118"/>
      <c r="JLB232" s="118"/>
      <c r="JLC232" s="118"/>
      <c r="JLD232" s="118"/>
      <c r="JLE232" s="118"/>
      <c r="JLF232" s="118"/>
      <c r="JLG232" s="118"/>
      <c r="JLH232" s="118"/>
      <c r="JLI232" s="118"/>
      <c r="JLJ232" s="118"/>
      <c r="JLK232" s="118"/>
      <c r="JLL232" s="118"/>
      <c r="JLM232" s="118"/>
      <c r="JLN232" s="118"/>
      <c r="JLO232" s="118"/>
      <c r="JLP232" s="118"/>
      <c r="JLQ232" s="118"/>
      <c r="JLR232" s="118"/>
      <c r="JLS232" s="118"/>
      <c r="JLT232" s="118"/>
      <c r="JLU232" s="118"/>
      <c r="JLV232" s="118"/>
      <c r="JLW232" s="118"/>
      <c r="JLX232" s="118"/>
      <c r="JLY232" s="118"/>
      <c r="JLZ232" s="118"/>
      <c r="JMA232" s="118"/>
      <c r="JMB232" s="118"/>
      <c r="JMC232" s="118"/>
      <c r="JMD232" s="118"/>
      <c r="JME232" s="118"/>
      <c r="JMF232" s="118"/>
      <c r="JMG232" s="118"/>
      <c r="JMH232" s="118"/>
      <c r="JMI232" s="118"/>
      <c r="JMJ232" s="118"/>
      <c r="JMK232" s="118"/>
      <c r="JML232" s="118"/>
      <c r="JMM232" s="118"/>
      <c r="JMN232" s="118"/>
      <c r="JMO232" s="118"/>
      <c r="JMP232" s="118"/>
      <c r="JMQ232" s="118"/>
      <c r="JMR232" s="118"/>
      <c r="JMS232" s="118"/>
      <c r="JMT232" s="118"/>
      <c r="JMU232" s="118"/>
      <c r="JMV232" s="118"/>
      <c r="JMW232" s="118"/>
      <c r="JMX232" s="118"/>
      <c r="JMY232" s="118"/>
      <c r="JMZ232" s="118"/>
      <c r="JNA232" s="118"/>
      <c r="JNB232" s="118"/>
      <c r="JNC232" s="118"/>
      <c r="JND232" s="118"/>
      <c r="JNE232" s="118"/>
      <c r="JNF232" s="118"/>
      <c r="JNG232" s="118"/>
      <c r="JNH232" s="118"/>
      <c r="JNI232" s="118"/>
      <c r="JNJ232" s="118"/>
      <c r="JNK232" s="118"/>
      <c r="JNL232" s="118"/>
      <c r="JNM232" s="118"/>
      <c r="JNN232" s="118"/>
      <c r="JNO232" s="118"/>
      <c r="JNP232" s="118"/>
      <c r="JNQ232" s="118"/>
      <c r="JNR232" s="118"/>
      <c r="JNS232" s="118"/>
      <c r="JNT232" s="118"/>
      <c r="JNU232" s="118"/>
      <c r="JNV232" s="118"/>
      <c r="JNW232" s="118"/>
      <c r="JNX232" s="118"/>
      <c r="JNY232" s="118"/>
      <c r="JNZ232" s="118"/>
      <c r="JOA232" s="118"/>
      <c r="JOB232" s="118"/>
      <c r="JOC232" s="118"/>
      <c r="JOD232" s="118"/>
      <c r="JOE232" s="118"/>
      <c r="JOF232" s="118"/>
      <c r="JOG232" s="118"/>
      <c r="JOH232" s="118"/>
      <c r="JOI232" s="118"/>
      <c r="JOJ232" s="118"/>
      <c r="JOK232" s="118"/>
      <c r="JOL232" s="118"/>
      <c r="JOM232" s="118"/>
      <c r="JON232" s="118"/>
      <c r="JOO232" s="118"/>
      <c r="JOP232" s="118"/>
      <c r="JOQ232" s="118"/>
      <c r="JOR232" s="118"/>
      <c r="JOS232" s="118"/>
      <c r="JOT232" s="118"/>
      <c r="JOU232" s="118"/>
      <c r="JOV232" s="118"/>
      <c r="JOW232" s="118"/>
      <c r="JOX232" s="118"/>
      <c r="JOY232" s="118"/>
      <c r="JOZ232" s="118"/>
      <c r="JPA232" s="118"/>
      <c r="JPB232" s="118"/>
      <c r="JPC232" s="118"/>
      <c r="JPD232" s="118"/>
      <c r="JPE232" s="118"/>
      <c r="JPF232" s="118"/>
      <c r="JPG232" s="118"/>
      <c r="JPH232" s="118"/>
      <c r="JPI232" s="118"/>
      <c r="JPJ232" s="118"/>
      <c r="JPK232" s="118"/>
      <c r="JPL232" s="118"/>
      <c r="JPM232" s="118"/>
      <c r="JPN232" s="118"/>
      <c r="JPO232" s="118"/>
      <c r="JPP232" s="118"/>
      <c r="JPQ232" s="118"/>
      <c r="JPR232" s="118"/>
      <c r="JPS232" s="118"/>
      <c r="JPT232" s="118"/>
      <c r="JPU232" s="118"/>
      <c r="JPV232" s="118"/>
      <c r="JPW232" s="118"/>
      <c r="JPX232" s="118"/>
      <c r="JPY232" s="118"/>
      <c r="JPZ232" s="118"/>
      <c r="JQA232" s="118"/>
      <c r="JQB232" s="118"/>
      <c r="JQC232" s="118"/>
      <c r="JQD232" s="118"/>
      <c r="JQE232" s="118"/>
      <c r="JQF232" s="118"/>
      <c r="JQG232" s="118"/>
      <c r="JQH232" s="118"/>
      <c r="JQI232" s="118"/>
      <c r="JQJ232" s="118"/>
      <c r="JQK232" s="118"/>
      <c r="JQL232" s="118"/>
      <c r="JQM232" s="118"/>
      <c r="JQN232" s="118"/>
      <c r="JQO232" s="118"/>
      <c r="JQP232" s="118"/>
      <c r="JQQ232" s="118"/>
      <c r="JQR232" s="118"/>
      <c r="JQS232" s="118"/>
      <c r="JQT232" s="118"/>
      <c r="JQU232" s="118"/>
      <c r="JQV232" s="118"/>
      <c r="JQW232" s="118"/>
      <c r="JQX232" s="118"/>
      <c r="JQY232" s="118"/>
      <c r="JQZ232" s="118"/>
      <c r="JRA232" s="118"/>
      <c r="JRB232" s="118"/>
      <c r="JRC232" s="118"/>
      <c r="JRD232" s="118"/>
      <c r="JRE232" s="118"/>
      <c r="JRF232" s="118"/>
      <c r="JRG232" s="118"/>
      <c r="JRH232" s="118"/>
      <c r="JRI232" s="118"/>
      <c r="JRJ232" s="118"/>
      <c r="JRK232" s="118"/>
      <c r="JRL232" s="118"/>
      <c r="JRM232" s="118"/>
      <c r="JRN232" s="118"/>
      <c r="JRO232" s="118"/>
      <c r="JRP232" s="118"/>
      <c r="JRQ232" s="118"/>
      <c r="JRR232" s="118"/>
      <c r="JRS232" s="118"/>
      <c r="JRT232" s="118"/>
      <c r="JRU232" s="118"/>
      <c r="JRV232" s="118"/>
      <c r="JRW232" s="118"/>
      <c r="JRX232" s="118"/>
      <c r="JRY232" s="118"/>
      <c r="JRZ232" s="118"/>
      <c r="JSA232" s="118"/>
      <c r="JSB232" s="118"/>
      <c r="JSC232" s="118"/>
      <c r="JSD232" s="118"/>
      <c r="JSE232" s="118"/>
      <c r="JSF232" s="118"/>
      <c r="JSG232" s="118"/>
      <c r="JSH232" s="118"/>
      <c r="JSI232" s="118"/>
      <c r="JSJ232" s="118"/>
      <c r="JSK232" s="118"/>
      <c r="JSL232" s="118"/>
      <c r="JSM232" s="118"/>
      <c r="JSN232" s="118"/>
      <c r="JSO232" s="118"/>
      <c r="JSP232" s="118"/>
      <c r="JSQ232" s="118"/>
      <c r="JSR232" s="118"/>
      <c r="JSS232" s="118"/>
      <c r="JST232" s="118"/>
      <c r="JSU232" s="118"/>
      <c r="JSV232" s="118"/>
      <c r="JSW232" s="118"/>
      <c r="JSX232" s="118"/>
      <c r="JSY232" s="118"/>
      <c r="JSZ232" s="118"/>
      <c r="JTA232" s="118"/>
      <c r="JTB232" s="118"/>
      <c r="JTC232" s="118"/>
      <c r="JTD232" s="118"/>
      <c r="JTE232" s="118"/>
      <c r="JTF232" s="118"/>
      <c r="JTG232" s="118"/>
      <c r="JTH232" s="118"/>
      <c r="JTI232" s="118"/>
      <c r="JTJ232" s="118"/>
      <c r="JTK232" s="118"/>
      <c r="JTL232" s="118"/>
      <c r="JTM232" s="118"/>
      <c r="JTN232" s="118"/>
      <c r="JTO232" s="118"/>
      <c r="JTP232" s="118"/>
      <c r="JTQ232" s="118"/>
      <c r="JTR232" s="118"/>
      <c r="JTS232" s="118"/>
      <c r="JTT232" s="118"/>
      <c r="JTU232" s="118"/>
      <c r="JTV232" s="118"/>
      <c r="JTW232" s="118"/>
      <c r="JTX232" s="118"/>
      <c r="JTY232" s="118"/>
      <c r="JTZ232" s="118"/>
      <c r="JUA232" s="118"/>
      <c r="JUB232" s="118"/>
      <c r="JUC232" s="118"/>
      <c r="JUD232" s="118"/>
      <c r="JUE232" s="118"/>
      <c r="JUF232" s="118"/>
      <c r="JUG232" s="118"/>
      <c r="JUH232" s="118"/>
      <c r="JUI232" s="118"/>
      <c r="JUJ232" s="118"/>
      <c r="JUK232" s="118"/>
      <c r="JUL232" s="118"/>
      <c r="JUM232" s="118"/>
      <c r="JUN232" s="118"/>
      <c r="JUO232" s="118"/>
      <c r="JUP232" s="118"/>
      <c r="JUQ232" s="118"/>
      <c r="JUR232" s="118"/>
      <c r="JUS232" s="118"/>
      <c r="JUT232" s="118"/>
      <c r="JUU232" s="118"/>
      <c r="JUV232" s="118"/>
      <c r="JUW232" s="118"/>
      <c r="JUX232" s="118"/>
      <c r="JUY232" s="118"/>
      <c r="JUZ232" s="118"/>
      <c r="JVA232" s="118"/>
      <c r="JVB232" s="118"/>
      <c r="JVC232" s="118"/>
      <c r="JVD232" s="118"/>
      <c r="JVE232" s="118"/>
      <c r="JVF232" s="118"/>
      <c r="JVG232" s="118"/>
      <c r="JVH232" s="118"/>
      <c r="JVI232" s="118"/>
      <c r="JVJ232" s="118"/>
      <c r="JVK232" s="118"/>
      <c r="JVL232" s="118"/>
      <c r="JVM232" s="118"/>
      <c r="JVN232" s="118"/>
      <c r="JVO232" s="118"/>
      <c r="JVP232" s="118"/>
      <c r="JVQ232" s="118"/>
      <c r="JVR232" s="118"/>
      <c r="JVS232" s="118"/>
      <c r="JVT232" s="118"/>
      <c r="JVU232" s="118"/>
      <c r="JVV232" s="118"/>
      <c r="JVW232" s="118"/>
      <c r="JVX232" s="118"/>
      <c r="JVY232" s="118"/>
      <c r="JVZ232" s="118"/>
      <c r="JWA232" s="118"/>
      <c r="JWB232" s="118"/>
      <c r="JWC232" s="118"/>
      <c r="JWD232" s="118"/>
      <c r="JWE232" s="118"/>
      <c r="JWF232" s="118"/>
      <c r="JWG232" s="118"/>
      <c r="JWH232" s="118"/>
      <c r="JWI232" s="118"/>
      <c r="JWJ232" s="118"/>
      <c r="JWK232" s="118"/>
      <c r="JWL232" s="118"/>
      <c r="JWM232" s="118"/>
      <c r="JWN232" s="118"/>
      <c r="JWO232" s="118"/>
      <c r="JWP232" s="118"/>
      <c r="JWQ232" s="118"/>
      <c r="JWR232" s="118"/>
      <c r="JWS232" s="118"/>
      <c r="JWT232" s="118"/>
      <c r="JWU232" s="118"/>
      <c r="JWV232" s="118"/>
      <c r="JWW232" s="118"/>
      <c r="JWX232" s="118"/>
      <c r="JWY232" s="118"/>
      <c r="JWZ232" s="118"/>
      <c r="JXA232" s="118"/>
      <c r="JXB232" s="118"/>
      <c r="JXC232" s="118"/>
      <c r="JXD232" s="118"/>
      <c r="JXE232" s="118"/>
      <c r="JXF232" s="118"/>
      <c r="JXG232" s="118"/>
      <c r="JXH232" s="118"/>
      <c r="JXI232" s="118"/>
      <c r="JXJ232" s="118"/>
      <c r="JXK232" s="118"/>
      <c r="JXL232" s="118"/>
      <c r="JXM232" s="118"/>
      <c r="JXN232" s="118"/>
      <c r="JXO232" s="118"/>
      <c r="JXP232" s="118"/>
      <c r="JXQ232" s="118"/>
      <c r="JXR232" s="118"/>
      <c r="JXS232" s="118"/>
      <c r="JXT232" s="118"/>
      <c r="JXU232" s="118"/>
      <c r="JXV232" s="118"/>
      <c r="JXW232" s="118"/>
      <c r="JXX232" s="118"/>
      <c r="JXY232" s="118"/>
      <c r="JXZ232" s="118"/>
      <c r="JYA232" s="118"/>
      <c r="JYB232" s="118"/>
      <c r="JYC232" s="118"/>
      <c r="JYD232" s="118"/>
      <c r="JYE232" s="118"/>
      <c r="JYF232" s="118"/>
      <c r="JYG232" s="118"/>
      <c r="JYH232" s="118"/>
      <c r="JYI232" s="118"/>
      <c r="JYJ232" s="118"/>
      <c r="JYK232" s="118"/>
      <c r="JYL232" s="118"/>
      <c r="JYM232" s="118"/>
      <c r="JYN232" s="118"/>
      <c r="JYO232" s="118"/>
      <c r="JYP232" s="118"/>
      <c r="JYQ232" s="118"/>
      <c r="JYR232" s="118"/>
      <c r="JYS232" s="118"/>
      <c r="JYT232" s="118"/>
      <c r="JYU232" s="118"/>
      <c r="JYV232" s="118"/>
      <c r="JYW232" s="118"/>
      <c r="JYX232" s="118"/>
      <c r="JYY232" s="118"/>
      <c r="JYZ232" s="118"/>
      <c r="JZA232" s="118"/>
      <c r="JZB232" s="118"/>
      <c r="JZC232" s="118"/>
      <c r="JZD232" s="118"/>
      <c r="JZE232" s="118"/>
      <c r="JZF232" s="118"/>
      <c r="JZG232" s="118"/>
      <c r="JZH232" s="118"/>
      <c r="JZI232" s="118"/>
      <c r="JZJ232" s="118"/>
      <c r="JZK232" s="118"/>
      <c r="JZL232" s="118"/>
      <c r="JZM232" s="118"/>
      <c r="JZN232" s="118"/>
      <c r="JZO232" s="118"/>
      <c r="JZP232" s="118"/>
      <c r="JZQ232" s="118"/>
      <c r="JZR232" s="118"/>
      <c r="JZS232" s="118"/>
      <c r="JZT232" s="118"/>
      <c r="JZU232" s="118"/>
      <c r="JZV232" s="118"/>
      <c r="JZW232" s="118"/>
      <c r="JZX232" s="118"/>
      <c r="JZY232" s="118"/>
      <c r="JZZ232" s="118"/>
      <c r="KAA232" s="118"/>
      <c r="NPL232" s="119"/>
      <c r="NPM232" s="119"/>
      <c r="NPN232" s="119"/>
      <c r="NPO232" s="119"/>
      <c r="NPP232" s="119"/>
      <c r="NPQ232" s="119"/>
      <c r="NPR232" s="119"/>
      <c r="NPS232" s="119"/>
      <c r="NPT232" s="119"/>
      <c r="NPU232" s="119"/>
      <c r="NPV232" s="119"/>
      <c r="NPW232" s="119"/>
      <c r="NPX232" s="119"/>
      <c r="NPY232" s="119"/>
      <c r="NPZ232" s="119"/>
      <c r="NQA232" s="119"/>
      <c r="NQB232" s="119"/>
      <c r="NQC232" s="119"/>
      <c r="NQD232" s="119"/>
      <c r="NQE232" s="119"/>
      <c r="NQF232" s="119"/>
      <c r="NQG232" s="119"/>
      <c r="NQH232" s="119"/>
      <c r="NQI232" s="119"/>
      <c r="NQJ232" s="119"/>
      <c r="NQK232" s="119"/>
      <c r="NQL232" s="119"/>
      <c r="NQM232" s="119"/>
      <c r="NQN232" s="119"/>
      <c r="NQO232" s="119"/>
      <c r="NQP232" s="119"/>
      <c r="NQQ232" s="119"/>
      <c r="NQR232" s="119"/>
      <c r="NQS232" s="119"/>
      <c r="NQT232" s="119"/>
      <c r="NQU232" s="119"/>
      <c r="NQV232" s="119"/>
      <c r="NQW232" s="119"/>
      <c r="NQX232" s="119"/>
      <c r="NQY232" s="119"/>
      <c r="NQZ232" s="119"/>
      <c r="NRA232" s="119"/>
      <c r="NRB232" s="119"/>
      <c r="NRC232" s="119"/>
      <c r="NRD232" s="119"/>
      <c r="NRE232" s="119"/>
      <c r="NRF232" s="119"/>
      <c r="NRG232" s="119"/>
      <c r="NRH232" s="119"/>
      <c r="NRI232" s="119"/>
      <c r="NRJ232" s="119"/>
      <c r="NRK232" s="119"/>
      <c r="NRL232" s="119"/>
      <c r="NRM232" s="119"/>
      <c r="NRN232" s="119"/>
      <c r="NRO232" s="119"/>
      <c r="NRP232" s="119"/>
      <c r="NRQ232" s="119"/>
      <c r="NRR232" s="119"/>
      <c r="NRS232" s="119"/>
      <c r="NRT232" s="119"/>
      <c r="NRU232" s="119"/>
      <c r="NRV232" s="119"/>
      <c r="NRW232" s="119"/>
      <c r="NRX232" s="119"/>
      <c r="NRY232" s="119"/>
      <c r="NRZ232" s="119"/>
      <c r="NSA232" s="119"/>
      <c r="NSB232" s="119"/>
      <c r="NSC232" s="119"/>
      <c r="NSD232" s="119"/>
      <c r="NSE232" s="119"/>
      <c r="NSF232" s="119"/>
      <c r="NSG232" s="119"/>
      <c r="NSH232" s="119"/>
      <c r="NSI232" s="119"/>
      <c r="NSJ232" s="119"/>
      <c r="NSK232" s="119"/>
      <c r="NSL232" s="119"/>
      <c r="NSM232" s="119"/>
      <c r="NSN232" s="119"/>
      <c r="NSO232" s="119"/>
      <c r="NSP232" s="119"/>
      <c r="NSQ232" s="119"/>
      <c r="NSR232" s="119"/>
      <c r="NSS232" s="119"/>
      <c r="NST232" s="119"/>
      <c r="NSU232" s="119"/>
      <c r="NSV232" s="119"/>
      <c r="NSW232" s="119"/>
      <c r="NSX232" s="119"/>
      <c r="NSY232" s="119"/>
      <c r="NSZ232" s="119"/>
      <c r="NTA232" s="119"/>
      <c r="NTB232" s="119"/>
      <c r="NTC232" s="119"/>
      <c r="NTD232" s="119"/>
      <c r="NTE232" s="119"/>
      <c r="NTF232" s="119"/>
      <c r="NTG232" s="119"/>
      <c r="NTH232" s="119"/>
      <c r="NTI232" s="119"/>
      <c r="NTJ232" s="119"/>
      <c r="NTK232" s="119"/>
      <c r="NTL232" s="119"/>
      <c r="NTM232" s="119"/>
      <c r="NTN232" s="119"/>
      <c r="NTO232" s="119"/>
      <c r="NTP232" s="119"/>
      <c r="NTQ232" s="119"/>
      <c r="NTR232" s="119"/>
      <c r="NTS232" s="119"/>
      <c r="NTT232" s="119"/>
      <c r="NTU232" s="119"/>
      <c r="NTV232" s="119"/>
      <c r="NTW232" s="119"/>
      <c r="NTX232" s="119"/>
      <c r="NTY232" s="119"/>
      <c r="NTZ232" s="119"/>
      <c r="NUA232" s="119"/>
      <c r="NUB232" s="119"/>
      <c r="NUC232" s="119"/>
      <c r="NUD232" s="119"/>
      <c r="NUE232" s="119"/>
      <c r="NUF232" s="119"/>
      <c r="NUG232" s="119"/>
      <c r="NUH232" s="119"/>
      <c r="NUI232" s="119"/>
      <c r="NUJ232" s="119"/>
      <c r="NUK232" s="119"/>
      <c r="NUL232" s="119"/>
      <c r="NUM232" s="119"/>
      <c r="NUN232" s="119"/>
      <c r="NUO232" s="119"/>
      <c r="NUP232" s="119"/>
      <c r="NUQ232" s="119"/>
      <c r="NUR232" s="119"/>
      <c r="NUS232" s="119"/>
      <c r="NUT232" s="119"/>
      <c r="NUU232" s="119"/>
      <c r="NUV232" s="119"/>
      <c r="NUW232" s="119"/>
      <c r="NUX232" s="119"/>
      <c r="NUY232" s="119"/>
      <c r="NUZ232" s="119"/>
      <c r="NVA232" s="119"/>
      <c r="NVB232" s="119"/>
      <c r="NVC232" s="119"/>
      <c r="NVD232" s="119"/>
      <c r="NVE232" s="119"/>
      <c r="NVF232" s="119"/>
      <c r="NVG232" s="119"/>
      <c r="NVH232" s="119"/>
      <c r="NVI232" s="119"/>
      <c r="NVJ232" s="119"/>
      <c r="NVK232" s="119"/>
      <c r="NVL232" s="119"/>
      <c r="NVM232" s="119"/>
      <c r="NVN232" s="119"/>
      <c r="NVO232" s="119"/>
      <c r="NVP232" s="119"/>
      <c r="NVQ232" s="119"/>
      <c r="NVR232" s="119"/>
      <c r="NVS232" s="119"/>
      <c r="NVT232" s="119"/>
      <c r="NVU232" s="119"/>
      <c r="NVV232" s="119"/>
      <c r="NVW232" s="119"/>
      <c r="NVX232" s="119"/>
      <c r="NVY232" s="119"/>
      <c r="NVZ232" s="119"/>
      <c r="NWA232" s="119"/>
      <c r="NWB232" s="119"/>
      <c r="NWC232" s="119"/>
      <c r="NWD232" s="119"/>
      <c r="NWE232" s="119"/>
      <c r="NWF232" s="119"/>
      <c r="NWG232" s="119"/>
      <c r="NWH232" s="119"/>
      <c r="NWI232" s="119"/>
      <c r="NWJ232" s="119"/>
      <c r="NWK232" s="119"/>
      <c r="NWL232" s="119"/>
      <c r="NWM232" s="119"/>
      <c r="NWN232" s="119"/>
      <c r="NWO232" s="119"/>
      <c r="NWP232" s="119"/>
      <c r="NWQ232" s="119"/>
      <c r="NWR232" s="119"/>
      <c r="NWS232" s="119"/>
      <c r="NWT232" s="119"/>
      <c r="NWU232" s="119"/>
      <c r="NWV232" s="119"/>
      <c r="NWW232" s="119"/>
      <c r="NWX232" s="119"/>
      <c r="NWY232" s="119"/>
      <c r="NWZ232" s="119"/>
      <c r="NXA232" s="119"/>
      <c r="NXB232" s="119"/>
      <c r="NXC232" s="119"/>
      <c r="NXD232" s="119"/>
      <c r="NXE232" s="119"/>
      <c r="NXF232" s="119"/>
      <c r="NXG232" s="119"/>
      <c r="NXH232" s="119"/>
      <c r="NXI232" s="119"/>
      <c r="NXJ232" s="119"/>
      <c r="NXK232" s="119"/>
      <c r="NXL232" s="119"/>
      <c r="NXM232" s="119"/>
      <c r="NXN232" s="119"/>
      <c r="NXO232" s="119"/>
      <c r="NXP232" s="119"/>
      <c r="NXQ232" s="119"/>
      <c r="NXR232" s="119"/>
      <c r="NXS232" s="119"/>
      <c r="NXT232" s="119"/>
      <c r="NXU232" s="119"/>
      <c r="NXV232" s="119"/>
      <c r="NXW232" s="119"/>
      <c r="NXX232" s="119"/>
      <c r="NXY232" s="119"/>
      <c r="NXZ232" s="119"/>
      <c r="NYA232" s="119"/>
      <c r="NYB232" s="119"/>
      <c r="NYC232" s="119"/>
      <c r="NYD232" s="119"/>
      <c r="NYE232" s="119"/>
      <c r="NYF232" s="119"/>
      <c r="NYG232" s="119"/>
      <c r="NYH232" s="119"/>
      <c r="NYI232" s="119"/>
      <c r="NYJ232" s="119"/>
      <c r="NYK232" s="119"/>
      <c r="NYL232" s="119"/>
      <c r="NYM232" s="119"/>
      <c r="NYN232" s="119"/>
      <c r="NYO232" s="119"/>
      <c r="NYP232" s="119"/>
      <c r="NYQ232" s="119"/>
      <c r="NYR232" s="119"/>
      <c r="NYS232" s="119"/>
      <c r="NYT232" s="119"/>
      <c r="NYU232" s="119"/>
      <c r="NYV232" s="119"/>
      <c r="NYW232" s="119"/>
      <c r="NYX232" s="119"/>
      <c r="NYY232" s="119"/>
      <c r="NYZ232" s="119"/>
      <c r="NZA232" s="119"/>
      <c r="NZB232" s="119"/>
      <c r="NZC232" s="119"/>
      <c r="NZD232" s="119"/>
      <c r="NZE232" s="119"/>
      <c r="NZF232" s="119"/>
      <c r="NZG232" s="119"/>
      <c r="NZH232" s="119"/>
      <c r="NZI232" s="119"/>
      <c r="NZJ232" s="119"/>
      <c r="NZK232" s="119"/>
      <c r="NZL232" s="119"/>
      <c r="NZM232" s="119"/>
      <c r="NZN232" s="119"/>
      <c r="NZO232" s="119"/>
      <c r="NZP232" s="119"/>
      <c r="NZQ232" s="119"/>
      <c r="NZR232" s="119"/>
      <c r="NZS232" s="119"/>
      <c r="NZT232" s="119"/>
      <c r="NZU232" s="119"/>
      <c r="NZV232" s="119"/>
      <c r="NZW232" s="119"/>
      <c r="NZX232" s="119"/>
      <c r="NZY232" s="119"/>
      <c r="NZZ232" s="119"/>
      <c r="OAA232" s="119"/>
      <c r="OAB232" s="119"/>
      <c r="OAC232" s="119"/>
      <c r="OAD232" s="119"/>
      <c r="OAE232" s="119"/>
      <c r="OAF232" s="119"/>
      <c r="OAG232" s="119"/>
      <c r="OAH232" s="119"/>
      <c r="OAI232" s="119"/>
      <c r="OAJ232" s="119"/>
      <c r="OAK232" s="119"/>
      <c r="OAL232" s="119"/>
      <c r="OAM232" s="119"/>
      <c r="OAN232" s="119"/>
      <c r="OAO232" s="119"/>
      <c r="OAP232" s="119"/>
      <c r="OAQ232" s="119"/>
      <c r="OAR232" s="119"/>
      <c r="OAS232" s="119"/>
      <c r="OAT232" s="119"/>
      <c r="OAU232" s="119"/>
      <c r="OAV232" s="119"/>
      <c r="OAW232" s="119"/>
      <c r="OAX232" s="119"/>
      <c r="OAY232" s="119"/>
      <c r="OAZ232" s="119"/>
      <c r="OBA232" s="119"/>
      <c r="OBB232" s="119"/>
      <c r="OBC232" s="119"/>
      <c r="OBD232" s="119"/>
      <c r="OBE232" s="119"/>
      <c r="OBF232" s="119"/>
      <c r="OBG232" s="119"/>
      <c r="OBH232" s="119"/>
      <c r="OBI232" s="119"/>
      <c r="OBJ232" s="119"/>
      <c r="OBK232" s="119"/>
      <c r="OBL232" s="119"/>
      <c r="OBM232" s="119"/>
      <c r="OBN232" s="119"/>
      <c r="OBO232" s="119"/>
      <c r="OBP232" s="119"/>
      <c r="OBQ232" s="119"/>
      <c r="OBR232" s="119"/>
      <c r="OBS232" s="119"/>
      <c r="OBT232" s="119"/>
      <c r="OBU232" s="119"/>
      <c r="OBV232" s="119"/>
      <c r="OBW232" s="119"/>
      <c r="OBX232" s="119"/>
      <c r="OBY232" s="119"/>
      <c r="OBZ232" s="119"/>
      <c r="OCA232" s="119"/>
      <c r="OCB232" s="119"/>
      <c r="OCC232" s="119"/>
      <c r="OCD232" s="119"/>
      <c r="OCE232" s="119"/>
      <c r="OCF232" s="119"/>
      <c r="OCG232" s="119"/>
      <c r="OCH232" s="119"/>
      <c r="OCI232" s="119"/>
      <c r="OCJ232" s="119"/>
      <c r="OCK232" s="119"/>
      <c r="OCL232" s="119"/>
      <c r="OCM232" s="119"/>
      <c r="OCN232" s="119"/>
      <c r="OCO232" s="119"/>
      <c r="OCP232" s="119"/>
      <c r="OCQ232" s="119"/>
      <c r="OCR232" s="119"/>
      <c r="OCS232" s="119"/>
      <c r="OCT232" s="119"/>
      <c r="OCU232" s="119"/>
      <c r="OCV232" s="119"/>
      <c r="OCW232" s="119"/>
      <c r="OCX232" s="119"/>
      <c r="OCY232" s="119"/>
      <c r="OCZ232" s="119"/>
      <c r="ODA232" s="119"/>
      <c r="ODB232" s="119"/>
      <c r="ODC232" s="119"/>
      <c r="ODD232" s="119"/>
      <c r="ODE232" s="119"/>
      <c r="ODF232" s="119"/>
      <c r="ODG232" s="119"/>
      <c r="ODH232" s="119"/>
      <c r="ODI232" s="119"/>
      <c r="ODJ232" s="119"/>
      <c r="ODK232" s="119"/>
      <c r="ODL232" s="119"/>
      <c r="ODM232" s="119"/>
      <c r="ODN232" s="119"/>
      <c r="ODO232" s="119"/>
      <c r="ODP232" s="119"/>
      <c r="ODQ232" s="119"/>
      <c r="ODR232" s="119"/>
      <c r="ODS232" s="119"/>
      <c r="ODT232" s="119"/>
      <c r="ODU232" s="119"/>
      <c r="ODV232" s="119"/>
      <c r="ODW232" s="119"/>
      <c r="ODX232" s="119"/>
      <c r="ODY232" s="119"/>
      <c r="ODZ232" s="119"/>
      <c r="OEA232" s="119"/>
      <c r="OEB232" s="119"/>
      <c r="OEC232" s="119"/>
      <c r="OED232" s="119"/>
      <c r="OEE232" s="119"/>
      <c r="OEF232" s="119"/>
      <c r="OEG232" s="119"/>
      <c r="OEH232" s="119"/>
      <c r="OEI232" s="119"/>
      <c r="OEJ232" s="119"/>
      <c r="OEK232" s="119"/>
      <c r="OEL232" s="119"/>
      <c r="OEM232" s="119"/>
      <c r="OEN232" s="119"/>
      <c r="OEO232" s="119"/>
      <c r="OEP232" s="119"/>
      <c r="OEQ232" s="119"/>
      <c r="OER232" s="119"/>
      <c r="OES232" s="119"/>
      <c r="OET232" s="119"/>
      <c r="OEU232" s="119"/>
      <c r="OEV232" s="119"/>
      <c r="OEW232" s="119"/>
      <c r="OEX232" s="119"/>
      <c r="OEY232" s="119"/>
      <c r="OEZ232" s="119"/>
      <c r="OFA232" s="119"/>
      <c r="OFB232" s="119"/>
      <c r="OFC232" s="119"/>
      <c r="OFD232" s="119"/>
      <c r="OFE232" s="119"/>
      <c r="OFF232" s="119"/>
      <c r="OFG232" s="119"/>
      <c r="OFH232" s="119"/>
      <c r="OFI232" s="119"/>
      <c r="OFJ232" s="119"/>
      <c r="OFK232" s="119"/>
      <c r="OFL232" s="119"/>
      <c r="OFM232" s="119"/>
      <c r="OFN232" s="119"/>
      <c r="OFO232" s="119"/>
      <c r="OFP232" s="119"/>
      <c r="OFQ232" s="119"/>
      <c r="OFR232" s="119"/>
      <c r="OFS232" s="119"/>
      <c r="OFT232" s="119"/>
      <c r="OFU232" s="119"/>
      <c r="OFV232" s="119"/>
      <c r="OFW232" s="119"/>
      <c r="OFX232" s="119"/>
      <c r="OFY232" s="119"/>
      <c r="OFZ232" s="119"/>
      <c r="OGA232" s="119"/>
      <c r="OGB232" s="119"/>
      <c r="OGC232" s="119"/>
      <c r="OGD232" s="119"/>
      <c r="OGE232" s="119"/>
      <c r="OGF232" s="119"/>
      <c r="OGG232" s="119"/>
      <c r="OGH232" s="119"/>
      <c r="OGI232" s="119"/>
      <c r="OGJ232" s="119"/>
      <c r="OGK232" s="119"/>
      <c r="OGL232" s="119"/>
      <c r="OGM232" s="119"/>
      <c r="OGN232" s="119"/>
      <c r="OGO232" s="119"/>
      <c r="OGP232" s="119"/>
      <c r="OGQ232" s="119"/>
      <c r="OGR232" s="119"/>
      <c r="OGS232" s="119"/>
      <c r="OGT232" s="119"/>
      <c r="OGU232" s="119"/>
      <c r="OGV232" s="119"/>
      <c r="OGW232" s="119"/>
      <c r="OGX232" s="119"/>
      <c r="OGY232" s="119"/>
      <c r="OGZ232" s="119"/>
      <c r="OHA232" s="119"/>
      <c r="OHB232" s="119"/>
      <c r="OHC232" s="119"/>
      <c r="OHD232" s="119"/>
      <c r="OHE232" s="119"/>
      <c r="OHF232" s="119"/>
      <c r="OHG232" s="119"/>
      <c r="OHH232" s="119"/>
      <c r="OHI232" s="119"/>
      <c r="OHJ232" s="119"/>
      <c r="OHK232" s="119"/>
      <c r="OHL232" s="119"/>
      <c r="OHM232" s="119"/>
      <c r="OHN232" s="119"/>
      <c r="OHO232" s="119"/>
      <c r="OHP232" s="119"/>
      <c r="OHQ232" s="119"/>
      <c r="OHR232" s="119"/>
      <c r="OHS232" s="119"/>
      <c r="OHT232" s="119"/>
      <c r="OHU232" s="119"/>
      <c r="OHV232" s="119"/>
      <c r="OHW232" s="119"/>
      <c r="OHX232" s="119"/>
      <c r="OHY232" s="119"/>
      <c r="OHZ232" s="119"/>
      <c r="OIA232" s="119"/>
      <c r="OIB232" s="119"/>
      <c r="OIC232" s="119"/>
      <c r="OID232" s="119"/>
      <c r="OIE232" s="119"/>
      <c r="OIF232" s="119"/>
      <c r="OIG232" s="119"/>
      <c r="OIH232" s="119"/>
      <c r="OII232" s="119"/>
      <c r="OIJ232" s="119"/>
      <c r="OIK232" s="119"/>
      <c r="OIL232" s="119"/>
      <c r="OIM232" s="119"/>
      <c r="OIN232" s="119"/>
      <c r="OIO232" s="119"/>
      <c r="OIP232" s="119"/>
      <c r="OIQ232" s="119"/>
      <c r="OIR232" s="119"/>
      <c r="OIS232" s="119"/>
      <c r="OIT232" s="119"/>
      <c r="OIU232" s="119"/>
      <c r="OIV232" s="119"/>
      <c r="OIW232" s="119"/>
      <c r="OIX232" s="119"/>
      <c r="OIY232" s="119"/>
      <c r="OIZ232" s="119"/>
      <c r="OJA232" s="119"/>
      <c r="OJB232" s="119"/>
      <c r="OJC232" s="119"/>
      <c r="OJD232" s="119"/>
      <c r="OJE232" s="119"/>
      <c r="OJF232" s="119"/>
      <c r="OJG232" s="119"/>
      <c r="OJH232" s="119"/>
      <c r="OJI232" s="119"/>
      <c r="OJJ232" s="119"/>
      <c r="OJK232" s="119"/>
      <c r="OJL232" s="119"/>
      <c r="OJM232" s="119"/>
      <c r="OJN232" s="119"/>
      <c r="OJO232" s="119"/>
      <c r="OJP232" s="119"/>
      <c r="OJQ232" s="119"/>
      <c r="OJR232" s="119"/>
      <c r="OJS232" s="119"/>
      <c r="OJT232" s="119"/>
      <c r="OJU232" s="119"/>
      <c r="OJV232" s="119"/>
      <c r="OJW232" s="119"/>
      <c r="OJX232" s="119"/>
      <c r="OJY232" s="119"/>
      <c r="OJZ232" s="119"/>
      <c r="OKA232" s="119"/>
      <c r="OKB232" s="119"/>
      <c r="OKC232" s="119"/>
      <c r="OKD232" s="119"/>
      <c r="OKE232" s="119"/>
      <c r="OKF232" s="119"/>
      <c r="OKG232" s="119"/>
      <c r="OKH232" s="119"/>
      <c r="OKI232" s="119"/>
      <c r="OKJ232" s="119"/>
      <c r="OKK232" s="119"/>
      <c r="OKL232" s="119"/>
      <c r="OKM232" s="119"/>
      <c r="OKN232" s="119"/>
      <c r="OKO232" s="119"/>
      <c r="OKP232" s="119"/>
      <c r="OKQ232" s="119"/>
      <c r="OKR232" s="119"/>
      <c r="OKS232" s="119"/>
      <c r="OKT232" s="119"/>
      <c r="OKU232" s="119"/>
      <c r="OKV232" s="119"/>
      <c r="OKW232" s="119"/>
      <c r="OKX232" s="119"/>
      <c r="OKY232" s="119"/>
      <c r="OKZ232" s="119"/>
      <c r="OLA232" s="119"/>
      <c r="OLB232" s="119"/>
      <c r="OLC232" s="119"/>
      <c r="OLD232" s="119"/>
      <c r="OLE232" s="119"/>
      <c r="OLF232" s="119"/>
      <c r="OLG232" s="119"/>
      <c r="OLH232" s="119"/>
      <c r="OLI232" s="119"/>
      <c r="OLJ232" s="119"/>
      <c r="OLK232" s="119"/>
      <c r="OLL232" s="119"/>
      <c r="OLM232" s="119"/>
      <c r="OLN232" s="119"/>
      <c r="OLO232" s="119"/>
      <c r="OLP232" s="119"/>
      <c r="OLQ232" s="119"/>
      <c r="OLR232" s="119"/>
      <c r="OLS232" s="119"/>
      <c r="OLT232" s="119"/>
      <c r="OLU232" s="119"/>
      <c r="OLV232" s="119"/>
      <c r="OLW232" s="119"/>
      <c r="OLX232" s="119"/>
      <c r="OLY232" s="119"/>
      <c r="OLZ232" s="119"/>
      <c r="OMA232" s="119"/>
      <c r="OMB232" s="119"/>
      <c r="OMC232" s="119"/>
      <c r="OMD232" s="119"/>
      <c r="OME232" s="119"/>
      <c r="OMF232" s="119"/>
      <c r="OMG232" s="119"/>
      <c r="OMH232" s="119"/>
      <c r="OMI232" s="119"/>
      <c r="OMJ232" s="119"/>
      <c r="OMK232" s="119"/>
      <c r="OML232" s="119"/>
      <c r="OMM232" s="119"/>
      <c r="OMN232" s="119"/>
      <c r="OMO232" s="119"/>
      <c r="OMP232" s="119"/>
      <c r="OMQ232" s="119"/>
      <c r="OMR232" s="119"/>
      <c r="OMS232" s="119"/>
      <c r="OMT232" s="119"/>
      <c r="OMU232" s="119"/>
      <c r="OMV232" s="119"/>
      <c r="OMW232" s="119"/>
      <c r="OMX232" s="119"/>
      <c r="OMY232" s="119"/>
      <c r="OMZ232" s="119"/>
      <c r="ONA232" s="119"/>
      <c r="ONB232" s="119"/>
      <c r="ONC232" s="119"/>
      <c r="OND232" s="119"/>
      <c r="ONE232" s="119"/>
      <c r="ONF232" s="119"/>
      <c r="ONG232" s="119"/>
      <c r="ONH232" s="119"/>
      <c r="ONI232" s="119"/>
      <c r="ONJ232" s="119"/>
      <c r="ONK232" s="119"/>
      <c r="ONL232" s="119"/>
      <c r="ONM232" s="119"/>
      <c r="ONN232" s="119"/>
      <c r="ONO232" s="119"/>
      <c r="ONP232" s="119"/>
      <c r="ONQ232" s="119"/>
      <c r="ONR232" s="119"/>
      <c r="ONS232" s="119"/>
      <c r="ONT232" s="119"/>
      <c r="ONU232" s="119"/>
      <c r="ONV232" s="119"/>
      <c r="ONW232" s="119"/>
      <c r="ONX232" s="119"/>
      <c r="ONY232" s="119"/>
      <c r="ONZ232" s="119"/>
      <c r="OOA232" s="119"/>
      <c r="OOB232" s="119"/>
      <c r="OOC232" s="119"/>
      <c r="OOD232" s="119"/>
      <c r="OOE232" s="119"/>
      <c r="OOF232" s="119"/>
      <c r="OOG232" s="119"/>
      <c r="OOH232" s="119"/>
      <c r="OOI232" s="119"/>
      <c r="OOJ232" s="119"/>
      <c r="OOK232" s="119"/>
      <c r="OOL232" s="119"/>
      <c r="OOM232" s="119"/>
      <c r="OON232" s="119"/>
      <c r="OOO232" s="119"/>
      <c r="OOP232" s="119"/>
      <c r="OOQ232" s="119"/>
      <c r="OOR232" s="119"/>
      <c r="OOS232" s="119"/>
      <c r="OOT232" s="119"/>
      <c r="OOU232" s="119"/>
      <c r="OOV232" s="119"/>
      <c r="OOW232" s="119"/>
      <c r="OOX232" s="119"/>
      <c r="OOY232" s="119"/>
      <c r="OOZ232" s="119"/>
      <c r="OPA232" s="119"/>
      <c r="OPB232" s="119"/>
      <c r="OPC232" s="119"/>
      <c r="OPD232" s="119"/>
      <c r="OPE232" s="119"/>
      <c r="OPF232" s="119"/>
      <c r="OPG232" s="119"/>
      <c r="OPH232" s="119"/>
      <c r="OPI232" s="119"/>
      <c r="OPJ232" s="119"/>
      <c r="OPK232" s="119"/>
      <c r="OPL232" s="119"/>
      <c r="OPM232" s="119"/>
      <c r="OPN232" s="119"/>
      <c r="OPO232" s="119"/>
      <c r="OPP232" s="119"/>
      <c r="OPQ232" s="119"/>
      <c r="OPR232" s="119"/>
      <c r="OPS232" s="119"/>
      <c r="OPT232" s="119"/>
      <c r="OPU232" s="119"/>
      <c r="OPV232" s="119"/>
      <c r="OPW232" s="119"/>
      <c r="OPX232" s="119"/>
      <c r="OPY232" s="119"/>
      <c r="OPZ232" s="119"/>
      <c r="OQA232" s="119"/>
      <c r="OQB232" s="119"/>
      <c r="OQC232" s="119"/>
      <c r="OQD232" s="119"/>
      <c r="OQE232" s="119"/>
      <c r="OQF232" s="119"/>
      <c r="OQG232" s="119"/>
      <c r="OQH232" s="119"/>
      <c r="OQI232" s="119"/>
      <c r="OQJ232" s="119"/>
    </row>
    <row r="233" spans="1:64 6929:7463 9892:10592" s="117" customFormat="1" ht="43.95" customHeight="1" x14ac:dyDescent="0.25">
      <c r="A233" s="407">
        <v>218</v>
      </c>
      <c r="B233" s="68" t="s">
        <v>2491</v>
      </c>
      <c r="C233" s="68" t="s">
        <v>2492</v>
      </c>
      <c r="D233" s="68" t="s">
        <v>1021</v>
      </c>
      <c r="E233" s="92" t="s">
        <v>1067</v>
      </c>
      <c r="F233" s="92" t="s">
        <v>1077</v>
      </c>
      <c r="G233" s="92" t="s">
        <v>1068</v>
      </c>
      <c r="H233" s="92" t="s">
        <v>480</v>
      </c>
      <c r="I233" s="92" t="s">
        <v>497</v>
      </c>
      <c r="J233" s="92" t="s">
        <v>537</v>
      </c>
      <c r="K233" s="92" t="s">
        <v>307</v>
      </c>
      <c r="L233" s="93" t="s">
        <v>538</v>
      </c>
      <c r="M233" s="92" t="s">
        <v>539</v>
      </c>
      <c r="N233" s="92" t="s">
        <v>497</v>
      </c>
      <c r="O233" s="93" t="s">
        <v>540</v>
      </c>
      <c r="P233" s="92" t="s">
        <v>681</v>
      </c>
      <c r="Q233" s="68">
        <v>2</v>
      </c>
      <c r="R233" s="68">
        <v>3</v>
      </c>
      <c r="S233" s="69">
        <f t="shared" si="22"/>
        <v>6</v>
      </c>
      <c r="T233" s="69" t="str">
        <f t="shared" si="23"/>
        <v>Medio</v>
      </c>
      <c r="U233" s="68">
        <v>25</v>
      </c>
      <c r="V233" s="69">
        <f t="shared" si="24"/>
        <v>150</v>
      </c>
      <c r="W233" s="69" t="str">
        <f t="shared" si="25"/>
        <v>II</v>
      </c>
      <c r="X233" s="69" t="str">
        <f t="shared" si="26"/>
        <v>No Aceptable o Aceptable con controles</v>
      </c>
      <c r="Y233" s="68">
        <v>2</v>
      </c>
      <c r="Z233" s="68" t="s">
        <v>541</v>
      </c>
      <c r="AA233" s="68" t="s">
        <v>500</v>
      </c>
      <c r="AB233" s="70"/>
      <c r="AC233" s="68"/>
      <c r="AD233" s="68"/>
      <c r="AE233" s="68" t="s">
        <v>542</v>
      </c>
      <c r="AF233" s="310" t="s">
        <v>491</v>
      </c>
      <c r="AG233" s="72"/>
      <c r="AH233" s="72"/>
      <c r="AI233" s="72"/>
      <c r="AJ233" s="72"/>
      <c r="AK233" s="72"/>
      <c r="AL233" s="72"/>
      <c r="AM233" s="72"/>
      <c r="AN233" s="72"/>
      <c r="AO233" s="72"/>
      <c r="AP233" s="72"/>
      <c r="AQ233" s="72"/>
      <c r="AR233" s="72"/>
      <c r="AS233" s="72"/>
      <c r="AT233" s="72"/>
      <c r="AU233" s="116"/>
      <c r="AV233" s="116"/>
      <c r="AW233" s="116"/>
      <c r="AX233" s="116"/>
      <c r="AY233" s="116"/>
      <c r="AZ233" s="116"/>
      <c r="BA233" s="116"/>
      <c r="BB233" s="116"/>
      <c r="BC233" s="116"/>
      <c r="BD233" s="116"/>
      <c r="BE233" s="116"/>
      <c r="BF233" s="116"/>
      <c r="BG233" s="116"/>
      <c r="BH233" s="116"/>
      <c r="BI233" s="116"/>
      <c r="BJ233" s="116"/>
      <c r="BK233" s="116"/>
      <c r="BL233" s="116"/>
      <c r="JFM233" s="118"/>
      <c r="JFN233" s="118"/>
      <c r="JFO233" s="118"/>
      <c r="JFP233" s="118"/>
      <c r="JFQ233" s="118"/>
      <c r="JFR233" s="118"/>
      <c r="JFS233" s="118"/>
      <c r="JFT233" s="118"/>
      <c r="JFU233" s="118"/>
      <c r="JFV233" s="118"/>
      <c r="JFW233" s="118"/>
      <c r="JFX233" s="118"/>
      <c r="JFY233" s="118"/>
      <c r="JFZ233" s="118"/>
      <c r="JGA233" s="118"/>
      <c r="JGB233" s="118"/>
      <c r="JGC233" s="118"/>
      <c r="JGD233" s="118"/>
      <c r="JGE233" s="118"/>
      <c r="JGF233" s="118"/>
      <c r="JGG233" s="118"/>
      <c r="JGH233" s="118"/>
      <c r="JGI233" s="118"/>
      <c r="JGJ233" s="118"/>
      <c r="JGK233" s="118"/>
      <c r="JGL233" s="118"/>
      <c r="JGM233" s="118"/>
      <c r="JGN233" s="118"/>
      <c r="JGO233" s="118"/>
      <c r="JGP233" s="118"/>
      <c r="JGQ233" s="118"/>
      <c r="JGR233" s="118"/>
      <c r="JGS233" s="118"/>
      <c r="JGT233" s="118"/>
      <c r="JGU233" s="118"/>
      <c r="JGV233" s="118"/>
      <c r="JGW233" s="118"/>
      <c r="JGX233" s="118"/>
      <c r="JGY233" s="118"/>
      <c r="JGZ233" s="118"/>
      <c r="JHA233" s="118"/>
      <c r="JHB233" s="118"/>
      <c r="JHC233" s="118"/>
      <c r="JHD233" s="118"/>
      <c r="JHE233" s="118"/>
      <c r="JHF233" s="118"/>
      <c r="JHG233" s="118"/>
      <c r="JHH233" s="118"/>
      <c r="JHI233" s="118"/>
      <c r="JHJ233" s="118"/>
      <c r="JHK233" s="118"/>
      <c r="JHL233" s="118"/>
      <c r="JHM233" s="118"/>
      <c r="JHN233" s="118"/>
      <c r="JHO233" s="118"/>
      <c r="JHP233" s="118"/>
      <c r="JHQ233" s="118"/>
      <c r="JHR233" s="118"/>
      <c r="JHS233" s="118"/>
      <c r="JHT233" s="118"/>
      <c r="JHU233" s="118"/>
      <c r="JHV233" s="118"/>
      <c r="JHW233" s="118"/>
      <c r="JHX233" s="118"/>
      <c r="JHY233" s="118"/>
      <c r="JHZ233" s="118"/>
      <c r="JIA233" s="118"/>
      <c r="JIB233" s="118"/>
      <c r="JIC233" s="118"/>
      <c r="JID233" s="118"/>
      <c r="JIE233" s="118"/>
      <c r="JIF233" s="118"/>
      <c r="JIG233" s="118"/>
      <c r="JIH233" s="118"/>
      <c r="JII233" s="118"/>
      <c r="JIJ233" s="118"/>
      <c r="JIK233" s="118"/>
      <c r="JIL233" s="118"/>
      <c r="JIM233" s="118"/>
      <c r="JIN233" s="118"/>
      <c r="JIO233" s="118"/>
      <c r="JIP233" s="118"/>
      <c r="JIQ233" s="118"/>
      <c r="JIR233" s="118"/>
      <c r="JIS233" s="118"/>
      <c r="JIT233" s="118"/>
      <c r="JIU233" s="118"/>
      <c r="JIV233" s="118"/>
      <c r="JIW233" s="118"/>
      <c r="JIX233" s="118"/>
      <c r="JIY233" s="118"/>
      <c r="JIZ233" s="118"/>
      <c r="JJA233" s="118"/>
      <c r="JJB233" s="118"/>
      <c r="JJC233" s="118"/>
      <c r="JJD233" s="118"/>
      <c r="JJE233" s="118"/>
      <c r="JJF233" s="118"/>
      <c r="JJG233" s="118"/>
      <c r="JJH233" s="118"/>
      <c r="JJI233" s="118"/>
      <c r="JJJ233" s="118"/>
      <c r="JJK233" s="118"/>
      <c r="JJL233" s="118"/>
      <c r="JJM233" s="118"/>
      <c r="JJN233" s="118"/>
      <c r="JJO233" s="118"/>
      <c r="JJP233" s="118"/>
      <c r="JJQ233" s="118"/>
      <c r="JJR233" s="118"/>
      <c r="JJS233" s="118"/>
      <c r="JJT233" s="118"/>
      <c r="JJU233" s="118"/>
      <c r="JJV233" s="118"/>
      <c r="JJW233" s="118"/>
      <c r="JJX233" s="118"/>
      <c r="JJY233" s="118"/>
      <c r="JJZ233" s="118"/>
      <c r="JKA233" s="118"/>
      <c r="JKB233" s="118"/>
      <c r="JKC233" s="118"/>
      <c r="JKD233" s="118"/>
      <c r="JKE233" s="118"/>
      <c r="JKF233" s="118"/>
      <c r="JKG233" s="118"/>
      <c r="JKH233" s="118"/>
      <c r="JKI233" s="118"/>
      <c r="JKJ233" s="118"/>
      <c r="JKK233" s="118"/>
      <c r="JKL233" s="118"/>
      <c r="JKM233" s="118"/>
      <c r="JKN233" s="118"/>
      <c r="JKO233" s="118"/>
      <c r="JKP233" s="118"/>
      <c r="JKQ233" s="118"/>
      <c r="JKR233" s="118"/>
      <c r="JKS233" s="118"/>
      <c r="JKT233" s="118"/>
      <c r="JKU233" s="118"/>
      <c r="JKV233" s="118"/>
      <c r="JKW233" s="118"/>
      <c r="JKX233" s="118"/>
      <c r="JKY233" s="118"/>
      <c r="JKZ233" s="118"/>
      <c r="JLA233" s="118"/>
      <c r="JLB233" s="118"/>
      <c r="JLC233" s="118"/>
      <c r="JLD233" s="118"/>
      <c r="JLE233" s="118"/>
      <c r="JLF233" s="118"/>
      <c r="JLG233" s="118"/>
      <c r="JLH233" s="118"/>
      <c r="JLI233" s="118"/>
      <c r="JLJ233" s="118"/>
      <c r="JLK233" s="118"/>
      <c r="JLL233" s="118"/>
      <c r="JLM233" s="118"/>
      <c r="JLN233" s="118"/>
      <c r="JLO233" s="118"/>
      <c r="JLP233" s="118"/>
      <c r="JLQ233" s="118"/>
      <c r="JLR233" s="118"/>
      <c r="JLS233" s="118"/>
      <c r="JLT233" s="118"/>
      <c r="JLU233" s="118"/>
      <c r="JLV233" s="118"/>
      <c r="JLW233" s="118"/>
      <c r="JLX233" s="118"/>
      <c r="JLY233" s="118"/>
      <c r="JLZ233" s="118"/>
      <c r="JMA233" s="118"/>
      <c r="JMB233" s="118"/>
      <c r="JMC233" s="118"/>
      <c r="JMD233" s="118"/>
      <c r="JME233" s="118"/>
      <c r="JMF233" s="118"/>
      <c r="JMG233" s="118"/>
      <c r="JMH233" s="118"/>
      <c r="JMI233" s="118"/>
      <c r="JMJ233" s="118"/>
      <c r="JMK233" s="118"/>
      <c r="JML233" s="118"/>
      <c r="JMM233" s="118"/>
      <c r="JMN233" s="118"/>
      <c r="JMO233" s="118"/>
      <c r="JMP233" s="118"/>
      <c r="JMQ233" s="118"/>
      <c r="JMR233" s="118"/>
      <c r="JMS233" s="118"/>
      <c r="JMT233" s="118"/>
      <c r="JMU233" s="118"/>
      <c r="JMV233" s="118"/>
      <c r="JMW233" s="118"/>
      <c r="JMX233" s="118"/>
      <c r="JMY233" s="118"/>
      <c r="JMZ233" s="118"/>
      <c r="JNA233" s="118"/>
      <c r="JNB233" s="118"/>
      <c r="JNC233" s="118"/>
      <c r="JND233" s="118"/>
      <c r="JNE233" s="118"/>
      <c r="JNF233" s="118"/>
      <c r="JNG233" s="118"/>
      <c r="JNH233" s="118"/>
      <c r="JNI233" s="118"/>
      <c r="JNJ233" s="118"/>
      <c r="JNK233" s="118"/>
      <c r="JNL233" s="118"/>
      <c r="JNM233" s="118"/>
      <c r="JNN233" s="118"/>
      <c r="JNO233" s="118"/>
      <c r="JNP233" s="118"/>
      <c r="JNQ233" s="118"/>
      <c r="JNR233" s="118"/>
      <c r="JNS233" s="118"/>
      <c r="JNT233" s="118"/>
      <c r="JNU233" s="118"/>
      <c r="JNV233" s="118"/>
      <c r="JNW233" s="118"/>
      <c r="JNX233" s="118"/>
      <c r="JNY233" s="118"/>
      <c r="JNZ233" s="118"/>
      <c r="JOA233" s="118"/>
      <c r="JOB233" s="118"/>
      <c r="JOC233" s="118"/>
      <c r="JOD233" s="118"/>
      <c r="JOE233" s="118"/>
      <c r="JOF233" s="118"/>
      <c r="JOG233" s="118"/>
      <c r="JOH233" s="118"/>
      <c r="JOI233" s="118"/>
      <c r="JOJ233" s="118"/>
      <c r="JOK233" s="118"/>
      <c r="JOL233" s="118"/>
      <c r="JOM233" s="118"/>
      <c r="JON233" s="118"/>
      <c r="JOO233" s="118"/>
      <c r="JOP233" s="118"/>
      <c r="JOQ233" s="118"/>
      <c r="JOR233" s="118"/>
      <c r="JOS233" s="118"/>
      <c r="JOT233" s="118"/>
      <c r="JOU233" s="118"/>
      <c r="JOV233" s="118"/>
      <c r="JOW233" s="118"/>
      <c r="JOX233" s="118"/>
      <c r="JOY233" s="118"/>
      <c r="JOZ233" s="118"/>
      <c r="JPA233" s="118"/>
      <c r="JPB233" s="118"/>
      <c r="JPC233" s="118"/>
      <c r="JPD233" s="118"/>
      <c r="JPE233" s="118"/>
      <c r="JPF233" s="118"/>
      <c r="JPG233" s="118"/>
      <c r="JPH233" s="118"/>
      <c r="JPI233" s="118"/>
      <c r="JPJ233" s="118"/>
      <c r="JPK233" s="118"/>
      <c r="JPL233" s="118"/>
      <c r="JPM233" s="118"/>
      <c r="JPN233" s="118"/>
      <c r="JPO233" s="118"/>
      <c r="JPP233" s="118"/>
      <c r="JPQ233" s="118"/>
      <c r="JPR233" s="118"/>
      <c r="JPS233" s="118"/>
      <c r="JPT233" s="118"/>
      <c r="JPU233" s="118"/>
      <c r="JPV233" s="118"/>
      <c r="JPW233" s="118"/>
      <c r="JPX233" s="118"/>
      <c r="JPY233" s="118"/>
      <c r="JPZ233" s="118"/>
      <c r="JQA233" s="118"/>
      <c r="JQB233" s="118"/>
      <c r="JQC233" s="118"/>
      <c r="JQD233" s="118"/>
      <c r="JQE233" s="118"/>
      <c r="JQF233" s="118"/>
      <c r="JQG233" s="118"/>
      <c r="JQH233" s="118"/>
      <c r="JQI233" s="118"/>
      <c r="JQJ233" s="118"/>
      <c r="JQK233" s="118"/>
      <c r="JQL233" s="118"/>
      <c r="JQM233" s="118"/>
      <c r="JQN233" s="118"/>
      <c r="JQO233" s="118"/>
      <c r="JQP233" s="118"/>
      <c r="JQQ233" s="118"/>
      <c r="JQR233" s="118"/>
      <c r="JQS233" s="118"/>
      <c r="JQT233" s="118"/>
      <c r="JQU233" s="118"/>
      <c r="JQV233" s="118"/>
      <c r="JQW233" s="118"/>
      <c r="JQX233" s="118"/>
      <c r="JQY233" s="118"/>
      <c r="JQZ233" s="118"/>
      <c r="JRA233" s="118"/>
      <c r="JRB233" s="118"/>
      <c r="JRC233" s="118"/>
      <c r="JRD233" s="118"/>
      <c r="JRE233" s="118"/>
      <c r="JRF233" s="118"/>
      <c r="JRG233" s="118"/>
      <c r="JRH233" s="118"/>
      <c r="JRI233" s="118"/>
      <c r="JRJ233" s="118"/>
      <c r="JRK233" s="118"/>
      <c r="JRL233" s="118"/>
      <c r="JRM233" s="118"/>
      <c r="JRN233" s="118"/>
      <c r="JRO233" s="118"/>
      <c r="JRP233" s="118"/>
      <c r="JRQ233" s="118"/>
      <c r="JRR233" s="118"/>
      <c r="JRS233" s="118"/>
      <c r="JRT233" s="118"/>
      <c r="JRU233" s="118"/>
      <c r="JRV233" s="118"/>
      <c r="JRW233" s="118"/>
      <c r="JRX233" s="118"/>
      <c r="JRY233" s="118"/>
      <c r="JRZ233" s="118"/>
      <c r="JSA233" s="118"/>
      <c r="JSB233" s="118"/>
      <c r="JSC233" s="118"/>
      <c r="JSD233" s="118"/>
      <c r="JSE233" s="118"/>
      <c r="JSF233" s="118"/>
      <c r="JSG233" s="118"/>
      <c r="JSH233" s="118"/>
      <c r="JSI233" s="118"/>
      <c r="JSJ233" s="118"/>
      <c r="JSK233" s="118"/>
      <c r="JSL233" s="118"/>
      <c r="JSM233" s="118"/>
      <c r="JSN233" s="118"/>
      <c r="JSO233" s="118"/>
      <c r="JSP233" s="118"/>
      <c r="JSQ233" s="118"/>
      <c r="JSR233" s="118"/>
      <c r="JSS233" s="118"/>
      <c r="JST233" s="118"/>
      <c r="JSU233" s="118"/>
      <c r="JSV233" s="118"/>
      <c r="JSW233" s="118"/>
      <c r="JSX233" s="118"/>
      <c r="JSY233" s="118"/>
      <c r="JSZ233" s="118"/>
      <c r="JTA233" s="118"/>
      <c r="JTB233" s="118"/>
      <c r="JTC233" s="118"/>
      <c r="JTD233" s="118"/>
      <c r="JTE233" s="118"/>
      <c r="JTF233" s="118"/>
      <c r="JTG233" s="118"/>
      <c r="JTH233" s="118"/>
      <c r="JTI233" s="118"/>
      <c r="JTJ233" s="118"/>
      <c r="JTK233" s="118"/>
      <c r="JTL233" s="118"/>
      <c r="JTM233" s="118"/>
      <c r="JTN233" s="118"/>
      <c r="JTO233" s="118"/>
      <c r="JTP233" s="118"/>
      <c r="JTQ233" s="118"/>
      <c r="JTR233" s="118"/>
      <c r="JTS233" s="118"/>
      <c r="JTT233" s="118"/>
      <c r="JTU233" s="118"/>
      <c r="JTV233" s="118"/>
      <c r="JTW233" s="118"/>
      <c r="JTX233" s="118"/>
      <c r="JTY233" s="118"/>
      <c r="JTZ233" s="118"/>
      <c r="JUA233" s="118"/>
      <c r="JUB233" s="118"/>
      <c r="JUC233" s="118"/>
      <c r="JUD233" s="118"/>
      <c r="JUE233" s="118"/>
      <c r="JUF233" s="118"/>
      <c r="JUG233" s="118"/>
      <c r="JUH233" s="118"/>
      <c r="JUI233" s="118"/>
      <c r="JUJ233" s="118"/>
      <c r="JUK233" s="118"/>
      <c r="JUL233" s="118"/>
      <c r="JUM233" s="118"/>
      <c r="JUN233" s="118"/>
      <c r="JUO233" s="118"/>
      <c r="JUP233" s="118"/>
      <c r="JUQ233" s="118"/>
      <c r="JUR233" s="118"/>
      <c r="JUS233" s="118"/>
      <c r="JUT233" s="118"/>
      <c r="JUU233" s="118"/>
      <c r="JUV233" s="118"/>
      <c r="JUW233" s="118"/>
      <c r="JUX233" s="118"/>
      <c r="JUY233" s="118"/>
      <c r="JUZ233" s="118"/>
      <c r="JVA233" s="118"/>
      <c r="JVB233" s="118"/>
      <c r="JVC233" s="118"/>
      <c r="JVD233" s="118"/>
      <c r="JVE233" s="118"/>
      <c r="JVF233" s="118"/>
      <c r="JVG233" s="118"/>
      <c r="JVH233" s="118"/>
      <c r="JVI233" s="118"/>
      <c r="JVJ233" s="118"/>
      <c r="JVK233" s="118"/>
      <c r="JVL233" s="118"/>
      <c r="JVM233" s="118"/>
      <c r="JVN233" s="118"/>
      <c r="JVO233" s="118"/>
      <c r="JVP233" s="118"/>
      <c r="JVQ233" s="118"/>
      <c r="JVR233" s="118"/>
      <c r="JVS233" s="118"/>
      <c r="JVT233" s="118"/>
      <c r="JVU233" s="118"/>
      <c r="JVV233" s="118"/>
      <c r="JVW233" s="118"/>
      <c r="JVX233" s="118"/>
      <c r="JVY233" s="118"/>
      <c r="JVZ233" s="118"/>
      <c r="JWA233" s="118"/>
      <c r="JWB233" s="118"/>
      <c r="JWC233" s="118"/>
      <c r="JWD233" s="118"/>
      <c r="JWE233" s="118"/>
      <c r="JWF233" s="118"/>
      <c r="JWG233" s="118"/>
      <c r="JWH233" s="118"/>
      <c r="JWI233" s="118"/>
      <c r="JWJ233" s="118"/>
      <c r="JWK233" s="118"/>
      <c r="JWL233" s="118"/>
      <c r="JWM233" s="118"/>
      <c r="JWN233" s="118"/>
      <c r="JWO233" s="118"/>
      <c r="JWP233" s="118"/>
      <c r="JWQ233" s="118"/>
      <c r="JWR233" s="118"/>
      <c r="JWS233" s="118"/>
      <c r="JWT233" s="118"/>
      <c r="JWU233" s="118"/>
      <c r="JWV233" s="118"/>
      <c r="JWW233" s="118"/>
      <c r="JWX233" s="118"/>
      <c r="JWY233" s="118"/>
      <c r="JWZ233" s="118"/>
      <c r="JXA233" s="118"/>
      <c r="JXB233" s="118"/>
      <c r="JXC233" s="118"/>
      <c r="JXD233" s="118"/>
      <c r="JXE233" s="118"/>
      <c r="JXF233" s="118"/>
      <c r="JXG233" s="118"/>
      <c r="JXH233" s="118"/>
      <c r="JXI233" s="118"/>
      <c r="JXJ233" s="118"/>
      <c r="JXK233" s="118"/>
      <c r="JXL233" s="118"/>
      <c r="JXM233" s="118"/>
      <c r="JXN233" s="118"/>
      <c r="JXO233" s="118"/>
      <c r="JXP233" s="118"/>
      <c r="JXQ233" s="118"/>
      <c r="JXR233" s="118"/>
      <c r="JXS233" s="118"/>
      <c r="JXT233" s="118"/>
      <c r="JXU233" s="118"/>
      <c r="JXV233" s="118"/>
      <c r="JXW233" s="118"/>
      <c r="JXX233" s="118"/>
      <c r="JXY233" s="118"/>
      <c r="JXZ233" s="118"/>
      <c r="JYA233" s="118"/>
      <c r="JYB233" s="118"/>
      <c r="JYC233" s="118"/>
      <c r="JYD233" s="118"/>
      <c r="JYE233" s="118"/>
      <c r="JYF233" s="118"/>
      <c r="JYG233" s="118"/>
      <c r="JYH233" s="118"/>
      <c r="JYI233" s="118"/>
      <c r="JYJ233" s="118"/>
      <c r="JYK233" s="118"/>
      <c r="JYL233" s="118"/>
      <c r="JYM233" s="118"/>
      <c r="JYN233" s="118"/>
      <c r="JYO233" s="118"/>
      <c r="JYP233" s="118"/>
      <c r="JYQ233" s="118"/>
      <c r="JYR233" s="118"/>
      <c r="JYS233" s="118"/>
      <c r="JYT233" s="118"/>
      <c r="JYU233" s="118"/>
      <c r="JYV233" s="118"/>
      <c r="JYW233" s="118"/>
      <c r="JYX233" s="118"/>
      <c r="JYY233" s="118"/>
      <c r="JYZ233" s="118"/>
      <c r="JZA233" s="118"/>
      <c r="JZB233" s="118"/>
      <c r="JZC233" s="118"/>
      <c r="JZD233" s="118"/>
      <c r="JZE233" s="118"/>
      <c r="JZF233" s="118"/>
      <c r="JZG233" s="118"/>
      <c r="JZH233" s="118"/>
      <c r="JZI233" s="118"/>
      <c r="JZJ233" s="118"/>
      <c r="JZK233" s="118"/>
      <c r="JZL233" s="118"/>
      <c r="JZM233" s="118"/>
      <c r="JZN233" s="118"/>
      <c r="JZO233" s="118"/>
      <c r="JZP233" s="118"/>
      <c r="JZQ233" s="118"/>
      <c r="JZR233" s="118"/>
      <c r="JZS233" s="118"/>
      <c r="JZT233" s="118"/>
      <c r="JZU233" s="118"/>
      <c r="JZV233" s="118"/>
      <c r="JZW233" s="118"/>
      <c r="JZX233" s="118"/>
      <c r="JZY233" s="118"/>
      <c r="JZZ233" s="118"/>
      <c r="KAA233" s="118"/>
      <c r="NPL233" s="119"/>
      <c r="NPM233" s="119"/>
      <c r="NPN233" s="119"/>
      <c r="NPO233" s="119"/>
      <c r="NPP233" s="119"/>
      <c r="NPQ233" s="119"/>
      <c r="NPR233" s="119"/>
      <c r="NPS233" s="119"/>
      <c r="NPT233" s="119"/>
      <c r="NPU233" s="119"/>
      <c r="NPV233" s="119"/>
      <c r="NPW233" s="119"/>
      <c r="NPX233" s="119"/>
      <c r="NPY233" s="119"/>
      <c r="NPZ233" s="119"/>
      <c r="NQA233" s="119"/>
      <c r="NQB233" s="119"/>
      <c r="NQC233" s="119"/>
      <c r="NQD233" s="119"/>
      <c r="NQE233" s="119"/>
      <c r="NQF233" s="119"/>
      <c r="NQG233" s="119"/>
      <c r="NQH233" s="119"/>
      <c r="NQI233" s="119"/>
      <c r="NQJ233" s="119"/>
      <c r="NQK233" s="119"/>
      <c r="NQL233" s="119"/>
      <c r="NQM233" s="119"/>
      <c r="NQN233" s="119"/>
      <c r="NQO233" s="119"/>
      <c r="NQP233" s="119"/>
      <c r="NQQ233" s="119"/>
      <c r="NQR233" s="119"/>
      <c r="NQS233" s="119"/>
      <c r="NQT233" s="119"/>
      <c r="NQU233" s="119"/>
      <c r="NQV233" s="119"/>
      <c r="NQW233" s="119"/>
      <c r="NQX233" s="119"/>
      <c r="NQY233" s="119"/>
      <c r="NQZ233" s="119"/>
      <c r="NRA233" s="119"/>
      <c r="NRB233" s="119"/>
      <c r="NRC233" s="119"/>
      <c r="NRD233" s="119"/>
      <c r="NRE233" s="119"/>
      <c r="NRF233" s="119"/>
      <c r="NRG233" s="119"/>
      <c r="NRH233" s="119"/>
      <c r="NRI233" s="119"/>
      <c r="NRJ233" s="119"/>
      <c r="NRK233" s="119"/>
      <c r="NRL233" s="119"/>
      <c r="NRM233" s="119"/>
      <c r="NRN233" s="119"/>
      <c r="NRO233" s="119"/>
      <c r="NRP233" s="119"/>
      <c r="NRQ233" s="119"/>
      <c r="NRR233" s="119"/>
      <c r="NRS233" s="119"/>
      <c r="NRT233" s="119"/>
      <c r="NRU233" s="119"/>
      <c r="NRV233" s="119"/>
      <c r="NRW233" s="119"/>
      <c r="NRX233" s="119"/>
      <c r="NRY233" s="119"/>
      <c r="NRZ233" s="119"/>
      <c r="NSA233" s="119"/>
      <c r="NSB233" s="119"/>
      <c r="NSC233" s="119"/>
      <c r="NSD233" s="119"/>
      <c r="NSE233" s="119"/>
      <c r="NSF233" s="119"/>
      <c r="NSG233" s="119"/>
      <c r="NSH233" s="119"/>
      <c r="NSI233" s="119"/>
      <c r="NSJ233" s="119"/>
      <c r="NSK233" s="119"/>
      <c r="NSL233" s="119"/>
      <c r="NSM233" s="119"/>
      <c r="NSN233" s="119"/>
      <c r="NSO233" s="119"/>
      <c r="NSP233" s="119"/>
      <c r="NSQ233" s="119"/>
      <c r="NSR233" s="119"/>
      <c r="NSS233" s="119"/>
      <c r="NST233" s="119"/>
      <c r="NSU233" s="119"/>
      <c r="NSV233" s="119"/>
      <c r="NSW233" s="119"/>
      <c r="NSX233" s="119"/>
      <c r="NSY233" s="119"/>
      <c r="NSZ233" s="119"/>
      <c r="NTA233" s="119"/>
      <c r="NTB233" s="119"/>
      <c r="NTC233" s="119"/>
      <c r="NTD233" s="119"/>
      <c r="NTE233" s="119"/>
      <c r="NTF233" s="119"/>
      <c r="NTG233" s="119"/>
      <c r="NTH233" s="119"/>
      <c r="NTI233" s="119"/>
      <c r="NTJ233" s="119"/>
      <c r="NTK233" s="119"/>
      <c r="NTL233" s="119"/>
      <c r="NTM233" s="119"/>
      <c r="NTN233" s="119"/>
      <c r="NTO233" s="119"/>
      <c r="NTP233" s="119"/>
      <c r="NTQ233" s="119"/>
      <c r="NTR233" s="119"/>
      <c r="NTS233" s="119"/>
      <c r="NTT233" s="119"/>
      <c r="NTU233" s="119"/>
      <c r="NTV233" s="119"/>
      <c r="NTW233" s="119"/>
      <c r="NTX233" s="119"/>
      <c r="NTY233" s="119"/>
      <c r="NTZ233" s="119"/>
      <c r="NUA233" s="119"/>
      <c r="NUB233" s="119"/>
      <c r="NUC233" s="119"/>
      <c r="NUD233" s="119"/>
      <c r="NUE233" s="119"/>
      <c r="NUF233" s="119"/>
      <c r="NUG233" s="119"/>
      <c r="NUH233" s="119"/>
      <c r="NUI233" s="119"/>
      <c r="NUJ233" s="119"/>
      <c r="NUK233" s="119"/>
      <c r="NUL233" s="119"/>
      <c r="NUM233" s="119"/>
      <c r="NUN233" s="119"/>
      <c r="NUO233" s="119"/>
      <c r="NUP233" s="119"/>
      <c r="NUQ233" s="119"/>
      <c r="NUR233" s="119"/>
      <c r="NUS233" s="119"/>
      <c r="NUT233" s="119"/>
      <c r="NUU233" s="119"/>
      <c r="NUV233" s="119"/>
      <c r="NUW233" s="119"/>
      <c r="NUX233" s="119"/>
      <c r="NUY233" s="119"/>
      <c r="NUZ233" s="119"/>
      <c r="NVA233" s="119"/>
      <c r="NVB233" s="119"/>
      <c r="NVC233" s="119"/>
      <c r="NVD233" s="119"/>
      <c r="NVE233" s="119"/>
      <c r="NVF233" s="119"/>
      <c r="NVG233" s="119"/>
      <c r="NVH233" s="119"/>
      <c r="NVI233" s="119"/>
      <c r="NVJ233" s="119"/>
      <c r="NVK233" s="119"/>
      <c r="NVL233" s="119"/>
      <c r="NVM233" s="119"/>
      <c r="NVN233" s="119"/>
      <c r="NVO233" s="119"/>
      <c r="NVP233" s="119"/>
      <c r="NVQ233" s="119"/>
      <c r="NVR233" s="119"/>
      <c r="NVS233" s="119"/>
      <c r="NVT233" s="119"/>
      <c r="NVU233" s="119"/>
      <c r="NVV233" s="119"/>
      <c r="NVW233" s="119"/>
      <c r="NVX233" s="119"/>
      <c r="NVY233" s="119"/>
      <c r="NVZ233" s="119"/>
      <c r="NWA233" s="119"/>
      <c r="NWB233" s="119"/>
      <c r="NWC233" s="119"/>
      <c r="NWD233" s="119"/>
      <c r="NWE233" s="119"/>
      <c r="NWF233" s="119"/>
      <c r="NWG233" s="119"/>
      <c r="NWH233" s="119"/>
      <c r="NWI233" s="119"/>
      <c r="NWJ233" s="119"/>
      <c r="NWK233" s="119"/>
      <c r="NWL233" s="119"/>
      <c r="NWM233" s="119"/>
      <c r="NWN233" s="119"/>
      <c r="NWO233" s="119"/>
      <c r="NWP233" s="119"/>
      <c r="NWQ233" s="119"/>
      <c r="NWR233" s="119"/>
      <c r="NWS233" s="119"/>
      <c r="NWT233" s="119"/>
      <c r="NWU233" s="119"/>
      <c r="NWV233" s="119"/>
      <c r="NWW233" s="119"/>
      <c r="NWX233" s="119"/>
      <c r="NWY233" s="119"/>
      <c r="NWZ233" s="119"/>
      <c r="NXA233" s="119"/>
      <c r="NXB233" s="119"/>
      <c r="NXC233" s="119"/>
      <c r="NXD233" s="119"/>
      <c r="NXE233" s="119"/>
      <c r="NXF233" s="119"/>
      <c r="NXG233" s="119"/>
      <c r="NXH233" s="119"/>
      <c r="NXI233" s="119"/>
      <c r="NXJ233" s="119"/>
      <c r="NXK233" s="119"/>
      <c r="NXL233" s="119"/>
      <c r="NXM233" s="119"/>
      <c r="NXN233" s="119"/>
      <c r="NXO233" s="119"/>
      <c r="NXP233" s="119"/>
      <c r="NXQ233" s="119"/>
      <c r="NXR233" s="119"/>
      <c r="NXS233" s="119"/>
      <c r="NXT233" s="119"/>
      <c r="NXU233" s="119"/>
      <c r="NXV233" s="119"/>
      <c r="NXW233" s="119"/>
      <c r="NXX233" s="119"/>
      <c r="NXY233" s="119"/>
      <c r="NXZ233" s="119"/>
      <c r="NYA233" s="119"/>
      <c r="NYB233" s="119"/>
      <c r="NYC233" s="119"/>
      <c r="NYD233" s="119"/>
      <c r="NYE233" s="119"/>
      <c r="NYF233" s="119"/>
      <c r="NYG233" s="119"/>
      <c r="NYH233" s="119"/>
      <c r="NYI233" s="119"/>
      <c r="NYJ233" s="119"/>
      <c r="NYK233" s="119"/>
      <c r="NYL233" s="119"/>
      <c r="NYM233" s="119"/>
      <c r="NYN233" s="119"/>
      <c r="NYO233" s="119"/>
      <c r="NYP233" s="119"/>
      <c r="NYQ233" s="119"/>
      <c r="NYR233" s="119"/>
      <c r="NYS233" s="119"/>
      <c r="NYT233" s="119"/>
      <c r="NYU233" s="119"/>
      <c r="NYV233" s="119"/>
      <c r="NYW233" s="119"/>
      <c r="NYX233" s="119"/>
      <c r="NYY233" s="119"/>
      <c r="NYZ233" s="119"/>
      <c r="NZA233" s="119"/>
      <c r="NZB233" s="119"/>
      <c r="NZC233" s="119"/>
      <c r="NZD233" s="119"/>
      <c r="NZE233" s="119"/>
      <c r="NZF233" s="119"/>
      <c r="NZG233" s="119"/>
      <c r="NZH233" s="119"/>
      <c r="NZI233" s="119"/>
      <c r="NZJ233" s="119"/>
      <c r="NZK233" s="119"/>
      <c r="NZL233" s="119"/>
      <c r="NZM233" s="119"/>
      <c r="NZN233" s="119"/>
      <c r="NZO233" s="119"/>
      <c r="NZP233" s="119"/>
      <c r="NZQ233" s="119"/>
      <c r="NZR233" s="119"/>
      <c r="NZS233" s="119"/>
      <c r="NZT233" s="119"/>
      <c r="NZU233" s="119"/>
      <c r="NZV233" s="119"/>
      <c r="NZW233" s="119"/>
      <c r="NZX233" s="119"/>
      <c r="NZY233" s="119"/>
      <c r="NZZ233" s="119"/>
      <c r="OAA233" s="119"/>
      <c r="OAB233" s="119"/>
      <c r="OAC233" s="119"/>
      <c r="OAD233" s="119"/>
      <c r="OAE233" s="119"/>
      <c r="OAF233" s="119"/>
      <c r="OAG233" s="119"/>
      <c r="OAH233" s="119"/>
      <c r="OAI233" s="119"/>
      <c r="OAJ233" s="119"/>
      <c r="OAK233" s="119"/>
      <c r="OAL233" s="119"/>
      <c r="OAM233" s="119"/>
      <c r="OAN233" s="119"/>
      <c r="OAO233" s="119"/>
      <c r="OAP233" s="119"/>
      <c r="OAQ233" s="119"/>
      <c r="OAR233" s="119"/>
      <c r="OAS233" s="119"/>
      <c r="OAT233" s="119"/>
      <c r="OAU233" s="119"/>
      <c r="OAV233" s="119"/>
      <c r="OAW233" s="119"/>
      <c r="OAX233" s="119"/>
      <c r="OAY233" s="119"/>
      <c r="OAZ233" s="119"/>
      <c r="OBA233" s="119"/>
      <c r="OBB233" s="119"/>
      <c r="OBC233" s="119"/>
      <c r="OBD233" s="119"/>
      <c r="OBE233" s="119"/>
      <c r="OBF233" s="119"/>
      <c r="OBG233" s="119"/>
      <c r="OBH233" s="119"/>
      <c r="OBI233" s="119"/>
      <c r="OBJ233" s="119"/>
      <c r="OBK233" s="119"/>
      <c r="OBL233" s="119"/>
      <c r="OBM233" s="119"/>
      <c r="OBN233" s="119"/>
      <c r="OBO233" s="119"/>
      <c r="OBP233" s="119"/>
      <c r="OBQ233" s="119"/>
      <c r="OBR233" s="119"/>
      <c r="OBS233" s="119"/>
      <c r="OBT233" s="119"/>
      <c r="OBU233" s="119"/>
      <c r="OBV233" s="119"/>
      <c r="OBW233" s="119"/>
      <c r="OBX233" s="119"/>
      <c r="OBY233" s="119"/>
      <c r="OBZ233" s="119"/>
      <c r="OCA233" s="119"/>
      <c r="OCB233" s="119"/>
      <c r="OCC233" s="119"/>
      <c r="OCD233" s="119"/>
      <c r="OCE233" s="119"/>
      <c r="OCF233" s="119"/>
      <c r="OCG233" s="119"/>
      <c r="OCH233" s="119"/>
      <c r="OCI233" s="119"/>
      <c r="OCJ233" s="119"/>
      <c r="OCK233" s="119"/>
      <c r="OCL233" s="119"/>
      <c r="OCM233" s="119"/>
      <c r="OCN233" s="119"/>
      <c r="OCO233" s="119"/>
      <c r="OCP233" s="119"/>
      <c r="OCQ233" s="119"/>
      <c r="OCR233" s="119"/>
      <c r="OCS233" s="119"/>
      <c r="OCT233" s="119"/>
      <c r="OCU233" s="119"/>
      <c r="OCV233" s="119"/>
      <c r="OCW233" s="119"/>
      <c r="OCX233" s="119"/>
      <c r="OCY233" s="119"/>
      <c r="OCZ233" s="119"/>
      <c r="ODA233" s="119"/>
      <c r="ODB233" s="119"/>
      <c r="ODC233" s="119"/>
      <c r="ODD233" s="119"/>
      <c r="ODE233" s="119"/>
      <c r="ODF233" s="119"/>
      <c r="ODG233" s="119"/>
      <c r="ODH233" s="119"/>
      <c r="ODI233" s="119"/>
      <c r="ODJ233" s="119"/>
      <c r="ODK233" s="119"/>
      <c r="ODL233" s="119"/>
      <c r="ODM233" s="119"/>
      <c r="ODN233" s="119"/>
      <c r="ODO233" s="119"/>
      <c r="ODP233" s="119"/>
      <c r="ODQ233" s="119"/>
      <c r="ODR233" s="119"/>
      <c r="ODS233" s="119"/>
      <c r="ODT233" s="119"/>
      <c r="ODU233" s="119"/>
      <c r="ODV233" s="119"/>
      <c r="ODW233" s="119"/>
      <c r="ODX233" s="119"/>
      <c r="ODY233" s="119"/>
      <c r="ODZ233" s="119"/>
      <c r="OEA233" s="119"/>
      <c r="OEB233" s="119"/>
      <c r="OEC233" s="119"/>
      <c r="OED233" s="119"/>
      <c r="OEE233" s="119"/>
      <c r="OEF233" s="119"/>
      <c r="OEG233" s="119"/>
      <c r="OEH233" s="119"/>
      <c r="OEI233" s="119"/>
      <c r="OEJ233" s="119"/>
      <c r="OEK233" s="119"/>
      <c r="OEL233" s="119"/>
      <c r="OEM233" s="119"/>
      <c r="OEN233" s="119"/>
      <c r="OEO233" s="119"/>
      <c r="OEP233" s="119"/>
      <c r="OEQ233" s="119"/>
      <c r="OER233" s="119"/>
      <c r="OES233" s="119"/>
      <c r="OET233" s="119"/>
      <c r="OEU233" s="119"/>
      <c r="OEV233" s="119"/>
      <c r="OEW233" s="119"/>
      <c r="OEX233" s="119"/>
      <c r="OEY233" s="119"/>
      <c r="OEZ233" s="119"/>
      <c r="OFA233" s="119"/>
      <c r="OFB233" s="119"/>
      <c r="OFC233" s="119"/>
      <c r="OFD233" s="119"/>
      <c r="OFE233" s="119"/>
      <c r="OFF233" s="119"/>
      <c r="OFG233" s="119"/>
      <c r="OFH233" s="119"/>
      <c r="OFI233" s="119"/>
      <c r="OFJ233" s="119"/>
      <c r="OFK233" s="119"/>
      <c r="OFL233" s="119"/>
      <c r="OFM233" s="119"/>
      <c r="OFN233" s="119"/>
      <c r="OFO233" s="119"/>
      <c r="OFP233" s="119"/>
      <c r="OFQ233" s="119"/>
      <c r="OFR233" s="119"/>
      <c r="OFS233" s="119"/>
      <c r="OFT233" s="119"/>
      <c r="OFU233" s="119"/>
      <c r="OFV233" s="119"/>
      <c r="OFW233" s="119"/>
      <c r="OFX233" s="119"/>
      <c r="OFY233" s="119"/>
      <c r="OFZ233" s="119"/>
      <c r="OGA233" s="119"/>
      <c r="OGB233" s="119"/>
      <c r="OGC233" s="119"/>
      <c r="OGD233" s="119"/>
      <c r="OGE233" s="119"/>
      <c r="OGF233" s="119"/>
      <c r="OGG233" s="119"/>
      <c r="OGH233" s="119"/>
      <c r="OGI233" s="119"/>
      <c r="OGJ233" s="119"/>
      <c r="OGK233" s="119"/>
      <c r="OGL233" s="119"/>
      <c r="OGM233" s="119"/>
      <c r="OGN233" s="119"/>
      <c r="OGO233" s="119"/>
      <c r="OGP233" s="119"/>
      <c r="OGQ233" s="119"/>
      <c r="OGR233" s="119"/>
      <c r="OGS233" s="119"/>
      <c r="OGT233" s="119"/>
      <c r="OGU233" s="119"/>
      <c r="OGV233" s="119"/>
      <c r="OGW233" s="119"/>
      <c r="OGX233" s="119"/>
      <c r="OGY233" s="119"/>
      <c r="OGZ233" s="119"/>
      <c r="OHA233" s="119"/>
      <c r="OHB233" s="119"/>
      <c r="OHC233" s="119"/>
      <c r="OHD233" s="119"/>
      <c r="OHE233" s="119"/>
      <c r="OHF233" s="119"/>
      <c r="OHG233" s="119"/>
      <c r="OHH233" s="119"/>
      <c r="OHI233" s="119"/>
      <c r="OHJ233" s="119"/>
      <c r="OHK233" s="119"/>
      <c r="OHL233" s="119"/>
      <c r="OHM233" s="119"/>
      <c r="OHN233" s="119"/>
      <c r="OHO233" s="119"/>
      <c r="OHP233" s="119"/>
      <c r="OHQ233" s="119"/>
      <c r="OHR233" s="119"/>
      <c r="OHS233" s="119"/>
      <c r="OHT233" s="119"/>
      <c r="OHU233" s="119"/>
      <c r="OHV233" s="119"/>
      <c r="OHW233" s="119"/>
      <c r="OHX233" s="119"/>
      <c r="OHY233" s="119"/>
      <c r="OHZ233" s="119"/>
      <c r="OIA233" s="119"/>
      <c r="OIB233" s="119"/>
      <c r="OIC233" s="119"/>
      <c r="OID233" s="119"/>
      <c r="OIE233" s="119"/>
      <c r="OIF233" s="119"/>
      <c r="OIG233" s="119"/>
      <c r="OIH233" s="119"/>
      <c r="OII233" s="119"/>
      <c r="OIJ233" s="119"/>
      <c r="OIK233" s="119"/>
      <c r="OIL233" s="119"/>
      <c r="OIM233" s="119"/>
      <c r="OIN233" s="119"/>
      <c r="OIO233" s="119"/>
      <c r="OIP233" s="119"/>
      <c r="OIQ233" s="119"/>
      <c r="OIR233" s="119"/>
      <c r="OIS233" s="119"/>
      <c r="OIT233" s="119"/>
      <c r="OIU233" s="119"/>
      <c r="OIV233" s="119"/>
      <c r="OIW233" s="119"/>
      <c r="OIX233" s="119"/>
      <c r="OIY233" s="119"/>
      <c r="OIZ233" s="119"/>
      <c r="OJA233" s="119"/>
      <c r="OJB233" s="119"/>
      <c r="OJC233" s="119"/>
      <c r="OJD233" s="119"/>
      <c r="OJE233" s="119"/>
      <c r="OJF233" s="119"/>
      <c r="OJG233" s="119"/>
      <c r="OJH233" s="119"/>
      <c r="OJI233" s="119"/>
      <c r="OJJ233" s="119"/>
      <c r="OJK233" s="119"/>
      <c r="OJL233" s="119"/>
      <c r="OJM233" s="119"/>
      <c r="OJN233" s="119"/>
      <c r="OJO233" s="119"/>
      <c r="OJP233" s="119"/>
      <c r="OJQ233" s="119"/>
      <c r="OJR233" s="119"/>
      <c r="OJS233" s="119"/>
      <c r="OJT233" s="119"/>
      <c r="OJU233" s="119"/>
      <c r="OJV233" s="119"/>
      <c r="OJW233" s="119"/>
      <c r="OJX233" s="119"/>
      <c r="OJY233" s="119"/>
      <c r="OJZ233" s="119"/>
      <c r="OKA233" s="119"/>
      <c r="OKB233" s="119"/>
      <c r="OKC233" s="119"/>
      <c r="OKD233" s="119"/>
      <c r="OKE233" s="119"/>
      <c r="OKF233" s="119"/>
      <c r="OKG233" s="119"/>
      <c r="OKH233" s="119"/>
      <c r="OKI233" s="119"/>
      <c r="OKJ233" s="119"/>
      <c r="OKK233" s="119"/>
      <c r="OKL233" s="119"/>
      <c r="OKM233" s="119"/>
      <c r="OKN233" s="119"/>
      <c r="OKO233" s="119"/>
      <c r="OKP233" s="119"/>
      <c r="OKQ233" s="119"/>
      <c r="OKR233" s="119"/>
      <c r="OKS233" s="119"/>
      <c r="OKT233" s="119"/>
      <c r="OKU233" s="119"/>
      <c r="OKV233" s="119"/>
      <c r="OKW233" s="119"/>
      <c r="OKX233" s="119"/>
      <c r="OKY233" s="119"/>
      <c r="OKZ233" s="119"/>
      <c r="OLA233" s="119"/>
      <c r="OLB233" s="119"/>
      <c r="OLC233" s="119"/>
      <c r="OLD233" s="119"/>
      <c r="OLE233" s="119"/>
      <c r="OLF233" s="119"/>
      <c r="OLG233" s="119"/>
      <c r="OLH233" s="119"/>
      <c r="OLI233" s="119"/>
      <c r="OLJ233" s="119"/>
      <c r="OLK233" s="119"/>
      <c r="OLL233" s="119"/>
      <c r="OLM233" s="119"/>
      <c r="OLN233" s="119"/>
      <c r="OLO233" s="119"/>
      <c r="OLP233" s="119"/>
      <c r="OLQ233" s="119"/>
      <c r="OLR233" s="119"/>
      <c r="OLS233" s="119"/>
      <c r="OLT233" s="119"/>
      <c r="OLU233" s="119"/>
      <c r="OLV233" s="119"/>
      <c r="OLW233" s="119"/>
      <c r="OLX233" s="119"/>
      <c r="OLY233" s="119"/>
      <c r="OLZ233" s="119"/>
      <c r="OMA233" s="119"/>
      <c r="OMB233" s="119"/>
      <c r="OMC233" s="119"/>
      <c r="OMD233" s="119"/>
      <c r="OME233" s="119"/>
      <c r="OMF233" s="119"/>
      <c r="OMG233" s="119"/>
      <c r="OMH233" s="119"/>
      <c r="OMI233" s="119"/>
      <c r="OMJ233" s="119"/>
      <c r="OMK233" s="119"/>
      <c r="OML233" s="119"/>
      <c r="OMM233" s="119"/>
      <c r="OMN233" s="119"/>
      <c r="OMO233" s="119"/>
      <c r="OMP233" s="119"/>
      <c r="OMQ233" s="119"/>
      <c r="OMR233" s="119"/>
      <c r="OMS233" s="119"/>
      <c r="OMT233" s="119"/>
      <c r="OMU233" s="119"/>
      <c r="OMV233" s="119"/>
      <c r="OMW233" s="119"/>
      <c r="OMX233" s="119"/>
      <c r="OMY233" s="119"/>
      <c r="OMZ233" s="119"/>
      <c r="ONA233" s="119"/>
      <c r="ONB233" s="119"/>
      <c r="ONC233" s="119"/>
      <c r="OND233" s="119"/>
      <c r="ONE233" s="119"/>
      <c r="ONF233" s="119"/>
      <c r="ONG233" s="119"/>
      <c r="ONH233" s="119"/>
      <c r="ONI233" s="119"/>
      <c r="ONJ233" s="119"/>
      <c r="ONK233" s="119"/>
      <c r="ONL233" s="119"/>
      <c r="ONM233" s="119"/>
      <c r="ONN233" s="119"/>
      <c r="ONO233" s="119"/>
      <c r="ONP233" s="119"/>
      <c r="ONQ233" s="119"/>
      <c r="ONR233" s="119"/>
      <c r="ONS233" s="119"/>
      <c r="ONT233" s="119"/>
      <c r="ONU233" s="119"/>
      <c r="ONV233" s="119"/>
      <c r="ONW233" s="119"/>
      <c r="ONX233" s="119"/>
      <c r="ONY233" s="119"/>
      <c r="ONZ233" s="119"/>
      <c r="OOA233" s="119"/>
      <c r="OOB233" s="119"/>
      <c r="OOC233" s="119"/>
      <c r="OOD233" s="119"/>
      <c r="OOE233" s="119"/>
      <c r="OOF233" s="119"/>
      <c r="OOG233" s="119"/>
      <c r="OOH233" s="119"/>
      <c r="OOI233" s="119"/>
      <c r="OOJ233" s="119"/>
      <c r="OOK233" s="119"/>
      <c r="OOL233" s="119"/>
      <c r="OOM233" s="119"/>
      <c r="OON233" s="119"/>
      <c r="OOO233" s="119"/>
      <c r="OOP233" s="119"/>
      <c r="OOQ233" s="119"/>
      <c r="OOR233" s="119"/>
      <c r="OOS233" s="119"/>
      <c r="OOT233" s="119"/>
      <c r="OOU233" s="119"/>
      <c r="OOV233" s="119"/>
      <c r="OOW233" s="119"/>
      <c r="OOX233" s="119"/>
      <c r="OOY233" s="119"/>
      <c r="OOZ233" s="119"/>
      <c r="OPA233" s="119"/>
      <c r="OPB233" s="119"/>
      <c r="OPC233" s="119"/>
      <c r="OPD233" s="119"/>
      <c r="OPE233" s="119"/>
      <c r="OPF233" s="119"/>
      <c r="OPG233" s="119"/>
      <c r="OPH233" s="119"/>
      <c r="OPI233" s="119"/>
      <c r="OPJ233" s="119"/>
      <c r="OPK233" s="119"/>
      <c r="OPL233" s="119"/>
      <c r="OPM233" s="119"/>
      <c r="OPN233" s="119"/>
      <c r="OPO233" s="119"/>
      <c r="OPP233" s="119"/>
      <c r="OPQ233" s="119"/>
      <c r="OPR233" s="119"/>
      <c r="OPS233" s="119"/>
      <c r="OPT233" s="119"/>
      <c r="OPU233" s="119"/>
      <c r="OPV233" s="119"/>
      <c r="OPW233" s="119"/>
      <c r="OPX233" s="119"/>
      <c r="OPY233" s="119"/>
      <c r="OPZ233" s="119"/>
      <c r="OQA233" s="119"/>
      <c r="OQB233" s="119"/>
      <c r="OQC233" s="119"/>
      <c r="OQD233" s="119"/>
      <c r="OQE233" s="119"/>
      <c r="OQF233" s="119"/>
      <c r="OQG233" s="119"/>
      <c r="OQH233" s="119"/>
      <c r="OQI233" s="119"/>
      <c r="OQJ233" s="119"/>
    </row>
    <row r="234" spans="1:64 6929:7463 9892:10592" s="117" customFormat="1" ht="43.95" customHeight="1" x14ac:dyDescent="0.25">
      <c r="A234" s="407">
        <v>219</v>
      </c>
      <c r="B234" s="68" t="s">
        <v>2491</v>
      </c>
      <c r="C234" s="68" t="s">
        <v>2492</v>
      </c>
      <c r="D234" s="68" t="s">
        <v>1086</v>
      </c>
      <c r="E234" s="92" t="s">
        <v>1087</v>
      </c>
      <c r="F234" s="92" t="s">
        <v>1088</v>
      </c>
      <c r="G234" s="92" t="s">
        <v>1068</v>
      </c>
      <c r="H234" s="92" t="s">
        <v>724</v>
      </c>
      <c r="I234" s="92" t="s">
        <v>1089</v>
      </c>
      <c r="J234" s="92" t="s">
        <v>1090</v>
      </c>
      <c r="K234" s="92" t="s">
        <v>272</v>
      </c>
      <c r="L234" s="92" t="s">
        <v>1091</v>
      </c>
      <c r="M234" s="92" t="s">
        <v>966</v>
      </c>
      <c r="N234" s="92" t="s">
        <v>497</v>
      </c>
      <c r="O234" s="93" t="s">
        <v>1092</v>
      </c>
      <c r="P234" s="92" t="s">
        <v>497</v>
      </c>
      <c r="Q234" s="68">
        <v>2</v>
      </c>
      <c r="R234" s="68">
        <v>1</v>
      </c>
      <c r="S234" s="69">
        <f t="shared" si="22"/>
        <v>2</v>
      </c>
      <c r="T234" s="69" t="str">
        <f t="shared" si="23"/>
        <v>Bajo</v>
      </c>
      <c r="U234" s="68">
        <v>25</v>
      </c>
      <c r="V234" s="69">
        <f t="shared" si="24"/>
        <v>50</v>
      </c>
      <c r="W234" s="69" t="str">
        <f t="shared" si="25"/>
        <v>III</v>
      </c>
      <c r="X234" s="69" t="str">
        <f t="shared" si="26"/>
        <v>Aceptable</v>
      </c>
      <c r="Y234" s="68">
        <v>2</v>
      </c>
      <c r="Z234" s="68" t="s">
        <v>914</v>
      </c>
      <c r="AA234" s="68" t="s">
        <v>818</v>
      </c>
      <c r="AB234" s="70"/>
      <c r="AC234" s="68"/>
      <c r="AD234" s="68"/>
      <c r="AE234" s="68" t="s">
        <v>533</v>
      </c>
      <c r="AF234" s="310" t="s">
        <v>491</v>
      </c>
      <c r="AG234" s="72"/>
      <c r="AH234" s="72"/>
      <c r="AI234" s="72"/>
      <c r="AJ234" s="72"/>
      <c r="AK234" s="72"/>
      <c r="AL234" s="72"/>
      <c r="AM234" s="72"/>
      <c r="AN234" s="72"/>
      <c r="AO234" s="72"/>
      <c r="AP234" s="72"/>
      <c r="AQ234" s="72"/>
      <c r="AR234" s="72"/>
      <c r="AS234" s="72"/>
      <c r="AT234" s="72"/>
      <c r="AU234" s="116"/>
      <c r="AV234" s="116"/>
      <c r="AW234" s="116"/>
      <c r="AX234" s="116"/>
      <c r="AY234" s="116"/>
      <c r="AZ234" s="116"/>
      <c r="BA234" s="116"/>
      <c r="BB234" s="116"/>
      <c r="BC234" s="116"/>
      <c r="BD234" s="116"/>
      <c r="BE234" s="116"/>
      <c r="BF234" s="116"/>
      <c r="BG234" s="116"/>
      <c r="BH234" s="116"/>
      <c r="BI234" s="116"/>
      <c r="BJ234" s="116"/>
      <c r="BK234" s="116"/>
      <c r="BL234" s="116"/>
      <c r="JFM234" s="118"/>
      <c r="JFN234" s="118"/>
      <c r="JFO234" s="118"/>
      <c r="JFP234" s="118"/>
      <c r="JFQ234" s="118"/>
      <c r="JFR234" s="118"/>
      <c r="JFS234" s="118"/>
      <c r="JFT234" s="118"/>
      <c r="JFU234" s="118"/>
      <c r="JFV234" s="118"/>
      <c r="JFW234" s="118"/>
      <c r="JFX234" s="118"/>
      <c r="JFY234" s="118"/>
      <c r="JFZ234" s="118"/>
      <c r="JGA234" s="118"/>
      <c r="JGB234" s="118"/>
      <c r="JGC234" s="118"/>
      <c r="JGD234" s="118"/>
      <c r="JGE234" s="118"/>
      <c r="JGF234" s="118"/>
      <c r="JGG234" s="118"/>
      <c r="JGH234" s="118"/>
      <c r="JGI234" s="118"/>
      <c r="JGJ234" s="118"/>
      <c r="JGK234" s="118"/>
      <c r="JGL234" s="118"/>
      <c r="JGM234" s="118"/>
      <c r="JGN234" s="118"/>
      <c r="JGO234" s="118"/>
      <c r="JGP234" s="118"/>
      <c r="JGQ234" s="118"/>
      <c r="JGR234" s="118"/>
      <c r="JGS234" s="118"/>
      <c r="JGT234" s="118"/>
      <c r="JGU234" s="118"/>
      <c r="JGV234" s="118"/>
      <c r="JGW234" s="118"/>
      <c r="JGX234" s="118"/>
      <c r="JGY234" s="118"/>
      <c r="JGZ234" s="118"/>
      <c r="JHA234" s="118"/>
      <c r="JHB234" s="118"/>
      <c r="JHC234" s="118"/>
      <c r="JHD234" s="118"/>
      <c r="JHE234" s="118"/>
      <c r="JHF234" s="118"/>
      <c r="JHG234" s="118"/>
      <c r="JHH234" s="118"/>
      <c r="JHI234" s="118"/>
      <c r="JHJ234" s="118"/>
      <c r="JHK234" s="118"/>
      <c r="JHL234" s="118"/>
      <c r="JHM234" s="118"/>
      <c r="JHN234" s="118"/>
      <c r="JHO234" s="118"/>
      <c r="JHP234" s="118"/>
      <c r="JHQ234" s="118"/>
      <c r="JHR234" s="118"/>
      <c r="JHS234" s="118"/>
      <c r="JHT234" s="118"/>
      <c r="JHU234" s="118"/>
      <c r="JHV234" s="118"/>
      <c r="JHW234" s="118"/>
      <c r="JHX234" s="118"/>
      <c r="JHY234" s="118"/>
      <c r="JHZ234" s="118"/>
      <c r="JIA234" s="118"/>
      <c r="JIB234" s="118"/>
      <c r="JIC234" s="118"/>
      <c r="JID234" s="118"/>
      <c r="JIE234" s="118"/>
      <c r="JIF234" s="118"/>
      <c r="JIG234" s="118"/>
      <c r="JIH234" s="118"/>
      <c r="JII234" s="118"/>
      <c r="JIJ234" s="118"/>
      <c r="JIK234" s="118"/>
      <c r="JIL234" s="118"/>
      <c r="JIM234" s="118"/>
      <c r="JIN234" s="118"/>
      <c r="JIO234" s="118"/>
      <c r="JIP234" s="118"/>
      <c r="JIQ234" s="118"/>
      <c r="JIR234" s="118"/>
      <c r="JIS234" s="118"/>
      <c r="JIT234" s="118"/>
      <c r="JIU234" s="118"/>
      <c r="JIV234" s="118"/>
      <c r="JIW234" s="118"/>
      <c r="JIX234" s="118"/>
      <c r="JIY234" s="118"/>
      <c r="JIZ234" s="118"/>
      <c r="JJA234" s="118"/>
      <c r="JJB234" s="118"/>
      <c r="JJC234" s="118"/>
      <c r="JJD234" s="118"/>
      <c r="JJE234" s="118"/>
      <c r="JJF234" s="118"/>
      <c r="JJG234" s="118"/>
      <c r="JJH234" s="118"/>
      <c r="JJI234" s="118"/>
      <c r="JJJ234" s="118"/>
      <c r="JJK234" s="118"/>
      <c r="JJL234" s="118"/>
      <c r="JJM234" s="118"/>
      <c r="JJN234" s="118"/>
      <c r="JJO234" s="118"/>
      <c r="JJP234" s="118"/>
      <c r="JJQ234" s="118"/>
      <c r="JJR234" s="118"/>
      <c r="JJS234" s="118"/>
      <c r="JJT234" s="118"/>
      <c r="JJU234" s="118"/>
      <c r="JJV234" s="118"/>
      <c r="JJW234" s="118"/>
      <c r="JJX234" s="118"/>
      <c r="JJY234" s="118"/>
      <c r="JJZ234" s="118"/>
      <c r="JKA234" s="118"/>
      <c r="JKB234" s="118"/>
      <c r="JKC234" s="118"/>
      <c r="JKD234" s="118"/>
      <c r="JKE234" s="118"/>
      <c r="JKF234" s="118"/>
      <c r="JKG234" s="118"/>
      <c r="JKH234" s="118"/>
      <c r="JKI234" s="118"/>
      <c r="JKJ234" s="118"/>
      <c r="JKK234" s="118"/>
      <c r="JKL234" s="118"/>
      <c r="JKM234" s="118"/>
      <c r="JKN234" s="118"/>
      <c r="JKO234" s="118"/>
      <c r="JKP234" s="118"/>
      <c r="JKQ234" s="118"/>
      <c r="JKR234" s="118"/>
      <c r="JKS234" s="118"/>
      <c r="JKT234" s="118"/>
      <c r="JKU234" s="118"/>
      <c r="JKV234" s="118"/>
      <c r="JKW234" s="118"/>
      <c r="JKX234" s="118"/>
      <c r="JKY234" s="118"/>
      <c r="JKZ234" s="118"/>
      <c r="JLA234" s="118"/>
      <c r="JLB234" s="118"/>
      <c r="JLC234" s="118"/>
      <c r="JLD234" s="118"/>
      <c r="JLE234" s="118"/>
      <c r="JLF234" s="118"/>
      <c r="JLG234" s="118"/>
      <c r="JLH234" s="118"/>
      <c r="JLI234" s="118"/>
      <c r="JLJ234" s="118"/>
      <c r="JLK234" s="118"/>
      <c r="JLL234" s="118"/>
      <c r="JLM234" s="118"/>
      <c r="JLN234" s="118"/>
      <c r="JLO234" s="118"/>
      <c r="JLP234" s="118"/>
      <c r="JLQ234" s="118"/>
      <c r="JLR234" s="118"/>
      <c r="JLS234" s="118"/>
      <c r="JLT234" s="118"/>
      <c r="JLU234" s="118"/>
      <c r="JLV234" s="118"/>
      <c r="JLW234" s="118"/>
      <c r="JLX234" s="118"/>
      <c r="JLY234" s="118"/>
      <c r="JLZ234" s="118"/>
      <c r="JMA234" s="118"/>
      <c r="JMB234" s="118"/>
      <c r="JMC234" s="118"/>
      <c r="JMD234" s="118"/>
      <c r="JME234" s="118"/>
      <c r="JMF234" s="118"/>
      <c r="JMG234" s="118"/>
      <c r="JMH234" s="118"/>
      <c r="JMI234" s="118"/>
      <c r="JMJ234" s="118"/>
      <c r="JMK234" s="118"/>
      <c r="JML234" s="118"/>
      <c r="JMM234" s="118"/>
      <c r="JMN234" s="118"/>
      <c r="JMO234" s="118"/>
      <c r="JMP234" s="118"/>
      <c r="JMQ234" s="118"/>
      <c r="JMR234" s="118"/>
      <c r="JMS234" s="118"/>
      <c r="JMT234" s="118"/>
      <c r="JMU234" s="118"/>
      <c r="JMV234" s="118"/>
      <c r="JMW234" s="118"/>
      <c r="JMX234" s="118"/>
      <c r="JMY234" s="118"/>
      <c r="JMZ234" s="118"/>
      <c r="JNA234" s="118"/>
      <c r="JNB234" s="118"/>
      <c r="JNC234" s="118"/>
      <c r="JND234" s="118"/>
      <c r="JNE234" s="118"/>
      <c r="JNF234" s="118"/>
      <c r="JNG234" s="118"/>
      <c r="JNH234" s="118"/>
      <c r="JNI234" s="118"/>
      <c r="JNJ234" s="118"/>
      <c r="JNK234" s="118"/>
      <c r="JNL234" s="118"/>
      <c r="JNM234" s="118"/>
      <c r="JNN234" s="118"/>
      <c r="JNO234" s="118"/>
      <c r="JNP234" s="118"/>
      <c r="JNQ234" s="118"/>
      <c r="JNR234" s="118"/>
      <c r="JNS234" s="118"/>
      <c r="JNT234" s="118"/>
      <c r="JNU234" s="118"/>
      <c r="JNV234" s="118"/>
      <c r="JNW234" s="118"/>
      <c r="JNX234" s="118"/>
      <c r="JNY234" s="118"/>
      <c r="JNZ234" s="118"/>
      <c r="JOA234" s="118"/>
      <c r="JOB234" s="118"/>
      <c r="JOC234" s="118"/>
      <c r="JOD234" s="118"/>
      <c r="JOE234" s="118"/>
      <c r="JOF234" s="118"/>
      <c r="JOG234" s="118"/>
      <c r="JOH234" s="118"/>
      <c r="JOI234" s="118"/>
      <c r="JOJ234" s="118"/>
      <c r="JOK234" s="118"/>
      <c r="JOL234" s="118"/>
      <c r="JOM234" s="118"/>
      <c r="JON234" s="118"/>
      <c r="JOO234" s="118"/>
      <c r="JOP234" s="118"/>
      <c r="JOQ234" s="118"/>
      <c r="JOR234" s="118"/>
      <c r="JOS234" s="118"/>
      <c r="JOT234" s="118"/>
      <c r="JOU234" s="118"/>
      <c r="JOV234" s="118"/>
      <c r="JOW234" s="118"/>
      <c r="JOX234" s="118"/>
      <c r="JOY234" s="118"/>
      <c r="JOZ234" s="118"/>
      <c r="JPA234" s="118"/>
      <c r="JPB234" s="118"/>
      <c r="JPC234" s="118"/>
      <c r="JPD234" s="118"/>
      <c r="JPE234" s="118"/>
      <c r="JPF234" s="118"/>
      <c r="JPG234" s="118"/>
      <c r="JPH234" s="118"/>
      <c r="JPI234" s="118"/>
      <c r="JPJ234" s="118"/>
      <c r="JPK234" s="118"/>
      <c r="JPL234" s="118"/>
      <c r="JPM234" s="118"/>
      <c r="JPN234" s="118"/>
      <c r="JPO234" s="118"/>
      <c r="JPP234" s="118"/>
      <c r="JPQ234" s="118"/>
      <c r="JPR234" s="118"/>
      <c r="JPS234" s="118"/>
      <c r="JPT234" s="118"/>
      <c r="JPU234" s="118"/>
      <c r="JPV234" s="118"/>
      <c r="JPW234" s="118"/>
      <c r="JPX234" s="118"/>
      <c r="JPY234" s="118"/>
      <c r="JPZ234" s="118"/>
      <c r="JQA234" s="118"/>
      <c r="JQB234" s="118"/>
      <c r="JQC234" s="118"/>
      <c r="JQD234" s="118"/>
      <c r="JQE234" s="118"/>
      <c r="JQF234" s="118"/>
      <c r="JQG234" s="118"/>
      <c r="JQH234" s="118"/>
      <c r="JQI234" s="118"/>
      <c r="JQJ234" s="118"/>
      <c r="JQK234" s="118"/>
      <c r="JQL234" s="118"/>
      <c r="JQM234" s="118"/>
      <c r="JQN234" s="118"/>
      <c r="JQO234" s="118"/>
      <c r="JQP234" s="118"/>
      <c r="JQQ234" s="118"/>
      <c r="JQR234" s="118"/>
      <c r="JQS234" s="118"/>
      <c r="JQT234" s="118"/>
      <c r="JQU234" s="118"/>
      <c r="JQV234" s="118"/>
      <c r="JQW234" s="118"/>
      <c r="JQX234" s="118"/>
      <c r="JQY234" s="118"/>
      <c r="JQZ234" s="118"/>
      <c r="JRA234" s="118"/>
      <c r="JRB234" s="118"/>
      <c r="JRC234" s="118"/>
      <c r="JRD234" s="118"/>
      <c r="JRE234" s="118"/>
      <c r="JRF234" s="118"/>
      <c r="JRG234" s="118"/>
      <c r="JRH234" s="118"/>
      <c r="JRI234" s="118"/>
      <c r="JRJ234" s="118"/>
      <c r="JRK234" s="118"/>
      <c r="JRL234" s="118"/>
      <c r="JRM234" s="118"/>
      <c r="JRN234" s="118"/>
      <c r="JRO234" s="118"/>
      <c r="JRP234" s="118"/>
      <c r="JRQ234" s="118"/>
      <c r="JRR234" s="118"/>
      <c r="JRS234" s="118"/>
      <c r="JRT234" s="118"/>
      <c r="JRU234" s="118"/>
      <c r="JRV234" s="118"/>
      <c r="JRW234" s="118"/>
      <c r="JRX234" s="118"/>
      <c r="JRY234" s="118"/>
      <c r="JRZ234" s="118"/>
      <c r="JSA234" s="118"/>
      <c r="JSB234" s="118"/>
      <c r="JSC234" s="118"/>
      <c r="JSD234" s="118"/>
      <c r="JSE234" s="118"/>
      <c r="JSF234" s="118"/>
      <c r="JSG234" s="118"/>
      <c r="JSH234" s="118"/>
      <c r="JSI234" s="118"/>
      <c r="JSJ234" s="118"/>
      <c r="JSK234" s="118"/>
      <c r="JSL234" s="118"/>
      <c r="JSM234" s="118"/>
      <c r="JSN234" s="118"/>
      <c r="JSO234" s="118"/>
      <c r="JSP234" s="118"/>
      <c r="JSQ234" s="118"/>
      <c r="JSR234" s="118"/>
      <c r="JSS234" s="118"/>
      <c r="JST234" s="118"/>
      <c r="JSU234" s="118"/>
      <c r="JSV234" s="118"/>
      <c r="JSW234" s="118"/>
      <c r="JSX234" s="118"/>
      <c r="JSY234" s="118"/>
      <c r="JSZ234" s="118"/>
      <c r="JTA234" s="118"/>
      <c r="JTB234" s="118"/>
      <c r="JTC234" s="118"/>
      <c r="JTD234" s="118"/>
      <c r="JTE234" s="118"/>
      <c r="JTF234" s="118"/>
      <c r="JTG234" s="118"/>
      <c r="JTH234" s="118"/>
      <c r="JTI234" s="118"/>
      <c r="JTJ234" s="118"/>
      <c r="JTK234" s="118"/>
      <c r="JTL234" s="118"/>
      <c r="JTM234" s="118"/>
      <c r="JTN234" s="118"/>
      <c r="JTO234" s="118"/>
      <c r="JTP234" s="118"/>
      <c r="JTQ234" s="118"/>
      <c r="JTR234" s="118"/>
      <c r="JTS234" s="118"/>
      <c r="JTT234" s="118"/>
      <c r="JTU234" s="118"/>
      <c r="JTV234" s="118"/>
      <c r="JTW234" s="118"/>
      <c r="JTX234" s="118"/>
      <c r="JTY234" s="118"/>
      <c r="JTZ234" s="118"/>
      <c r="JUA234" s="118"/>
      <c r="JUB234" s="118"/>
      <c r="JUC234" s="118"/>
      <c r="JUD234" s="118"/>
      <c r="JUE234" s="118"/>
      <c r="JUF234" s="118"/>
      <c r="JUG234" s="118"/>
      <c r="JUH234" s="118"/>
      <c r="JUI234" s="118"/>
      <c r="JUJ234" s="118"/>
      <c r="JUK234" s="118"/>
      <c r="JUL234" s="118"/>
      <c r="JUM234" s="118"/>
      <c r="JUN234" s="118"/>
      <c r="JUO234" s="118"/>
      <c r="JUP234" s="118"/>
      <c r="JUQ234" s="118"/>
      <c r="JUR234" s="118"/>
      <c r="JUS234" s="118"/>
      <c r="JUT234" s="118"/>
      <c r="JUU234" s="118"/>
      <c r="JUV234" s="118"/>
      <c r="JUW234" s="118"/>
      <c r="JUX234" s="118"/>
      <c r="JUY234" s="118"/>
      <c r="JUZ234" s="118"/>
      <c r="JVA234" s="118"/>
      <c r="JVB234" s="118"/>
      <c r="JVC234" s="118"/>
      <c r="JVD234" s="118"/>
      <c r="JVE234" s="118"/>
      <c r="JVF234" s="118"/>
      <c r="JVG234" s="118"/>
      <c r="JVH234" s="118"/>
      <c r="JVI234" s="118"/>
      <c r="JVJ234" s="118"/>
      <c r="JVK234" s="118"/>
      <c r="JVL234" s="118"/>
      <c r="JVM234" s="118"/>
      <c r="JVN234" s="118"/>
      <c r="JVO234" s="118"/>
      <c r="JVP234" s="118"/>
      <c r="JVQ234" s="118"/>
      <c r="JVR234" s="118"/>
      <c r="JVS234" s="118"/>
      <c r="JVT234" s="118"/>
      <c r="JVU234" s="118"/>
      <c r="JVV234" s="118"/>
      <c r="JVW234" s="118"/>
      <c r="JVX234" s="118"/>
      <c r="JVY234" s="118"/>
      <c r="JVZ234" s="118"/>
      <c r="JWA234" s="118"/>
      <c r="JWB234" s="118"/>
      <c r="JWC234" s="118"/>
      <c r="JWD234" s="118"/>
      <c r="JWE234" s="118"/>
      <c r="JWF234" s="118"/>
      <c r="JWG234" s="118"/>
      <c r="JWH234" s="118"/>
      <c r="JWI234" s="118"/>
      <c r="JWJ234" s="118"/>
      <c r="JWK234" s="118"/>
      <c r="JWL234" s="118"/>
      <c r="JWM234" s="118"/>
      <c r="JWN234" s="118"/>
      <c r="JWO234" s="118"/>
      <c r="JWP234" s="118"/>
      <c r="JWQ234" s="118"/>
      <c r="JWR234" s="118"/>
      <c r="JWS234" s="118"/>
      <c r="JWT234" s="118"/>
      <c r="JWU234" s="118"/>
      <c r="JWV234" s="118"/>
      <c r="JWW234" s="118"/>
      <c r="JWX234" s="118"/>
      <c r="JWY234" s="118"/>
      <c r="JWZ234" s="118"/>
      <c r="JXA234" s="118"/>
      <c r="JXB234" s="118"/>
      <c r="JXC234" s="118"/>
      <c r="JXD234" s="118"/>
      <c r="JXE234" s="118"/>
      <c r="JXF234" s="118"/>
      <c r="JXG234" s="118"/>
      <c r="JXH234" s="118"/>
      <c r="JXI234" s="118"/>
      <c r="JXJ234" s="118"/>
      <c r="JXK234" s="118"/>
      <c r="JXL234" s="118"/>
      <c r="JXM234" s="118"/>
      <c r="JXN234" s="118"/>
      <c r="JXO234" s="118"/>
      <c r="JXP234" s="118"/>
      <c r="JXQ234" s="118"/>
      <c r="JXR234" s="118"/>
      <c r="JXS234" s="118"/>
      <c r="JXT234" s="118"/>
      <c r="JXU234" s="118"/>
      <c r="JXV234" s="118"/>
      <c r="JXW234" s="118"/>
      <c r="JXX234" s="118"/>
      <c r="JXY234" s="118"/>
      <c r="JXZ234" s="118"/>
      <c r="JYA234" s="118"/>
      <c r="JYB234" s="118"/>
      <c r="JYC234" s="118"/>
      <c r="JYD234" s="118"/>
      <c r="JYE234" s="118"/>
      <c r="JYF234" s="118"/>
      <c r="JYG234" s="118"/>
      <c r="JYH234" s="118"/>
      <c r="JYI234" s="118"/>
      <c r="JYJ234" s="118"/>
      <c r="JYK234" s="118"/>
      <c r="JYL234" s="118"/>
      <c r="JYM234" s="118"/>
      <c r="JYN234" s="118"/>
      <c r="JYO234" s="118"/>
      <c r="JYP234" s="118"/>
      <c r="JYQ234" s="118"/>
      <c r="JYR234" s="118"/>
      <c r="JYS234" s="118"/>
      <c r="JYT234" s="118"/>
      <c r="JYU234" s="118"/>
      <c r="JYV234" s="118"/>
      <c r="JYW234" s="118"/>
      <c r="JYX234" s="118"/>
      <c r="JYY234" s="118"/>
      <c r="JYZ234" s="118"/>
      <c r="JZA234" s="118"/>
      <c r="JZB234" s="118"/>
      <c r="JZC234" s="118"/>
      <c r="JZD234" s="118"/>
      <c r="JZE234" s="118"/>
      <c r="JZF234" s="118"/>
      <c r="JZG234" s="118"/>
      <c r="JZH234" s="118"/>
      <c r="JZI234" s="118"/>
      <c r="JZJ234" s="118"/>
      <c r="JZK234" s="118"/>
      <c r="JZL234" s="118"/>
      <c r="JZM234" s="118"/>
      <c r="JZN234" s="118"/>
      <c r="JZO234" s="118"/>
      <c r="JZP234" s="118"/>
      <c r="JZQ234" s="118"/>
      <c r="JZR234" s="118"/>
      <c r="JZS234" s="118"/>
      <c r="JZT234" s="118"/>
      <c r="JZU234" s="118"/>
      <c r="JZV234" s="118"/>
      <c r="JZW234" s="118"/>
      <c r="JZX234" s="118"/>
      <c r="JZY234" s="118"/>
      <c r="JZZ234" s="118"/>
      <c r="KAA234" s="118"/>
      <c r="NPL234" s="119"/>
      <c r="NPM234" s="119"/>
      <c r="NPN234" s="119"/>
      <c r="NPO234" s="119"/>
      <c r="NPP234" s="119"/>
      <c r="NPQ234" s="119"/>
      <c r="NPR234" s="119"/>
      <c r="NPS234" s="119"/>
      <c r="NPT234" s="119"/>
      <c r="NPU234" s="119"/>
      <c r="NPV234" s="119"/>
      <c r="NPW234" s="119"/>
      <c r="NPX234" s="119"/>
      <c r="NPY234" s="119"/>
      <c r="NPZ234" s="119"/>
      <c r="NQA234" s="119"/>
      <c r="NQB234" s="119"/>
      <c r="NQC234" s="119"/>
      <c r="NQD234" s="119"/>
      <c r="NQE234" s="119"/>
      <c r="NQF234" s="119"/>
      <c r="NQG234" s="119"/>
      <c r="NQH234" s="119"/>
      <c r="NQI234" s="119"/>
      <c r="NQJ234" s="119"/>
      <c r="NQK234" s="119"/>
      <c r="NQL234" s="119"/>
      <c r="NQM234" s="119"/>
      <c r="NQN234" s="119"/>
      <c r="NQO234" s="119"/>
      <c r="NQP234" s="119"/>
      <c r="NQQ234" s="119"/>
      <c r="NQR234" s="119"/>
      <c r="NQS234" s="119"/>
      <c r="NQT234" s="119"/>
      <c r="NQU234" s="119"/>
      <c r="NQV234" s="119"/>
      <c r="NQW234" s="119"/>
      <c r="NQX234" s="119"/>
      <c r="NQY234" s="119"/>
      <c r="NQZ234" s="119"/>
      <c r="NRA234" s="119"/>
      <c r="NRB234" s="119"/>
      <c r="NRC234" s="119"/>
      <c r="NRD234" s="119"/>
      <c r="NRE234" s="119"/>
      <c r="NRF234" s="119"/>
      <c r="NRG234" s="119"/>
      <c r="NRH234" s="119"/>
      <c r="NRI234" s="119"/>
      <c r="NRJ234" s="119"/>
      <c r="NRK234" s="119"/>
      <c r="NRL234" s="119"/>
      <c r="NRM234" s="119"/>
      <c r="NRN234" s="119"/>
      <c r="NRO234" s="119"/>
      <c r="NRP234" s="119"/>
      <c r="NRQ234" s="119"/>
      <c r="NRR234" s="119"/>
      <c r="NRS234" s="119"/>
      <c r="NRT234" s="119"/>
      <c r="NRU234" s="119"/>
      <c r="NRV234" s="119"/>
      <c r="NRW234" s="119"/>
      <c r="NRX234" s="119"/>
      <c r="NRY234" s="119"/>
      <c r="NRZ234" s="119"/>
      <c r="NSA234" s="119"/>
      <c r="NSB234" s="119"/>
      <c r="NSC234" s="119"/>
      <c r="NSD234" s="119"/>
      <c r="NSE234" s="119"/>
      <c r="NSF234" s="119"/>
      <c r="NSG234" s="119"/>
      <c r="NSH234" s="119"/>
      <c r="NSI234" s="119"/>
      <c r="NSJ234" s="119"/>
      <c r="NSK234" s="119"/>
      <c r="NSL234" s="119"/>
      <c r="NSM234" s="119"/>
      <c r="NSN234" s="119"/>
      <c r="NSO234" s="119"/>
      <c r="NSP234" s="119"/>
      <c r="NSQ234" s="119"/>
      <c r="NSR234" s="119"/>
      <c r="NSS234" s="119"/>
      <c r="NST234" s="119"/>
      <c r="NSU234" s="119"/>
      <c r="NSV234" s="119"/>
      <c r="NSW234" s="119"/>
      <c r="NSX234" s="119"/>
      <c r="NSY234" s="119"/>
      <c r="NSZ234" s="119"/>
      <c r="NTA234" s="119"/>
      <c r="NTB234" s="119"/>
      <c r="NTC234" s="119"/>
      <c r="NTD234" s="119"/>
      <c r="NTE234" s="119"/>
      <c r="NTF234" s="119"/>
      <c r="NTG234" s="119"/>
      <c r="NTH234" s="119"/>
      <c r="NTI234" s="119"/>
      <c r="NTJ234" s="119"/>
      <c r="NTK234" s="119"/>
      <c r="NTL234" s="119"/>
      <c r="NTM234" s="119"/>
      <c r="NTN234" s="119"/>
      <c r="NTO234" s="119"/>
      <c r="NTP234" s="119"/>
      <c r="NTQ234" s="119"/>
      <c r="NTR234" s="119"/>
      <c r="NTS234" s="119"/>
      <c r="NTT234" s="119"/>
      <c r="NTU234" s="119"/>
      <c r="NTV234" s="119"/>
      <c r="NTW234" s="119"/>
      <c r="NTX234" s="119"/>
      <c r="NTY234" s="119"/>
      <c r="NTZ234" s="119"/>
      <c r="NUA234" s="119"/>
      <c r="NUB234" s="119"/>
      <c r="NUC234" s="119"/>
      <c r="NUD234" s="119"/>
      <c r="NUE234" s="119"/>
      <c r="NUF234" s="119"/>
      <c r="NUG234" s="119"/>
      <c r="NUH234" s="119"/>
      <c r="NUI234" s="119"/>
      <c r="NUJ234" s="119"/>
      <c r="NUK234" s="119"/>
      <c r="NUL234" s="119"/>
      <c r="NUM234" s="119"/>
      <c r="NUN234" s="119"/>
      <c r="NUO234" s="119"/>
      <c r="NUP234" s="119"/>
      <c r="NUQ234" s="119"/>
      <c r="NUR234" s="119"/>
      <c r="NUS234" s="119"/>
      <c r="NUT234" s="119"/>
      <c r="NUU234" s="119"/>
      <c r="NUV234" s="119"/>
      <c r="NUW234" s="119"/>
      <c r="NUX234" s="119"/>
      <c r="NUY234" s="119"/>
      <c r="NUZ234" s="119"/>
      <c r="NVA234" s="119"/>
      <c r="NVB234" s="119"/>
      <c r="NVC234" s="119"/>
      <c r="NVD234" s="119"/>
      <c r="NVE234" s="119"/>
      <c r="NVF234" s="119"/>
      <c r="NVG234" s="119"/>
      <c r="NVH234" s="119"/>
      <c r="NVI234" s="119"/>
      <c r="NVJ234" s="119"/>
      <c r="NVK234" s="119"/>
      <c r="NVL234" s="119"/>
      <c r="NVM234" s="119"/>
      <c r="NVN234" s="119"/>
      <c r="NVO234" s="119"/>
      <c r="NVP234" s="119"/>
      <c r="NVQ234" s="119"/>
      <c r="NVR234" s="119"/>
      <c r="NVS234" s="119"/>
      <c r="NVT234" s="119"/>
      <c r="NVU234" s="119"/>
      <c r="NVV234" s="119"/>
      <c r="NVW234" s="119"/>
      <c r="NVX234" s="119"/>
      <c r="NVY234" s="119"/>
      <c r="NVZ234" s="119"/>
      <c r="NWA234" s="119"/>
      <c r="NWB234" s="119"/>
      <c r="NWC234" s="119"/>
      <c r="NWD234" s="119"/>
      <c r="NWE234" s="119"/>
      <c r="NWF234" s="119"/>
      <c r="NWG234" s="119"/>
      <c r="NWH234" s="119"/>
      <c r="NWI234" s="119"/>
      <c r="NWJ234" s="119"/>
      <c r="NWK234" s="119"/>
      <c r="NWL234" s="119"/>
      <c r="NWM234" s="119"/>
      <c r="NWN234" s="119"/>
      <c r="NWO234" s="119"/>
      <c r="NWP234" s="119"/>
      <c r="NWQ234" s="119"/>
      <c r="NWR234" s="119"/>
      <c r="NWS234" s="119"/>
      <c r="NWT234" s="119"/>
      <c r="NWU234" s="119"/>
      <c r="NWV234" s="119"/>
      <c r="NWW234" s="119"/>
      <c r="NWX234" s="119"/>
      <c r="NWY234" s="119"/>
      <c r="NWZ234" s="119"/>
      <c r="NXA234" s="119"/>
      <c r="NXB234" s="119"/>
      <c r="NXC234" s="119"/>
      <c r="NXD234" s="119"/>
      <c r="NXE234" s="119"/>
      <c r="NXF234" s="119"/>
      <c r="NXG234" s="119"/>
      <c r="NXH234" s="119"/>
      <c r="NXI234" s="119"/>
      <c r="NXJ234" s="119"/>
      <c r="NXK234" s="119"/>
      <c r="NXL234" s="119"/>
      <c r="NXM234" s="119"/>
      <c r="NXN234" s="119"/>
      <c r="NXO234" s="119"/>
      <c r="NXP234" s="119"/>
      <c r="NXQ234" s="119"/>
      <c r="NXR234" s="119"/>
      <c r="NXS234" s="119"/>
      <c r="NXT234" s="119"/>
      <c r="NXU234" s="119"/>
      <c r="NXV234" s="119"/>
      <c r="NXW234" s="119"/>
      <c r="NXX234" s="119"/>
      <c r="NXY234" s="119"/>
      <c r="NXZ234" s="119"/>
      <c r="NYA234" s="119"/>
      <c r="NYB234" s="119"/>
      <c r="NYC234" s="119"/>
      <c r="NYD234" s="119"/>
      <c r="NYE234" s="119"/>
      <c r="NYF234" s="119"/>
      <c r="NYG234" s="119"/>
      <c r="NYH234" s="119"/>
      <c r="NYI234" s="119"/>
      <c r="NYJ234" s="119"/>
      <c r="NYK234" s="119"/>
      <c r="NYL234" s="119"/>
      <c r="NYM234" s="119"/>
      <c r="NYN234" s="119"/>
      <c r="NYO234" s="119"/>
      <c r="NYP234" s="119"/>
      <c r="NYQ234" s="119"/>
      <c r="NYR234" s="119"/>
      <c r="NYS234" s="119"/>
      <c r="NYT234" s="119"/>
      <c r="NYU234" s="119"/>
      <c r="NYV234" s="119"/>
      <c r="NYW234" s="119"/>
      <c r="NYX234" s="119"/>
      <c r="NYY234" s="119"/>
      <c r="NYZ234" s="119"/>
      <c r="NZA234" s="119"/>
      <c r="NZB234" s="119"/>
      <c r="NZC234" s="119"/>
      <c r="NZD234" s="119"/>
      <c r="NZE234" s="119"/>
      <c r="NZF234" s="119"/>
      <c r="NZG234" s="119"/>
      <c r="NZH234" s="119"/>
      <c r="NZI234" s="119"/>
      <c r="NZJ234" s="119"/>
      <c r="NZK234" s="119"/>
      <c r="NZL234" s="119"/>
      <c r="NZM234" s="119"/>
      <c r="NZN234" s="119"/>
      <c r="NZO234" s="119"/>
      <c r="NZP234" s="119"/>
      <c r="NZQ234" s="119"/>
      <c r="NZR234" s="119"/>
      <c r="NZS234" s="119"/>
      <c r="NZT234" s="119"/>
      <c r="NZU234" s="119"/>
      <c r="NZV234" s="119"/>
      <c r="NZW234" s="119"/>
      <c r="NZX234" s="119"/>
      <c r="NZY234" s="119"/>
      <c r="NZZ234" s="119"/>
      <c r="OAA234" s="119"/>
      <c r="OAB234" s="119"/>
      <c r="OAC234" s="119"/>
      <c r="OAD234" s="119"/>
      <c r="OAE234" s="119"/>
      <c r="OAF234" s="119"/>
      <c r="OAG234" s="119"/>
      <c r="OAH234" s="119"/>
      <c r="OAI234" s="119"/>
      <c r="OAJ234" s="119"/>
      <c r="OAK234" s="119"/>
      <c r="OAL234" s="119"/>
      <c r="OAM234" s="119"/>
      <c r="OAN234" s="119"/>
      <c r="OAO234" s="119"/>
      <c r="OAP234" s="119"/>
      <c r="OAQ234" s="119"/>
      <c r="OAR234" s="119"/>
      <c r="OAS234" s="119"/>
      <c r="OAT234" s="119"/>
      <c r="OAU234" s="119"/>
      <c r="OAV234" s="119"/>
      <c r="OAW234" s="119"/>
      <c r="OAX234" s="119"/>
      <c r="OAY234" s="119"/>
      <c r="OAZ234" s="119"/>
      <c r="OBA234" s="119"/>
      <c r="OBB234" s="119"/>
      <c r="OBC234" s="119"/>
      <c r="OBD234" s="119"/>
      <c r="OBE234" s="119"/>
      <c r="OBF234" s="119"/>
      <c r="OBG234" s="119"/>
      <c r="OBH234" s="119"/>
      <c r="OBI234" s="119"/>
      <c r="OBJ234" s="119"/>
      <c r="OBK234" s="119"/>
      <c r="OBL234" s="119"/>
      <c r="OBM234" s="119"/>
      <c r="OBN234" s="119"/>
      <c r="OBO234" s="119"/>
      <c r="OBP234" s="119"/>
      <c r="OBQ234" s="119"/>
      <c r="OBR234" s="119"/>
      <c r="OBS234" s="119"/>
      <c r="OBT234" s="119"/>
      <c r="OBU234" s="119"/>
      <c r="OBV234" s="119"/>
      <c r="OBW234" s="119"/>
      <c r="OBX234" s="119"/>
      <c r="OBY234" s="119"/>
      <c r="OBZ234" s="119"/>
      <c r="OCA234" s="119"/>
      <c r="OCB234" s="119"/>
      <c r="OCC234" s="119"/>
      <c r="OCD234" s="119"/>
      <c r="OCE234" s="119"/>
      <c r="OCF234" s="119"/>
      <c r="OCG234" s="119"/>
      <c r="OCH234" s="119"/>
      <c r="OCI234" s="119"/>
      <c r="OCJ234" s="119"/>
      <c r="OCK234" s="119"/>
      <c r="OCL234" s="119"/>
      <c r="OCM234" s="119"/>
      <c r="OCN234" s="119"/>
      <c r="OCO234" s="119"/>
      <c r="OCP234" s="119"/>
      <c r="OCQ234" s="119"/>
      <c r="OCR234" s="119"/>
      <c r="OCS234" s="119"/>
      <c r="OCT234" s="119"/>
      <c r="OCU234" s="119"/>
      <c r="OCV234" s="119"/>
      <c r="OCW234" s="119"/>
      <c r="OCX234" s="119"/>
      <c r="OCY234" s="119"/>
      <c r="OCZ234" s="119"/>
      <c r="ODA234" s="119"/>
      <c r="ODB234" s="119"/>
      <c r="ODC234" s="119"/>
      <c r="ODD234" s="119"/>
      <c r="ODE234" s="119"/>
      <c r="ODF234" s="119"/>
      <c r="ODG234" s="119"/>
      <c r="ODH234" s="119"/>
      <c r="ODI234" s="119"/>
      <c r="ODJ234" s="119"/>
      <c r="ODK234" s="119"/>
      <c r="ODL234" s="119"/>
      <c r="ODM234" s="119"/>
      <c r="ODN234" s="119"/>
      <c r="ODO234" s="119"/>
      <c r="ODP234" s="119"/>
      <c r="ODQ234" s="119"/>
      <c r="ODR234" s="119"/>
      <c r="ODS234" s="119"/>
      <c r="ODT234" s="119"/>
      <c r="ODU234" s="119"/>
      <c r="ODV234" s="119"/>
      <c r="ODW234" s="119"/>
      <c r="ODX234" s="119"/>
      <c r="ODY234" s="119"/>
      <c r="ODZ234" s="119"/>
      <c r="OEA234" s="119"/>
      <c r="OEB234" s="119"/>
      <c r="OEC234" s="119"/>
      <c r="OED234" s="119"/>
      <c r="OEE234" s="119"/>
      <c r="OEF234" s="119"/>
      <c r="OEG234" s="119"/>
      <c r="OEH234" s="119"/>
      <c r="OEI234" s="119"/>
      <c r="OEJ234" s="119"/>
      <c r="OEK234" s="119"/>
      <c r="OEL234" s="119"/>
      <c r="OEM234" s="119"/>
      <c r="OEN234" s="119"/>
      <c r="OEO234" s="119"/>
      <c r="OEP234" s="119"/>
      <c r="OEQ234" s="119"/>
      <c r="OER234" s="119"/>
      <c r="OES234" s="119"/>
      <c r="OET234" s="119"/>
      <c r="OEU234" s="119"/>
      <c r="OEV234" s="119"/>
      <c r="OEW234" s="119"/>
      <c r="OEX234" s="119"/>
      <c r="OEY234" s="119"/>
      <c r="OEZ234" s="119"/>
      <c r="OFA234" s="119"/>
      <c r="OFB234" s="119"/>
      <c r="OFC234" s="119"/>
      <c r="OFD234" s="119"/>
      <c r="OFE234" s="119"/>
      <c r="OFF234" s="119"/>
      <c r="OFG234" s="119"/>
      <c r="OFH234" s="119"/>
      <c r="OFI234" s="119"/>
      <c r="OFJ234" s="119"/>
      <c r="OFK234" s="119"/>
      <c r="OFL234" s="119"/>
      <c r="OFM234" s="119"/>
      <c r="OFN234" s="119"/>
      <c r="OFO234" s="119"/>
      <c r="OFP234" s="119"/>
      <c r="OFQ234" s="119"/>
      <c r="OFR234" s="119"/>
      <c r="OFS234" s="119"/>
      <c r="OFT234" s="119"/>
      <c r="OFU234" s="119"/>
      <c r="OFV234" s="119"/>
      <c r="OFW234" s="119"/>
      <c r="OFX234" s="119"/>
      <c r="OFY234" s="119"/>
      <c r="OFZ234" s="119"/>
      <c r="OGA234" s="119"/>
      <c r="OGB234" s="119"/>
      <c r="OGC234" s="119"/>
      <c r="OGD234" s="119"/>
      <c r="OGE234" s="119"/>
      <c r="OGF234" s="119"/>
      <c r="OGG234" s="119"/>
      <c r="OGH234" s="119"/>
      <c r="OGI234" s="119"/>
      <c r="OGJ234" s="119"/>
      <c r="OGK234" s="119"/>
      <c r="OGL234" s="119"/>
      <c r="OGM234" s="119"/>
      <c r="OGN234" s="119"/>
      <c r="OGO234" s="119"/>
      <c r="OGP234" s="119"/>
      <c r="OGQ234" s="119"/>
      <c r="OGR234" s="119"/>
      <c r="OGS234" s="119"/>
      <c r="OGT234" s="119"/>
      <c r="OGU234" s="119"/>
      <c r="OGV234" s="119"/>
      <c r="OGW234" s="119"/>
      <c r="OGX234" s="119"/>
      <c r="OGY234" s="119"/>
      <c r="OGZ234" s="119"/>
      <c r="OHA234" s="119"/>
      <c r="OHB234" s="119"/>
      <c r="OHC234" s="119"/>
      <c r="OHD234" s="119"/>
      <c r="OHE234" s="119"/>
      <c r="OHF234" s="119"/>
      <c r="OHG234" s="119"/>
      <c r="OHH234" s="119"/>
      <c r="OHI234" s="119"/>
      <c r="OHJ234" s="119"/>
      <c r="OHK234" s="119"/>
      <c r="OHL234" s="119"/>
      <c r="OHM234" s="119"/>
      <c r="OHN234" s="119"/>
      <c r="OHO234" s="119"/>
      <c r="OHP234" s="119"/>
      <c r="OHQ234" s="119"/>
      <c r="OHR234" s="119"/>
      <c r="OHS234" s="119"/>
      <c r="OHT234" s="119"/>
      <c r="OHU234" s="119"/>
      <c r="OHV234" s="119"/>
      <c r="OHW234" s="119"/>
      <c r="OHX234" s="119"/>
      <c r="OHY234" s="119"/>
      <c r="OHZ234" s="119"/>
      <c r="OIA234" s="119"/>
      <c r="OIB234" s="119"/>
      <c r="OIC234" s="119"/>
      <c r="OID234" s="119"/>
      <c r="OIE234" s="119"/>
      <c r="OIF234" s="119"/>
      <c r="OIG234" s="119"/>
      <c r="OIH234" s="119"/>
      <c r="OII234" s="119"/>
      <c r="OIJ234" s="119"/>
      <c r="OIK234" s="119"/>
      <c r="OIL234" s="119"/>
      <c r="OIM234" s="119"/>
      <c r="OIN234" s="119"/>
      <c r="OIO234" s="119"/>
      <c r="OIP234" s="119"/>
      <c r="OIQ234" s="119"/>
      <c r="OIR234" s="119"/>
      <c r="OIS234" s="119"/>
      <c r="OIT234" s="119"/>
      <c r="OIU234" s="119"/>
      <c r="OIV234" s="119"/>
      <c r="OIW234" s="119"/>
      <c r="OIX234" s="119"/>
      <c r="OIY234" s="119"/>
      <c r="OIZ234" s="119"/>
      <c r="OJA234" s="119"/>
      <c r="OJB234" s="119"/>
      <c r="OJC234" s="119"/>
      <c r="OJD234" s="119"/>
      <c r="OJE234" s="119"/>
      <c r="OJF234" s="119"/>
      <c r="OJG234" s="119"/>
      <c r="OJH234" s="119"/>
      <c r="OJI234" s="119"/>
      <c r="OJJ234" s="119"/>
      <c r="OJK234" s="119"/>
      <c r="OJL234" s="119"/>
      <c r="OJM234" s="119"/>
      <c r="OJN234" s="119"/>
      <c r="OJO234" s="119"/>
      <c r="OJP234" s="119"/>
      <c r="OJQ234" s="119"/>
      <c r="OJR234" s="119"/>
      <c r="OJS234" s="119"/>
      <c r="OJT234" s="119"/>
      <c r="OJU234" s="119"/>
      <c r="OJV234" s="119"/>
      <c r="OJW234" s="119"/>
      <c r="OJX234" s="119"/>
      <c r="OJY234" s="119"/>
      <c r="OJZ234" s="119"/>
      <c r="OKA234" s="119"/>
      <c r="OKB234" s="119"/>
      <c r="OKC234" s="119"/>
      <c r="OKD234" s="119"/>
      <c r="OKE234" s="119"/>
      <c r="OKF234" s="119"/>
      <c r="OKG234" s="119"/>
      <c r="OKH234" s="119"/>
      <c r="OKI234" s="119"/>
      <c r="OKJ234" s="119"/>
      <c r="OKK234" s="119"/>
      <c r="OKL234" s="119"/>
      <c r="OKM234" s="119"/>
      <c r="OKN234" s="119"/>
      <c r="OKO234" s="119"/>
      <c r="OKP234" s="119"/>
      <c r="OKQ234" s="119"/>
      <c r="OKR234" s="119"/>
      <c r="OKS234" s="119"/>
      <c r="OKT234" s="119"/>
      <c r="OKU234" s="119"/>
      <c r="OKV234" s="119"/>
      <c r="OKW234" s="119"/>
      <c r="OKX234" s="119"/>
      <c r="OKY234" s="119"/>
      <c r="OKZ234" s="119"/>
      <c r="OLA234" s="119"/>
      <c r="OLB234" s="119"/>
      <c r="OLC234" s="119"/>
      <c r="OLD234" s="119"/>
      <c r="OLE234" s="119"/>
      <c r="OLF234" s="119"/>
      <c r="OLG234" s="119"/>
      <c r="OLH234" s="119"/>
      <c r="OLI234" s="119"/>
      <c r="OLJ234" s="119"/>
      <c r="OLK234" s="119"/>
      <c r="OLL234" s="119"/>
      <c r="OLM234" s="119"/>
      <c r="OLN234" s="119"/>
      <c r="OLO234" s="119"/>
      <c r="OLP234" s="119"/>
      <c r="OLQ234" s="119"/>
      <c r="OLR234" s="119"/>
      <c r="OLS234" s="119"/>
      <c r="OLT234" s="119"/>
      <c r="OLU234" s="119"/>
      <c r="OLV234" s="119"/>
      <c r="OLW234" s="119"/>
      <c r="OLX234" s="119"/>
      <c r="OLY234" s="119"/>
      <c r="OLZ234" s="119"/>
      <c r="OMA234" s="119"/>
      <c r="OMB234" s="119"/>
      <c r="OMC234" s="119"/>
      <c r="OMD234" s="119"/>
      <c r="OME234" s="119"/>
      <c r="OMF234" s="119"/>
      <c r="OMG234" s="119"/>
      <c r="OMH234" s="119"/>
      <c r="OMI234" s="119"/>
      <c r="OMJ234" s="119"/>
      <c r="OMK234" s="119"/>
      <c r="OML234" s="119"/>
      <c r="OMM234" s="119"/>
      <c r="OMN234" s="119"/>
      <c r="OMO234" s="119"/>
      <c r="OMP234" s="119"/>
      <c r="OMQ234" s="119"/>
      <c r="OMR234" s="119"/>
      <c r="OMS234" s="119"/>
      <c r="OMT234" s="119"/>
      <c r="OMU234" s="119"/>
      <c r="OMV234" s="119"/>
      <c r="OMW234" s="119"/>
      <c r="OMX234" s="119"/>
      <c r="OMY234" s="119"/>
      <c r="OMZ234" s="119"/>
      <c r="ONA234" s="119"/>
      <c r="ONB234" s="119"/>
      <c r="ONC234" s="119"/>
      <c r="OND234" s="119"/>
      <c r="ONE234" s="119"/>
      <c r="ONF234" s="119"/>
      <c r="ONG234" s="119"/>
      <c r="ONH234" s="119"/>
      <c r="ONI234" s="119"/>
      <c r="ONJ234" s="119"/>
      <c r="ONK234" s="119"/>
      <c r="ONL234" s="119"/>
      <c r="ONM234" s="119"/>
      <c r="ONN234" s="119"/>
      <c r="ONO234" s="119"/>
      <c r="ONP234" s="119"/>
      <c r="ONQ234" s="119"/>
      <c r="ONR234" s="119"/>
      <c r="ONS234" s="119"/>
      <c r="ONT234" s="119"/>
      <c r="ONU234" s="119"/>
      <c r="ONV234" s="119"/>
      <c r="ONW234" s="119"/>
      <c r="ONX234" s="119"/>
      <c r="ONY234" s="119"/>
      <c r="ONZ234" s="119"/>
      <c r="OOA234" s="119"/>
      <c r="OOB234" s="119"/>
      <c r="OOC234" s="119"/>
      <c r="OOD234" s="119"/>
      <c r="OOE234" s="119"/>
      <c r="OOF234" s="119"/>
      <c r="OOG234" s="119"/>
      <c r="OOH234" s="119"/>
      <c r="OOI234" s="119"/>
      <c r="OOJ234" s="119"/>
      <c r="OOK234" s="119"/>
      <c r="OOL234" s="119"/>
      <c r="OOM234" s="119"/>
      <c r="OON234" s="119"/>
      <c r="OOO234" s="119"/>
      <c r="OOP234" s="119"/>
      <c r="OOQ234" s="119"/>
      <c r="OOR234" s="119"/>
      <c r="OOS234" s="119"/>
      <c r="OOT234" s="119"/>
      <c r="OOU234" s="119"/>
      <c r="OOV234" s="119"/>
      <c r="OOW234" s="119"/>
      <c r="OOX234" s="119"/>
      <c r="OOY234" s="119"/>
      <c r="OOZ234" s="119"/>
      <c r="OPA234" s="119"/>
      <c r="OPB234" s="119"/>
      <c r="OPC234" s="119"/>
      <c r="OPD234" s="119"/>
      <c r="OPE234" s="119"/>
      <c r="OPF234" s="119"/>
      <c r="OPG234" s="119"/>
      <c r="OPH234" s="119"/>
      <c r="OPI234" s="119"/>
      <c r="OPJ234" s="119"/>
      <c r="OPK234" s="119"/>
      <c r="OPL234" s="119"/>
      <c r="OPM234" s="119"/>
      <c r="OPN234" s="119"/>
      <c r="OPO234" s="119"/>
      <c r="OPP234" s="119"/>
      <c r="OPQ234" s="119"/>
      <c r="OPR234" s="119"/>
      <c r="OPS234" s="119"/>
      <c r="OPT234" s="119"/>
      <c r="OPU234" s="119"/>
      <c r="OPV234" s="119"/>
      <c r="OPW234" s="119"/>
      <c r="OPX234" s="119"/>
      <c r="OPY234" s="119"/>
      <c r="OPZ234" s="119"/>
      <c r="OQA234" s="119"/>
      <c r="OQB234" s="119"/>
      <c r="OQC234" s="119"/>
      <c r="OQD234" s="119"/>
      <c r="OQE234" s="119"/>
      <c r="OQF234" s="119"/>
      <c r="OQG234" s="119"/>
      <c r="OQH234" s="119"/>
      <c r="OQI234" s="119"/>
      <c r="OQJ234" s="119"/>
    </row>
    <row r="235" spans="1:64 6929:7463 9892:10592" s="117" customFormat="1" ht="43.95" customHeight="1" x14ac:dyDescent="0.25">
      <c r="A235" s="407">
        <v>220</v>
      </c>
      <c r="B235" s="68" t="s">
        <v>2491</v>
      </c>
      <c r="C235" s="68" t="s">
        <v>2492</v>
      </c>
      <c r="D235" s="68" t="s">
        <v>1086</v>
      </c>
      <c r="E235" s="92" t="s">
        <v>1087</v>
      </c>
      <c r="F235" s="92" t="s">
        <v>1088</v>
      </c>
      <c r="G235" s="92" t="s">
        <v>1068</v>
      </c>
      <c r="H235" s="92" t="s">
        <v>724</v>
      </c>
      <c r="I235" s="92" t="s">
        <v>1089</v>
      </c>
      <c r="J235" s="92" t="s">
        <v>534</v>
      </c>
      <c r="K235" s="92" t="s">
        <v>272</v>
      </c>
      <c r="L235" s="92" t="s">
        <v>535</v>
      </c>
      <c r="M235" s="92" t="s">
        <v>536</v>
      </c>
      <c r="N235" s="92" t="s">
        <v>497</v>
      </c>
      <c r="O235" s="93" t="s">
        <v>530</v>
      </c>
      <c r="P235" s="92" t="s">
        <v>497</v>
      </c>
      <c r="Q235" s="68">
        <v>2</v>
      </c>
      <c r="R235" s="68">
        <v>1</v>
      </c>
      <c r="S235" s="69">
        <f t="shared" si="22"/>
        <v>2</v>
      </c>
      <c r="T235" s="69" t="str">
        <f t="shared" si="23"/>
        <v>Bajo</v>
      </c>
      <c r="U235" s="68">
        <v>60</v>
      </c>
      <c r="V235" s="69">
        <f t="shared" si="24"/>
        <v>120</v>
      </c>
      <c r="W235" s="69" t="str">
        <f t="shared" si="25"/>
        <v>III</v>
      </c>
      <c r="X235" s="69" t="str">
        <f t="shared" si="26"/>
        <v>Aceptable</v>
      </c>
      <c r="Y235" s="68">
        <v>2</v>
      </c>
      <c r="Z235" s="68" t="s">
        <v>817</v>
      </c>
      <c r="AA235" s="68" t="s">
        <v>818</v>
      </c>
      <c r="AB235" s="70"/>
      <c r="AC235" s="68"/>
      <c r="AD235" s="68"/>
      <c r="AE235" s="68" t="s">
        <v>533</v>
      </c>
      <c r="AF235" s="310" t="s">
        <v>491</v>
      </c>
      <c r="AG235" s="72"/>
      <c r="AH235" s="72"/>
      <c r="AI235" s="72"/>
      <c r="AJ235" s="72"/>
      <c r="AK235" s="72"/>
      <c r="AL235" s="72"/>
      <c r="AM235" s="72"/>
      <c r="AN235" s="72"/>
      <c r="AO235" s="72"/>
      <c r="AP235" s="72"/>
      <c r="AQ235" s="72"/>
      <c r="AR235" s="72"/>
      <c r="AS235" s="72"/>
      <c r="AT235" s="72"/>
      <c r="AU235" s="116"/>
      <c r="AV235" s="116"/>
      <c r="AW235" s="116"/>
      <c r="AX235" s="116"/>
      <c r="AY235" s="116"/>
      <c r="AZ235" s="116"/>
      <c r="BA235" s="116"/>
      <c r="BB235" s="116"/>
      <c r="BC235" s="116"/>
      <c r="BD235" s="116"/>
      <c r="BE235" s="116"/>
      <c r="BF235" s="116"/>
      <c r="BG235" s="116"/>
      <c r="BH235" s="116"/>
      <c r="BI235" s="116"/>
      <c r="BJ235" s="116"/>
      <c r="BK235" s="116"/>
      <c r="BL235" s="116"/>
      <c r="JFM235" s="118"/>
      <c r="JFN235" s="118"/>
      <c r="JFO235" s="118"/>
      <c r="JFP235" s="118"/>
      <c r="JFQ235" s="118"/>
      <c r="JFR235" s="118"/>
      <c r="JFS235" s="118"/>
      <c r="JFT235" s="118"/>
      <c r="JFU235" s="118"/>
      <c r="JFV235" s="118"/>
      <c r="JFW235" s="118"/>
      <c r="JFX235" s="118"/>
      <c r="JFY235" s="118"/>
      <c r="JFZ235" s="118"/>
      <c r="JGA235" s="118"/>
      <c r="JGB235" s="118"/>
      <c r="JGC235" s="118"/>
      <c r="JGD235" s="118"/>
      <c r="JGE235" s="118"/>
      <c r="JGF235" s="118"/>
      <c r="JGG235" s="118"/>
      <c r="JGH235" s="118"/>
      <c r="JGI235" s="118"/>
      <c r="JGJ235" s="118"/>
      <c r="JGK235" s="118"/>
      <c r="JGL235" s="118"/>
      <c r="JGM235" s="118"/>
      <c r="JGN235" s="118"/>
      <c r="JGO235" s="118"/>
      <c r="JGP235" s="118"/>
      <c r="JGQ235" s="118"/>
      <c r="JGR235" s="118"/>
      <c r="JGS235" s="118"/>
      <c r="JGT235" s="118"/>
      <c r="JGU235" s="118"/>
      <c r="JGV235" s="118"/>
      <c r="JGW235" s="118"/>
      <c r="JGX235" s="118"/>
      <c r="JGY235" s="118"/>
      <c r="JGZ235" s="118"/>
      <c r="JHA235" s="118"/>
      <c r="JHB235" s="118"/>
      <c r="JHC235" s="118"/>
      <c r="JHD235" s="118"/>
      <c r="JHE235" s="118"/>
      <c r="JHF235" s="118"/>
      <c r="JHG235" s="118"/>
      <c r="JHH235" s="118"/>
      <c r="JHI235" s="118"/>
      <c r="JHJ235" s="118"/>
      <c r="JHK235" s="118"/>
      <c r="JHL235" s="118"/>
      <c r="JHM235" s="118"/>
      <c r="JHN235" s="118"/>
      <c r="JHO235" s="118"/>
      <c r="JHP235" s="118"/>
      <c r="JHQ235" s="118"/>
      <c r="JHR235" s="118"/>
      <c r="JHS235" s="118"/>
      <c r="JHT235" s="118"/>
      <c r="JHU235" s="118"/>
      <c r="JHV235" s="118"/>
      <c r="JHW235" s="118"/>
      <c r="JHX235" s="118"/>
      <c r="JHY235" s="118"/>
      <c r="JHZ235" s="118"/>
      <c r="JIA235" s="118"/>
      <c r="JIB235" s="118"/>
      <c r="JIC235" s="118"/>
      <c r="JID235" s="118"/>
      <c r="JIE235" s="118"/>
      <c r="JIF235" s="118"/>
      <c r="JIG235" s="118"/>
      <c r="JIH235" s="118"/>
      <c r="JII235" s="118"/>
      <c r="JIJ235" s="118"/>
      <c r="JIK235" s="118"/>
      <c r="JIL235" s="118"/>
      <c r="JIM235" s="118"/>
      <c r="JIN235" s="118"/>
      <c r="JIO235" s="118"/>
      <c r="JIP235" s="118"/>
      <c r="JIQ235" s="118"/>
      <c r="JIR235" s="118"/>
      <c r="JIS235" s="118"/>
      <c r="JIT235" s="118"/>
      <c r="JIU235" s="118"/>
      <c r="JIV235" s="118"/>
      <c r="JIW235" s="118"/>
      <c r="JIX235" s="118"/>
      <c r="JIY235" s="118"/>
      <c r="JIZ235" s="118"/>
      <c r="JJA235" s="118"/>
      <c r="JJB235" s="118"/>
      <c r="JJC235" s="118"/>
      <c r="JJD235" s="118"/>
      <c r="JJE235" s="118"/>
      <c r="JJF235" s="118"/>
      <c r="JJG235" s="118"/>
      <c r="JJH235" s="118"/>
      <c r="JJI235" s="118"/>
      <c r="JJJ235" s="118"/>
      <c r="JJK235" s="118"/>
      <c r="JJL235" s="118"/>
      <c r="JJM235" s="118"/>
      <c r="JJN235" s="118"/>
      <c r="JJO235" s="118"/>
      <c r="JJP235" s="118"/>
      <c r="JJQ235" s="118"/>
      <c r="JJR235" s="118"/>
      <c r="JJS235" s="118"/>
      <c r="JJT235" s="118"/>
      <c r="JJU235" s="118"/>
      <c r="JJV235" s="118"/>
      <c r="JJW235" s="118"/>
      <c r="JJX235" s="118"/>
      <c r="JJY235" s="118"/>
      <c r="JJZ235" s="118"/>
      <c r="JKA235" s="118"/>
      <c r="JKB235" s="118"/>
      <c r="JKC235" s="118"/>
      <c r="JKD235" s="118"/>
      <c r="JKE235" s="118"/>
      <c r="JKF235" s="118"/>
      <c r="JKG235" s="118"/>
      <c r="JKH235" s="118"/>
      <c r="JKI235" s="118"/>
      <c r="JKJ235" s="118"/>
      <c r="JKK235" s="118"/>
      <c r="JKL235" s="118"/>
      <c r="JKM235" s="118"/>
      <c r="JKN235" s="118"/>
      <c r="JKO235" s="118"/>
      <c r="JKP235" s="118"/>
      <c r="JKQ235" s="118"/>
      <c r="JKR235" s="118"/>
      <c r="JKS235" s="118"/>
      <c r="JKT235" s="118"/>
      <c r="JKU235" s="118"/>
      <c r="JKV235" s="118"/>
      <c r="JKW235" s="118"/>
      <c r="JKX235" s="118"/>
      <c r="JKY235" s="118"/>
      <c r="JKZ235" s="118"/>
      <c r="JLA235" s="118"/>
      <c r="JLB235" s="118"/>
      <c r="JLC235" s="118"/>
      <c r="JLD235" s="118"/>
      <c r="JLE235" s="118"/>
      <c r="JLF235" s="118"/>
      <c r="JLG235" s="118"/>
      <c r="JLH235" s="118"/>
      <c r="JLI235" s="118"/>
      <c r="JLJ235" s="118"/>
      <c r="JLK235" s="118"/>
      <c r="JLL235" s="118"/>
      <c r="JLM235" s="118"/>
      <c r="JLN235" s="118"/>
      <c r="JLO235" s="118"/>
      <c r="JLP235" s="118"/>
      <c r="JLQ235" s="118"/>
      <c r="JLR235" s="118"/>
      <c r="JLS235" s="118"/>
      <c r="JLT235" s="118"/>
      <c r="JLU235" s="118"/>
      <c r="JLV235" s="118"/>
      <c r="JLW235" s="118"/>
      <c r="JLX235" s="118"/>
      <c r="JLY235" s="118"/>
      <c r="JLZ235" s="118"/>
      <c r="JMA235" s="118"/>
      <c r="JMB235" s="118"/>
      <c r="JMC235" s="118"/>
      <c r="JMD235" s="118"/>
      <c r="JME235" s="118"/>
      <c r="JMF235" s="118"/>
      <c r="JMG235" s="118"/>
      <c r="JMH235" s="118"/>
      <c r="JMI235" s="118"/>
      <c r="JMJ235" s="118"/>
      <c r="JMK235" s="118"/>
      <c r="JML235" s="118"/>
      <c r="JMM235" s="118"/>
      <c r="JMN235" s="118"/>
      <c r="JMO235" s="118"/>
      <c r="JMP235" s="118"/>
      <c r="JMQ235" s="118"/>
      <c r="JMR235" s="118"/>
      <c r="JMS235" s="118"/>
      <c r="JMT235" s="118"/>
      <c r="JMU235" s="118"/>
      <c r="JMV235" s="118"/>
      <c r="JMW235" s="118"/>
      <c r="JMX235" s="118"/>
      <c r="JMY235" s="118"/>
      <c r="JMZ235" s="118"/>
      <c r="JNA235" s="118"/>
      <c r="JNB235" s="118"/>
      <c r="JNC235" s="118"/>
      <c r="JND235" s="118"/>
      <c r="JNE235" s="118"/>
      <c r="JNF235" s="118"/>
      <c r="JNG235" s="118"/>
      <c r="JNH235" s="118"/>
      <c r="JNI235" s="118"/>
      <c r="JNJ235" s="118"/>
      <c r="JNK235" s="118"/>
      <c r="JNL235" s="118"/>
      <c r="JNM235" s="118"/>
      <c r="JNN235" s="118"/>
      <c r="JNO235" s="118"/>
      <c r="JNP235" s="118"/>
      <c r="JNQ235" s="118"/>
      <c r="JNR235" s="118"/>
      <c r="JNS235" s="118"/>
      <c r="JNT235" s="118"/>
      <c r="JNU235" s="118"/>
      <c r="JNV235" s="118"/>
      <c r="JNW235" s="118"/>
      <c r="JNX235" s="118"/>
      <c r="JNY235" s="118"/>
      <c r="JNZ235" s="118"/>
      <c r="JOA235" s="118"/>
      <c r="JOB235" s="118"/>
      <c r="JOC235" s="118"/>
      <c r="JOD235" s="118"/>
      <c r="JOE235" s="118"/>
      <c r="JOF235" s="118"/>
      <c r="JOG235" s="118"/>
      <c r="JOH235" s="118"/>
      <c r="JOI235" s="118"/>
      <c r="JOJ235" s="118"/>
      <c r="JOK235" s="118"/>
      <c r="JOL235" s="118"/>
      <c r="JOM235" s="118"/>
      <c r="JON235" s="118"/>
      <c r="JOO235" s="118"/>
      <c r="JOP235" s="118"/>
      <c r="JOQ235" s="118"/>
      <c r="JOR235" s="118"/>
      <c r="JOS235" s="118"/>
      <c r="JOT235" s="118"/>
      <c r="JOU235" s="118"/>
      <c r="JOV235" s="118"/>
      <c r="JOW235" s="118"/>
      <c r="JOX235" s="118"/>
      <c r="JOY235" s="118"/>
      <c r="JOZ235" s="118"/>
      <c r="JPA235" s="118"/>
      <c r="JPB235" s="118"/>
      <c r="JPC235" s="118"/>
      <c r="JPD235" s="118"/>
      <c r="JPE235" s="118"/>
      <c r="JPF235" s="118"/>
      <c r="JPG235" s="118"/>
      <c r="JPH235" s="118"/>
      <c r="JPI235" s="118"/>
      <c r="JPJ235" s="118"/>
      <c r="JPK235" s="118"/>
      <c r="JPL235" s="118"/>
      <c r="JPM235" s="118"/>
      <c r="JPN235" s="118"/>
      <c r="JPO235" s="118"/>
      <c r="JPP235" s="118"/>
      <c r="JPQ235" s="118"/>
      <c r="JPR235" s="118"/>
      <c r="JPS235" s="118"/>
      <c r="JPT235" s="118"/>
      <c r="JPU235" s="118"/>
      <c r="JPV235" s="118"/>
      <c r="JPW235" s="118"/>
      <c r="JPX235" s="118"/>
      <c r="JPY235" s="118"/>
      <c r="JPZ235" s="118"/>
      <c r="JQA235" s="118"/>
      <c r="JQB235" s="118"/>
      <c r="JQC235" s="118"/>
      <c r="JQD235" s="118"/>
      <c r="JQE235" s="118"/>
      <c r="JQF235" s="118"/>
      <c r="JQG235" s="118"/>
      <c r="JQH235" s="118"/>
      <c r="JQI235" s="118"/>
      <c r="JQJ235" s="118"/>
      <c r="JQK235" s="118"/>
      <c r="JQL235" s="118"/>
      <c r="JQM235" s="118"/>
      <c r="JQN235" s="118"/>
      <c r="JQO235" s="118"/>
      <c r="JQP235" s="118"/>
      <c r="JQQ235" s="118"/>
      <c r="JQR235" s="118"/>
      <c r="JQS235" s="118"/>
      <c r="JQT235" s="118"/>
      <c r="JQU235" s="118"/>
      <c r="JQV235" s="118"/>
      <c r="JQW235" s="118"/>
      <c r="JQX235" s="118"/>
      <c r="JQY235" s="118"/>
      <c r="JQZ235" s="118"/>
      <c r="JRA235" s="118"/>
      <c r="JRB235" s="118"/>
      <c r="JRC235" s="118"/>
      <c r="JRD235" s="118"/>
      <c r="JRE235" s="118"/>
      <c r="JRF235" s="118"/>
      <c r="JRG235" s="118"/>
      <c r="JRH235" s="118"/>
      <c r="JRI235" s="118"/>
      <c r="JRJ235" s="118"/>
      <c r="JRK235" s="118"/>
      <c r="JRL235" s="118"/>
      <c r="JRM235" s="118"/>
      <c r="JRN235" s="118"/>
      <c r="JRO235" s="118"/>
      <c r="JRP235" s="118"/>
      <c r="JRQ235" s="118"/>
      <c r="JRR235" s="118"/>
      <c r="JRS235" s="118"/>
      <c r="JRT235" s="118"/>
      <c r="JRU235" s="118"/>
      <c r="JRV235" s="118"/>
      <c r="JRW235" s="118"/>
      <c r="JRX235" s="118"/>
      <c r="JRY235" s="118"/>
      <c r="JRZ235" s="118"/>
      <c r="JSA235" s="118"/>
      <c r="JSB235" s="118"/>
      <c r="JSC235" s="118"/>
      <c r="JSD235" s="118"/>
      <c r="JSE235" s="118"/>
      <c r="JSF235" s="118"/>
      <c r="JSG235" s="118"/>
      <c r="JSH235" s="118"/>
      <c r="JSI235" s="118"/>
      <c r="JSJ235" s="118"/>
      <c r="JSK235" s="118"/>
      <c r="JSL235" s="118"/>
      <c r="JSM235" s="118"/>
      <c r="JSN235" s="118"/>
      <c r="JSO235" s="118"/>
      <c r="JSP235" s="118"/>
      <c r="JSQ235" s="118"/>
      <c r="JSR235" s="118"/>
      <c r="JSS235" s="118"/>
      <c r="JST235" s="118"/>
      <c r="JSU235" s="118"/>
      <c r="JSV235" s="118"/>
      <c r="JSW235" s="118"/>
      <c r="JSX235" s="118"/>
      <c r="JSY235" s="118"/>
      <c r="JSZ235" s="118"/>
      <c r="JTA235" s="118"/>
      <c r="JTB235" s="118"/>
      <c r="JTC235" s="118"/>
      <c r="JTD235" s="118"/>
      <c r="JTE235" s="118"/>
      <c r="JTF235" s="118"/>
      <c r="JTG235" s="118"/>
      <c r="JTH235" s="118"/>
      <c r="JTI235" s="118"/>
      <c r="JTJ235" s="118"/>
      <c r="JTK235" s="118"/>
      <c r="JTL235" s="118"/>
      <c r="JTM235" s="118"/>
      <c r="JTN235" s="118"/>
      <c r="JTO235" s="118"/>
      <c r="JTP235" s="118"/>
      <c r="JTQ235" s="118"/>
      <c r="JTR235" s="118"/>
      <c r="JTS235" s="118"/>
      <c r="JTT235" s="118"/>
      <c r="JTU235" s="118"/>
      <c r="JTV235" s="118"/>
      <c r="JTW235" s="118"/>
      <c r="JTX235" s="118"/>
      <c r="JTY235" s="118"/>
      <c r="JTZ235" s="118"/>
      <c r="JUA235" s="118"/>
      <c r="JUB235" s="118"/>
      <c r="JUC235" s="118"/>
      <c r="JUD235" s="118"/>
      <c r="JUE235" s="118"/>
      <c r="JUF235" s="118"/>
      <c r="JUG235" s="118"/>
      <c r="JUH235" s="118"/>
      <c r="JUI235" s="118"/>
      <c r="JUJ235" s="118"/>
      <c r="JUK235" s="118"/>
      <c r="JUL235" s="118"/>
      <c r="JUM235" s="118"/>
      <c r="JUN235" s="118"/>
      <c r="JUO235" s="118"/>
      <c r="JUP235" s="118"/>
      <c r="JUQ235" s="118"/>
      <c r="JUR235" s="118"/>
      <c r="JUS235" s="118"/>
      <c r="JUT235" s="118"/>
      <c r="JUU235" s="118"/>
      <c r="JUV235" s="118"/>
      <c r="JUW235" s="118"/>
      <c r="JUX235" s="118"/>
      <c r="JUY235" s="118"/>
      <c r="JUZ235" s="118"/>
      <c r="JVA235" s="118"/>
      <c r="JVB235" s="118"/>
      <c r="JVC235" s="118"/>
      <c r="JVD235" s="118"/>
      <c r="JVE235" s="118"/>
      <c r="JVF235" s="118"/>
      <c r="JVG235" s="118"/>
      <c r="JVH235" s="118"/>
      <c r="JVI235" s="118"/>
      <c r="JVJ235" s="118"/>
      <c r="JVK235" s="118"/>
      <c r="JVL235" s="118"/>
      <c r="JVM235" s="118"/>
      <c r="JVN235" s="118"/>
      <c r="JVO235" s="118"/>
      <c r="JVP235" s="118"/>
      <c r="JVQ235" s="118"/>
      <c r="JVR235" s="118"/>
      <c r="JVS235" s="118"/>
      <c r="JVT235" s="118"/>
      <c r="JVU235" s="118"/>
      <c r="JVV235" s="118"/>
      <c r="JVW235" s="118"/>
      <c r="JVX235" s="118"/>
      <c r="JVY235" s="118"/>
      <c r="JVZ235" s="118"/>
      <c r="JWA235" s="118"/>
      <c r="JWB235" s="118"/>
      <c r="JWC235" s="118"/>
      <c r="JWD235" s="118"/>
      <c r="JWE235" s="118"/>
      <c r="JWF235" s="118"/>
      <c r="JWG235" s="118"/>
      <c r="JWH235" s="118"/>
      <c r="JWI235" s="118"/>
      <c r="JWJ235" s="118"/>
      <c r="JWK235" s="118"/>
      <c r="JWL235" s="118"/>
      <c r="JWM235" s="118"/>
      <c r="JWN235" s="118"/>
      <c r="JWO235" s="118"/>
      <c r="JWP235" s="118"/>
      <c r="JWQ235" s="118"/>
      <c r="JWR235" s="118"/>
      <c r="JWS235" s="118"/>
      <c r="JWT235" s="118"/>
      <c r="JWU235" s="118"/>
      <c r="JWV235" s="118"/>
      <c r="JWW235" s="118"/>
      <c r="JWX235" s="118"/>
      <c r="JWY235" s="118"/>
      <c r="JWZ235" s="118"/>
      <c r="JXA235" s="118"/>
      <c r="JXB235" s="118"/>
      <c r="JXC235" s="118"/>
      <c r="JXD235" s="118"/>
      <c r="JXE235" s="118"/>
      <c r="JXF235" s="118"/>
      <c r="JXG235" s="118"/>
      <c r="JXH235" s="118"/>
      <c r="JXI235" s="118"/>
      <c r="JXJ235" s="118"/>
      <c r="JXK235" s="118"/>
      <c r="JXL235" s="118"/>
      <c r="JXM235" s="118"/>
      <c r="JXN235" s="118"/>
      <c r="JXO235" s="118"/>
      <c r="JXP235" s="118"/>
      <c r="JXQ235" s="118"/>
      <c r="JXR235" s="118"/>
      <c r="JXS235" s="118"/>
      <c r="JXT235" s="118"/>
      <c r="JXU235" s="118"/>
      <c r="JXV235" s="118"/>
      <c r="JXW235" s="118"/>
      <c r="JXX235" s="118"/>
      <c r="JXY235" s="118"/>
      <c r="JXZ235" s="118"/>
      <c r="JYA235" s="118"/>
      <c r="JYB235" s="118"/>
      <c r="JYC235" s="118"/>
      <c r="JYD235" s="118"/>
      <c r="JYE235" s="118"/>
      <c r="JYF235" s="118"/>
      <c r="JYG235" s="118"/>
      <c r="JYH235" s="118"/>
      <c r="JYI235" s="118"/>
      <c r="JYJ235" s="118"/>
      <c r="JYK235" s="118"/>
      <c r="JYL235" s="118"/>
      <c r="JYM235" s="118"/>
      <c r="JYN235" s="118"/>
      <c r="JYO235" s="118"/>
      <c r="JYP235" s="118"/>
      <c r="JYQ235" s="118"/>
      <c r="JYR235" s="118"/>
      <c r="JYS235" s="118"/>
      <c r="JYT235" s="118"/>
      <c r="JYU235" s="118"/>
      <c r="JYV235" s="118"/>
      <c r="JYW235" s="118"/>
      <c r="JYX235" s="118"/>
      <c r="JYY235" s="118"/>
      <c r="JYZ235" s="118"/>
      <c r="JZA235" s="118"/>
      <c r="JZB235" s="118"/>
      <c r="JZC235" s="118"/>
      <c r="JZD235" s="118"/>
      <c r="JZE235" s="118"/>
      <c r="JZF235" s="118"/>
      <c r="JZG235" s="118"/>
      <c r="JZH235" s="118"/>
      <c r="JZI235" s="118"/>
      <c r="JZJ235" s="118"/>
      <c r="JZK235" s="118"/>
      <c r="JZL235" s="118"/>
      <c r="JZM235" s="118"/>
      <c r="JZN235" s="118"/>
      <c r="JZO235" s="118"/>
      <c r="JZP235" s="118"/>
      <c r="JZQ235" s="118"/>
      <c r="JZR235" s="118"/>
      <c r="JZS235" s="118"/>
      <c r="JZT235" s="118"/>
      <c r="JZU235" s="118"/>
      <c r="JZV235" s="118"/>
      <c r="JZW235" s="118"/>
      <c r="JZX235" s="118"/>
      <c r="JZY235" s="118"/>
      <c r="JZZ235" s="118"/>
      <c r="KAA235" s="118"/>
      <c r="NPL235" s="119"/>
      <c r="NPM235" s="119"/>
      <c r="NPN235" s="119"/>
      <c r="NPO235" s="119"/>
      <c r="NPP235" s="119"/>
      <c r="NPQ235" s="119"/>
      <c r="NPR235" s="119"/>
      <c r="NPS235" s="119"/>
      <c r="NPT235" s="119"/>
      <c r="NPU235" s="119"/>
      <c r="NPV235" s="119"/>
      <c r="NPW235" s="119"/>
      <c r="NPX235" s="119"/>
      <c r="NPY235" s="119"/>
      <c r="NPZ235" s="119"/>
      <c r="NQA235" s="119"/>
      <c r="NQB235" s="119"/>
      <c r="NQC235" s="119"/>
      <c r="NQD235" s="119"/>
      <c r="NQE235" s="119"/>
      <c r="NQF235" s="119"/>
      <c r="NQG235" s="119"/>
      <c r="NQH235" s="119"/>
      <c r="NQI235" s="119"/>
      <c r="NQJ235" s="119"/>
      <c r="NQK235" s="119"/>
      <c r="NQL235" s="119"/>
      <c r="NQM235" s="119"/>
      <c r="NQN235" s="119"/>
      <c r="NQO235" s="119"/>
      <c r="NQP235" s="119"/>
      <c r="NQQ235" s="119"/>
      <c r="NQR235" s="119"/>
      <c r="NQS235" s="119"/>
      <c r="NQT235" s="119"/>
      <c r="NQU235" s="119"/>
      <c r="NQV235" s="119"/>
      <c r="NQW235" s="119"/>
      <c r="NQX235" s="119"/>
      <c r="NQY235" s="119"/>
      <c r="NQZ235" s="119"/>
      <c r="NRA235" s="119"/>
      <c r="NRB235" s="119"/>
      <c r="NRC235" s="119"/>
      <c r="NRD235" s="119"/>
      <c r="NRE235" s="119"/>
      <c r="NRF235" s="119"/>
      <c r="NRG235" s="119"/>
      <c r="NRH235" s="119"/>
      <c r="NRI235" s="119"/>
      <c r="NRJ235" s="119"/>
      <c r="NRK235" s="119"/>
      <c r="NRL235" s="119"/>
      <c r="NRM235" s="119"/>
      <c r="NRN235" s="119"/>
      <c r="NRO235" s="119"/>
      <c r="NRP235" s="119"/>
      <c r="NRQ235" s="119"/>
      <c r="NRR235" s="119"/>
      <c r="NRS235" s="119"/>
      <c r="NRT235" s="119"/>
      <c r="NRU235" s="119"/>
      <c r="NRV235" s="119"/>
      <c r="NRW235" s="119"/>
      <c r="NRX235" s="119"/>
      <c r="NRY235" s="119"/>
      <c r="NRZ235" s="119"/>
      <c r="NSA235" s="119"/>
      <c r="NSB235" s="119"/>
      <c r="NSC235" s="119"/>
      <c r="NSD235" s="119"/>
      <c r="NSE235" s="119"/>
      <c r="NSF235" s="119"/>
      <c r="NSG235" s="119"/>
      <c r="NSH235" s="119"/>
      <c r="NSI235" s="119"/>
      <c r="NSJ235" s="119"/>
      <c r="NSK235" s="119"/>
      <c r="NSL235" s="119"/>
      <c r="NSM235" s="119"/>
      <c r="NSN235" s="119"/>
      <c r="NSO235" s="119"/>
      <c r="NSP235" s="119"/>
      <c r="NSQ235" s="119"/>
      <c r="NSR235" s="119"/>
      <c r="NSS235" s="119"/>
      <c r="NST235" s="119"/>
      <c r="NSU235" s="119"/>
      <c r="NSV235" s="119"/>
      <c r="NSW235" s="119"/>
      <c r="NSX235" s="119"/>
      <c r="NSY235" s="119"/>
      <c r="NSZ235" s="119"/>
      <c r="NTA235" s="119"/>
      <c r="NTB235" s="119"/>
      <c r="NTC235" s="119"/>
      <c r="NTD235" s="119"/>
      <c r="NTE235" s="119"/>
      <c r="NTF235" s="119"/>
      <c r="NTG235" s="119"/>
      <c r="NTH235" s="119"/>
      <c r="NTI235" s="119"/>
      <c r="NTJ235" s="119"/>
      <c r="NTK235" s="119"/>
      <c r="NTL235" s="119"/>
      <c r="NTM235" s="119"/>
      <c r="NTN235" s="119"/>
      <c r="NTO235" s="119"/>
      <c r="NTP235" s="119"/>
      <c r="NTQ235" s="119"/>
      <c r="NTR235" s="119"/>
      <c r="NTS235" s="119"/>
      <c r="NTT235" s="119"/>
      <c r="NTU235" s="119"/>
      <c r="NTV235" s="119"/>
      <c r="NTW235" s="119"/>
      <c r="NTX235" s="119"/>
      <c r="NTY235" s="119"/>
      <c r="NTZ235" s="119"/>
      <c r="NUA235" s="119"/>
      <c r="NUB235" s="119"/>
      <c r="NUC235" s="119"/>
      <c r="NUD235" s="119"/>
      <c r="NUE235" s="119"/>
      <c r="NUF235" s="119"/>
      <c r="NUG235" s="119"/>
      <c r="NUH235" s="119"/>
      <c r="NUI235" s="119"/>
      <c r="NUJ235" s="119"/>
      <c r="NUK235" s="119"/>
      <c r="NUL235" s="119"/>
      <c r="NUM235" s="119"/>
      <c r="NUN235" s="119"/>
      <c r="NUO235" s="119"/>
      <c r="NUP235" s="119"/>
      <c r="NUQ235" s="119"/>
      <c r="NUR235" s="119"/>
      <c r="NUS235" s="119"/>
      <c r="NUT235" s="119"/>
      <c r="NUU235" s="119"/>
      <c r="NUV235" s="119"/>
      <c r="NUW235" s="119"/>
      <c r="NUX235" s="119"/>
      <c r="NUY235" s="119"/>
      <c r="NUZ235" s="119"/>
      <c r="NVA235" s="119"/>
      <c r="NVB235" s="119"/>
      <c r="NVC235" s="119"/>
      <c r="NVD235" s="119"/>
      <c r="NVE235" s="119"/>
      <c r="NVF235" s="119"/>
      <c r="NVG235" s="119"/>
      <c r="NVH235" s="119"/>
      <c r="NVI235" s="119"/>
      <c r="NVJ235" s="119"/>
      <c r="NVK235" s="119"/>
      <c r="NVL235" s="119"/>
      <c r="NVM235" s="119"/>
      <c r="NVN235" s="119"/>
      <c r="NVO235" s="119"/>
      <c r="NVP235" s="119"/>
      <c r="NVQ235" s="119"/>
      <c r="NVR235" s="119"/>
      <c r="NVS235" s="119"/>
      <c r="NVT235" s="119"/>
      <c r="NVU235" s="119"/>
      <c r="NVV235" s="119"/>
      <c r="NVW235" s="119"/>
      <c r="NVX235" s="119"/>
      <c r="NVY235" s="119"/>
      <c r="NVZ235" s="119"/>
      <c r="NWA235" s="119"/>
      <c r="NWB235" s="119"/>
      <c r="NWC235" s="119"/>
      <c r="NWD235" s="119"/>
      <c r="NWE235" s="119"/>
      <c r="NWF235" s="119"/>
      <c r="NWG235" s="119"/>
      <c r="NWH235" s="119"/>
      <c r="NWI235" s="119"/>
      <c r="NWJ235" s="119"/>
      <c r="NWK235" s="119"/>
      <c r="NWL235" s="119"/>
      <c r="NWM235" s="119"/>
      <c r="NWN235" s="119"/>
      <c r="NWO235" s="119"/>
      <c r="NWP235" s="119"/>
      <c r="NWQ235" s="119"/>
      <c r="NWR235" s="119"/>
      <c r="NWS235" s="119"/>
      <c r="NWT235" s="119"/>
      <c r="NWU235" s="119"/>
      <c r="NWV235" s="119"/>
      <c r="NWW235" s="119"/>
      <c r="NWX235" s="119"/>
      <c r="NWY235" s="119"/>
      <c r="NWZ235" s="119"/>
      <c r="NXA235" s="119"/>
      <c r="NXB235" s="119"/>
      <c r="NXC235" s="119"/>
      <c r="NXD235" s="119"/>
      <c r="NXE235" s="119"/>
      <c r="NXF235" s="119"/>
      <c r="NXG235" s="119"/>
      <c r="NXH235" s="119"/>
      <c r="NXI235" s="119"/>
      <c r="NXJ235" s="119"/>
      <c r="NXK235" s="119"/>
      <c r="NXL235" s="119"/>
      <c r="NXM235" s="119"/>
      <c r="NXN235" s="119"/>
      <c r="NXO235" s="119"/>
      <c r="NXP235" s="119"/>
      <c r="NXQ235" s="119"/>
      <c r="NXR235" s="119"/>
      <c r="NXS235" s="119"/>
      <c r="NXT235" s="119"/>
      <c r="NXU235" s="119"/>
      <c r="NXV235" s="119"/>
      <c r="NXW235" s="119"/>
      <c r="NXX235" s="119"/>
      <c r="NXY235" s="119"/>
      <c r="NXZ235" s="119"/>
      <c r="NYA235" s="119"/>
      <c r="NYB235" s="119"/>
      <c r="NYC235" s="119"/>
      <c r="NYD235" s="119"/>
      <c r="NYE235" s="119"/>
      <c r="NYF235" s="119"/>
      <c r="NYG235" s="119"/>
      <c r="NYH235" s="119"/>
      <c r="NYI235" s="119"/>
      <c r="NYJ235" s="119"/>
      <c r="NYK235" s="119"/>
      <c r="NYL235" s="119"/>
      <c r="NYM235" s="119"/>
      <c r="NYN235" s="119"/>
      <c r="NYO235" s="119"/>
      <c r="NYP235" s="119"/>
      <c r="NYQ235" s="119"/>
      <c r="NYR235" s="119"/>
      <c r="NYS235" s="119"/>
      <c r="NYT235" s="119"/>
      <c r="NYU235" s="119"/>
      <c r="NYV235" s="119"/>
      <c r="NYW235" s="119"/>
      <c r="NYX235" s="119"/>
      <c r="NYY235" s="119"/>
      <c r="NYZ235" s="119"/>
      <c r="NZA235" s="119"/>
      <c r="NZB235" s="119"/>
      <c r="NZC235" s="119"/>
      <c r="NZD235" s="119"/>
      <c r="NZE235" s="119"/>
      <c r="NZF235" s="119"/>
      <c r="NZG235" s="119"/>
      <c r="NZH235" s="119"/>
      <c r="NZI235" s="119"/>
      <c r="NZJ235" s="119"/>
      <c r="NZK235" s="119"/>
      <c r="NZL235" s="119"/>
      <c r="NZM235" s="119"/>
      <c r="NZN235" s="119"/>
      <c r="NZO235" s="119"/>
      <c r="NZP235" s="119"/>
      <c r="NZQ235" s="119"/>
      <c r="NZR235" s="119"/>
      <c r="NZS235" s="119"/>
      <c r="NZT235" s="119"/>
      <c r="NZU235" s="119"/>
      <c r="NZV235" s="119"/>
      <c r="NZW235" s="119"/>
      <c r="NZX235" s="119"/>
      <c r="NZY235" s="119"/>
      <c r="NZZ235" s="119"/>
      <c r="OAA235" s="119"/>
      <c r="OAB235" s="119"/>
      <c r="OAC235" s="119"/>
      <c r="OAD235" s="119"/>
      <c r="OAE235" s="119"/>
      <c r="OAF235" s="119"/>
      <c r="OAG235" s="119"/>
      <c r="OAH235" s="119"/>
      <c r="OAI235" s="119"/>
      <c r="OAJ235" s="119"/>
      <c r="OAK235" s="119"/>
      <c r="OAL235" s="119"/>
      <c r="OAM235" s="119"/>
      <c r="OAN235" s="119"/>
      <c r="OAO235" s="119"/>
      <c r="OAP235" s="119"/>
      <c r="OAQ235" s="119"/>
      <c r="OAR235" s="119"/>
      <c r="OAS235" s="119"/>
      <c r="OAT235" s="119"/>
      <c r="OAU235" s="119"/>
      <c r="OAV235" s="119"/>
      <c r="OAW235" s="119"/>
      <c r="OAX235" s="119"/>
      <c r="OAY235" s="119"/>
      <c r="OAZ235" s="119"/>
      <c r="OBA235" s="119"/>
      <c r="OBB235" s="119"/>
      <c r="OBC235" s="119"/>
      <c r="OBD235" s="119"/>
      <c r="OBE235" s="119"/>
      <c r="OBF235" s="119"/>
      <c r="OBG235" s="119"/>
      <c r="OBH235" s="119"/>
      <c r="OBI235" s="119"/>
      <c r="OBJ235" s="119"/>
      <c r="OBK235" s="119"/>
      <c r="OBL235" s="119"/>
      <c r="OBM235" s="119"/>
      <c r="OBN235" s="119"/>
      <c r="OBO235" s="119"/>
      <c r="OBP235" s="119"/>
      <c r="OBQ235" s="119"/>
      <c r="OBR235" s="119"/>
      <c r="OBS235" s="119"/>
      <c r="OBT235" s="119"/>
      <c r="OBU235" s="119"/>
      <c r="OBV235" s="119"/>
      <c r="OBW235" s="119"/>
      <c r="OBX235" s="119"/>
      <c r="OBY235" s="119"/>
      <c r="OBZ235" s="119"/>
      <c r="OCA235" s="119"/>
      <c r="OCB235" s="119"/>
      <c r="OCC235" s="119"/>
      <c r="OCD235" s="119"/>
      <c r="OCE235" s="119"/>
      <c r="OCF235" s="119"/>
      <c r="OCG235" s="119"/>
      <c r="OCH235" s="119"/>
      <c r="OCI235" s="119"/>
      <c r="OCJ235" s="119"/>
      <c r="OCK235" s="119"/>
      <c r="OCL235" s="119"/>
      <c r="OCM235" s="119"/>
      <c r="OCN235" s="119"/>
      <c r="OCO235" s="119"/>
      <c r="OCP235" s="119"/>
      <c r="OCQ235" s="119"/>
      <c r="OCR235" s="119"/>
      <c r="OCS235" s="119"/>
      <c r="OCT235" s="119"/>
      <c r="OCU235" s="119"/>
      <c r="OCV235" s="119"/>
      <c r="OCW235" s="119"/>
      <c r="OCX235" s="119"/>
      <c r="OCY235" s="119"/>
      <c r="OCZ235" s="119"/>
      <c r="ODA235" s="119"/>
      <c r="ODB235" s="119"/>
      <c r="ODC235" s="119"/>
      <c r="ODD235" s="119"/>
      <c r="ODE235" s="119"/>
      <c r="ODF235" s="119"/>
      <c r="ODG235" s="119"/>
      <c r="ODH235" s="119"/>
      <c r="ODI235" s="119"/>
      <c r="ODJ235" s="119"/>
      <c r="ODK235" s="119"/>
      <c r="ODL235" s="119"/>
      <c r="ODM235" s="119"/>
      <c r="ODN235" s="119"/>
      <c r="ODO235" s="119"/>
      <c r="ODP235" s="119"/>
      <c r="ODQ235" s="119"/>
      <c r="ODR235" s="119"/>
      <c r="ODS235" s="119"/>
      <c r="ODT235" s="119"/>
      <c r="ODU235" s="119"/>
      <c r="ODV235" s="119"/>
      <c r="ODW235" s="119"/>
      <c r="ODX235" s="119"/>
      <c r="ODY235" s="119"/>
      <c r="ODZ235" s="119"/>
      <c r="OEA235" s="119"/>
      <c r="OEB235" s="119"/>
      <c r="OEC235" s="119"/>
      <c r="OED235" s="119"/>
      <c r="OEE235" s="119"/>
      <c r="OEF235" s="119"/>
      <c r="OEG235" s="119"/>
      <c r="OEH235" s="119"/>
      <c r="OEI235" s="119"/>
      <c r="OEJ235" s="119"/>
      <c r="OEK235" s="119"/>
      <c r="OEL235" s="119"/>
      <c r="OEM235" s="119"/>
      <c r="OEN235" s="119"/>
      <c r="OEO235" s="119"/>
      <c r="OEP235" s="119"/>
      <c r="OEQ235" s="119"/>
      <c r="OER235" s="119"/>
      <c r="OES235" s="119"/>
      <c r="OET235" s="119"/>
      <c r="OEU235" s="119"/>
      <c r="OEV235" s="119"/>
      <c r="OEW235" s="119"/>
      <c r="OEX235" s="119"/>
      <c r="OEY235" s="119"/>
      <c r="OEZ235" s="119"/>
      <c r="OFA235" s="119"/>
      <c r="OFB235" s="119"/>
      <c r="OFC235" s="119"/>
      <c r="OFD235" s="119"/>
      <c r="OFE235" s="119"/>
      <c r="OFF235" s="119"/>
      <c r="OFG235" s="119"/>
      <c r="OFH235" s="119"/>
      <c r="OFI235" s="119"/>
      <c r="OFJ235" s="119"/>
      <c r="OFK235" s="119"/>
      <c r="OFL235" s="119"/>
      <c r="OFM235" s="119"/>
      <c r="OFN235" s="119"/>
      <c r="OFO235" s="119"/>
      <c r="OFP235" s="119"/>
      <c r="OFQ235" s="119"/>
      <c r="OFR235" s="119"/>
      <c r="OFS235" s="119"/>
      <c r="OFT235" s="119"/>
      <c r="OFU235" s="119"/>
      <c r="OFV235" s="119"/>
      <c r="OFW235" s="119"/>
      <c r="OFX235" s="119"/>
      <c r="OFY235" s="119"/>
      <c r="OFZ235" s="119"/>
      <c r="OGA235" s="119"/>
      <c r="OGB235" s="119"/>
      <c r="OGC235" s="119"/>
      <c r="OGD235" s="119"/>
      <c r="OGE235" s="119"/>
      <c r="OGF235" s="119"/>
      <c r="OGG235" s="119"/>
      <c r="OGH235" s="119"/>
      <c r="OGI235" s="119"/>
      <c r="OGJ235" s="119"/>
      <c r="OGK235" s="119"/>
      <c r="OGL235" s="119"/>
      <c r="OGM235" s="119"/>
      <c r="OGN235" s="119"/>
      <c r="OGO235" s="119"/>
      <c r="OGP235" s="119"/>
      <c r="OGQ235" s="119"/>
      <c r="OGR235" s="119"/>
      <c r="OGS235" s="119"/>
      <c r="OGT235" s="119"/>
      <c r="OGU235" s="119"/>
      <c r="OGV235" s="119"/>
      <c r="OGW235" s="119"/>
      <c r="OGX235" s="119"/>
      <c r="OGY235" s="119"/>
      <c r="OGZ235" s="119"/>
      <c r="OHA235" s="119"/>
      <c r="OHB235" s="119"/>
      <c r="OHC235" s="119"/>
      <c r="OHD235" s="119"/>
      <c r="OHE235" s="119"/>
      <c r="OHF235" s="119"/>
      <c r="OHG235" s="119"/>
      <c r="OHH235" s="119"/>
      <c r="OHI235" s="119"/>
      <c r="OHJ235" s="119"/>
      <c r="OHK235" s="119"/>
      <c r="OHL235" s="119"/>
      <c r="OHM235" s="119"/>
      <c r="OHN235" s="119"/>
      <c r="OHO235" s="119"/>
      <c r="OHP235" s="119"/>
      <c r="OHQ235" s="119"/>
      <c r="OHR235" s="119"/>
      <c r="OHS235" s="119"/>
      <c r="OHT235" s="119"/>
      <c r="OHU235" s="119"/>
      <c r="OHV235" s="119"/>
      <c r="OHW235" s="119"/>
      <c r="OHX235" s="119"/>
      <c r="OHY235" s="119"/>
      <c r="OHZ235" s="119"/>
      <c r="OIA235" s="119"/>
      <c r="OIB235" s="119"/>
      <c r="OIC235" s="119"/>
      <c r="OID235" s="119"/>
      <c r="OIE235" s="119"/>
      <c r="OIF235" s="119"/>
      <c r="OIG235" s="119"/>
      <c r="OIH235" s="119"/>
      <c r="OII235" s="119"/>
      <c r="OIJ235" s="119"/>
      <c r="OIK235" s="119"/>
      <c r="OIL235" s="119"/>
      <c r="OIM235" s="119"/>
      <c r="OIN235" s="119"/>
      <c r="OIO235" s="119"/>
      <c r="OIP235" s="119"/>
      <c r="OIQ235" s="119"/>
      <c r="OIR235" s="119"/>
      <c r="OIS235" s="119"/>
      <c r="OIT235" s="119"/>
      <c r="OIU235" s="119"/>
      <c r="OIV235" s="119"/>
      <c r="OIW235" s="119"/>
      <c r="OIX235" s="119"/>
      <c r="OIY235" s="119"/>
      <c r="OIZ235" s="119"/>
      <c r="OJA235" s="119"/>
      <c r="OJB235" s="119"/>
      <c r="OJC235" s="119"/>
      <c r="OJD235" s="119"/>
      <c r="OJE235" s="119"/>
      <c r="OJF235" s="119"/>
      <c r="OJG235" s="119"/>
      <c r="OJH235" s="119"/>
      <c r="OJI235" s="119"/>
      <c r="OJJ235" s="119"/>
      <c r="OJK235" s="119"/>
      <c r="OJL235" s="119"/>
      <c r="OJM235" s="119"/>
      <c r="OJN235" s="119"/>
      <c r="OJO235" s="119"/>
      <c r="OJP235" s="119"/>
      <c r="OJQ235" s="119"/>
      <c r="OJR235" s="119"/>
      <c r="OJS235" s="119"/>
      <c r="OJT235" s="119"/>
      <c r="OJU235" s="119"/>
      <c r="OJV235" s="119"/>
      <c r="OJW235" s="119"/>
      <c r="OJX235" s="119"/>
      <c r="OJY235" s="119"/>
      <c r="OJZ235" s="119"/>
      <c r="OKA235" s="119"/>
      <c r="OKB235" s="119"/>
      <c r="OKC235" s="119"/>
      <c r="OKD235" s="119"/>
      <c r="OKE235" s="119"/>
      <c r="OKF235" s="119"/>
      <c r="OKG235" s="119"/>
      <c r="OKH235" s="119"/>
      <c r="OKI235" s="119"/>
      <c r="OKJ235" s="119"/>
      <c r="OKK235" s="119"/>
      <c r="OKL235" s="119"/>
      <c r="OKM235" s="119"/>
      <c r="OKN235" s="119"/>
      <c r="OKO235" s="119"/>
      <c r="OKP235" s="119"/>
      <c r="OKQ235" s="119"/>
      <c r="OKR235" s="119"/>
      <c r="OKS235" s="119"/>
      <c r="OKT235" s="119"/>
      <c r="OKU235" s="119"/>
      <c r="OKV235" s="119"/>
      <c r="OKW235" s="119"/>
      <c r="OKX235" s="119"/>
      <c r="OKY235" s="119"/>
      <c r="OKZ235" s="119"/>
      <c r="OLA235" s="119"/>
      <c r="OLB235" s="119"/>
      <c r="OLC235" s="119"/>
      <c r="OLD235" s="119"/>
      <c r="OLE235" s="119"/>
      <c r="OLF235" s="119"/>
      <c r="OLG235" s="119"/>
      <c r="OLH235" s="119"/>
      <c r="OLI235" s="119"/>
      <c r="OLJ235" s="119"/>
      <c r="OLK235" s="119"/>
      <c r="OLL235" s="119"/>
      <c r="OLM235" s="119"/>
      <c r="OLN235" s="119"/>
      <c r="OLO235" s="119"/>
      <c r="OLP235" s="119"/>
      <c r="OLQ235" s="119"/>
      <c r="OLR235" s="119"/>
      <c r="OLS235" s="119"/>
      <c r="OLT235" s="119"/>
      <c r="OLU235" s="119"/>
      <c r="OLV235" s="119"/>
      <c r="OLW235" s="119"/>
      <c r="OLX235" s="119"/>
      <c r="OLY235" s="119"/>
      <c r="OLZ235" s="119"/>
      <c r="OMA235" s="119"/>
      <c r="OMB235" s="119"/>
      <c r="OMC235" s="119"/>
      <c r="OMD235" s="119"/>
      <c r="OME235" s="119"/>
      <c r="OMF235" s="119"/>
      <c r="OMG235" s="119"/>
      <c r="OMH235" s="119"/>
      <c r="OMI235" s="119"/>
      <c r="OMJ235" s="119"/>
      <c r="OMK235" s="119"/>
      <c r="OML235" s="119"/>
      <c r="OMM235" s="119"/>
      <c r="OMN235" s="119"/>
      <c r="OMO235" s="119"/>
      <c r="OMP235" s="119"/>
      <c r="OMQ235" s="119"/>
      <c r="OMR235" s="119"/>
      <c r="OMS235" s="119"/>
      <c r="OMT235" s="119"/>
      <c r="OMU235" s="119"/>
      <c r="OMV235" s="119"/>
      <c r="OMW235" s="119"/>
      <c r="OMX235" s="119"/>
      <c r="OMY235" s="119"/>
      <c r="OMZ235" s="119"/>
      <c r="ONA235" s="119"/>
      <c r="ONB235" s="119"/>
      <c r="ONC235" s="119"/>
      <c r="OND235" s="119"/>
      <c r="ONE235" s="119"/>
      <c r="ONF235" s="119"/>
      <c r="ONG235" s="119"/>
      <c r="ONH235" s="119"/>
      <c r="ONI235" s="119"/>
      <c r="ONJ235" s="119"/>
      <c r="ONK235" s="119"/>
      <c r="ONL235" s="119"/>
      <c r="ONM235" s="119"/>
      <c r="ONN235" s="119"/>
      <c r="ONO235" s="119"/>
      <c r="ONP235" s="119"/>
      <c r="ONQ235" s="119"/>
      <c r="ONR235" s="119"/>
      <c r="ONS235" s="119"/>
      <c r="ONT235" s="119"/>
      <c r="ONU235" s="119"/>
      <c r="ONV235" s="119"/>
      <c r="ONW235" s="119"/>
      <c r="ONX235" s="119"/>
      <c r="ONY235" s="119"/>
      <c r="ONZ235" s="119"/>
      <c r="OOA235" s="119"/>
      <c r="OOB235" s="119"/>
      <c r="OOC235" s="119"/>
      <c r="OOD235" s="119"/>
      <c r="OOE235" s="119"/>
      <c r="OOF235" s="119"/>
      <c r="OOG235" s="119"/>
      <c r="OOH235" s="119"/>
      <c r="OOI235" s="119"/>
      <c r="OOJ235" s="119"/>
      <c r="OOK235" s="119"/>
      <c r="OOL235" s="119"/>
      <c r="OOM235" s="119"/>
      <c r="OON235" s="119"/>
      <c r="OOO235" s="119"/>
      <c r="OOP235" s="119"/>
      <c r="OOQ235" s="119"/>
      <c r="OOR235" s="119"/>
      <c r="OOS235" s="119"/>
      <c r="OOT235" s="119"/>
      <c r="OOU235" s="119"/>
      <c r="OOV235" s="119"/>
      <c r="OOW235" s="119"/>
      <c r="OOX235" s="119"/>
      <c r="OOY235" s="119"/>
      <c r="OOZ235" s="119"/>
      <c r="OPA235" s="119"/>
      <c r="OPB235" s="119"/>
      <c r="OPC235" s="119"/>
      <c r="OPD235" s="119"/>
      <c r="OPE235" s="119"/>
      <c r="OPF235" s="119"/>
      <c r="OPG235" s="119"/>
      <c r="OPH235" s="119"/>
      <c r="OPI235" s="119"/>
      <c r="OPJ235" s="119"/>
      <c r="OPK235" s="119"/>
      <c r="OPL235" s="119"/>
      <c r="OPM235" s="119"/>
      <c r="OPN235" s="119"/>
      <c r="OPO235" s="119"/>
      <c r="OPP235" s="119"/>
      <c r="OPQ235" s="119"/>
      <c r="OPR235" s="119"/>
      <c r="OPS235" s="119"/>
      <c r="OPT235" s="119"/>
      <c r="OPU235" s="119"/>
      <c r="OPV235" s="119"/>
      <c r="OPW235" s="119"/>
      <c r="OPX235" s="119"/>
      <c r="OPY235" s="119"/>
      <c r="OPZ235" s="119"/>
      <c r="OQA235" s="119"/>
      <c r="OQB235" s="119"/>
      <c r="OQC235" s="119"/>
      <c r="OQD235" s="119"/>
      <c r="OQE235" s="119"/>
      <c r="OQF235" s="119"/>
      <c r="OQG235" s="119"/>
      <c r="OQH235" s="119"/>
      <c r="OQI235" s="119"/>
      <c r="OQJ235" s="119"/>
    </row>
    <row r="236" spans="1:64 6929:7463 9892:10592" s="117" customFormat="1" ht="43.95" customHeight="1" x14ac:dyDescent="0.25">
      <c r="A236" s="407">
        <v>221</v>
      </c>
      <c r="B236" s="68" t="s">
        <v>2491</v>
      </c>
      <c r="C236" s="68" t="s">
        <v>2492</v>
      </c>
      <c r="D236" s="68" t="s">
        <v>1086</v>
      </c>
      <c r="E236" s="92" t="s">
        <v>1087</v>
      </c>
      <c r="F236" s="92" t="s">
        <v>1088</v>
      </c>
      <c r="G236" s="92" t="s">
        <v>1068</v>
      </c>
      <c r="H236" s="92" t="s">
        <v>724</v>
      </c>
      <c r="I236" s="92" t="s">
        <v>1089</v>
      </c>
      <c r="J236" s="92" t="s">
        <v>527</v>
      </c>
      <c r="K236" s="92" t="s">
        <v>272</v>
      </c>
      <c r="L236" s="92" t="s">
        <v>1093</v>
      </c>
      <c r="M236" s="92" t="s">
        <v>529</v>
      </c>
      <c r="N236" s="92" t="s">
        <v>497</v>
      </c>
      <c r="O236" s="93" t="s">
        <v>530</v>
      </c>
      <c r="P236" s="92" t="s">
        <v>497</v>
      </c>
      <c r="Q236" s="68">
        <v>2</v>
      </c>
      <c r="R236" s="68">
        <v>2</v>
      </c>
      <c r="S236" s="69">
        <f t="shared" si="22"/>
        <v>4</v>
      </c>
      <c r="T236" s="69" t="str">
        <f t="shared" si="23"/>
        <v>Bajo</v>
      </c>
      <c r="U236" s="68">
        <v>60</v>
      </c>
      <c r="V236" s="69">
        <f t="shared" si="24"/>
        <v>240</v>
      </c>
      <c r="W236" s="69" t="str">
        <f t="shared" si="25"/>
        <v>II</v>
      </c>
      <c r="X236" s="69" t="str">
        <f t="shared" si="26"/>
        <v>No Aceptable o Aceptable con controles</v>
      </c>
      <c r="Y236" s="68">
        <v>2</v>
      </c>
      <c r="Z236" s="68" t="s">
        <v>817</v>
      </c>
      <c r="AA236" s="68" t="s">
        <v>818</v>
      </c>
      <c r="AB236" s="70"/>
      <c r="AC236" s="68"/>
      <c r="AD236" s="68"/>
      <c r="AE236" s="68" t="s">
        <v>1094</v>
      </c>
      <c r="AF236" s="310" t="s">
        <v>491</v>
      </c>
      <c r="AG236" s="72"/>
      <c r="AH236" s="72"/>
      <c r="AI236" s="72"/>
      <c r="AJ236" s="72"/>
      <c r="AK236" s="72"/>
      <c r="AL236" s="72"/>
      <c r="AM236" s="72"/>
      <c r="AN236" s="72"/>
      <c r="AO236" s="72"/>
      <c r="AP236" s="72"/>
      <c r="AQ236" s="72"/>
      <c r="AR236" s="72"/>
      <c r="AS236" s="72"/>
      <c r="AT236" s="72"/>
      <c r="AU236" s="116"/>
      <c r="AV236" s="116"/>
      <c r="AW236" s="116"/>
      <c r="AX236" s="116"/>
      <c r="AY236" s="116"/>
      <c r="AZ236" s="116"/>
      <c r="BA236" s="116"/>
      <c r="BB236" s="116"/>
      <c r="BC236" s="116"/>
      <c r="BD236" s="116"/>
      <c r="BE236" s="116"/>
      <c r="BF236" s="116"/>
      <c r="BG236" s="116"/>
      <c r="BH236" s="116"/>
      <c r="BI236" s="116"/>
      <c r="BJ236" s="116"/>
      <c r="BK236" s="116"/>
      <c r="BL236" s="116"/>
      <c r="JFM236" s="118"/>
      <c r="JFN236" s="118"/>
      <c r="JFO236" s="118"/>
      <c r="JFP236" s="118"/>
      <c r="JFQ236" s="118"/>
      <c r="JFR236" s="118"/>
      <c r="JFS236" s="118"/>
      <c r="JFT236" s="118"/>
      <c r="JFU236" s="118"/>
      <c r="JFV236" s="118"/>
      <c r="JFW236" s="118"/>
      <c r="JFX236" s="118"/>
      <c r="JFY236" s="118"/>
      <c r="JFZ236" s="118"/>
      <c r="JGA236" s="118"/>
      <c r="JGB236" s="118"/>
      <c r="JGC236" s="118"/>
      <c r="JGD236" s="118"/>
      <c r="JGE236" s="118"/>
      <c r="JGF236" s="118"/>
      <c r="JGG236" s="118"/>
      <c r="JGH236" s="118"/>
      <c r="JGI236" s="118"/>
      <c r="JGJ236" s="118"/>
      <c r="JGK236" s="118"/>
      <c r="JGL236" s="118"/>
      <c r="JGM236" s="118"/>
      <c r="JGN236" s="118"/>
      <c r="JGO236" s="118"/>
      <c r="JGP236" s="118"/>
      <c r="JGQ236" s="118"/>
      <c r="JGR236" s="118"/>
      <c r="JGS236" s="118"/>
      <c r="JGT236" s="118"/>
      <c r="JGU236" s="118"/>
      <c r="JGV236" s="118"/>
      <c r="JGW236" s="118"/>
      <c r="JGX236" s="118"/>
      <c r="JGY236" s="118"/>
      <c r="JGZ236" s="118"/>
      <c r="JHA236" s="118"/>
      <c r="JHB236" s="118"/>
      <c r="JHC236" s="118"/>
      <c r="JHD236" s="118"/>
      <c r="JHE236" s="118"/>
      <c r="JHF236" s="118"/>
      <c r="JHG236" s="118"/>
      <c r="JHH236" s="118"/>
      <c r="JHI236" s="118"/>
      <c r="JHJ236" s="118"/>
      <c r="JHK236" s="118"/>
      <c r="JHL236" s="118"/>
      <c r="JHM236" s="118"/>
      <c r="JHN236" s="118"/>
      <c r="JHO236" s="118"/>
      <c r="JHP236" s="118"/>
      <c r="JHQ236" s="118"/>
      <c r="JHR236" s="118"/>
      <c r="JHS236" s="118"/>
      <c r="JHT236" s="118"/>
      <c r="JHU236" s="118"/>
      <c r="JHV236" s="118"/>
      <c r="JHW236" s="118"/>
      <c r="JHX236" s="118"/>
      <c r="JHY236" s="118"/>
      <c r="JHZ236" s="118"/>
      <c r="JIA236" s="118"/>
      <c r="JIB236" s="118"/>
      <c r="JIC236" s="118"/>
      <c r="JID236" s="118"/>
      <c r="JIE236" s="118"/>
      <c r="JIF236" s="118"/>
      <c r="JIG236" s="118"/>
      <c r="JIH236" s="118"/>
      <c r="JII236" s="118"/>
      <c r="JIJ236" s="118"/>
      <c r="JIK236" s="118"/>
      <c r="JIL236" s="118"/>
      <c r="JIM236" s="118"/>
      <c r="JIN236" s="118"/>
      <c r="JIO236" s="118"/>
      <c r="JIP236" s="118"/>
      <c r="JIQ236" s="118"/>
      <c r="JIR236" s="118"/>
      <c r="JIS236" s="118"/>
      <c r="JIT236" s="118"/>
      <c r="JIU236" s="118"/>
      <c r="JIV236" s="118"/>
      <c r="JIW236" s="118"/>
      <c r="JIX236" s="118"/>
      <c r="JIY236" s="118"/>
      <c r="JIZ236" s="118"/>
      <c r="JJA236" s="118"/>
      <c r="JJB236" s="118"/>
      <c r="JJC236" s="118"/>
      <c r="JJD236" s="118"/>
      <c r="JJE236" s="118"/>
      <c r="JJF236" s="118"/>
      <c r="JJG236" s="118"/>
      <c r="JJH236" s="118"/>
      <c r="JJI236" s="118"/>
      <c r="JJJ236" s="118"/>
      <c r="JJK236" s="118"/>
      <c r="JJL236" s="118"/>
      <c r="JJM236" s="118"/>
      <c r="JJN236" s="118"/>
      <c r="JJO236" s="118"/>
      <c r="JJP236" s="118"/>
      <c r="JJQ236" s="118"/>
      <c r="JJR236" s="118"/>
      <c r="JJS236" s="118"/>
      <c r="JJT236" s="118"/>
      <c r="JJU236" s="118"/>
      <c r="JJV236" s="118"/>
      <c r="JJW236" s="118"/>
      <c r="JJX236" s="118"/>
      <c r="JJY236" s="118"/>
      <c r="JJZ236" s="118"/>
      <c r="JKA236" s="118"/>
      <c r="JKB236" s="118"/>
      <c r="JKC236" s="118"/>
      <c r="JKD236" s="118"/>
      <c r="JKE236" s="118"/>
      <c r="JKF236" s="118"/>
      <c r="JKG236" s="118"/>
      <c r="JKH236" s="118"/>
      <c r="JKI236" s="118"/>
      <c r="JKJ236" s="118"/>
      <c r="JKK236" s="118"/>
      <c r="JKL236" s="118"/>
      <c r="JKM236" s="118"/>
      <c r="JKN236" s="118"/>
      <c r="JKO236" s="118"/>
      <c r="JKP236" s="118"/>
      <c r="JKQ236" s="118"/>
      <c r="JKR236" s="118"/>
      <c r="JKS236" s="118"/>
      <c r="JKT236" s="118"/>
      <c r="JKU236" s="118"/>
      <c r="JKV236" s="118"/>
      <c r="JKW236" s="118"/>
      <c r="JKX236" s="118"/>
      <c r="JKY236" s="118"/>
      <c r="JKZ236" s="118"/>
      <c r="JLA236" s="118"/>
      <c r="JLB236" s="118"/>
      <c r="JLC236" s="118"/>
      <c r="JLD236" s="118"/>
      <c r="JLE236" s="118"/>
      <c r="JLF236" s="118"/>
      <c r="JLG236" s="118"/>
      <c r="JLH236" s="118"/>
      <c r="JLI236" s="118"/>
      <c r="JLJ236" s="118"/>
      <c r="JLK236" s="118"/>
      <c r="JLL236" s="118"/>
      <c r="JLM236" s="118"/>
      <c r="JLN236" s="118"/>
      <c r="JLO236" s="118"/>
      <c r="JLP236" s="118"/>
      <c r="JLQ236" s="118"/>
      <c r="JLR236" s="118"/>
      <c r="JLS236" s="118"/>
      <c r="JLT236" s="118"/>
      <c r="JLU236" s="118"/>
      <c r="JLV236" s="118"/>
      <c r="JLW236" s="118"/>
      <c r="JLX236" s="118"/>
      <c r="JLY236" s="118"/>
      <c r="JLZ236" s="118"/>
      <c r="JMA236" s="118"/>
      <c r="JMB236" s="118"/>
      <c r="JMC236" s="118"/>
      <c r="JMD236" s="118"/>
      <c r="JME236" s="118"/>
      <c r="JMF236" s="118"/>
      <c r="JMG236" s="118"/>
      <c r="JMH236" s="118"/>
      <c r="JMI236" s="118"/>
      <c r="JMJ236" s="118"/>
      <c r="JMK236" s="118"/>
      <c r="JML236" s="118"/>
      <c r="JMM236" s="118"/>
      <c r="JMN236" s="118"/>
      <c r="JMO236" s="118"/>
      <c r="JMP236" s="118"/>
      <c r="JMQ236" s="118"/>
      <c r="JMR236" s="118"/>
      <c r="JMS236" s="118"/>
      <c r="JMT236" s="118"/>
      <c r="JMU236" s="118"/>
      <c r="JMV236" s="118"/>
      <c r="JMW236" s="118"/>
      <c r="JMX236" s="118"/>
      <c r="JMY236" s="118"/>
      <c r="JMZ236" s="118"/>
      <c r="JNA236" s="118"/>
      <c r="JNB236" s="118"/>
      <c r="JNC236" s="118"/>
      <c r="JND236" s="118"/>
      <c r="JNE236" s="118"/>
      <c r="JNF236" s="118"/>
      <c r="JNG236" s="118"/>
      <c r="JNH236" s="118"/>
      <c r="JNI236" s="118"/>
      <c r="JNJ236" s="118"/>
      <c r="JNK236" s="118"/>
      <c r="JNL236" s="118"/>
      <c r="JNM236" s="118"/>
      <c r="JNN236" s="118"/>
      <c r="JNO236" s="118"/>
      <c r="JNP236" s="118"/>
      <c r="JNQ236" s="118"/>
      <c r="JNR236" s="118"/>
      <c r="JNS236" s="118"/>
      <c r="JNT236" s="118"/>
      <c r="JNU236" s="118"/>
      <c r="JNV236" s="118"/>
      <c r="JNW236" s="118"/>
      <c r="JNX236" s="118"/>
      <c r="JNY236" s="118"/>
      <c r="JNZ236" s="118"/>
      <c r="JOA236" s="118"/>
      <c r="JOB236" s="118"/>
      <c r="JOC236" s="118"/>
      <c r="JOD236" s="118"/>
      <c r="JOE236" s="118"/>
      <c r="JOF236" s="118"/>
      <c r="JOG236" s="118"/>
      <c r="JOH236" s="118"/>
      <c r="JOI236" s="118"/>
      <c r="JOJ236" s="118"/>
      <c r="JOK236" s="118"/>
      <c r="JOL236" s="118"/>
      <c r="JOM236" s="118"/>
      <c r="JON236" s="118"/>
      <c r="JOO236" s="118"/>
      <c r="JOP236" s="118"/>
      <c r="JOQ236" s="118"/>
      <c r="JOR236" s="118"/>
      <c r="JOS236" s="118"/>
      <c r="JOT236" s="118"/>
      <c r="JOU236" s="118"/>
      <c r="JOV236" s="118"/>
      <c r="JOW236" s="118"/>
      <c r="JOX236" s="118"/>
      <c r="JOY236" s="118"/>
      <c r="JOZ236" s="118"/>
      <c r="JPA236" s="118"/>
      <c r="JPB236" s="118"/>
      <c r="JPC236" s="118"/>
      <c r="JPD236" s="118"/>
      <c r="JPE236" s="118"/>
      <c r="JPF236" s="118"/>
      <c r="JPG236" s="118"/>
      <c r="JPH236" s="118"/>
      <c r="JPI236" s="118"/>
      <c r="JPJ236" s="118"/>
      <c r="JPK236" s="118"/>
      <c r="JPL236" s="118"/>
      <c r="JPM236" s="118"/>
      <c r="JPN236" s="118"/>
      <c r="JPO236" s="118"/>
      <c r="JPP236" s="118"/>
      <c r="JPQ236" s="118"/>
      <c r="JPR236" s="118"/>
      <c r="JPS236" s="118"/>
      <c r="JPT236" s="118"/>
      <c r="JPU236" s="118"/>
      <c r="JPV236" s="118"/>
      <c r="JPW236" s="118"/>
      <c r="JPX236" s="118"/>
      <c r="JPY236" s="118"/>
      <c r="JPZ236" s="118"/>
      <c r="JQA236" s="118"/>
      <c r="JQB236" s="118"/>
      <c r="JQC236" s="118"/>
      <c r="JQD236" s="118"/>
      <c r="JQE236" s="118"/>
      <c r="JQF236" s="118"/>
      <c r="JQG236" s="118"/>
      <c r="JQH236" s="118"/>
      <c r="JQI236" s="118"/>
      <c r="JQJ236" s="118"/>
      <c r="JQK236" s="118"/>
      <c r="JQL236" s="118"/>
      <c r="JQM236" s="118"/>
      <c r="JQN236" s="118"/>
      <c r="JQO236" s="118"/>
      <c r="JQP236" s="118"/>
      <c r="JQQ236" s="118"/>
      <c r="JQR236" s="118"/>
      <c r="JQS236" s="118"/>
      <c r="JQT236" s="118"/>
      <c r="JQU236" s="118"/>
      <c r="JQV236" s="118"/>
      <c r="JQW236" s="118"/>
      <c r="JQX236" s="118"/>
      <c r="JQY236" s="118"/>
      <c r="JQZ236" s="118"/>
      <c r="JRA236" s="118"/>
      <c r="JRB236" s="118"/>
      <c r="JRC236" s="118"/>
      <c r="JRD236" s="118"/>
      <c r="JRE236" s="118"/>
      <c r="JRF236" s="118"/>
      <c r="JRG236" s="118"/>
      <c r="JRH236" s="118"/>
      <c r="JRI236" s="118"/>
      <c r="JRJ236" s="118"/>
      <c r="JRK236" s="118"/>
      <c r="JRL236" s="118"/>
      <c r="JRM236" s="118"/>
      <c r="JRN236" s="118"/>
      <c r="JRO236" s="118"/>
      <c r="JRP236" s="118"/>
      <c r="JRQ236" s="118"/>
      <c r="JRR236" s="118"/>
      <c r="JRS236" s="118"/>
      <c r="JRT236" s="118"/>
      <c r="JRU236" s="118"/>
      <c r="JRV236" s="118"/>
      <c r="JRW236" s="118"/>
      <c r="JRX236" s="118"/>
      <c r="JRY236" s="118"/>
      <c r="JRZ236" s="118"/>
      <c r="JSA236" s="118"/>
      <c r="JSB236" s="118"/>
      <c r="JSC236" s="118"/>
      <c r="JSD236" s="118"/>
      <c r="JSE236" s="118"/>
      <c r="JSF236" s="118"/>
      <c r="JSG236" s="118"/>
      <c r="JSH236" s="118"/>
      <c r="JSI236" s="118"/>
      <c r="JSJ236" s="118"/>
      <c r="JSK236" s="118"/>
      <c r="JSL236" s="118"/>
      <c r="JSM236" s="118"/>
      <c r="JSN236" s="118"/>
      <c r="JSO236" s="118"/>
      <c r="JSP236" s="118"/>
      <c r="JSQ236" s="118"/>
      <c r="JSR236" s="118"/>
      <c r="JSS236" s="118"/>
      <c r="JST236" s="118"/>
      <c r="JSU236" s="118"/>
      <c r="JSV236" s="118"/>
      <c r="JSW236" s="118"/>
      <c r="JSX236" s="118"/>
      <c r="JSY236" s="118"/>
      <c r="JSZ236" s="118"/>
      <c r="JTA236" s="118"/>
      <c r="JTB236" s="118"/>
      <c r="JTC236" s="118"/>
      <c r="JTD236" s="118"/>
      <c r="JTE236" s="118"/>
      <c r="JTF236" s="118"/>
      <c r="JTG236" s="118"/>
      <c r="JTH236" s="118"/>
      <c r="JTI236" s="118"/>
      <c r="JTJ236" s="118"/>
      <c r="JTK236" s="118"/>
      <c r="JTL236" s="118"/>
      <c r="JTM236" s="118"/>
      <c r="JTN236" s="118"/>
      <c r="JTO236" s="118"/>
      <c r="JTP236" s="118"/>
      <c r="JTQ236" s="118"/>
      <c r="JTR236" s="118"/>
      <c r="JTS236" s="118"/>
      <c r="JTT236" s="118"/>
      <c r="JTU236" s="118"/>
      <c r="JTV236" s="118"/>
      <c r="JTW236" s="118"/>
      <c r="JTX236" s="118"/>
      <c r="JTY236" s="118"/>
      <c r="JTZ236" s="118"/>
      <c r="JUA236" s="118"/>
      <c r="JUB236" s="118"/>
      <c r="JUC236" s="118"/>
      <c r="JUD236" s="118"/>
      <c r="JUE236" s="118"/>
      <c r="JUF236" s="118"/>
      <c r="JUG236" s="118"/>
      <c r="JUH236" s="118"/>
      <c r="JUI236" s="118"/>
      <c r="JUJ236" s="118"/>
      <c r="JUK236" s="118"/>
      <c r="JUL236" s="118"/>
      <c r="JUM236" s="118"/>
      <c r="JUN236" s="118"/>
      <c r="JUO236" s="118"/>
      <c r="JUP236" s="118"/>
      <c r="JUQ236" s="118"/>
      <c r="JUR236" s="118"/>
      <c r="JUS236" s="118"/>
      <c r="JUT236" s="118"/>
      <c r="JUU236" s="118"/>
      <c r="JUV236" s="118"/>
      <c r="JUW236" s="118"/>
      <c r="JUX236" s="118"/>
      <c r="JUY236" s="118"/>
      <c r="JUZ236" s="118"/>
      <c r="JVA236" s="118"/>
      <c r="JVB236" s="118"/>
      <c r="JVC236" s="118"/>
      <c r="JVD236" s="118"/>
      <c r="JVE236" s="118"/>
      <c r="JVF236" s="118"/>
      <c r="JVG236" s="118"/>
      <c r="JVH236" s="118"/>
      <c r="JVI236" s="118"/>
      <c r="JVJ236" s="118"/>
      <c r="JVK236" s="118"/>
      <c r="JVL236" s="118"/>
      <c r="JVM236" s="118"/>
      <c r="JVN236" s="118"/>
      <c r="JVO236" s="118"/>
      <c r="JVP236" s="118"/>
      <c r="JVQ236" s="118"/>
      <c r="JVR236" s="118"/>
      <c r="JVS236" s="118"/>
      <c r="JVT236" s="118"/>
      <c r="JVU236" s="118"/>
      <c r="JVV236" s="118"/>
      <c r="JVW236" s="118"/>
      <c r="JVX236" s="118"/>
      <c r="JVY236" s="118"/>
      <c r="JVZ236" s="118"/>
      <c r="JWA236" s="118"/>
      <c r="JWB236" s="118"/>
      <c r="JWC236" s="118"/>
      <c r="JWD236" s="118"/>
      <c r="JWE236" s="118"/>
      <c r="JWF236" s="118"/>
      <c r="JWG236" s="118"/>
      <c r="JWH236" s="118"/>
      <c r="JWI236" s="118"/>
      <c r="JWJ236" s="118"/>
      <c r="JWK236" s="118"/>
      <c r="JWL236" s="118"/>
      <c r="JWM236" s="118"/>
      <c r="JWN236" s="118"/>
      <c r="JWO236" s="118"/>
      <c r="JWP236" s="118"/>
      <c r="JWQ236" s="118"/>
      <c r="JWR236" s="118"/>
      <c r="JWS236" s="118"/>
      <c r="JWT236" s="118"/>
      <c r="JWU236" s="118"/>
      <c r="JWV236" s="118"/>
      <c r="JWW236" s="118"/>
      <c r="JWX236" s="118"/>
      <c r="JWY236" s="118"/>
      <c r="JWZ236" s="118"/>
      <c r="JXA236" s="118"/>
      <c r="JXB236" s="118"/>
      <c r="JXC236" s="118"/>
      <c r="JXD236" s="118"/>
      <c r="JXE236" s="118"/>
      <c r="JXF236" s="118"/>
      <c r="JXG236" s="118"/>
      <c r="JXH236" s="118"/>
      <c r="JXI236" s="118"/>
      <c r="JXJ236" s="118"/>
      <c r="JXK236" s="118"/>
      <c r="JXL236" s="118"/>
      <c r="JXM236" s="118"/>
      <c r="JXN236" s="118"/>
      <c r="JXO236" s="118"/>
      <c r="JXP236" s="118"/>
      <c r="JXQ236" s="118"/>
      <c r="JXR236" s="118"/>
      <c r="JXS236" s="118"/>
      <c r="JXT236" s="118"/>
      <c r="JXU236" s="118"/>
      <c r="JXV236" s="118"/>
      <c r="JXW236" s="118"/>
      <c r="JXX236" s="118"/>
      <c r="JXY236" s="118"/>
      <c r="JXZ236" s="118"/>
      <c r="JYA236" s="118"/>
      <c r="JYB236" s="118"/>
      <c r="JYC236" s="118"/>
      <c r="JYD236" s="118"/>
      <c r="JYE236" s="118"/>
      <c r="JYF236" s="118"/>
      <c r="JYG236" s="118"/>
      <c r="JYH236" s="118"/>
      <c r="JYI236" s="118"/>
      <c r="JYJ236" s="118"/>
      <c r="JYK236" s="118"/>
      <c r="JYL236" s="118"/>
      <c r="JYM236" s="118"/>
      <c r="JYN236" s="118"/>
      <c r="JYO236" s="118"/>
      <c r="JYP236" s="118"/>
      <c r="JYQ236" s="118"/>
      <c r="JYR236" s="118"/>
      <c r="JYS236" s="118"/>
      <c r="JYT236" s="118"/>
      <c r="JYU236" s="118"/>
      <c r="JYV236" s="118"/>
      <c r="JYW236" s="118"/>
      <c r="JYX236" s="118"/>
      <c r="JYY236" s="118"/>
      <c r="JYZ236" s="118"/>
      <c r="JZA236" s="118"/>
      <c r="JZB236" s="118"/>
      <c r="JZC236" s="118"/>
      <c r="JZD236" s="118"/>
      <c r="JZE236" s="118"/>
      <c r="JZF236" s="118"/>
      <c r="JZG236" s="118"/>
      <c r="JZH236" s="118"/>
      <c r="JZI236" s="118"/>
      <c r="JZJ236" s="118"/>
      <c r="JZK236" s="118"/>
      <c r="JZL236" s="118"/>
      <c r="JZM236" s="118"/>
      <c r="JZN236" s="118"/>
      <c r="JZO236" s="118"/>
      <c r="JZP236" s="118"/>
      <c r="JZQ236" s="118"/>
      <c r="JZR236" s="118"/>
      <c r="JZS236" s="118"/>
      <c r="JZT236" s="118"/>
      <c r="JZU236" s="118"/>
      <c r="JZV236" s="118"/>
      <c r="JZW236" s="118"/>
      <c r="JZX236" s="118"/>
      <c r="JZY236" s="118"/>
      <c r="JZZ236" s="118"/>
      <c r="KAA236" s="118"/>
      <c r="NPL236" s="119"/>
      <c r="NPM236" s="119"/>
      <c r="NPN236" s="119"/>
      <c r="NPO236" s="119"/>
      <c r="NPP236" s="119"/>
      <c r="NPQ236" s="119"/>
      <c r="NPR236" s="119"/>
      <c r="NPS236" s="119"/>
      <c r="NPT236" s="119"/>
      <c r="NPU236" s="119"/>
      <c r="NPV236" s="119"/>
      <c r="NPW236" s="119"/>
      <c r="NPX236" s="119"/>
      <c r="NPY236" s="119"/>
      <c r="NPZ236" s="119"/>
      <c r="NQA236" s="119"/>
      <c r="NQB236" s="119"/>
      <c r="NQC236" s="119"/>
      <c r="NQD236" s="119"/>
      <c r="NQE236" s="119"/>
      <c r="NQF236" s="119"/>
      <c r="NQG236" s="119"/>
      <c r="NQH236" s="119"/>
      <c r="NQI236" s="119"/>
      <c r="NQJ236" s="119"/>
      <c r="NQK236" s="119"/>
      <c r="NQL236" s="119"/>
      <c r="NQM236" s="119"/>
      <c r="NQN236" s="119"/>
      <c r="NQO236" s="119"/>
      <c r="NQP236" s="119"/>
      <c r="NQQ236" s="119"/>
      <c r="NQR236" s="119"/>
      <c r="NQS236" s="119"/>
      <c r="NQT236" s="119"/>
      <c r="NQU236" s="119"/>
      <c r="NQV236" s="119"/>
      <c r="NQW236" s="119"/>
      <c r="NQX236" s="119"/>
      <c r="NQY236" s="119"/>
      <c r="NQZ236" s="119"/>
      <c r="NRA236" s="119"/>
      <c r="NRB236" s="119"/>
      <c r="NRC236" s="119"/>
      <c r="NRD236" s="119"/>
      <c r="NRE236" s="119"/>
      <c r="NRF236" s="119"/>
      <c r="NRG236" s="119"/>
      <c r="NRH236" s="119"/>
      <c r="NRI236" s="119"/>
      <c r="NRJ236" s="119"/>
      <c r="NRK236" s="119"/>
      <c r="NRL236" s="119"/>
      <c r="NRM236" s="119"/>
      <c r="NRN236" s="119"/>
      <c r="NRO236" s="119"/>
      <c r="NRP236" s="119"/>
      <c r="NRQ236" s="119"/>
      <c r="NRR236" s="119"/>
      <c r="NRS236" s="119"/>
      <c r="NRT236" s="119"/>
      <c r="NRU236" s="119"/>
      <c r="NRV236" s="119"/>
      <c r="NRW236" s="119"/>
      <c r="NRX236" s="119"/>
      <c r="NRY236" s="119"/>
      <c r="NRZ236" s="119"/>
      <c r="NSA236" s="119"/>
      <c r="NSB236" s="119"/>
      <c r="NSC236" s="119"/>
      <c r="NSD236" s="119"/>
      <c r="NSE236" s="119"/>
      <c r="NSF236" s="119"/>
      <c r="NSG236" s="119"/>
      <c r="NSH236" s="119"/>
      <c r="NSI236" s="119"/>
      <c r="NSJ236" s="119"/>
      <c r="NSK236" s="119"/>
      <c r="NSL236" s="119"/>
      <c r="NSM236" s="119"/>
      <c r="NSN236" s="119"/>
      <c r="NSO236" s="119"/>
      <c r="NSP236" s="119"/>
      <c r="NSQ236" s="119"/>
      <c r="NSR236" s="119"/>
      <c r="NSS236" s="119"/>
      <c r="NST236" s="119"/>
      <c r="NSU236" s="119"/>
      <c r="NSV236" s="119"/>
      <c r="NSW236" s="119"/>
      <c r="NSX236" s="119"/>
      <c r="NSY236" s="119"/>
      <c r="NSZ236" s="119"/>
      <c r="NTA236" s="119"/>
      <c r="NTB236" s="119"/>
      <c r="NTC236" s="119"/>
      <c r="NTD236" s="119"/>
      <c r="NTE236" s="119"/>
      <c r="NTF236" s="119"/>
      <c r="NTG236" s="119"/>
      <c r="NTH236" s="119"/>
      <c r="NTI236" s="119"/>
      <c r="NTJ236" s="119"/>
      <c r="NTK236" s="119"/>
      <c r="NTL236" s="119"/>
      <c r="NTM236" s="119"/>
      <c r="NTN236" s="119"/>
      <c r="NTO236" s="119"/>
      <c r="NTP236" s="119"/>
      <c r="NTQ236" s="119"/>
      <c r="NTR236" s="119"/>
      <c r="NTS236" s="119"/>
      <c r="NTT236" s="119"/>
      <c r="NTU236" s="119"/>
      <c r="NTV236" s="119"/>
      <c r="NTW236" s="119"/>
      <c r="NTX236" s="119"/>
      <c r="NTY236" s="119"/>
      <c r="NTZ236" s="119"/>
      <c r="NUA236" s="119"/>
      <c r="NUB236" s="119"/>
      <c r="NUC236" s="119"/>
      <c r="NUD236" s="119"/>
      <c r="NUE236" s="119"/>
      <c r="NUF236" s="119"/>
      <c r="NUG236" s="119"/>
      <c r="NUH236" s="119"/>
      <c r="NUI236" s="119"/>
      <c r="NUJ236" s="119"/>
      <c r="NUK236" s="119"/>
      <c r="NUL236" s="119"/>
      <c r="NUM236" s="119"/>
      <c r="NUN236" s="119"/>
      <c r="NUO236" s="119"/>
      <c r="NUP236" s="119"/>
      <c r="NUQ236" s="119"/>
      <c r="NUR236" s="119"/>
      <c r="NUS236" s="119"/>
      <c r="NUT236" s="119"/>
      <c r="NUU236" s="119"/>
      <c r="NUV236" s="119"/>
      <c r="NUW236" s="119"/>
      <c r="NUX236" s="119"/>
      <c r="NUY236" s="119"/>
      <c r="NUZ236" s="119"/>
      <c r="NVA236" s="119"/>
      <c r="NVB236" s="119"/>
      <c r="NVC236" s="119"/>
      <c r="NVD236" s="119"/>
      <c r="NVE236" s="119"/>
      <c r="NVF236" s="119"/>
      <c r="NVG236" s="119"/>
      <c r="NVH236" s="119"/>
      <c r="NVI236" s="119"/>
      <c r="NVJ236" s="119"/>
      <c r="NVK236" s="119"/>
      <c r="NVL236" s="119"/>
      <c r="NVM236" s="119"/>
      <c r="NVN236" s="119"/>
      <c r="NVO236" s="119"/>
      <c r="NVP236" s="119"/>
      <c r="NVQ236" s="119"/>
      <c r="NVR236" s="119"/>
      <c r="NVS236" s="119"/>
      <c r="NVT236" s="119"/>
      <c r="NVU236" s="119"/>
      <c r="NVV236" s="119"/>
      <c r="NVW236" s="119"/>
      <c r="NVX236" s="119"/>
      <c r="NVY236" s="119"/>
      <c r="NVZ236" s="119"/>
      <c r="NWA236" s="119"/>
      <c r="NWB236" s="119"/>
      <c r="NWC236" s="119"/>
      <c r="NWD236" s="119"/>
      <c r="NWE236" s="119"/>
      <c r="NWF236" s="119"/>
      <c r="NWG236" s="119"/>
      <c r="NWH236" s="119"/>
      <c r="NWI236" s="119"/>
      <c r="NWJ236" s="119"/>
      <c r="NWK236" s="119"/>
      <c r="NWL236" s="119"/>
      <c r="NWM236" s="119"/>
      <c r="NWN236" s="119"/>
      <c r="NWO236" s="119"/>
      <c r="NWP236" s="119"/>
      <c r="NWQ236" s="119"/>
      <c r="NWR236" s="119"/>
      <c r="NWS236" s="119"/>
      <c r="NWT236" s="119"/>
      <c r="NWU236" s="119"/>
      <c r="NWV236" s="119"/>
      <c r="NWW236" s="119"/>
      <c r="NWX236" s="119"/>
      <c r="NWY236" s="119"/>
      <c r="NWZ236" s="119"/>
      <c r="NXA236" s="119"/>
      <c r="NXB236" s="119"/>
      <c r="NXC236" s="119"/>
      <c r="NXD236" s="119"/>
      <c r="NXE236" s="119"/>
      <c r="NXF236" s="119"/>
      <c r="NXG236" s="119"/>
      <c r="NXH236" s="119"/>
      <c r="NXI236" s="119"/>
      <c r="NXJ236" s="119"/>
      <c r="NXK236" s="119"/>
      <c r="NXL236" s="119"/>
      <c r="NXM236" s="119"/>
      <c r="NXN236" s="119"/>
      <c r="NXO236" s="119"/>
      <c r="NXP236" s="119"/>
      <c r="NXQ236" s="119"/>
      <c r="NXR236" s="119"/>
      <c r="NXS236" s="119"/>
      <c r="NXT236" s="119"/>
      <c r="NXU236" s="119"/>
      <c r="NXV236" s="119"/>
      <c r="NXW236" s="119"/>
      <c r="NXX236" s="119"/>
      <c r="NXY236" s="119"/>
      <c r="NXZ236" s="119"/>
      <c r="NYA236" s="119"/>
      <c r="NYB236" s="119"/>
      <c r="NYC236" s="119"/>
      <c r="NYD236" s="119"/>
      <c r="NYE236" s="119"/>
      <c r="NYF236" s="119"/>
      <c r="NYG236" s="119"/>
      <c r="NYH236" s="119"/>
      <c r="NYI236" s="119"/>
      <c r="NYJ236" s="119"/>
      <c r="NYK236" s="119"/>
      <c r="NYL236" s="119"/>
      <c r="NYM236" s="119"/>
      <c r="NYN236" s="119"/>
      <c r="NYO236" s="119"/>
      <c r="NYP236" s="119"/>
      <c r="NYQ236" s="119"/>
      <c r="NYR236" s="119"/>
      <c r="NYS236" s="119"/>
      <c r="NYT236" s="119"/>
      <c r="NYU236" s="119"/>
      <c r="NYV236" s="119"/>
      <c r="NYW236" s="119"/>
      <c r="NYX236" s="119"/>
      <c r="NYY236" s="119"/>
      <c r="NYZ236" s="119"/>
      <c r="NZA236" s="119"/>
      <c r="NZB236" s="119"/>
      <c r="NZC236" s="119"/>
      <c r="NZD236" s="119"/>
      <c r="NZE236" s="119"/>
      <c r="NZF236" s="119"/>
      <c r="NZG236" s="119"/>
      <c r="NZH236" s="119"/>
      <c r="NZI236" s="119"/>
      <c r="NZJ236" s="119"/>
      <c r="NZK236" s="119"/>
      <c r="NZL236" s="119"/>
      <c r="NZM236" s="119"/>
      <c r="NZN236" s="119"/>
      <c r="NZO236" s="119"/>
      <c r="NZP236" s="119"/>
      <c r="NZQ236" s="119"/>
      <c r="NZR236" s="119"/>
      <c r="NZS236" s="119"/>
      <c r="NZT236" s="119"/>
      <c r="NZU236" s="119"/>
      <c r="NZV236" s="119"/>
      <c r="NZW236" s="119"/>
      <c r="NZX236" s="119"/>
      <c r="NZY236" s="119"/>
      <c r="NZZ236" s="119"/>
      <c r="OAA236" s="119"/>
      <c r="OAB236" s="119"/>
      <c r="OAC236" s="119"/>
      <c r="OAD236" s="119"/>
      <c r="OAE236" s="119"/>
      <c r="OAF236" s="119"/>
      <c r="OAG236" s="119"/>
      <c r="OAH236" s="119"/>
      <c r="OAI236" s="119"/>
      <c r="OAJ236" s="119"/>
      <c r="OAK236" s="119"/>
      <c r="OAL236" s="119"/>
      <c r="OAM236" s="119"/>
      <c r="OAN236" s="119"/>
      <c r="OAO236" s="119"/>
      <c r="OAP236" s="119"/>
      <c r="OAQ236" s="119"/>
      <c r="OAR236" s="119"/>
      <c r="OAS236" s="119"/>
      <c r="OAT236" s="119"/>
      <c r="OAU236" s="119"/>
      <c r="OAV236" s="119"/>
      <c r="OAW236" s="119"/>
      <c r="OAX236" s="119"/>
      <c r="OAY236" s="119"/>
      <c r="OAZ236" s="119"/>
      <c r="OBA236" s="119"/>
      <c r="OBB236" s="119"/>
      <c r="OBC236" s="119"/>
      <c r="OBD236" s="119"/>
      <c r="OBE236" s="119"/>
      <c r="OBF236" s="119"/>
      <c r="OBG236" s="119"/>
      <c r="OBH236" s="119"/>
      <c r="OBI236" s="119"/>
      <c r="OBJ236" s="119"/>
      <c r="OBK236" s="119"/>
      <c r="OBL236" s="119"/>
      <c r="OBM236" s="119"/>
      <c r="OBN236" s="119"/>
      <c r="OBO236" s="119"/>
      <c r="OBP236" s="119"/>
      <c r="OBQ236" s="119"/>
      <c r="OBR236" s="119"/>
      <c r="OBS236" s="119"/>
      <c r="OBT236" s="119"/>
      <c r="OBU236" s="119"/>
      <c r="OBV236" s="119"/>
      <c r="OBW236" s="119"/>
      <c r="OBX236" s="119"/>
      <c r="OBY236" s="119"/>
      <c r="OBZ236" s="119"/>
      <c r="OCA236" s="119"/>
      <c r="OCB236" s="119"/>
      <c r="OCC236" s="119"/>
      <c r="OCD236" s="119"/>
      <c r="OCE236" s="119"/>
      <c r="OCF236" s="119"/>
      <c r="OCG236" s="119"/>
      <c r="OCH236" s="119"/>
      <c r="OCI236" s="119"/>
      <c r="OCJ236" s="119"/>
      <c r="OCK236" s="119"/>
      <c r="OCL236" s="119"/>
      <c r="OCM236" s="119"/>
      <c r="OCN236" s="119"/>
      <c r="OCO236" s="119"/>
      <c r="OCP236" s="119"/>
      <c r="OCQ236" s="119"/>
      <c r="OCR236" s="119"/>
      <c r="OCS236" s="119"/>
      <c r="OCT236" s="119"/>
      <c r="OCU236" s="119"/>
      <c r="OCV236" s="119"/>
      <c r="OCW236" s="119"/>
      <c r="OCX236" s="119"/>
      <c r="OCY236" s="119"/>
      <c r="OCZ236" s="119"/>
      <c r="ODA236" s="119"/>
      <c r="ODB236" s="119"/>
      <c r="ODC236" s="119"/>
      <c r="ODD236" s="119"/>
      <c r="ODE236" s="119"/>
      <c r="ODF236" s="119"/>
      <c r="ODG236" s="119"/>
      <c r="ODH236" s="119"/>
      <c r="ODI236" s="119"/>
      <c r="ODJ236" s="119"/>
      <c r="ODK236" s="119"/>
      <c r="ODL236" s="119"/>
      <c r="ODM236" s="119"/>
      <c r="ODN236" s="119"/>
      <c r="ODO236" s="119"/>
      <c r="ODP236" s="119"/>
      <c r="ODQ236" s="119"/>
      <c r="ODR236" s="119"/>
      <c r="ODS236" s="119"/>
      <c r="ODT236" s="119"/>
      <c r="ODU236" s="119"/>
      <c r="ODV236" s="119"/>
      <c r="ODW236" s="119"/>
      <c r="ODX236" s="119"/>
      <c r="ODY236" s="119"/>
      <c r="ODZ236" s="119"/>
      <c r="OEA236" s="119"/>
      <c r="OEB236" s="119"/>
      <c r="OEC236" s="119"/>
      <c r="OED236" s="119"/>
      <c r="OEE236" s="119"/>
      <c r="OEF236" s="119"/>
      <c r="OEG236" s="119"/>
      <c r="OEH236" s="119"/>
      <c r="OEI236" s="119"/>
      <c r="OEJ236" s="119"/>
      <c r="OEK236" s="119"/>
      <c r="OEL236" s="119"/>
      <c r="OEM236" s="119"/>
      <c r="OEN236" s="119"/>
      <c r="OEO236" s="119"/>
      <c r="OEP236" s="119"/>
      <c r="OEQ236" s="119"/>
      <c r="OER236" s="119"/>
      <c r="OES236" s="119"/>
      <c r="OET236" s="119"/>
      <c r="OEU236" s="119"/>
      <c r="OEV236" s="119"/>
      <c r="OEW236" s="119"/>
      <c r="OEX236" s="119"/>
      <c r="OEY236" s="119"/>
      <c r="OEZ236" s="119"/>
      <c r="OFA236" s="119"/>
      <c r="OFB236" s="119"/>
      <c r="OFC236" s="119"/>
      <c r="OFD236" s="119"/>
      <c r="OFE236" s="119"/>
      <c r="OFF236" s="119"/>
      <c r="OFG236" s="119"/>
      <c r="OFH236" s="119"/>
      <c r="OFI236" s="119"/>
      <c r="OFJ236" s="119"/>
      <c r="OFK236" s="119"/>
      <c r="OFL236" s="119"/>
      <c r="OFM236" s="119"/>
      <c r="OFN236" s="119"/>
      <c r="OFO236" s="119"/>
      <c r="OFP236" s="119"/>
      <c r="OFQ236" s="119"/>
      <c r="OFR236" s="119"/>
      <c r="OFS236" s="119"/>
      <c r="OFT236" s="119"/>
      <c r="OFU236" s="119"/>
      <c r="OFV236" s="119"/>
      <c r="OFW236" s="119"/>
      <c r="OFX236" s="119"/>
      <c r="OFY236" s="119"/>
      <c r="OFZ236" s="119"/>
      <c r="OGA236" s="119"/>
      <c r="OGB236" s="119"/>
      <c r="OGC236" s="119"/>
      <c r="OGD236" s="119"/>
      <c r="OGE236" s="119"/>
      <c r="OGF236" s="119"/>
      <c r="OGG236" s="119"/>
      <c r="OGH236" s="119"/>
      <c r="OGI236" s="119"/>
      <c r="OGJ236" s="119"/>
      <c r="OGK236" s="119"/>
      <c r="OGL236" s="119"/>
      <c r="OGM236" s="119"/>
      <c r="OGN236" s="119"/>
      <c r="OGO236" s="119"/>
      <c r="OGP236" s="119"/>
      <c r="OGQ236" s="119"/>
      <c r="OGR236" s="119"/>
      <c r="OGS236" s="119"/>
      <c r="OGT236" s="119"/>
      <c r="OGU236" s="119"/>
      <c r="OGV236" s="119"/>
      <c r="OGW236" s="119"/>
      <c r="OGX236" s="119"/>
      <c r="OGY236" s="119"/>
      <c r="OGZ236" s="119"/>
      <c r="OHA236" s="119"/>
      <c r="OHB236" s="119"/>
      <c r="OHC236" s="119"/>
      <c r="OHD236" s="119"/>
      <c r="OHE236" s="119"/>
      <c r="OHF236" s="119"/>
      <c r="OHG236" s="119"/>
      <c r="OHH236" s="119"/>
      <c r="OHI236" s="119"/>
      <c r="OHJ236" s="119"/>
      <c r="OHK236" s="119"/>
      <c r="OHL236" s="119"/>
      <c r="OHM236" s="119"/>
      <c r="OHN236" s="119"/>
      <c r="OHO236" s="119"/>
      <c r="OHP236" s="119"/>
      <c r="OHQ236" s="119"/>
      <c r="OHR236" s="119"/>
      <c r="OHS236" s="119"/>
      <c r="OHT236" s="119"/>
      <c r="OHU236" s="119"/>
      <c r="OHV236" s="119"/>
      <c r="OHW236" s="119"/>
      <c r="OHX236" s="119"/>
      <c r="OHY236" s="119"/>
      <c r="OHZ236" s="119"/>
      <c r="OIA236" s="119"/>
      <c r="OIB236" s="119"/>
      <c r="OIC236" s="119"/>
      <c r="OID236" s="119"/>
      <c r="OIE236" s="119"/>
      <c r="OIF236" s="119"/>
      <c r="OIG236" s="119"/>
      <c r="OIH236" s="119"/>
      <c r="OII236" s="119"/>
      <c r="OIJ236" s="119"/>
      <c r="OIK236" s="119"/>
      <c r="OIL236" s="119"/>
      <c r="OIM236" s="119"/>
      <c r="OIN236" s="119"/>
      <c r="OIO236" s="119"/>
      <c r="OIP236" s="119"/>
      <c r="OIQ236" s="119"/>
      <c r="OIR236" s="119"/>
      <c r="OIS236" s="119"/>
      <c r="OIT236" s="119"/>
      <c r="OIU236" s="119"/>
      <c r="OIV236" s="119"/>
      <c r="OIW236" s="119"/>
      <c r="OIX236" s="119"/>
      <c r="OIY236" s="119"/>
      <c r="OIZ236" s="119"/>
      <c r="OJA236" s="119"/>
      <c r="OJB236" s="119"/>
      <c r="OJC236" s="119"/>
      <c r="OJD236" s="119"/>
      <c r="OJE236" s="119"/>
      <c r="OJF236" s="119"/>
      <c r="OJG236" s="119"/>
      <c r="OJH236" s="119"/>
      <c r="OJI236" s="119"/>
      <c r="OJJ236" s="119"/>
      <c r="OJK236" s="119"/>
      <c r="OJL236" s="119"/>
      <c r="OJM236" s="119"/>
      <c r="OJN236" s="119"/>
      <c r="OJO236" s="119"/>
      <c r="OJP236" s="119"/>
      <c r="OJQ236" s="119"/>
      <c r="OJR236" s="119"/>
      <c r="OJS236" s="119"/>
      <c r="OJT236" s="119"/>
      <c r="OJU236" s="119"/>
      <c r="OJV236" s="119"/>
      <c r="OJW236" s="119"/>
      <c r="OJX236" s="119"/>
      <c r="OJY236" s="119"/>
      <c r="OJZ236" s="119"/>
      <c r="OKA236" s="119"/>
      <c r="OKB236" s="119"/>
      <c r="OKC236" s="119"/>
      <c r="OKD236" s="119"/>
      <c r="OKE236" s="119"/>
      <c r="OKF236" s="119"/>
      <c r="OKG236" s="119"/>
      <c r="OKH236" s="119"/>
      <c r="OKI236" s="119"/>
      <c r="OKJ236" s="119"/>
      <c r="OKK236" s="119"/>
      <c r="OKL236" s="119"/>
      <c r="OKM236" s="119"/>
      <c r="OKN236" s="119"/>
      <c r="OKO236" s="119"/>
      <c r="OKP236" s="119"/>
      <c r="OKQ236" s="119"/>
      <c r="OKR236" s="119"/>
      <c r="OKS236" s="119"/>
      <c r="OKT236" s="119"/>
      <c r="OKU236" s="119"/>
      <c r="OKV236" s="119"/>
      <c r="OKW236" s="119"/>
      <c r="OKX236" s="119"/>
      <c r="OKY236" s="119"/>
      <c r="OKZ236" s="119"/>
      <c r="OLA236" s="119"/>
      <c r="OLB236" s="119"/>
      <c r="OLC236" s="119"/>
      <c r="OLD236" s="119"/>
      <c r="OLE236" s="119"/>
      <c r="OLF236" s="119"/>
      <c r="OLG236" s="119"/>
      <c r="OLH236" s="119"/>
      <c r="OLI236" s="119"/>
      <c r="OLJ236" s="119"/>
      <c r="OLK236" s="119"/>
      <c r="OLL236" s="119"/>
      <c r="OLM236" s="119"/>
      <c r="OLN236" s="119"/>
      <c r="OLO236" s="119"/>
      <c r="OLP236" s="119"/>
      <c r="OLQ236" s="119"/>
      <c r="OLR236" s="119"/>
      <c r="OLS236" s="119"/>
      <c r="OLT236" s="119"/>
      <c r="OLU236" s="119"/>
      <c r="OLV236" s="119"/>
      <c r="OLW236" s="119"/>
      <c r="OLX236" s="119"/>
      <c r="OLY236" s="119"/>
      <c r="OLZ236" s="119"/>
      <c r="OMA236" s="119"/>
      <c r="OMB236" s="119"/>
      <c r="OMC236" s="119"/>
      <c r="OMD236" s="119"/>
      <c r="OME236" s="119"/>
      <c r="OMF236" s="119"/>
      <c r="OMG236" s="119"/>
      <c r="OMH236" s="119"/>
      <c r="OMI236" s="119"/>
      <c r="OMJ236" s="119"/>
      <c r="OMK236" s="119"/>
      <c r="OML236" s="119"/>
      <c r="OMM236" s="119"/>
      <c r="OMN236" s="119"/>
      <c r="OMO236" s="119"/>
      <c r="OMP236" s="119"/>
      <c r="OMQ236" s="119"/>
      <c r="OMR236" s="119"/>
      <c r="OMS236" s="119"/>
      <c r="OMT236" s="119"/>
      <c r="OMU236" s="119"/>
      <c r="OMV236" s="119"/>
      <c r="OMW236" s="119"/>
      <c r="OMX236" s="119"/>
      <c r="OMY236" s="119"/>
      <c r="OMZ236" s="119"/>
      <c r="ONA236" s="119"/>
      <c r="ONB236" s="119"/>
      <c r="ONC236" s="119"/>
      <c r="OND236" s="119"/>
      <c r="ONE236" s="119"/>
      <c r="ONF236" s="119"/>
      <c r="ONG236" s="119"/>
      <c r="ONH236" s="119"/>
      <c r="ONI236" s="119"/>
      <c r="ONJ236" s="119"/>
      <c r="ONK236" s="119"/>
      <c r="ONL236" s="119"/>
      <c r="ONM236" s="119"/>
      <c r="ONN236" s="119"/>
      <c r="ONO236" s="119"/>
      <c r="ONP236" s="119"/>
      <c r="ONQ236" s="119"/>
      <c r="ONR236" s="119"/>
      <c r="ONS236" s="119"/>
      <c r="ONT236" s="119"/>
      <c r="ONU236" s="119"/>
      <c r="ONV236" s="119"/>
      <c r="ONW236" s="119"/>
      <c r="ONX236" s="119"/>
      <c r="ONY236" s="119"/>
      <c r="ONZ236" s="119"/>
      <c r="OOA236" s="119"/>
      <c r="OOB236" s="119"/>
      <c r="OOC236" s="119"/>
      <c r="OOD236" s="119"/>
      <c r="OOE236" s="119"/>
      <c r="OOF236" s="119"/>
      <c r="OOG236" s="119"/>
      <c r="OOH236" s="119"/>
      <c r="OOI236" s="119"/>
      <c r="OOJ236" s="119"/>
      <c r="OOK236" s="119"/>
      <c r="OOL236" s="119"/>
      <c r="OOM236" s="119"/>
      <c r="OON236" s="119"/>
      <c r="OOO236" s="119"/>
      <c r="OOP236" s="119"/>
      <c r="OOQ236" s="119"/>
      <c r="OOR236" s="119"/>
      <c r="OOS236" s="119"/>
      <c r="OOT236" s="119"/>
      <c r="OOU236" s="119"/>
      <c r="OOV236" s="119"/>
      <c r="OOW236" s="119"/>
      <c r="OOX236" s="119"/>
      <c r="OOY236" s="119"/>
      <c r="OOZ236" s="119"/>
      <c r="OPA236" s="119"/>
      <c r="OPB236" s="119"/>
      <c r="OPC236" s="119"/>
      <c r="OPD236" s="119"/>
      <c r="OPE236" s="119"/>
      <c r="OPF236" s="119"/>
      <c r="OPG236" s="119"/>
      <c r="OPH236" s="119"/>
      <c r="OPI236" s="119"/>
      <c r="OPJ236" s="119"/>
      <c r="OPK236" s="119"/>
      <c r="OPL236" s="119"/>
      <c r="OPM236" s="119"/>
      <c r="OPN236" s="119"/>
      <c r="OPO236" s="119"/>
      <c r="OPP236" s="119"/>
      <c r="OPQ236" s="119"/>
      <c r="OPR236" s="119"/>
      <c r="OPS236" s="119"/>
      <c r="OPT236" s="119"/>
      <c r="OPU236" s="119"/>
      <c r="OPV236" s="119"/>
      <c r="OPW236" s="119"/>
      <c r="OPX236" s="119"/>
      <c r="OPY236" s="119"/>
      <c r="OPZ236" s="119"/>
      <c r="OQA236" s="119"/>
      <c r="OQB236" s="119"/>
      <c r="OQC236" s="119"/>
      <c r="OQD236" s="119"/>
      <c r="OQE236" s="119"/>
      <c r="OQF236" s="119"/>
      <c r="OQG236" s="119"/>
      <c r="OQH236" s="119"/>
      <c r="OQI236" s="119"/>
      <c r="OQJ236" s="119"/>
    </row>
    <row r="237" spans="1:64 6929:7463 9892:10592" s="117" customFormat="1" ht="43.95" customHeight="1" x14ac:dyDescent="0.25">
      <c r="A237" s="407">
        <v>222</v>
      </c>
      <c r="B237" s="68" t="s">
        <v>2491</v>
      </c>
      <c r="C237" s="68" t="s">
        <v>2492</v>
      </c>
      <c r="D237" s="68" t="s">
        <v>1086</v>
      </c>
      <c r="E237" s="92" t="s">
        <v>1087</v>
      </c>
      <c r="F237" s="92" t="s">
        <v>1088</v>
      </c>
      <c r="G237" s="92" t="s">
        <v>1068</v>
      </c>
      <c r="H237" s="92" t="s">
        <v>724</v>
      </c>
      <c r="I237" s="92" t="s">
        <v>1089</v>
      </c>
      <c r="J237" s="92" t="s">
        <v>1041</v>
      </c>
      <c r="K237" s="92" t="s">
        <v>167</v>
      </c>
      <c r="L237" s="92" t="s">
        <v>483</v>
      </c>
      <c r="M237" s="92" t="s">
        <v>1042</v>
      </c>
      <c r="N237" s="92" t="s">
        <v>497</v>
      </c>
      <c r="O237" s="93" t="s">
        <v>1044</v>
      </c>
      <c r="P237" s="92" t="s">
        <v>497</v>
      </c>
      <c r="Q237" s="68">
        <v>2</v>
      </c>
      <c r="R237" s="68">
        <v>2</v>
      </c>
      <c r="S237" s="69">
        <f t="shared" si="22"/>
        <v>4</v>
      </c>
      <c r="T237" s="69" t="str">
        <f t="shared" si="23"/>
        <v>Bajo</v>
      </c>
      <c r="U237" s="68">
        <v>25</v>
      </c>
      <c r="V237" s="69">
        <f t="shared" si="24"/>
        <v>100</v>
      </c>
      <c r="W237" s="69" t="str">
        <f t="shared" si="25"/>
        <v>III</v>
      </c>
      <c r="X237" s="69" t="str">
        <f t="shared" si="26"/>
        <v>Aceptable</v>
      </c>
      <c r="Y237" s="68">
        <v>2</v>
      </c>
      <c r="Z237" s="68" t="s">
        <v>488</v>
      </c>
      <c r="AA237" s="68" t="s">
        <v>500</v>
      </c>
      <c r="AB237" s="70"/>
      <c r="AC237" s="68"/>
      <c r="AD237" s="68"/>
      <c r="AE237" s="68"/>
      <c r="AF237" s="310" t="s">
        <v>491</v>
      </c>
      <c r="AG237" s="72"/>
      <c r="AH237" s="72"/>
      <c r="AI237" s="72"/>
      <c r="AJ237" s="72"/>
      <c r="AK237" s="72"/>
      <c r="AL237" s="72"/>
      <c r="AM237" s="72"/>
      <c r="AN237" s="72"/>
      <c r="AO237" s="72"/>
      <c r="AP237" s="72"/>
      <c r="AQ237" s="72"/>
      <c r="AR237" s="72"/>
      <c r="AS237" s="72"/>
      <c r="AT237" s="72"/>
      <c r="AU237" s="116"/>
      <c r="AV237" s="116"/>
      <c r="AW237" s="116"/>
      <c r="AX237" s="116"/>
      <c r="AY237" s="116"/>
      <c r="AZ237" s="116"/>
      <c r="BA237" s="116"/>
      <c r="BB237" s="116"/>
      <c r="BC237" s="116"/>
      <c r="BD237" s="116"/>
      <c r="BE237" s="116"/>
      <c r="BF237" s="116"/>
      <c r="BG237" s="116"/>
      <c r="BH237" s="116"/>
      <c r="BI237" s="116"/>
      <c r="BJ237" s="116"/>
      <c r="BK237" s="116"/>
      <c r="BL237" s="116"/>
      <c r="JFM237" s="118"/>
      <c r="JFN237" s="118"/>
      <c r="JFO237" s="118"/>
      <c r="JFP237" s="118"/>
      <c r="JFQ237" s="118"/>
      <c r="JFR237" s="118"/>
      <c r="JFS237" s="118"/>
      <c r="JFT237" s="118"/>
      <c r="JFU237" s="118"/>
      <c r="JFV237" s="118"/>
      <c r="JFW237" s="118"/>
      <c r="JFX237" s="118"/>
      <c r="JFY237" s="118"/>
      <c r="JFZ237" s="118"/>
      <c r="JGA237" s="118"/>
      <c r="JGB237" s="118"/>
      <c r="JGC237" s="118"/>
      <c r="JGD237" s="118"/>
      <c r="JGE237" s="118"/>
      <c r="JGF237" s="118"/>
      <c r="JGG237" s="118"/>
      <c r="JGH237" s="118"/>
      <c r="JGI237" s="118"/>
      <c r="JGJ237" s="118"/>
      <c r="JGK237" s="118"/>
      <c r="JGL237" s="118"/>
      <c r="JGM237" s="118"/>
      <c r="JGN237" s="118"/>
      <c r="JGO237" s="118"/>
      <c r="JGP237" s="118"/>
      <c r="JGQ237" s="118"/>
      <c r="JGR237" s="118"/>
      <c r="JGS237" s="118"/>
      <c r="JGT237" s="118"/>
      <c r="JGU237" s="118"/>
      <c r="JGV237" s="118"/>
      <c r="JGW237" s="118"/>
      <c r="JGX237" s="118"/>
      <c r="JGY237" s="118"/>
      <c r="JGZ237" s="118"/>
      <c r="JHA237" s="118"/>
      <c r="JHB237" s="118"/>
      <c r="JHC237" s="118"/>
      <c r="JHD237" s="118"/>
      <c r="JHE237" s="118"/>
      <c r="JHF237" s="118"/>
      <c r="JHG237" s="118"/>
      <c r="JHH237" s="118"/>
      <c r="JHI237" s="118"/>
      <c r="JHJ237" s="118"/>
      <c r="JHK237" s="118"/>
      <c r="JHL237" s="118"/>
      <c r="JHM237" s="118"/>
      <c r="JHN237" s="118"/>
      <c r="JHO237" s="118"/>
      <c r="JHP237" s="118"/>
      <c r="JHQ237" s="118"/>
      <c r="JHR237" s="118"/>
      <c r="JHS237" s="118"/>
      <c r="JHT237" s="118"/>
      <c r="JHU237" s="118"/>
      <c r="JHV237" s="118"/>
      <c r="JHW237" s="118"/>
      <c r="JHX237" s="118"/>
      <c r="JHY237" s="118"/>
      <c r="JHZ237" s="118"/>
      <c r="JIA237" s="118"/>
      <c r="JIB237" s="118"/>
      <c r="JIC237" s="118"/>
      <c r="JID237" s="118"/>
      <c r="JIE237" s="118"/>
      <c r="JIF237" s="118"/>
      <c r="JIG237" s="118"/>
      <c r="JIH237" s="118"/>
      <c r="JII237" s="118"/>
      <c r="JIJ237" s="118"/>
      <c r="JIK237" s="118"/>
      <c r="JIL237" s="118"/>
      <c r="JIM237" s="118"/>
      <c r="JIN237" s="118"/>
      <c r="JIO237" s="118"/>
      <c r="JIP237" s="118"/>
      <c r="JIQ237" s="118"/>
      <c r="JIR237" s="118"/>
      <c r="JIS237" s="118"/>
      <c r="JIT237" s="118"/>
      <c r="JIU237" s="118"/>
      <c r="JIV237" s="118"/>
      <c r="JIW237" s="118"/>
      <c r="JIX237" s="118"/>
      <c r="JIY237" s="118"/>
      <c r="JIZ237" s="118"/>
      <c r="JJA237" s="118"/>
      <c r="JJB237" s="118"/>
      <c r="JJC237" s="118"/>
      <c r="JJD237" s="118"/>
      <c r="JJE237" s="118"/>
      <c r="JJF237" s="118"/>
      <c r="JJG237" s="118"/>
      <c r="JJH237" s="118"/>
      <c r="JJI237" s="118"/>
      <c r="JJJ237" s="118"/>
      <c r="JJK237" s="118"/>
      <c r="JJL237" s="118"/>
      <c r="JJM237" s="118"/>
      <c r="JJN237" s="118"/>
      <c r="JJO237" s="118"/>
      <c r="JJP237" s="118"/>
      <c r="JJQ237" s="118"/>
      <c r="JJR237" s="118"/>
      <c r="JJS237" s="118"/>
      <c r="JJT237" s="118"/>
      <c r="JJU237" s="118"/>
      <c r="JJV237" s="118"/>
      <c r="JJW237" s="118"/>
      <c r="JJX237" s="118"/>
      <c r="JJY237" s="118"/>
      <c r="JJZ237" s="118"/>
      <c r="JKA237" s="118"/>
      <c r="JKB237" s="118"/>
      <c r="JKC237" s="118"/>
      <c r="JKD237" s="118"/>
      <c r="JKE237" s="118"/>
      <c r="JKF237" s="118"/>
      <c r="JKG237" s="118"/>
      <c r="JKH237" s="118"/>
      <c r="JKI237" s="118"/>
      <c r="JKJ237" s="118"/>
      <c r="JKK237" s="118"/>
      <c r="JKL237" s="118"/>
      <c r="JKM237" s="118"/>
      <c r="JKN237" s="118"/>
      <c r="JKO237" s="118"/>
      <c r="JKP237" s="118"/>
      <c r="JKQ237" s="118"/>
      <c r="JKR237" s="118"/>
      <c r="JKS237" s="118"/>
      <c r="JKT237" s="118"/>
      <c r="JKU237" s="118"/>
      <c r="JKV237" s="118"/>
      <c r="JKW237" s="118"/>
      <c r="JKX237" s="118"/>
      <c r="JKY237" s="118"/>
      <c r="JKZ237" s="118"/>
      <c r="JLA237" s="118"/>
      <c r="JLB237" s="118"/>
      <c r="JLC237" s="118"/>
      <c r="JLD237" s="118"/>
      <c r="JLE237" s="118"/>
      <c r="JLF237" s="118"/>
      <c r="JLG237" s="118"/>
      <c r="JLH237" s="118"/>
      <c r="JLI237" s="118"/>
      <c r="JLJ237" s="118"/>
      <c r="JLK237" s="118"/>
      <c r="JLL237" s="118"/>
      <c r="JLM237" s="118"/>
      <c r="JLN237" s="118"/>
      <c r="JLO237" s="118"/>
      <c r="JLP237" s="118"/>
      <c r="JLQ237" s="118"/>
      <c r="JLR237" s="118"/>
      <c r="JLS237" s="118"/>
      <c r="JLT237" s="118"/>
      <c r="JLU237" s="118"/>
      <c r="JLV237" s="118"/>
      <c r="JLW237" s="118"/>
      <c r="JLX237" s="118"/>
      <c r="JLY237" s="118"/>
      <c r="JLZ237" s="118"/>
      <c r="JMA237" s="118"/>
      <c r="JMB237" s="118"/>
      <c r="JMC237" s="118"/>
      <c r="JMD237" s="118"/>
      <c r="JME237" s="118"/>
      <c r="JMF237" s="118"/>
      <c r="JMG237" s="118"/>
      <c r="JMH237" s="118"/>
      <c r="JMI237" s="118"/>
      <c r="JMJ237" s="118"/>
      <c r="JMK237" s="118"/>
      <c r="JML237" s="118"/>
      <c r="JMM237" s="118"/>
      <c r="JMN237" s="118"/>
      <c r="JMO237" s="118"/>
      <c r="JMP237" s="118"/>
      <c r="JMQ237" s="118"/>
      <c r="JMR237" s="118"/>
      <c r="JMS237" s="118"/>
      <c r="JMT237" s="118"/>
      <c r="JMU237" s="118"/>
      <c r="JMV237" s="118"/>
      <c r="JMW237" s="118"/>
      <c r="JMX237" s="118"/>
      <c r="JMY237" s="118"/>
      <c r="JMZ237" s="118"/>
      <c r="JNA237" s="118"/>
      <c r="JNB237" s="118"/>
      <c r="JNC237" s="118"/>
      <c r="JND237" s="118"/>
      <c r="JNE237" s="118"/>
      <c r="JNF237" s="118"/>
      <c r="JNG237" s="118"/>
      <c r="JNH237" s="118"/>
      <c r="JNI237" s="118"/>
      <c r="JNJ237" s="118"/>
      <c r="JNK237" s="118"/>
      <c r="JNL237" s="118"/>
      <c r="JNM237" s="118"/>
      <c r="JNN237" s="118"/>
      <c r="JNO237" s="118"/>
      <c r="JNP237" s="118"/>
      <c r="JNQ237" s="118"/>
      <c r="JNR237" s="118"/>
      <c r="JNS237" s="118"/>
      <c r="JNT237" s="118"/>
      <c r="JNU237" s="118"/>
      <c r="JNV237" s="118"/>
      <c r="JNW237" s="118"/>
      <c r="JNX237" s="118"/>
      <c r="JNY237" s="118"/>
      <c r="JNZ237" s="118"/>
      <c r="JOA237" s="118"/>
      <c r="JOB237" s="118"/>
      <c r="JOC237" s="118"/>
      <c r="JOD237" s="118"/>
      <c r="JOE237" s="118"/>
      <c r="JOF237" s="118"/>
      <c r="JOG237" s="118"/>
      <c r="JOH237" s="118"/>
      <c r="JOI237" s="118"/>
      <c r="JOJ237" s="118"/>
      <c r="JOK237" s="118"/>
      <c r="JOL237" s="118"/>
      <c r="JOM237" s="118"/>
      <c r="JON237" s="118"/>
      <c r="JOO237" s="118"/>
      <c r="JOP237" s="118"/>
      <c r="JOQ237" s="118"/>
      <c r="JOR237" s="118"/>
      <c r="JOS237" s="118"/>
      <c r="JOT237" s="118"/>
      <c r="JOU237" s="118"/>
      <c r="JOV237" s="118"/>
      <c r="JOW237" s="118"/>
      <c r="JOX237" s="118"/>
      <c r="JOY237" s="118"/>
      <c r="JOZ237" s="118"/>
      <c r="JPA237" s="118"/>
      <c r="JPB237" s="118"/>
      <c r="JPC237" s="118"/>
      <c r="JPD237" s="118"/>
      <c r="JPE237" s="118"/>
      <c r="JPF237" s="118"/>
      <c r="JPG237" s="118"/>
      <c r="JPH237" s="118"/>
      <c r="JPI237" s="118"/>
      <c r="JPJ237" s="118"/>
      <c r="JPK237" s="118"/>
      <c r="JPL237" s="118"/>
      <c r="JPM237" s="118"/>
      <c r="JPN237" s="118"/>
      <c r="JPO237" s="118"/>
      <c r="JPP237" s="118"/>
      <c r="JPQ237" s="118"/>
      <c r="JPR237" s="118"/>
      <c r="JPS237" s="118"/>
      <c r="JPT237" s="118"/>
      <c r="JPU237" s="118"/>
      <c r="JPV237" s="118"/>
      <c r="JPW237" s="118"/>
      <c r="JPX237" s="118"/>
      <c r="JPY237" s="118"/>
      <c r="JPZ237" s="118"/>
      <c r="JQA237" s="118"/>
      <c r="JQB237" s="118"/>
      <c r="JQC237" s="118"/>
      <c r="JQD237" s="118"/>
      <c r="JQE237" s="118"/>
      <c r="JQF237" s="118"/>
      <c r="JQG237" s="118"/>
      <c r="JQH237" s="118"/>
      <c r="JQI237" s="118"/>
      <c r="JQJ237" s="118"/>
      <c r="JQK237" s="118"/>
      <c r="JQL237" s="118"/>
      <c r="JQM237" s="118"/>
      <c r="JQN237" s="118"/>
      <c r="JQO237" s="118"/>
      <c r="JQP237" s="118"/>
      <c r="JQQ237" s="118"/>
      <c r="JQR237" s="118"/>
      <c r="JQS237" s="118"/>
      <c r="JQT237" s="118"/>
      <c r="JQU237" s="118"/>
      <c r="JQV237" s="118"/>
      <c r="JQW237" s="118"/>
      <c r="JQX237" s="118"/>
      <c r="JQY237" s="118"/>
      <c r="JQZ237" s="118"/>
      <c r="JRA237" s="118"/>
      <c r="JRB237" s="118"/>
      <c r="JRC237" s="118"/>
      <c r="JRD237" s="118"/>
      <c r="JRE237" s="118"/>
      <c r="JRF237" s="118"/>
      <c r="JRG237" s="118"/>
      <c r="JRH237" s="118"/>
      <c r="JRI237" s="118"/>
      <c r="JRJ237" s="118"/>
      <c r="JRK237" s="118"/>
      <c r="JRL237" s="118"/>
      <c r="JRM237" s="118"/>
      <c r="JRN237" s="118"/>
      <c r="JRO237" s="118"/>
      <c r="JRP237" s="118"/>
      <c r="JRQ237" s="118"/>
      <c r="JRR237" s="118"/>
      <c r="JRS237" s="118"/>
      <c r="JRT237" s="118"/>
      <c r="JRU237" s="118"/>
      <c r="JRV237" s="118"/>
      <c r="JRW237" s="118"/>
      <c r="JRX237" s="118"/>
      <c r="JRY237" s="118"/>
      <c r="JRZ237" s="118"/>
      <c r="JSA237" s="118"/>
      <c r="JSB237" s="118"/>
      <c r="JSC237" s="118"/>
      <c r="JSD237" s="118"/>
      <c r="JSE237" s="118"/>
      <c r="JSF237" s="118"/>
      <c r="JSG237" s="118"/>
      <c r="JSH237" s="118"/>
      <c r="JSI237" s="118"/>
      <c r="JSJ237" s="118"/>
      <c r="JSK237" s="118"/>
      <c r="JSL237" s="118"/>
      <c r="JSM237" s="118"/>
      <c r="JSN237" s="118"/>
      <c r="JSO237" s="118"/>
      <c r="JSP237" s="118"/>
      <c r="JSQ237" s="118"/>
      <c r="JSR237" s="118"/>
      <c r="JSS237" s="118"/>
      <c r="JST237" s="118"/>
      <c r="JSU237" s="118"/>
      <c r="JSV237" s="118"/>
      <c r="JSW237" s="118"/>
      <c r="JSX237" s="118"/>
      <c r="JSY237" s="118"/>
      <c r="JSZ237" s="118"/>
      <c r="JTA237" s="118"/>
      <c r="JTB237" s="118"/>
      <c r="JTC237" s="118"/>
      <c r="JTD237" s="118"/>
      <c r="JTE237" s="118"/>
      <c r="JTF237" s="118"/>
      <c r="JTG237" s="118"/>
      <c r="JTH237" s="118"/>
      <c r="JTI237" s="118"/>
      <c r="JTJ237" s="118"/>
      <c r="JTK237" s="118"/>
      <c r="JTL237" s="118"/>
      <c r="JTM237" s="118"/>
      <c r="JTN237" s="118"/>
      <c r="JTO237" s="118"/>
      <c r="JTP237" s="118"/>
      <c r="JTQ237" s="118"/>
      <c r="JTR237" s="118"/>
      <c r="JTS237" s="118"/>
      <c r="JTT237" s="118"/>
      <c r="JTU237" s="118"/>
      <c r="JTV237" s="118"/>
      <c r="JTW237" s="118"/>
      <c r="JTX237" s="118"/>
      <c r="JTY237" s="118"/>
      <c r="JTZ237" s="118"/>
      <c r="JUA237" s="118"/>
      <c r="JUB237" s="118"/>
      <c r="JUC237" s="118"/>
      <c r="JUD237" s="118"/>
      <c r="JUE237" s="118"/>
      <c r="JUF237" s="118"/>
      <c r="JUG237" s="118"/>
      <c r="JUH237" s="118"/>
      <c r="JUI237" s="118"/>
      <c r="JUJ237" s="118"/>
      <c r="JUK237" s="118"/>
      <c r="JUL237" s="118"/>
      <c r="JUM237" s="118"/>
      <c r="JUN237" s="118"/>
      <c r="JUO237" s="118"/>
      <c r="JUP237" s="118"/>
      <c r="JUQ237" s="118"/>
      <c r="JUR237" s="118"/>
      <c r="JUS237" s="118"/>
      <c r="JUT237" s="118"/>
      <c r="JUU237" s="118"/>
      <c r="JUV237" s="118"/>
      <c r="JUW237" s="118"/>
      <c r="JUX237" s="118"/>
      <c r="JUY237" s="118"/>
      <c r="JUZ237" s="118"/>
      <c r="JVA237" s="118"/>
      <c r="JVB237" s="118"/>
      <c r="JVC237" s="118"/>
      <c r="JVD237" s="118"/>
      <c r="JVE237" s="118"/>
      <c r="JVF237" s="118"/>
      <c r="JVG237" s="118"/>
      <c r="JVH237" s="118"/>
      <c r="JVI237" s="118"/>
      <c r="JVJ237" s="118"/>
      <c r="JVK237" s="118"/>
      <c r="JVL237" s="118"/>
      <c r="JVM237" s="118"/>
      <c r="JVN237" s="118"/>
      <c r="JVO237" s="118"/>
      <c r="JVP237" s="118"/>
      <c r="JVQ237" s="118"/>
      <c r="JVR237" s="118"/>
      <c r="JVS237" s="118"/>
      <c r="JVT237" s="118"/>
      <c r="JVU237" s="118"/>
      <c r="JVV237" s="118"/>
      <c r="JVW237" s="118"/>
      <c r="JVX237" s="118"/>
      <c r="JVY237" s="118"/>
      <c r="JVZ237" s="118"/>
      <c r="JWA237" s="118"/>
      <c r="JWB237" s="118"/>
      <c r="JWC237" s="118"/>
      <c r="JWD237" s="118"/>
      <c r="JWE237" s="118"/>
      <c r="JWF237" s="118"/>
      <c r="JWG237" s="118"/>
      <c r="JWH237" s="118"/>
      <c r="JWI237" s="118"/>
      <c r="JWJ237" s="118"/>
      <c r="JWK237" s="118"/>
      <c r="JWL237" s="118"/>
      <c r="JWM237" s="118"/>
      <c r="JWN237" s="118"/>
      <c r="JWO237" s="118"/>
      <c r="JWP237" s="118"/>
      <c r="JWQ237" s="118"/>
      <c r="JWR237" s="118"/>
      <c r="JWS237" s="118"/>
      <c r="JWT237" s="118"/>
      <c r="JWU237" s="118"/>
      <c r="JWV237" s="118"/>
      <c r="JWW237" s="118"/>
      <c r="JWX237" s="118"/>
      <c r="JWY237" s="118"/>
      <c r="JWZ237" s="118"/>
      <c r="JXA237" s="118"/>
      <c r="JXB237" s="118"/>
      <c r="JXC237" s="118"/>
      <c r="JXD237" s="118"/>
      <c r="JXE237" s="118"/>
      <c r="JXF237" s="118"/>
      <c r="JXG237" s="118"/>
      <c r="JXH237" s="118"/>
      <c r="JXI237" s="118"/>
      <c r="JXJ237" s="118"/>
      <c r="JXK237" s="118"/>
      <c r="JXL237" s="118"/>
      <c r="JXM237" s="118"/>
      <c r="JXN237" s="118"/>
      <c r="JXO237" s="118"/>
      <c r="JXP237" s="118"/>
      <c r="JXQ237" s="118"/>
      <c r="JXR237" s="118"/>
      <c r="JXS237" s="118"/>
      <c r="JXT237" s="118"/>
      <c r="JXU237" s="118"/>
      <c r="JXV237" s="118"/>
      <c r="JXW237" s="118"/>
      <c r="JXX237" s="118"/>
      <c r="JXY237" s="118"/>
      <c r="JXZ237" s="118"/>
      <c r="JYA237" s="118"/>
      <c r="JYB237" s="118"/>
      <c r="JYC237" s="118"/>
      <c r="JYD237" s="118"/>
      <c r="JYE237" s="118"/>
      <c r="JYF237" s="118"/>
      <c r="JYG237" s="118"/>
      <c r="JYH237" s="118"/>
      <c r="JYI237" s="118"/>
      <c r="JYJ237" s="118"/>
      <c r="JYK237" s="118"/>
      <c r="JYL237" s="118"/>
      <c r="JYM237" s="118"/>
      <c r="JYN237" s="118"/>
      <c r="JYO237" s="118"/>
      <c r="JYP237" s="118"/>
      <c r="JYQ237" s="118"/>
      <c r="JYR237" s="118"/>
      <c r="JYS237" s="118"/>
      <c r="JYT237" s="118"/>
      <c r="JYU237" s="118"/>
      <c r="JYV237" s="118"/>
      <c r="JYW237" s="118"/>
      <c r="JYX237" s="118"/>
      <c r="JYY237" s="118"/>
      <c r="JYZ237" s="118"/>
      <c r="JZA237" s="118"/>
      <c r="JZB237" s="118"/>
      <c r="JZC237" s="118"/>
      <c r="JZD237" s="118"/>
      <c r="JZE237" s="118"/>
      <c r="JZF237" s="118"/>
      <c r="JZG237" s="118"/>
      <c r="JZH237" s="118"/>
      <c r="JZI237" s="118"/>
      <c r="JZJ237" s="118"/>
      <c r="JZK237" s="118"/>
      <c r="JZL237" s="118"/>
      <c r="JZM237" s="118"/>
      <c r="JZN237" s="118"/>
      <c r="JZO237" s="118"/>
      <c r="JZP237" s="118"/>
      <c r="JZQ237" s="118"/>
      <c r="JZR237" s="118"/>
      <c r="JZS237" s="118"/>
      <c r="JZT237" s="118"/>
      <c r="JZU237" s="118"/>
      <c r="JZV237" s="118"/>
      <c r="JZW237" s="118"/>
      <c r="JZX237" s="118"/>
      <c r="JZY237" s="118"/>
      <c r="JZZ237" s="118"/>
      <c r="KAA237" s="118"/>
      <c r="NPL237" s="119"/>
      <c r="NPM237" s="119"/>
      <c r="NPN237" s="119"/>
      <c r="NPO237" s="119"/>
      <c r="NPP237" s="119"/>
      <c r="NPQ237" s="119"/>
      <c r="NPR237" s="119"/>
      <c r="NPS237" s="119"/>
      <c r="NPT237" s="119"/>
      <c r="NPU237" s="119"/>
      <c r="NPV237" s="119"/>
      <c r="NPW237" s="119"/>
      <c r="NPX237" s="119"/>
      <c r="NPY237" s="119"/>
      <c r="NPZ237" s="119"/>
      <c r="NQA237" s="119"/>
      <c r="NQB237" s="119"/>
      <c r="NQC237" s="119"/>
      <c r="NQD237" s="119"/>
      <c r="NQE237" s="119"/>
      <c r="NQF237" s="119"/>
      <c r="NQG237" s="119"/>
      <c r="NQH237" s="119"/>
      <c r="NQI237" s="119"/>
      <c r="NQJ237" s="119"/>
      <c r="NQK237" s="119"/>
      <c r="NQL237" s="119"/>
      <c r="NQM237" s="119"/>
      <c r="NQN237" s="119"/>
      <c r="NQO237" s="119"/>
      <c r="NQP237" s="119"/>
      <c r="NQQ237" s="119"/>
      <c r="NQR237" s="119"/>
      <c r="NQS237" s="119"/>
      <c r="NQT237" s="119"/>
      <c r="NQU237" s="119"/>
      <c r="NQV237" s="119"/>
      <c r="NQW237" s="119"/>
      <c r="NQX237" s="119"/>
      <c r="NQY237" s="119"/>
      <c r="NQZ237" s="119"/>
      <c r="NRA237" s="119"/>
      <c r="NRB237" s="119"/>
      <c r="NRC237" s="119"/>
      <c r="NRD237" s="119"/>
      <c r="NRE237" s="119"/>
      <c r="NRF237" s="119"/>
      <c r="NRG237" s="119"/>
      <c r="NRH237" s="119"/>
      <c r="NRI237" s="119"/>
      <c r="NRJ237" s="119"/>
      <c r="NRK237" s="119"/>
      <c r="NRL237" s="119"/>
      <c r="NRM237" s="119"/>
      <c r="NRN237" s="119"/>
      <c r="NRO237" s="119"/>
      <c r="NRP237" s="119"/>
      <c r="NRQ237" s="119"/>
      <c r="NRR237" s="119"/>
      <c r="NRS237" s="119"/>
      <c r="NRT237" s="119"/>
      <c r="NRU237" s="119"/>
      <c r="NRV237" s="119"/>
      <c r="NRW237" s="119"/>
      <c r="NRX237" s="119"/>
      <c r="NRY237" s="119"/>
      <c r="NRZ237" s="119"/>
      <c r="NSA237" s="119"/>
      <c r="NSB237" s="119"/>
      <c r="NSC237" s="119"/>
      <c r="NSD237" s="119"/>
      <c r="NSE237" s="119"/>
      <c r="NSF237" s="119"/>
      <c r="NSG237" s="119"/>
      <c r="NSH237" s="119"/>
      <c r="NSI237" s="119"/>
      <c r="NSJ237" s="119"/>
      <c r="NSK237" s="119"/>
      <c r="NSL237" s="119"/>
      <c r="NSM237" s="119"/>
      <c r="NSN237" s="119"/>
      <c r="NSO237" s="119"/>
      <c r="NSP237" s="119"/>
      <c r="NSQ237" s="119"/>
      <c r="NSR237" s="119"/>
      <c r="NSS237" s="119"/>
      <c r="NST237" s="119"/>
      <c r="NSU237" s="119"/>
      <c r="NSV237" s="119"/>
      <c r="NSW237" s="119"/>
      <c r="NSX237" s="119"/>
      <c r="NSY237" s="119"/>
      <c r="NSZ237" s="119"/>
      <c r="NTA237" s="119"/>
      <c r="NTB237" s="119"/>
      <c r="NTC237" s="119"/>
      <c r="NTD237" s="119"/>
      <c r="NTE237" s="119"/>
      <c r="NTF237" s="119"/>
      <c r="NTG237" s="119"/>
      <c r="NTH237" s="119"/>
      <c r="NTI237" s="119"/>
      <c r="NTJ237" s="119"/>
      <c r="NTK237" s="119"/>
      <c r="NTL237" s="119"/>
      <c r="NTM237" s="119"/>
      <c r="NTN237" s="119"/>
      <c r="NTO237" s="119"/>
      <c r="NTP237" s="119"/>
      <c r="NTQ237" s="119"/>
      <c r="NTR237" s="119"/>
      <c r="NTS237" s="119"/>
      <c r="NTT237" s="119"/>
      <c r="NTU237" s="119"/>
      <c r="NTV237" s="119"/>
      <c r="NTW237" s="119"/>
      <c r="NTX237" s="119"/>
      <c r="NTY237" s="119"/>
      <c r="NTZ237" s="119"/>
      <c r="NUA237" s="119"/>
      <c r="NUB237" s="119"/>
      <c r="NUC237" s="119"/>
      <c r="NUD237" s="119"/>
      <c r="NUE237" s="119"/>
      <c r="NUF237" s="119"/>
      <c r="NUG237" s="119"/>
      <c r="NUH237" s="119"/>
      <c r="NUI237" s="119"/>
      <c r="NUJ237" s="119"/>
      <c r="NUK237" s="119"/>
      <c r="NUL237" s="119"/>
      <c r="NUM237" s="119"/>
      <c r="NUN237" s="119"/>
      <c r="NUO237" s="119"/>
      <c r="NUP237" s="119"/>
      <c r="NUQ237" s="119"/>
      <c r="NUR237" s="119"/>
      <c r="NUS237" s="119"/>
      <c r="NUT237" s="119"/>
      <c r="NUU237" s="119"/>
      <c r="NUV237" s="119"/>
      <c r="NUW237" s="119"/>
      <c r="NUX237" s="119"/>
      <c r="NUY237" s="119"/>
      <c r="NUZ237" s="119"/>
      <c r="NVA237" s="119"/>
      <c r="NVB237" s="119"/>
      <c r="NVC237" s="119"/>
      <c r="NVD237" s="119"/>
      <c r="NVE237" s="119"/>
      <c r="NVF237" s="119"/>
      <c r="NVG237" s="119"/>
      <c r="NVH237" s="119"/>
      <c r="NVI237" s="119"/>
      <c r="NVJ237" s="119"/>
      <c r="NVK237" s="119"/>
      <c r="NVL237" s="119"/>
      <c r="NVM237" s="119"/>
      <c r="NVN237" s="119"/>
      <c r="NVO237" s="119"/>
      <c r="NVP237" s="119"/>
      <c r="NVQ237" s="119"/>
      <c r="NVR237" s="119"/>
      <c r="NVS237" s="119"/>
      <c r="NVT237" s="119"/>
      <c r="NVU237" s="119"/>
      <c r="NVV237" s="119"/>
      <c r="NVW237" s="119"/>
      <c r="NVX237" s="119"/>
      <c r="NVY237" s="119"/>
      <c r="NVZ237" s="119"/>
      <c r="NWA237" s="119"/>
      <c r="NWB237" s="119"/>
      <c r="NWC237" s="119"/>
      <c r="NWD237" s="119"/>
      <c r="NWE237" s="119"/>
      <c r="NWF237" s="119"/>
      <c r="NWG237" s="119"/>
      <c r="NWH237" s="119"/>
      <c r="NWI237" s="119"/>
      <c r="NWJ237" s="119"/>
      <c r="NWK237" s="119"/>
      <c r="NWL237" s="119"/>
      <c r="NWM237" s="119"/>
      <c r="NWN237" s="119"/>
      <c r="NWO237" s="119"/>
      <c r="NWP237" s="119"/>
      <c r="NWQ237" s="119"/>
      <c r="NWR237" s="119"/>
      <c r="NWS237" s="119"/>
      <c r="NWT237" s="119"/>
      <c r="NWU237" s="119"/>
      <c r="NWV237" s="119"/>
      <c r="NWW237" s="119"/>
      <c r="NWX237" s="119"/>
      <c r="NWY237" s="119"/>
      <c r="NWZ237" s="119"/>
      <c r="NXA237" s="119"/>
      <c r="NXB237" s="119"/>
      <c r="NXC237" s="119"/>
      <c r="NXD237" s="119"/>
      <c r="NXE237" s="119"/>
      <c r="NXF237" s="119"/>
      <c r="NXG237" s="119"/>
      <c r="NXH237" s="119"/>
      <c r="NXI237" s="119"/>
      <c r="NXJ237" s="119"/>
      <c r="NXK237" s="119"/>
      <c r="NXL237" s="119"/>
      <c r="NXM237" s="119"/>
      <c r="NXN237" s="119"/>
      <c r="NXO237" s="119"/>
      <c r="NXP237" s="119"/>
      <c r="NXQ237" s="119"/>
      <c r="NXR237" s="119"/>
      <c r="NXS237" s="119"/>
      <c r="NXT237" s="119"/>
      <c r="NXU237" s="119"/>
      <c r="NXV237" s="119"/>
      <c r="NXW237" s="119"/>
      <c r="NXX237" s="119"/>
      <c r="NXY237" s="119"/>
      <c r="NXZ237" s="119"/>
      <c r="NYA237" s="119"/>
      <c r="NYB237" s="119"/>
      <c r="NYC237" s="119"/>
      <c r="NYD237" s="119"/>
      <c r="NYE237" s="119"/>
      <c r="NYF237" s="119"/>
      <c r="NYG237" s="119"/>
      <c r="NYH237" s="119"/>
      <c r="NYI237" s="119"/>
      <c r="NYJ237" s="119"/>
      <c r="NYK237" s="119"/>
      <c r="NYL237" s="119"/>
      <c r="NYM237" s="119"/>
      <c r="NYN237" s="119"/>
      <c r="NYO237" s="119"/>
      <c r="NYP237" s="119"/>
      <c r="NYQ237" s="119"/>
      <c r="NYR237" s="119"/>
      <c r="NYS237" s="119"/>
      <c r="NYT237" s="119"/>
      <c r="NYU237" s="119"/>
      <c r="NYV237" s="119"/>
      <c r="NYW237" s="119"/>
      <c r="NYX237" s="119"/>
      <c r="NYY237" s="119"/>
      <c r="NYZ237" s="119"/>
      <c r="NZA237" s="119"/>
      <c r="NZB237" s="119"/>
      <c r="NZC237" s="119"/>
      <c r="NZD237" s="119"/>
      <c r="NZE237" s="119"/>
      <c r="NZF237" s="119"/>
      <c r="NZG237" s="119"/>
      <c r="NZH237" s="119"/>
      <c r="NZI237" s="119"/>
      <c r="NZJ237" s="119"/>
      <c r="NZK237" s="119"/>
      <c r="NZL237" s="119"/>
      <c r="NZM237" s="119"/>
      <c r="NZN237" s="119"/>
      <c r="NZO237" s="119"/>
      <c r="NZP237" s="119"/>
      <c r="NZQ237" s="119"/>
      <c r="NZR237" s="119"/>
      <c r="NZS237" s="119"/>
      <c r="NZT237" s="119"/>
      <c r="NZU237" s="119"/>
      <c r="NZV237" s="119"/>
      <c r="NZW237" s="119"/>
      <c r="NZX237" s="119"/>
      <c r="NZY237" s="119"/>
      <c r="NZZ237" s="119"/>
      <c r="OAA237" s="119"/>
      <c r="OAB237" s="119"/>
      <c r="OAC237" s="119"/>
      <c r="OAD237" s="119"/>
      <c r="OAE237" s="119"/>
      <c r="OAF237" s="119"/>
      <c r="OAG237" s="119"/>
      <c r="OAH237" s="119"/>
      <c r="OAI237" s="119"/>
      <c r="OAJ237" s="119"/>
      <c r="OAK237" s="119"/>
      <c r="OAL237" s="119"/>
      <c r="OAM237" s="119"/>
      <c r="OAN237" s="119"/>
      <c r="OAO237" s="119"/>
      <c r="OAP237" s="119"/>
      <c r="OAQ237" s="119"/>
      <c r="OAR237" s="119"/>
      <c r="OAS237" s="119"/>
      <c r="OAT237" s="119"/>
      <c r="OAU237" s="119"/>
      <c r="OAV237" s="119"/>
      <c r="OAW237" s="119"/>
      <c r="OAX237" s="119"/>
      <c r="OAY237" s="119"/>
      <c r="OAZ237" s="119"/>
      <c r="OBA237" s="119"/>
      <c r="OBB237" s="119"/>
      <c r="OBC237" s="119"/>
      <c r="OBD237" s="119"/>
      <c r="OBE237" s="119"/>
      <c r="OBF237" s="119"/>
      <c r="OBG237" s="119"/>
      <c r="OBH237" s="119"/>
      <c r="OBI237" s="119"/>
      <c r="OBJ237" s="119"/>
      <c r="OBK237" s="119"/>
      <c r="OBL237" s="119"/>
      <c r="OBM237" s="119"/>
      <c r="OBN237" s="119"/>
      <c r="OBO237" s="119"/>
      <c r="OBP237" s="119"/>
      <c r="OBQ237" s="119"/>
      <c r="OBR237" s="119"/>
      <c r="OBS237" s="119"/>
      <c r="OBT237" s="119"/>
      <c r="OBU237" s="119"/>
      <c r="OBV237" s="119"/>
      <c r="OBW237" s="119"/>
      <c r="OBX237" s="119"/>
      <c r="OBY237" s="119"/>
      <c r="OBZ237" s="119"/>
      <c r="OCA237" s="119"/>
      <c r="OCB237" s="119"/>
      <c r="OCC237" s="119"/>
      <c r="OCD237" s="119"/>
      <c r="OCE237" s="119"/>
      <c r="OCF237" s="119"/>
      <c r="OCG237" s="119"/>
      <c r="OCH237" s="119"/>
      <c r="OCI237" s="119"/>
      <c r="OCJ237" s="119"/>
      <c r="OCK237" s="119"/>
      <c r="OCL237" s="119"/>
      <c r="OCM237" s="119"/>
      <c r="OCN237" s="119"/>
      <c r="OCO237" s="119"/>
      <c r="OCP237" s="119"/>
      <c r="OCQ237" s="119"/>
      <c r="OCR237" s="119"/>
      <c r="OCS237" s="119"/>
      <c r="OCT237" s="119"/>
      <c r="OCU237" s="119"/>
      <c r="OCV237" s="119"/>
      <c r="OCW237" s="119"/>
      <c r="OCX237" s="119"/>
      <c r="OCY237" s="119"/>
      <c r="OCZ237" s="119"/>
      <c r="ODA237" s="119"/>
      <c r="ODB237" s="119"/>
      <c r="ODC237" s="119"/>
      <c r="ODD237" s="119"/>
      <c r="ODE237" s="119"/>
      <c r="ODF237" s="119"/>
      <c r="ODG237" s="119"/>
      <c r="ODH237" s="119"/>
      <c r="ODI237" s="119"/>
      <c r="ODJ237" s="119"/>
      <c r="ODK237" s="119"/>
      <c r="ODL237" s="119"/>
      <c r="ODM237" s="119"/>
      <c r="ODN237" s="119"/>
      <c r="ODO237" s="119"/>
      <c r="ODP237" s="119"/>
      <c r="ODQ237" s="119"/>
      <c r="ODR237" s="119"/>
      <c r="ODS237" s="119"/>
      <c r="ODT237" s="119"/>
      <c r="ODU237" s="119"/>
      <c r="ODV237" s="119"/>
      <c r="ODW237" s="119"/>
      <c r="ODX237" s="119"/>
      <c r="ODY237" s="119"/>
      <c r="ODZ237" s="119"/>
      <c r="OEA237" s="119"/>
      <c r="OEB237" s="119"/>
      <c r="OEC237" s="119"/>
      <c r="OED237" s="119"/>
      <c r="OEE237" s="119"/>
      <c r="OEF237" s="119"/>
      <c r="OEG237" s="119"/>
      <c r="OEH237" s="119"/>
      <c r="OEI237" s="119"/>
      <c r="OEJ237" s="119"/>
      <c r="OEK237" s="119"/>
      <c r="OEL237" s="119"/>
      <c r="OEM237" s="119"/>
      <c r="OEN237" s="119"/>
      <c r="OEO237" s="119"/>
      <c r="OEP237" s="119"/>
      <c r="OEQ237" s="119"/>
      <c r="OER237" s="119"/>
      <c r="OES237" s="119"/>
      <c r="OET237" s="119"/>
      <c r="OEU237" s="119"/>
      <c r="OEV237" s="119"/>
      <c r="OEW237" s="119"/>
      <c r="OEX237" s="119"/>
      <c r="OEY237" s="119"/>
      <c r="OEZ237" s="119"/>
      <c r="OFA237" s="119"/>
      <c r="OFB237" s="119"/>
      <c r="OFC237" s="119"/>
      <c r="OFD237" s="119"/>
      <c r="OFE237" s="119"/>
      <c r="OFF237" s="119"/>
      <c r="OFG237" s="119"/>
      <c r="OFH237" s="119"/>
      <c r="OFI237" s="119"/>
      <c r="OFJ237" s="119"/>
      <c r="OFK237" s="119"/>
      <c r="OFL237" s="119"/>
      <c r="OFM237" s="119"/>
      <c r="OFN237" s="119"/>
      <c r="OFO237" s="119"/>
      <c r="OFP237" s="119"/>
      <c r="OFQ237" s="119"/>
      <c r="OFR237" s="119"/>
      <c r="OFS237" s="119"/>
      <c r="OFT237" s="119"/>
      <c r="OFU237" s="119"/>
      <c r="OFV237" s="119"/>
      <c r="OFW237" s="119"/>
      <c r="OFX237" s="119"/>
      <c r="OFY237" s="119"/>
      <c r="OFZ237" s="119"/>
      <c r="OGA237" s="119"/>
      <c r="OGB237" s="119"/>
      <c r="OGC237" s="119"/>
      <c r="OGD237" s="119"/>
      <c r="OGE237" s="119"/>
      <c r="OGF237" s="119"/>
      <c r="OGG237" s="119"/>
      <c r="OGH237" s="119"/>
      <c r="OGI237" s="119"/>
      <c r="OGJ237" s="119"/>
      <c r="OGK237" s="119"/>
      <c r="OGL237" s="119"/>
      <c r="OGM237" s="119"/>
      <c r="OGN237" s="119"/>
      <c r="OGO237" s="119"/>
      <c r="OGP237" s="119"/>
      <c r="OGQ237" s="119"/>
      <c r="OGR237" s="119"/>
      <c r="OGS237" s="119"/>
      <c r="OGT237" s="119"/>
      <c r="OGU237" s="119"/>
      <c r="OGV237" s="119"/>
      <c r="OGW237" s="119"/>
      <c r="OGX237" s="119"/>
      <c r="OGY237" s="119"/>
      <c r="OGZ237" s="119"/>
      <c r="OHA237" s="119"/>
      <c r="OHB237" s="119"/>
      <c r="OHC237" s="119"/>
      <c r="OHD237" s="119"/>
      <c r="OHE237" s="119"/>
      <c r="OHF237" s="119"/>
      <c r="OHG237" s="119"/>
      <c r="OHH237" s="119"/>
      <c r="OHI237" s="119"/>
      <c r="OHJ237" s="119"/>
      <c r="OHK237" s="119"/>
      <c r="OHL237" s="119"/>
      <c r="OHM237" s="119"/>
      <c r="OHN237" s="119"/>
      <c r="OHO237" s="119"/>
      <c r="OHP237" s="119"/>
      <c r="OHQ237" s="119"/>
      <c r="OHR237" s="119"/>
      <c r="OHS237" s="119"/>
      <c r="OHT237" s="119"/>
      <c r="OHU237" s="119"/>
      <c r="OHV237" s="119"/>
      <c r="OHW237" s="119"/>
      <c r="OHX237" s="119"/>
      <c r="OHY237" s="119"/>
      <c r="OHZ237" s="119"/>
      <c r="OIA237" s="119"/>
      <c r="OIB237" s="119"/>
      <c r="OIC237" s="119"/>
      <c r="OID237" s="119"/>
      <c r="OIE237" s="119"/>
      <c r="OIF237" s="119"/>
      <c r="OIG237" s="119"/>
      <c r="OIH237" s="119"/>
      <c r="OII237" s="119"/>
      <c r="OIJ237" s="119"/>
      <c r="OIK237" s="119"/>
      <c r="OIL237" s="119"/>
      <c r="OIM237" s="119"/>
      <c r="OIN237" s="119"/>
      <c r="OIO237" s="119"/>
      <c r="OIP237" s="119"/>
      <c r="OIQ237" s="119"/>
      <c r="OIR237" s="119"/>
      <c r="OIS237" s="119"/>
      <c r="OIT237" s="119"/>
      <c r="OIU237" s="119"/>
      <c r="OIV237" s="119"/>
      <c r="OIW237" s="119"/>
      <c r="OIX237" s="119"/>
      <c r="OIY237" s="119"/>
      <c r="OIZ237" s="119"/>
      <c r="OJA237" s="119"/>
      <c r="OJB237" s="119"/>
      <c r="OJC237" s="119"/>
      <c r="OJD237" s="119"/>
      <c r="OJE237" s="119"/>
      <c r="OJF237" s="119"/>
      <c r="OJG237" s="119"/>
      <c r="OJH237" s="119"/>
      <c r="OJI237" s="119"/>
      <c r="OJJ237" s="119"/>
      <c r="OJK237" s="119"/>
      <c r="OJL237" s="119"/>
      <c r="OJM237" s="119"/>
      <c r="OJN237" s="119"/>
      <c r="OJO237" s="119"/>
      <c r="OJP237" s="119"/>
      <c r="OJQ237" s="119"/>
      <c r="OJR237" s="119"/>
      <c r="OJS237" s="119"/>
      <c r="OJT237" s="119"/>
      <c r="OJU237" s="119"/>
      <c r="OJV237" s="119"/>
      <c r="OJW237" s="119"/>
      <c r="OJX237" s="119"/>
      <c r="OJY237" s="119"/>
      <c r="OJZ237" s="119"/>
      <c r="OKA237" s="119"/>
      <c r="OKB237" s="119"/>
      <c r="OKC237" s="119"/>
      <c r="OKD237" s="119"/>
      <c r="OKE237" s="119"/>
      <c r="OKF237" s="119"/>
      <c r="OKG237" s="119"/>
      <c r="OKH237" s="119"/>
      <c r="OKI237" s="119"/>
      <c r="OKJ237" s="119"/>
      <c r="OKK237" s="119"/>
      <c r="OKL237" s="119"/>
      <c r="OKM237" s="119"/>
      <c r="OKN237" s="119"/>
      <c r="OKO237" s="119"/>
      <c r="OKP237" s="119"/>
      <c r="OKQ237" s="119"/>
      <c r="OKR237" s="119"/>
      <c r="OKS237" s="119"/>
      <c r="OKT237" s="119"/>
      <c r="OKU237" s="119"/>
      <c r="OKV237" s="119"/>
      <c r="OKW237" s="119"/>
      <c r="OKX237" s="119"/>
      <c r="OKY237" s="119"/>
      <c r="OKZ237" s="119"/>
      <c r="OLA237" s="119"/>
      <c r="OLB237" s="119"/>
      <c r="OLC237" s="119"/>
      <c r="OLD237" s="119"/>
      <c r="OLE237" s="119"/>
      <c r="OLF237" s="119"/>
      <c r="OLG237" s="119"/>
      <c r="OLH237" s="119"/>
      <c r="OLI237" s="119"/>
      <c r="OLJ237" s="119"/>
      <c r="OLK237" s="119"/>
      <c r="OLL237" s="119"/>
      <c r="OLM237" s="119"/>
      <c r="OLN237" s="119"/>
      <c r="OLO237" s="119"/>
      <c r="OLP237" s="119"/>
      <c r="OLQ237" s="119"/>
      <c r="OLR237" s="119"/>
      <c r="OLS237" s="119"/>
      <c r="OLT237" s="119"/>
      <c r="OLU237" s="119"/>
      <c r="OLV237" s="119"/>
      <c r="OLW237" s="119"/>
      <c r="OLX237" s="119"/>
      <c r="OLY237" s="119"/>
      <c r="OLZ237" s="119"/>
      <c r="OMA237" s="119"/>
      <c r="OMB237" s="119"/>
      <c r="OMC237" s="119"/>
      <c r="OMD237" s="119"/>
      <c r="OME237" s="119"/>
      <c r="OMF237" s="119"/>
      <c r="OMG237" s="119"/>
      <c r="OMH237" s="119"/>
      <c r="OMI237" s="119"/>
      <c r="OMJ237" s="119"/>
      <c r="OMK237" s="119"/>
      <c r="OML237" s="119"/>
      <c r="OMM237" s="119"/>
      <c r="OMN237" s="119"/>
      <c r="OMO237" s="119"/>
      <c r="OMP237" s="119"/>
      <c r="OMQ237" s="119"/>
      <c r="OMR237" s="119"/>
      <c r="OMS237" s="119"/>
      <c r="OMT237" s="119"/>
      <c r="OMU237" s="119"/>
      <c r="OMV237" s="119"/>
      <c r="OMW237" s="119"/>
      <c r="OMX237" s="119"/>
      <c r="OMY237" s="119"/>
      <c r="OMZ237" s="119"/>
      <c r="ONA237" s="119"/>
      <c r="ONB237" s="119"/>
      <c r="ONC237" s="119"/>
      <c r="OND237" s="119"/>
      <c r="ONE237" s="119"/>
      <c r="ONF237" s="119"/>
      <c r="ONG237" s="119"/>
      <c r="ONH237" s="119"/>
      <c r="ONI237" s="119"/>
      <c r="ONJ237" s="119"/>
      <c r="ONK237" s="119"/>
      <c r="ONL237" s="119"/>
      <c r="ONM237" s="119"/>
      <c r="ONN237" s="119"/>
      <c r="ONO237" s="119"/>
      <c r="ONP237" s="119"/>
      <c r="ONQ237" s="119"/>
      <c r="ONR237" s="119"/>
      <c r="ONS237" s="119"/>
      <c r="ONT237" s="119"/>
      <c r="ONU237" s="119"/>
      <c r="ONV237" s="119"/>
      <c r="ONW237" s="119"/>
      <c r="ONX237" s="119"/>
      <c r="ONY237" s="119"/>
      <c r="ONZ237" s="119"/>
      <c r="OOA237" s="119"/>
      <c r="OOB237" s="119"/>
      <c r="OOC237" s="119"/>
      <c r="OOD237" s="119"/>
      <c r="OOE237" s="119"/>
      <c r="OOF237" s="119"/>
      <c r="OOG237" s="119"/>
      <c r="OOH237" s="119"/>
      <c r="OOI237" s="119"/>
      <c r="OOJ237" s="119"/>
      <c r="OOK237" s="119"/>
      <c r="OOL237" s="119"/>
      <c r="OOM237" s="119"/>
      <c r="OON237" s="119"/>
      <c r="OOO237" s="119"/>
      <c r="OOP237" s="119"/>
      <c r="OOQ237" s="119"/>
      <c r="OOR237" s="119"/>
      <c r="OOS237" s="119"/>
      <c r="OOT237" s="119"/>
      <c r="OOU237" s="119"/>
      <c r="OOV237" s="119"/>
      <c r="OOW237" s="119"/>
      <c r="OOX237" s="119"/>
      <c r="OOY237" s="119"/>
      <c r="OOZ237" s="119"/>
      <c r="OPA237" s="119"/>
      <c r="OPB237" s="119"/>
      <c r="OPC237" s="119"/>
      <c r="OPD237" s="119"/>
      <c r="OPE237" s="119"/>
      <c r="OPF237" s="119"/>
      <c r="OPG237" s="119"/>
      <c r="OPH237" s="119"/>
      <c r="OPI237" s="119"/>
      <c r="OPJ237" s="119"/>
      <c r="OPK237" s="119"/>
      <c r="OPL237" s="119"/>
      <c r="OPM237" s="119"/>
      <c r="OPN237" s="119"/>
      <c r="OPO237" s="119"/>
      <c r="OPP237" s="119"/>
      <c r="OPQ237" s="119"/>
      <c r="OPR237" s="119"/>
      <c r="OPS237" s="119"/>
      <c r="OPT237" s="119"/>
      <c r="OPU237" s="119"/>
      <c r="OPV237" s="119"/>
      <c r="OPW237" s="119"/>
      <c r="OPX237" s="119"/>
      <c r="OPY237" s="119"/>
      <c r="OPZ237" s="119"/>
      <c r="OQA237" s="119"/>
      <c r="OQB237" s="119"/>
      <c r="OQC237" s="119"/>
      <c r="OQD237" s="119"/>
      <c r="OQE237" s="119"/>
      <c r="OQF237" s="119"/>
      <c r="OQG237" s="119"/>
      <c r="OQH237" s="119"/>
      <c r="OQI237" s="119"/>
      <c r="OQJ237" s="119"/>
    </row>
    <row r="238" spans="1:64 6929:7463 9892:10592" s="117" customFormat="1" ht="43.95" customHeight="1" x14ac:dyDescent="0.25">
      <c r="A238" s="407">
        <v>223</v>
      </c>
      <c r="B238" s="68" t="s">
        <v>2491</v>
      </c>
      <c r="C238" s="68" t="s">
        <v>2492</v>
      </c>
      <c r="D238" s="68" t="s">
        <v>1086</v>
      </c>
      <c r="E238" s="92" t="s">
        <v>1087</v>
      </c>
      <c r="F238" s="92" t="s">
        <v>1088</v>
      </c>
      <c r="G238" s="92" t="s">
        <v>1068</v>
      </c>
      <c r="H238" s="92" t="s">
        <v>724</v>
      </c>
      <c r="I238" s="92" t="s">
        <v>1089</v>
      </c>
      <c r="J238" s="92" t="s">
        <v>1095</v>
      </c>
      <c r="K238" s="92" t="s">
        <v>192</v>
      </c>
      <c r="L238" s="92" t="s">
        <v>558</v>
      </c>
      <c r="M238" s="92" t="s">
        <v>559</v>
      </c>
      <c r="N238" s="92" t="s">
        <v>497</v>
      </c>
      <c r="O238" s="93" t="s">
        <v>1096</v>
      </c>
      <c r="P238" s="92" t="s">
        <v>497</v>
      </c>
      <c r="Q238" s="68">
        <v>2</v>
      </c>
      <c r="R238" s="68">
        <v>2</v>
      </c>
      <c r="S238" s="69">
        <f t="shared" si="22"/>
        <v>4</v>
      </c>
      <c r="T238" s="69" t="str">
        <f t="shared" si="23"/>
        <v>Bajo</v>
      </c>
      <c r="U238" s="68">
        <v>25</v>
      </c>
      <c r="V238" s="69">
        <f t="shared" si="24"/>
        <v>100</v>
      </c>
      <c r="W238" s="69" t="str">
        <f t="shared" si="25"/>
        <v>III</v>
      </c>
      <c r="X238" s="69" t="str">
        <f t="shared" si="26"/>
        <v>Aceptable</v>
      </c>
      <c r="Y238" s="68">
        <v>2</v>
      </c>
      <c r="Z238" s="68" t="s">
        <v>1097</v>
      </c>
      <c r="AA238" s="68" t="s">
        <v>500</v>
      </c>
      <c r="AB238" s="70"/>
      <c r="AC238" s="68"/>
      <c r="AD238" s="68"/>
      <c r="AE238" s="68"/>
      <c r="AF238" s="310" t="s">
        <v>491</v>
      </c>
      <c r="AG238" s="72"/>
      <c r="AH238" s="72"/>
      <c r="AI238" s="72"/>
      <c r="AJ238" s="72"/>
      <c r="AK238" s="72"/>
      <c r="AL238" s="72"/>
      <c r="AM238" s="72"/>
      <c r="AN238" s="72"/>
      <c r="AO238" s="72"/>
      <c r="AP238" s="72"/>
      <c r="AQ238" s="72"/>
      <c r="AR238" s="72"/>
      <c r="AS238" s="72"/>
      <c r="AT238" s="72"/>
      <c r="AU238" s="116"/>
      <c r="AV238" s="116"/>
      <c r="AW238" s="116"/>
      <c r="AX238" s="116"/>
      <c r="AY238" s="116"/>
      <c r="AZ238" s="116"/>
      <c r="BA238" s="116"/>
      <c r="BB238" s="116"/>
      <c r="BC238" s="116"/>
      <c r="BD238" s="116"/>
      <c r="BE238" s="116"/>
      <c r="BF238" s="116"/>
      <c r="BG238" s="116"/>
      <c r="BH238" s="116"/>
      <c r="BI238" s="116"/>
      <c r="BJ238" s="116"/>
      <c r="BK238" s="116"/>
      <c r="BL238" s="116"/>
      <c r="JFM238" s="118"/>
      <c r="JFN238" s="118"/>
      <c r="JFO238" s="118"/>
      <c r="JFP238" s="118"/>
      <c r="JFQ238" s="118"/>
      <c r="JFR238" s="118"/>
      <c r="JFS238" s="118"/>
      <c r="JFT238" s="118"/>
      <c r="JFU238" s="118"/>
      <c r="JFV238" s="118"/>
      <c r="JFW238" s="118"/>
      <c r="JFX238" s="118"/>
      <c r="JFY238" s="118"/>
      <c r="JFZ238" s="118"/>
      <c r="JGA238" s="118"/>
      <c r="JGB238" s="118"/>
      <c r="JGC238" s="118"/>
      <c r="JGD238" s="118"/>
      <c r="JGE238" s="118"/>
      <c r="JGF238" s="118"/>
      <c r="JGG238" s="118"/>
      <c r="JGH238" s="118"/>
      <c r="JGI238" s="118"/>
      <c r="JGJ238" s="118"/>
      <c r="JGK238" s="118"/>
      <c r="JGL238" s="118"/>
      <c r="JGM238" s="118"/>
      <c r="JGN238" s="118"/>
      <c r="JGO238" s="118"/>
      <c r="JGP238" s="118"/>
      <c r="JGQ238" s="118"/>
      <c r="JGR238" s="118"/>
      <c r="JGS238" s="118"/>
      <c r="JGT238" s="118"/>
      <c r="JGU238" s="118"/>
      <c r="JGV238" s="118"/>
      <c r="JGW238" s="118"/>
      <c r="JGX238" s="118"/>
      <c r="JGY238" s="118"/>
      <c r="JGZ238" s="118"/>
      <c r="JHA238" s="118"/>
      <c r="JHB238" s="118"/>
      <c r="JHC238" s="118"/>
      <c r="JHD238" s="118"/>
      <c r="JHE238" s="118"/>
      <c r="JHF238" s="118"/>
      <c r="JHG238" s="118"/>
      <c r="JHH238" s="118"/>
      <c r="JHI238" s="118"/>
      <c r="JHJ238" s="118"/>
      <c r="JHK238" s="118"/>
      <c r="JHL238" s="118"/>
      <c r="JHM238" s="118"/>
      <c r="JHN238" s="118"/>
      <c r="JHO238" s="118"/>
      <c r="JHP238" s="118"/>
      <c r="JHQ238" s="118"/>
      <c r="JHR238" s="118"/>
      <c r="JHS238" s="118"/>
      <c r="JHT238" s="118"/>
      <c r="JHU238" s="118"/>
      <c r="JHV238" s="118"/>
      <c r="JHW238" s="118"/>
      <c r="JHX238" s="118"/>
      <c r="JHY238" s="118"/>
      <c r="JHZ238" s="118"/>
      <c r="JIA238" s="118"/>
      <c r="JIB238" s="118"/>
      <c r="JIC238" s="118"/>
      <c r="JID238" s="118"/>
      <c r="JIE238" s="118"/>
      <c r="JIF238" s="118"/>
      <c r="JIG238" s="118"/>
      <c r="JIH238" s="118"/>
      <c r="JII238" s="118"/>
      <c r="JIJ238" s="118"/>
      <c r="JIK238" s="118"/>
      <c r="JIL238" s="118"/>
      <c r="JIM238" s="118"/>
      <c r="JIN238" s="118"/>
      <c r="JIO238" s="118"/>
      <c r="JIP238" s="118"/>
      <c r="JIQ238" s="118"/>
      <c r="JIR238" s="118"/>
      <c r="JIS238" s="118"/>
      <c r="JIT238" s="118"/>
      <c r="JIU238" s="118"/>
      <c r="JIV238" s="118"/>
      <c r="JIW238" s="118"/>
      <c r="JIX238" s="118"/>
      <c r="JIY238" s="118"/>
      <c r="JIZ238" s="118"/>
      <c r="JJA238" s="118"/>
      <c r="JJB238" s="118"/>
      <c r="JJC238" s="118"/>
      <c r="JJD238" s="118"/>
      <c r="JJE238" s="118"/>
      <c r="JJF238" s="118"/>
      <c r="JJG238" s="118"/>
      <c r="JJH238" s="118"/>
      <c r="JJI238" s="118"/>
      <c r="JJJ238" s="118"/>
      <c r="JJK238" s="118"/>
      <c r="JJL238" s="118"/>
      <c r="JJM238" s="118"/>
      <c r="JJN238" s="118"/>
      <c r="JJO238" s="118"/>
      <c r="JJP238" s="118"/>
      <c r="JJQ238" s="118"/>
      <c r="JJR238" s="118"/>
      <c r="JJS238" s="118"/>
      <c r="JJT238" s="118"/>
      <c r="JJU238" s="118"/>
      <c r="JJV238" s="118"/>
      <c r="JJW238" s="118"/>
      <c r="JJX238" s="118"/>
      <c r="JJY238" s="118"/>
      <c r="JJZ238" s="118"/>
      <c r="JKA238" s="118"/>
      <c r="JKB238" s="118"/>
      <c r="JKC238" s="118"/>
      <c r="JKD238" s="118"/>
      <c r="JKE238" s="118"/>
      <c r="JKF238" s="118"/>
      <c r="JKG238" s="118"/>
      <c r="JKH238" s="118"/>
      <c r="JKI238" s="118"/>
      <c r="JKJ238" s="118"/>
      <c r="JKK238" s="118"/>
      <c r="JKL238" s="118"/>
      <c r="JKM238" s="118"/>
      <c r="JKN238" s="118"/>
      <c r="JKO238" s="118"/>
      <c r="JKP238" s="118"/>
      <c r="JKQ238" s="118"/>
      <c r="JKR238" s="118"/>
      <c r="JKS238" s="118"/>
      <c r="JKT238" s="118"/>
      <c r="JKU238" s="118"/>
      <c r="JKV238" s="118"/>
      <c r="JKW238" s="118"/>
      <c r="JKX238" s="118"/>
      <c r="JKY238" s="118"/>
      <c r="JKZ238" s="118"/>
      <c r="JLA238" s="118"/>
      <c r="JLB238" s="118"/>
      <c r="JLC238" s="118"/>
      <c r="JLD238" s="118"/>
      <c r="JLE238" s="118"/>
      <c r="JLF238" s="118"/>
      <c r="JLG238" s="118"/>
      <c r="JLH238" s="118"/>
      <c r="JLI238" s="118"/>
      <c r="JLJ238" s="118"/>
      <c r="JLK238" s="118"/>
      <c r="JLL238" s="118"/>
      <c r="JLM238" s="118"/>
      <c r="JLN238" s="118"/>
      <c r="JLO238" s="118"/>
      <c r="JLP238" s="118"/>
      <c r="JLQ238" s="118"/>
      <c r="JLR238" s="118"/>
      <c r="JLS238" s="118"/>
      <c r="JLT238" s="118"/>
      <c r="JLU238" s="118"/>
      <c r="JLV238" s="118"/>
      <c r="JLW238" s="118"/>
      <c r="JLX238" s="118"/>
      <c r="JLY238" s="118"/>
      <c r="JLZ238" s="118"/>
      <c r="JMA238" s="118"/>
      <c r="JMB238" s="118"/>
      <c r="JMC238" s="118"/>
      <c r="JMD238" s="118"/>
      <c r="JME238" s="118"/>
      <c r="JMF238" s="118"/>
      <c r="JMG238" s="118"/>
      <c r="JMH238" s="118"/>
      <c r="JMI238" s="118"/>
      <c r="JMJ238" s="118"/>
      <c r="JMK238" s="118"/>
      <c r="JML238" s="118"/>
      <c r="JMM238" s="118"/>
      <c r="JMN238" s="118"/>
      <c r="JMO238" s="118"/>
      <c r="JMP238" s="118"/>
      <c r="JMQ238" s="118"/>
      <c r="JMR238" s="118"/>
      <c r="JMS238" s="118"/>
      <c r="JMT238" s="118"/>
      <c r="JMU238" s="118"/>
      <c r="JMV238" s="118"/>
      <c r="JMW238" s="118"/>
      <c r="JMX238" s="118"/>
      <c r="JMY238" s="118"/>
      <c r="JMZ238" s="118"/>
      <c r="JNA238" s="118"/>
      <c r="JNB238" s="118"/>
      <c r="JNC238" s="118"/>
      <c r="JND238" s="118"/>
      <c r="JNE238" s="118"/>
      <c r="JNF238" s="118"/>
      <c r="JNG238" s="118"/>
      <c r="JNH238" s="118"/>
      <c r="JNI238" s="118"/>
      <c r="JNJ238" s="118"/>
      <c r="JNK238" s="118"/>
      <c r="JNL238" s="118"/>
      <c r="JNM238" s="118"/>
      <c r="JNN238" s="118"/>
      <c r="JNO238" s="118"/>
      <c r="JNP238" s="118"/>
      <c r="JNQ238" s="118"/>
      <c r="JNR238" s="118"/>
      <c r="JNS238" s="118"/>
      <c r="JNT238" s="118"/>
      <c r="JNU238" s="118"/>
      <c r="JNV238" s="118"/>
      <c r="JNW238" s="118"/>
      <c r="JNX238" s="118"/>
      <c r="JNY238" s="118"/>
      <c r="JNZ238" s="118"/>
      <c r="JOA238" s="118"/>
      <c r="JOB238" s="118"/>
      <c r="JOC238" s="118"/>
      <c r="JOD238" s="118"/>
      <c r="JOE238" s="118"/>
      <c r="JOF238" s="118"/>
      <c r="JOG238" s="118"/>
      <c r="JOH238" s="118"/>
      <c r="JOI238" s="118"/>
      <c r="JOJ238" s="118"/>
      <c r="JOK238" s="118"/>
      <c r="JOL238" s="118"/>
      <c r="JOM238" s="118"/>
      <c r="JON238" s="118"/>
      <c r="JOO238" s="118"/>
      <c r="JOP238" s="118"/>
      <c r="JOQ238" s="118"/>
      <c r="JOR238" s="118"/>
      <c r="JOS238" s="118"/>
      <c r="JOT238" s="118"/>
      <c r="JOU238" s="118"/>
      <c r="JOV238" s="118"/>
      <c r="JOW238" s="118"/>
      <c r="JOX238" s="118"/>
      <c r="JOY238" s="118"/>
      <c r="JOZ238" s="118"/>
      <c r="JPA238" s="118"/>
      <c r="JPB238" s="118"/>
      <c r="JPC238" s="118"/>
      <c r="JPD238" s="118"/>
      <c r="JPE238" s="118"/>
      <c r="JPF238" s="118"/>
      <c r="JPG238" s="118"/>
      <c r="JPH238" s="118"/>
      <c r="JPI238" s="118"/>
      <c r="JPJ238" s="118"/>
      <c r="JPK238" s="118"/>
      <c r="JPL238" s="118"/>
      <c r="JPM238" s="118"/>
      <c r="JPN238" s="118"/>
      <c r="JPO238" s="118"/>
      <c r="JPP238" s="118"/>
      <c r="JPQ238" s="118"/>
      <c r="JPR238" s="118"/>
      <c r="JPS238" s="118"/>
      <c r="JPT238" s="118"/>
      <c r="JPU238" s="118"/>
      <c r="JPV238" s="118"/>
      <c r="JPW238" s="118"/>
      <c r="JPX238" s="118"/>
      <c r="JPY238" s="118"/>
      <c r="JPZ238" s="118"/>
      <c r="JQA238" s="118"/>
      <c r="JQB238" s="118"/>
      <c r="JQC238" s="118"/>
      <c r="JQD238" s="118"/>
      <c r="JQE238" s="118"/>
      <c r="JQF238" s="118"/>
      <c r="JQG238" s="118"/>
      <c r="JQH238" s="118"/>
      <c r="JQI238" s="118"/>
      <c r="JQJ238" s="118"/>
      <c r="JQK238" s="118"/>
      <c r="JQL238" s="118"/>
      <c r="JQM238" s="118"/>
      <c r="JQN238" s="118"/>
      <c r="JQO238" s="118"/>
      <c r="JQP238" s="118"/>
      <c r="JQQ238" s="118"/>
      <c r="JQR238" s="118"/>
      <c r="JQS238" s="118"/>
      <c r="JQT238" s="118"/>
      <c r="JQU238" s="118"/>
      <c r="JQV238" s="118"/>
      <c r="JQW238" s="118"/>
      <c r="JQX238" s="118"/>
      <c r="JQY238" s="118"/>
      <c r="JQZ238" s="118"/>
      <c r="JRA238" s="118"/>
      <c r="JRB238" s="118"/>
      <c r="JRC238" s="118"/>
      <c r="JRD238" s="118"/>
      <c r="JRE238" s="118"/>
      <c r="JRF238" s="118"/>
      <c r="JRG238" s="118"/>
      <c r="JRH238" s="118"/>
      <c r="JRI238" s="118"/>
      <c r="JRJ238" s="118"/>
      <c r="JRK238" s="118"/>
      <c r="JRL238" s="118"/>
      <c r="JRM238" s="118"/>
      <c r="JRN238" s="118"/>
      <c r="JRO238" s="118"/>
      <c r="JRP238" s="118"/>
      <c r="JRQ238" s="118"/>
      <c r="JRR238" s="118"/>
      <c r="JRS238" s="118"/>
      <c r="JRT238" s="118"/>
      <c r="JRU238" s="118"/>
      <c r="JRV238" s="118"/>
      <c r="JRW238" s="118"/>
      <c r="JRX238" s="118"/>
      <c r="JRY238" s="118"/>
      <c r="JRZ238" s="118"/>
      <c r="JSA238" s="118"/>
      <c r="JSB238" s="118"/>
      <c r="JSC238" s="118"/>
      <c r="JSD238" s="118"/>
      <c r="JSE238" s="118"/>
      <c r="JSF238" s="118"/>
      <c r="JSG238" s="118"/>
      <c r="JSH238" s="118"/>
      <c r="JSI238" s="118"/>
      <c r="JSJ238" s="118"/>
      <c r="JSK238" s="118"/>
      <c r="JSL238" s="118"/>
      <c r="JSM238" s="118"/>
      <c r="JSN238" s="118"/>
      <c r="JSO238" s="118"/>
      <c r="JSP238" s="118"/>
      <c r="JSQ238" s="118"/>
      <c r="JSR238" s="118"/>
      <c r="JSS238" s="118"/>
      <c r="JST238" s="118"/>
      <c r="JSU238" s="118"/>
      <c r="JSV238" s="118"/>
      <c r="JSW238" s="118"/>
      <c r="JSX238" s="118"/>
      <c r="JSY238" s="118"/>
      <c r="JSZ238" s="118"/>
      <c r="JTA238" s="118"/>
      <c r="JTB238" s="118"/>
      <c r="JTC238" s="118"/>
      <c r="JTD238" s="118"/>
      <c r="JTE238" s="118"/>
      <c r="JTF238" s="118"/>
      <c r="JTG238" s="118"/>
      <c r="JTH238" s="118"/>
      <c r="JTI238" s="118"/>
      <c r="JTJ238" s="118"/>
      <c r="JTK238" s="118"/>
      <c r="JTL238" s="118"/>
      <c r="JTM238" s="118"/>
      <c r="JTN238" s="118"/>
      <c r="JTO238" s="118"/>
      <c r="JTP238" s="118"/>
      <c r="JTQ238" s="118"/>
      <c r="JTR238" s="118"/>
      <c r="JTS238" s="118"/>
      <c r="JTT238" s="118"/>
      <c r="JTU238" s="118"/>
      <c r="JTV238" s="118"/>
      <c r="JTW238" s="118"/>
      <c r="JTX238" s="118"/>
      <c r="JTY238" s="118"/>
      <c r="JTZ238" s="118"/>
      <c r="JUA238" s="118"/>
      <c r="JUB238" s="118"/>
      <c r="JUC238" s="118"/>
      <c r="JUD238" s="118"/>
      <c r="JUE238" s="118"/>
      <c r="JUF238" s="118"/>
      <c r="JUG238" s="118"/>
      <c r="JUH238" s="118"/>
      <c r="JUI238" s="118"/>
      <c r="JUJ238" s="118"/>
      <c r="JUK238" s="118"/>
      <c r="JUL238" s="118"/>
      <c r="JUM238" s="118"/>
      <c r="JUN238" s="118"/>
      <c r="JUO238" s="118"/>
      <c r="JUP238" s="118"/>
      <c r="JUQ238" s="118"/>
      <c r="JUR238" s="118"/>
      <c r="JUS238" s="118"/>
      <c r="JUT238" s="118"/>
      <c r="JUU238" s="118"/>
      <c r="JUV238" s="118"/>
      <c r="JUW238" s="118"/>
      <c r="JUX238" s="118"/>
      <c r="JUY238" s="118"/>
      <c r="JUZ238" s="118"/>
      <c r="JVA238" s="118"/>
      <c r="JVB238" s="118"/>
      <c r="JVC238" s="118"/>
      <c r="JVD238" s="118"/>
      <c r="JVE238" s="118"/>
      <c r="JVF238" s="118"/>
      <c r="JVG238" s="118"/>
      <c r="JVH238" s="118"/>
      <c r="JVI238" s="118"/>
      <c r="JVJ238" s="118"/>
      <c r="JVK238" s="118"/>
      <c r="JVL238" s="118"/>
      <c r="JVM238" s="118"/>
      <c r="JVN238" s="118"/>
      <c r="JVO238" s="118"/>
      <c r="JVP238" s="118"/>
      <c r="JVQ238" s="118"/>
      <c r="JVR238" s="118"/>
      <c r="JVS238" s="118"/>
      <c r="JVT238" s="118"/>
      <c r="JVU238" s="118"/>
      <c r="JVV238" s="118"/>
      <c r="JVW238" s="118"/>
      <c r="JVX238" s="118"/>
      <c r="JVY238" s="118"/>
      <c r="JVZ238" s="118"/>
      <c r="JWA238" s="118"/>
      <c r="JWB238" s="118"/>
      <c r="JWC238" s="118"/>
      <c r="JWD238" s="118"/>
      <c r="JWE238" s="118"/>
      <c r="JWF238" s="118"/>
      <c r="JWG238" s="118"/>
      <c r="JWH238" s="118"/>
      <c r="JWI238" s="118"/>
      <c r="JWJ238" s="118"/>
      <c r="JWK238" s="118"/>
      <c r="JWL238" s="118"/>
      <c r="JWM238" s="118"/>
      <c r="JWN238" s="118"/>
      <c r="JWO238" s="118"/>
      <c r="JWP238" s="118"/>
      <c r="JWQ238" s="118"/>
      <c r="JWR238" s="118"/>
      <c r="JWS238" s="118"/>
      <c r="JWT238" s="118"/>
      <c r="JWU238" s="118"/>
      <c r="JWV238" s="118"/>
      <c r="JWW238" s="118"/>
      <c r="JWX238" s="118"/>
      <c r="JWY238" s="118"/>
      <c r="JWZ238" s="118"/>
      <c r="JXA238" s="118"/>
      <c r="JXB238" s="118"/>
      <c r="JXC238" s="118"/>
      <c r="JXD238" s="118"/>
      <c r="JXE238" s="118"/>
      <c r="JXF238" s="118"/>
      <c r="JXG238" s="118"/>
      <c r="JXH238" s="118"/>
      <c r="JXI238" s="118"/>
      <c r="JXJ238" s="118"/>
      <c r="JXK238" s="118"/>
      <c r="JXL238" s="118"/>
      <c r="JXM238" s="118"/>
      <c r="JXN238" s="118"/>
      <c r="JXO238" s="118"/>
      <c r="JXP238" s="118"/>
      <c r="JXQ238" s="118"/>
      <c r="JXR238" s="118"/>
      <c r="JXS238" s="118"/>
      <c r="JXT238" s="118"/>
      <c r="JXU238" s="118"/>
      <c r="JXV238" s="118"/>
      <c r="JXW238" s="118"/>
      <c r="JXX238" s="118"/>
      <c r="JXY238" s="118"/>
      <c r="JXZ238" s="118"/>
      <c r="JYA238" s="118"/>
      <c r="JYB238" s="118"/>
      <c r="JYC238" s="118"/>
      <c r="JYD238" s="118"/>
      <c r="JYE238" s="118"/>
      <c r="JYF238" s="118"/>
      <c r="JYG238" s="118"/>
      <c r="JYH238" s="118"/>
      <c r="JYI238" s="118"/>
      <c r="JYJ238" s="118"/>
      <c r="JYK238" s="118"/>
      <c r="JYL238" s="118"/>
      <c r="JYM238" s="118"/>
      <c r="JYN238" s="118"/>
      <c r="JYO238" s="118"/>
      <c r="JYP238" s="118"/>
      <c r="JYQ238" s="118"/>
      <c r="JYR238" s="118"/>
      <c r="JYS238" s="118"/>
      <c r="JYT238" s="118"/>
      <c r="JYU238" s="118"/>
      <c r="JYV238" s="118"/>
      <c r="JYW238" s="118"/>
      <c r="JYX238" s="118"/>
      <c r="JYY238" s="118"/>
      <c r="JYZ238" s="118"/>
      <c r="JZA238" s="118"/>
      <c r="JZB238" s="118"/>
      <c r="JZC238" s="118"/>
      <c r="JZD238" s="118"/>
      <c r="JZE238" s="118"/>
      <c r="JZF238" s="118"/>
      <c r="JZG238" s="118"/>
      <c r="JZH238" s="118"/>
      <c r="JZI238" s="118"/>
      <c r="JZJ238" s="118"/>
      <c r="JZK238" s="118"/>
      <c r="JZL238" s="118"/>
      <c r="JZM238" s="118"/>
      <c r="JZN238" s="118"/>
      <c r="JZO238" s="118"/>
      <c r="JZP238" s="118"/>
      <c r="JZQ238" s="118"/>
      <c r="JZR238" s="118"/>
      <c r="JZS238" s="118"/>
      <c r="JZT238" s="118"/>
      <c r="JZU238" s="118"/>
      <c r="JZV238" s="118"/>
      <c r="JZW238" s="118"/>
      <c r="JZX238" s="118"/>
      <c r="JZY238" s="118"/>
      <c r="JZZ238" s="118"/>
      <c r="KAA238" s="118"/>
      <c r="NPL238" s="119"/>
      <c r="NPM238" s="119"/>
      <c r="NPN238" s="119"/>
      <c r="NPO238" s="119"/>
      <c r="NPP238" s="119"/>
      <c r="NPQ238" s="119"/>
      <c r="NPR238" s="119"/>
      <c r="NPS238" s="119"/>
      <c r="NPT238" s="119"/>
      <c r="NPU238" s="119"/>
      <c r="NPV238" s="119"/>
      <c r="NPW238" s="119"/>
      <c r="NPX238" s="119"/>
      <c r="NPY238" s="119"/>
      <c r="NPZ238" s="119"/>
      <c r="NQA238" s="119"/>
      <c r="NQB238" s="119"/>
      <c r="NQC238" s="119"/>
      <c r="NQD238" s="119"/>
      <c r="NQE238" s="119"/>
      <c r="NQF238" s="119"/>
      <c r="NQG238" s="119"/>
      <c r="NQH238" s="119"/>
      <c r="NQI238" s="119"/>
      <c r="NQJ238" s="119"/>
      <c r="NQK238" s="119"/>
      <c r="NQL238" s="119"/>
      <c r="NQM238" s="119"/>
      <c r="NQN238" s="119"/>
      <c r="NQO238" s="119"/>
      <c r="NQP238" s="119"/>
      <c r="NQQ238" s="119"/>
      <c r="NQR238" s="119"/>
      <c r="NQS238" s="119"/>
      <c r="NQT238" s="119"/>
      <c r="NQU238" s="119"/>
      <c r="NQV238" s="119"/>
      <c r="NQW238" s="119"/>
      <c r="NQX238" s="119"/>
      <c r="NQY238" s="119"/>
      <c r="NQZ238" s="119"/>
      <c r="NRA238" s="119"/>
      <c r="NRB238" s="119"/>
      <c r="NRC238" s="119"/>
      <c r="NRD238" s="119"/>
      <c r="NRE238" s="119"/>
      <c r="NRF238" s="119"/>
      <c r="NRG238" s="119"/>
      <c r="NRH238" s="119"/>
      <c r="NRI238" s="119"/>
      <c r="NRJ238" s="119"/>
      <c r="NRK238" s="119"/>
      <c r="NRL238" s="119"/>
      <c r="NRM238" s="119"/>
      <c r="NRN238" s="119"/>
      <c r="NRO238" s="119"/>
      <c r="NRP238" s="119"/>
      <c r="NRQ238" s="119"/>
      <c r="NRR238" s="119"/>
      <c r="NRS238" s="119"/>
      <c r="NRT238" s="119"/>
      <c r="NRU238" s="119"/>
      <c r="NRV238" s="119"/>
      <c r="NRW238" s="119"/>
      <c r="NRX238" s="119"/>
      <c r="NRY238" s="119"/>
      <c r="NRZ238" s="119"/>
      <c r="NSA238" s="119"/>
      <c r="NSB238" s="119"/>
      <c r="NSC238" s="119"/>
      <c r="NSD238" s="119"/>
      <c r="NSE238" s="119"/>
      <c r="NSF238" s="119"/>
      <c r="NSG238" s="119"/>
      <c r="NSH238" s="119"/>
      <c r="NSI238" s="119"/>
      <c r="NSJ238" s="119"/>
      <c r="NSK238" s="119"/>
      <c r="NSL238" s="119"/>
      <c r="NSM238" s="119"/>
      <c r="NSN238" s="119"/>
      <c r="NSO238" s="119"/>
      <c r="NSP238" s="119"/>
      <c r="NSQ238" s="119"/>
      <c r="NSR238" s="119"/>
      <c r="NSS238" s="119"/>
      <c r="NST238" s="119"/>
      <c r="NSU238" s="119"/>
      <c r="NSV238" s="119"/>
      <c r="NSW238" s="119"/>
      <c r="NSX238" s="119"/>
      <c r="NSY238" s="119"/>
      <c r="NSZ238" s="119"/>
      <c r="NTA238" s="119"/>
      <c r="NTB238" s="119"/>
      <c r="NTC238" s="119"/>
      <c r="NTD238" s="119"/>
      <c r="NTE238" s="119"/>
      <c r="NTF238" s="119"/>
      <c r="NTG238" s="119"/>
      <c r="NTH238" s="119"/>
      <c r="NTI238" s="119"/>
      <c r="NTJ238" s="119"/>
      <c r="NTK238" s="119"/>
      <c r="NTL238" s="119"/>
      <c r="NTM238" s="119"/>
      <c r="NTN238" s="119"/>
      <c r="NTO238" s="119"/>
      <c r="NTP238" s="119"/>
      <c r="NTQ238" s="119"/>
      <c r="NTR238" s="119"/>
      <c r="NTS238" s="119"/>
      <c r="NTT238" s="119"/>
      <c r="NTU238" s="119"/>
      <c r="NTV238" s="119"/>
      <c r="NTW238" s="119"/>
      <c r="NTX238" s="119"/>
      <c r="NTY238" s="119"/>
      <c r="NTZ238" s="119"/>
      <c r="NUA238" s="119"/>
      <c r="NUB238" s="119"/>
      <c r="NUC238" s="119"/>
      <c r="NUD238" s="119"/>
      <c r="NUE238" s="119"/>
      <c r="NUF238" s="119"/>
      <c r="NUG238" s="119"/>
      <c r="NUH238" s="119"/>
      <c r="NUI238" s="119"/>
      <c r="NUJ238" s="119"/>
      <c r="NUK238" s="119"/>
      <c r="NUL238" s="119"/>
      <c r="NUM238" s="119"/>
      <c r="NUN238" s="119"/>
      <c r="NUO238" s="119"/>
      <c r="NUP238" s="119"/>
      <c r="NUQ238" s="119"/>
      <c r="NUR238" s="119"/>
      <c r="NUS238" s="119"/>
      <c r="NUT238" s="119"/>
      <c r="NUU238" s="119"/>
      <c r="NUV238" s="119"/>
      <c r="NUW238" s="119"/>
      <c r="NUX238" s="119"/>
      <c r="NUY238" s="119"/>
      <c r="NUZ238" s="119"/>
      <c r="NVA238" s="119"/>
      <c r="NVB238" s="119"/>
      <c r="NVC238" s="119"/>
      <c r="NVD238" s="119"/>
      <c r="NVE238" s="119"/>
      <c r="NVF238" s="119"/>
      <c r="NVG238" s="119"/>
      <c r="NVH238" s="119"/>
      <c r="NVI238" s="119"/>
      <c r="NVJ238" s="119"/>
      <c r="NVK238" s="119"/>
      <c r="NVL238" s="119"/>
      <c r="NVM238" s="119"/>
      <c r="NVN238" s="119"/>
      <c r="NVO238" s="119"/>
      <c r="NVP238" s="119"/>
      <c r="NVQ238" s="119"/>
      <c r="NVR238" s="119"/>
      <c r="NVS238" s="119"/>
      <c r="NVT238" s="119"/>
      <c r="NVU238" s="119"/>
      <c r="NVV238" s="119"/>
      <c r="NVW238" s="119"/>
      <c r="NVX238" s="119"/>
      <c r="NVY238" s="119"/>
      <c r="NVZ238" s="119"/>
      <c r="NWA238" s="119"/>
      <c r="NWB238" s="119"/>
      <c r="NWC238" s="119"/>
      <c r="NWD238" s="119"/>
      <c r="NWE238" s="119"/>
      <c r="NWF238" s="119"/>
      <c r="NWG238" s="119"/>
      <c r="NWH238" s="119"/>
      <c r="NWI238" s="119"/>
      <c r="NWJ238" s="119"/>
      <c r="NWK238" s="119"/>
      <c r="NWL238" s="119"/>
      <c r="NWM238" s="119"/>
      <c r="NWN238" s="119"/>
      <c r="NWO238" s="119"/>
      <c r="NWP238" s="119"/>
      <c r="NWQ238" s="119"/>
      <c r="NWR238" s="119"/>
      <c r="NWS238" s="119"/>
      <c r="NWT238" s="119"/>
      <c r="NWU238" s="119"/>
      <c r="NWV238" s="119"/>
      <c r="NWW238" s="119"/>
      <c r="NWX238" s="119"/>
      <c r="NWY238" s="119"/>
      <c r="NWZ238" s="119"/>
      <c r="NXA238" s="119"/>
      <c r="NXB238" s="119"/>
      <c r="NXC238" s="119"/>
      <c r="NXD238" s="119"/>
      <c r="NXE238" s="119"/>
      <c r="NXF238" s="119"/>
      <c r="NXG238" s="119"/>
      <c r="NXH238" s="119"/>
      <c r="NXI238" s="119"/>
      <c r="NXJ238" s="119"/>
      <c r="NXK238" s="119"/>
      <c r="NXL238" s="119"/>
      <c r="NXM238" s="119"/>
      <c r="NXN238" s="119"/>
      <c r="NXO238" s="119"/>
      <c r="NXP238" s="119"/>
      <c r="NXQ238" s="119"/>
      <c r="NXR238" s="119"/>
      <c r="NXS238" s="119"/>
      <c r="NXT238" s="119"/>
      <c r="NXU238" s="119"/>
      <c r="NXV238" s="119"/>
      <c r="NXW238" s="119"/>
      <c r="NXX238" s="119"/>
      <c r="NXY238" s="119"/>
      <c r="NXZ238" s="119"/>
      <c r="NYA238" s="119"/>
      <c r="NYB238" s="119"/>
      <c r="NYC238" s="119"/>
      <c r="NYD238" s="119"/>
      <c r="NYE238" s="119"/>
      <c r="NYF238" s="119"/>
      <c r="NYG238" s="119"/>
      <c r="NYH238" s="119"/>
      <c r="NYI238" s="119"/>
      <c r="NYJ238" s="119"/>
      <c r="NYK238" s="119"/>
      <c r="NYL238" s="119"/>
      <c r="NYM238" s="119"/>
      <c r="NYN238" s="119"/>
      <c r="NYO238" s="119"/>
      <c r="NYP238" s="119"/>
      <c r="NYQ238" s="119"/>
      <c r="NYR238" s="119"/>
      <c r="NYS238" s="119"/>
      <c r="NYT238" s="119"/>
      <c r="NYU238" s="119"/>
      <c r="NYV238" s="119"/>
      <c r="NYW238" s="119"/>
      <c r="NYX238" s="119"/>
      <c r="NYY238" s="119"/>
      <c r="NYZ238" s="119"/>
      <c r="NZA238" s="119"/>
      <c r="NZB238" s="119"/>
      <c r="NZC238" s="119"/>
      <c r="NZD238" s="119"/>
      <c r="NZE238" s="119"/>
      <c r="NZF238" s="119"/>
      <c r="NZG238" s="119"/>
      <c r="NZH238" s="119"/>
      <c r="NZI238" s="119"/>
      <c r="NZJ238" s="119"/>
      <c r="NZK238" s="119"/>
      <c r="NZL238" s="119"/>
      <c r="NZM238" s="119"/>
      <c r="NZN238" s="119"/>
      <c r="NZO238" s="119"/>
      <c r="NZP238" s="119"/>
      <c r="NZQ238" s="119"/>
      <c r="NZR238" s="119"/>
      <c r="NZS238" s="119"/>
      <c r="NZT238" s="119"/>
      <c r="NZU238" s="119"/>
      <c r="NZV238" s="119"/>
      <c r="NZW238" s="119"/>
      <c r="NZX238" s="119"/>
      <c r="NZY238" s="119"/>
      <c r="NZZ238" s="119"/>
      <c r="OAA238" s="119"/>
      <c r="OAB238" s="119"/>
      <c r="OAC238" s="119"/>
      <c r="OAD238" s="119"/>
      <c r="OAE238" s="119"/>
      <c r="OAF238" s="119"/>
      <c r="OAG238" s="119"/>
      <c r="OAH238" s="119"/>
      <c r="OAI238" s="119"/>
      <c r="OAJ238" s="119"/>
      <c r="OAK238" s="119"/>
      <c r="OAL238" s="119"/>
      <c r="OAM238" s="119"/>
      <c r="OAN238" s="119"/>
      <c r="OAO238" s="119"/>
      <c r="OAP238" s="119"/>
      <c r="OAQ238" s="119"/>
      <c r="OAR238" s="119"/>
      <c r="OAS238" s="119"/>
      <c r="OAT238" s="119"/>
      <c r="OAU238" s="119"/>
      <c r="OAV238" s="119"/>
      <c r="OAW238" s="119"/>
      <c r="OAX238" s="119"/>
      <c r="OAY238" s="119"/>
      <c r="OAZ238" s="119"/>
      <c r="OBA238" s="119"/>
      <c r="OBB238" s="119"/>
      <c r="OBC238" s="119"/>
      <c r="OBD238" s="119"/>
      <c r="OBE238" s="119"/>
      <c r="OBF238" s="119"/>
      <c r="OBG238" s="119"/>
      <c r="OBH238" s="119"/>
      <c r="OBI238" s="119"/>
      <c r="OBJ238" s="119"/>
      <c r="OBK238" s="119"/>
      <c r="OBL238" s="119"/>
      <c r="OBM238" s="119"/>
      <c r="OBN238" s="119"/>
      <c r="OBO238" s="119"/>
      <c r="OBP238" s="119"/>
      <c r="OBQ238" s="119"/>
      <c r="OBR238" s="119"/>
      <c r="OBS238" s="119"/>
      <c r="OBT238" s="119"/>
      <c r="OBU238" s="119"/>
      <c r="OBV238" s="119"/>
      <c r="OBW238" s="119"/>
      <c r="OBX238" s="119"/>
      <c r="OBY238" s="119"/>
      <c r="OBZ238" s="119"/>
      <c r="OCA238" s="119"/>
      <c r="OCB238" s="119"/>
      <c r="OCC238" s="119"/>
      <c r="OCD238" s="119"/>
      <c r="OCE238" s="119"/>
      <c r="OCF238" s="119"/>
      <c r="OCG238" s="119"/>
      <c r="OCH238" s="119"/>
      <c r="OCI238" s="119"/>
      <c r="OCJ238" s="119"/>
      <c r="OCK238" s="119"/>
      <c r="OCL238" s="119"/>
      <c r="OCM238" s="119"/>
      <c r="OCN238" s="119"/>
      <c r="OCO238" s="119"/>
      <c r="OCP238" s="119"/>
      <c r="OCQ238" s="119"/>
      <c r="OCR238" s="119"/>
      <c r="OCS238" s="119"/>
      <c r="OCT238" s="119"/>
      <c r="OCU238" s="119"/>
      <c r="OCV238" s="119"/>
      <c r="OCW238" s="119"/>
      <c r="OCX238" s="119"/>
      <c r="OCY238" s="119"/>
      <c r="OCZ238" s="119"/>
      <c r="ODA238" s="119"/>
      <c r="ODB238" s="119"/>
      <c r="ODC238" s="119"/>
      <c r="ODD238" s="119"/>
      <c r="ODE238" s="119"/>
      <c r="ODF238" s="119"/>
      <c r="ODG238" s="119"/>
      <c r="ODH238" s="119"/>
      <c r="ODI238" s="119"/>
      <c r="ODJ238" s="119"/>
      <c r="ODK238" s="119"/>
      <c r="ODL238" s="119"/>
      <c r="ODM238" s="119"/>
      <c r="ODN238" s="119"/>
      <c r="ODO238" s="119"/>
      <c r="ODP238" s="119"/>
      <c r="ODQ238" s="119"/>
      <c r="ODR238" s="119"/>
      <c r="ODS238" s="119"/>
      <c r="ODT238" s="119"/>
      <c r="ODU238" s="119"/>
      <c r="ODV238" s="119"/>
      <c r="ODW238" s="119"/>
      <c r="ODX238" s="119"/>
      <c r="ODY238" s="119"/>
      <c r="ODZ238" s="119"/>
      <c r="OEA238" s="119"/>
      <c r="OEB238" s="119"/>
      <c r="OEC238" s="119"/>
      <c r="OED238" s="119"/>
      <c r="OEE238" s="119"/>
      <c r="OEF238" s="119"/>
      <c r="OEG238" s="119"/>
      <c r="OEH238" s="119"/>
      <c r="OEI238" s="119"/>
      <c r="OEJ238" s="119"/>
      <c r="OEK238" s="119"/>
      <c r="OEL238" s="119"/>
      <c r="OEM238" s="119"/>
      <c r="OEN238" s="119"/>
      <c r="OEO238" s="119"/>
      <c r="OEP238" s="119"/>
      <c r="OEQ238" s="119"/>
      <c r="OER238" s="119"/>
      <c r="OES238" s="119"/>
      <c r="OET238" s="119"/>
      <c r="OEU238" s="119"/>
      <c r="OEV238" s="119"/>
      <c r="OEW238" s="119"/>
      <c r="OEX238" s="119"/>
      <c r="OEY238" s="119"/>
      <c r="OEZ238" s="119"/>
      <c r="OFA238" s="119"/>
      <c r="OFB238" s="119"/>
      <c r="OFC238" s="119"/>
      <c r="OFD238" s="119"/>
      <c r="OFE238" s="119"/>
      <c r="OFF238" s="119"/>
      <c r="OFG238" s="119"/>
      <c r="OFH238" s="119"/>
      <c r="OFI238" s="119"/>
      <c r="OFJ238" s="119"/>
      <c r="OFK238" s="119"/>
      <c r="OFL238" s="119"/>
      <c r="OFM238" s="119"/>
      <c r="OFN238" s="119"/>
      <c r="OFO238" s="119"/>
      <c r="OFP238" s="119"/>
      <c r="OFQ238" s="119"/>
      <c r="OFR238" s="119"/>
      <c r="OFS238" s="119"/>
      <c r="OFT238" s="119"/>
      <c r="OFU238" s="119"/>
      <c r="OFV238" s="119"/>
      <c r="OFW238" s="119"/>
      <c r="OFX238" s="119"/>
      <c r="OFY238" s="119"/>
      <c r="OFZ238" s="119"/>
      <c r="OGA238" s="119"/>
      <c r="OGB238" s="119"/>
      <c r="OGC238" s="119"/>
      <c r="OGD238" s="119"/>
      <c r="OGE238" s="119"/>
      <c r="OGF238" s="119"/>
      <c r="OGG238" s="119"/>
      <c r="OGH238" s="119"/>
      <c r="OGI238" s="119"/>
      <c r="OGJ238" s="119"/>
      <c r="OGK238" s="119"/>
      <c r="OGL238" s="119"/>
      <c r="OGM238" s="119"/>
      <c r="OGN238" s="119"/>
      <c r="OGO238" s="119"/>
      <c r="OGP238" s="119"/>
      <c r="OGQ238" s="119"/>
      <c r="OGR238" s="119"/>
      <c r="OGS238" s="119"/>
      <c r="OGT238" s="119"/>
      <c r="OGU238" s="119"/>
      <c r="OGV238" s="119"/>
      <c r="OGW238" s="119"/>
      <c r="OGX238" s="119"/>
      <c r="OGY238" s="119"/>
      <c r="OGZ238" s="119"/>
      <c r="OHA238" s="119"/>
      <c r="OHB238" s="119"/>
      <c r="OHC238" s="119"/>
      <c r="OHD238" s="119"/>
      <c r="OHE238" s="119"/>
      <c r="OHF238" s="119"/>
      <c r="OHG238" s="119"/>
      <c r="OHH238" s="119"/>
      <c r="OHI238" s="119"/>
      <c r="OHJ238" s="119"/>
      <c r="OHK238" s="119"/>
      <c r="OHL238" s="119"/>
      <c r="OHM238" s="119"/>
      <c r="OHN238" s="119"/>
      <c r="OHO238" s="119"/>
      <c r="OHP238" s="119"/>
      <c r="OHQ238" s="119"/>
      <c r="OHR238" s="119"/>
      <c r="OHS238" s="119"/>
      <c r="OHT238" s="119"/>
      <c r="OHU238" s="119"/>
      <c r="OHV238" s="119"/>
      <c r="OHW238" s="119"/>
      <c r="OHX238" s="119"/>
      <c r="OHY238" s="119"/>
      <c r="OHZ238" s="119"/>
      <c r="OIA238" s="119"/>
      <c r="OIB238" s="119"/>
      <c r="OIC238" s="119"/>
      <c r="OID238" s="119"/>
      <c r="OIE238" s="119"/>
      <c r="OIF238" s="119"/>
      <c r="OIG238" s="119"/>
      <c r="OIH238" s="119"/>
      <c r="OII238" s="119"/>
      <c r="OIJ238" s="119"/>
      <c r="OIK238" s="119"/>
      <c r="OIL238" s="119"/>
      <c r="OIM238" s="119"/>
      <c r="OIN238" s="119"/>
      <c r="OIO238" s="119"/>
      <c r="OIP238" s="119"/>
      <c r="OIQ238" s="119"/>
      <c r="OIR238" s="119"/>
      <c r="OIS238" s="119"/>
      <c r="OIT238" s="119"/>
      <c r="OIU238" s="119"/>
      <c r="OIV238" s="119"/>
      <c r="OIW238" s="119"/>
      <c r="OIX238" s="119"/>
      <c r="OIY238" s="119"/>
      <c r="OIZ238" s="119"/>
      <c r="OJA238" s="119"/>
      <c r="OJB238" s="119"/>
      <c r="OJC238" s="119"/>
      <c r="OJD238" s="119"/>
      <c r="OJE238" s="119"/>
      <c r="OJF238" s="119"/>
      <c r="OJG238" s="119"/>
      <c r="OJH238" s="119"/>
      <c r="OJI238" s="119"/>
      <c r="OJJ238" s="119"/>
      <c r="OJK238" s="119"/>
      <c r="OJL238" s="119"/>
      <c r="OJM238" s="119"/>
      <c r="OJN238" s="119"/>
      <c r="OJO238" s="119"/>
      <c r="OJP238" s="119"/>
      <c r="OJQ238" s="119"/>
      <c r="OJR238" s="119"/>
      <c r="OJS238" s="119"/>
      <c r="OJT238" s="119"/>
      <c r="OJU238" s="119"/>
      <c r="OJV238" s="119"/>
      <c r="OJW238" s="119"/>
      <c r="OJX238" s="119"/>
      <c r="OJY238" s="119"/>
      <c r="OJZ238" s="119"/>
      <c r="OKA238" s="119"/>
      <c r="OKB238" s="119"/>
      <c r="OKC238" s="119"/>
      <c r="OKD238" s="119"/>
      <c r="OKE238" s="119"/>
      <c r="OKF238" s="119"/>
      <c r="OKG238" s="119"/>
      <c r="OKH238" s="119"/>
      <c r="OKI238" s="119"/>
      <c r="OKJ238" s="119"/>
      <c r="OKK238" s="119"/>
      <c r="OKL238" s="119"/>
      <c r="OKM238" s="119"/>
      <c r="OKN238" s="119"/>
      <c r="OKO238" s="119"/>
      <c r="OKP238" s="119"/>
      <c r="OKQ238" s="119"/>
      <c r="OKR238" s="119"/>
      <c r="OKS238" s="119"/>
      <c r="OKT238" s="119"/>
      <c r="OKU238" s="119"/>
      <c r="OKV238" s="119"/>
      <c r="OKW238" s="119"/>
      <c r="OKX238" s="119"/>
      <c r="OKY238" s="119"/>
      <c r="OKZ238" s="119"/>
      <c r="OLA238" s="119"/>
      <c r="OLB238" s="119"/>
      <c r="OLC238" s="119"/>
      <c r="OLD238" s="119"/>
      <c r="OLE238" s="119"/>
      <c r="OLF238" s="119"/>
      <c r="OLG238" s="119"/>
      <c r="OLH238" s="119"/>
      <c r="OLI238" s="119"/>
      <c r="OLJ238" s="119"/>
      <c r="OLK238" s="119"/>
      <c r="OLL238" s="119"/>
      <c r="OLM238" s="119"/>
      <c r="OLN238" s="119"/>
      <c r="OLO238" s="119"/>
      <c r="OLP238" s="119"/>
      <c r="OLQ238" s="119"/>
      <c r="OLR238" s="119"/>
      <c r="OLS238" s="119"/>
      <c r="OLT238" s="119"/>
      <c r="OLU238" s="119"/>
      <c r="OLV238" s="119"/>
      <c r="OLW238" s="119"/>
      <c r="OLX238" s="119"/>
      <c r="OLY238" s="119"/>
      <c r="OLZ238" s="119"/>
      <c r="OMA238" s="119"/>
      <c r="OMB238" s="119"/>
      <c r="OMC238" s="119"/>
      <c r="OMD238" s="119"/>
      <c r="OME238" s="119"/>
      <c r="OMF238" s="119"/>
      <c r="OMG238" s="119"/>
      <c r="OMH238" s="119"/>
      <c r="OMI238" s="119"/>
      <c r="OMJ238" s="119"/>
      <c r="OMK238" s="119"/>
      <c r="OML238" s="119"/>
      <c r="OMM238" s="119"/>
      <c r="OMN238" s="119"/>
      <c r="OMO238" s="119"/>
      <c r="OMP238" s="119"/>
      <c r="OMQ238" s="119"/>
      <c r="OMR238" s="119"/>
      <c r="OMS238" s="119"/>
      <c r="OMT238" s="119"/>
      <c r="OMU238" s="119"/>
      <c r="OMV238" s="119"/>
      <c r="OMW238" s="119"/>
      <c r="OMX238" s="119"/>
      <c r="OMY238" s="119"/>
      <c r="OMZ238" s="119"/>
      <c r="ONA238" s="119"/>
      <c r="ONB238" s="119"/>
      <c r="ONC238" s="119"/>
      <c r="OND238" s="119"/>
      <c r="ONE238" s="119"/>
      <c r="ONF238" s="119"/>
      <c r="ONG238" s="119"/>
      <c r="ONH238" s="119"/>
      <c r="ONI238" s="119"/>
      <c r="ONJ238" s="119"/>
      <c r="ONK238" s="119"/>
      <c r="ONL238" s="119"/>
      <c r="ONM238" s="119"/>
      <c r="ONN238" s="119"/>
      <c r="ONO238" s="119"/>
      <c r="ONP238" s="119"/>
      <c r="ONQ238" s="119"/>
      <c r="ONR238" s="119"/>
      <c r="ONS238" s="119"/>
      <c r="ONT238" s="119"/>
      <c r="ONU238" s="119"/>
      <c r="ONV238" s="119"/>
      <c r="ONW238" s="119"/>
      <c r="ONX238" s="119"/>
      <c r="ONY238" s="119"/>
      <c r="ONZ238" s="119"/>
      <c r="OOA238" s="119"/>
      <c r="OOB238" s="119"/>
      <c r="OOC238" s="119"/>
      <c r="OOD238" s="119"/>
      <c r="OOE238" s="119"/>
      <c r="OOF238" s="119"/>
      <c r="OOG238" s="119"/>
      <c r="OOH238" s="119"/>
      <c r="OOI238" s="119"/>
      <c r="OOJ238" s="119"/>
      <c r="OOK238" s="119"/>
      <c r="OOL238" s="119"/>
      <c r="OOM238" s="119"/>
      <c r="OON238" s="119"/>
      <c r="OOO238" s="119"/>
      <c r="OOP238" s="119"/>
      <c r="OOQ238" s="119"/>
      <c r="OOR238" s="119"/>
      <c r="OOS238" s="119"/>
      <c r="OOT238" s="119"/>
      <c r="OOU238" s="119"/>
      <c r="OOV238" s="119"/>
      <c r="OOW238" s="119"/>
      <c r="OOX238" s="119"/>
      <c r="OOY238" s="119"/>
      <c r="OOZ238" s="119"/>
      <c r="OPA238" s="119"/>
      <c r="OPB238" s="119"/>
      <c r="OPC238" s="119"/>
      <c r="OPD238" s="119"/>
      <c r="OPE238" s="119"/>
      <c r="OPF238" s="119"/>
      <c r="OPG238" s="119"/>
      <c r="OPH238" s="119"/>
      <c r="OPI238" s="119"/>
      <c r="OPJ238" s="119"/>
      <c r="OPK238" s="119"/>
      <c r="OPL238" s="119"/>
      <c r="OPM238" s="119"/>
      <c r="OPN238" s="119"/>
      <c r="OPO238" s="119"/>
      <c r="OPP238" s="119"/>
      <c r="OPQ238" s="119"/>
      <c r="OPR238" s="119"/>
      <c r="OPS238" s="119"/>
      <c r="OPT238" s="119"/>
      <c r="OPU238" s="119"/>
      <c r="OPV238" s="119"/>
      <c r="OPW238" s="119"/>
      <c r="OPX238" s="119"/>
      <c r="OPY238" s="119"/>
      <c r="OPZ238" s="119"/>
      <c r="OQA238" s="119"/>
      <c r="OQB238" s="119"/>
      <c r="OQC238" s="119"/>
      <c r="OQD238" s="119"/>
      <c r="OQE238" s="119"/>
      <c r="OQF238" s="119"/>
      <c r="OQG238" s="119"/>
      <c r="OQH238" s="119"/>
      <c r="OQI238" s="119"/>
      <c r="OQJ238" s="119"/>
    </row>
    <row r="239" spans="1:64 6929:7463 9892:10592" s="117" customFormat="1" ht="43.95" customHeight="1" x14ac:dyDescent="0.25">
      <c r="A239" s="407">
        <v>224</v>
      </c>
      <c r="B239" s="68" t="s">
        <v>2491</v>
      </c>
      <c r="C239" s="68" t="s">
        <v>2492</v>
      </c>
      <c r="D239" s="68" t="s">
        <v>1086</v>
      </c>
      <c r="E239" s="92" t="s">
        <v>1087</v>
      </c>
      <c r="F239" s="92" t="s">
        <v>1088</v>
      </c>
      <c r="G239" s="92" t="s">
        <v>1068</v>
      </c>
      <c r="H239" s="92" t="s">
        <v>724</v>
      </c>
      <c r="I239" s="92" t="s">
        <v>1089</v>
      </c>
      <c r="J239" s="92" t="s">
        <v>1098</v>
      </c>
      <c r="K239" s="92" t="s">
        <v>158</v>
      </c>
      <c r="L239" s="92" t="s">
        <v>591</v>
      </c>
      <c r="M239" s="92" t="s">
        <v>1099</v>
      </c>
      <c r="N239" s="92" t="s">
        <v>497</v>
      </c>
      <c r="O239" s="93" t="s">
        <v>1101</v>
      </c>
      <c r="P239" s="92" t="s">
        <v>497</v>
      </c>
      <c r="Q239" s="68">
        <v>2</v>
      </c>
      <c r="R239" s="68">
        <v>2</v>
      </c>
      <c r="S239" s="69">
        <f t="shared" si="22"/>
        <v>4</v>
      </c>
      <c r="T239" s="69" t="str">
        <f t="shared" si="23"/>
        <v>Bajo</v>
      </c>
      <c r="U239" s="68">
        <v>25</v>
      </c>
      <c r="V239" s="69">
        <f t="shared" si="24"/>
        <v>100</v>
      </c>
      <c r="W239" s="69" t="str">
        <f t="shared" si="25"/>
        <v>III</v>
      </c>
      <c r="X239" s="69" t="str">
        <f t="shared" si="26"/>
        <v>Aceptable</v>
      </c>
      <c r="Y239" s="68">
        <v>2</v>
      </c>
      <c r="Z239" s="68" t="s">
        <v>1102</v>
      </c>
      <c r="AA239" s="68" t="s">
        <v>500</v>
      </c>
      <c r="AB239" s="70"/>
      <c r="AC239" s="68" t="s">
        <v>491</v>
      </c>
      <c r="AD239" s="68"/>
      <c r="AE239" s="68"/>
      <c r="AF239" s="310" t="s">
        <v>491</v>
      </c>
      <c r="AG239" s="72"/>
      <c r="AH239" s="72"/>
      <c r="AI239" s="72"/>
      <c r="AJ239" s="72"/>
      <c r="AK239" s="72"/>
      <c r="AL239" s="72"/>
      <c r="AM239" s="72"/>
      <c r="AN239" s="72"/>
      <c r="AO239" s="72"/>
      <c r="AP239" s="72"/>
      <c r="AQ239" s="72"/>
      <c r="AR239" s="72"/>
      <c r="AS239" s="72"/>
      <c r="AT239" s="72"/>
      <c r="AU239" s="116"/>
      <c r="AV239" s="116"/>
      <c r="AW239" s="116"/>
      <c r="AX239" s="116"/>
      <c r="AY239" s="116"/>
      <c r="AZ239" s="116"/>
      <c r="BA239" s="116"/>
      <c r="BB239" s="116"/>
      <c r="BC239" s="116"/>
      <c r="BD239" s="116"/>
      <c r="BE239" s="116"/>
      <c r="BF239" s="116"/>
      <c r="BG239" s="116"/>
      <c r="BH239" s="116"/>
      <c r="BI239" s="116"/>
      <c r="BJ239" s="116"/>
      <c r="BK239" s="116"/>
      <c r="BL239" s="116"/>
      <c r="JFM239" s="118"/>
      <c r="JFN239" s="118"/>
      <c r="JFO239" s="118"/>
      <c r="JFP239" s="118"/>
      <c r="JFQ239" s="118"/>
      <c r="JFR239" s="118"/>
      <c r="JFS239" s="118"/>
      <c r="JFT239" s="118"/>
      <c r="JFU239" s="118"/>
      <c r="JFV239" s="118"/>
      <c r="JFW239" s="118"/>
      <c r="JFX239" s="118"/>
      <c r="JFY239" s="118"/>
      <c r="JFZ239" s="118"/>
      <c r="JGA239" s="118"/>
      <c r="JGB239" s="118"/>
      <c r="JGC239" s="118"/>
      <c r="JGD239" s="118"/>
      <c r="JGE239" s="118"/>
      <c r="JGF239" s="118"/>
      <c r="JGG239" s="118"/>
      <c r="JGH239" s="118"/>
      <c r="JGI239" s="118"/>
      <c r="JGJ239" s="118"/>
      <c r="JGK239" s="118"/>
      <c r="JGL239" s="118"/>
      <c r="JGM239" s="118"/>
      <c r="JGN239" s="118"/>
      <c r="JGO239" s="118"/>
      <c r="JGP239" s="118"/>
      <c r="JGQ239" s="118"/>
      <c r="JGR239" s="118"/>
      <c r="JGS239" s="118"/>
      <c r="JGT239" s="118"/>
      <c r="JGU239" s="118"/>
      <c r="JGV239" s="118"/>
      <c r="JGW239" s="118"/>
      <c r="JGX239" s="118"/>
      <c r="JGY239" s="118"/>
      <c r="JGZ239" s="118"/>
      <c r="JHA239" s="118"/>
      <c r="JHB239" s="118"/>
      <c r="JHC239" s="118"/>
      <c r="JHD239" s="118"/>
      <c r="JHE239" s="118"/>
      <c r="JHF239" s="118"/>
      <c r="JHG239" s="118"/>
      <c r="JHH239" s="118"/>
      <c r="JHI239" s="118"/>
      <c r="JHJ239" s="118"/>
      <c r="JHK239" s="118"/>
      <c r="JHL239" s="118"/>
      <c r="JHM239" s="118"/>
      <c r="JHN239" s="118"/>
      <c r="JHO239" s="118"/>
      <c r="JHP239" s="118"/>
      <c r="JHQ239" s="118"/>
      <c r="JHR239" s="118"/>
      <c r="JHS239" s="118"/>
      <c r="JHT239" s="118"/>
      <c r="JHU239" s="118"/>
      <c r="JHV239" s="118"/>
      <c r="JHW239" s="118"/>
      <c r="JHX239" s="118"/>
      <c r="JHY239" s="118"/>
      <c r="JHZ239" s="118"/>
      <c r="JIA239" s="118"/>
      <c r="JIB239" s="118"/>
      <c r="JIC239" s="118"/>
      <c r="JID239" s="118"/>
      <c r="JIE239" s="118"/>
      <c r="JIF239" s="118"/>
      <c r="JIG239" s="118"/>
      <c r="JIH239" s="118"/>
      <c r="JII239" s="118"/>
      <c r="JIJ239" s="118"/>
      <c r="JIK239" s="118"/>
      <c r="JIL239" s="118"/>
      <c r="JIM239" s="118"/>
      <c r="JIN239" s="118"/>
      <c r="JIO239" s="118"/>
      <c r="JIP239" s="118"/>
      <c r="JIQ239" s="118"/>
      <c r="JIR239" s="118"/>
      <c r="JIS239" s="118"/>
      <c r="JIT239" s="118"/>
      <c r="JIU239" s="118"/>
      <c r="JIV239" s="118"/>
      <c r="JIW239" s="118"/>
      <c r="JIX239" s="118"/>
      <c r="JIY239" s="118"/>
      <c r="JIZ239" s="118"/>
      <c r="JJA239" s="118"/>
      <c r="JJB239" s="118"/>
      <c r="JJC239" s="118"/>
      <c r="JJD239" s="118"/>
      <c r="JJE239" s="118"/>
      <c r="JJF239" s="118"/>
      <c r="JJG239" s="118"/>
      <c r="JJH239" s="118"/>
      <c r="JJI239" s="118"/>
      <c r="JJJ239" s="118"/>
      <c r="JJK239" s="118"/>
      <c r="JJL239" s="118"/>
      <c r="JJM239" s="118"/>
      <c r="JJN239" s="118"/>
      <c r="JJO239" s="118"/>
      <c r="JJP239" s="118"/>
      <c r="JJQ239" s="118"/>
      <c r="JJR239" s="118"/>
      <c r="JJS239" s="118"/>
      <c r="JJT239" s="118"/>
      <c r="JJU239" s="118"/>
      <c r="JJV239" s="118"/>
      <c r="JJW239" s="118"/>
      <c r="JJX239" s="118"/>
      <c r="JJY239" s="118"/>
      <c r="JJZ239" s="118"/>
      <c r="JKA239" s="118"/>
      <c r="JKB239" s="118"/>
      <c r="JKC239" s="118"/>
      <c r="JKD239" s="118"/>
      <c r="JKE239" s="118"/>
      <c r="JKF239" s="118"/>
      <c r="JKG239" s="118"/>
      <c r="JKH239" s="118"/>
      <c r="JKI239" s="118"/>
      <c r="JKJ239" s="118"/>
      <c r="JKK239" s="118"/>
      <c r="JKL239" s="118"/>
      <c r="JKM239" s="118"/>
      <c r="JKN239" s="118"/>
      <c r="JKO239" s="118"/>
      <c r="JKP239" s="118"/>
      <c r="JKQ239" s="118"/>
      <c r="JKR239" s="118"/>
      <c r="JKS239" s="118"/>
      <c r="JKT239" s="118"/>
      <c r="JKU239" s="118"/>
      <c r="JKV239" s="118"/>
      <c r="JKW239" s="118"/>
      <c r="JKX239" s="118"/>
      <c r="JKY239" s="118"/>
      <c r="JKZ239" s="118"/>
      <c r="JLA239" s="118"/>
      <c r="JLB239" s="118"/>
      <c r="JLC239" s="118"/>
      <c r="JLD239" s="118"/>
      <c r="JLE239" s="118"/>
      <c r="JLF239" s="118"/>
      <c r="JLG239" s="118"/>
      <c r="JLH239" s="118"/>
      <c r="JLI239" s="118"/>
      <c r="JLJ239" s="118"/>
      <c r="JLK239" s="118"/>
      <c r="JLL239" s="118"/>
      <c r="JLM239" s="118"/>
      <c r="JLN239" s="118"/>
      <c r="JLO239" s="118"/>
      <c r="JLP239" s="118"/>
      <c r="JLQ239" s="118"/>
      <c r="JLR239" s="118"/>
      <c r="JLS239" s="118"/>
      <c r="JLT239" s="118"/>
      <c r="JLU239" s="118"/>
      <c r="JLV239" s="118"/>
      <c r="JLW239" s="118"/>
      <c r="JLX239" s="118"/>
      <c r="JLY239" s="118"/>
      <c r="JLZ239" s="118"/>
      <c r="JMA239" s="118"/>
      <c r="JMB239" s="118"/>
      <c r="JMC239" s="118"/>
      <c r="JMD239" s="118"/>
      <c r="JME239" s="118"/>
      <c r="JMF239" s="118"/>
      <c r="JMG239" s="118"/>
      <c r="JMH239" s="118"/>
      <c r="JMI239" s="118"/>
      <c r="JMJ239" s="118"/>
      <c r="JMK239" s="118"/>
      <c r="JML239" s="118"/>
      <c r="JMM239" s="118"/>
      <c r="JMN239" s="118"/>
      <c r="JMO239" s="118"/>
      <c r="JMP239" s="118"/>
      <c r="JMQ239" s="118"/>
      <c r="JMR239" s="118"/>
      <c r="JMS239" s="118"/>
      <c r="JMT239" s="118"/>
      <c r="JMU239" s="118"/>
      <c r="JMV239" s="118"/>
      <c r="JMW239" s="118"/>
      <c r="JMX239" s="118"/>
      <c r="JMY239" s="118"/>
      <c r="JMZ239" s="118"/>
      <c r="JNA239" s="118"/>
      <c r="JNB239" s="118"/>
      <c r="JNC239" s="118"/>
      <c r="JND239" s="118"/>
      <c r="JNE239" s="118"/>
      <c r="JNF239" s="118"/>
      <c r="JNG239" s="118"/>
      <c r="JNH239" s="118"/>
      <c r="JNI239" s="118"/>
      <c r="JNJ239" s="118"/>
      <c r="JNK239" s="118"/>
      <c r="JNL239" s="118"/>
      <c r="JNM239" s="118"/>
      <c r="JNN239" s="118"/>
      <c r="JNO239" s="118"/>
      <c r="JNP239" s="118"/>
      <c r="JNQ239" s="118"/>
      <c r="JNR239" s="118"/>
      <c r="JNS239" s="118"/>
      <c r="JNT239" s="118"/>
      <c r="JNU239" s="118"/>
      <c r="JNV239" s="118"/>
      <c r="JNW239" s="118"/>
      <c r="JNX239" s="118"/>
      <c r="JNY239" s="118"/>
      <c r="JNZ239" s="118"/>
      <c r="JOA239" s="118"/>
      <c r="JOB239" s="118"/>
      <c r="JOC239" s="118"/>
      <c r="JOD239" s="118"/>
      <c r="JOE239" s="118"/>
      <c r="JOF239" s="118"/>
      <c r="JOG239" s="118"/>
      <c r="JOH239" s="118"/>
      <c r="JOI239" s="118"/>
      <c r="JOJ239" s="118"/>
      <c r="JOK239" s="118"/>
      <c r="JOL239" s="118"/>
      <c r="JOM239" s="118"/>
      <c r="JON239" s="118"/>
      <c r="JOO239" s="118"/>
      <c r="JOP239" s="118"/>
      <c r="JOQ239" s="118"/>
      <c r="JOR239" s="118"/>
      <c r="JOS239" s="118"/>
      <c r="JOT239" s="118"/>
      <c r="JOU239" s="118"/>
      <c r="JOV239" s="118"/>
      <c r="JOW239" s="118"/>
      <c r="JOX239" s="118"/>
      <c r="JOY239" s="118"/>
      <c r="JOZ239" s="118"/>
      <c r="JPA239" s="118"/>
      <c r="JPB239" s="118"/>
      <c r="JPC239" s="118"/>
      <c r="JPD239" s="118"/>
      <c r="JPE239" s="118"/>
      <c r="JPF239" s="118"/>
      <c r="JPG239" s="118"/>
      <c r="JPH239" s="118"/>
      <c r="JPI239" s="118"/>
      <c r="JPJ239" s="118"/>
      <c r="JPK239" s="118"/>
      <c r="JPL239" s="118"/>
      <c r="JPM239" s="118"/>
      <c r="JPN239" s="118"/>
      <c r="JPO239" s="118"/>
      <c r="JPP239" s="118"/>
      <c r="JPQ239" s="118"/>
      <c r="JPR239" s="118"/>
      <c r="JPS239" s="118"/>
      <c r="JPT239" s="118"/>
      <c r="JPU239" s="118"/>
      <c r="JPV239" s="118"/>
      <c r="JPW239" s="118"/>
      <c r="JPX239" s="118"/>
      <c r="JPY239" s="118"/>
      <c r="JPZ239" s="118"/>
      <c r="JQA239" s="118"/>
      <c r="JQB239" s="118"/>
      <c r="JQC239" s="118"/>
      <c r="JQD239" s="118"/>
      <c r="JQE239" s="118"/>
      <c r="JQF239" s="118"/>
      <c r="JQG239" s="118"/>
      <c r="JQH239" s="118"/>
      <c r="JQI239" s="118"/>
      <c r="JQJ239" s="118"/>
      <c r="JQK239" s="118"/>
      <c r="JQL239" s="118"/>
      <c r="JQM239" s="118"/>
      <c r="JQN239" s="118"/>
      <c r="JQO239" s="118"/>
      <c r="JQP239" s="118"/>
      <c r="JQQ239" s="118"/>
      <c r="JQR239" s="118"/>
      <c r="JQS239" s="118"/>
      <c r="JQT239" s="118"/>
      <c r="JQU239" s="118"/>
      <c r="JQV239" s="118"/>
      <c r="JQW239" s="118"/>
      <c r="JQX239" s="118"/>
      <c r="JQY239" s="118"/>
      <c r="JQZ239" s="118"/>
      <c r="JRA239" s="118"/>
      <c r="JRB239" s="118"/>
      <c r="JRC239" s="118"/>
      <c r="JRD239" s="118"/>
      <c r="JRE239" s="118"/>
      <c r="JRF239" s="118"/>
      <c r="JRG239" s="118"/>
      <c r="JRH239" s="118"/>
      <c r="JRI239" s="118"/>
      <c r="JRJ239" s="118"/>
      <c r="JRK239" s="118"/>
      <c r="JRL239" s="118"/>
      <c r="JRM239" s="118"/>
      <c r="JRN239" s="118"/>
      <c r="JRO239" s="118"/>
      <c r="JRP239" s="118"/>
      <c r="JRQ239" s="118"/>
      <c r="JRR239" s="118"/>
      <c r="JRS239" s="118"/>
      <c r="JRT239" s="118"/>
      <c r="JRU239" s="118"/>
      <c r="JRV239" s="118"/>
      <c r="JRW239" s="118"/>
      <c r="JRX239" s="118"/>
      <c r="JRY239" s="118"/>
      <c r="JRZ239" s="118"/>
      <c r="JSA239" s="118"/>
      <c r="JSB239" s="118"/>
      <c r="JSC239" s="118"/>
      <c r="JSD239" s="118"/>
      <c r="JSE239" s="118"/>
      <c r="JSF239" s="118"/>
      <c r="JSG239" s="118"/>
      <c r="JSH239" s="118"/>
      <c r="JSI239" s="118"/>
      <c r="JSJ239" s="118"/>
      <c r="JSK239" s="118"/>
      <c r="JSL239" s="118"/>
      <c r="JSM239" s="118"/>
      <c r="JSN239" s="118"/>
      <c r="JSO239" s="118"/>
      <c r="JSP239" s="118"/>
      <c r="JSQ239" s="118"/>
      <c r="JSR239" s="118"/>
      <c r="JSS239" s="118"/>
      <c r="JST239" s="118"/>
      <c r="JSU239" s="118"/>
      <c r="JSV239" s="118"/>
      <c r="JSW239" s="118"/>
      <c r="JSX239" s="118"/>
      <c r="JSY239" s="118"/>
      <c r="JSZ239" s="118"/>
      <c r="JTA239" s="118"/>
      <c r="JTB239" s="118"/>
      <c r="JTC239" s="118"/>
      <c r="JTD239" s="118"/>
      <c r="JTE239" s="118"/>
      <c r="JTF239" s="118"/>
      <c r="JTG239" s="118"/>
      <c r="JTH239" s="118"/>
      <c r="JTI239" s="118"/>
      <c r="JTJ239" s="118"/>
      <c r="JTK239" s="118"/>
      <c r="JTL239" s="118"/>
      <c r="JTM239" s="118"/>
      <c r="JTN239" s="118"/>
      <c r="JTO239" s="118"/>
      <c r="JTP239" s="118"/>
      <c r="JTQ239" s="118"/>
      <c r="JTR239" s="118"/>
      <c r="JTS239" s="118"/>
      <c r="JTT239" s="118"/>
      <c r="JTU239" s="118"/>
      <c r="JTV239" s="118"/>
      <c r="JTW239" s="118"/>
      <c r="JTX239" s="118"/>
      <c r="JTY239" s="118"/>
      <c r="JTZ239" s="118"/>
      <c r="JUA239" s="118"/>
      <c r="JUB239" s="118"/>
      <c r="JUC239" s="118"/>
      <c r="JUD239" s="118"/>
      <c r="JUE239" s="118"/>
      <c r="JUF239" s="118"/>
      <c r="JUG239" s="118"/>
      <c r="JUH239" s="118"/>
      <c r="JUI239" s="118"/>
      <c r="JUJ239" s="118"/>
      <c r="JUK239" s="118"/>
      <c r="JUL239" s="118"/>
      <c r="JUM239" s="118"/>
      <c r="JUN239" s="118"/>
      <c r="JUO239" s="118"/>
      <c r="JUP239" s="118"/>
      <c r="JUQ239" s="118"/>
      <c r="JUR239" s="118"/>
      <c r="JUS239" s="118"/>
      <c r="JUT239" s="118"/>
      <c r="JUU239" s="118"/>
      <c r="JUV239" s="118"/>
      <c r="JUW239" s="118"/>
      <c r="JUX239" s="118"/>
      <c r="JUY239" s="118"/>
      <c r="JUZ239" s="118"/>
      <c r="JVA239" s="118"/>
      <c r="JVB239" s="118"/>
      <c r="JVC239" s="118"/>
      <c r="JVD239" s="118"/>
      <c r="JVE239" s="118"/>
      <c r="JVF239" s="118"/>
      <c r="JVG239" s="118"/>
      <c r="JVH239" s="118"/>
      <c r="JVI239" s="118"/>
      <c r="JVJ239" s="118"/>
      <c r="JVK239" s="118"/>
      <c r="JVL239" s="118"/>
      <c r="JVM239" s="118"/>
      <c r="JVN239" s="118"/>
      <c r="JVO239" s="118"/>
      <c r="JVP239" s="118"/>
      <c r="JVQ239" s="118"/>
      <c r="JVR239" s="118"/>
      <c r="JVS239" s="118"/>
      <c r="JVT239" s="118"/>
      <c r="JVU239" s="118"/>
      <c r="JVV239" s="118"/>
      <c r="JVW239" s="118"/>
      <c r="JVX239" s="118"/>
      <c r="JVY239" s="118"/>
      <c r="JVZ239" s="118"/>
      <c r="JWA239" s="118"/>
      <c r="JWB239" s="118"/>
      <c r="JWC239" s="118"/>
      <c r="JWD239" s="118"/>
      <c r="JWE239" s="118"/>
      <c r="JWF239" s="118"/>
      <c r="JWG239" s="118"/>
      <c r="JWH239" s="118"/>
      <c r="JWI239" s="118"/>
      <c r="JWJ239" s="118"/>
      <c r="JWK239" s="118"/>
      <c r="JWL239" s="118"/>
      <c r="JWM239" s="118"/>
      <c r="JWN239" s="118"/>
      <c r="JWO239" s="118"/>
      <c r="JWP239" s="118"/>
      <c r="JWQ239" s="118"/>
      <c r="JWR239" s="118"/>
      <c r="JWS239" s="118"/>
      <c r="JWT239" s="118"/>
      <c r="JWU239" s="118"/>
      <c r="JWV239" s="118"/>
      <c r="JWW239" s="118"/>
      <c r="JWX239" s="118"/>
      <c r="JWY239" s="118"/>
      <c r="JWZ239" s="118"/>
      <c r="JXA239" s="118"/>
      <c r="JXB239" s="118"/>
      <c r="JXC239" s="118"/>
      <c r="JXD239" s="118"/>
      <c r="JXE239" s="118"/>
      <c r="JXF239" s="118"/>
      <c r="JXG239" s="118"/>
      <c r="JXH239" s="118"/>
      <c r="JXI239" s="118"/>
      <c r="JXJ239" s="118"/>
      <c r="JXK239" s="118"/>
      <c r="JXL239" s="118"/>
      <c r="JXM239" s="118"/>
      <c r="JXN239" s="118"/>
      <c r="JXO239" s="118"/>
      <c r="JXP239" s="118"/>
      <c r="JXQ239" s="118"/>
      <c r="JXR239" s="118"/>
      <c r="JXS239" s="118"/>
      <c r="JXT239" s="118"/>
      <c r="JXU239" s="118"/>
      <c r="JXV239" s="118"/>
      <c r="JXW239" s="118"/>
      <c r="JXX239" s="118"/>
      <c r="JXY239" s="118"/>
      <c r="JXZ239" s="118"/>
      <c r="JYA239" s="118"/>
      <c r="JYB239" s="118"/>
      <c r="JYC239" s="118"/>
      <c r="JYD239" s="118"/>
      <c r="JYE239" s="118"/>
      <c r="JYF239" s="118"/>
      <c r="JYG239" s="118"/>
      <c r="JYH239" s="118"/>
      <c r="JYI239" s="118"/>
      <c r="JYJ239" s="118"/>
      <c r="JYK239" s="118"/>
      <c r="JYL239" s="118"/>
      <c r="JYM239" s="118"/>
      <c r="JYN239" s="118"/>
      <c r="JYO239" s="118"/>
      <c r="JYP239" s="118"/>
      <c r="JYQ239" s="118"/>
      <c r="JYR239" s="118"/>
      <c r="JYS239" s="118"/>
      <c r="JYT239" s="118"/>
      <c r="JYU239" s="118"/>
      <c r="JYV239" s="118"/>
      <c r="JYW239" s="118"/>
      <c r="JYX239" s="118"/>
      <c r="JYY239" s="118"/>
      <c r="JYZ239" s="118"/>
      <c r="JZA239" s="118"/>
      <c r="JZB239" s="118"/>
      <c r="JZC239" s="118"/>
      <c r="JZD239" s="118"/>
      <c r="JZE239" s="118"/>
      <c r="JZF239" s="118"/>
      <c r="JZG239" s="118"/>
      <c r="JZH239" s="118"/>
      <c r="JZI239" s="118"/>
      <c r="JZJ239" s="118"/>
      <c r="JZK239" s="118"/>
      <c r="JZL239" s="118"/>
      <c r="JZM239" s="118"/>
      <c r="JZN239" s="118"/>
      <c r="JZO239" s="118"/>
      <c r="JZP239" s="118"/>
      <c r="JZQ239" s="118"/>
      <c r="JZR239" s="118"/>
      <c r="JZS239" s="118"/>
      <c r="JZT239" s="118"/>
      <c r="JZU239" s="118"/>
      <c r="JZV239" s="118"/>
      <c r="JZW239" s="118"/>
      <c r="JZX239" s="118"/>
      <c r="JZY239" s="118"/>
      <c r="JZZ239" s="118"/>
      <c r="KAA239" s="118"/>
      <c r="NPL239" s="119"/>
      <c r="NPM239" s="119"/>
      <c r="NPN239" s="119"/>
      <c r="NPO239" s="119"/>
      <c r="NPP239" s="119"/>
      <c r="NPQ239" s="119"/>
      <c r="NPR239" s="119"/>
      <c r="NPS239" s="119"/>
      <c r="NPT239" s="119"/>
      <c r="NPU239" s="119"/>
      <c r="NPV239" s="119"/>
      <c r="NPW239" s="119"/>
      <c r="NPX239" s="119"/>
      <c r="NPY239" s="119"/>
      <c r="NPZ239" s="119"/>
      <c r="NQA239" s="119"/>
      <c r="NQB239" s="119"/>
      <c r="NQC239" s="119"/>
      <c r="NQD239" s="119"/>
      <c r="NQE239" s="119"/>
      <c r="NQF239" s="119"/>
      <c r="NQG239" s="119"/>
      <c r="NQH239" s="119"/>
      <c r="NQI239" s="119"/>
      <c r="NQJ239" s="119"/>
      <c r="NQK239" s="119"/>
      <c r="NQL239" s="119"/>
      <c r="NQM239" s="119"/>
      <c r="NQN239" s="119"/>
      <c r="NQO239" s="119"/>
      <c r="NQP239" s="119"/>
      <c r="NQQ239" s="119"/>
      <c r="NQR239" s="119"/>
      <c r="NQS239" s="119"/>
      <c r="NQT239" s="119"/>
      <c r="NQU239" s="119"/>
      <c r="NQV239" s="119"/>
      <c r="NQW239" s="119"/>
      <c r="NQX239" s="119"/>
      <c r="NQY239" s="119"/>
      <c r="NQZ239" s="119"/>
      <c r="NRA239" s="119"/>
      <c r="NRB239" s="119"/>
      <c r="NRC239" s="119"/>
      <c r="NRD239" s="119"/>
      <c r="NRE239" s="119"/>
      <c r="NRF239" s="119"/>
      <c r="NRG239" s="119"/>
      <c r="NRH239" s="119"/>
      <c r="NRI239" s="119"/>
      <c r="NRJ239" s="119"/>
      <c r="NRK239" s="119"/>
      <c r="NRL239" s="119"/>
      <c r="NRM239" s="119"/>
      <c r="NRN239" s="119"/>
      <c r="NRO239" s="119"/>
      <c r="NRP239" s="119"/>
      <c r="NRQ239" s="119"/>
      <c r="NRR239" s="119"/>
      <c r="NRS239" s="119"/>
      <c r="NRT239" s="119"/>
      <c r="NRU239" s="119"/>
      <c r="NRV239" s="119"/>
      <c r="NRW239" s="119"/>
      <c r="NRX239" s="119"/>
      <c r="NRY239" s="119"/>
      <c r="NRZ239" s="119"/>
      <c r="NSA239" s="119"/>
      <c r="NSB239" s="119"/>
      <c r="NSC239" s="119"/>
      <c r="NSD239" s="119"/>
      <c r="NSE239" s="119"/>
      <c r="NSF239" s="119"/>
      <c r="NSG239" s="119"/>
      <c r="NSH239" s="119"/>
      <c r="NSI239" s="119"/>
      <c r="NSJ239" s="119"/>
      <c r="NSK239" s="119"/>
      <c r="NSL239" s="119"/>
      <c r="NSM239" s="119"/>
      <c r="NSN239" s="119"/>
      <c r="NSO239" s="119"/>
      <c r="NSP239" s="119"/>
      <c r="NSQ239" s="119"/>
      <c r="NSR239" s="119"/>
      <c r="NSS239" s="119"/>
      <c r="NST239" s="119"/>
      <c r="NSU239" s="119"/>
      <c r="NSV239" s="119"/>
      <c r="NSW239" s="119"/>
      <c r="NSX239" s="119"/>
      <c r="NSY239" s="119"/>
      <c r="NSZ239" s="119"/>
      <c r="NTA239" s="119"/>
      <c r="NTB239" s="119"/>
      <c r="NTC239" s="119"/>
      <c r="NTD239" s="119"/>
      <c r="NTE239" s="119"/>
      <c r="NTF239" s="119"/>
      <c r="NTG239" s="119"/>
      <c r="NTH239" s="119"/>
      <c r="NTI239" s="119"/>
      <c r="NTJ239" s="119"/>
      <c r="NTK239" s="119"/>
      <c r="NTL239" s="119"/>
      <c r="NTM239" s="119"/>
      <c r="NTN239" s="119"/>
      <c r="NTO239" s="119"/>
      <c r="NTP239" s="119"/>
      <c r="NTQ239" s="119"/>
      <c r="NTR239" s="119"/>
      <c r="NTS239" s="119"/>
      <c r="NTT239" s="119"/>
      <c r="NTU239" s="119"/>
      <c r="NTV239" s="119"/>
      <c r="NTW239" s="119"/>
      <c r="NTX239" s="119"/>
      <c r="NTY239" s="119"/>
      <c r="NTZ239" s="119"/>
      <c r="NUA239" s="119"/>
      <c r="NUB239" s="119"/>
      <c r="NUC239" s="119"/>
      <c r="NUD239" s="119"/>
      <c r="NUE239" s="119"/>
      <c r="NUF239" s="119"/>
      <c r="NUG239" s="119"/>
      <c r="NUH239" s="119"/>
      <c r="NUI239" s="119"/>
      <c r="NUJ239" s="119"/>
      <c r="NUK239" s="119"/>
      <c r="NUL239" s="119"/>
      <c r="NUM239" s="119"/>
      <c r="NUN239" s="119"/>
      <c r="NUO239" s="119"/>
      <c r="NUP239" s="119"/>
      <c r="NUQ239" s="119"/>
      <c r="NUR239" s="119"/>
      <c r="NUS239" s="119"/>
      <c r="NUT239" s="119"/>
      <c r="NUU239" s="119"/>
      <c r="NUV239" s="119"/>
      <c r="NUW239" s="119"/>
      <c r="NUX239" s="119"/>
      <c r="NUY239" s="119"/>
      <c r="NUZ239" s="119"/>
      <c r="NVA239" s="119"/>
      <c r="NVB239" s="119"/>
      <c r="NVC239" s="119"/>
      <c r="NVD239" s="119"/>
      <c r="NVE239" s="119"/>
      <c r="NVF239" s="119"/>
      <c r="NVG239" s="119"/>
      <c r="NVH239" s="119"/>
      <c r="NVI239" s="119"/>
      <c r="NVJ239" s="119"/>
      <c r="NVK239" s="119"/>
      <c r="NVL239" s="119"/>
      <c r="NVM239" s="119"/>
      <c r="NVN239" s="119"/>
      <c r="NVO239" s="119"/>
      <c r="NVP239" s="119"/>
      <c r="NVQ239" s="119"/>
      <c r="NVR239" s="119"/>
      <c r="NVS239" s="119"/>
      <c r="NVT239" s="119"/>
      <c r="NVU239" s="119"/>
      <c r="NVV239" s="119"/>
      <c r="NVW239" s="119"/>
      <c r="NVX239" s="119"/>
      <c r="NVY239" s="119"/>
      <c r="NVZ239" s="119"/>
      <c r="NWA239" s="119"/>
      <c r="NWB239" s="119"/>
      <c r="NWC239" s="119"/>
      <c r="NWD239" s="119"/>
      <c r="NWE239" s="119"/>
      <c r="NWF239" s="119"/>
      <c r="NWG239" s="119"/>
      <c r="NWH239" s="119"/>
      <c r="NWI239" s="119"/>
      <c r="NWJ239" s="119"/>
      <c r="NWK239" s="119"/>
      <c r="NWL239" s="119"/>
      <c r="NWM239" s="119"/>
      <c r="NWN239" s="119"/>
      <c r="NWO239" s="119"/>
      <c r="NWP239" s="119"/>
      <c r="NWQ239" s="119"/>
      <c r="NWR239" s="119"/>
      <c r="NWS239" s="119"/>
      <c r="NWT239" s="119"/>
      <c r="NWU239" s="119"/>
      <c r="NWV239" s="119"/>
      <c r="NWW239" s="119"/>
      <c r="NWX239" s="119"/>
      <c r="NWY239" s="119"/>
      <c r="NWZ239" s="119"/>
      <c r="NXA239" s="119"/>
      <c r="NXB239" s="119"/>
      <c r="NXC239" s="119"/>
      <c r="NXD239" s="119"/>
      <c r="NXE239" s="119"/>
      <c r="NXF239" s="119"/>
      <c r="NXG239" s="119"/>
      <c r="NXH239" s="119"/>
      <c r="NXI239" s="119"/>
      <c r="NXJ239" s="119"/>
      <c r="NXK239" s="119"/>
      <c r="NXL239" s="119"/>
      <c r="NXM239" s="119"/>
      <c r="NXN239" s="119"/>
      <c r="NXO239" s="119"/>
      <c r="NXP239" s="119"/>
      <c r="NXQ239" s="119"/>
      <c r="NXR239" s="119"/>
      <c r="NXS239" s="119"/>
      <c r="NXT239" s="119"/>
      <c r="NXU239" s="119"/>
      <c r="NXV239" s="119"/>
      <c r="NXW239" s="119"/>
      <c r="NXX239" s="119"/>
      <c r="NXY239" s="119"/>
      <c r="NXZ239" s="119"/>
      <c r="NYA239" s="119"/>
      <c r="NYB239" s="119"/>
      <c r="NYC239" s="119"/>
      <c r="NYD239" s="119"/>
      <c r="NYE239" s="119"/>
      <c r="NYF239" s="119"/>
      <c r="NYG239" s="119"/>
      <c r="NYH239" s="119"/>
      <c r="NYI239" s="119"/>
      <c r="NYJ239" s="119"/>
      <c r="NYK239" s="119"/>
      <c r="NYL239" s="119"/>
      <c r="NYM239" s="119"/>
      <c r="NYN239" s="119"/>
      <c r="NYO239" s="119"/>
      <c r="NYP239" s="119"/>
      <c r="NYQ239" s="119"/>
      <c r="NYR239" s="119"/>
      <c r="NYS239" s="119"/>
      <c r="NYT239" s="119"/>
      <c r="NYU239" s="119"/>
      <c r="NYV239" s="119"/>
      <c r="NYW239" s="119"/>
      <c r="NYX239" s="119"/>
      <c r="NYY239" s="119"/>
      <c r="NYZ239" s="119"/>
      <c r="NZA239" s="119"/>
      <c r="NZB239" s="119"/>
      <c r="NZC239" s="119"/>
      <c r="NZD239" s="119"/>
      <c r="NZE239" s="119"/>
      <c r="NZF239" s="119"/>
      <c r="NZG239" s="119"/>
      <c r="NZH239" s="119"/>
      <c r="NZI239" s="119"/>
      <c r="NZJ239" s="119"/>
      <c r="NZK239" s="119"/>
      <c r="NZL239" s="119"/>
      <c r="NZM239" s="119"/>
      <c r="NZN239" s="119"/>
      <c r="NZO239" s="119"/>
      <c r="NZP239" s="119"/>
      <c r="NZQ239" s="119"/>
      <c r="NZR239" s="119"/>
      <c r="NZS239" s="119"/>
      <c r="NZT239" s="119"/>
      <c r="NZU239" s="119"/>
      <c r="NZV239" s="119"/>
      <c r="NZW239" s="119"/>
      <c r="NZX239" s="119"/>
      <c r="NZY239" s="119"/>
      <c r="NZZ239" s="119"/>
      <c r="OAA239" s="119"/>
      <c r="OAB239" s="119"/>
      <c r="OAC239" s="119"/>
      <c r="OAD239" s="119"/>
      <c r="OAE239" s="119"/>
      <c r="OAF239" s="119"/>
      <c r="OAG239" s="119"/>
      <c r="OAH239" s="119"/>
      <c r="OAI239" s="119"/>
      <c r="OAJ239" s="119"/>
      <c r="OAK239" s="119"/>
      <c r="OAL239" s="119"/>
      <c r="OAM239" s="119"/>
      <c r="OAN239" s="119"/>
      <c r="OAO239" s="119"/>
      <c r="OAP239" s="119"/>
      <c r="OAQ239" s="119"/>
      <c r="OAR239" s="119"/>
      <c r="OAS239" s="119"/>
      <c r="OAT239" s="119"/>
      <c r="OAU239" s="119"/>
      <c r="OAV239" s="119"/>
      <c r="OAW239" s="119"/>
      <c r="OAX239" s="119"/>
      <c r="OAY239" s="119"/>
      <c r="OAZ239" s="119"/>
      <c r="OBA239" s="119"/>
      <c r="OBB239" s="119"/>
      <c r="OBC239" s="119"/>
      <c r="OBD239" s="119"/>
      <c r="OBE239" s="119"/>
      <c r="OBF239" s="119"/>
      <c r="OBG239" s="119"/>
      <c r="OBH239" s="119"/>
      <c r="OBI239" s="119"/>
      <c r="OBJ239" s="119"/>
      <c r="OBK239" s="119"/>
      <c r="OBL239" s="119"/>
      <c r="OBM239" s="119"/>
      <c r="OBN239" s="119"/>
      <c r="OBO239" s="119"/>
      <c r="OBP239" s="119"/>
      <c r="OBQ239" s="119"/>
      <c r="OBR239" s="119"/>
      <c r="OBS239" s="119"/>
      <c r="OBT239" s="119"/>
      <c r="OBU239" s="119"/>
      <c r="OBV239" s="119"/>
      <c r="OBW239" s="119"/>
      <c r="OBX239" s="119"/>
      <c r="OBY239" s="119"/>
      <c r="OBZ239" s="119"/>
      <c r="OCA239" s="119"/>
      <c r="OCB239" s="119"/>
      <c r="OCC239" s="119"/>
      <c r="OCD239" s="119"/>
      <c r="OCE239" s="119"/>
      <c r="OCF239" s="119"/>
      <c r="OCG239" s="119"/>
      <c r="OCH239" s="119"/>
      <c r="OCI239" s="119"/>
      <c r="OCJ239" s="119"/>
      <c r="OCK239" s="119"/>
      <c r="OCL239" s="119"/>
      <c r="OCM239" s="119"/>
      <c r="OCN239" s="119"/>
      <c r="OCO239" s="119"/>
      <c r="OCP239" s="119"/>
      <c r="OCQ239" s="119"/>
      <c r="OCR239" s="119"/>
      <c r="OCS239" s="119"/>
      <c r="OCT239" s="119"/>
      <c r="OCU239" s="119"/>
      <c r="OCV239" s="119"/>
      <c r="OCW239" s="119"/>
      <c r="OCX239" s="119"/>
      <c r="OCY239" s="119"/>
      <c r="OCZ239" s="119"/>
      <c r="ODA239" s="119"/>
      <c r="ODB239" s="119"/>
      <c r="ODC239" s="119"/>
      <c r="ODD239" s="119"/>
      <c r="ODE239" s="119"/>
      <c r="ODF239" s="119"/>
      <c r="ODG239" s="119"/>
      <c r="ODH239" s="119"/>
      <c r="ODI239" s="119"/>
      <c r="ODJ239" s="119"/>
      <c r="ODK239" s="119"/>
      <c r="ODL239" s="119"/>
      <c r="ODM239" s="119"/>
      <c r="ODN239" s="119"/>
      <c r="ODO239" s="119"/>
      <c r="ODP239" s="119"/>
      <c r="ODQ239" s="119"/>
      <c r="ODR239" s="119"/>
      <c r="ODS239" s="119"/>
      <c r="ODT239" s="119"/>
      <c r="ODU239" s="119"/>
      <c r="ODV239" s="119"/>
      <c r="ODW239" s="119"/>
      <c r="ODX239" s="119"/>
      <c r="ODY239" s="119"/>
      <c r="ODZ239" s="119"/>
      <c r="OEA239" s="119"/>
      <c r="OEB239" s="119"/>
      <c r="OEC239" s="119"/>
      <c r="OED239" s="119"/>
      <c r="OEE239" s="119"/>
      <c r="OEF239" s="119"/>
      <c r="OEG239" s="119"/>
      <c r="OEH239" s="119"/>
      <c r="OEI239" s="119"/>
      <c r="OEJ239" s="119"/>
      <c r="OEK239" s="119"/>
      <c r="OEL239" s="119"/>
      <c r="OEM239" s="119"/>
      <c r="OEN239" s="119"/>
      <c r="OEO239" s="119"/>
      <c r="OEP239" s="119"/>
      <c r="OEQ239" s="119"/>
      <c r="OER239" s="119"/>
      <c r="OES239" s="119"/>
      <c r="OET239" s="119"/>
      <c r="OEU239" s="119"/>
      <c r="OEV239" s="119"/>
      <c r="OEW239" s="119"/>
      <c r="OEX239" s="119"/>
      <c r="OEY239" s="119"/>
      <c r="OEZ239" s="119"/>
      <c r="OFA239" s="119"/>
      <c r="OFB239" s="119"/>
      <c r="OFC239" s="119"/>
      <c r="OFD239" s="119"/>
      <c r="OFE239" s="119"/>
      <c r="OFF239" s="119"/>
      <c r="OFG239" s="119"/>
      <c r="OFH239" s="119"/>
      <c r="OFI239" s="119"/>
      <c r="OFJ239" s="119"/>
      <c r="OFK239" s="119"/>
      <c r="OFL239" s="119"/>
      <c r="OFM239" s="119"/>
      <c r="OFN239" s="119"/>
      <c r="OFO239" s="119"/>
      <c r="OFP239" s="119"/>
      <c r="OFQ239" s="119"/>
      <c r="OFR239" s="119"/>
      <c r="OFS239" s="119"/>
      <c r="OFT239" s="119"/>
      <c r="OFU239" s="119"/>
      <c r="OFV239" s="119"/>
      <c r="OFW239" s="119"/>
      <c r="OFX239" s="119"/>
      <c r="OFY239" s="119"/>
      <c r="OFZ239" s="119"/>
      <c r="OGA239" s="119"/>
      <c r="OGB239" s="119"/>
      <c r="OGC239" s="119"/>
      <c r="OGD239" s="119"/>
      <c r="OGE239" s="119"/>
      <c r="OGF239" s="119"/>
      <c r="OGG239" s="119"/>
      <c r="OGH239" s="119"/>
      <c r="OGI239" s="119"/>
      <c r="OGJ239" s="119"/>
      <c r="OGK239" s="119"/>
      <c r="OGL239" s="119"/>
      <c r="OGM239" s="119"/>
      <c r="OGN239" s="119"/>
      <c r="OGO239" s="119"/>
      <c r="OGP239" s="119"/>
      <c r="OGQ239" s="119"/>
      <c r="OGR239" s="119"/>
      <c r="OGS239" s="119"/>
      <c r="OGT239" s="119"/>
      <c r="OGU239" s="119"/>
      <c r="OGV239" s="119"/>
      <c r="OGW239" s="119"/>
      <c r="OGX239" s="119"/>
      <c r="OGY239" s="119"/>
      <c r="OGZ239" s="119"/>
      <c r="OHA239" s="119"/>
      <c r="OHB239" s="119"/>
      <c r="OHC239" s="119"/>
      <c r="OHD239" s="119"/>
      <c r="OHE239" s="119"/>
      <c r="OHF239" s="119"/>
      <c r="OHG239" s="119"/>
      <c r="OHH239" s="119"/>
      <c r="OHI239" s="119"/>
      <c r="OHJ239" s="119"/>
      <c r="OHK239" s="119"/>
      <c r="OHL239" s="119"/>
      <c r="OHM239" s="119"/>
      <c r="OHN239" s="119"/>
      <c r="OHO239" s="119"/>
      <c r="OHP239" s="119"/>
      <c r="OHQ239" s="119"/>
      <c r="OHR239" s="119"/>
      <c r="OHS239" s="119"/>
      <c r="OHT239" s="119"/>
      <c r="OHU239" s="119"/>
      <c r="OHV239" s="119"/>
      <c r="OHW239" s="119"/>
      <c r="OHX239" s="119"/>
      <c r="OHY239" s="119"/>
      <c r="OHZ239" s="119"/>
      <c r="OIA239" s="119"/>
      <c r="OIB239" s="119"/>
      <c r="OIC239" s="119"/>
      <c r="OID239" s="119"/>
      <c r="OIE239" s="119"/>
      <c r="OIF239" s="119"/>
      <c r="OIG239" s="119"/>
      <c r="OIH239" s="119"/>
      <c r="OII239" s="119"/>
      <c r="OIJ239" s="119"/>
      <c r="OIK239" s="119"/>
      <c r="OIL239" s="119"/>
      <c r="OIM239" s="119"/>
      <c r="OIN239" s="119"/>
      <c r="OIO239" s="119"/>
      <c r="OIP239" s="119"/>
      <c r="OIQ239" s="119"/>
      <c r="OIR239" s="119"/>
      <c r="OIS239" s="119"/>
      <c r="OIT239" s="119"/>
      <c r="OIU239" s="119"/>
      <c r="OIV239" s="119"/>
      <c r="OIW239" s="119"/>
      <c r="OIX239" s="119"/>
      <c r="OIY239" s="119"/>
      <c r="OIZ239" s="119"/>
      <c r="OJA239" s="119"/>
      <c r="OJB239" s="119"/>
      <c r="OJC239" s="119"/>
      <c r="OJD239" s="119"/>
      <c r="OJE239" s="119"/>
      <c r="OJF239" s="119"/>
      <c r="OJG239" s="119"/>
      <c r="OJH239" s="119"/>
      <c r="OJI239" s="119"/>
      <c r="OJJ239" s="119"/>
      <c r="OJK239" s="119"/>
      <c r="OJL239" s="119"/>
      <c r="OJM239" s="119"/>
      <c r="OJN239" s="119"/>
      <c r="OJO239" s="119"/>
      <c r="OJP239" s="119"/>
      <c r="OJQ239" s="119"/>
      <c r="OJR239" s="119"/>
      <c r="OJS239" s="119"/>
      <c r="OJT239" s="119"/>
      <c r="OJU239" s="119"/>
      <c r="OJV239" s="119"/>
      <c r="OJW239" s="119"/>
      <c r="OJX239" s="119"/>
      <c r="OJY239" s="119"/>
      <c r="OJZ239" s="119"/>
      <c r="OKA239" s="119"/>
      <c r="OKB239" s="119"/>
      <c r="OKC239" s="119"/>
      <c r="OKD239" s="119"/>
      <c r="OKE239" s="119"/>
      <c r="OKF239" s="119"/>
      <c r="OKG239" s="119"/>
      <c r="OKH239" s="119"/>
      <c r="OKI239" s="119"/>
      <c r="OKJ239" s="119"/>
      <c r="OKK239" s="119"/>
      <c r="OKL239" s="119"/>
      <c r="OKM239" s="119"/>
      <c r="OKN239" s="119"/>
      <c r="OKO239" s="119"/>
      <c r="OKP239" s="119"/>
      <c r="OKQ239" s="119"/>
      <c r="OKR239" s="119"/>
      <c r="OKS239" s="119"/>
      <c r="OKT239" s="119"/>
      <c r="OKU239" s="119"/>
      <c r="OKV239" s="119"/>
      <c r="OKW239" s="119"/>
      <c r="OKX239" s="119"/>
      <c r="OKY239" s="119"/>
      <c r="OKZ239" s="119"/>
      <c r="OLA239" s="119"/>
      <c r="OLB239" s="119"/>
      <c r="OLC239" s="119"/>
      <c r="OLD239" s="119"/>
      <c r="OLE239" s="119"/>
      <c r="OLF239" s="119"/>
      <c r="OLG239" s="119"/>
      <c r="OLH239" s="119"/>
      <c r="OLI239" s="119"/>
      <c r="OLJ239" s="119"/>
      <c r="OLK239" s="119"/>
      <c r="OLL239" s="119"/>
      <c r="OLM239" s="119"/>
      <c r="OLN239" s="119"/>
      <c r="OLO239" s="119"/>
      <c r="OLP239" s="119"/>
      <c r="OLQ239" s="119"/>
      <c r="OLR239" s="119"/>
      <c r="OLS239" s="119"/>
      <c r="OLT239" s="119"/>
      <c r="OLU239" s="119"/>
      <c r="OLV239" s="119"/>
      <c r="OLW239" s="119"/>
      <c r="OLX239" s="119"/>
      <c r="OLY239" s="119"/>
      <c r="OLZ239" s="119"/>
      <c r="OMA239" s="119"/>
      <c r="OMB239" s="119"/>
      <c r="OMC239" s="119"/>
      <c r="OMD239" s="119"/>
      <c r="OME239" s="119"/>
      <c r="OMF239" s="119"/>
      <c r="OMG239" s="119"/>
      <c r="OMH239" s="119"/>
      <c r="OMI239" s="119"/>
      <c r="OMJ239" s="119"/>
      <c r="OMK239" s="119"/>
      <c r="OML239" s="119"/>
      <c r="OMM239" s="119"/>
      <c r="OMN239" s="119"/>
      <c r="OMO239" s="119"/>
      <c r="OMP239" s="119"/>
      <c r="OMQ239" s="119"/>
      <c r="OMR239" s="119"/>
      <c r="OMS239" s="119"/>
      <c r="OMT239" s="119"/>
      <c r="OMU239" s="119"/>
      <c r="OMV239" s="119"/>
      <c r="OMW239" s="119"/>
      <c r="OMX239" s="119"/>
      <c r="OMY239" s="119"/>
      <c r="OMZ239" s="119"/>
      <c r="ONA239" s="119"/>
      <c r="ONB239" s="119"/>
      <c r="ONC239" s="119"/>
      <c r="OND239" s="119"/>
      <c r="ONE239" s="119"/>
      <c r="ONF239" s="119"/>
      <c r="ONG239" s="119"/>
      <c r="ONH239" s="119"/>
      <c r="ONI239" s="119"/>
      <c r="ONJ239" s="119"/>
      <c r="ONK239" s="119"/>
      <c r="ONL239" s="119"/>
      <c r="ONM239" s="119"/>
      <c r="ONN239" s="119"/>
      <c r="ONO239" s="119"/>
      <c r="ONP239" s="119"/>
      <c r="ONQ239" s="119"/>
      <c r="ONR239" s="119"/>
      <c r="ONS239" s="119"/>
      <c r="ONT239" s="119"/>
      <c r="ONU239" s="119"/>
      <c r="ONV239" s="119"/>
      <c r="ONW239" s="119"/>
      <c r="ONX239" s="119"/>
      <c r="ONY239" s="119"/>
      <c r="ONZ239" s="119"/>
      <c r="OOA239" s="119"/>
      <c r="OOB239" s="119"/>
      <c r="OOC239" s="119"/>
      <c r="OOD239" s="119"/>
      <c r="OOE239" s="119"/>
      <c r="OOF239" s="119"/>
      <c r="OOG239" s="119"/>
      <c r="OOH239" s="119"/>
      <c r="OOI239" s="119"/>
      <c r="OOJ239" s="119"/>
      <c r="OOK239" s="119"/>
      <c r="OOL239" s="119"/>
      <c r="OOM239" s="119"/>
      <c r="OON239" s="119"/>
      <c r="OOO239" s="119"/>
      <c r="OOP239" s="119"/>
      <c r="OOQ239" s="119"/>
      <c r="OOR239" s="119"/>
      <c r="OOS239" s="119"/>
      <c r="OOT239" s="119"/>
      <c r="OOU239" s="119"/>
      <c r="OOV239" s="119"/>
      <c r="OOW239" s="119"/>
      <c r="OOX239" s="119"/>
      <c r="OOY239" s="119"/>
      <c r="OOZ239" s="119"/>
      <c r="OPA239" s="119"/>
      <c r="OPB239" s="119"/>
      <c r="OPC239" s="119"/>
      <c r="OPD239" s="119"/>
      <c r="OPE239" s="119"/>
      <c r="OPF239" s="119"/>
      <c r="OPG239" s="119"/>
      <c r="OPH239" s="119"/>
      <c r="OPI239" s="119"/>
      <c r="OPJ239" s="119"/>
      <c r="OPK239" s="119"/>
      <c r="OPL239" s="119"/>
      <c r="OPM239" s="119"/>
      <c r="OPN239" s="119"/>
      <c r="OPO239" s="119"/>
      <c r="OPP239" s="119"/>
      <c r="OPQ239" s="119"/>
      <c r="OPR239" s="119"/>
      <c r="OPS239" s="119"/>
      <c r="OPT239" s="119"/>
      <c r="OPU239" s="119"/>
      <c r="OPV239" s="119"/>
      <c r="OPW239" s="119"/>
      <c r="OPX239" s="119"/>
      <c r="OPY239" s="119"/>
      <c r="OPZ239" s="119"/>
      <c r="OQA239" s="119"/>
      <c r="OQB239" s="119"/>
      <c r="OQC239" s="119"/>
      <c r="OQD239" s="119"/>
      <c r="OQE239" s="119"/>
      <c r="OQF239" s="119"/>
      <c r="OQG239" s="119"/>
      <c r="OQH239" s="119"/>
      <c r="OQI239" s="119"/>
      <c r="OQJ239" s="119"/>
    </row>
    <row r="240" spans="1:64 6929:7463 9892:10592" s="117" customFormat="1" ht="43.95" customHeight="1" x14ac:dyDescent="0.25">
      <c r="A240" s="407">
        <v>225</v>
      </c>
      <c r="B240" s="68" t="s">
        <v>2491</v>
      </c>
      <c r="C240" s="68" t="s">
        <v>2492</v>
      </c>
      <c r="D240" s="68" t="s">
        <v>1086</v>
      </c>
      <c r="E240" s="92" t="s">
        <v>1087</v>
      </c>
      <c r="F240" s="92" t="s">
        <v>1088</v>
      </c>
      <c r="G240" s="92" t="s">
        <v>1068</v>
      </c>
      <c r="H240" s="92" t="s">
        <v>724</v>
      </c>
      <c r="I240" s="92" t="s">
        <v>1089</v>
      </c>
      <c r="J240" s="92" t="s">
        <v>1103</v>
      </c>
      <c r="K240" s="92" t="s">
        <v>347</v>
      </c>
      <c r="L240" s="92" t="s">
        <v>705</v>
      </c>
      <c r="M240" s="92" t="s">
        <v>706</v>
      </c>
      <c r="N240" s="92" t="s">
        <v>2515</v>
      </c>
      <c r="O240" s="93" t="s">
        <v>708</v>
      </c>
      <c r="P240" s="92" t="s">
        <v>497</v>
      </c>
      <c r="Q240" s="68">
        <v>2</v>
      </c>
      <c r="R240" s="68">
        <v>3</v>
      </c>
      <c r="S240" s="69">
        <f t="shared" si="22"/>
        <v>6</v>
      </c>
      <c r="T240" s="69" t="str">
        <f t="shared" si="23"/>
        <v>Medio</v>
      </c>
      <c r="U240" s="68">
        <v>25</v>
      </c>
      <c r="V240" s="69">
        <f t="shared" si="24"/>
        <v>150</v>
      </c>
      <c r="W240" s="69" t="str">
        <f t="shared" si="25"/>
        <v>II</v>
      </c>
      <c r="X240" s="69" t="str">
        <f t="shared" si="26"/>
        <v>No Aceptable o Aceptable con controles</v>
      </c>
      <c r="Y240" s="68">
        <v>2</v>
      </c>
      <c r="Z240" s="68" t="s">
        <v>1014</v>
      </c>
      <c r="AA240" s="68" t="s">
        <v>500</v>
      </c>
      <c r="AB240" s="70"/>
      <c r="AC240" s="68" t="s">
        <v>491</v>
      </c>
      <c r="AD240" s="68"/>
      <c r="AE240" s="68" t="s">
        <v>1105</v>
      </c>
      <c r="AF240" s="310" t="s">
        <v>491</v>
      </c>
      <c r="AG240" s="72"/>
      <c r="AH240" s="72"/>
      <c r="AI240" s="72"/>
      <c r="AJ240" s="72"/>
      <c r="AK240" s="72"/>
      <c r="AL240" s="72"/>
      <c r="AM240" s="72"/>
      <c r="AN240" s="72"/>
      <c r="AO240" s="72"/>
      <c r="AP240" s="72"/>
      <c r="AQ240" s="72"/>
      <c r="AR240" s="72"/>
      <c r="AS240" s="72"/>
      <c r="AT240" s="72"/>
      <c r="AU240" s="116"/>
      <c r="AV240" s="116"/>
      <c r="AW240" s="116"/>
      <c r="AX240" s="116"/>
      <c r="AY240" s="116"/>
      <c r="AZ240" s="116"/>
      <c r="BA240" s="116"/>
      <c r="BB240" s="116"/>
      <c r="BC240" s="116"/>
      <c r="BD240" s="116"/>
      <c r="BE240" s="116"/>
      <c r="BF240" s="116"/>
      <c r="BG240" s="116"/>
      <c r="BH240" s="116"/>
      <c r="BI240" s="116"/>
      <c r="BJ240" s="116"/>
      <c r="BK240" s="116"/>
      <c r="BL240" s="116"/>
      <c r="JFM240" s="118"/>
      <c r="JFN240" s="118"/>
      <c r="JFO240" s="118"/>
      <c r="JFP240" s="118"/>
      <c r="JFQ240" s="118"/>
      <c r="JFR240" s="118"/>
      <c r="JFS240" s="118"/>
      <c r="JFT240" s="118"/>
      <c r="JFU240" s="118"/>
      <c r="JFV240" s="118"/>
      <c r="JFW240" s="118"/>
      <c r="JFX240" s="118"/>
      <c r="JFY240" s="118"/>
      <c r="JFZ240" s="118"/>
      <c r="JGA240" s="118"/>
      <c r="JGB240" s="118"/>
      <c r="JGC240" s="118"/>
      <c r="JGD240" s="118"/>
      <c r="JGE240" s="118"/>
      <c r="JGF240" s="118"/>
      <c r="JGG240" s="118"/>
      <c r="JGH240" s="118"/>
      <c r="JGI240" s="118"/>
      <c r="JGJ240" s="118"/>
      <c r="JGK240" s="118"/>
      <c r="JGL240" s="118"/>
      <c r="JGM240" s="118"/>
      <c r="JGN240" s="118"/>
      <c r="JGO240" s="118"/>
      <c r="JGP240" s="118"/>
      <c r="JGQ240" s="118"/>
      <c r="JGR240" s="118"/>
      <c r="JGS240" s="118"/>
      <c r="JGT240" s="118"/>
      <c r="JGU240" s="118"/>
      <c r="JGV240" s="118"/>
      <c r="JGW240" s="118"/>
      <c r="JGX240" s="118"/>
      <c r="JGY240" s="118"/>
      <c r="JGZ240" s="118"/>
      <c r="JHA240" s="118"/>
      <c r="JHB240" s="118"/>
      <c r="JHC240" s="118"/>
      <c r="JHD240" s="118"/>
      <c r="JHE240" s="118"/>
      <c r="JHF240" s="118"/>
      <c r="JHG240" s="118"/>
      <c r="JHH240" s="118"/>
      <c r="JHI240" s="118"/>
      <c r="JHJ240" s="118"/>
      <c r="JHK240" s="118"/>
      <c r="JHL240" s="118"/>
      <c r="JHM240" s="118"/>
      <c r="JHN240" s="118"/>
      <c r="JHO240" s="118"/>
      <c r="JHP240" s="118"/>
      <c r="JHQ240" s="118"/>
      <c r="JHR240" s="118"/>
      <c r="JHS240" s="118"/>
      <c r="JHT240" s="118"/>
      <c r="JHU240" s="118"/>
      <c r="JHV240" s="118"/>
      <c r="JHW240" s="118"/>
      <c r="JHX240" s="118"/>
      <c r="JHY240" s="118"/>
      <c r="JHZ240" s="118"/>
      <c r="JIA240" s="118"/>
      <c r="JIB240" s="118"/>
      <c r="JIC240" s="118"/>
      <c r="JID240" s="118"/>
      <c r="JIE240" s="118"/>
      <c r="JIF240" s="118"/>
      <c r="JIG240" s="118"/>
      <c r="JIH240" s="118"/>
      <c r="JII240" s="118"/>
      <c r="JIJ240" s="118"/>
      <c r="JIK240" s="118"/>
      <c r="JIL240" s="118"/>
      <c r="JIM240" s="118"/>
      <c r="JIN240" s="118"/>
      <c r="JIO240" s="118"/>
      <c r="JIP240" s="118"/>
      <c r="JIQ240" s="118"/>
      <c r="JIR240" s="118"/>
      <c r="JIS240" s="118"/>
      <c r="JIT240" s="118"/>
      <c r="JIU240" s="118"/>
      <c r="JIV240" s="118"/>
      <c r="JIW240" s="118"/>
      <c r="JIX240" s="118"/>
      <c r="JIY240" s="118"/>
      <c r="JIZ240" s="118"/>
      <c r="JJA240" s="118"/>
      <c r="JJB240" s="118"/>
      <c r="JJC240" s="118"/>
      <c r="JJD240" s="118"/>
      <c r="JJE240" s="118"/>
      <c r="JJF240" s="118"/>
      <c r="JJG240" s="118"/>
      <c r="JJH240" s="118"/>
      <c r="JJI240" s="118"/>
      <c r="JJJ240" s="118"/>
      <c r="JJK240" s="118"/>
      <c r="JJL240" s="118"/>
      <c r="JJM240" s="118"/>
      <c r="JJN240" s="118"/>
      <c r="JJO240" s="118"/>
      <c r="JJP240" s="118"/>
      <c r="JJQ240" s="118"/>
      <c r="JJR240" s="118"/>
      <c r="JJS240" s="118"/>
      <c r="JJT240" s="118"/>
      <c r="JJU240" s="118"/>
      <c r="JJV240" s="118"/>
      <c r="JJW240" s="118"/>
      <c r="JJX240" s="118"/>
      <c r="JJY240" s="118"/>
      <c r="JJZ240" s="118"/>
      <c r="JKA240" s="118"/>
      <c r="JKB240" s="118"/>
      <c r="JKC240" s="118"/>
      <c r="JKD240" s="118"/>
      <c r="JKE240" s="118"/>
      <c r="JKF240" s="118"/>
      <c r="JKG240" s="118"/>
      <c r="JKH240" s="118"/>
      <c r="JKI240" s="118"/>
      <c r="JKJ240" s="118"/>
      <c r="JKK240" s="118"/>
      <c r="JKL240" s="118"/>
      <c r="JKM240" s="118"/>
      <c r="JKN240" s="118"/>
      <c r="JKO240" s="118"/>
      <c r="JKP240" s="118"/>
      <c r="JKQ240" s="118"/>
      <c r="JKR240" s="118"/>
      <c r="JKS240" s="118"/>
      <c r="JKT240" s="118"/>
      <c r="JKU240" s="118"/>
      <c r="JKV240" s="118"/>
      <c r="JKW240" s="118"/>
      <c r="JKX240" s="118"/>
      <c r="JKY240" s="118"/>
      <c r="JKZ240" s="118"/>
      <c r="JLA240" s="118"/>
      <c r="JLB240" s="118"/>
      <c r="JLC240" s="118"/>
      <c r="JLD240" s="118"/>
      <c r="JLE240" s="118"/>
      <c r="JLF240" s="118"/>
      <c r="JLG240" s="118"/>
      <c r="JLH240" s="118"/>
      <c r="JLI240" s="118"/>
      <c r="JLJ240" s="118"/>
      <c r="JLK240" s="118"/>
      <c r="JLL240" s="118"/>
      <c r="JLM240" s="118"/>
      <c r="JLN240" s="118"/>
      <c r="JLO240" s="118"/>
      <c r="JLP240" s="118"/>
      <c r="JLQ240" s="118"/>
      <c r="JLR240" s="118"/>
      <c r="JLS240" s="118"/>
      <c r="JLT240" s="118"/>
      <c r="JLU240" s="118"/>
      <c r="JLV240" s="118"/>
      <c r="JLW240" s="118"/>
      <c r="JLX240" s="118"/>
      <c r="JLY240" s="118"/>
      <c r="JLZ240" s="118"/>
      <c r="JMA240" s="118"/>
      <c r="JMB240" s="118"/>
      <c r="JMC240" s="118"/>
      <c r="JMD240" s="118"/>
      <c r="JME240" s="118"/>
      <c r="JMF240" s="118"/>
      <c r="JMG240" s="118"/>
      <c r="JMH240" s="118"/>
      <c r="JMI240" s="118"/>
      <c r="JMJ240" s="118"/>
      <c r="JMK240" s="118"/>
      <c r="JML240" s="118"/>
      <c r="JMM240" s="118"/>
      <c r="JMN240" s="118"/>
      <c r="JMO240" s="118"/>
      <c r="JMP240" s="118"/>
      <c r="JMQ240" s="118"/>
      <c r="JMR240" s="118"/>
      <c r="JMS240" s="118"/>
      <c r="JMT240" s="118"/>
      <c r="JMU240" s="118"/>
      <c r="JMV240" s="118"/>
      <c r="JMW240" s="118"/>
      <c r="JMX240" s="118"/>
      <c r="JMY240" s="118"/>
      <c r="JMZ240" s="118"/>
      <c r="JNA240" s="118"/>
      <c r="JNB240" s="118"/>
      <c r="JNC240" s="118"/>
      <c r="JND240" s="118"/>
      <c r="JNE240" s="118"/>
      <c r="JNF240" s="118"/>
      <c r="JNG240" s="118"/>
      <c r="JNH240" s="118"/>
      <c r="JNI240" s="118"/>
      <c r="JNJ240" s="118"/>
      <c r="JNK240" s="118"/>
      <c r="JNL240" s="118"/>
      <c r="JNM240" s="118"/>
      <c r="JNN240" s="118"/>
      <c r="JNO240" s="118"/>
      <c r="JNP240" s="118"/>
      <c r="JNQ240" s="118"/>
      <c r="JNR240" s="118"/>
      <c r="JNS240" s="118"/>
      <c r="JNT240" s="118"/>
      <c r="JNU240" s="118"/>
      <c r="JNV240" s="118"/>
      <c r="JNW240" s="118"/>
      <c r="JNX240" s="118"/>
      <c r="JNY240" s="118"/>
      <c r="JNZ240" s="118"/>
      <c r="JOA240" s="118"/>
      <c r="JOB240" s="118"/>
      <c r="JOC240" s="118"/>
      <c r="JOD240" s="118"/>
      <c r="JOE240" s="118"/>
      <c r="JOF240" s="118"/>
      <c r="JOG240" s="118"/>
      <c r="JOH240" s="118"/>
      <c r="JOI240" s="118"/>
      <c r="JOJ240" s="118"/>
      <c r="JOK240" s="118"/>
      <c r="JOL240" s="118"/>
      <c r="JOM240" s="118"/>
      <c r="JON240" s="118"/>
      <c r="JOO240" s="118"/>
      <c r="JOP240" s="118"/>
      <c r="JOQ240" s="118"/>
      <c r="JOR240" s="118"/>
      <c r="JOS240" s="118"/>
      <c r="JOT240" s="118"/>
      <c r="JOU240" s="118"/>
      <c r="JOV240" s="118"/>
      <c r="JOW240" s="118"/>
      <c r="JOX240" s="118"/>
      <c r="JOY240" s="118"/>
      <c r="JOZ240" s="118"/>
      <c r="JPA240" s="118"/>
      <c r="JPB240" s="118"/>
      <c r="JPC240" s="118"/>
      <c r="JPD240" s="118"/>
      <c r="JPE240" s="118"/>
      <c r="JPF240" s="118"/>
      <c r="JPG240" s="118"/>
      <c r="JPH240" s="118"/>
      <c r="JPI240" s="118"/>
      <c r="JPJ240" s="118"/>
      <c r="JPK240" s="118"/>
      <c r="JPL240" s="118"/>
      <c r="JPM240" s="118"/>
      <c r="JPN240" s="118"/>
      <c r="JPO240" s="118"/>
      <c r="JPP240" s="118"/>
      <c r="JPQ240" s="118"/>
      <c r="JPR240" s="118"/>
      <c r="JPS240" s="118"/>
      <c r="JPT240" s="118"/>
      <c r="JPU240" s="118"/>
      <c r="JPV240" s="118"/>
      <c r="JPW240" s="118"/>
      <c r="JPX240" s="118"/>
      <c r="JPY240" s="118"/>
      <c r="JPZ240" s="118"/>
      <c r="JQA240" s="118"/>
      <c r="JQB240" s="118"/>
      <c r="JQC240" s="118"/>
      <c r="JQD240" s="118"/>
      <c r="JQE240" s="118"/>
      <c r="JQF240" s="118"/>
      <c r="JQG240" s="118"/>
      <c r="JQH240" s="118"/>
      <c r="JQI240" s="118"/>
      <c r="JQJ240" s="118"/>
      <c r="JQK240" s="118"/>
      <c r="JQL240" s="118"/>
      <c r="JQM240" s="118"/>
      <c r="JQN240" s="118"/>
      <c r="JQO240" s="118"/>
      <c r="JQP240" s="118"/>
      <c r="JQQ240" s="118"/>
      <c r="JQR240" s="118"/>
      <c r="JQS240" s="118"/>
      <c r="JQT240" s="118"/>
      <c r="JQU240" s="118"/>
      <c r="JQV240" s="118"/>
      <c r="JQW240" s="118"/>
      <c r="JQX240" s="118"/>
      <c r="JQY240" s="118"/>
      <c r="JQZ240" s="118"/>
      <c r="JRA240" s="118"/>
      <c r="JRB240" s="118"/>
      <c r="JRC240" s="118"/>
      <c r="JRD240" s="118"/>
      <c r="JRE240" s="118"/>
      <c r="JRF240" s="118"/>
      <c r="JRG240" s="118"/>
      <c r="JRH240" s="118"/>
      <c r="JRI240" s="118"/>
      <c r="JRJ240" s="118"/>
      <c r="JRK240" s="118"/>
      <c r="JRL240" s="118"/>
      <c r="JRM240" s="118"/>
      <c r="JRN240" s="118"/>
      <c r="JRO240" s="118"/>
      <c r="JRP240" s="118"/>
      <c r="JRQ240" s="118"/>
      <c r="JRR240" s="118"/>
      <c r="JRS240" s="118"/>
      <c r="JRT240" s="118"/>
      <c r="JRU240" s="118"/>
      <c r="JRV240" s="118"/>
      <c r="JRW240" s="118"/>
      <c r="JRX240" s="118"/>
      <c r="JRY240" s="118"/>
      <c r="JRZ240" s="118"/>
      <c r="JSA240" s="118"/>
      <c r="JSB240" s="118"/>
      <c r="JSC240" s="118"/>
      <c r="JSD240" s="118"/>
      <c r="JSE240" s="118"/>
      <c r="JSF240" s="118"/>
      <c r="JSG240" s="118"/>
      <c r="JSH240" s="118"/>
      <c r="JSI240" s="118"/>
      <c r="JSJ240" s="118"/>
      <c r="JSK240" s="118"/>
      <c r="JSL240" s="118"/>
      <c r="JSM240" s="118"/>
      <c r="JSN240" s="118"/>
      <c r="JSO240" s="118"/>
      <c r="JSP240" s="118"/>
      <c r="JSQ240" s="118"/>
      <c r="JSR240" s="118"/>
      <c r="JSS240" s="118"/>
      <c r="JST240" s="118"/>
      <c r="JSU240" s="118"/>
      <c r="JSV240" s="118"/>
      <c r="JSW240" s="118"/>
      <c r="JSX240" s="118"/>
      <c r="JSY240" s="118"/>
      <c r="JSZ240" s="118"/>
      <c r="JTA240" s="118"/>
      <c r="JTB240" s="118"/>
      <c r="JTC240" s="118"/>
      <c r="JTD240" s="118"/>
      <c r="JTE240" s="118"/>
      <c r="JTF240" s="118"/>
      <c r="JTG240" s="118"/>
      <c r="JTH240" s="118"/>
      <c r="JTI240" s="118"/>
      <c r="JTJ240" s="118"/>
      <c r="JTK240" s="118"/>
      <c r="JTL240" s="118"/>
      <c r="JTM240" s="118"/>
      <c r="JTN240" s="118"/>
      <c r="JTO240" s="118"/>
      <c r="JTP240" s="118"/>
      <c r="JTQ240" s="118"/>
      <c r="JTR240" s="118"/>
      <c r="JTS240" s="118"/>
      <c r="JTT240" s="118"/>
      <c r="JTU240" s="118"/>
      <c r="JTV240" s="118"/>
      <c r="JTW240" s="118"/>
      <c r="JTX240" s="118"/>
      <c r="JTY240" s="118"/>
      <c r="JTZ240" s="118"/>
      <c r="JUA240" s="118"/>
      <c r="JUB240" s="118"/>
      <c r="JUC240" s="118"/>
      <c r="JUD240" s="118"/>
      <c r="JUE240" s="118"/>
      <c r="JUF240" s="118"/>
      <c r="JUG240" s="118"/>
      <c r="JUH240" s="118"/>
      <c r="JUI240" s="118"/>
      <c r="JUJ240" s="118"/>
      <c r="JUK240" s="118"/>
      <c r="JUL240" s="118"/>
      <c r="JUM240" s="118"/>
      <c r="JUN240" s="118"/>
      <c r="JUO240" s="118"/>
      <c r="JUP240" s="118"/>
      <c r="JUQ240" s="118"/>
      <c r="JUR240" s="118"/>
      <c r="JUS240" s="118"/>
      <c r="JUT240" s="118"/>
      <c r="JUU240" s="118"/>
      <c r="JUV240" s="118"/>
      <c r="JUW240" s="118"/>
      <c r="JUX240" s="118"/>
      <c r="JUY240" s="118"/>
      <c r="JUZ240" s="118"/>
      <c r="JVA240" s="118"/>
      <c r="JVB240" s="118"/>
      <c r="JVC240" s="118"/>
      <c r="JVD240" s="118"/>
      <c r="JVE240" s="118"/>
      <c r="JVF240" s="118"/>
      <c r="JVG240" s="118"/>
      <c r="JVH240" s="118"/>
      <c r="JVI240" s="118"/>
      <c r="JVJ240" s="118"/>
      <c r="JVK240" s="118"/>
      <c r="JVL240" s="118"/>
      <c r="JVM240" s="118"/>
      <c r="JVN240" s="118"/>
      <c r="JVO240" s="118"/>
      <c r="JVP240" s="118"/>
      <c r="JVQ240" s="118"/>
      <c r="JVR240" s="118"/>
      <c r="JVS240" s="118"/>
      <c r="JVT240" s="118"/>
      <c r="JVU240" s="118"/>
      <c r="JVV240" s="118"/>
      <c r="JVW240" s="118"/>
      <c r="JVX240" s="118"/>
      <c r="JVY240" s="118"/>
      <c r="JVZ240" s="118"/>
      <c r="JWA240" s="118"/>
      <c r="JWB240" s="118"/>
      <c r="JWC240" s="118"/>
      <c r="JWD240" s="118"/>
      <c r="JWE240" s="118"/>
      <c r="JWF240" s="118"/>
      <c r="JWG240" s="118"/>
      <c r="JWH240" s="118"/>
      <c r="JWI240" s="118"/>
      <c r="JWJ240" s="118"/>
      <c r="JWK240" s="118"/>
      <c r="JWL240" s="118"/>
      <c r="JWM240" s="118"/>
      <c r="JWN240" s="118"/>
      <c r="JWO240" s="118"/>
      <c r="JWP240" s="118"/>
      <c r="JWQ240" s="118"/>
      <c r="JWR240" s="118"/>
      <c r="JWS240" s="118"/>
      <c r="JWT240" s="118"/>
      <c r="JWU240" s="118"/>
      <c r="JWV240" s="118"/>
      <c r="JWW240" s="118"/>
      <c r="JWX240" s="118"/>
      <c r="JWY240" s="118"/>
      <c r="JWZ240" s="118"/>
      <c r="JXA240" s="118"/>
      <c r="JXB240" s="118"/>
      <c r="JXC240" s="118"/>
      <c r="JXD240" s="118"/>
      <c r="JXE240" s="118"/>
      <c r="JXF240" s="118"/>
      <c r="JXG240" s="118"/>
      <c r="JXH240" s="118"/>
      <c r="JXI240" s="118"/>
      <c r="JXJ240" s="118"/>
      <c r="JXK240" s="118"/>
      <c r="JXL240" s="118"/>
      <c r="JXM240" s="118"/>
      <c r="JXN240" s="118"/>
      <c r="JXO240" s="118"/>
      <c r="JXP240" s="118"/>
      <c r="JXQ240" s="118"/>
      <c r="JXR240" s="118"/>
      <c r="JXS240" s="118"/>
      <c r="JXT240" s="118"/>
      <c r="JXU240" s="118"/>
      <c r="JXV240" s="118"/>
      <c r="JXW240" s="118"/>
      <c r="JXX240" s="118"/>
      <c r="JXY240" s="118"/>
      <c r="JXZ240" s="118"/>
      <c r="JYA240" s="118"/>
      <c r="JYB240" s="118"/>
      <c r="JYC240" s="118"/>
      <c r="JYD240" s="118"/>
      <c r="JYE240" s="118"/>
      <c r="JYF240" s="118"/>
      <c r="JYG240" s="118"/>
      <c r="JYH240" s="118"/>
      <c r="JYI240" s="118"/>
      <c r="JYJ240" s="118"/>
      <c r="JYK240" s="118"/>
      <c r="JYL240" s="118"/>
      <c r="JYM240" s="118"/>
      <c r="JYN240" s="118"/>
      <c r="JYO240" s="118"/>
      <c r="JYP240" s="118"/>
      <c r="JYQ240" s="118"/>
      <c r="JYR240" s="118"/>
      <c r="JYS240" s="118"/>
      <c r="JYT240" s="118"/>
      <c r="JYU240" s="118"/>
      <c r="JYV240" s="118"/>
      <c r="JYW240" s="118"/>
      <c r="JYX240" s="118"/>
      <c r="JYY240" s="118"/>
      <c r="JYZ240" s="118"/>
      <c r="JZA240" s="118"/>
      <c r="JZB240" s="118"/>
      <c r="JZC240" s="118"/>
      <c r="JZD240" s="118"/>
      <c r="JZE240" s="118"/>
      <c r="JZF240" s="118"/>
      <c r="JZG240" s="118"/>
      <c r="JZH240" s="118"/>
      <c r="JZI240" s="118"/>
      <c r="JZJ240" s="118"/>
      <c r="JZK240" s="118"/>
      <c r="JZL240" s="118"/>
      <c r="JZM240" s="118"/>
      <c r="JZN240" s="118"/>
      <c r="JZO240" s="118"/>
      <c r="JZP240" s="118"/>
      <c r="JZQ240" s="118"/>
      <c r="JZR240" s="118"/>
      <c r="JZS240" s="118"/>
      <c r="JZT240" s="118"/>
      <c r="JZU240" s="118"/>
      <c r="JZV240" s="118"/>
      <c r="JZW240" s="118"/>
      <c r="JZX240" s="118"/>
      <c r="JZY240" s="118"/>
      <c r="JZZ240" s="118"/>
      <c r="KAA240" s="118"/>
      <c r="NPL240" s="119"/>
      <c r="NPM240" s="119"/>
      <c r="NPN240" s="119"/>
      <c r="NPO240" s="119"/>
      <c r="NPP240" s="119"/>
      <c r="NPQ240" s="119"/>
      <c r="NPR240" s="119"/>
      <c r="NPS240" s="119"/>
      <c r="NPT240" s="119"/>
      <c r="NPU240" s="119"/>
      <c r="NPV240" s="119"/>
      <c r="NPW240" s="119"/>
      <c r="NPX240" s="119"/>
      <c r="NPY240" s="119"/>
      <c r="NPZ240" s="119"/>
      <c r="NQA240" s="119"/>
      <c r="NQB240" s="119"/>
      <c r="NQC240" s="119"/>
      <c r="NQD240" s="119"/>
      <c r="NQE240" s="119"/>
      <c r="NQF240" s="119"/>
      <c r="NQG240" s="119"/>
      <c r="NQH240" s="119"/>
      <c r="NQI240" s="119"/>
      <c r="NQJ240" s="119"/>
      <c r="NQK240" s="119"/>
      <c r="NQL240" s="119"/>
      <c r="NQM240" s="119"/>
      <c r="NQN240" s="119"/>
      <c r="NQO240" s="119"/>
      <c r="NQP240" s="119"/>
      <c r="NQQ240" s="119"/>
      <c r="NQR240" s="119"/>
      <c r="NQS240" s="119"/>
      <c r="NQT240" s="119"/>
      <c r="NQU240" s="119"/>
      <c r="NQV240" s="119"/>
      <c r="NQW240" s="119"/>
      <c r="NQX240" s="119"/>
      <c r="NQY240" s="119"/>
      <c r="NQZ240" s="119"/>
      <c r="NRA240" s="119"/>
      <c r="NRB240" s="119"/>
      <c r="NRC240" s="119"/>
      <c r="NRD240" s="119"/>
      <c r="NRE240" s="119"/>
      <c r="NRF240" s="119"/>
      <c r="NRG240" s="119"/>
      <c r="NRH240" s="119"/>
      <c r="NRI240" s="119"/>
      <c r="NRJ240" s="119"/>
      <c r="NRK240" s="119"/>
      <c r="NRL240" s="119"/>
      <c r="NRM240" s="119"/>
      <c r="NRN240" s="119"/>
      <c r="NRO240" s="119"/>
      <c r="NRP240" s="119"/>
      <c r="NRQ240" s="119"/>
      <c r="NRR240" s="119"/>
      <c r="NRS240" s="119"/>
      <c r="NRT240" s="119"/>
      <c r="NRU240" s="119"/>
      <c r="NRV240" s="119"/>
      <c r="NRW240" s="119"/>
      <c r="NRX240" s="119"/>
      <c r="NRY240" s="119"/>
      <c r="NRZ240" s="119"/>
      <c r="NSA240" s="119"/>
      <c r="NSB240" s="119"/>
      <c r="NSC240" s="119"/>
      <c r="NSD240" s="119"/>
      <c r="NSE240" s="119"/>
      <c r="NSF240" s="119"/>
      <c r="NSG240" s="119"/>
      <c r="NSH240" s="119"/>
      <c r="NSI240" s="119"/>
      <c r="NSJ240" s="119"/>
      <c r="NSK240" s="119"/>
      <c r="NSL240" s="119"/>
      <c r="NSM240" s="119"/>
      <c r="NSN240" s="119"/>
      <c r="NSO240" s="119"/>
      <c r="NSP240" s="119"/>
      <c r="NSQ240" s="119"/>
      <c r="NSR240" s="119"/>
      <c r="NSS240" s="119"/>
      <c r="NST240" s="119"/>
      <c r="NSU240" s="119"/>
      <c r="NSV240" s="119"/>
      <c r="NSW240" s="119"/>
      <c r="NSX240" s="119"/>
      <c r="NSY240" s="119"/>
      <c r="NSZ240" s="119"/>
      <c r="NTA240" s="119"/>
      <c r="NTB240" s="119"/>
      <c r="NTC240" s="119"/>
      <c r="NTD240" s="119"/>
      <c r="NTE240" s="119"/>
      <c r="NTF240" s="119"/>
      <c r="NTG240" s="119"/>
      <c r="NTH240" s="119"/>
      <c r="NTI240" s="119"/>
      <c r="NTJ240" s="119"/>
      <c r="NTK240" s="119"/>
      <c r="NTL240" s="119"/>
      <c r="NTM240" s="119"/>
      <c r="NTN240" s="119"/>
      <c r="NTO240" s="119"/>
      <c r="NTP240" s="119"/>
      <c r="NTQ240" s="119"/>
      <c r="NTR240" s="119"/>
      <c r="NTS240" s="119"/>
      <c r="NTT240" s="119"/>
      <c r="NTU240" s="119"/>
      <c r="NTV240" s="119"/>
      <c r="NTW240" s="119"/>
      <c r="NTX240" s="119"/>
      <c r="NTY240" s="119"/>
      <c r="NTZ240" s="119"/>
      <c r="NUA240" s="119"/>
      <c r="NUB240" s="119"/>
      <c r="NUC240" s="119"/>
      <c r="NUD240" s="119"/>
      <c r="NUE240" s="119"/>
      <c r="NUF240" s="119"/>
      <c r="NUG240" s="119"/>
      <c r="NUH240" s="119"/>
      <c r="NUI240" s="119"/>
      <c r="NUJ240" s="119"/>
      <c r="NUK240" s="119"/>
      <c r="NUL240" s="119"/>
      <c r="NUM240" s="119"/>
      <c r="NUN240" s="119"/>
      <c r="NUO240" s="119"/>
      <c r="NUP240" s="119"/>
      <c r="NUQ240" s="119"/>
      <c r="NUR240" s="119"/>
      <c r="NUS240" s="119"/>
      <c r="NUT240" s="119"/>
      <c r="NUU240" s="119"/>
      <c r="NUV240" s="119"/>
      <c r="NUW240" s="119"/>
      <c r="NUX240" s="119"/>
      <c r="NUY240" s="119"/>
      <c r="NUZ240" s="119"/>
      <c r="NVA240" s="119"/>
      <c r="NVB240" s="119"/>
      <c r="NVC240" s="119"/>
      <c r="NVD240" s="119"/>
      <c r="NVE240" s="119"/>
      <c r="NVF240" s="119"/>
      <c r="NVG240" s="119"/>
      <c r="NVH240" s="119"/>
      <c r="NVI240" s="119"/>
      <c r="NVJ240" s="119"/>
      <c r="NVK240" s="119"/>
      <c r="NVL240" s="119"/>
      <c r="NVM240" s="119"/>
      <c r="NVN240" s="119"/>
      <c r="NVO240" s="119"/>
      <c r="NVP240" s="119"/>
      <c r="NVQ240" s="119"/>
      <c r="NVR240" s="119"/>
      <c r="NVS240" s="119"/>
      <c r="NVT240" s="119"/>
      <c r="NVU240" s="119"/>
      <c r="NVV240" s="119"/>
      <c r="NVW240" s="119"/>
      <c r="NVX240" s="119"/>
      <c r="NVY240" s="119"/>
      <c r="NVZ240" s="119"/>
      <c r="NWA240" s="119"/>
      <c r="NWB240" s="119"/>
      <c r="NWC240" s="119"/>
      <c r="NWD240" s="119"/>
      <c r="NWE240" s="119"/>
      <c r="NWF240" s="119"/>
      <c r="NWG240" s="119"/>
      <c r="NWH240" s="119"/>
      <c r="NWI240" s="119"/>
      <c r="NWJ240" s="119"/>
      <c r="NWK240" s="119"/>
      <c r="NWL240" s="119"/>
      <c r="NWM240" s="119"/>
      <c r="NWN240" s="119"/>
      <c r="NWO240" s="119"/>
      <c r="NWP240" s="119"/>
      <c r="NWQ240" s="119"/>
      <c r="NWR240" s="119"/>
      <c r="NWS240" s="119"/>
      <c r="NWT240" s="119"/>
      <c r="NWU240" s="119"/>
      <c r="NWV240" s="119"/>
      <c r="NWW240" s="119"/>
      <c r="NWX240" s="119"/>
      <c r="NWY240" s="119"/>
      <c r="NWZ240" s="119"/>
      <c r="NXA240" s="119"/>
      <c r="NXB240" s="119"/>
      <c r="NXC240" s="119"/>
      <c r="NXD240" s="119"/>
      <c r="NXE240" s="119"/>
      <c r="NXF240" s="119"/>
      <c r="NXG240" s="119"/>
      <c r="NXH240" s="119"/>
      <c r="NXI240" s="119"/>
      <c r="NXJ240" s="119"/>
      <c r="NXK240" s="119"/>
      <c r="NXL240" s="119"/>
      <c r="NXM240" s="119"/>
      <c r="NXN240" s="119"/>
      <c r="NXO240" s="119"/>
      <c r="NXP240" s="119"/>
      <c r="NXQ240" s="119"/>
      <c r="NXR240" s="119"/>
      <c r="NXS240" s="119"/>
      <c r="NXT240" s="119"/>
      <c r="NXU240" s="119"/>
      <c r="NXV240" s="119"/>
      <c r="NXW240" s="119"/>
      <c r="NXX240" s="119"/>
      <c r="NXY240" s="119"/>
      <c r="NXZ240" s="119"/>
      <c r="NYA240" s="119"/>
      <c r="NYB240" s="119"/>
      <c r="NYC240" s="119"/>
      <c r="NYD240" s="119"/>
      <c r="NYE240" s="119"/>
      <c r="NYF240" s="119"/>
      <c r="NYG240" s="119"/>
      <c r="NYH240" s="119"/>
      <c r="NYI240" s="119"/>
      <c r="NYJ240" s="119"/>
      <c r="NYK240" s="119"/>
      <c r="NYL240" s="119"/>
      <c r="NYM240" s="119"/>
      <c r="NYN240" s="119"/>
      <c r="NYO240" s="119"/>
      <c r="NYP240" s="119"/>
      <c r="NYQ240" s="119"/>
      <c r="NYR240" s="119"/>
      <c r="NYS240" s="119"/>
      <c r="NYT240" s="119"/>
      <c r="NYU240" s="119"/>
      <c r="NYV240" s="119"/>
      <c r="NYW240" s="119"/>
      <c r="NYX240" s="119"/>
      <c r="NYY240" s="119"/>
      <c r="NYZ240" s="119"/>
      <c r="NZA240" s="119"/>
      <c r="NZB240" s="119"/>
      <c r="NZC240" s="119"/>
      <c r="NZD240" s="119"/>
      <c r="NZE240" s="119"/>
      <c r="NZF240" s="119"/>
      <c r="NZG240" s="119"/>
      <c r="NZH240" s="119"/>
      <c r="NZI240" s="119"/>
      <c r="NZJ240" s="119"/>
      <c r="NZK240" s="119"/>
      <c r="NZL240" s="119"/>
      <c r="NZM240" s="119"/>
      <c r="NZN240" s="119"/>
      <c r="NZO240" s="119"/>
      <c r="NZP240" s="119"/>
      <c r="NZQ240" s="119"/>
      <c r="NZR240" s="119"/>
      <c r="NZS240" s="119"/>
      <c r="NZT240" s="119"/>
      <c r="NZU240" s="119"/>
      <c r="NZV240" s="119"/>
      <c r="NZW240" s="119"/>
      <c r="NZX240" s="119"/>
      <c r="NZY240" s="119"/>
      <c r="NZZ240" s="119"/>
      <c r="OAA240" s="119"/>
      <c r="OAB240" s="119"/>
      <c r="OAC240" s="119"/>
      <c r="OAD240" s="119"/>
      <c r="OAE240" s="119"/>
      <c r="OAF240" s="119"/>
      <c r="OAG240" s="119"/>
      <c r="OAH240" s="119"/>
      <c r="OAI240" s="119"/>
      <c r="OAJ240" s="119"/>
      <c r="OAK240" s="119"/>
      <c r="OAL240" s="119"/>
      <c r="OAM240" s="119"/>
      <c r="OAN240" s="119"/>
      <c r="OAO240" s="119"/>
      <c r="OAP240" s="119"/>
      <c r="OAQ240" s="119"/>
      <c r="OAR240" s="119"/>
      <c r="OAS240" s="119"/>
      <c r="OAT240" s="119"/>
      <c r="OAU240" s="119"/>
      <c r="OAV240" s="119"/>
      <c r="OAW240" s="119"/>
      <c r="OAX240" s="119"/>
      <c r="OAY240" s="119"/>
      <c r="OAZ240" s="119"/>
      <c r="OBA240" s="119"/>
      <c r="OBB240" s="119"/>
      <c r="OBC240" s="119"/>
      <c r="OBD240" s="119"/>
      <c r="OBE240" s="119"/>
      <c r="OBF240" s="119"/>
      <c r="OBG240" s="119"/>
      <c r="OBH240" s="119"/>
      <c r="OBI240" s="119"/>
      <c r="OBJ240" s="119"/>
      <c r="OBK240" s="119"/>
      <c r="OBL240" s="119"/>
      <c r="OBM240" s="119"/>
      <c r="OBN240" s="119"/>
      <c r="OBO240" s="119"/>
      <c r="OBP240" s="119"/>
      <c r="OBQ240" s="119"/>
      <c r="OBR240" s="119"/>
      <c r="OBS240" s="119"/>
      <c r="OBT240" s="119"/>
      <c r="OBU240" s="119"/>
      <c r="OBV240" s="119"/>
      <c r="OBW240" s="119"/>
      <c r="OBX240" s="119"/>
      <c r="OBY240" s="119"/>
      <c r="OBZ240" s="119"/>
      <c r="OCA240" s="119"/>
      <c r="OCB240" s="119"/>
      <c r="OCC240" s="119"/>
      <c r="OCD240" s="119"/>
      <c r="OCE240" s="119"/>
      <c r="OCF240" s="119"/>
      <c r="OCG240" s="119"/>
      <c r="OCH240" s="119"/>
      <c r="OCI240" s="119"/>
      <c r="OCJ240" s="119"/>
      <c r="OCK240" s="119"/>
      <c r="OCL240" s="119"/>
      <c r="OCM240" s="119"/>
      <c r="OCN240" s="119"/>
      <c r="OCO240" s="119"/>
      <c r="OCP240" s="119"/>
      <c r="OCQ240" s="119"/>
      <c r="OCR240" s="119"/>
      <c r="OCS240" s="119"/>
      <c r="OCT240" s="119"/>
      <c r="OCU240" s="119"/>
      <c r="OCV240" s="119"/>
      <c r="OCW240" s="119"/>
      <c r="OCX240" s="119"/>
      <c r="OCY240" s="119"/>
      <c r="OCZ240" s="119"/>
      <c r="ODA240" s="119"/>
      <c r="ODB240" s="119"/>
      <c r="ODC240" s="119"/>
      <c r="ODD240" s="119"/>
      <c r="ODE240" s="119"/>
      <c r="ODF240" s="119"/>
      <c r="ODG240" s="119"/>
      <c r="ODH240" s="119"/>
      <c r="ODI240" s="119"/>
      <c r="ODJ240" s="119"/>
      <c r="ODK240" s="119"/>
      <c r="ODL240" s="119"/>
      <c r="ODM240" s="119"/>
      <c r="ODN240" s="119"/>
      <c r="ODO240" s="119"/>
      <c r="ODP240" s="119"/>
      <c r="ODQ240" s="119"/>
      <c r="ODR240" s="119"/>
      <c r="ODS240" s="119"/>
      <c r="ODT240" s="119"/>
      <c r="ODU240" s="119"/>
      <c r="ODV240" s="119"/>
      <c r="ODW240" s="119"/>
      <c r="ODX240" s="119"/>
      <c r="ODY240" s="119"/>
      <c r="ODZ240" s="119"/>
      <c r="OEA240" s="119"/>
      <c r="OEB240" s="119"/>
      <c r="OEC240" s="119"/>
      <c r="OED240" s="119"/>
      <c r="OEE240" s="119"/>
      <c r="OEF240" s="119"/>
      <c r="OEG240" s="119"/>
      <c r="OEH240" s="119"/>
      <c r="OEI240" s="119"/>
      <c r="OEJ240" s="119"/>
      <c r="OEK240" s="119"/>
      <c r="OEL240" s="119"/>
      <c r="OEM240" s="119"/>
      <c r="OEN240" s="119"/>
      <c r="OEO240" s="119"/>
      <c r="OEP240" s="119"/>
      <c r="OEQ240" s="119"/>
      <c r="OER240" s="119"/>
      <c r="OES240" s="119"/>
      <c r="OET240" s="119"/>
      <c r="OEU240" s="119"/>
      <c r="OEV240" s="119"/>
      <c r="OEW240" s="119"/>
      <c r="OEX240" s="119"/>
      <c r="OEY240" s="119"/>
      <c r="OEZ240" s="119"/>
      <c r="OFA240" s="119"/>
      <c r="OFB240" s="119"/>
      <c r="OFC240" s="119"/>
      <c r="OFD240" s="119"/>
      <c r="OFE240" s="119"/>
      <c r="OFF240" s="119"/>
      <c r="OFG240" s="119"/>
      <c r="OFH240" s="119"/>
      <c r="OFI240" s="119"/>
      <c r="OFJ240" s="119"/>
      <c r="OFK240" s="119"/>
      <c r="OFL240" s="119"/>
      <c r="OFM240" s="119"/>
      <c r="OFN240" s="119"/>
      <c r="OFO240" s="119"/>
      <c r="OFP240" s="119"/>
      <c r="OFQ240" s="119"/>
      <c r="OFR240" s="119"/>
      <c r="OFS240" s="119"/>
      <c r="OFT240" s="119"/>
      <c r="OFU240" s="119"/>
      <c r="OFV240" s="119"/>
      <c r="OFW240" s="119"/>
      <c r="OFX240" s="119"/>
      <c r="OFY240" s="119"/>
      <c r="OFZ240" s="119"/>
      <c r="OGA240" s="119"/>
      <c r="OGB240" s="119"/>
      <c r="OGC240" s="119"/>
      <c r="OGD240" s="119"/>
      <c r="OGE240" s="119"/>
      <c r="OGF240" s="119"/>
      <c r="OGG240" s="119"/>
      <c r="OGH240" s="119"/>
      <c r="OGI240" s="119"/>
      <c r="OGJ240" s="119"/>
      <c r="OGK240" s="119"/>
      <c r="OGL240" s="119"/>
      <c r="OGM240" s="119"/>
      <c r="OGN240" s="119"/>
      <c r="OGO240" s="119"/>
      <c r="OGP240" s="119"/>
      <c r="OGQ240" s="119"/>
      <c r="OGR240" s="119"/>
      <c r="OGS240" s="119"/>
      <c r="OGT240" s="119"/>
      <c r="OGU240" s="119"/>
      <c r="OGV240" s="119"/>
      <c r="OGW240" s="119"/>
      <c r="OGX240" s="119"/>
      <c r="OGY240" s="119"/>
      <c r="OGZ240" s="119"/>
      <c r="OHA240" s="119"/>
      <c r="OHB240" s="119"/>
      <c r="OHC240" s="119"/>
      <c r="OHD240" s="119"/>
      <c r="OHE240" s="119"/>
      <c r="OHF240" s="119"/>
      <c r="OHG240" s="119"/>
      <c r="OHH240" s="119"/>
      <c r="OHI240" s="119"/>
      <c r="OHJ240" s="119"/>
      <c r="OHK240" s="119"/>
      <c r="OHL240" s="119"/>
      <c r="OHM240" s="119"/>
      <c r="OHN240" s="119"/>
      <c r="OHO240" s="119"/>
      <c r="OHP240" s="119"/>
      <c r="OHQ240" s="119"/>
      <c r="OHR240" s="119"/>
      <c r="OHS240" s="119"/>
      <c r="OHT240" s="119"/>
      <c r="OHU240" s="119"/>
      <c r="OHV240" s="119"/>
      <c r="OHW240" s="119"/>
      <c r="OHX240" s="119"/>
      <c r="OHY240" s="119"/>
      <c r="OHZ240" s="119"/>
      <c r="OIA240" s="119"/>
      <c r="OIB240" s="119"/>
      <c r="OIC240" s="119"/>
      <c r="OID240" s="119"/>
      <c r="OIE240" s="119"/>
      <c r="OIF240" s="119"/>
      <c r="OIG240" s="119"/>
      <c r="OIH240" s="119"/>
      <c r="OII240" s="119"/>
      <c r="OIJ240" s="119"/>
      <c r="OIK240" s="119"/>
      <c r="OIL240" s="119"/>
      <c r="OIM240" s="119"/>
      <c r="OIN240" s="119"/>
      <c r="OIO240" s="119"/>
      <c r="OIP240" s="119"/>
      <c r="OIQ240" s="119"/>
      <c r="OIR240" s="119"/>
      <c r="OIS240" s="119"/>
      <c r="OIT240" s="119"/>
      <c r="OIU240" s="119"/>
      <c r="OIV240" s="119"/>
      <c r="OIW240" s="119"/>
      <c r="OIX240" s="119"/>
      <c r="OIY240" s="119"/>
      <c r="OIZ240" s="119"/>
      <c r="OJA240" s="119"/>
      <c r="OJB240" s="119"/>
      <c r="OJC240" s="119"/>
      <c r="OJD240" s="119"/>
      <c r="OJE240" s="119"/>
      <c r="OJF240" s="119"/>
      <c r="OJG240" s="119"/>
      <c r="OJH240" s="119"/>
      <c r="OJI240" s="119"/>
      <c r="OJJ240" s="119"/>
      <c r="OJK240" s="119"/>
      <c r="OJL240" s="119"/>
      <c r="OJM240" s="119"/>
      <c r="OJN240" s="119"/>
      <c r="OJO240" s="119"/>
      <c r="OJP240" s="119"/>
      <c r="OJQ240" s="119"/>
      <c r="OJR240" s="119"/>
      <c r="OJS240" s="119"/>
      <c r="OJT240" s="119"/>
      <c r="OJU240" s="119"/>
      <c r="OJV240" s="119"/>
      <c r="OJW240" s="119"/>
      <c r="OJX240" s="119"/>
      <c r="OJY240" s="119"/>
      <c r="OJZ240" s="119"/>
      <c r="OKA240" s="119"/>
      <c r="OKB240" s="119"/>
      <c r="OKC240" s="119"/>
      <c r="OKD240" s="119"/>
      <c r="OKE240" s="119"/>
      <c r="OKF240" s="119"/>
      <c r="OKG240" s="119"/>
      <c r="OKH240" s="119"/>
      <c r="OKI240" s="119"/>
      <c r="OKJ240" s="119"/>
      <c r="OKK240" s="119"/>
      <c r="OKL240" s="119"/>
      <c r="OKM240" s="119"/>
      <c r="OKN240" s="119"/>
      <c r="OKO240" s="119"/>
      <c r="OKP240" s="119"/>
      <c r="OKQ240" s="119"/>
      <c r="OKR240" s="119"/>
      <c r="OKS240" s="119"/>
      <c r="OKT240" s="119"/>
      <c r="OKU240" s="119"/>
      <c r="OKV240" s="119"/>
      <c r="OKW240" s="119"/>
      <c r="OKX240" s="119"/>
      <c r="OKY240" s="119"/>
      <c r="OKZ240" s="119"/>
      <c r="OLA240" s="119"/>
      <c r="OLB240" s="119"/>
      <c r="OLC240" s="119"/>
      <c r="OLD240" s="119"/>
      <c r="OLE240" s="119"/>
      <c r="OLF240" s="119"/>
      <c r="OLG240" s="119"/>
      <c r="OLH240" s="119"/>
      <c r="OLI240" s="119"/>
      <c r="OLJ240" s="119"/>
      <c r="OLK240" s="119"/>
      <c r="OLL240" s="119"/>
      <c r="OLM240" s="119"/>
      <c r="OLN240" s="119"/>
      <c r="OLO240" s="119"/>
      <c r="OLP240" s="119"/>
      <c r="OLQ240" s="119"/>
      <c r="OLR240" s="119"/>
      <c r="OLS240" s="119"/>
      <c r="OLT240" s="119"/>
      <c r="OLU240" s="119"/>
      <c r="OLV240" s="119"/>
      <c r="OLW240" s="119"/>
      <c r="OLX240" s="119"/>
      <c r="OLY240" s="119"/>
      <c r="OLZ240" s="119"/>
      <c r="OMA240" s="119"/>
      <c r="OMB240" s="119"/>
      <c r="OMC240" s="119"/>
      <c r="OMD240" s="119"/>
      <c r="OME240" s="119"/>
      <c r="OMF240" s="119"/>
      <c r="OMG240" s="119"/>
      <c r="OMH240" s="119"/>
      <c r="OMI240" s="119"/>
      <c r="OMJ240" s="119"/>
      <c r="OMK240" s="119"/>
      <c r="OML240" s="119"/>
      <c r="OMM240" s="119"/>
      <c r="OMN240" s="119"/>
      <c r="OMO240" s="119"/>
      <c r="OMP240" s="119"/>
      <c r="OMQ240" s="119"/>
      <c r="OMR240" s="119"/>
      <c r="OMS240" s="119"/>
      <c r="OMT240" s="119"/>
      <c r="OMU240" s="119"/>
      <c r="OMV240" s="119"/>
      <c r="OMW240" s="119"/>
      <c r="OMX240" s="119"/>
      <c r="OMY240" s="119"/>
      <c r="OMZ240" s="119"/>
      <c r="ONA240" s="119"/>
      <c r="ONB240" s="119"/>
      <c r="ONC240" s="119"/>
      <c r="OND240" s="119"/>
      <c r="ONE240" s="119"/>
      <c r="ONF240" s="119"/>
      <c r="ONG240" s="119"/>
      <c r="ONH240" s="119"/>
      <c r="ONI240" s="119"/>
      <c r="ONJ240" s="119"/>
      <c r="ONK240" s="119"/>
      <c r="ONL240" s="119"/>
      <c r="ONM240" s="119"/>
      <c r="ONN240" s="119"/>
      <c r="ONO240" s="119"/>
      <c r="ONP240" s="119"/>
      <c r="ONQ240" s="119"/>
      <c r="ONR240" s="119"/>
      <c r="ONS240" s="119"/>
      <c r="ONT240" s="119"/>
      <c r="ONU240" s="119"/>
      <c r="ONV240" s="119"/>
      <c r="ONW240" s="119"/>
      <c r="ONX240" s="119"/>
      <c r="ONY240" s="119"/>
      <c r="ONZ240" s="119"/>
      <c r="OOA240" s="119"/>
      <c r="OOB240" s="119"/>
      <c r="OOC240" s="119"/>
      <c r="OOD240" s="119"/>
      <c r="OOE240" s="119"/>
      <c r="OOF240" s="119"/>
      <c r="OOG240" s="119"/>
      <c r="OOH240" s="119"/>
      <c r="OOI240" s="119"/>
      <c r="OOJ240" s="119"/>
      <c r="OOK240" s="119"/>
      <c r="OOL240" s="119"/>
      <c r="OOM240" s="119"/>
      <c r="OON240" s="119"/>
      <c r="OOO240" s="119"/>
      <c r="OOP240" s="119"/>
      <c r="OOQ240" s="119"/>
      <c r="OOR240" s="119"/>
      <c r="OOS240" s="119"/>
      <c r="OOT240" s="119"/>
      <c r="OOU240" s="119"/>
      <c r="OOV240" s="119"/>
      <c r="OOW240" s="119"/>
      <c r="OOX240" s="119"/>
      <c r="OOY240" s="119"/>
      <c r="OOZ240" s="119"/>
      <c r="OPA240" s="119"/>
      <c r="OPB240" s="119"/>
      <c r="OPC240" s="119"/>
      <c r="OPD240" s="119"/>
      <c r="OPE240" s="119"/>
      <c r="OPF240" s="119"/>
      <c r="OPG240" s="119"/>
      <c r="OPH240" s="119"/>
      <c r="OPI240" s="119"/>
      <c r="OPJ240" s="119"/>
      <c r="OPK240" s="119"/>
      <c r="OPL240" s="119"/>
      <c r="OPM240" s="119"/>
      <c r="OPN240" s="119"/>
      <c r="OPO240" s="119"/>
      <c r="OPP240" s="119"/>
      <c r="OPQ240" s="119"/>
      <c r="OPR240" s="119"/>
      <c r="OPS240" s="119"/>
      <c r="OPT240" s="119"/>
      <c r="OPU240" s="119"/>
      <c r="OPV240" s="119"/>
      <c r="OPW240" s="119"/>
      <c r="OPX240" s="119"/>
      <c r="OPY240" s="119"/>
      <c r="OPZ240" s="119"/>
      <c r="OQA240" s="119"/>
      <c r="OQB240" s="119"/>
      <c r="OQC240" s="119"/>
      <c r="OQD240" s="119"/>
      <c r="OQE240" s="119"/>
      <c r="OQF240" s="119"/>
      <c r="OQG240" s="119"/>
      <c r="OQH240" s="119"/>
      <c r="OQI240" s="119"/>
      <c r="OQJ240" s="119"/>
    </row>
    <row r="241" spans="1:64 6929:7463 9892:10592" s="117" customFormat="1" ht="43.95" customHeight="1" x14ac:dyDescent="0.25">
      <c r="A241" s="407">
        <v>226</v>
      </c>
      <c r="B241" s="83" t="s">
        <v>1800</v>
      </c>
      <c r="C241" s="83" t="s">
        <v>1106</v>
      </c>
      <c r="D241" s="83" t="s">
        <v>476</v>
      </c>
      <c r="E241" s="96" t="s">
        <v>1107</v>
      </c>
      <c r="F241" s="96" t="s">
        <v>1108</v>
      </c>
      <c r="G241" s="96" t="s">
        <v>1109</v>
      </c>
      <c r="H241" s="96" t="s">
        <v>724</v>
      </c>
      <c r="I241" s="96" t="s">
        <v>1110</v>
      </c>
      <c r="J241" s="96" t="s">
        <v>1111</v>
      </c>
      <c r="K241" s="96" t="s">
        <v>192</v>
      </c>
      <c r="L241" s="96" t="s">
        <v>756</v>
      </c>
      <c r="M241" s="96" t="s">
        <v>757</v>
      </c>
      <c r="N241" s="96" t="s">
        <v>758</v>
      </c>
      <c r="O241" s="97" t="s">
        <v>759</v>
      </c>
      <c r="P241" s="96" t="s">
        <v>1112</v>
      </c>
      <c r="Q241" s="83">
        <v>2</v>
      </c>
      <c r="R241" s="83">
        <v>2</v>
      </c>
      <c r="S241" s="84">
        <f t="shared" si="22"/>
        <v>4</v>
      </c>
      <c r="T241" s="84" t="str">
        <f t="shared" si="23"/>
        <v>Bajo</v>
      </c>
      <c r="U241" s="83">
        <v>25</v>
      </c>
      <c r="V241" s="84">
        <f t="shared" si="24"/>
        <v>100</v>
      </c>
      <c r="W241" s="84" t="str">
        <f t="shared" si="25"/>
        <v>III</v>
      </c>
      <c r="X241" s="84" t="str">
        <f t="shared" si="26"/>
        <v>Aceptable</v>
      </c>
      <c r="Y241" s="83">
        <v>2</v>
      </c>
      <c r="Z241" s="83" t="s">
        <v>798</v>
      </c>
      <c r="AA241" s="83" t="s">
        <v>500</v>
      </c>
      <c r="AB241" s="85"/>
      <c r="AC241" s="83" t="s">
        <v>497</v>
      </c>
      <c r="AD241" s="83" t="s">
        <v>497</v>
      </c>
      <c r="AE241" s="83" t="s">
        <v>497</v>
      </c>
      <c r="AF241" s="294" t="s">
        <v>497</v>
      </c>
      <c r="AG241" s="72"/>
      <c r="AH241" s="72"/>
      <c r="AI241" s="72"/>
      <c r="AJ241" s="72"/>
      <c r="AK241" s="72"/>
      <c r="AL241" s="72"/>
      <c r="AM241" s="72"/>
      <c r="AN241" s="72"/>
      <c r="AO241" s="72"/>
      <c r="AP241" s="72"/>
      <c r="AQ241" s="72"/>
      <c r="AR241" s="72"/>
      <c r="AS241" s="72"/>
      <c r="AT241" s="72"/>
      <c r="AU241" s="116"/>
      <c r="AV241" s="116"/>
      <c r="AW241" s="116"/>
      <c r="AX241" s="116"/>
      <c r="AY241" s="116"/>
      <c r="AZ241" s="116"/>
      <c r="BA241" s="116"/>
      <c r="BB241" s="116"/>
      <c r="BC241" s="116"/>
      <c r="BD241" s="116"/>
      <c r="BE241" s="116"/>
      <c r="BF241" s="116"/>
      <c r="BG241" s="116"/>
      <c r="BH241" s="116"/>
      <c r="BI241" s="116"/>
      <c r="BJ241" s="116"/>
      <c r="BK241" s="116"/>
      <c r="BL241" s="116"/>
      <c r="JFM241" s="118"/>
      <c r="JFN241" s="118"/>
      <c r="JFO241" s="118"/>
      <c r="JFP241" s="118"/>
      <c r="JFQ241" s="118"/>
      <c r="JFR241" s="118"/>
      <c r="JFS241" s="118"/>
      <c r="JFT241" s="118"/>
      <c r="JFU241" s="118"/>
      <c r="JFV241" s="118"/>
      <c r="JFW241" s="118"/>
      <c r="JFX241" s="118"/>
      <c r="JFY241" s="118"/>
      <c r="JFZ241" s="118"/>
      <c r="JGA241" s="118"/>
      <c r="JGB241" s="118"/>
      <c r="JGC241" s="118"/>
      <c r="JGD241" s="118"/>
      <c r="JGE241" s="118"/>
      <c r="JGF241" s="118"/>
      <c r="JGG241" s="118"/>
      <c r="JGH241" s="118"/>
      <c r="JGI241" s="118"/>
      <c r="JGJ241" s="118"/>
      <c r="JGK241" s="118"/>
      <c r="JGL241" s="118"/>
      <c r="JGM241" s="118"/>
      <c r="JGN241" s="118"/>
      <c r="JGO241" s="118"/>
      <c r="JGP241" s="118"/>
      <c r="JGQ241" s="118"/>
      <c r="JGR241" s="118"/>
      <c r="JGS241" s="118"/>
      <c r="JGT241" s="118"/>
      <c r="JGU241" s="118"/>
      <c r="JGV241" s="118"/>
      <c r="JGW241" s="118"/>
      <c r="JGX241" s="118"/>
      <c r="JGY241" s="118"/>
      <c r="JGZ241" s="118"/>
      <c r="JHA241" s="118"/>
      <c r="JHB241" s="118"/>
      <c r="JHC241" s="118"/>
      <c r="JHD241" s="118"/>
      <c r="JHE241" s="118"/>
      <c r="JHF241" s="118"/>
      <c r="JHG241" s="118"/>
      <c r="JHH241" s="118"/>
      <c r="JHI241" s="118"/>
      <c r="JHJ241" s="118"/>
      <c r="JHK241" s="118"/>
      <c r="JHL241" s="118"/>
      <c r="JHM241" s="118"/>
      <c r="JHN241" s="118"/>
      <c r="JHO241" s="118"/>
      <c r="JHP241" s="118"/>
      <c r="JHQ241" s="118"/>
      <c r="JHR241" s="118"/>
      <c r="JHS241" s="118"/>
      <c r="JHT241" s="118"/>
      <c r="JHU241" s="118"/>
      <c r="JHV241" s="118"/>
      <c r="JHW241" s="118"/>
      <c r="JHX241" s="118"/>
      <c r="JHY241" s="118"/>
      <c r="JHZ241" s="118"/>
      <c r="JIA241" s="118"/>
      <c r="JIB241" s="118"/>
      <c r="JIC241" s="118"/>
      <c r="JID241" s="118"/>
      <c r="JIE241" s="118"/>
      <c r="JIF241" s="118"/>
      <c r="JIG241" s="118"/>
      <c r="JIH241" s="118"/>
      <c r="JII241" s="118"/>
      <c r="JIJ241" s="118"/>
      <c r="JIK241" s="118"/>
      <c r="JIL241" s="118"/>
      <c r="JIM241" s="118"/>
      <c r="JIN241" s="118"/>
      <c r="JIO241" s="118"/>
      <c r="JIP241" s="118"/>
      <c r="JIQ241" s="118"/>
      <c r="JIR241" s="118"/>
      <c r="JIS241" s="118"/>
      <c r="JIT241" s="118"/>
      <c r="JIU241" s="118"/>
      <c r="JIV241" s="118"/>
      <c r="JIW241" s="118"/>
      <c r="JIX241" s="118"/>
      <c r="JIY241" s="118"/>
      <c r="JIZ241" s="118"/>
      <c r="JJA241" s="118"/>
      <c r="JJB241" s="118"/>
      <c r="JJC241" s="118"/>
      <c r="JJD241" s="118"/>
      <c r="JJE241" s="118"/>
      <c r="JJF241" s="118"/>
      <c r="JJG241" s="118"/>
      <c r="JJH241" s="118"/>
      <c r="JJI241" s="118"/>
      <c r="JJJ241" s="118"/>
      <c r="JJK241" s="118"/>
      <c r="JJL241" s="118"/>
      <c r="JJM241" s="118"/>
      <c r="JJN241" s="118"/>
      <c r="JJO241" s="118"/>
      <c r="JJP241" s="118"/>
      <c r="JJQ241" s="118"/>
      <c r="JJR241" s="118"/>
      <c r="JJS241" s="118"/>
      <c r="JJT241" s="118"/>
      <c r="JJU241" s="118"/>
      <c r="JJV241" s="118"/>
      <c r="JJW241" s="118"/>
      <c r="JJX241" s="118"/>
      <c r="JJY241" s="118"/>
      <c r="JJZ241" s="118"/>
      <c r="JKA241" s="118"/>
      <c r="JKB241" s="118"/>
      <c r="JKC241" s="118"/>
      <c r="JKD241" s="118"/>
      <c r="JKE241" s="118"/>
      <c r="JKF241" s="118"/>
      <c r="JKG241" s="118"/>
      <c r="JKH241" s="118"/>
      <c r="JKI241" s="118"/>
      <c r="JKJ241" s="118"/>
      <c r="JKK241" s="118"/>
      <c r="JKL241" s="118"/>
      <c r="JKM241" s="118"/>
      <c r="JKN241" s="118"/>
      <c r="JKO241" s="118"/>
      <c r="JKP241" s="118"/>
      <c r="JKQ241" s="118"/>
      <c r="JKR241" s="118"/>
      <c r="JKS241" s="118"/>
      <c r="JKT241" s="118"/>
      <c r="JKU241" s="118"/>
      <c r="JKV241" s="118"/>
      <c r="JKW241" s="118"/>
      <c r="JKX241" s="118"/>
      <c r="JKY241" s="118"/>
      <c r="JKZ241" s="118"/>
      <c r="JLA241" s="118"/>
      <c r="JLB241" s="118"/>
      <c r="JLC241" s="118"/>
      <c r="JLD241" s="118"/>
      <c r="JLE241" s="118"/>
      <c r="JLF241" s="118"/>
      <c r="JLG241" s="118"/>
      <c r="JLH241" s="118"/>
      <c r="JLI241" s="118"/>
      <c r="JLJ241" s="118"/>
      <c r="JLK241" s="118"/>
      <c r="JLL241" s="118"/>
      <c r="JLM241" s="118"/>
      <c r="JLN241" s="118"/>
      <c r="JLO241" s="118"/>
      <c r="JLP241" s="118"/>
      <c r="JLQ241" s="118"/>
      <c r="JLR241" s="118"/>
      <c r="JLS241" s="118"/>
      <c r="JLT241" s="118"/>
      <c r="JLU241" s="118"/>
      <c r="JLV241" s="118"/>
      <c r="JLW241" s="118"/>
      <c r="JLX241" s="118"/>
      <c r="JLY241" s="118"/>
      <c r="JLZ241" s="118"/>
      <c r="JMA241" s="118"/>
      <c r="JMB241" s="118"/>
      <c r="JMC241" s="118"/>
      <c r="JMD241" s="118"/>
      <c r="JME241" s="118"/>
      <c r="JMF241" s="118"/>
      <c r="JMG241" s="118"/>
      <c r="JMH241" s="118"/>
      <c r="JMI241" s="118"/>
      <c r="JMJ241" s="118"/>
      <c r="JMK241" s="118"/>
      <c r="JML241" s="118"/>
      <c r="JMM241" s="118"/>
      <c r="JMN241" s="118"/>
      <c r="JMO241" s="118"/>
      <c r="JMP241" s="118"/>
      <c r="JMQ241" s="118"/>
      <c r="JMR241" s="118"/>
      <c r="JMS241" s="118"/>
      <c r="JMT241" s="118"/>
      <c r="JMU241" s="118"/>
      <c r="JMV241" s="118"/>
      <c r="JMW241" s="118"/>
      <c r="JMX241" s="118"/>
      <c r="JMY241" s="118"/>
      <c r="JMZ241" s="118"/>
      <c r="JNA241" s="118"/>
      <c r="JNB241" s="118"/>
      <c r="JNC241" s="118"/>
      <c r="JND241" s="118"/>
      <c r="JNE241" s="118"/>
      <c r="JNF241" s="118"/>
      <c r="JNG241" s="118"/>
      <c r="JNH241" s="118"/>
      <c r="JNI241" s="118"/>
      <c r="JNJ241" s="118"/>
      <c r="JNK241" s="118"/>
      <c r="JNL241" s="118"/>
      <c r="JNM241" s="118"/>
      <c r="JNN241" s="118"/>
      <c r="JNO241" s="118"/>
      <c r="JNP241" s="118"/>
      <c r="JNQ241" s="118"/>
      <c r="JNR241" s="118"/>
      <c r="JNS241" s="118"/>
      <c r="JNT241" s="118"/>
      <c r="JNU241" s="118"/>
      <c r="JNV241" s="118"/>
      <c r="JNW241" s="118"/>
      <c r="JNX241" s="118"/>
      <c r="JNY241" s="118"/>
      <c r="JNZ241" s="118"/>
      <c r="JOA241" s="118"/>
      <c r="JOB241" s="118"/>
      <c r="JOC241" s="118"/>
      <c r="JOD241" s="118"/>
      <c r="JOE241" s="118"/>
      <c r="JOF241" s="118"/>
      <c r="JOG241" s="118"/>
      <c r="JOH241" s="118"/>
      <c r="JOI241" s="118"/>
      <c r="JOJ241" s="118"/>
      <c r="JOK241" s="118"/>
      <c r="JOL241" s="118"/>
      <c r="JOM241" s="118"/>
      <c r="JON241" s="118"/>
      <c r="JOO241" s="118"/>
      <c r="JOP241" s="118"/>
      <c r="JOQ241" s="118"/>
      <c r="JOR241" s="118"/>
      <c r="JOS241" s="118"/>
      <c r="JOT241" s="118"/>
      <c r="JOU241" s="118"/>
      <c r="JOV241" s="118"/>
      <c r="JOW241" s="118"/>
      <c r="JOX241" s="118"/>
      <c r="JOY241" s="118"/>
      <c r="JOZ241" s="118"/>
      <c r="JPA241" s="118"/>
      <c r="JPB241" s="118"/>
      <c r="JPC241" s="118"/>
      <c r="JPD241" s="118"/>
      <c r="JPE241" s="118"/>
      <c r="JPF241" s="118"/>
      <c r="JPG241" s="118"/>
      <c r="JPH241" s="118"/>
      <c r="JPI241" s="118"/>
      <c r="JPJ241" s="118"/>
      <c r="JPK241" s="118"/>
      <c r="JPL241" s="118"/>
      <c r="JPM241" s="118"/>
      <c r="JPN241" s="118"/>
      <c r="JPO241" s="118"/>
      <c r="JPP241" s="118"/>
      <c r="JPQ241" s="118"/>
      <c r="JPR241" s="118"/>
      <c r="JPS241" s="118"/>
      <c r="JPT241" s="118"/>
      <c r="JPU241" s="118"/>
      <c r="JPV241" s="118"/>
      <c r="JPW241" s="118"/>
      <c r="JPX241" s="118"/>
      <c r="JPY241" s="118"/>
      <c r="JPZ241" s="118"/>
      <c r="JQA241" s="118"/>
      <c r="JQB241" s="118"/>
      <c r="JQC241" s="118"/>
      <c r="JQD241" s="118"/>
      <c r="JQE241" s="118"/>
      <c r="JQF241" s="118"/>
      <c r="JQG241" s="118"/>
      <c r="JQH241" s="118"/>
      <c r="JQI241" s="118"/>
      <c r="JQJ241" s="118"/>
      <c r="JQK241" s="118"/>
      <c r="JQL241" s="118"/>
      <c r="JQM241" s="118"/>
      <c r="JQN241" s="118"/>
      <c r="JQO241" s="118"/>
      <c r="JQP241" s="118"/>
      <c r="JQQ241" s="118"/>
      <c r="JQR241" s="118"/>
      <c r="JQS241" s="118"/>
      <c r="JQT241" s="118"/>
      <c r="JQU241" s="118"/>
      <c r="JQV241" s="118"/>
      <c r="JQW241" s="118"/>
      <c r="JQX241" s="118"/>
      <c r="JQY241" s="118"/>
      <c r="JQZ241" s="118"/>
      <c r="JRA241" s="118"/>
      <c r="JRB241" s="118"/>
      <c r="JRC241" s="118"/>
      <c r="JRD241" s="118"/>
      <c r="JRE241" s="118"/>
      <c r="JRF241" s="118"/>
      <c r="JRG241" s="118"/>
      <c r="JRH241" s="118"/>
      <c r="JRI241" s="118"/>
      <c r="JRJ241" s="118"/>
      <c r="JRK241" s="118"/>
      <c r="JRL241" s="118"/>
      <c r="JRM241" s="118"/>
      <c r="JRN241" s="118"/>
      <c r="JRO241" s="118"/>
      <c r="JRP241" s="118"/>
      <c r="JRQ241" s="118"/>
      <c r="JRR241" s="118"/>
      <c r="JRS241" s="118"/>
      <c r="JRT241" s="118"/>
      <c r="JRU241" s="118"/>
      <c r="JRV241" s="118"/>
      <c r="JRW241" s="118"/>
      <c r="JRX241" s="118"/>
      <c r="JRY241" s="118"/>
      <c r="JRZ241" s="118"/>
      <c r="JSA241" s="118"/>
      <c r="JSB241" s="118"/>
      <c r="JSC241" s="118"/>
      <c r="JSD241" s="118"/>
      <c r="JSE241" s="118"/>
      <c r="JSF241" s="118"/>
      <c r="JSG241" s="118"/>
      <c r="JSH241" s="118"/>
      <c r="JSI241" s="118"/>
      <c r="JSJ241" s="118"/>
      <c r="JSK241" s="118"/>
      <c r="JSL241" s="118"/>
      <c r="JSM241" s="118"/>
      <c r="JSN241" s="118"/>
      <c r="JSO241" s="118"/>
      <c r="JSP241" s="118"/>
      <c r="JSQ241" s="118"/>
      <c r="JSR241" s="118"/>
      <c r="JSS241" s="118"/>
      <c r="JST241" s="118"/>
      <c r="JSU241" s="118"/>
      <c r="JSV241" s="118"/>
      <c r="JSW241" s="118"/>
      <c r="JSX241" s="118"/>
      <c r="JSY241" s="118"/>
      <c r="JSZ241" s="118"/>
      <c r="JTA241" s="118"/>
      <c r="JTB241" s="118"/>
      <c r="JTC241" s="118"/>
      <c r="JTD241" s="118"/>
      <c r="JTE241" s="118"/>
      <c r="JTF241" s="118"/>
      <c r="JTG241" s="118"/>
      <c r="JTH241" s="118"/>
      <c r="JTI241" s="118"/>
      <c r="JTJ241" s="118"/>
      <c r="JTK241" s="118"/>
      <c r="JTL241" s="118"/>
      <c r="JTM241" s="118"/>
      <c r="JTN241" s="118"/>
      <c r="JTO241" s="118"/>
      <c r="JTP241" s="118"/>
      <c r="JTQ241" s="118"/>
      <c r="JTR241" s="118"/>
      <c r="JTS241" s="118"/>
      <c r="JTT241" s="118"/>
      <c r="JTU241" s="118"/>
      <c r="JTV241" s="118"/>
      <c r="JTW241" s="118"/>
      <c r="JTX241" s="118"/>
      <c r="JTY241" s="118"/>
      <c r="JTZ241" s="118"/>
      <c r="JUA241" s="118"/>
      <c r="JUB241" s="118"/>
      <c r="JUC241" s="118"/>
      <c r="JUD241" s="118"/>
      <c r="JUE241" s="118"/>
      <c r="JUF241" s="118"/>
      <c r="JUG241" s="118"/>
      <c r="JUH241" s="118"/>
      <c r="JUI241" s="118"/>
      <c r="JUJ241" s="118"/>
      <c r="JUK241" s="118"/>
      <c r="JUL241" s="118"/>
      <c r="JUM241" s="118"/>
      <c r="JUN241" s="118"/>
      <c r="JUO241" s="118"/>
      <c r="JUP241" s="118"/>
      <c r="JUQ241" s="118"/>
      <c r="JUR241" s="118"/>
      <c r="JUS241" s="118"/>
      <c r="JUT241" s="118"/>
      <c r="JUU241" s="118"/>
      <c r="JUV241" s="118"/>
      <c r="JUW241" s="118"/>
      <c r="JUX241" s="118"/>
      <c r="JUY241" s="118"/>
      <c r="JUZ241" s="118"/>
      <c r="JVA241" s="118"/>
      <c r="JVB241" s="118"/>
      <c r="JVC241" s="118"/>
      <c r="JVD241" s="118"/>
      <c r="JVE241" s="118"/>
      <c r="JVF241" s="118"/>
      <c r="JVG241" s="118"/>
      <c r="JVH241" s="118"/>
      <c r="JVI241" s="118"/>
      <c r="JVJ241" s="118"/>
      <c r="JVK241" s="118"/>
      <c r="JVL241" s="118"/>
      <c r="JVM241" s="118"/>
      <c r="JVN241" s="118"/>
      <c r="JVO241" s="118"/>
      <c r="JVP241" s="118"/>
      <c r="JVQ241" s="118"/>
      <c r="JVR241" s="118"/>
      <c r="JVS241" s="118"/>
      <c r="JVT241" s="118"/>
      <c r="JVU241" s="118"/>
      <c r="JVV241" s="118"/>
      <c r="JVW241" s="118"/>
      <c r="JVX241" s="118"/>
      <c r="JVY241" s="118"/>
      <c r="JVZ241" s="118"/>
      <c r="JWA241" s="118"/>
      <c r="JWB241" s="118"/>
      <c r="JWC241" s="118"/>
      <c r="JWD241" s="118"/>
      <c r="JWE241" s="118"/>
      <c r="JWF241" s="118"/>
      <c r="JWG241" s="118"/>
      <c r="JWH241" s="118"/>
      <c r="JWI241" s="118"/>
      <c r="JWJ241" s="118"/>
      <c r="JWK241" s="118"/>
      <c r="JWL241" s="118"/>
      <c r="JWM241" s="118"/>
      <c r="JWN241" s="118"/>
      <c r="JWO241" s="118"/>
      <c r="JWP241" s="118"/>
      <c r="JWQ241" s="118"/>
      <c r="JWR241" s="118"/>
      <c r="JWS241" s="118"/>
      <c r="JWT241" s="118"/>
      <c r="JWU241" s="118"/>
      <c r="JWV241" s="118"/>
      <c r="JWW241" s="118"/>
      <c r="JWX241" s="118"/>
      <c r="JWY241" s="118"/>
      <c r="JWZ241" s="118"/>
      <c r="JXA241" s="118"/>
      <c r="JXB241" s="118"/>
      <c r="JXC241" s="118"/>
      <c r="JXD241" s="118"/>
      <c r="JXE241" s="118"/>
      <c r="JXF241" s="118"/>
      <c r="JXG241" s="118"/>
      <c r="JXH241" s="118"/>
      <c r="JXI241" s="118"/>
      <c r="JXJ241" s="118"/>
      <c r="JXK241" s="118"/>
      <c r="JXL241" s="118"/>
      <c r="JXM241" s="118"/>
      <c r="JXN241" s="118"/>
      <c r="JXO241" s="118"/>
      <c r="JXP241" s="118"/>
      <c r="JXQ241" s="118"/>
      <c r="JXR241" s="118"/>
      <c r="JXS241" s="118"/>
      <c r="JXT241" s="118"/>
      <c r="JXU241" s="118"/>
      <c r="JXV241" s="118"/>
      <c r="JXW241" s="118"/>
      <c r="JXX241" s="118"/>
      <c r="JXY241" s="118"/>
      <c r="JXZ241" s="118"/>
      <c r="JYA241" s="118"/>
      <c r="JYB241" s="118"/>
      <c r="JYC241" s="118"/>
      <c r="JYD241" s="118"/>
      <c r="JYE241" s="118"/>
      <c r="JYF241" s="118"/>
      <c r="JYG241" s="118"/>
      <c r="JYH241" s="118"/>
      <c r="JYI241" s="118"/>
      <c r="JYJ241" s="118"/>
      <c r="JYK241" s="118"/>
      <c r="JYL241" s="118"/>
      <c r="JYM241" s="118"/>
      <c r="JYN241" s="118"/>
      <c r="JYO241" s="118"/>
      <c r="JYP241" s="118"/>
      <c r="JYQ241" s="118"/>
      <c r="JYR241" s="118"/>
      <c r="JYS241" s="118"/>
      <c r="JYT241" s="118"/>
      <c r="JYU241" s="118"/>
      <c r="JYV241" s="118"/>
      <c r="JYW241" s="118"/>
      <c r="JYX241" s="118"/>
      <c r="JYY241" s="118"/>
      <c r="JYZ241" s="118"/>
      <c r="JZA241" s="118"/>
      <c r="JZB241" s="118"/>
      <c r="JZC241" s="118"/>
      <c r="JZD241" s="118"/>
      <c r="JZE241" s="118"/>
      <c r="JZF241" s="118"/>
      <c r="JZG241" s="118"/>
      <c r="JZH241" s="118"/>
      <c r="JZI241" s="118"/>
      <c r="JZJ241" s="118"/>
      <c r="JZK241" s="118"/>
      <c r="JZL241" s="118"/>
      <c r="JZM241" s="118"/>
      <c r="JZN241" s="118"/>
      <c r="JZO241" s="118"/>
      <c r="JZP241" s="118"/>
      <c r="JZQ241" s="118"/>
      <c r="JZR241" s="118"/>
      <c r="JZS241" s="118"/>
      <c r="JZT241" s="118"/>
      <c r="JZU241" s="118"/>
      <c r="JZV241" s="118"/>
      <c r="JZW241" s="118"/>
      <c r="JZX241" s="118"/>
      <c r="JZY241" s="118"/>
      <c r="JZZ241" s="118"/>
      <c r="KAA241" s="118"/>
      <c r="NPL241" s="119"/>
      <c r="NPM241" s="119"/>
      <c r="NPN241" s="119"/>
      <c r="NPO241" s="119"/>
      <c r="NPP241" s="119"/>
      <c r="NPQ241" s="119"/>
      <c r="NPR241" s="119"/>
      <c r="NPS241" s="119"/>
      <c r="NPT241" s="119"/>
      <c r="NPU241" s="119"/>
      <c r="NPV241" s="119"/>
      <c r="NPW241" s="119"/>
      <c r="NPX241" s="119"/>
      <c r="NPY241" s="119"/>
      <c r="NPZ241" s="119"/>
      <c r="NQA241" s="119"/>
      <c r="NQB241" s="119"/>
      <c r="NQC241" s="119"/>
      <c r="NQD241" s="119"/>
      <c r="NQE241" s="119"/>
      <c r="NQF241" s="119"/>
      <c r="NQG241" s="119"/>
      <c r="NQH241" s="119"/>
      <c r="NQI241" s="119"/>
      <c r="NQJ241" s="119"/>
      <c r="NQK241" s="119"/>
      <c r="NQL241" s="119"/>
      <c r="NQM241" s="119"/>
      <c r="NQN241" s="119"/>
      <c r="NQO241" s="119"/>
      <c r="NQP241" s="119"/>
      <c r="NQQ241" s="119"/>
      <c r="NQR241" s="119"/>
      <c r="NQS241" s="119"/>
      <c r="NQT241" s="119"/>
      <c r="NQU241" s="119"/>
      <c r="NQV241" s="119"/>
      <c r="NQW241" s="119"/>
      <c r="NQX241" s="119"/>
      <c r="NQY241" s="119"/>
      <c r="NQZ241" s="119"/>
      <c r="NRA241" s="119"/>
      <c r="NRB241" s="119"/>
      <c r="NRC241" s="119"/>
      <c r="NRD241" s="119"/>
      <c r="NRE241" s="119"/>
      <c r="NRF241" s="119"/>
      <c r="NRG241" s="119"/>
      <c r="NRH241" s="119"/>
      <c r="NRI241" s="119"/>
      <c r="NRJ241" s="119"/>
      <c r="NRK241" s="119"/>
      <c r="NRL241" s="119"/>
      <c r="NRM241" s="119"/>
      <c r="NRN241" s="119"/>
      <c r="NRO241" s="119"/>
      <c r="NRP241" s="119"/>
      <c r="NRQ241" s="119"/>
      <c r="NRR241" s="119"/>
      <c r="NRS241" s="119"/>
      <c r="NRT241" s="119"/>
      <c r="NRU241" s="119"/>
      <c r="NRV241" s="119"/>
      <c r="NRW241" s="119"/>
      <c r="NRX241" s="119"/>
      <c r="NRY241" s="119"/>
      <c r="NRZ241" s="119"/>
      <c r="NSA241" s="119"/>
      <c r="NSB241" s="119"/>
      <c r="NSC241" s="119"/>
      <c r="NSD241" s="119"/>
      <c r="NSE241" s="119"/>
      <c r="NSF241" s="119"/>
      <c r="NSG241" s="119"/>
      <c r="NSH241" s="119"/>
      <c r="NSI241" s="119"/>
      <c r="NSJ241" s="119"/>
      <c r="NSK241" s="119"/>
      <c r="NSL241" s="119"/>
      <c r="NSM241" s="119"/>
      <c r="NSN241" s="119"/>
      <c r="NSO241" s="119"/>
      <c r="NSP241" s="119"/>
      <c r="NSQ241" s="119"/>
      <c r="NSR241" s="119"/>
      <c r="NSS241" s="119"/>
      <c r="NST241" s="119"/>
      <c r="NSU241" s="119"/>
      <c r="NSV241" s="119"/>
      <c r="NSW241" s="119"/>
      <c r="NSX241" s="119"/>
      <c r="NSY241" s="119"/>
      <c r="NSZ241" s="119"/>
      <c r="NTA241" s="119"/>
      <c r="NTB241" s="119"/>
      <c r="NTC241" s="119"/>
      <c r="NTD241" s="119"/>
      <c r="NTE241" s="119"/>
      <c r="NTF241" s="119"/>
      <c r="NTG241" s="119"/>
      <c r="NTH241" s="119"/>
      <c r="NTI241" s="119"/>
      <c r="NTJ241" s="119"/>
      <c r="NTK241" s="119"/>
      <c r="NTL241" s="119"/>
      <c r="NTM241" s="119"/>
      <c r="NTN241" s="119"/>
      <c r="NTO241" s="119"/>
      <c r="NTP241" s="119"/>
      <c r="NTQ241" s="119"/>
      <c r="NTR241" s="119"/>
      <c r="NTS241" s="119"/>
      <c r="NTT241" s="119"/>
      <c r="NTU241" s="119"/>
      <c r="NTV241" s="119"/>
      <c r="NTW241" s="119"/>
      <c r="NTX241" s="119"/>
      <c r="NTY241" s="119"/>
      <c r="NTZ241" s="119"/>
      <c r="NUA241" s="119"/>
      <c r="NUB241" s="119"/>
      <c r="NUC241" s="119"/>
      <c r="NUD241" s="119"/>
      <c r="NUE241" s="119"/>
      <c r="NUF241" s="119"/>
      <c r="NUG241" s="119"/>
      <c r="NUH241" s="119"/>
      <c r="NUI241" s="119"/>
      <c r="NUJ241" s="119"/>
      <c r="NUK241" s="119"/>
      <c r="NUL241" s="119"/>
      <c r="NUM241" s="119"/>
      <c r="NUN241" s="119"/>
      <c r="NUO241" s="119"/>
      <c r="NUP241" s="119"/>
      <c r="NUQ241" s="119"/>
      <c r="NUR241" s="119"/>
      <c r="NUS241" s="119"/>
      <c r="NUT241" s="119"/>
      <c r="NUU241" s="119"/>
      <c r="NUV241" s="119"/>
      <c r="NUW241" s="119"/>
      <c r="NUX241" s="119"/>
      <c r="NUY241" s="119"/>
      <c r="NUZ241" s="119"/>
      <c r="NVA241" s="119"/>
      <c r="NVB241" s="119"/>
      <c r="NVC241" s="119"/>
      <c r="NVD241" s="119"/>
      <c r="NVE241" s="119"/>
      <c r="NVF241" s="119"/>
      <c r="NVG241" s="119"/>
      <c r="NVH241" s="119"/>
      <c r="NVI241" s="119"/>
      <c r="NVJ241" s="119"/>
      <c r="NVK241" s="119"/>
      <c r="NVL241" s="119"/>
      <c r="NVM241" s="119"/>
      <c r="NVN241" s="119"/>
      <c r="NVO241" s="119"/>
      <c r="NVP241" s="119"/>
      <c r="NVQ241" s="119"/>
      <c r="NVR241" s="119"/>
      <c r="NVS241" s="119"/>
      <c r="NVT241" s="119"/>
      <c r="NVU241" s="119"/>
      <c r="NVV241" s="119"/>
      <c r="NVW241" s="119"/>
      <c r="NVX241" s="119"/>
      <c r="NVY241" s="119"/>
      <c r="NVZ241" s="119"/>
      <c r="NWA241" s="119"/>
      <c r="NWB241" s="119"/>
      <c r="NWC241" s="119"/>
      <c r="NWD241" s="119"/>
      <c r="NWE241" s="119"/>
      <c r="NWF241" s="119"/>
      <c r="NWG241" s="119"/>
      <c r="NWH241" s="119"/>
      <c r="NWI241" s="119"/>
      <c r="NWJ241" s="119"/>
      <c r="NWK241" s="119"/>
      <c r="NWL241" s="119"/>
      <c r="NWM241" s="119"/>
      <c r="NWN241" s="119"/>
      <c r="NWO241" s="119"/>
      <c r="NWP241" s="119"/>
      <c r="NWQ241" s="119"/>
      <c r="NWR241" s="119"/>
      <c r="NWS241" s="119"/>
      <c r="NWT241" s="119"/>
      <c r="NWU241" s="119"/>
      <c r="NWV241" s="119"/>
      <c r="NWW241" s="119"/>
      <c r="NWX241" s="119"/>
      <c r="NWY241" s="119"/>
      <c r="NWZ241" s="119"/>
      <c r="NXA241" s="119"/>
      <c r="NXB241" s="119"/>
      <c r="NXC241" s="119"/>
      <c r="NXD241" s="119"/>
      <c r="NXE241" s="119"/>
      <c r="NXF241" s="119"/>
      <c r="NXG241" s="119"/>
      <c r="NXH241" s="119"/>
      <c r="NXI241" s="119"/>
      <c r="NXJ241" s="119"/>
      <c r="NXK241" s="119"/>
      <c r="NXL241" s="119"/>
      <c r="NXM241" s="119"/>
      <c r="NXN241" s="119"/>
      <c r="NXO241" s="119"/>
      <c r="NXP241" s="119"/>
      <c r="NXQ241" s="119"/>
      <c r="NXR241" s="119"/>
      <c r="NXS241" s="119"/>
      <c r="NXT241" s="119"/>
      <c r="NXU241" s="119"/>
      <c r="NXV241" s="119"/>
      <c r="NXW241" s="119"/>
      <c r="NXX241" s="119"/>
      <c r="NXY241" s="119"/>
      <c r="NXZ241" s="119"/>
      <c r="NYA241" s="119"/>
      <c r="NYB241" s="119"/>
      <c r="NYC241" s="119"/>
      <c r="NYD241" s="119"/>
      <c r="NYE241" s="119"/>
      <c r="NYF241" s="119"/>
      <c r="NYG241" s="119"/>
      <c r="NYH241" s="119"/>
      <c r="NYI241" s="119"/>
      <c r="NYJ241" s="119"/>
      <c r="NYK241" s="119"/>
      <c r="NYL241" s="119"/>
      <c r="NYM241" s="119"/>
      <c r="NYN241" s="119"/>
      <c r="NYO241" s="119"/>
      <c r="NYP241" s="119"/>
      <c r="NYQ241" s="119"/>
      <c r="NYR241" s="119"/>
      <c r="NYS241" s="119"/>
      <c r="NYT241" s="119"/>
      <c r="NYU241" s="119"/>
      <c r="NYV241" s="119"/>
      <c r="NYW241" s="119"/>
      <c r="NYX241" s="119"/>
      <c r="NYY241" s="119"/>
      <c r="NYZ241" s="119"/>
      <c r="NZA241" s="119"/>
      <c r="NZB241" s="119"/>
      <c r="NZC241" s="119"/>
      <c r="NZD241" s="119"/>
      <c r="NZE241" s="119"/>
      <c r="NZF241" s="119"/>
      <c r="NZG241" s="119"/>
      <c r="NZH241" s="119"/>
      <c r="NZI241" s="119"/>
      <c r="NZJ241" s="119"/>
      <c r="NZK241" s="119"/>
      <c r="NZL241" s="119"/>
      <c r="NZM241" s="119"/>
      <c r="NZN241" s="119"/>
      <c r="NZO241" s="119"/>
      <c r="NZP241" s="119"/>
      <c r="NZQ241" s="119"/>
      <c r="NZR241" s="119"/>
      <c r="NZS241" s="119"/>
      <c r="NZT241" s="119"/>
      <c r="NZU241" s="119"/>
      <c r="NZV241" s="119"/>
      <c r="NZW241" s="119"/>
      <c r="NZX241" s="119"/>
      <c r="NZY241" s="119"/>
      <c r="NZZ241" s="119"/>
      <c r="OAA241" s="119"/>
      <c r="OAB241" s="119"/>
      <c r="OAC241" s="119"/>
      <c r="OAD241" s="119"/>
      <c r="OAE241" s="119"/>
      <c r="OAF241" s="119"/>
      <c r="OAG241" s="119"/>
      <c r="OAH241" s="119"/>
      <c r="OAI241" s="119"/>
      <c r="OAJ241" s="119"/>
      <c r="OAK241" s="119"/>
      <c r="OAL241" s="119"/>
      <c r="OAM241" s="119"/>
      <c r="OAN241" s="119"/>
      <c r="OAO241" s="119"/>
      <c r="OAP241" s="119"/>
      <c r="OAQ241" s="119"/>
      <c r="OAR241" s="119"/>
      <c r="OAS241" s="119"/>
      <c r="OAT241" s="119"/>
      <c r="OAU241" s="119"/>
      <c r="OAV241" s="119"/>
      <c r="OAW241" s="119"/>
      <c r="OAX241" s="119"/>
      <c r="OAY241" s="119"/>
      <c r="OAZ241" s="119"/>
      <c r="OBA241" s="119"/>
      <c r="OBB241" s="119"/>
      <c r="OBC241" s="119"/>
      <c r="OBD241" s="119"/>
      <c r="OBE241" s="119"/>
      <c r="OBF241" s="119"/>
      <c r="OBG241" s="119"/>
      <c r="OBH241" s="119"/>
      <c r="OBI241" s="119"/>
      <c r="OBJ241" s="119"/>
      <c r="OBK241" s="119"/>
      <c r="OBL241" s="119"/>
      <c r="OBM241" s="119"/>
      <c r="OBN241" s="119"/>
      <c r="OBO241" s="119"/>
      <c r="OBP241" s="119"/>
      <c r="OBQ241" s="119"/>
      <c r="OBR241" s="119"/>
      <c r="OBS241" s="119"/>
      <c r="OBT241" s="119"/>
      <c r="OBU241" s="119"/>
      <c r="OBV241" s="119"/>
      <c r="OBW241" s="119"/>
      <c r="OBX241" s="119"/>
      <c r="OBY241" s="119"/>
      <c r="OBZ241" s="119"/>
      <c r="OCA241" s="119"/>
      <c r="OCB241" s="119"/>
      <c r="OCC241" s="119"/>
      <c r="OCD241" s="119"/>
      <c r="OCE241" s="119"/>
      <c r="OCF241" s="119"/>
      <c r="OCG241" s="119"/>
      <c r="OCH241" s="119"/>
      <c r="OCI241" s="119"/>
      <c r="OCJ241" s="119"/>
      <c r="OCK241" s="119"/>
      <c r="OCL241" s="119"/>
      <c r="OCM241" s="119"/>
      <c r="OCN241" s="119"/>
      <c r="OCO241" s="119"/>
      <c r="OCP241" s="119"/>
      <c r="OCQ241" s="119"/>
      <c r="OCR241" s="119"/>
      <c r="OCS241" s="119"/>
      <c r="OCT241" s="119"/>
      <c r="OCU241" s="119"/>
      <c r="OCV241" s="119"/>
      <c r="OCW241" s="119"/>
      <c r="OCX241" s="119"/>
      <c r="OCY241" s="119"/>
      <c r="OCZ241" s="119"/>
      <c r="ODA241" s="119"/>
      <c r="ODB241" s="119"/>
      <c r="ODC241" s="119"/>
      <c r="ODD241" s="119"/>
      <c r="ODE241" s="119"/>
      <c r="ODF241" s="119"/>
      <c r="ODG241" s="119"/>
      <c r="ODH241" s="119"/>
      <c r="ODI241" s="119"/>
      <c r="ODJ241" s="119"/>
      <c r="ODK241" s="119"/>
      <c r="ODL241" s="119"/>
      <c r="ODM241" s="119"/>
      <c r="ODN241" s="119"/>
      <c r="ODO241" s="119"/>
      <c r="ODP241" s="119"/>
      <c r="ODQ241" s="119"/>
      <c r="ODR241" s="119"/>
      <c r="ODS241" s="119"/>
      <c r="ODT241" s="119"/>
      <c r="ODU241" s="119"/>
      <c r="ODV241" s="119"/>
      <c r="ODW241" s="119"/>
      <c r="ODX241" s="119"/>
      <c r="ODY241" s="119"/>
      <c r="ODZ241" s="119"/>
      <c r="OEA241" s="119"/>
      <c r="OEB241" s="119"/>
      <c r="OEC241" s="119"/>
      <c r="OED241" s="119"/>
      <c r="OEE241" s="119"/>
      <c r="OEF241" s="119"/>
      <c r="OEG241" s="119"/>
      <c r="OEH241" s="119"/>
      <c r="OEI241" s="119"/>
      <c r="OEJ241" s="119"/>
      <c r="OEK241" s="119"/>
      <c r="OEL241" s="119"/>
      <c r="OEM241" s="119"/>
      <c r="OEN241" s="119"/>
      <c r="OEO241" s="119"/>
      <c r="OEP241" s="119"/>
      <c r="OEQ241" s="119"/>
      <c r="OER241" s="119"/>
      <c r="OES241" s="119"/>
      <c r="OET241" s="119"/>
      <c r="OEU241" s="119"/>
      <c r="OEV241" s="119"/>
      <c r="OEW241" s="119"/>
      <c r="OEX241" s="119"/>
      <c r="OEY241" s="119"/>
      <c r="OEZ241" s="119"/>
      <c r="OFA241" s="119"/>
      <c r="OFB241" s="119"/>
      <c r="OFC241" s="119"/>
      <c r="OFD241" s="119"/>
      <c r="OFE241" s="119"/>
      <c r="OFF241" s="119"/>
      <c r="OFG241" s="119"/>
      <c r="OFH241" s="119"/>
      <c r="OFI241" s="119"/>
      <c r="OFJ241" s="119"/>
      <c r="OFK241" s="119"/>
      <c r="OFL241" s="119"/>
      <c r="OFM241" s="119"/>
      <c r="OFN241" s="119"/>
      <c r="OFO241" s="119"/>
      <c r="OFP241" s="119"/>
      <c r="OFQ241" s="119"/>
      <c r="OFR241" s="119"/>
      <c r="OFS241" s="119"/>
      <c r="OFT241" s="119"/>
      <c r="OFU241" s="119"/>
      <c r="OFV241" s="119"/>
      <c r="OFW241" s="119"/>
      <c r="OFX241" s="119"/>
      <c r="OFY241" s="119"/>
      <c r="OFZ241" s="119"/>
      <c r="OGA241" s="119"/>
      <c r="OGB241" s="119"/>
      <c r="OGC241" s="119"/>
      <c r="OGD241" s="119"/>
      <c r="OGE241" s="119"/>
      <c r="OGF241" s="119"/>
      <c r="OGG241" s="119"/>
      <c r="OGH241" s="119"/>
      <c r="OGI241" s="119"/>
      <c r="OGJ241" s="119"/>
      <c r="OGK241" s="119"/>
      <c r="OGL241" s="119"/>
      <c r="OGM241" s="119"/>
      <c r="OGN241" s="119"/>
      <c r="OGO241" s="119"/>
      <c r="OGP241" s="119"/>
      <c r="OGQ241" s="119"/>
      <c r="OGR241" s="119"/>
      <c r="OGS241" s="119"/>
      <c r="OGT241" s="119"/>
      <c r="OGU241" s="119"/>
      <c r="OGV241" s="119"/>
      <c r="OGW241" s="119"/>
      <c r="OGX241" s="119"/>
      <c r="OGY241" s="119"/>
      <c r="OGZ241" s="119"/>
      <c r="OHA241" s="119"/>
      <c r="OHB241" s="119"/>
      <c r="OHC241" s="119"/>
      <c r="OHD241" s="119"/>
      <c r="OHE241" s="119"/>
      <c r="OHF241" s="119"/>
      <c r="OHG241" s="119"/>
      <c r="OHH241" s="119"/>
      <c r="OHI241" s="119"/>
      <c r="OHJ241" s="119"/>
      <c r="OHK241" s="119"/>
      <c r="OHL241" s="119"/>
      <c r="OHM241" s="119"/>
      <c r="OHN241" s="119"/>
      <c r="OHO241" s="119"/>
      <c r="OHP241" s="119"/>
      <c r="OHQ241" s="119"/>
      <c r="OHR241" s="119"/>
      <c r="OHS241" s="119"/>
      <c r="OHT241" s="119"/>
      <c r="OHU241" s="119"/>
      <c r="OHV241" s="119"/>
      <c r="OHW241" s="119"/>
      <c r="OHX241" s="119"/>
      <c r="OHY241" s="119"/>
      <c r="OHZ241" s="119"/>
      <c r="OIA241" s="119"/>
      <c r="OIB241" s="119"/>
      <c r="OIC241" s="119"/>
      <c r="OID241" s="119"/>
      <c r="OIE241" s="119"/>
      <c r="OIF241" s="119"/>
      <c r="OIG241" s="119"/>
      <c r="OIH241" s="119"/>
      <c r="OII241" s="119"/>
      <c r="OIJ241" s="119"/>
      <c r="OIK241" s="119"/>
      <c r="OIL241" s="119"/>
      <c r="OIM241" s="119"/>
      <c r="OIN241" s="119"/>
      <c r="OIO241" s="119"/>
      <c r="OIP241" s="119"/>
      <c r="OIQ241" s="119"/>
      <c r="OIR241" s="119"/>
      <c r="OIS241" s="119"/>
      <c r="OIT241" s="119"/>
      <c r="OIU241" s="119"/>
      <c r="OIV241" s="119"/>
      <c r="OIW241" s="119"/>
      <c r="OIX241" s="119"/>
      <c r="OIY241" s="119"/>
      <c r="OIZ241" s="119"/>
      <c r="OJA241" s="119"/>
      <c r="OJB241" s="119"/>
      <c r="OJC241" s="119"/>
      <c r="OJD241" s="119"/>
      <c r="OJE241" s="119"/>
      <c r="OJF241" s="119"/>
      <c r="OJG241" s="119"/>
      <c r="OJH241" s="119"/>
      <c r="OJI241" s="119"/>
      <c r="OJJ241" s="119"/>
      <c r="OJK241" s="119"/>
      <c r="OJL241" s="119"/>
      <c r="OJM241" s="119"/>
      <c r="OJN241" s="119"/>
      <c r="OJO241" s="119"/>
      <c r="OJP241" s="119"/>
      <c r="OJQ241" s="119"/>
      <c r="OJR241" s="119"/>
      <c r="OJS241" s="119"/>
      <c r="OJT241" s="119"/>
      <c r="OJU241" s="119"/>
      <c r="OJV241" s="119"/>
      <c r="OJW241" s="119"/>
      <c r="OJX241" s="119"/>
      <c r="OJY241" s="119"/>
      <c r="OJZ241" s="119"/>
      <c r="OKA241" s="119"/>
      <c r="OKB241" s="119"/>
      <c r="OKC241" s="119"/>
      <c r="OKD241" s="119"/>
      <c r="OKE241" s="119"/>
      <c r="OKF241" s="119"/>
      <c r="OKG241" s="119"/>
      <c r="OKH241" s="119"/>
      <c r="OKI241" s="119"/>
      <c r="OKJ241" s="119"/>
      <c r="OKK241" s="119"/>
      <c r="OKL241" s="119"/>
      <c r="OKM241" s="119"/>
      <c r="OKN241" s="119"/>
      <c r="OKO241" s="119"/>
      <c r="OKP241" s="119"/>
      <c r="OKQ241" s="119"/>
      <c r="OKR241" s="119"/>
      <c r="OKS241" s="119"/>
      <c r="OKT241" s="119"/>
      <c r="OKU241" s="119"/>
      <c r="OKV241" s="119"/>
      <c r="OKW241" s="119"/>
      <c r="OKX241" s="119"/>
      <c r="OKY241" s="119"/>
      <c r="OKZ241" s="119"/>
      <c r="OLA241" s="119"/>
      <c r="OLB241" s="119"/>
      <c r="OLC241" s="119"/>
      <c r="OLD241" s="119"/>
      <c r="OLE241" s="119"/>
      <c r="OLF241" s="119"/>
      <c r="OLG241" s="119"/>
      <c r="OLH241" s="119"/>
      <c r="OLI241" s="119"/>
      <c r="OLJ241" s="119"/>
      <c r="OLK241" s="119"/>
      <c r="OLL241" s="119"/>
      <c r="OLM241" s="119"/>
      <c r="OLN241" s="119"/>
      <c r="OLO241" s="119"/>
      <c r="OLP241" s="119"/>
      <c r="OLQ241" s="119"/>
      <c r="OLR241" s="119"/>
      <c r="OLS241" s="119"/>
      <c r="OLT241" s="119"/>
      <c r="OLU241" s="119"/>
      <c r="OLV241" s="119"/>
      <c r="OLW241" s="119"/>
      <c r="OLX241" s="119"/>
      <c r="OLY241" s="119"/>
      <c r="OLZ241" s="119"/>
      <c r="OMA241" s="119"/>
      <c r="OMB241" s="119"/>
      <c r="OMC241" s="119"/>
      <c r="OMD241" s="119"/>
      <c r="OME241" s="119"/>
      <c r="OMF241" s="119"/>
      <c r="OMG241" s="119"/>
      <c r="OMH241" s="119"/>
      <c r="OMI241" s="119"/>
      <c r="OMJ241" s="119"/>
      <c r="OMK241" s="119"/>
      <c r="OML241" s="119"/>
      <c r="OMM241" s="119"/>
      <c r="OMN241" s="119"/>
      <c r="OMO241" s="119"/>
      <c r="OMP241" s="119"/>
      <c r="OMQ241" s="119"/>
      <c r="OMR241" s="119"/>
      <c r="OMS241" s="119"/>
      <c r="OMT241" s="119"/>
      <c r="OMU241" s="119"/>
      <c r="OMV241" s="119"/>
      <c r="OMW241" s="119"/>
      <c r="OMX241" s="119"/>
      <c r="OMY241" s="119"/>
      <c r="OMZ241" s="119"/>
      <c r="ONA241" s="119"/>
      <c r="ONB241" s="119"/>
      <c r="ONC241" s="119"/>
      <c r="OND241" s="119"/>
      <c r="ONE241" s="119"/>
      <c r="ONF241" s="119"/>
      <c r="ONG241" s="119"/>
      <c r="ONH241" s="119"/>
      <c r="ONI241" s="119"/>
      <c r="ONJ241" s="119"/>
      <c r="ONK241" s="119"/>
      <c r="ONL241" s="119"/>
      <c r="ONM241" s="119"/>
      <c r="ONN241" s="119"/>
      <c r="ONO241" s="119"/>
      <c r="ONP241" s="119"/>
      <c r="ONQ241" s="119"/>
      <c r="ONR241" s="119"/>
      <c r="ONS241" s="119"/>
      <c r="ONT241" s="119"/>
      <c r="ONU241" s="119"/>
      <c r="ONV241" s="119"/>
      <c r="ONW241" s="119"/>
      <c r="ONX241" s="119"/>
      <c r="ONY241" s="119"/>
      <c r="ONZ241" s="119"/>
      <c r="OOA241" s="119"/>
      <c r="OOB241" s="119"/>
      <c r="OOC241" s="119"/>
      <c r="OOD241" s="119"/>
      <c r="OOE241" s="119"/>
      <c r="OOF241" s="119"/>
      <c r="OOG241" s="119"/>
      <c r="OOH241" s="119"/>
      <c r="OOI241" s="119"/>
      <c r="OOJ241" s="119"/>
      <c r="OOK241" s="119"/>
      <c r="OOL241" s="119"/>
      <c r="OOM241" s="119"/>
      <c r="OON241" s="119"/>
      <c r="OOO241" s="119"/>
      <c r="OOP241" s="119"/>
      <c r="OOQ241" s="119"/>
      <c r="OOR241" s="119"/>
      <c r="OOS241" s="119"/>
      <c r="OOT241" s="119"/>
      <c r="OOU241" s="119"/>
      <c r="OOV241" s="119"/>
      <c r="OOW241" s="119"/>
      <c r="OOX241" s="119"/>
      <c r="OOY241" s="119"/>
      <c r="OOZ241" s="119"/>
      <c r="OPA241" s="119"/>
      <c r="OPB241" s="119"/>
      <c r="OPC241" s="119"/>
      <c r="OPD241" s="119"/>
      <c r="OPE241" s="119"/>
      <c r="OPF241" s="119"/>
      <c r="OPG241" s="119"/>
      <c r="OPH241" s="119"/>
      <c r="OPI241" s="119"/>
      <c r="OPJ241" s="119"/>
      <c r="OPK241" s="119"/>
      <c r="OPL241" s="119"/>
      <c r="OPM241" s="119"/>
      <c r="OPN241" s="119"/>
      <c r="OPO241" s="119"/>
      <c r="OPP241" s="119"/>
      <c r="OPQ241" s="119"/>
      <c r="OPR241" s="119"/>
      <c r="OPS241" s="119"/>
      <c r="OPT241" s="119"/>
      <c r="OPU241" s="119"/>
      <c r="OPV241" s="119"/>
      <c r="OPW241" s="119"/>
      <c r="OPX241" s="119"/>
      <c r="OPY241" s="119"/>
      <c r="OPZ241" s="119"/>
      <c r="OQA241" s="119"/>
      <c r="OQB241" s="119"/>
      <c r="OQC241" s="119"/>
      <c r="OQD241" s="119"/>
      <c r="OQE241" s="119"/>
      <c r="OQF241" s="119"/>
      <c r="OQG241" s="119"/>
      <c r="OQH241" s="119"/>
      <c r="OQI241" s="119"/>
      <c r="OQJ241" s="119"/>
    </row>
    <row r="242" spans="1:64 6929:7463 9892:10592" s="117" customFormat="1" ht="43.95" customHeight="1" x14ac:dyDescent="0.25">
      <c r="A242" s="407">
        <v>227</v>
      </c>
      <c r="B242" s="83" t="s">
        <v>1800</v>
      </c>
      <c r="C242" s="83" t="s">
        <v>1106</v>
      </c>
      <c r="D242" s="83" t="s">
        <v>476</v>
      </c>
      <c r="E242" s="96" t="s">
        <v>1107</v>
      </c>
      <c r="F242" s="96" t="s">
        <v>1108</v>
      </c>
      <c r="G242" s="96" t="s">
        <v>1109</v>
      </c>
      <c r="H242" s="96" t="s">
        <v>724</v>
      </c>
      <c r="I242" s="96" t="s">
        <v>1110</v>
      </c>
      <c r="J242" s="96" t="s">
        <v>1113</v>
      </c>
      <c r="K242" s="96" t="s">
        <v>135</v>
      </c>
      <c r="L242" s="97" t="s">
        <v>618</v>
      </c>
      <c r="M242" s="96" t="s">
        <v>619</v>
      </c>
      <c r="N242" s="96" t="s">
        <v>497</v>
      </c>
      <c r="O242" s="97" t="s">
        <v>620</v>
      </c>
      <c r="P242" s="96" t="s">
        <v>1114</v>
      </c>
      <c r="Q242" s="83">
        <v>2</v>
      </c>
      <c r="R242" s="83">
        <v>2</v>
      </c>
      <c r="S242" s="84">
        <f t="shared" si="22"/>
        <v>4</v>
      </c>
      <c r="T242" s="84" t="str">
        <f t="shared" si="23"/>
        <v>Bajo</v>
      </c>
      <c r="U242" s="83">
        <v>25</v>
      </c>
      <c r="V242" s="84">
        <f t="shared" si="24"/>
        <v>100</v>
      </c>
      <c r="W242" s="84" t="str">
        <f t="shared" si="25"/>
        <v>III</v>
      </c>
      <c r="X242" s="84" t="str">
        <f t="shared" si="26"/>
        <v>Aceptable</v>
      </c>
      <c r="Y242" s="83">
        <v>2</v>
      </c>
      <c r="Z242" s="83" t="s">
        <v>621</v>
      </c>
      <c r="AA242" s="83" t="s">
        <v>500</v>
      </c>
      <c r="AB242" s="85"/>
      <c r="AC242" s="83" t="s">
        <v>497</v>
      </c>
      <c r="AD242" s="83" t="s">
        <v>497</v>
      </c>
      <c r="AE242" s="83" t="s">
        <v>820</v>
      </c>
      <c r="AF242" s="294" t="s">
        <v>497</v>
      </c>
      <c r="AG242" s="72"/>
      <c r="AH242" s="72"/>
      <c r="AI242" s="72"/>
      <c r="AJ242" s="72"/>
      <c r="AK242" s="72"/>
      <c r="AL242" s="72"/>
      <c r="AM242" s="72"/>
      <c r="AN242" s="72"/>
      <c r="AO242" s="72"/>
      <c r="AP242" s="72"/>
      <c r="AQ242" s="72"/>
      <c r="AR242" s="72"/>
      <c r="AS242" s="72"/>
      <c r="AT242" s="72"/>
      <c r="AU242" s="116"/>
      <c r="AV242" s="116"/>
      <c r="AW242" s="116"/>
      <c r="AX242" s="116"/>
      <c r="AY242" s="116"/>
      <c r="AZ242" s="116"/>
      <c r="BA242" s="116"/>
      <c r="BB242" s="116"/>
      <c r="BC242" s="116"/>
      <c r="BD242" s="116"/>
      <c r="BE242" s="116"/>
      <c r="BF242" s="116"/>
      <c r="BG242" s="116"/>
      <c r="BH242" s="116"/>
      <c r="BI242" s="116"/>
      <c r="BJ242" s="116"/>
      <c r="BK242" s="116"/>
      <c r="BL242" s="116"/>
      <c r="JFM242" s="118"/>
      <c r="JFN242" s="118"/>
      <c r="JFO242" s="118"/>
      <c r="JFP242" s="118"/>
      <c r="JFQ242" s="118"/>
      <c r="JFR242" s="118"/>
      <c r="JFS242" s="118"/>
      <c r="JFT242" s="118"/>
      <c r="JFU242" s="118"/>
      <c r="JFV242" s="118"/>
      <c r="JFW242" s="118"/>
      <c r="JFX242" s="118"/>
      <c r="JFY242" s="118"/>
      <c r="JFZ242" s="118"/>
      <c r="JGA242" s="118"/>
      <c r="JGB242" s="118"/>
      <c r="JGC242" s="118"/>
      <c r="JGD242" s="118"/>
      <c r="JGE242" s="118"/>
      <c r="JGF242" s="118"/>
      <c r="JGG242" s="118"/>
      <c r="JGH242" s="118"/>
      <c r="JGI242" s="118"/>
      <c r="JGJ242" s="118"/>
      <c r="JGK242" s="118"/>
      <c r="JGL242" s="118"/>
      <c r="JGM242" s="118"/>
      <c r="JGN242" s="118"/>
      <c r="JGO242" s="118"/>
      <c r="JGP242" s="118"/>
      <c r="JGQ242" s="118"/>
      <c r="JGR242" s="118"/>
      <c r="JGS242" s="118"/>
      <c r="JGT242" s="118"/>
      <c r="JGU242" s="118"/>
      <c r="JGV242" s="118"/>
      <c r="JGW242" s="118"/>
      <c r="JGX242" s="118"/>
      <c r="JGY242" s="118"/>
      <c r="JGZ242" s="118"/>
      <c r="JHA242" s="118"/>
      <c r="JHB242" s="118"/>
      <c r="JHC242" s="118"/>
      <c r="JHD242" s="118"/>
      <c r="JHE242" s="118"/>
      <c r="JHF242" s="118"/>
      <c r="JHG242" s="118"/>
      <c r="JHH242" s="118"/>
      <c r="JHI242" s="118"/>
      <c r="JHJ242" s="118"/>
      <c r="JHK242" s="118"/>
      <c r="JHL242" s="118"/>
      <c r="JHM242" s="118"/>
      <c r="JHN242" s="118"/>
      <c r="JHO242" s="118"/>
      <c r="JHP242" s="118"/>
      <c r="JHQ242" s="118"/>
      <c r="JHR242" s="118"/>
      <c r="JHS242" s="118"/>
      <c r="JHT242" s="118"/>
      <c r="JHU242" s="118"/>
      <c r="JHV242" s="118"/>
      <c r="JHW242" s="118"/>
      <c r="JHX242" s="118"/>
      <c r="JHY242" s="118"/>
      <c r="JHZ242" s="118"/>
      <c r="JIA242" s="118"/>
      <c r="JIB242" s="118"/>
      <c r="JIC242" s="118"/>
      <c r="JID242" s="118"/>
      <c r="JIE242" s="118"/>
      <c r="JIF242" s="118"/>
      <c r="JIG242" s="118"/>
      <c r="JIH242" s="118"/>
      <c r="JII242" s="118"/>
      <c r="JIJ242" s="118"/>
      <c r="JIK242" s="118"/>
      <c r="JIL242" s="118"/>
      <c r="JIM242" s="118"/>
      <c r="JIN242" s="118"/>
      <c r="JIO242" s="118"/>
      <c r="JIP242" s="118"/>
      <c r="JIQ242" s="118"/>
      <c r="JIR242" s="118"/>
      <c r="JIS242" s="118"/>
      <c r="JIT242" s="118"/>
      <c r="JIU242" s="118"/>
      <c r="JIV242" s="118"/>
      <c r="JIW242" s="118"/>
      <c r="JIX242" s="118"/>
      <c r="JIY242" s="118"/>
      <c r="JIZ242" s="118"/>
      <c r="JJA242" s="118"/>
      <c r="JJB242" s="118"/>
      <c r="JJC242" s="118"/>
      <c r="JJD242" s="118"/>
      <c r="JJE242" s="118"/>
      <c r="JJF242" s="118"/>
      <c r="JJG242" s="118"/>
      <c r="JJH242" s="118"/>
      <c r="JJI242" s="118"/>
      <c r="JJJ242" s="118"/>
      <c r="JJK242" s="118"/>
      <c r="JJL242" s="118"/>
      <c r="JJM242" s="118"/>
      <c r="JJN242" s="118"/>
      <c r="JJO242" s="118"/>
      <c r="JJP242" s="118"/>
      <c r="JJQ242" s="118"/>
      <c r="JJR242" s="118"/>
      <c r="JJS242" s="118"/>
      <c r="JJT242" s="118"/>
      <c r="JJU242" s="118"/>
      <c r="JJV242" s="118"/>
      <c r="JJW242" s="118"/>
      <c r="JJX242" s="118"/>
      <c r="JJY242" s="118"/>
      <c r="JJZ242" s="118"/>
      <c r="JKA242" s="118"/>
      <c r="JKB242" s="118"/>
      <c r="JKC242" s="118"/>
      <c r="JKD242" s="118"/>
      <c r="JKE242" s="118"/>
      <c r="JKF242" s="118"/>
      <c r="JKG242" s="118"/>
      <c r="JKH242" s="118"/>
      <c r="JKI242" s="118"/>
      <c r="JKJ242" s="118"/>
      <c r="JKK242" s="118"/>
      <c r="JKL242" s="118"/>
      <c r="JKM242" s="118"/>
      <c r="JKN242" s="118"/>
      <c r="JKO242" s="118"/>
      <c r="JKP242" s="118"/>
      <c r="JKQ242" s="118"/>
      <c r="JKR242" s="118"/>
      <c r="JKS242" s="118"/>
      <c r="JKT242" s="118"/>
      <c r="JKU242" s="118"/>
      <c r="JKV242" s="118"/>
      <c r="JKW242" s="118"/>
      <c r="JKX242" s="118"/>
      <c r="JKY242" s="118"/>
      <c r="JKZ242" s="118"/>
      <c r="JLA242" s="118"/>
      <c r="JLB242" s="118"/>
      <c r="JLC242" s="118"/>
      <c r="JLD242" s="118"/>
      <c r="JLE242" s="118"/>
      <c r="JLF242" s="118"/>
      <c r="JLG242" s="118"/>
      <c r="JLH242" s="118"/>
      <c r="JLI242" s="118"/>
      <c r="JLJ242" s="118"/>
      <c r="JLK242" s="118"/>
      <c r="JLL242" s="118"/>
      <c r="JLM242" s="118"/>
      <c r="JLN242" s="118"/>
      <c r="JLO242" s="118"/>
      <c r="JLP242" s="118"/>
      <c r="JLQ242" s="118"/>
      <c r="JLR242" s="118"/>
      <c r="JLS242" s="118"/>
      <c r="JLT242" s="118"/>
      <c r="JLU242" s="118"/>
      <c r="JLV242" s="118"/>
      <c r="JLW242" s="118"/>
      <c r="JLX242" s="118"/>
      <c r="JLY242" s="118"/>
      <c r="JLZ242" s="118"/>
      <c r="JMA242" s="118"/>
      <c r="JMB242" s="118"/>
      <c r="JMC242" s="118"/>
      <c r="JMD242" s="118"/>
      <c r="JME242" s="118"/>
      <c r="JMF242" s="118"/>
      <c r="JMG242" s="118"/>
      <c r="JMH242" s="118"/>
      <c r="JMI242" s="118"/>
      <c r="JMJ242" s="118"/>
      <c r="JMK242" s="118"/>
      <c r="JML242" s="118"/>
      <c r="JMM242" s="118"/>
      <c r="JMN242" s="118"/>
      <c r="JMO242" s="118"/>
      <c r="JMP242" s="118"/>
      <c r="JMQ242" s="118"/>
      <c r="JMR242" s="118"/>
      <c r="JMS242" s="118"/>
      <c r="JMT242" s="118"/>
      <c r="JMU242" s="118"/>
      <c r="JMV242" s="118"/>
      <c r="JMW242" s="118"/>
      <c r="JMX242" s="118"/>
      <c r="JMY242" s="118"/>
      <c r="JMZ242" s="118"/>
      <c r="JNA242" s="118"/>
      <c r="JNB242" s="118"/>
      <c r="JNC242" s="118"/>
      <c r="JND242" s="118"/>
      <c r="JNE242" s="118"/>
      <c r="JNF242" s="118"/>
      <c r="JNG242" s="118"/>
      <c r="JNH242" s="118"/>
      <c r="JNI242" s="118"/>
      <c r="JNJ242" s="118"/>
      <c r="JNK242" s="118"/>
      <c r="JNL242" s="118"/>
      <c r="JNM242" s="118"/>
      <c r="JNN242" s="118"/>
      <c r="JNO242" s="118"/>
      <c r="JNP242" s="118"/>
      <c r="JNQ242" s="118"/>
      <c r="JNR242" s="118"/>
      <c r="JNS242" s="118"/>
      <c r="JNT242" s="118"/>
      <c r="JNU242" s="118"/>
      <c r="JNV242" s="118"/>
      <c r="JNW242" s="118"/>
      <c r="JNX242" s="118"/>
      <c r="JNY242" s="118"/>
      <c r="JNZ242" s="118"/>
      <c r="JOA242" s="118"/>
      <c r="JOB242" s="118"/>
      <c r="JOC242" s="118"/>
      <c r="JOD242" s="118"/>
      <c r="JOE242" s="118"/>
      <c r="JOF242" s="118"/>
      <c r="JOG242" s="118"/>
      <c r="JOH242" s="118"/>
      <c r="JOI242" s="118"/>
      <c r="JOJ242" s="118"/>
      <c r="JOK242" s="118"/>
      <c r="JOL242" s="118"/>
      <c r="JOM242" s="118"/>
      <c r="JON242" s="118"/>
      <c r="JOO242" s="118"/>
      <c r="JOP242" s="118"/>
      <c r="JOQ242" s="118"/>
      <c r="JOR242" s="118"/>
      <c r="JOS242" s="118"/>
      <c r="JOT242" s="118"/>
      <c r="JOU242" s="118"/>
      <c r="JOV242" s="118"/>
      <c r="JOW242" s="118"/>
      <c r="JOX242" s="118"/>
      <c r="JOY242" s="118"/>
      <c r="JOZ242" s="118"/>
      <c r="JPA242" s="118"/>
      <c r="JPB242" s="118"/>
      <c r="JPC242" s="118"/>
      <c r="JPD242" s="118"/>
      <c r="JPE242" s="118"/>
      <c r="JPF242" s="118"/>
      <c r="JPG242" s="118"/>
      <c r="JPH242" s="118"/>
      <c r="JPI242" s="118"/>
      <c r="JPJ242" s="118"/>
      <c r="JPK242" s="118"/>
      <c r="JPL242" s="118"/>
      <c r="JPM242" s="118"/>
      <c r="JPN242" s="118"/>
      <c r="JPO242" s="118"/>
      <c r="JPP242" s="118"/>
      <c r="JPQ242" s="118"/>
      <c r="JPR242" s="118"/>
      <c r="JPS242" s="118"/>
      <c r="JPT242" s="118"/>
      <c r="JPU242" s="118"/>
      <c r="JPV242" s="118"/>
      <c r="JPW242" s="118"/>
      <c r="JPX242" s="118"/>
      <c r="JPY242" s="118"/>
      <c r="JPZ242" s="118"/>
      <c r="JQA242" s="118"/>
      <c r="JQB242" s="118"/>
      <c r="JQC242" s="118"/>
      <c r="JQD242" s="118"/>
      <c r="JQE242" s="118"/>
      <c r="JQF242" s="118"/>
      <c r="JQG242" s="118"/>
      <c r="JQH242" s="118"/>
      <c r="JQI242" s="118"/>
      <c r="JQJ242" s="118"/>
      <c r="JQK242" s="118"/>
      <c r="JQL242" s="118"/>
      <c r="JQM242" s="118"/>
      <c r="JQN242" s="118"/>
      <c r="JQO242" s="118"/>
      <c r="JQP242" s="118"/>
      <c r="JQQ242" s="118"/>
      <c r="JQR242" s="118"/>
      <c r="JQS242" s="118"/>
      <c r="JQT242" s="118"/>
      <c r="JQU242" s="118"/>
      <c r="JQV242" s="118"/>
      <c r="JQW242" s="118"/>
      <c r="JQX242" s="118"/>
      <c r="JQY242" s="118"/>
      <c r="JQZ242" s="118"/>
      <c r="JRA242" s="118"/>
      <c r="JRB242" s="118"/>
      <c r="JRC242" s="118"/>
      <c r="JRD242" s="118"/>
      <c r="JRE242" s="118"/>
      <c r="JRF242" s="118"/>
      <c r="JRG242" s="118"/>
      <c r="JRH242" s="118"/>
      <c r="JRI242" s="118"/>
      <c r="JRJ242" s="118"/>
      <c r="JRK242" s="118"/>
      <c r="JRL242" s="118"/>
      <c r="JRM242" s="118"/>
      <c r="JRN242" s="118"/>
      <c r="JRO242" s="118"/>
      <c r="JRP242" s="118"/>
      <c r="JRQ242" s="118"/>
      <c r="JRR242" s="118"/>
      <c r="JRS242" s="118"/>
      <c r="JRT242" s="118"/>
      <c r="JRU242" s="118"/>
      <c r="JRV242" s="118"/>
      <c r="JRW242" s="118"/>
      <c r="JRX242" s="118"/>
      <c r="JRY242" s="118"/>
      <c r="JRZ242" s="118"/>
      <c r="JSA242" s="118"/>
      <c r="JSB242" s="118"/>
      <c r="JSC242" s="118"/>
      <c r="JSD242" s="118"/>
      <c r="JSE242" s="118"/>
      <c r="JSF242" s="118"/>
      <c r="JSG242" s="118"/>
      <c r="JSH242" s="118"/>
      <c r="JSI242" s="118"/>
      <c r="JSJ242" s="118"/>
      <c r="JSK242" s="118"/>
      <c r="JSL242" s="118"/>
      <c r="JSM242" s="118"/>
      <c r="JSN242" s="118"/>
      <c r="JSO242" s="118"/>
      <c r="JSP242" s="118"/>
      <c r="JSQ242" s="118"/>
      <c r="JSR242" s="118"/>
      <c r="JSS242" s="118"/>
      <c r="JST242" s="118"/>
      <c r="JSU242" s="118"/>
      <c r="JSV242" s="118"/>
      <c r="JSW242" s="118"/>
      <c r="JSX242" s="118"/>
      <c r="JSY242" s="118"/>
      <c r="JSZ242" s="118"/>
      <c r="JTA242" s="118"/>
      <c r="JTB242" s="118"/>
      <c r="JTC242" s="118"/>
      <c r="JTD242" s="118"/>
      <c r="JTE242" s="118"/>
      <c r="JTF242" s="118"/>
      <c r="JTG242" s="118"/>
      <c r="JTH242" s="118"/>
      <c r="JTI242" s="118"/>
      <c r="JTJ242" s="118"/>
      <c r="JTK242" s="118"/>
      <c r="JTL242" s="118"/>
      <c r="JTM242" s="118"/>
      <c r="JTN242" s="118"/>
      <c r="JTO242" s="118"/>
      <c r="JTP242" s="118"/>
      <c r="JTQ242" s="118"/>
      <c r="JTR242" s="118"/>
      <c r="JTS242" s="118"/>
      <c r="JTT242" s="118"/>
      <c r="JTU242" s="118"/>
      <c r="JTV242" s="118"/>
      <c r="JTW242" s="118"/>
      <c r="JTX242" s="118"/>
      <c r="JTY242" s="118"/>
      <c r="JTZ242" s="118"/>
      <c r="JUA242" s="118"/>
      <c r="JUB242" s="118"/>
      <c r="JUC242" s="118"/>
      <c r="JUD242" s="118"/>
      <c r="JUE242" s="118"/>
      <c r="JUF242" s="118"/>
      <c r="JUG242" s="118"/>
      <c r="JUH242" s="118"/>
      <c r="JUI242" s="118"/>
      <c r="JUJ242" s="118"/>
      <c r="JUK242" s="118"/>
      <c r="JUL242" s="118"/>
      <c r="JUM242" s="118"/>
      <c r="JUN242" s="118"/>
      <c r="JUO242" s="118"/>
      <c r="JUP242" s="118"/>
      <c r="JUQ242" s="118"/>
      <c r="JUR242" s="118"/>
      <c r="JUS242" s="118"/>
      <c r="JUT242" s="118"/>
      <c r="JUU242" s="118"/>
      <c r="JUV242" s="118"/>
      <c r="JUW242" s="118"/>
      <c r="JUX242" s="118"/>
      <c r="JUY242" s="118"/>
      <c r="JUZ242" s="118"/>
      <c r="JVA242" s="118"/>
      <c r="JVB242" s="118"/>
      <c r="JVC242" s="118"/>
      <c r="JVD242" s="118"/>
      <c r="JVE242" s="118"/>
      <c r="JVF242" s="118"/>
      <c r="JVG242" s="118"/>
      <c r="JVH242" s="118"/>
      <c r="JVI242" s="118"/>
      <c r="JVJ242" s="118"/>
      <c r="JVK242" s="118"/>
      <c r="JVL242" s="118"/>
      <c r="JVM242" s="118"/>
      <c r="JVN242" s="118"/>
      <c r="JVO242" s="118"/>
      <c r="JVP242" s="118"/>
      <c r="JVQ242" s="118"/>
      <c r="JVR242" s="118"/>
      <c r="JVS242" s="118"/>
      <c r="JVT242" s="118"/>
      <c r="JVU242" s="118"/>
      <c r="JVV242" s="118"/>
      <c r="JVW242" s="118"/>
      <c r="JVX242" s="118"/>
      <c r="JVY242" s="118"/>
      <c r="JVZ242" s="118"/>
      <c r="JWA242" s="118"/>
      <c r="JWB242" s="118"/>
      <c r="JWC242" s="118"/>
      <c r="JWD242" s="118"/>
      <c r="JWE242" s="118"/>
      <c r="JWF242" s="118"/>
      <c r="JWG242" s="118"/>
      <c r="JWH242" s="118"/>
      <c r="JWI242" s="118"/>
      <c r="JWJ242" s="118"/>
      <c r="JWK242" s="118"/>
      <c r="JWL242" s="118"/>
      <c r="JWM242" s="118"/>
      <c r="JWN242" s="118"/>
      <c r="JWO242" s="118"/>
      <c r="JWP242" s="118"/>
      <c r="JWQ242" s="118"/>
      <c r="JWR242" s="118"/>
      <c r="JWS242" s="118"/>
      <c r="JWT242" s="118"/>
      <c r="JWU242" s="118"/>
      <c r="JWV242" s="118"/>
      <c r="JWW242" s="118"/>
      <c r="JWX242" s="118"/>
      <c r="JWY242" s="118"/>
      <c r="JWZ242" s="118"/>
      <c r="JXA242" s="118"/>
      <c r="JXB242" s="118"/>
      <c r="JXC242" s="118"/>
      <c r="JXD242" s="118"/>
      <c r="JXE242" s="118"/>
      <c r="JXF242" s="118"/>
      <c r="JXG242" s="118"/>
      <c r="JXH242" s="118"/>
      <c r="JXI242" s="118"/>
      <c r="JXJ242" s="118"/>
      <c r="JXK242" s="118"/>
      <c r="JXL242" s="118"/>
      <c r="JXM242" s="118"/>
      <c r="JXN242" s="118"/>
      <c r="JXO242" s="118"/>
      <c r="JXP242" s="118"/>
      <c r="JXQ242" s="118"/>
      <c r="JXR242" s="118"/>
      <c r="JXS242" s="118"/>
      <c r="JXT242" s="118"/>
      <c r="JXU242" s="118"/>
      <c r="JXV242" s="118"/>
      <c r="JXW242" s="118"/>
      <c r="JXX242" s="118"/>
      <c r="JXY242" s="118"/>
      <c r="JXZ242" s="118"/>
      <c r="JYA242" s="118"/>
      <c r="JYB242" s="118"/>
      <c r="JYC242" s="118"/>
      <c r="JYD242" s="118"/>
      <c r="JYE242" s="118"/>
      <c r="JYF242" s="118"/>
      <c r="JYG242" s="118"/>
      <c r="JYH242" s="118"/>
      <c r="JYI242" s="118"/>
      <c r="JYJ242" s="118"/>
      <c r="JYK242" s="118"/>
      <c r="JYL242" s="118"/>
      <c r="JYM242" s="118"/>
      <c r="JYN242" s="118"/>
      <c r="JYO242" s="118"/>
      <c r="JYP242" s="118"/>
      <c r="JYQ242" s="118"/>
      <c r="JYR242" s="118"/>
      <c r="JYS242" s="118"/>
      <c r="JYT242" s="118"/>
      <c r="JYU242" s="118"/>
      <c r="JYV242" s="118"/>
      <c r="JYW242" s="118"/>
      <c r="JYX242" s="118"/>
      <c r="JYY242" s="118"/>
      <c r="JYZ242" s="118"/>
      <c r="JZA242" s="118"/>
      <c r="JZB242" s="118"/>
      <c r="JZC242" s="118"/>
      <c r="JZD242" s="118"/>
      <c r="JZE242" s="118"/>
      <c r="JZF242" s="118"/>
      <c r="JZG242" s="118"/>
      <c r="JZH242" s="118"/>
      <c r="JZI242" s="118"/>
      <c r="JZJ242" s="118"/>
      <c r="JZK242" s="118"/>
      <c r="JZL242" s="118"/>
      <c r="JZM242" s="118"/>
      <c r="JZN242" s="118"/>
      <c r="JZO242" s="118"/>
      <c r="JZP242" s="118"/>
      <c r="JZQ242" s="118"/>
      <c r="JZR242" s="118"/>
      <c r="JZS242" s="118"/>
      <c r="JZT242" s="118"/>
      <c r="JZU242" s="118"/>
      <c r="JZV242" s="118"/>
      <c r="JZW242" s="118"/>
      <c r="JZX242" s="118"/>
      <c r="JZY242" s="118"/>
      <c r="JZZ242" s="118"/>
      <c r="KAA242" s="118"/>
      <c r="NPL242" s="119"/>
      <c r="NPM242" s="119"/>
      <c r="NPN242" s="119"/>
      <c r="NPO242" s="119"/>
      <c r="NPP242" s="119"/>
      <c r="NPQ242" s="119"/>
      <c r="NPR242" s="119"/>
      <c r="NPS242" s="119"/>
      <c r="NPT242" s="119"/>
      <c r="NPU242" s="119"/>
      <c r="NPV242" s="119"/>
      <c r="NPW242" s="119"/>
      <c r="NPX242" s="119"/>
      <c r="NPY242" s="119"/>
      <c r="NPZ242" s="119"/>
      <c r="NQA242" s="119"/>
      <c r="NQB242" s="119"/>
      <c r="NQC242" s="119"/>
      <c r="NQD242" s="119"/>
      <c r="NQE242" s="119"/>
      <c r="NQF242" s="119"/>
      <c r="NQG242" s="119"/>
      <c r="NQH242" s="119"/>
      <c r="NQI242" s="119"/>
      <c r="NQJ242" s="119"/>
      <c r="NQK242" s="119"/>
      <c r="NQL242" s="119"/>
      <c r="NQM242" s="119"/>
      <c r="NQN242" s="119"/>
      <c r="NQO242" s="119"/>
      <c r="NQP242" s="119"/>
      <c r="NQQ242" s="119"/>
      <c r="NQR242" s="119"/>
      <c r="NQS242" s="119"/>
      <c r="NQT242" s="119"/>
      <c r="NQU242" s="119"/>
      <c r="NQV242" s="119"/>
      <c r="NQW242" s="119"/>
      <c r="NQX242" s="119"/>
      <c r="NQY242" s="119"/>
      <c r="NQZ242" s="119"/>
      <c r="NRA242" s="119"/>
      <c r="NRB242" s="119"/>
      <c r="NRC242" s="119"/>
      <c r="NRD242" s="119"/>
      <c r="NRE242" s="119"/>
      <c r="NRF242" s="119"/>
      <c r="NRG242" s="119"/>
      <c r="NRH242" s="119"/>
      <c r="NRI242" s="119"/>
      <c r="NRJ242" s="119"/>
      <c r="NRK242" s="119"/>
      <c r="NRL242" s="119"/>
      <c r="NRM242" s="119"/>
      <c r="NRN242" s="119"/>
      <c r="NRO242" s="119"/>
      <c r="NRP242" s="119"/>
      <c r="NRQ242" s="119"/>
      <c r="NRR242" s="119"/>
      <c r="NRS242" s="119"/>
      <c r="NRT242" s="119"/>
      <c r="NRU242" s="119"/>
      <c r="NRV242" s="119"/>
      <c r="NRW242" s="119"/>
      <c r="NRX242" s="119"/>
      <c r="NRY242" s="119"/>
      <c r="NRZ242" s="119"/>
      <c r="NSA242" s="119"/>
      <c r="NSB242" s="119"/>
      <c r="NSC242" s="119"/>
      <c r="NSD242" s="119"/>
      <c r="NSE242" s="119"/>
      <c r="NSF242" s="119"/>
      <c r="NSG242" s="119"/>
      <c r="NSH242" s="119"/>
      <c r="NSI242" s="119"/>
      <c r="NSJ242" s="119"/>
      <c r="NSK242" s="119"/>
      <c r="NSL242" s="119"/>
      <c r="NSM242" s="119"/>
      <c r="NSN242" s="119"/>
      <c r="NSO242" s="119"/>
      <c r="NSP242" s="119"/>
      <c r="NSQ242" s="119"/>
      <c r="NSR242" s="119"/>
      <c r="NSS242" s="119"/>
      <c r="NST242" s="119"/>
      <c r="NSU242" s="119"/>
      <c r="NSV242" s="119"/>
      <c r="NSW242" s="119"/>
      <c r="NSX242" s="119"/>
      <c r="NSY242" s="119"/>
      <c r="NSZ242" s="119"/>
      <c r="NTA242" s="119"/>
      <c r="NTB242" s="119"/>
      <c r="NTC242" s="119"/>
      <c r="NTD242" s="119"/>
      <c r="NTE242" s="119"/>
      <c r="NTF242" s="119"/>
      <c r="NTG242" s="119"/>
      <c r="NTH242" s="119"/>
      <c r="NTI242" s="119"/>
      <c r="NTJ242" s="119"/>
      <c r="NTK242" s="119"/>
      <c r="NTL242" s="119"/>
      <c r="NTM242" s="119"/>
      <c r="NTN242" s="119"/>
      <c r="NTO242" s="119"/>
      <c r="NTP242" s="119"/>
      <c r="NTQ242" s="119"/>
      <c r="NTR242" s="119"/>
      <c r="NTS242" s="119"/>
      <c r="NTT242" s="119"/>
      <c r="NTU242" s="119"/>
      <c r="NTV242" s="119"/>
      <c r="NTW242" s="119"/>
      <c r="NTX242" s="119"/>
      <c r="NTY242" s="119"/>
      <c r="NTZ242" s="119"/>
      <c r="NUA242" s="119"/>
      <c r="NUB242" s="119"/>
      <c r="NUC242" s="119"/>
      <c r="NUD242" s="119"/>
      <c r="NUE242" s="119"/>
      <c r="NUF242" s="119"/>
      <c r="NUG242" s="119"/>
      <c r="NUH242" s="119"/>
      <c r="NUI242" s="119"/>
      <c r="NUJ242" s="119"/>
      <c r="NUK242" s="119"/>
      <c r="NUL242" s="119"/>
      <c r="NUM242" s="119"/>
      <c r="NUN242" s="119"/>
      <c r="NUO242" s="119"/>
      <c r="NUP242" s="119"/>
      <c r="NUQ242" s="119"/>
      <c r="NUR242" s="119"/>
      <c r="NUS242" s="119"/>
      <c r="NUT242" s="119"/>
      <c r="NUU242" s="119"/>
      <c r="NUV242" s="119"/>
      <c r="NUW242" s="119"/>
      <c r="NUX242" s="119"/>
      <c r="NUY242" s="119"/>
      <c r="NUZ242" s="119"/>
      <c r="NVA242" s="119"/>
      <c r="NVB242" s="119"/>
      <c r="NVC242" s="119"/>
      <c r="NVD242" s="119"/>
      <c r="NVE242" s="119"/>
      <c r="NVF242" s="119"/>
      <c r="NVG242" s="119"/>
      <c r="NVH242" s="119"/>
      <c r="NVI242" s="119"/>
      <c r="NVJ242" s="119"/>
      <c r="NVK242" s="119"/>
      <c r="NVL242" s="119"/>
      <c r="NVM242" s="119"/>
      <c r="NVN242" s="119"/>
      <c r="NVO242" s="119"/>
      <c r="NVP242" s="119"/>
      <c r="NVQ242" s="119"/>
      <c r="NVR242" s="119"/>
      <c r="NVS242" s="119"/>
      <c r="NVT242" s="119"/>
      <c r="NVU242" s="119"/>
      <c r="NVV242" s="119"/>
      <c r="NVW242" s="119"/>
      <c r="NVX242" s="119"/>
      <c r="NVY242" s="119"/>
      <c r="NVZ242" s="119"/>
      <c r="NWA242" s="119"/>
      <c r="NWB242" s="119"/>
      <c r="NWC242" s="119"/>
      <c r="NWD242" s="119"/>
      <c r="NWE242" s="119"/>
      <c r="NWF242" s="119"/>
      <c r="NWG242" s="119"/>
      <c r="NWH242" s="119"/>
      <c r="NWI242" s="119"/>
      <c r="NWJ242" s="119"/>
      <c r="NWK242" s="119"/>
      <c r="NWL242" s="119"/>
      <c r="NWM242" s="119"/>
      <c r="NWN242" s="119"/>
      <c r="NWO242" s="119"/>
      <c r="NWP242" s="119"/>
      <c r="NWQ242" s="119"/>
      <c r="NWR242" s="119"/>
      <c r="NWS242" s="119"/>
      <c r="NWT242" s="119"/>
      <c r="NWU242" s="119"/>
      <c r="NWV242" s="119"/>
      <c r="NWW242" s="119"/>
      <c r="NWX242" s="119"/>
      <c r="NWY242" s="119"/>
      <c r="NWZ242" s="119"/>
      <c r="NXA242" s="119"/>
      <c r="NXB242" s="119"/>
      <c r="NXC242" s="119"/>
      <c r="NXD242" s="119"/>
      <c r="NXE242" s="119"/>
      <c r="NXF242" s="119"/>
      <c r="NXG242" s="119"/>
      <c r="NXH242" s="119"/>
      <c r="NXI242" s="119"/>
      <c r="NXJ242" s="119"/>
      <c r="NXK242" s="119"/>
      <c r="NXL242" s="119"/>
      <c r="NXM242" s="119"/>
      <c r="NXN242" s="119"/>
      <c r="NXO242" s="119"/>
      <c r="NXP242" s="119"/>
      <c r="NXQ242" s="119"/>
      <c r="NXR242" s="119"/>
      <c r="NXS242" s="119"/>
      <c r="NXT242" s="119"/>
      <c r="NXU242" s="119"/>
      <c r="NXV242" s="119"/>
      <c r="NXW242" s="119"/>
      <c r="NXX242" s="119"/>
      <c r="NXY242" s="119"/>
      <c r="NXZ242" s="119"/>
      <c r="NYA242" s="119"/>
      <c r="NYB242" s="119"/>
      <c r="NYC242" s="119"/>
      <c r="NYD242" s="119"/>
      <c r="NYE242" s="119"/>
      <c r="NYF242" s="119"/>
      <c r="NYG242" s="119"/>
      <c r="NYH242" s="119"/>
      <c r="NYI242" s="119"/>
      <c r="NYJ242" s="119"/>
      <c r="NYK242" s="119"/>
      <c r="NYL242" s="119"/>
      <c r="NYM242" s="119"/>
      <c r="NYN242" s="119"/>
      <c r="NYO242" s="119"/>
      <c r="NYP242" s="119"/>
      <c r="NYQ242" s="119"/>
      <c r="NYR242" s="119"/>
      <c r="NYS242" s="119"/>
      <c r="NYT242" s="119"/>
      <c r="NYU242" s="119"/>
      <c r="NYV242" s="119"/>
      <c r="NYW242" s="119"/>
      <c r="NYX242" s="119"/>
      <c r="NYY242" s="119"/>
      <c r="NYZ242" s="119"/>
      <c r="NZA242" s="119"/>
      <c r="NZB242" s="119"/>
      <c r="NZC242" s="119"/>
      <c r="NZD242" s="119"/>
      <c r="NZE242" s="119"/>
      <c r="NZF242" s="119"/>
      <c r="NZG242" s="119"/>
      <c r="NZH242" s="119"/>
      <c r="NZI242" s="119"/>
      <c r="NZJ242" s="119"/>
      <c r="NZK242" s="119"/>
      <c r="NZL242" s="119"/>
      <c r="NZM242" s="119"/>
      <c r="NZN242" s="119"/>
      <c r="NZO242" s="119"/>
      <c r="NZP242" s="119"/>
      <c r="NZQ242" s="119"/>
      <c r="NZR242" s="119"/>
      <c r="NZS242" s="119"/>
      <c r="NZT242" s="119"/>
      <c r="NZU242" s="119"/>
      <c r="NZV242" s="119"/>
      <c r="NZW242" s="119"/>
      <c r="NZX242" s="119"/>
      <c r="NZY242" s="119"/>
      <c r="NZZ242" s="119"/>
      <c r="OAA242" s="119"/>
      <c r="OAB242" s="119"/>
      <c r="OAC242" s="119"/>
      <c r="OAD242" s="119"/>
      <c r="OAE242" s="119"/>
      <c r="OAF242" s="119"/>
      <c r="OAG242" s="119"/>
      <c r="OAH242" s="119"/>
      <c r="OAI242" s="119"/>
      <c r="OAJ242" s="119"/>
      <c r="OAK242" s="119"/>
      <c r="OAL242" s="119"/>
      <c r="OAM242" s="119"/>
      <c r="OAN242" s="119"/>
      <c r="OAO242" s="119"/>
      <c r="OAP242" s="119"/>
      <c r="OAQ242" s="119"/>
      <c r="OAR242" s="119"/>
      <c r="OAS242" s="119"/>
      <c r="OAT242" s="119"/>
      <c r="OAU242" s="119"/>
      <c r="OAV242" s="119"/>
      <c r="OAW242" s="119"/>
      <c r="OAX242" s="119"/>
      <c r="OAY242" s="119"/>
      <c r="OAZ242" s="119"/>
      <c r="OBA242" s="119"/>
      <c r="OBB242" s="119"/>
      <c r="OBC242" s="119"/>
      <c r="OBD242" s="119"/>
      <c r="OBE242" s="119"/>
      <c r="OBF242" s="119"/>
      <c r="OBG242" s="119"/>
      <c r="OBH242" s="119"/>
      <c r="OBI242" s="119"/>
      <c r="OBJ242" s="119"/>
      <c r="OBK242" s="119"/>
      <c r="OBL242" s="119"/>
      <c r="OBM242" s="119"/>
      <c r="OBN242" s="119"/>
      <c r="OBO242" s="119"/>
      <c r="OBP242" s="119"/>
      <c r="OBQ242" s="119"/>
      <c r="OBR242" s="119"/>
      <c r="OBS242" s="119"/>
      <c r="OBT242" s="119"/>
      <c r="OBU242" s="119"/>
      <c r="OBV242" s="119"/>
      <c r="OBW242" s="119"/>
      <c r="OBX242" s="119"/>
      <c r="OBY242" s="119"/>
      <c r="OBZ242" s="119"/>
      <c r="OCA242" s="119"/>
      <c r="OCB242" s="119"/>
      <c r="OCC242" s="119"/>
      <c r="OCD242" s="119"/>
      <c r="OCE242" s="119"/>
      <c r="OCF242" s="119"/>
      <c r="OCG242" s="119"/>
      <c r="OCH242" s="119"/>
      <c r="OCI242" s="119"/>
      <c r="OCJ242" s="119"/>
      <c r="OCK242" s="119"/>
      <c r="OCL242" s="119"/>
      <c r="OCM242" s="119"/>
      <c r="OCN242" s="119"/>
      <c r="OCO242" s="119"/>
      <c r="OCP242" s="119"/>
      <c r="OCQ242" s="119"/>
      <c r="OCR242" s="119"/>
      <c r="OCS242" s="119"/>
      <c r="OCT242" s="119"/>
      <c r="OCU242" s="119"/>
      <c r="OCV242" s="119"/>
      <c r="OCW242" s="119"/>
      <c r="OCX242" s="119"/>
      <c r="OCY242" s="119"/>
      <c r="OCZ242" s="119"/>
      <c r="ODA242" s="119"/>
      <c r="ODB242" s="119"/>
      <c r="ODC242" s="119"/>
      <c r="ODD242" s="119"/>
      <c r="ODE242" s="119"/>
      <c r="ODF242" s="119"/>
      <c r="ODG242" s="119"/>
      <c r="ODH242" s="119"/>
      <c r="ODI242" s="119"/>
      <c r="ODJ242" s="119"/>
      <c r="ODK242" s="119"/>
      <c r="ODL242" s="119"/>
      <c r="ODM242" s="119"/>
      <c r="ODN242" s="119"/>
      <c r="ODO242" s="119"/>
      <c r="ODP242" s="119"/>
      <c r="ODQ242" s="119"/>
      <c r="ODR242" s="119"/>
      <c r="ODS242" s="119"/>
      <c r="ODT242" s="119"/>
      <c r="ODU242" s="119"/>
      <c r="ODV242" s="119"/>
      <c r="ODW242" s="119"/>
      <c r="ODX242" s="119"/>
      <c r="ODY242" s="119"/>
      <c r="ODZ242" s="119"/>
      <c r="OEA242" s="119"/>
      <c r="OEB242" s="119"/>
      <c r="OEC242" s="119"/>
      <c r="OED242" s="119"/>
      <c r="OEE242" s="119"/>
      <c r="OEF242" s="119"/>
      <c r="OEG242" s="119"/>
      <c r="OEH242" s="119"/>
      <c r="OEI242" s="119"/>
      <c r="OEJ242" s="119"/>
      <c r="OEK242" s="119"/>
      <c r="OEL242" s="119"/>
      <c r="OEM242" s="119"/>
      <c r="OEN242" s="119"/>
      <c r="OEO242" s="119"/>
      <c r="OEP242" s="119"/>
      <c r="OEQ242" s="119"/>
      <c r="OER242" s="119"/>
      <c r="OES242" s="119"/>
      <c r="OET242" s="119"/>
      <c r="OEU242" s="119"/>
      <c r="OEV242" s="119"/>
      <c r="OEW242" s="119"/>
      <c r="OEX242" s="119"/>
      <c r="OEY242" s="119"/>
      <c r="OEZ242" s="119"/>
      <c r="OFA242" s="119"/>
      <c r="OFB242" s="119"/>
      <c r="OFC242" s="119"/>
      <c r="OFD242" s="119"/>
      <c r="OFE242" s="119"/>
      <c r="OFF242" s="119"/>
      <c r="OFG242" s="119"/>
      <c r="OFH242" s="119"/>
      <c r="OFI242" s="119"/>
      <c r="OFJ242" s="119"/>
      <c r="OFK242" s="119"/>
      <c r="OFL242" s="119"/>
      <c r="OFM242" s="119"/>
      <c r="OFN242" s="119"/>
      <c r="OFO242" s="119"/>
      <c r="OFP242" s="119"/>
      <c r="OFQ242" s="119"/>
      <c r="OFR242" s="119"/>
      <c r="OFS242" s="119"/>
      <c r="OFT242" s="119"/>
      <c r="OFU242" s="119"/>
      <c r="OFV242" s="119"/>
      <c r="OFW242" s="119"/>
      <c r="OFX242" s="119"/>
      <c r="OFY242" s="119"/>
      <c r="OFZ242" s="119"/>
      <c r="OGA242" s="119"/>
      <c r="OGB242" s="119"/>
      <c r="OGC242" s="119"/>
      <c r="OGD242" s="119"/>
      <c r="OGE242" s="119"/>
      <c r="OGF242" s="119"/>
      <c r="OGG242" s="119"/>
      <c r="OGH242" s="119"/>
      <c r="OGI242" s="119"/>
      <c r="OGJ242" s="119"/>
      <c r="OGK242" s="119"/>
      <c r="OGL242" s="119"/>
      <c r="OGM242" s="119"/>
      <c r="OGN242" s="119"/>
      <c r="OGO242" s="119"/>
      <c r="OGP242" s="119"/>
      <c r="OGQ242" s="119"/>
      <c r="OGR242" s="119"/>
      <c r="OGS242" s="119"/>
      <c r="OGT242" s="119"/>
      <c r="OGU242" s="119"/>
      <c r="OGV242" s="119"/>
      <c r="OGW242" s="119"/>
      <c r="OGX242" s="119"/>
      <c r="OGY242" s="119"/>
      <c r="OGZ242" s="119"/>
      <c r="OHA242" s="119"/>
      <c r="OHB242" s="119"/>
      <c r="OHC242" s="119"/>
      <c r="OHD242" s="119"/>
      <c r="OHE242" s="119"/>
      <c r="OHF242" s="119"/>
      <c r="OHG242" s="119"/>
      <c r="OHH242" s="119"/>
      <c r="OHI242" s="119"/>
      <c r="OHJ242" s="119"/>
      <c r="OHK242" s="119"/>
      <c r="OHL242" s="119"/>
      <c r="OHM242" s="119"/>
      <c r="OHN242" s="119"/>
      <c r="OHO242" s="119"/>
      <c r="OHP242" s="119"/>
      <c r="OHQ242" s="119"/>
      <c r="OHR242" s="119"/>
      <c r="OHS242" s="119"/>
      <c r="OHT242" s="119"/>
      <c r="OHU242" s="119"/>
      <c r="OHV242" s="119"/>
      <c r="OHW242" s="119"/>
      <c r="OHX242" s="119"/>
      <c r="OHY242" s="119"/>
      <c r="OHZ242" s="119"/>
      <c r="OIA242" s="119"/>
      <c r="OIB242" s="119"/>
      <c r="OIC242" s="119"/>
      <c r="OID242" s="119"/>
      <c r="OIE242" s="119"/>
      <c r="OIF242" s="119"/>
      <c r="OIG242" s="119"/>
      <c r="OIH242" s="119"/>
      <c r="OII242" s="119"/>
      <c r="OIJ242" s="119"/>
      <c r="OIK242" s="119"/>
      <c r="OIL242" s="119"/>
      <c r="OIM242" s="119"/>
      <c r="OIN242" s="119"/>
      <c r="OIO242" s="119"/>
      <c r="OIP242" s="119"/>
      <c r="OIQ242" s="119"/>
      <c r="OIR242" s="119"/>
      <c r="OIS242" s="119"/>
      <c r="OIT242" s="119"/>
      <c r="OIU242" s="119"/>
      <c r="OIV242" s="119"/>
      <c r="OIW242" s="119"/>
      <c r="OIX242" s="119"/>
      <c r="OIY242" s="119"/>
      <c r="OIZ242" s="119"/>
      <c r="OJA242" s="119"/>
      <c r="OJB242" s="119"/>
      <c r="OJC242" s="119"/>
      <c r="OJD242" s="119"/>
      <c r="OJE242" s="119"/>
      <c r="OJF242" s="119"/>
      <c r="OJG242" s="119"/>
      <c r="OJH242" s="119"/>
      <c r="OJI242" s="119"/>
      <c r="OJJ242" s="119"/>
      <c r="OJK242" s="119"/>
      <c r="OJL242" s="119"/>
      <c r="OJM242" s="119"/>
      <c r="OJN242" s="119"/>
      <c r="OJO242" s="119"/>
      <c r="OJP242" s="119"/>
      <c r="OJQ242" s="119"/>
      <c r="OJR242" s="119"/>
      <c r="OJS242" s="119"/>
      <c r="OJT242" s="119"/>
      <c r="OJU242" s="119"/>
      <c r="OJV242" s="119"/>
      <c r="OJW242" s="119"/>
      <c r="OJX242" s="119"/>
      <c r="OJY242" s="119"/>
      <c r="OJZ242" s="119"/>
      <c r="OKA242" s="119"/>
      <c r="OKB242" s="119"/>
      <c r="OKC242" s="119"/>
      <c r="OKD242" s="119"/>
      <c r="OKE242" s="119"/>
      <c r="OKF242" s="119"/>
      <c r="OKG242" s="119"/>
      <c r="OKH242" s="119"/>
      <c r="OKI242" s="119"/>
      <c r="OKJ242" s="119"/>
      <c r="OKK242" s="119"/>
      <c r="OKL242" s="119"/>
      <c r="OKM242" s="119"/>
      <c r="OKN242" s="119"/>
      <c r="OKO242" s="119"/>
      <c r="OKP242" s="119"/>
      <c r="OKQ242" s="119"/>
      <c r="OKR242" s="119"/>
      <c r="OKS242" s="119"/>
      <c r="OKT242" s="119"/>
      <c r="OKU242" s="119"/>
      <c r="OKV242" s="119"/>
      <c r="OKW242" s="119"/>
      <c r="OKX242" s="119"/>
      <c r="OKY242" s="119"/>
      <c r="OKZ242" s="119"/>
      <c r="OLA242" s="119"/>
      <c r="OLB242" s="119"/>
      <c r="OLC242" s="119"/>
      <c r="OLD242" s="119"/>
      <c r="OLE242" s="119"/>
      <c r="OLF242" s="119"/>
      <c r="OLG242" s="119"/>
      <c r="OLH242" s="119"/>
      <c r="OLI242" s="119"/>
      <c r="OLJ242" s="119"/>
      <c r="OLK242" s="119"/>
      <c r="OLL242" s="119"/>
      <c r="OLM242" s="119"/>
      <c r="OLN242" s="119"/>
      <c r="OLO242" s="119"/>
      <c r="OLP242" s="119"/>
      <c r="OLQ242" s="119"/>
      <c r="OLR242" s="119"/>
      <c r="OLS242" s="119"/>
      <c r="OLT242" s="119"/>
      <c r="OLU242" s="119"/>
      <c r="OLV242" s="119"/>
      <c r="OLW242" s="119"/>
      <c r="OLX242" s="119"/>
      <c r="OLY242" s="119"/>
      <c r="OLZ242" s="119"/>
      <c r="OMA242" s="119"/>
      <c r="OMB242" s="119"/>
      <c r="OMC242" s="119"/>
      <c r="OMD242" s="119"/>
      <c r="OME242" s="119"/>
      <c r="OMF242" s="119"/>
      <c r="OMG242" s="119"/>
      <c r="OMH242" s="119"/>
      <c r="OMI242" s="119"/>
      <c r="OMJ242" s="119"/>
      <c r="OMK242" s="119"/>
      <c r="OML242" s="119"/>
      <c r="OMM242" s="119"/>
      <c r="OMN242" s="119"/>
      <c r="OMO242" s="119"/>
      <c r="OMP242" s="119"/>
      <c r="OMQ242" s="119"/>
      <c r="OMR242" s="119"/>
      <c r="OMS242" s="119"/>
      <c r="OMT242" s="119"/>
      <c r="OMU242" s="119"/>
      <c r="OMV242" s="119"/>
      <c r="OMW242" s="119"/>
      <c r="OMX242" s="119"/>
      <c r="OMY242" s="119"/>
      <c r="OMZ242" s="119"/>
      <c r="ONA242" s="119"/>
      <c r="ONB242" s="119"/>
      <c r="ONC242" s="119"/>
      <c r="OND242" s="119"/>
      <c r="ONE242" s="119"/>
      <c r="ONF242" s="119"/>
      <c r="ONG242" s="119"/>
      <c r="ONH242" s="119"/>
      <c r="ONI242" s="119"/>
      <c r="ONJ242" s="119"/>
      <c r="ONK242" s="119"/>
      <c r="ONL242" s="119"/>
      <c r="ONM242" s="119"/>
      <c r="ONN242" s="119"/>
      <c r="ONO242" s="119"/>
      <c r="ONP242" s="119"/>
      <c r="ONQ242" s="119"/>
      <c r="ONR242" s="119"/>
      <c r="ONS242" s="119"/>
      <c r="ONT242" s="119"/>
      <c r="ONU242" s="119"/>
      <c r="ONV242" s="119"/>
      <c r="ONW242" s="119"/>
      <c r="ONX242" s="119"/>
      <c r="ONY242" s="119"/>
      <c r="ONZ242" s="119"/>
      <c r="OOA242" s="119"/>
      <c r="OOB242" s="119"/>
      <c r="OOC242" s="119"/>
      <c r="OOD242" s="119"/>
      <c r="OOE242" s="119"/>
      <c r="OOF242" s="119"/>
      <c r="OOG242" s="119"/>
      <c r="OOH242" s="119"/>
      <c r="OOI242" s="119"/>
      <c r="OOJ242" s="119"/>
      <c r="OOK242" s="119"/>
      <c r="OOL242" s="119"/>
      <c r="OOM242" s="119"/>
      <c r="OON242" s="119"/>
      <c r="OOO242" s="119"/>
      <c r="OOP242" s="119"/>
      <c r="OOQ242" s="119"/>
      <c r="OOR242" s="119"/>
      <c r="OOS242" s="119"/>
      <c r="OOT242" s="119"/>
      <c r="OOU242" s="119"/>
      <c r="OOV242" s="119"/>
      <c r="OOW242" s="119"/>
      <c r="OOX242" s="119"/>
      <c r="OOY242" s="119"/>
      <c r="OOZ242" s="119"/>
      <c r="OPA242" s="119"/>
      <c r="OPB242" s="119"/>
      <c r="OPC242" s="119"/>
      <c r="OPD242" s="119"/>
      <c r="OPE242" s="119"/>
      <c r="OPF242" s="119"/>
      <c r="OPG242" s="119"/>
      <c r="OPH242" s="119"/>
      <c r="OPI242" s="119"/>
      <c r="OPJ242" s="119"/>
      <c r="OPK242" s="119"/>
      <c r="OPL242" s="119"/>
      <c r="OPM242" s="119"/>
      <c r="OPN242" s="119"/>
      <c r="OPO242" s="119"/>
      <c r="OPP242" s="119"/>
      <c r="OPQ242" s="119"/>
      <c r="OPR242" s="119"/>
      <c r="OPS242" s="119"/>
      <c r="OPT242" s="119"/>
      <c r="OPU242" s="119"/>
      <c r="OPV242" s="119"/>
      <c r="OPW242" s="119"/>
      <c r="OPX242" s="119"/>
      <c r="OPY242" s="119"/>
      <c r="OPZ242" s="119"/>
      <c r="OQA242" s="119"/>
      <c r="OQB242" s="119"/>
      <c r="OQC242" s="119"/>
      <c r="OQD242" s="119"/>
      <c r="OQE242" s="119"/>
      <c r="OQF242" s="119"/>
      <c r="OQG242" s="119"/>
      <c r="OQH242" s="119"/>
      <c r="OQI242" s="119"/>
      <c r="OQJ242" s="119"/>
    </row>
    <row r="243" spans="1:64 6929:7463 9892:10592" s="117" customFormat="1" ht="43.95" customHeight="1" x14ac:dyDescent="0.25">
      <c r="A243" s="407">
        <v>228</v>
      </c>
      <c r="B243" s="83" t="s">
        <v>1800</v>
      </c>
      <c r="C243" s="83" t="s">
        <v>1106</v>
      </c>
      <c r="D243" s="83" t="s">
        <v>476</v>
      </c>
      <c r="E243" s="96" t="s">
        <v>1107</v>
      </c>
      <c r="F243" s="96" t="s">
        <v>1108</v>
      </c>
      <c r="G243" s="96" t="s">
        <v>1109</v>
      </c>
      <c r="H243" s="96" t="s">
        <v>724</v>
      </c>
      <c r="I243" s="96" t="s">
        <v>1110</v>
      </c>
      <c r="J243" s="96" t="s">
        <v>1113</v>
      </c>
      <c r="K243" s="96" t="s">
        <v>135</v>
      </c>
      <c r="L243" s="97" t="s">
        <v>624</v>
      </c>
      <c r="M243" s="96" t="s">
        <v>625</v>
      </c>
      <c r="N243" s="96" t="s">
        <v>497</v>
      </c>
      <c r="O243" s="97" t="s">
        <v>620</v>
      </c>
      <c r="P243" s="96" t="s">
        <v>1114</v>
      </c>
      <c r="Q243" s="83">
        <v>2</v>
      </c>
      <c r="R243" s="83">
        <v>2</v>
      </c>
      <c r="S243" s="84">
        <f t="shared" si="22"/>
        <v>4</v>
      </c>
      <c r="T243" s="84" t="str">
        <f t="shared" si="23"/>
        <v>Bajo</v>
      </c>
      <c r="U243" s="83">
        <v>25</v>
      </c>
      <c r="V243" s="84">
        <f t="shared" si="24"/>
        <v>100</v>
      </c>
      <c r="W243" s="84" t="str">
        <f t="shared" si="25"/>
        <v>III</v>
      </c>
      <c r="X243" s="84" t="str">
        <f t="shared" si="26"/>
        <v>Aceptable</v>
      </c>
      <c r="Y243" s="83">
        <v>2</v>
      </c>
      <c r="Z243" s="83" t="s">
        <v>621</v>
      </c>
      <c r="AA243" s="83" t="s">
        <v>500</v>
      </c>
      <c r="AB243" s="85"/>
      <c r="AC243" s="83" t="s">
        <v>497</v>
      </c>
      <c r="AD243" s="83" t="s">
        <v>497</v>
      </c>
      <c r="AE243" s="83" t="s">
        <v>820</v>
      </c>
      <c r="AF243" s="294" t="s">
        <v>497</v>
      </c>
      <c r="AG243" s="72"/>
      <c r="AH243" s="72"/>
      <c r="AI243" s="72"/>
      <c r="AJ243" s="72"/>
      <c r="AK243" s="72"/>
      <c r="AL243" s="72"/>
      <c r="AM243" s="72"/>
      <c r="AN243" s="72"/>
      <c r="AO243" s="72"/>
      <c r="AP243" s="72"/>
      <c r="AQ243" s="72"/>
      <c r="AR243" s="72"/>
      <c r="AS243" s="72"/>
      <c r="AT243" s="72"/>
      <c r="AU243" s="116"/>
      <c r="AV243" s="116"/>
      <c r="AW243" s="116"/>
      <c r="AX243" s="116"/>
      <c r="AY243" s="116"/>
      <c r="AZ243" s="116"/>
      <c r="BA243" s="116"/>
      <c r="BB243" s="116"/>
      <c r="BC243" s="116"/>
      <c r="BD243" s="116"/>
      <c r="BE243" s="116"/>
      <c r="BF243" s="116"/>
      <c r="BG243" s="116"/>
      <c r="BH243" s="116"/>
      <c r="BI243" s="116"/>
      <c r="BJ243" s="116"/>
      <c r="BK243" s="116"/>
      <c r="BL243" s="116"/>
      <c r="JFM243" s="118"/>
      <c r="JFN243" s="118"/>
      <c r="JFO243" s="118"/>
      <c r="JFP243" s="118"/>
      <c r="JFQ243" s="118"/>
      <c r="JFR243" s="118"/>
      <c r="JFS243" s="118"/>
      <c r="JFT243" s="118"/>
      <c r="JFU243" s="118"/>
      <c r="JFV243" s="118"/>
      <c r="JFW243" s="118"/>
      <c r="JFX243" s="118"/>
      <c r="JFY243" s="118"/>
      <c r="JFZ243" s="118"/>
      <c r="JGA243" s="118"/>
      <c r="JGB243" s="118"/>
      <c r="JGC243" s="118"/>
      <c r="JGD243" s="118"/>
      <c r="JGE243" s="118"/>
      <c r="JGF243" s="118"/>
      <c r="JGG243" s="118"/>
      <c r="JGH243" s="118"/>
      <c r="JGI243" s="118"/>
      <c r="JGJ243" s="118"/>
      <c r="JGK243" s="118"/>
      <c r="JGL243" s="118"/>
      <c r="JGM243" s="118"/>
      <c r="JGN243" s="118"/>
      <c r="JGO243" s="118"/>
      <c r="JGP243" s="118"/>
      <c r="JGQ243" s="118"/>
      <c r="JGR243" s="118"/>
      <c r="JGS243" s="118"/>
      <c r="JGT243" s="118"/>
      <c r="JGU243" s="118"/>
      <c r="JGV243" s="118"/>
      <c r="JGW243" s="118"/>
      <c r="JGX243" s="118"/>
      <c r="JGY243" s="118"/>
      <c r="JGZ243" s="118"/>
      <c r="JHA243" s="118"/>
      <c r="JHB243" s="118"/>
      <c r="JHC243" s="118"/>
      <c r="JHD243" s="118"/>
      <c r="JHE243" s="118"/>
      <c r="JHF243" s="118"/>
      <c r="JHG243" s="118"/>
      <c r="JHH243" s="118"/>
      <c r="JHI243" s="118"/>
      <c r="JHJ243" s="118"/>
      <c r="JHK243" s="118"/>
      <c r="JHL243" s="118"/>
      <c r="JHM243" s="118"/>
      <c r="JHN243" s="118"/>
      <c r="JHO243" s="118"/>
      <c r="JHP243" s="118"/>
      <c r="JHQ243" s="118"/>
      <c r="JHR243" s="118"/>
      <c r="JHS243" s="118"/>
      <c r="JHT243" s="118"/>
      <c r="JHU243" s="118"/>
      <c r="JHV243" s="118"/>
      <c r="JHW243" s="118"/>
      <c r="JHX243" s="118"/>
      <c r="JHY243" s="118"/>
      <c r="JHZ243" s="118"/>
      <c r="JIA243" s="118"/>
      <c r="JIB243" s="118"/>
      <c r="JIC243" s="118"/>
      <c r="JID243" s="118"/>
      <c r="JIE243" s="118"/>
      <c r="JIF243" s="118"/>
      <c r="JIG243" s="118"/>
      <c r="JIH243" s="118"/>
      <c r="JII243" s="118"/>
      <c r="JIJ243" s="118"/>
      <c r="JIK243" s="118"/>
      <c r="JIL243" s="118"/>
      <c r="JIM243" s="118"/>
      <c r="JIN243" s="118"/>
      <c r="JIO243" s="118"/>
      <c r="JIP243" s="118"/>
      <c r="JIQ243" s="118"/>
      <c r="JIR243" s="118"/>
      <c r="JIS243" s="118"/>
      <c r="JIT243" s="118"/>
      <c r="JIU243" s="118"/>
      <c r="JIV243" s="118"/>
      <c r="JIW243" s="118"/>
      <c r="JIX243" s="118"/>
      <c r="JIY243" s="118"/>
      <c r="JIZ243" s="118"/>
      <c r="JJA243" s="118"/>
      <c r="JJB243" s="118"/>
      <c r="JJC243" s="118"/>
      <c r="JJD243" s="118"/>
      <c r="JJE243" s="118"/>
      <c r="JJF243" s="118"/>
      <c r="JJG243" s="118"/>
      <c r="JJH243" s="118"/>
      <c r="JJI243" s="118"/>
      <c r="JJJ243" s="118"/>
      <c r="JJK243" s="118"/>
      <c r="JJL243" s="118"/>
      <c r="JJM243" s="118"/>
      <c r="JJN243" s="118"/>
      <c r="JJO243" s="118"/>
      <c r="JJP243" s="118"/>
      <c r="JJQ243" s="118"/>
      <c r="JJR243" s="118"/>
      <c r="JJS243" s="118"/>
      <c r="JJT243" s="118"/>
      <c r="JJU243" s="118"/>
      <c r="JJV243" s="118"/>
      <c r="JJW243" s="118"/>
      <c r="JJX243" s="118"/>
      <c r="JJY243" s="118"/>
      <c r="JJZ243" s="118"/>
      <c r="JKA243" s="118"/>
      <c r="JKB243" s="118"/>
      <c r="JKC243" s="118"/>
      <c r="JKD243" s="118"/>
      <c r="JKE243" s="118"/>
      <c r="JKF243" s="118"/>
      <c r="JKG243" s="118"/>
      <c r="JKH243" s="118"/>
      <c r="JKI243" s="118"/>
      <c r="JKJ243" s="118"/>
      <c r="JKK243" s="118"/>
      <c r="JKL243" s="118"/>
      <c r="JKM243" s="118"/>
      <c r="JKN243" s="118"/>
      <c r="JKO243" s="118"/>
      <c r="JKP243" s="118"/>
      <c r="JKQ243" s="118"/>
      <c r="JKR243" s="118"/>
      <c r="JKS243" s="118"/>
      <c r="JKT243" s="118"/>
      <c r="JKU243" s="118"/>
      <c r="JKV243" s="118"/>
      <c r="JKW243" s="118"/>
      <c r="JKX243" s="118"/>
      <c r="JKY243" s="118"/>
      <c r="JKZ243" s="118"/>
      <c r="JLA243" s="118"/>
      <c r="JLB243" s="118"/>
      <c r="JLC243" s="118"/>
      <c r="JLD243" s="118"/>
      <c r="JLE243" s="118"/>
      <c r="JLF243" s="118"/>
      <c r="JLG243" s="118"/>
      <c r="JLH243" s="118"/>
      <c r="JLI243" s="118"/>
      <c r="JLJ243" s="118"/>
      <c r="JLK243" s="118"/>
      <c r="JLL243" s="118"/>
      <c r="JLM243" s="118"/>
      <c r="JLN243" s="118"/>
      <c r="JLO243" s="118"/>
      <c r="JLP243" s="118"/>
      <c r="JLQ243" s="118"/>
      <c r="JLR243" s="118"/>
      <c r="JLS243" s="118"/>
      <c r="JLT243" s="118"/>
      <c r="JLU243" s="118"/>
      <c r="JLV243" s="118"/>
      <c r="JLW243" s="118"/>
      <c r="JLX243" s="118"/>
      <c r="JLY243" s="118"/>
      <c r="JLZ243" s="118"/>
      <c r="JMA243" s="118"/>
      <c r="JMB243" s="118"/>
      <c r="JMC243" s="118"/>
      <c r="JMD243" s="118"/>
      <c r="JME243" s="118"/>
      <c r="JMF243" s="118"/>
      <c r="JMG243" s="118"/>
      <c r="JMH243" s="118"/>
      <c r="JMI243" s="118"/>
      <c r="JMJ243" s="118"/>
      <c r="JMK243" s="118"/>
      <c r="JML243" s="118"/>
      <c r="JMM243" s="118"/>
      <c r="JMN243" s="118"/>
      <c r="JMO243" s="118"/>
      <c r="JMP243" s="118"/>
      <c r="JMQ243" s="118"/>
      <c r="JMR243" s="118"/>
      <c r="JMS243" s="118"/>
      <c r="JMT243" s="118"/>
      <c r="JMU243" s="118"/>
      <c r="JMV243" s="118"/>
      <c r="JMW243" s="118"/>
      <c r="JMX243" s="118"/>
      <c r="JMY243" s="118"/>
      <c r="JMZ243" s="118"/>
      <c r="JNA243" s="118"/>
      <c r="JNB243" s="118"/>
      <c r="JNC243" s="118"/>
      <c r="JND243" s="118"/>
      <c r="JNE243" s="118"/>
      <c r="JNF243" s="118"/>
      <c r="JNG243" s="118"/>
      <c r="JNH243" s="118"/>
      <c r="JNI243" s="118"/>
      <c r="JNJ243" s="118"/>
      <c r="JNK243" s="118"/>
      <c r="JNL243" s="118"/>
      <c r="JNM243" s="118"/>
      <c r="JNN243" s="118"/>
      <c r="JNO243" s="118"/>
      <c r="JNP243" s="118"/>
      <c r="JNQ243" s="118"/>
      <c r="JNR243" s="118"/>
      <c r="JNS243" s="118"/>
      <c r="JNT243" s="118"/>
      <c r="JNU243" s="118"/>
      <c r="JNV243" s="118"/>
      <c r="JNW243" s="118"/>
      <c r="JNX243" s="118"/>
      <c r="JNY243" s="118"/>
      <c r="JNZ243" s="118"/>
      <c r="JOA243" s="118"/>
      <c r="JOB243" s="118"/>
      <c r="JOC243" s="118"/>
      <c r="JOD243" s="118"/>
      <c r="JOE243" s="118"/>
      <c r="JOF243" s="118"/>
      <c r="JOG243" s="118"/>
      <c r="JOH243" s="118"/>
      <c r="JOI243" s="118"/>
      <c r="JOJ243" s="118"/>
      <c r="JOK243" s="118"/>
      <c r="JOL243" s="118"/>
      <c r="JOM243" s="118"/>
      <c r="JON243" s="118"/>
      <c r="JOO243" s="118"/>
      <c r="JOP243" s="118"/>
      <c r="JOQ243" s="118"/>
      <c r="JOR243" s="118"/>
      <c r="JOS243" s="118"/>
      <c r="JOT243" s="118"/>
      <c r="JOU243" s="118"/>
      <c r="JOV243" s="118"/>
      <c r="JOW243" s="118"/>
      <c r="JOX243" s="118"/>
      <c r="JOY243" s="118"/>
      <c r="JOZ243" s="118"/>
      <c r="JPA243" s="118"/>
      <c r="JPB243" s="118"/>
      <c r="JPC243" s="118"/>
      <c r="JPD243" s="118"/>
      <c r="JPE243" s="118"/>
      <c r="JPF243" s="118"/>
      <c r="JPG243" s="118"/>
      <c r="JPH243" s="118"/>
      <c r="JPI243" s="118"/>
      <c r="JPJ243" s="118"/>
      <c r="JPK243" s="118"/>
      <c r="JPL243" s="118"/>
      <c r="JPM243" s="118"/>
      <c r="JPN243" s="118"/>
      <c r="JPO243" s="118"/>
      <c r="JPP243" s="118"/>
      <c r="JPQ243" s="118"/>
      <c r="JPR243" s="118"/>
      <c r="JPS243" s="118"/>
      <c r="JPT243" s="118"/>
      <c r="JPU243" s="118"/>
      <c r="JPV243" s="118"/>
      <c r="JPW243" s="118"/>
      <c r="JPX243" s="118"/>
      <c r="JPY243" s="118"/>
      <c r="JPZ243" s="118"/>
      <c r="JQA243" s="118"/>
      <c r="JQB243" s="118"/>
      <c r="JQC243" s="118"/>
      <c r="JQD243" s="118"/>
      <c r="JQE243" s="118"/>
      <c r="JQF243" s="118"/>
      <c r="JQG243" s="118"/>
      <c r="JQH243" s="118"/>
      <c r="JQI243" s="118"/>
      <c r="JQJ243" s="118"/>
      <c r="JQK243" s="118"/>
      <c r="JQL243" s="118"/>
      <c r="JQM243" s="118"/>
      <c r="JQN243" s="118"/>
      <c r="JQO243" s="118"/>
      <c r="JQP243" s="118"/>
      <c r="JQQ243" s="118"/>
      <c r="JQR243" s="118"/>
      <c r="JQS243" s="118"/>
      <c r="JQT243" s="118"/>
      <c r="JQU243" s="118"/>
      <c r="JQV243" s="118"/>
      <c r="JQW243" s="118"/>
      <c r="JQX243" s="118"/>
      <c r="JQY243" s="118"/>
      <c r="JQZ243" s="118"/>
      <c r="JRA243" s="118"/>
      <c r="JRB243" s="118"/>
      <c r="JRC243" s="118"/>
      <c r="JRD243" s="118"/>
      <c r="JRE243" s="118"/>
      <c r="JRF243" s="118"/>
      <c r="JRG243" s="118"/>
      <c r="JRH243" s="118"/>
      <c r="JRI243" s="118"/>
      <c r="JRJ243" s="118"/>
      <c r="JRK243" s="118"/>
      <c r="JRL243" s="118"/>
      <c r="JRM243" s="118"/>
      <c r="JRN243" s="118"/>
      <c r="JRO243" s="118"/>
      <c r="JRP243" s="118"/>
      <c r="JRQ243" s="118"/>
      <c r="JRR243" s="118"/>
      <c r="JRS243" s="118"/>
      <c r="JRT243" s="118"/>
      <c r="JRU243" s="118"/>
      <c r="JRV243" s="118"/>
      <c r="JRW243" s="118"/>
      <c r="JRX243" s="118"/>
      <c r="JRY243" s="118"/>
      <c r="JRZ243" s="118"/>
      <c r="JSA243" s="118"/>
      <c r="JSB243" s="118"/>
      <c r="JSC243" s="118"/>
      <c r="JSD243" s="118"/>
      <c r="JSE243" s="118"/>
      <c r="JSF243" s="118"/>
      <c r="JSG243" s="118"/>
      <c r="JSH243" s="118"/>
      <c r="JSI243" s="118"/>
      <c r="JSJ243" s="118"/>
      <c r="JSK243" s="118"/>
      <c r="JSL243" s="118"/>
      <c r="JSM243" s="118"/>
      <c r="JSN243" s="118"/>
      <c r="JSO243" s="118"/>
      <c r="JSP243" s="118"/>
      <c r="JSQ243" s="118"/>
      <c r="JSR243" s="118"/>
      <c r="JSS243" s="118"/>
      <c r="JST243" s="118"/>
      <c r="JSU243" s="118"/>
      <c r="JSV243" s="118"/>
      <c r="JSW243" s="118"/>
      <c r="JSX243" s="118"/>
      <c r="JSY243" s="118"/>
      <c r="JSZ243" s="118"/>
      <c r="JTA243" s="118"/>
      <c r="JTB243" s="118"/>
      <c r="JTC243" s="118"/>
      <c r="JTD243" s="118"/>
      <c r="JTE243" s="118"/>
      <c r="JTF243" s="118"/>
      <c r="JTG243" s="118"/>
      <c r="JTH243" s="118"/>
      <c r="JTI243" s="118"/>
      <c r="JTJ243" s="118"/>
      <c r="JTK243" s="118"/>
      <c r="JTL243" s="118"/>
      <c r="JTM243" s="118"/>
      <c r="JTN243" s="118"/>
      <c r="JTO243" s="118"/>
      <c r="JTP243" s="118"/>
      <c r="JTQ243" s="118"/>
      <c r="JTR243" s="118"/>
      <c r="JTS243" s="118"/>
      <c r="JTT243" s="118"/>
      <c r="JTU243" s="118"/>
      <c r="JTV243" s="118"/>
      <c r="JTW243" s="118"/>
      <c r="JTX243" s="118"/>
      <c r="JTY243" s="118"/>
      <c r="JTZ243" s="118"/>
      <c r="JUA243" s="118"/>
      <c r="JUB243" s="118"/>
      <c r="JUC243" s="118"/>
      <c r="JUD243" s="118"/>
      <c r="JUE243" s="118"/>
      <c r="JUF243" s="118"/>
      <c r="JUG243" s="118"/>
      <c r="JUH243" s="118"/>
      <c r="JUI243" s="118"/>
      <c r="JUJ243" s="118"/>
      <c r="JUK243" s="118"/>
      <c r="JUL243" s="118"/>
      <c r="JUM243" s="118"/>
      <c r="JUN243" s="118"/>
      <c r="JUO243" s="118"/>
      <c r="JUP243" s="118"/>
      <c r="JUQ243" s="118"/>
      <c r="JUR243" s="118"/>
      <c r="JUS243" s="118"/>
      <c r="JUT243" s="118"/>
      <c r="JUU243" s="118"/>
      <c r="JUV243" s="118"/>
      <c r="JUW243" s="118"/>
      <c r="JUX243" s="118"/>
      <c r="JUY243" s="118"/>
      <c r="JUZ243" s="118"/>
      <c r="JVA243" s="118"/>
      <c r="JVB243" s="118"/>
      <c r="JVC243" s="118"/>
      <c r="JVD243" s="118"/>
      <c r="JVE243" s="118"/>
      <c r="JVF243" s="118"/>
      <c r="JVG243" s="118"/>
      <c r="JVH243" s="118"/>
      <c r="JVI243" s="118"/>
      <c r="JVJ243" s="118"/>
      <c r="JVK243" s="118"/>
      <c r="JVL243" s="118"/>
      <c r="JVM243" s="118"/>
      <c r="JVN243" s="118"/>
      <c r="JVO243" s="118"/>
      <c r="JVP243" s="118"/>
      <c r="JVQ243" s="118"/>
      <c r="JVR243" s="118"/>
      <c r="JVS243" s="118"/>
      <c r="JVT243" s="118"/>
      <c r="JVU243" s="118"/>
      <c r="JVV243" s="118"/>
      <c r="JVW243" s="118"/>
      <c r="JVX243" s="118"/>
      <c r="JVY243" s="118"/>
      <c r="JVZ243" s="118"/>
      <c r="JWA243" s="118"/>
      <c r="JWB243" s="118"/>
      <c r="JWC243" s="118"/>
      <c r="JWD243" s="118"/>
      <c r="JWE243" s="118"/>
      <c r="JWF243" s="118"/>
      <c r="JWG243" s="118"/>
      <c r="JWH243" s="118"/>
      <c r="JWI243" s="118"/>
      <c r="JWJ243" s="118"/>
      <c r="JWK243" s="118"/>
      <c r="JWL243" s="118"/>
      <c r="JWM243" s="118"/>
      <c r="JWN243" s="118"/>
      <c r="JWO243" s="118"/>
      <c r="JWP243" s="118"/>
      <c r="JWQ243" s="118"/>
      <c r="JWR243" s="118"/>
      <c r="JWS243" s="118"/>
      <c r="JWT243" s="118"/>
      <c r="JWU243" s="118"/>
      <c r="JWV243" s="118"/>
      <c r="JWW243" s="118"/>
      <c r="JWX243" s="118"/>
      <c r="JWY243" s="118"/>
      <c r="JWZ243" s="118"/>
      <c r="JXA243" s="118"/>
      <c r="JXB243" s="118"/>
      <c r="JXC243" s="118"/>
      <c r="JXD243" s="118"/>
      <c r="JXE243" s="118"/>
      <c r="JXF243" s="118"/>
      <c r="JXG243" s="118"/>
      <c r="JXH243" s="118"/>
      <c r="JXI243" s="118"/>
      <c r="JXJ243" s="118"/>
      <c r="JXK243" s="118"/>
      <c r="JXL243" s="118"/>
      <c r="JXM243" s="118"/>
      <c r="JXN243" s="118"/>
      <c r="JXO243" s="118"/>
      <c r="JXP243" s="118"/>
      <c r="JXQ243" s="118"/>
      <c r="JXR243" s="118"/>
      <c r="JXS243" s="118"/>
      <c r="JXT243" s="118"/>
      <c r="JXU243" s="118"/>
      <c r="JXV243" s="118"/>
      <c r="JXW243" s="118"/>
      <c r="JXX243" s="118"/>
      <c r="JXY243" s="118"/>
      <c r="JXZ243" s="118"/>
      <c r="JYA243" s="118"/>
      <c r="JYB243" s="118"/>
      <c r="JYC243" s="118"/>
      <c r="JYD243" s="118"/>
      <c r="JYE243" s="118"/>
      <c r="JYF243" s="118"/>
      <c r="JYG243" s="118"/>
      <c r="JYH243" s="118"/>
      <c r="JYI243" s="118"/>
      <c r="JYJ243" s="118"/>
      <c r="JYK243" s="118"/>
      <c r="JYL243" s="118"/>
      <c r="JYM243" s="118"/>
      <c r="JYN243" s="118"/>
      <c r="JYO243" s="118"/>
      <c r="JYP243" s="118"/>
      <c r="JYQ243" s="118"/>
      <c r="JYR243" s="118"/>
      <c r="JYS243" s="118"/>
      <c r="JYT243" s="118"/>
      <c r="JYU243" s="118"/>
      <c r="JYV243" s="118"/>
      <c r="JYW243" s="118"/>
      <c r="JYX243" s="118"/>
      <c r="JYY243" s="118"/>
      <c r="JYZ243" s="118"/>
      <c r="JZA243" s="118"/>
      <c r="JZB243" s="118"/>
      <c r="JZC243" s="118"/>
      <c r="JZD243" s="118"/>
      <c r="JZE243" s="118"/>
      <c r="JZF243" s="118"/>
      <c r="JZG243" s="118"/>
      <c r="JZH243" s="118"/>
      <c r="JZI243" s="118"/>
      <c r="JZJ243" s="118"/>
      <c r="JZK243" s="118"/>
      <c r="JZL243" s="118"/>
      <c r="JZM243" s="118"/>
      <c r="JZN243" s="118"/>
      <c r="JZO243" s="118"/>
      <c r="JZP243" s="118"/>
      <c r="JZQ243" s="118"/>
      <c r="JZR243" s="118"/>
      <c r="JZS243" s="118"/>
      <c r="JZT243" s="118"/>
      <c r="JZU243" s="118"/>
      <c r="JZV243" s="118"/>
      <c r="JZW243" s="118"/>
      <c r="JZX243" s="118"/>
      <c r="JZY243" s="118"/>
      <c r="JZZ243" s="118"/>
      <c r="KAA243" s="118"/>
      <c r="NPL243" s="119"/>
      <c r="NPM243" s="119"/>
      <c r="NPN243" s="119"/>
      <c r="NPO243" s="119"/>
      <c r="NPP243" s="119"/>
      <c r="NPQ243" s="119"/>
      <c r="NPR243" s="119"/>
      <c r="NPS243" s="119"/>
      <c r="NPT243" s="119"/>
      <c r="NPU243" s="119"/>
      <c r="NPV243" s="119"/>
      <c r="NPW243" s="119"/>
      <c r="NPX243" s="119"/>
      <c r="NPY243" s="119"/>
      <c r="NPZ243" s="119"/>
      <c r="NQA243" s="119"/>
      <c r="NQB243" s="119"/>
      <c r="NQC243" s="119"/>
      <c r="NQD243" s="119"/>
      <c r="NQE243" s="119"/>
      <c r="NQF243" s="119"/>
      <c r="NQG243" s="119"/>
      <c r="NQH243" s="119"/>
      <c r="NQI243" s="119"/>
      <c r="NQJ243" s="119"/>
      <c r="NQK243" s="119"/>
      <c r="NQL243" s="119"/>
      <c r="NQM243" s="119"/>
      <c r="NQN243" s="119"/>
      <c r="NQO243" s="119"/>
      <c r="NQP243" s="119"/>
      <c r="NQQ243" s="119"/>
      <c r="NQR243" s="119"/>
      <c r="NQS243" s="119"/>
      <c r="NQT243" s="119"/>
      <c r="NQU243" s="119"/>
      <c r="NQV243" s="119"/>
      <c r="NQW243" s="119"/>
      <c r="NQX243" s="119"/>
      <c r="NQY243" s="119"/>
      <c r="NQZ243" s="119"/>
      <c r="NRA243" s="119"/>
      <c r="NRB243" s="119"/>
      <c r="NRC243" s="119"/>
      <c r="NRD243" s="119"/>
      <c r="NRE243" s="119"/>
      <c r="NRF243" s="119"/>
      <c r="NRG243" s="119"/>
      <c r="NRH243" s="119"/>
      <c r="NRI243" s="119"/>
      <c r="NRJ243" s="119"/>
      <c r="NRK243" s="119"/>
      <c r="NRL243" s="119"/>
      <c r="NRM243" s="119"/>
      <c r="NRN243" s="119"/>
      <c r="NRO243" s="119"/>
      <c r="NRP243" s="119"/>
      <c r="NRQ243" s="119"/>
      <c r="NRR243" s="119"/>
      <c r="NRS243" s="119"/>
      <c r="NRT243" s="119"/>
      <c r="NRU243" s="119"/>
      <c r="NRV243" s="119"/>
      <c r="NRW243" s="119"/>
      <c r="NRX243" s="119"/>
      <c r="NRY243" s="119"/>
      <c r="NRZ243" s="119"/>
      <c r="NSA243" s="119"/>
      <c r="NSB243" s="119"/>
      <c r="NSC243" s="119"/>
      <c r="NSD243" s="119"/>
      <c r="NSE243" s="119"/>
      <c r="NSF243" s="119"/>
      <c r="NSG243" s="119"/>
      <c r="NSH243" s="119"/>
      <c r="NSI243" s="119"/>
      <c r="NSJ243" s="119"/>
      <c r="NSK243" s="119"/>
      <c r="NSL243" s="119"/>
      <c r="NSM243" s="119"/>
      <c r="NSN243" s="119"/>
      <c r="NSO243" s="119"/>
      <c r="NSP243" s="119"/>
      <c r="NSQ243" s="119"/>
      <c r="NSR243" s="119"/>
      <c r="NSS243" s="119"/>
      <c r="NST243" s="119"/>
      <c r="NSU243" s="119"/>
      <c r="NSV243" s="119"/>
      <c r="NSW243" s="119"/>
      <c r="NSX243" s="119"/>
      <c r="NSY243" s="119"/>
      <c r="NSZ243" s="119"/>
      <c r="NTA243" s="119"/>
      <c r="NTB243" s="119"/>
      <c r="NTC243" s="119"/>
      <c r="NTD243" s="119"/>
      <c r="NTE243" s="119"/>
      <c r="NTF243" s="119"/>
      <c r="NTG243" s="119"/>
      <c r="NTH243" s="119"/>
      <c r="NTI243" s="119"/>
      <c r="NTJ243" s="119"/>
      <c r="NTK243" s="119"/>
      <c r="NTL243" s="119"/>
      <c r="NTM243" s="119"/>
      <c r="NTN243" s="119"/>
      <c r="NTO243" s="119"/>
      <c r="NTP243" s="119"/>
      <c r="NTQ243" s="119"/>
      <c r="NTR243" s="119"/>
      <c r="NTS243" s="119"/>
      <c r="NTT243" s="119"/>
      <c r="NTU243" s="119"/>
      <c r="NTV243" s="119"/>
      <c r="NTW243" s="119"/>
      <c r="NTX243" s="119"/>
      <c r="NTY243" s="119"/>
      <c r="NTZ243" s="119"/>
      <c r="NUA243" s="119"/>
      <c r="NUB243" s="119"/>
      <c r="NUC243" s="119"/>
      <c r="NUD243" s="119"/>
      <c r="NUE243" s="119"/>
      <c r="NUF243" s="119"/>
      <c r="NUG243" s="119"/>
      <c r="NUH243" s="119"/>
      <c r="NUI243" s="119"/>
      <c r="NUJ243" s="119"/>
      <c r="NUK243" s="119"/>
      <c r="NUL243" s="119"/>
      <c r="NUM243" s="119"/>
      <c r="NUN243" s="119"/>
      <c r="NUO243" s="119"/>
      <c r="NUP243" s="119"/>
      <c r="NUQ243" s="119"/>
      <c r="NUR243" s="119"/>
      <c r="NUS243" s="119"/>
      <c r="NUT243" s="119"/>
      <c r="NUU243" s="119"/>
      <c r="NUV243" s="119"/>
      <c r="NUW243" s="119"/>
      <c r="NUX243" s="119"/>
      <c r="NUY243" s="119"/>
      <c r="NUZ243" s="119"/>
      <c r="NVA243" s="119"/>
      <c r="NVB243" s="119"/>
      <c r="NVC243" s="119"/>
      <c r="NVD243" s="119"/>
      <c r="NVE243" s="119"/>
      <c r="NVF243" s="119"/>
      <c r="NVG243" s="119"/>
      <c r="NVH243" s="119"/>
      <c r="NVI243" s="119"/>
      <c r="NVJ243" s="119"/>
      <c r="NVK243" s="119"/>
      <c r="NVL243" s="119"/>
      <c r="NVM243" s="119"/>
      <c r="NVN243" s="119"/>
      <c r="NVO243" s="119"/>
      <c r="NVP243" s="119"/>
      <c r="NVQ243" s="119"/>
      <c r="NVR243" s="119"/>
      <c r="NVS243" s="119"/>
      <c r="NVT243" s="119"/>
      <c r="NVU243" s="119"/>
      <c r="NVV243" s="119"/>
      <c r="NVW243" s="119"/>
      <c r="NVX243" s="119"/>
      <c r="NVY243" s="119"/>
      <c r="NVZ243" s="119"/>
      <c r="NWA243" s="119"/>
      <c r="NWB243" s="119"/>
      <c r="NWC243" s="119"/>
      <c r="NWD243" s="119"/>
      <c r="NWE243" s="119"/>
      <c r="NWF243" s="119"/>
      <c r="NWG243" s="119"/>
      <c r="NWH243" s="119"/>
      <c r="NWI243" s="119"/>
      <c r="NWJ243" s="119"/>
      <c r="NWK243" s="119"/>
      <c r="NWL243" s="119"/>
      <c r="NWM243" s="119"/>
      <c r="NWN243" s="119"/>
      <c r="NWO243" s="119"/>
      <c r="NWP243" s="119"/>
      <c r="NWQ243" s="119"/>
      <c r="NWR243" s="119"/>
      <c r="NWS243" s="119"/>
      <c r="NWT243" s="119"/>
      <c r="NWU243" s="119"/>
      <c r="NWV243" s="119"/>
      <c r="NWW243" s="119"/>
      <c r="NWX243" s="119"/>
      <c r="NWY243" s="119"/>
      <c r="NWZ243" s="119"/>
      <c r="NXA243" s="119"/>
      <c r="NXB243" s="119"/>
      <c r="NXC243" s="119"/>
      <c r="NXD243" s="119"/>
      <c r="NXE243" s="119"/>
      <c r="NXF243" s="119"/>
      <c r="NXG243" s="119"/>
      <c r="NXH243" s="119"/>
      <c r="NXI243" s="119"/>
      <c r="NXJ243" s="119"/>
      <c r="NXK243" s="119"/>
      <c r="NXL243" s="119"/>
      <c r="NXM243" s="119"/>
      <c r="NXN243" s="119"/>
      <c r="NXO243" s="119"/>
      <c r="NXP243" s="119"/>
      <c r="NXQ243" s="119"/>
      <c r="NXR243" s="119"/>
      <c r="NXS243" s="119"/>
      <c r="NXT243" s="119"/>
      <c r="NXU243" s="119"/>
      <c r="NXV243" s="119"/>
      <c r="NXW243" s="119"/>
      <c r="NXX243" s="119"/>
      <c r="NXY243" s="119"/>
      <c r="NXZ243" s="119"/>
      <c r="NYA243" s="119"/>
      <c r="NYB243" s="119"/>
      <c r="NYC243" s="119"/>
      <c r="NYD243" s="119"/>
      <c r="NYE243" s="119"/>
      <c r="NYF243" s="119"/>
      <c r="NYG243" s="119"/>
      <c r="NYH243" s="119"/>
      <c r="NYI243" s="119"/>
      <c r="NYJ243" s="119"/>
      <c r="NYK243" s="119"/>
      <c r="NYL243" s="119"/>
      <c r="NYM243" s="119"/>
      <c r="NYN243" s="119"/>
      <c r="NYO243" s="119"/>
      <c r="NYP243" s="119"/>
      <c r="NYQ243" s="119"/>
      <c r="NYR243" s="119"/>
      <c r="NYS243" s="119"/>
      <c r="NYT243" s="119"/>
      <c r="NYU243" s="119"/>
      <c r="NYV243" s="119"/>
      <c r="NYW243" s="119"/>
      <c r="NYX243" s="119"/>
      <c r="NYY243" s="119"/>
      <c r="NYZ243" s="119"/>
      <c r="NZA243" s="119"/>
      <c r="NZB243" s="119"/>
      <c r="NZC243" s="119"/>
      <c r="NZD243" s="119"/>
      <c r="NZE243" s="119"/>
      <c r="NZF243" s="119"/>
      <c r="NZG243" s="119"/>
      <c r="NZH243" s="119"/>
      <c r="NZI243" s="119"/>
      <c r="NZJ243" s="119"/>
      <c r="NZK243" s="119"/>
      <c r="NZL243" s="119"/>
      <c r="NZM243" s="119"/>
      <c r="NZN243" s="119"/>
      <c r="NZO243" s="119"/>
      <c r="NZP243" s="119"/>
      <c r="NZQ243" s="119"/>
      <c r="NZR243" s="119"/>
      <c r="NZS243" s="119"/>
      <c r="NZT243" s="119"/>
      <c r="NZU243" s="119"/>
      <c r="NZV243" s="119"/>
      <c r="NZW243" s="119"/>
      <c r="NZX243" s="119"/>
      <c r="NZY243" s="119"/>
      <c r="NZZ243" s="119"/>
      <c r="OAA243" s="119"/>
      <c r="OAB243" s="119"/>
      <c r="OAC243" s="119"/>
      <c r="OAD243" s="119"/>
      <c r="OAE243" s="119"/>
      <c r="OAF243" s="119"/>
      <c r="OAG243" s="119"/>
      <c r="OAH243" s="119"/>
      <c r="OAI243" s="119"/>
      <c r="OAJ243" s="119"/>
      <c r="OAK243" s="119"/>
      <c r="OAL243" s="119"/>
      <c r="OAM243" s="119"/>
      <c r="OAN243" s="119"/>
      <c r="OAO243" s="119"/>
      <c r="OAP243" s="119"/>
      <c r="OAQ243" s="119"/>
      <c r="OAR243" s="119"/>
      <c r="OAS243" s="119"/>
      <c r="OAT243" s="119"/>
      <c r="OAU243" s="119"/>
      <c r="OAV243" s="119"/>
      <c r="OAW243" s="119"/>
      <c r="OAX243" s="119"/>
      <c r="OAY243" s="119"/>
      <c r="OAZ243" s="119"/>
      <c r="OBA243" s="119"/>
      <c r="OBB243" s="119"/>
      <c r="OBC243" s="119"/>
      <c r="OBD243" s="119"/>
      <c r="OBE243" s="119"/>
      <c r="OBF243" s="119"/>
      <c r="OBG243" s="119"/>
      <c r="OBH243" s="119"/>
      <c r="OBI243" s="119"/>
      <c r="OBJ243" s="119"/>
      <c r="OBK243" s="119"/>
      <c r="OBL243" s="119"/>
      <c r="OBM243" s="119"/>
      <c r="OBN243" s="119"/>
      <c r="OBO243" s="119"/>
      <c r="OBP243" s="119"/>
      <c r="OBQ243" s="119"/>
      <c r="OBR243" s="119"/>
      <c r="OBS243" s="119"/>
      <c r="OBT243" s="119"/>
      <c r="OBU243" s="119"/>
      <c r="OBV243" s="119"/>
      <c r="OBW243" s="119"/>
      <c r="OBX243" s="119"/>
      <c r="OBY243" s="119"/>
      <c r="OBZ243" s="119"/>
      <c r="OCA243" s="119"/>
      <c r="OCB243" s="119"/>
      <c r="OCC243" s="119"/>
      <c r="OCD243" s="119"/>
      <c r="OCE243" s="119"/>
      <c r="OCF243" s="119"/>
      <c r="OCG243" s="119"/>
      <c r="OCH243" s="119"/>
      <c r="OCI243" s="119"/>
      <c r="OCJ243" s="119"/>
      <c r="OCK243" s="119"/>
      <c r="OCL243" s="119"/>
      <c r="OCM243" s="119"/>
      <c r="OCN243" s="119"/>
      <c r="OCO243" s="119"/>
      <c r="OCP243" s="119"/>
      <c r="OCQ243" s="119"/>
      <c r="OCR243" s="119"/>
      <c r="OCS243" s="119"/>
      <c r="OCT243" s="119"/>
      <c r="OCU243" s="119"/>
      <c r="OCV243" s="119"/>
      <c r="OCW243" s="119"/>
      <c r="OCX243" s="119"/>
      <c r="OCY243" s="119"/>
      <c r="OCZ243" s="119"/>
      <c r="ODA243" s="119"/>
      <c r="ODB243" s="119"/>
      <c r="ODC243" s="119"/>
      <c r="ODD243" s="119"/>
      <c r="ODE243" s="119"/>
      <c r="ODF243" s="119"/>
      <c r="ODG243" s="119"/>
      <c r="ODH243" s="119"/>
      <c r="ODI243" s="119"/>
      <c r="ODJ243" s="119"/>
      <c r="ODK243" s="119"/>
      <c r="ODL243" s="119"/>
      <c r="ODM243" s="119"/>
      <c r="ODN243" s="119"/>
      <c r="ODO243" s="119"/>
      <c r="ODP243" s="119"/>
      <c r="ODQ243" s="119"/>
      <c r="ODR243" s="119"/>
      <c r="ODS243" s="119"/>
      <c r="ODT243" s="119"/>
      <c r="ODU243" s="119"/>
      <c r="ODV243" s="119"/>
      <c r="ODW243" s="119"/>
      <c r="ODX243" s="119"/>
      <c r="ODY243" s="119"/>
      <c r="ODZ243" s="119"/>
      <c r="OEA243" s="119"/>
      <c r="OEB243" s="119"/>
      <c r="OEC243" s="119"/>
      <c r="OED243" s="119"/>
      <c r="OEE243" s="119"/>
      <c r="OEF243" s="119"/>
      <c r="OEG243" s="119"/>
      <c r="OEH243" s="119"/>
      <c r="OEI243" s="119"/>
      <c r="OEJ243" s="119"/>
      <c r="OEK243" s="119"/>
      <c r="OEL243" s="119"/>
      <c r="OEM243" s="119"/>
      <c r="OEN243" s="119"/>
      <c r="OEO243" s="119"/>
      <c r="OEP243" s="119"/>
      <c r="OEQ243" s="119"/>
      <c r="OER243" s="119"/>
      <c r="OES243" s="119"/>
      <c r="OET243" s="119"/>
      <c r="OEU243" s="119"/>
      <c r="OEV243" s="119"/>
      <c r="OEW243" s="119"/>
      <c r="OEX243" s="119"/>
      <c r="OEY243" s="119"/>
      <c r="OEZ243" s="119"/>
      <c r="OFA243" s="119"/>
      <c r="OFB243" s="119"/>
      <c r="OFC243" s="119"/>
      <c r="OFD243" s="119"/>
      <c r="OFE243" s="119"/>
      <c r="OFF243" s="119"/>
      <c r="OFG243" s="119"/>
      <c r="OFH243" s="119"/>
      <c r="OFI243" s="119"/>
      <c r="OFJ243" s="119"/>
      <c r="OFK243" s="119"/>
      <c r="OFL243" s="119"/>
      <c r="OFM243" s="119"/>
      <c r="OFN243" s="119"/>
      <c r="OFO243" s="119"/>
      <c r="OFP243" s="119"/>
      <c r="OFQ243" s="119"/>
      <c r="OFR243" s="119"/>
      <c r="OFS243" s="119"/>
      <c r="OFT243" s="119"/>
      <c r="OFU243" s="119"/>
      <c r="OFV243" s="119"/>
      <c r="OFW243" s="119"/>
      <c r="OFX243" s="119"/>
      <c r="OFY243" s="119"/>
      <c r="OFZ243" s="119"/>
      <c r="OGA243" s="119"/>
      <c r="OGB243" s="119"/>
      <c r="OGC243" s="119"/>
      <c r="OGD243" s="119"/>
      <c r="OGE243" s="119"/>
      <c r="OGF243" s="119"/>
      <c r="OGG243" s="119"/>
      <c r="OGH243" s="119"/>
      <c r="OGI243" s="119"/>
      <c r="OGJ243" s="119"/>
      <c r="OGK243" s="119"/>
      <c r="OGL243" s="119"/>
      <c r="OGM243" s="119"/>
      <c r="OGN243" s="119"/>
      <c r="OGO243" s="119"/>
      <c r="OGP243" s="119"/>
      <c r="OGQ243" s="119"/>
      <c r="OGR243" s="119"/>
      <c r="OGS243" s="119"/>
      <c r="OGT243" s="119"/>
      <c r="OGU243" s="119"/>
      <c r="OGV243" s="119"/>
      <c r="OGW243" s="119"/>
      <c r="OGX243" s="119"/>
      <c r="OGY243" s="119"/>
      <c r="OGZ243" s="119"/>
      <c r="OHA243" s="119"/>
      <c r="OHB243" s="119"/>
      <c r="OHC243" s="119"/>
      <c r="OHD243" s="119"/>
      <c r="OHE243" s="119"/>
      <c r="OHF243" s="119"/>
      <c r="OHG243" s="119"/>
      <c r="OHH243" s="119"/>
      <c r="OHI243" s="119"/>
      <c r="OHJ243" s="119"/>
      <c r="OHK243" s="119"/>
      <c r="OHL243" s="119"/>
      <c r="OHM243" s="119"/>
      <c r="OHN243" s="119"/>
      <c r="OHO243" s="119"/>
      <c r="OHP243" s="119"/>
      <c r="OHQ243" s="119"/>
      <c r="OHR243" s="119"/>
      <c r="OHS243" s="119"/>
      <c r="OHT243" s="119"/>
      <c r="OHU243" s="119"/>
      <c r="OHV243" s="119"/>
      <c r="OHW243" s="119"/>
      <c r="OHX243" s="119"/>
      <c r="OHY243" s="119"/>
      <c r="OHZ243" s="119"/>
      <c r="OIA243" s="119"/>
      <c r="OIB243" s="119"/>
      <c r="OIC243" s="119"/>
      <c r="OID243" s="119"/>
      <c r="OIE243" s="119"/>
      <c r="OIF243" s="119"/>
      <c r="OIG243" s="119"/>
      <c r="OIH243" s="119"/>
      <c r="OII243" s="119"/>
      <c r="OIJ243" s="119"/>
      <c r="OIK243" s="119"/>
      <c r="OIL243" s="119"/>
      <c r="OIM243" s="119"/>
      <c r="OIN243" s="119"/>
      <c r="OIO243" s="119"/>
      <c r="OIP243" s="119"/>
      <c r="OIQ243" s="119"/>
      <c r="OIR243" s="119"/>
      <c r="OIS243" s="119"/>
      <c r="OIT243" s="119"/>
      <c r="OIU243" s="119"/>
      <c r="OIV243" s="119"/>
      <c r="OIW243" s="119"/>
      <c r="OIX243" s="119"/>
      <c r="OIY243" s="119"/>
      <c r="OIZ243" s="119"/>
      <c r="OJA243" s="119"/>
      <c r="OJB243" s="119"/>
      <c r="OJC243" s="119"/>
      <c r="OJD243" s="119"/>
      <c r="OJE243" s="119"/>
      <c r="OJF243" s="119"/>
      <c r="OJG243" s="119"/>
      <c r="OJH243" s="119"/>
      <c r="OJI243" s="119"/>
      <c r="OJJ243" s="119"/>
      <c r="OJK243" s="119"/>
      <c r="OJL243" s="119"/>
      <c r="OJM243" s="119"/>
      <c r="OJN243" s="119"/>
      <c r="OJO243" s="119"/>
      <c r="OJP243" s="119"/>
      <c r="OJQ243" s="119"/>
      <c r="OJR243" s="119"/>
      <c r="OJS243" s="119"/>
      <c r="OJT243" s="119"/>
      <c r="OJU243" s="119"/>
      <c r="OJV243" s="119"/>
      <c r="OJW243" s="119"/>
      <c r="OJX243" s="119"/>
      <c r="OJY243" s="119"/>
      <c r="OJZ243" s="119"/>
      <c r="OKA243" s="119"/>
      <c r="OKB243" s="119"/>
      <c r="OKC243" s="119"/>
      <c r="OKD243" s="119"/>
      <c r="OKE243" s="119"/>
      <c r="OKF243" s="119"/>
      <c r="OKG243" s="119"/>
      <c r="OKH243" s="119"/>
      <c r="OKI243" s="119"/>
      <c r="OKJ243" s="119"/>
      <c r="OKK243" s="119"/>
      <c r="OKL243" s="119"/>
      <c r="OKM243" s="119"/>
      <c r="OKN243" s="119"/>
      <c r="OKO243" s="119"/>
      <c r="OKP243" s="119"/>
      <c r="OKQ243" s="119"/>
      <c r="OKR243" s="119"/>
      <c r="OKS243" s="119"/>
      <c r="OKT243" s="119"/>
      <c r="OKU243" s="119"/>
      <c r="OKV243" s="119"/>
      <c r="OKW243" s="119"/>
      <c r="OKX243" s="119"/>
      <c r="OKY243" s="119"/>
      <c r="OKZ243" s="119"/>
      <c r="OLA243" s="119"/>
      <c r="OLB243" s="119"/>
      <c r="OLC243" s="119"/>
      <c r="OLD243" s="119"/>
      <c r="OLE243" s="119"/>
      <c r="OLF243" s="119"/>
      <c r="OLG243" s="119"/>
      <c r="OLH243" s="119"/>
      <c r="OLI243" s="119"/>
      <c r="OLJ243" s="119"/>
      <c r="OLK243" s="119"/>
      <c r="OLL243" s="119"/>
      <c r="OLM243" s="119"/>
      <c r="OLN243" s="119"/>
      <c r="OLO243" s="119"/>
      <c r="OLP243" s="119"/>
      <c r="OLQ243" s="119"/>
      <c r="OLR243" s="119"/>
      <c r="OLS243" s="119"/>
      <c r="OLT243" s="119"/>
      <c r="OLU243" s="119"/>
      <c r="OLV243" s="119"/>
      <c r="OLW243" s="119"/>
      <c r="OLX243" s="119"/>
      <c r="OLY243" s="119"/>
      <c r="OLZ243" s="119"/>
      <c r="OMA243" s="119"/>
      <c r="OMB243" s="119"/>
      <c r="OMC243" s="119"/>
      <c r="OMD243" s="119"/>
      <c r="OME243" s="119"/>
      <c r="OMF243" s="119"/>
      <c r="OMG243" s="119"/>
      <c r="OMH243" s="119"/>
      <c r="OMI243" s="119"/>
      <c r="OMJ243" s="119"/>
      <c r="OMK243" s="119"/>
      <c r="OML243" s="119"/>
      <c r="OMM243" s="119"/>
      <c r="OMN243" s="119"/>
      <c r="OMO243" s="119"/>
      <c r="OMP243" s="119"/>
      <c r="OMQ243" s="119"/>
      <c r="OMR243" s="119"/>
      <c r="OMS243" s="119"/>
      <c r="OMT243" s="119"/>
      <c r="OMU243" s="119"/>
      <c r="OMV243" s="119"/>
      <c r="OMW243" s="119"/>
      <c r="OMX243" s="119"/>
      <c r="OMY243" s="119"/>
      <c r="OMZ243" s="119"/>
      <c r="ONA243" s="119"/>
      <c r="ONB243" s="119"/>
      <c r="ONC243" s="119"/>
      <c r="OND243" s="119"/>
      <c r="ONE243" s="119"/>
      <c r="ONF243" s="119"/>
      <c r="ONG243" s="119"/>
      <c r="ONH243" s="119"/>
      <c r="ONI243" s="119"/>
      <c r="ONJ243" s="119"/>
      <c r="ONK243" s="119"/>
      <c r="ONL243" s="119"/>
      <c r="ONM243" s="119"/>
      <c r="ONN243" s="119"/>
      <c r="ONO243" s="119"/>
      <c r="ONP243" s="119"/>
      <c r="ONQ243" s="119"/>
      <c r="ONR243" s="119"/>
      <c r="ONS243" s="119"/>
      <c r="ONT243" s="119"/>
      <c r="ONU243" s="119"/>
      <c r="ONV243" s="119"/>
      <c r="ONW243" s="119"/>
      <c r="ONX243" s="119"/>
      <c r="ONY243" s="119"/>
      <c r="ONZ243" s="119"/>
      <c r="OOA243" s="119"/>
      <c r="OOB243" s="119"/>
      <c r="OOC243" s="119"/>
      <c r="OOD243" s="119"/>
      <c r="OOE243" s="119"/>
      <c r="OOF243" s="119"/>
      <c r="OOG243" s="119"/>
      <c r="OOH243" s="119"/>
      <c r="OOI243" s="119"/>
      <c r="OOJ243" s="119"/>
      <c r="OOK243" s="119"/>
      <c r="OOL243" s="119"/>
      <c r="OOM243" s="119"/>
      <c r="OON243" s="119"/>
      <c r="OOO243" s="119"/>
      <c r="OOP243" s="119"/>
      <c r="OOQ243" s="119"/>
      <c r="OOR243" s="119"/>
      <c r="OOS243" s="119"/>
      <c r="OOT243" s="119"/>
      <c r="OOU243" s="119"/>
      <c r="OOV243" s="119"/>
      <c r="OOW243" s="119"/>
      <c r="OOX243" s="119"/>
      <c r="OOY243" s="119"/>
      <c r="OOZ243" s="119"/>
      <c r="OPA243" s="119"/>
      <c r="OPB243" s="119"/>
      <c r="OPC243" s="119"/>
      <c r="OPD243" s="119"/>
      <c r="OPE243" s="119"/>
      <c r="OPF243" s="119"/>
      <c r="OPG243" s="119"/>
      <c r="OPH243" s="119"/>
      <c r="OPI243" s="119"/>
      <c r="OPJ243" s="119"/>
      <c r="OPK243" s="119"/>
      <c r="OPL243" s="119"/>
      <c r="OPM243" s="119"/>
      <c r="OPN243" s="119"/>
      <c r="OPO243" s="119"/>
      <c r="OPP243" s="119"/>
      <c r="OPQ243" s="119"/>
      <c r="OPR243" s="119"/>
      <c r="OPS243" s="119"/>
      <c r="OPT243" s="119"/>
      <c r="OPU243" s="119"/>
      <c r="OPV243" s="119"/>
      <c r="OPW243" s="119"/>
      <c r="OPX243" s="119"/>
      <c r="OPY243" s="119"/>
      <c r="OPZ243" s="119"/>
      <c r="OQA243" s="119"/>
      <c r="OQB243" s="119"/>
      <c r="OQC243" s="119"/>
      <c r="OQD243" s="119"/>
      <c r="OQE243" s="119"/>
      <c r="OQF243" s="119"/>
      <c r="OQG243" s="119"/>
      <c r="OQH243" s="119"/>
      <c r="OQI243" s="119"/>
      <c r="OQJ243" s="119"/>
    </row>
    <row r="244" spans="1:64 6929:7463 9892:10592" s="117" customFormat="1" ht="43.95" customHeight="1" x14ac:dyDescent="0.25">
      <c r="A244" s="407">
        <v>229</v>
      </c>
      <c r="B244" s="83" t="s">
        <v>1800</v>
      </c>
      <c r="C244" s="83" t="s">
        <v>1106</v>
      </c>
      <c r="D244" s="83" t="s">
        <v>476</v>
      </c>
      <c r="E244" s="96" t="s">
        <v>1107</v>
      </c>
      <c r="F244" s="96" t="s">
        <v>1108</v>
      </c>
      <c r="G244" s="96" t="s">
        <v>1109</v>
      </c>
      <c r="H244" s="96" t="s">
        <v>724</v>
      </c>
      <c r="I244" s="96" t="s">
        <v>1110</v>
      </c>
      <c r="J244" s="96" t="s">
        <v>1115</v>
      </c>
      <c r="K244" s="96" t="s">
        <v>128</v>
      </c>
      <c r="L244" s="96" t="s">
        <v>572</v>
      </c>
      <c r="M244" s="96" t="s">
        <v>573</v>
      </c>
      <c r="N244" s="96" t="s">
        <v>497</v>
      </c>
      <c r="O244" s="97" t="s">
        <v>574</v>
      </c>
      <c r="P244" s="96" t="s">
        <v>1114</v>
      </c>
      <c r="Q244" s="83">
        <v>2</v>
      </c>
      <c r="R244" s="83">
        <v>2</v>
      </c>
      <c r="S244" s="84">
        <f t="shared" si="22"/>
        <v>4</v>
      </c>
      <c r="T244" s="84" t="str">
        <f t="shared" si="23"/>
        <v>Bajo</v>
      </c>
      <c r="U244" s="83">
        <v>25</v>
      </c>
      <c r="V244" s="84">
        <f t="shared" si="24"/>
        <v>100</v>
      </c>
      <c r="W244" s="84" t="str">
        <f t="shared" si="25"/>
        <v>III</v>
      </c>
      <c r="X244" s="84" t="str">
        <f t="shared" si="26"/>
        <v>Aceptable</v>
      </c>
      <c r="Y244" s="83">
        <v>2</v>
      </c>
      <c r="Z244" s="83" t="s">
        <v>575</v>
      </c>
      <c r="AA244" s="83" t="s">
        <v>576</v>
      </c>
      <c r="AB244" s="85"/>
      <c r="AC244" s="83" t="s">
        <v>497</v>
      </c>
      <c r="AD244" s="83" t="s">
        <v>497</v>
      </c>
      <c r="AE244" s="83" t="s">
        <v>497</v>
      </c>
      <c r="AF244" s="294" t="s">
        <v>497</v>
      </c>
      <c r="AG244" s="72"/>
      <c r="AH244" s="72"/>
      <c r="AI244" s="72"/>
      <c r="AJ244" s="72"/>
      <c r="AK244" s="72"/>
      <c r="AL244" s="72"/>
      <c r="AM244" s="72"/>
      <c r="AN244" s="72"/>
      <c r="AO244" s="72"/>
      <c r="AP244" s="72"/>
      <c r="AQ244" s="72"/>
      <c r="AR244" s="72"/>
      <c r="AS244" s="72"/>
      <c r="AT244" s="72"/>
      <c r="AU244" s="116"/>
      <c r="AV244" s="116"/>
      <c r="AW244" s="116"/>
      <c r="AX244" s="116"/>
      <c r="AY244" s="116"/>
      <c r="AZ244" s="116"/>
      <c r="BA244" s="116"/>
      <c r="BB244" s="116"/>
      <c r="BC244" s="116"/>
      <c r="BD244" s="116"/>
      <c r="BE244" s="116"/>
      <c r="BF244" s="116"/>
      <c r="BG244" s="116"/>
      <c r="BH244" s="116"/>
      <c r="BI244" s="116"/>
      <c r="BJ244" s="116"/>
      <c r="BK244" s="116"/>
      <c r="BL244" s="116"/>
      <c r="JFM244" s="118"/>
      <c r="JFN244" s="118"/>
      <c r="JFO244" s="118"/>
      <c r="JFP244" s="118"/>
      <c r="JFQ244" s="118"/>
      <c r="JFR244" s="118"/>
      <c r="JFS244" s="118"/>
      <c r="JFT244" s="118"/>
      <c r="JFU244" s="118"/>
      <c r="JFV244" s="118"/>
      <c r="JFW244" s="118"/>
      <c r="JFX244" s="118"/>
      <c r="JFY244" s="118"/>
      <c r="JFZ244" s="118"/>
      <c r="JGA244" s="118"/>
      <c r="JGB244" s="118"/>
      <c r="JGC244" s="118"/>
      <c r="JGD244" s="118"/>
      <c r="JGE244" s="118"/>
      <c r="JGF244" s="118"/>
      <c r="JGG244" s="118"/>
      <c r="JGH244" s="118"/>
      <c r="JGI244" s="118"/>
      <c r="JGJ244" s="118"/>
      <c r="JGK244" s="118"/>
      <c r="JGL244" s="118"/>
      <c r="JGM244" s="118"/>
      <c r="JGN244" s="118"/>
      <c r="JGO244" s="118"/>
      <c r="JGP244" s="118"/>
      <c r="JGQ244" s="118"/>
      <c r="JGR244" s="118"/>
      <c r="JGS244" s="118"/>
      <c r="JGT244" s="118"/>
      <c r="JGU244" s="118"/>
      <c r="JGV244" s="118"/>
      <c r="JGW244" s="118"/>
      <c r="JGX244" s="118"/>
      <c r="JGY244" s="118"/>
      <c r="JGZ244" s="118"/>
      <c r="JHA244" s="118"/>
      <c r="JHB244" s="118"/>
      <c r="JHC244" s="118"/>
      <c r="JHD244" s="118"/>
      <c r="JHE244" s="118"/>
      <c r="JHF244" s="118"/>
      <c r="JHG244" s="118"/>
      <c r="JHH244" s="118"/>
      <c r="JHI244" s="118"/>
      <c r="JHJ244" s="118"/>
      <c r="JHK244" s="118"/>
      <c r="JHL244" s="118"/>
      <c r="JHM244" s="118"/>
      <c r="JHN244" s="118"/>
      <c r="JHO244" s="118"/>
      <c r="JHP244" s="118"/>
      <c r="JHQ244" s="118"/>
      <c r="JHR244" s="118"/>
      <c r="JHS244" s="118"/>
      <c r="JHT244" s="118"/>
      <c r="JHU244" s="118"/>
      <c r="JHV244" s="118"/>
      <c r="JHW244" s="118"/>
      <c r="JHX244" s="118"/>
      <c r="JHY244" s="118"/>
      <c r="JHZ244" s="118"/>
      <c r="JIA244" s="118"/>
      <c r="JIB244" s="118"/>
      <c r="JIC244" s="118"/>
      <c r="JID244" s="118"/>
      <c r="JIE244" s="118"/>
      <c r="JIF244" s="118"/>
      <c r="JIG244" s="118"/>
      <c r="JIH244" s="118"/>
      <c r="JII244" s="118"/>
      <c r="JIJ244" s="118"/>
      <c r="JIK244" s="118"/>
      <c r="JIL244" s="118"/>
      <c r="JIM244" s="118"/>
      <c r="JIN244" s="118"/>
      <c r="JIO244" s="118"/>
      <c r="JIP244" s="118"/>
      <c r="JIQ244" s="118"/>
      <c r="JIR244" s="118"/>
      <c r="JIS244" s="118"/>
      <c r="JIT244" s="118"/>
      <c r="JIU244" s="118"/>
      <c r="JIV244" s="118"/>
      <c r="JIW244" s="118"/>
      <c r="JIX244" s="118"/>
      <c r="JIY244" s="118"/>
      <c r="JIZ244" s="118"/>
      <c r="JJA244" s="118"/>
      <c r="JJB244" s="118"/>
      <c r="JJC244" s="118"/>
      <c r="JJD244" s="118"/>
      <c r="JJE244" s="118"/>
      <c r="JJF244" s="118"/>
      <c r="JJG244" s="118"/>
      <c r="JJH244" s="118"/>
      <c r="JJI244" s="118"/>
      <c r="JJJ244" s="118"/>
      <c r="JJK244" s="118"/>
      <c r="JJL244" s="118"/>
      <c r="JJM244" s="118"/>
      <c r="JJN244" s="118"/>
      <c r="JJO244" s="118"/>
      <c r="JJP244" s="118"/>
      <c r="JJQ244" s="118"/>
      <c r="JJR244" s="118"/>
      <c r="JJS244" s="118"/>
      <c r="JJT244" s="118"/>
      <c r="JJU244" s="118"/>
      <c r="JJV244" s="118"/>
      <c r="JJW244" s="118"/>
      <c r="JJX244" s="118"/>
      <c r="JJY244" s="118"/>
      <c r="JJZ244" s="118"/>
      <c r="JKA244" s="118"/>
      <c r="JKB244" s="118"/>
      <c r="JKC244" s="118"/>
      <c r="JKD244" s="118"/>
      <c r="JKE244" s="118"/>
      <c r="JKF244" s="118"/>
      <c r="JKG244" s="118"/>
      <c r="JKH244" s="118"/>
      <c r="JKI244" s="118"/>
      <c r="JKJ244" s="118"/>
      <c r="JKK244" s="118"/>
      <c r="JKL244" s="118"/>
      <c r="JKM244" s="118"/>
      <c r="JKN244" s="118"/>
      <c r="JKO244" s="118"/>
      <c r="JKP244" s="118"/>
      <c r="JKQ244" s="118"/>
      <c r="JKR244" s="118"/>
      <c r="JKS244" s="118"/>
      <c r="JKT244" s="118"/>
      <c r="JKU244" s="118"/>
      <c r="JKV244" s="118"/>
      <c r="JKW244" s="118"/>
      <c r="JKX244" s="118"/>
      <c r="JKY244" s="118"/>
      <c r="JKZ244" s="118"/>
      <c r="JLA244" s="118"/>
      <c r="JLB244" s="118"/>
      <c r="JLC244" s="118"/>
      <c r="JLD244" s="118"/>
      <c r="JLE244" s="118"/>
      <c r="JLF244" s="118"/>
      <c r="JLG244" s="118"/>
      <c r="JLH244" s="118"/>
      <c r="JLI244" s="118"/>
      <c r="JLJ244" s="118"/>
      <c r="JLK244" s="118"/>
      <c r="JLL244" s="118"/>
      <c r="JLM244" s="118"/>
      <c r="JLN244" s="118"/>
      <c r="JLO244" s="118"/>
      <c r="JLP244" s="118"/>
      <c r="JLQ244" s="118"/>
      <c r="JLR244" s="118"/>
      <c r="JLS244" s="118"/>
      <c r="JLT244" s="118"/>
      <c r="JLU244" s="118"/>
      <c r="JLV244" s="118"/>
      <c r="JLW244" s="118"/>
      <c r="JLX244" s="118"/>
      <c r="JLY244" s="118"/>
      <c r="JLZ244" s="118"/>
      <c r="JMA244" s="118"/>
      <c r="JMB244" s="118"/>
      <c r="JMC244" s="118"/>
      <c r="JMD244" s="118"/>
      <c r="JME244" s="118"/>
      <c r="JMF244" s="118"/>
      <c r="JMG244" s="118"/>
      <c r="JMH244" s="118"/>
      <c r="JMI244" s="118"/>
      <c r="JMJ244" s="118"/>
      <c r="JMK244" s="118"/>
      <c r="JML244" s="118"/>
      <c r="JMM244" s="118"/>
      <c r="JMN244" s="118"/>
      <c r="JMO244" s="118"/>
      <c r="JMP244" s="118"/>
      <c r="JMQ244" s="118"/>
      <c r="JMR244" s="118"/>
      <c r="JMS244" s="118"/>
      <c r="JMT244" s="118"/>
      <c r="JMU244" s="118"/>
      <c r="JMV244" s="118"/>
      <c r="JMW244" s="118"/>
      <c r="JMX244" s="118"/>
      <c r="JMY244" s="118"/>
      <c r="JMZ244" s="118"/>
      <c r="JNA244" s="118"/>
      <c r="JNB244" s="118"/>
      <c r="JNC244" s="118"/>
      <c r="JND244" s="118"/>
      <c r="JNE244" s="118"/>
      <c r="JNF244" s="118"/>
      <c r="JNG244" s="118"/>
      <c r="JNH244" s="118"/>
      <c r="JNI244" s="118"/>
      <c r="JNJ244" s="118"/>
      <c r="JNK244" s="118"/>
      <c r="JNL244" s="118"/>
      <c r="JNM244" s="118"/>
      <c r="JNN244" s="118"/>
      <c r="JNO244" s="118"/>
      <c r="JNP244" s="118"/>
      <c r="JNQ244" s="118"/>
      <c r="JNR244" s="118"/>
      <c r="JNS244" s="118"/>
      <c r="JNT244" s="118"/>
      <c r="JNU244" s="118"/>
      <c r="JNV244" s="118"/>
      <c r="JNW244" s="118"/>
      <c r="JNX244" s="118"/>
      <c r="JNY244" s="118"/>
      <c r="JNZ244" s="118"/>
      <c r="JOA244" s="118"/>
      <c r="JOB244" s="118"/>
      <c r="JOC244" s="118"/>
      <c r="JOD244" s="118"/>
      <c r="JOE244" s="118"/>
      <c r="JOF244" s="118"/>
      <c r="JOG244" s="118"/>
      <c r="JOH244" s="118"/>
      <c r="JOI244" s="118"/>
      <c r="JOJ244" s="118"/>
      <c r="JOK244" s="118"/>
      <c r="JOL244" s="118"/>
      <c r="JOM244" s="118"/>
      <c r="JON244" s="118"/>
      <c r="JOO244" s="118"/>
      <c r="JOP244" s="118"/>
      <c r="JOQ244" s="118"/>
      <c r="JOR244" s="118"/>
      <c r="JOS244" s="118"/>
      <c r="JOT244" s="118"/>
      <c r="JOU244" s="118"/>
      <c r="JOV244" s="118"/>
      <c r="JOW244" s="118"/>
      <c r="JOX244" s="118"/>
      <c r="JOY244" s="118"/>
      <c r="JOZ244" s="118"/>
      <c r="JPA244" s="118"/>
      <c r="JPB244" s="118"/>
      <c r="JPC244" s="118"/>
      <c r="JPD244" s="118"/>
      <c r="JPE244" s="118"/>
      <c r="JPF244" s="118"/>
      <c r="JPG244" s="118"/>
      <c r="JPH244" s="118"/>
      <c r="JPI244" s="118"/>
      <c r="JPJ244" s="118"/>
      <c r="JPK244" s="118"/>
      <c r="JPL244" s="118"/>
      <c r="JPM244" s="118"/>
      <c r="JPN244" s="118"/>
      <c r="JPO244" s="118"/>
      <c r="JPP244" s="118"/>
      <c r="JPQ244" s="118"/>
      <c r="JPR244" s="118"/>
      <c r="JPS244" s="118"/>
      <c r="JPT244" s="118"/>
      <c r="JPU244" s="118"/>
      <c r="JPV244" s="118"/>
      <c r="JPW244" s="118"/>
      <c r="JPX244" s="118"/>
      <c r="JPY244" s="118"/>
      <c r="JPZ244" s="118"/>
      <c r="JQA244" s="118"/>
      <c r="JQB244" s="118"/>
      <c r="JQC244" s="118"/>
      <c r="JQD244" s="118"/>
      <c r="JQE244" s="118"/>
      <c r="JQF244" s="118"/>
      <c r="JQG244" s="118"/>
      <c r="JQH244" s="118"/>
      <c r="JQI244" s="118"/>
      <c r="JQJ244" s="118"/>
      <c r="JQK244" s="118"/>
      <c r="JQL244" s="118"/>
      <c r="JQM244" s="118"/>
      <c r="JQN244" s="118"/>
      <c r="JQO244" s="118"/>
      <c r="JQP244" s="118"/>
      <c r="JQQ244" s="118"/>
      <c r="JQR244" s="118"/>
      <c r="JQS244" s="118"/>
      <c r="JQT244" s="118"/>
      <c r="JQU244" s="118"/>
      <c r="JQV244" s="118"/>
      <c r="JQW244" s="118"/>
      <c r="JQX244" s="118"/>
      <c r="JQY244" s="118"/>
      <c r="JQZ244" s="118"/>
      <c r="JRA244" s="118"/>
      <c r="JRB244" s="118"/>
      <c r="JRC244" s="118"/>
      <c r="JRD244" s="118"/>
      <c r="JRE244" s="118"/>
      <c r="JRF244" s="118"/>
      <c r="JRG244" s="118"/>
      <c r="JRH244" s="118"/>
      <c r="JRI244" s="118"/>
      <c r="JRJ244" s="118"/>
      <c r="JRK244" s="118"/>
      <c r="JRL244" s="118"/>
      <c r="JRM244" s="118"/>
      <c r="JRN244" s="118"/>
      <c r="JRO244" s="118"/>
      <c r="JRP244" s="118"/>
      <c r="JRQ244" s="118"/>
      <c r="JRR244" s="118"/>
      <c r="JRS244" s="118"/>
      <c r="JRT244" s="118"/>
      <c r="JRU244" s="118"/>
      <c r="JRV244" s="118"/>
      <c r="JRW244" s="118"/>
      <c r="JRX244" s="118"/>
      <c r="JRY244" s="118"/>
      <c r="JRZ244" s="118"/>
      <c r="JSA244" s="118"/>
      <c r="JSB244" s="118"/>
      <c r="JSC244" s="118"/>
      <c r="JSD244" s="118"/>
      <c r="JSE244" s="118"/>
      <c r="JSF244" s="118"/>
      <c r="JSG244" s="118"/>
      <c r="JSH244" s="118"/>
      <c r="JSI244" s="118"/>
      <c r="JSJ244" s="118"/>
      <c r="JSK244" s="118"/>
      <c r="JSL244" s="118"/>
      <c r="JSM244" s="118"/>
      <c r="JSN244" s="118"/>
      <c r="JSO244" s="118"/>
      <c r="JSP244" s="118"/>
      <c r="JSQ244" s="118"/>
      <c r="JSR244" s="118"/>
      <c r="JSS244" s="118"/>
      <c r="JST244" s="118"/>
      <c r="JSU244" s="118"/>
      <c r="JSV244" s="118"/>
      <c r="JSW244" s="118"/>
      <c r="JSX244" s="118"/>
      <c r="JSY244" s="118"/>
      <c r="JSZ244" s="118"/>
      <c r="JTA244" s="118"/>
      <c r="JTB244" s="118"/>
      <c r="JTC244" s="118"/>
      <c r="JTD244" s="118"/>
      <c r="JTE244" s="118"/>
      <c r="JTF244" s="118"/>
      <c r="JTG244" s="118"/>
      <c r="JTH244" s="118"/>
      <c r="JTI244" s="118"/>
      <c r="JTJ244" s="118"/>
      <c r="JTK244" s="118"/>
      <c r="JTL244" s="118"/>
      <c r="JTM244" s="118"/>
      <c r="JTN244" s="118"/>
      <c r="JTO244" s="118"/>
      <c r="JTP244" s="118"/>
      <c r="JTQ244" s="118"/>
      <c r="JTR244" s="118"/>
      <c r="JTS244" s="118"/>
      <c r="JTT244" s="118"/>
      <c r="JTU244" s="118"/>
      <c r="JTV244" s="118"/>
      <c r="JTW244" s="118"/>
      <c r="JTX244" s="118"/>
      <c r="JTY244" s="118"/>
      <c r="JTZ244" s="118"/>
      <c r="JUA244" s="118"/>
      <c r="JUB244" s="118"/>
      <c r="JUC244" s="118"/>
      <c r="JUD244" s="118"/>
      <c r="JUE244" s="118"/>
      <c r="JUF244" s="118"/>
      <c r="JUG244" s="118"/>
      <c r="JUH244" s="118"/>
      <c r="JUI244" s="118"/>
      <c r="JUJ244" s="118"/>
      <c r="JUK244" s="118"/>
      <c r="JUL244" s="118"/>
      <c r="JUM244" s="118"/>
      <c r="JUN244" s="118"/>
      <c r="JUO244" s="118"/>
      <c r="JUP244" s="118"/>
      <c r="JUQ244" s="118"/>
      <c r="JUR244" s="118"/>
      <c r="JUS244" s="118"/>
      <c r="JUT244" s="118"/>
      <c r="JUU244" s="118"/>
      <c r="JUV244" s="118"/>
      <c r="JUW244" s="118"/>
      <c r="JUX244" s="118"/>
      <c r="JUY244" s="118"/>
      <c r="JUZ244" s="118"/>
      <c r="JVA244" s="118"/>
      <c r="JVB244" s="118"/>
      <c r="JVC244" s="118"/>
      <c r="JVD244" s="118"/>
      <c r="JVE244" s="118"/>
      <c r="JVF244" s="118"/>
      <c r="JVG244" s="118"/>
      <c r="JVH244" s="118"/>
      <c r="JVI244" s="118"/>
      <c r="JVJ244" s="118"/>
      <c r="JVK244" s="118"/>
      <c r="JVL244" s="118"/>
      <c r="JVM244" s="118"/>
      <c r="JVN244" s="118"/>
      <c r="JVO244" s="118"/>
      <c r="JVP244" s="118"/>
      <c r="JVQ244" s="118"/>
      <c r="JVR244" s="118"/>
      <c r="JVS244" s="118"/>
      <c r="JVT244" s="118"/>
      <c r="JVU244" s="118"/>
      <c r="JVV244" s="118"/>
      <c r="JVW244" s="118"/>
      <c r="JVX244" s="118"/>
      <c r="JVY244" s="118"/>
      <c r="JVZ244" s="118"/>
      <c r="JWA244" s="118"/>
      <c r="JWB244" s="118"/>
      <c r="JWC244" s="118"/>
      <c r="JWD244" s="118"/>
      <c r="JWE244" s="118"/>
      <c r="JWF244" s="118"/>
      <c r="JWG244" s="118"/>
      <c r="JWH244" s="118"/>
      <c r="JWI244" s="118"/>
      <c r="JWJ244" s="118"/>
      <c r="JWK244" s="118"/>
      <c r="JWL244" s="118"/>
      <c r="JWM244" s="118"/>
      <c r="JWN244" s="118"/>
      <c r="JWO244" s="118"/>
      <c r="JWP244" s="118"/>
      <c r="JWQ244" s="118"/>
      <c r="JWR244" s="118"/>
      <c r="JWS244" s="118"/>
      <c r="JWT244" s="118"/>
      <c r="JWU244" s="118"/>
      <c r="JWV244" s="118"/>
      <c r="JWW244" s="118"/>
      <c r="JWX244" s="118"/>
      <c r="JWY244" s="118"/>
      <c r="JWZ244" s="118"/>
      <c r="JXA244" s="118"/>
      <c r="JXB244" s="118"/>
      <c r="JXC244" s="118"/>
      <c r="JXD244" s="118"/>
      <c r="JXE244" s="118"/>
      <c r="JXF244" s="118"/>
      <c r="JXG244" s="118"/>
      <c r="JXH244" s="118"/>
      <c r="JXI244" s="118"/>
      <c r="JXJ244" s="118"/>
      <c r="JXK244" s="118"/>
      <c r="JXL244" s="118"/>
      <c r="JXM244" s="118"/>
      <c r="JXN244" s="118"/>
      <c r="JXO244" s="118"/>
      <c r="JXP244" s="118"/>
      <c r="JXQ244" s="118"/>
      <c r="JXR244" s="118"/>
      <c r="JXS244" s="118"/>
      <c r="JXT244" s="118"/>
      <c r="JXU244" s="118"/>
      <c r="JXV244" s="118"/>
      <c r="JXW244" s="118"/>
      <c r="JXX244" s="118"/>
      <c r="JXY244" s="118"/>
      <c r="JXZ244" s="118"/>
      <c r="JYA244" s="118"/>
      <c r="JYB244" s="118"/>
      <c r="JYC244" s="118"/>
      <c r="JYD244" s="118"/>
      <c r="JYE244" s="118"/>
      <c r="JYF244" s="118"/>
      <c r="JYG244" s="118"/>
      <c r="JYH244" s="118"/>
      <c r="JYI244" s="118"/>
      <c r="JYJ244" s="118"/>
      <c r="JYK244" s="118"/>
      <c r="JYL244" s="118"/>
      <c r="JYM244" s="118"/>
      <c r="JYN244" s="118"/>
      <c r="JYO244" s="118"/>
      <c r="JYP244" s="118"/>
      <c r="JYQ244" s="118"/>
      <c r="JYR244" s="118"/>
      <c r="JYS244" s="118"/>
      <c r="JYT244" s="118"/>
      <c r="JYU244" s="118"/>
      <c r="JYV244" s="118"/>
      <c r="JYW244" s="118"/>
      <c r="JYX244" s="118"/>
      <c r="JYY244" s="118"/>
      <c r="JYZ244" s="118"/>
      <c r="JZA244" s="118"/>
      <c r="JZB244" s="118"/>
      <c r="JZC244" s="118"/>
      <c r="JZD244" s="118"/>
      <c r="JZE244" s="118"/>
      <c r="JZF244" s="118"/>
      <c r="JZG244" s="118"/>
      <c r="JZH244" s="118"/>
      <c r="JZI244" s="118"/>
      <c r="JZJ244" s="118"/>
      <c r="JZK244" s="118"/>
      <c r="JZL244" s="118"/>
      <c r="JZM244" s="118"/>
      <c r="JZN244" s="118"/>
      <c r="JZO244" s="118"/>
      <c r="JZP244" s="118"/>
      <c r="JZQ244" s="118"/>
      <c r="JZR244" s="118"/>
      <c r="JZS244" s="118"/>
      <c r="JZT244" s="118"/>
      <c r="JZU244" s="118"/>
      <c r="JZV244" s="118"/>
      <c r="JZW244" s="118"/>
      <c r="JZX244" s="118"/>
      <c r="JZY244" s="118"/>
      <c r="JZZ244" s="118"/>
      <c r="KAA244" s="118"/>
      <c r="NPL244" s="119"/>
      <c r="NPM244" s="119"/>
      <c r="NPN244" s="119"/>
      <c r="NPO244" s="119"/>
      <c r="NPP244" s="119"/>
      <c r="NPQ244" s="119"/>
      <c r="NPR244" s="119"/>
      <c r="NPS244" s="119"/>
      <c r="NPT244" s="119"/>
      <c r="NPU244" s="119"/>
      <c r="NPV244" s="119"/>
      <c r="NPW244" s="119"/>
      <c r="NPX244" s="119"/>
      <c r="NPY244" s="119"/>
      <c r="NPZ244" s="119"/>
      <c r="NQA244" s="119"/>
      <c r="NQB244" s="119"/>
      <c r="NQC244" s="119"/>
      <c r="NQD244" s="119"/>
      <c r="NQE244" s="119"/>
      <c r="NQF244" s="119"/>
      <c r="NQG244" s="119"/>
      <c r="NQH244" s="119"/>
      <c r="NQI244" s="119"/>
      <c r="NQJ244" s="119"/>
      <c r="NQK244" s="119"/>
      <c r="NQL244" s="119"/>
      <c r="NQM244" s="119"/>
      <c r="NQN244" s="119"/>
      <c r="NQO244" s="119"/>
      <c r="NQP244" s="119"/>
      <c r="NQQ244" s="119"/>
      <c r="NQR244" s="119"/>
      <c r="NQS244" s="119"/>
      <c r="NQT244" s="119"/>
      <c r="NQU244" s="119"/>
      <c r="NQV244" s="119"/>
      <c r="NQW244" s="119"/>
      <c r="NQX244" s="119"/>
      <c r="NQY244" s="119"/>
      <c r="NQZ244" s="119"/>
      <c r="NRA244" s="119"/>
      <c r="NRB244" s="119"/>
      <c r="NRC244" s="119"/>
      <c r="NRD244" s="119"/>
      <c r="NRE244" s="119"/>
      <c r="NRF244" s="119"/>
      <c r="NRG244" s="119"/>
      <c r="NRH244" s="119"/>
      <c r="NRI244" s="119"/>
      <c r="NRJ244" s="119"/>
      <c r="NRK244" s="119"/>
      <c r="NRL244" s="119"/>
      <c r="NRM244" s="119"/>
      <c r="NRN244" s="119"/>
      <c r="NRO244" s="119"/>
      <c r="NRP244" s="119"/>
      <c r="NRQ244" s="119"/>
      <c r="NRR244" s="119"/>
      <c r="NRS244" s="119"/>
      <c r="NRT244" s="119"/>
      <c r="NRU244" s="119"/>
      <c r="NRV244" s="119"/>
      <c r="NRW244" s="119"/>
      <c r="NRX244" s="119"/>
      <c r="NRY244" s="119"/>
      <c r="NRZ244" s="119"/>
      <c r="NSA244" s="119"/>
      <c r="NSB244" s="119"/>
      <c r="NSC244" s="119"/>
      <c r="NSD244" s="119"/>
      <c r="NSE244" s="119"/>
      <c r="NSF244" s="119"/>
      <c r="NSG244" s="119"/>
      <c r="NSH244" s="119"/>
      <c r="NSI244" s="119"/>
      <c r="NSJ244" s="119"/>
      <c r="NSK244" s="119"/>
      <c r="NSL244" s="119"/>
      <c r="NSM244" s="119"/>
      <c r="NSN244" s="119"/>
      <c r="NSO244" s="119"/>
      <c r="NSP244" s="119"/>
      <c r="NSQ244" s="119"/>
      <c r="NSR244" s="119"/>
      <c r="NSS244" s="119"/>
      <c r="NST244" s="119"/>
      <c r="NSU244" s="119"/>
      <c r="NSV244" s="119"/>
      <c r="NSW244" s="119"/>
      <c r="NSX244" s="119"/>
      <c r="NSY244" s="119"/>
      <c r="NSZ244" s="119"/>
      <c r="NTA244" s="119"/>
      <c r="NTB244" s="119"/>
      <c r="NTC244" s="119"/>
      <c r="NTD244" s="119"/>
      <c r="NTE244" s="119"/>
      <c r="NTF244" s="119"/>
      <c r="NTG244" s="119"/>
      <c r="NTH244" s="119"/>
      <c r="NTI244" s="119"/>
      <c r="NTJ244" s="119"/>
      <c r="NTK244" s="119"/>
      <c r="NTL244" s="119"/>
      <c r="NTM244" s="119"/>
      <c r="NTN244" s="119"/>
      <c r="NTO244" s="119"/>
      <c r="NTP244" s="119"/>
      <c r="NTQ244" s="119"/>
      <c r="NTR244" s="119"/>
      <c r="NTS244" s="119"/>
      <c r="NTT244" s="119"/>
      <c r="NTU244" s="119"/>
      <c r="NTV244" s="119"/>
      <c r="NTW244" s="119"/>
      <c r="NTX244" s="119"/>
      <c r="NTY244" s="119"/>
      <c r="NTZ244" s="119"/>
      <c r="NUA244" s="119"/>
      <c r="NUB244" s="119"/>
      <c r="NUC244" s="119"/>
      <c r="NUD244" s="119"/>
      <c r="NUE244" s="119"/>
      <c r="NUF244" s="119"/>
      <c r="NUG244" s="119"/>
      <c r="NUH244" s="119"/>
      <c r="NUI244" s="119"/>
      <c r="NUJ244" s="119"/>
      <c r="NUK244" s="119"/>
      <c r="NUL244" s="119"/>
      <c r="NUM244" s="119"/>
      <c r="NUN244" s="119"/>
      <c r="NUO244" s="119"/>
      <c r="NUP244" s="119"/>
      <c r="NUQ244" s="119"/>
      <c r="NUR244" s="119"/>
      <c r="NUS244" s="119"/>
      <c r="NUT244" s="119"/>
      <c r="NUU244" s="119"/>
      <c r="NUV244" s="119"/>
      <c r="NUW244" s="119"/>
      <c r="NUX244" s="119"/>
      <c r="NUY244" s="119"/>
      <c r="NUZ244" s="119"/>
      <c r="NVA244" s="119"/>
      <c r="NVB244" s="119"/>
      <c r="NVC244" s="119"/>
      <c r="NVD244" s="119"/>
      <c r="NVE244" s="119"/>
      <c r="NVF244" s="119"/>
      <c r="NVG244" s="119"/>
      <c r="NVH244" s="119"/>
      <c r="NVI244" s="119"/>
      <c r="NVJ244" s="119"/>
      <c r="NVK244" s="119"/>
      <c r="NVL244" s="119"/>
      <c r="NVM244" s="119"/>
      <c r="NVN244" s="119"/>
      <c r="NVO244" s="119"/>
      <c r="NVP244" s="119"/>
      <c r="NVQ244" s="119"/>
      <c r="NVR244" s="119"/>
      <c r="NVS244" s="119"/>
      <c r="NVT244" s="119"/>
      <c r="NVU244" s="119"/>
      <c r="NVV244" s="119"/>
      <c r="NVW244" s="119"/>
      <c r="NVX244" s="119"/>
      <c r="NVY244" s="119"/>
      <c r="NVZ244" s="119"/>
      <c r="NWA244" s="119"/>
      <c r="NWB244" s="119"/>
      <c r="NWC244" s="119"/>
      <c r="NWD244" s="119"/>
      <c r="NWE244" s="119"/>
      <c r="NWF244" s="119"/>
      <c r="NWG244" s="119"/>
      <c r="NWH244" s="119"/>
      <c r="NWI244" s="119"/>
      <c r="NWJ244" s="119"/>
      <c r="NWK244" s="119"/>
      <c r="NWL244" s="119"/>
      <c r="NWM244" s="119"/>
      <c r="NWN244" s="119"/>
      <c r="NWO244" s="119"/>
      <c r="NWP244" s="119"/>
      <c r="NWQ244" s="119"/>
      <c r="NWR244" s="119"/>
      <c r="NWS244" s="119"/>
      <c r="NWT244" s="119"/>
      <c r="NWU244" s="119"/>
      <c r="NWV244" s="119"/>
      <c r="NWW244" s="119"/>
      <c r="NWX244" s="119"/>
      <c r="NWY244" s="119"/>
      <c r="NWZ244" s="119"/>
      <c r="NXA244" s="119"/>
      <c r="NXB244" s="119"/>
      <c r="NXC244" s="119"/>
      <c r="NXD244" s="119"/>
      <c r="NXE244" s="119"/>
      <c r="NXF244" s="119"/>
      <c r="NXG244" s="119"/>
      <c r="NXH244" s="119"/>
      <c r="NXI244" s="119"/>
      <c r="NXJ244" s="119"/>
      <c r="NXK244" s="119"/>
      <c r="NXL244" s="119"/>
      <c r="NXM244" s="119"/>
      <c r="NXN244" s="119"/>
      <c r="NXO244" s="119"/>
      <c r="NXP244" s="119"/>
      <c r="NXQ244" s="119"/>
      <c r="NXR244" s="119"/>
      <c r="NXS244" s="119"/>
      <c r="NXT244" s="119"/>
      <c r="NXU244" s="119"/>
      <c r="NXV244" s="119"/>
      <c r="NXW244" s="119"/>
      <c r="NXX244" s="119"/>
      <c r="NXY244" s="119"/>
      <c r="NXZ244" s="119"/>
      <c r="NYA244" s="119"/>
      <c r="NYB244" s="119"/>
      <c r="NYC244" s="119"/>
      <c r="NYD244" s="119"/>
      <c r="NYE244" s="119"/>
      <c r="NYF244" s="119"/>
      <c r="NYG244" s="119"/>
      <c r="NYH244" s="119"/>
      <c r="NYI244" s="119"/>
      <c r="NYJ244" s="119"/>
      <c r="NYK244" s="119"/>
      <c r="NYL244" s="119"/>
      <c r="NYM244" s="119"/>
      <c r="NYN244" s="119"/>
      <c r="NYO244" s="119"/>
      <c r="NYP244" s="119"/>
      <c r="NYQ244" s="119"/>
      <c r="NYR244" s="119"/>
      <c r="NYS244" s="119"/>
      <c r="NYT244" s="119"/>
      <c r="NYU244" s="119"/>
      <c r="NYV244" s="119"/>
      <c r="NYW244" s="119"/>
      <c r="NYX244" s="119"/>
      <c r="NYY244" s="119"/>
      <c r="NYZ244" s="119"/>
      <c r="NZA244" s="119"/>
      <c r="NZB244" s="119"/>
      <c r="NZC244" s="119"/>
      <c r="NZD244" s="119"/>
      <c r="NZE244" s="119"/>
      <c r="NZF244" s="119"/>
      <c r="NZG244" s="119"/>
      <c r="NZH244" s="119"/>
      <c r="NZI244" s="119"/>
      <c r="NZJ244" s="119"/>
      <c r="NZK244" s="119"/>
      <c r="NZL244" s="119"/>
      <c r="NZM244" s="119"/>
      <c r="NZN244" s="119"/>
      <c r="NZO244" s="119"/>
      <c r="NZP244" s="119"/>
      <c r="NZQ244" s="119"/>
      <c r="NZR244" s="119"/>
      <c r="NZS244" s="119"/>
      <c r="NZT244" s="119"/>
      <c r="NZU244" s="119"/>
      <c r="NZV244" s="119"/>
      <c r="NZW244" s="119"/>
      <c r="NZX244" s="119"/>
      <c r="NZY244" s="119"/>
      <c r="NZZ244" s="119"/>
      <c r="OAA244" s="119"/>
      <c r="OAB244" s="119"/>
      <c r="OAC244" s="119"/>
      <c r="OAD244" s="119"/>
      <c r="OAE244" s="119"/>
      <c r="OAF244" s="119"/>
      <c r="OAG244" s="119"/>
      <c r="OAH244" s="119"/>
      <c r="OAI244" s="119"/>
      <c r="OAJ244" s="119"/>
      <c r="OAK244" s="119"/>
      <c r="OAL244" s="119"/>
      <c r="OAM244" s="119"/>
      <c r="OAN244" s="119"/>
      <c r="OAO244" s="119"/>
      <c r="OAP244" s="119"/>
      <c r="OAQ244" s="119"/>
      <c r="OAR244" s="119"/>
      <c r="OAS244" s="119"/>
      <c r="OAT244" s="119"/>
      <c r="OAU244" s="119"/>
      <c r="OAV244" s="119"/>
      <c r="OAW244" s="119"/>
      <c r="OAX244" s="119"/>
      <c r="OAY244" s="119"/>
      <c r="OAZ244" s="119"/>
      <c r="OBA244" s="119"/>
      <c r="OBB244" s="119"/>
      <c r="OBC244" s="119"/>
      <c r="OBD244" s="119"/>
      <c r="OBE244" s="119"/>
      <c r="OBF244" s="119"/>
      <c r="OBG244" s="119"/>
      <c r="OBH244" s="119"/>
      <c r="OBI244" s="119"/>
      <c r="OBJ244" s="119"/>
      <c r="OBK244" s="119"/>
      <c r="OBL244" s="119"/>
      <c r="OBM244" s="119"/>
      <c r="OBN244" s="119"/>
      <c r="OBO244" s="119"/>
      <c r="OBP244" s="119"/>
      <c r="OBQ244" s="119"/>
      <c r="OBR244" s="119"/>
      <c r="OBS244" s="119"/>
      <c r="OBT244" s="119"/>
      <c r="OBU244" s="119"/>
      <c r="OBV244" s="119"/>
      <c r="OBW244" s="119"/>
      <c r="OBX244" s="119"/>
      <c r="OBY244" s="119"/>
      <c r="OBZ244" s="119"/>
      <c r="OCA244" s="119"/>
      <c r="OCB244" s="119"/>
      <c r="OCC244" s="119"/>
      <c r="OCD244" s="119"/>
      <c r="OCE244" s="119"/>
      <c r="OCF244" s="119"/>
      <c r="OCG244" s="119"/>
      <c r="OCH244" s="119"/>
      <c r="OCI244" s="119"/>
      <c r="OCJ244" s="119"/>
      <c r="OCK244" s="119"/>
      <c r="OCL244" s="119"/>
      <c r="OCM244" s="119"/>
      <c r="OCN244" s="119"/>
      <c r="OCO244" s="119"/>
      <c r="OCP244" s="119"/>
      <c r="OCQ244" s="119"/>
      <c r="OCR244" s="119"/>
      <c r="OCS244" s="119"/>
      <c r="OCT244" s="119"/>
      <c r="OCU244" s="119"/>
      <c r="OCV244" s="119"/>
      <c r="OCW244" s="119"/>
      <c r="OCX244" s="119"/>
      <c r="OCY244" s="119"/>
      <c r="OCZ244" s="119"/>
      <c r="ODA244" s="119"/>
      <c r="ODB244" s="119"/>
      <c r="ODC244" s="119"/>
      <c r="ODD244" s="119"/>
      <c r="ODE244" s="119"/>
      <c r="ODF244" s="119"/>
      <c r="ODG244" s="119"/>
      <c r="ODH244" s="119"/>
      <c r="ODI244" s="119"/>
      <c r="ODJ244" s="119"/>
      <c r="ODK244" s="119"/>
      <c r="ODL244" s="119"/>
      <c r="ODM244" s="119"/>
      <c r="ODN244" s="119"/>
      <c r="ODO244" s="119"/>
      <c r="ODP244" s="119"/>
      <c r="ODQ244" s="119"/>
      <c r="ODR244" s="119"/>
      <c r="ODS244" s="119"/>
      <c r="ODT244" s="119"/>
      <c r="ODU244" s="119"/>
      <c r="ODV244" s="119"/>
      <c r="ODW244" s="119"/>
      <c r="ODX244" s="119"/>
      <c r="ODY244" s="119"/>
      <c r="ODZ244" s="119"/>
      <c r="OEA244" s="119"/>
      <c r="OEB244" s="119"/>
      <c r="OEC244" s="119"/>
      <c r="OED244" s="119"/>
      <c r="OEE244" s="119"/>
      <c r="OEF244" s="119"/>
      <c r="OEG244" s="119"/>
      <c r="OEH244" s="119"/>
      <c r="OEI244" s="119"/>
      <c r="OEJ244" s="119"/>
      <c r="OEK244" s="119"/>
      <c r="OEL244" s="119"/>
      <c r="OEM244" s="119"/>
      <c r="OEN244" s="119"/>
      <c r="OEO244" s="119"/>
      <c r="OEP244" s="119"/>
      <c r="OEQ244" s="119"/>
      <c r="OER244" s="119"/>
      <c r="OES244" s="119"/>
      <c r="OET244" s="119"/>
      <c r="OEU244" s="119"/>
      <c r="OEV244" s="119"/>
      <c r="OEW244" s="119"/>
      <c r="OEX244" s="119"/>
      <c r="OEY244" s="119"/>
      <c r="OEZ244" s="119"/>
      <c r="OFA244" s="119"/>
      <c r="OFB244" s="119"/>
      <c r="OFC244" s="119"/>
      <c r="OFD244" s="119"/>
      <c r="OFE244" s="119"/>
      <c r="OFF244" s="119"/>
      <c r="OFG244" s="119"/>
      <c r="OFH244" s="119"/>
      <c r="OFI244" s="119"/>
      <c r="OFJ244" s="119"/>
      <c r="OFK244" s="119"/>
      <c r="OFL244" s="119"/>
      <c r="OFM244" s="119"/>
      <c r="OFN244" s="119"/>
      <c r="OFO244" s="119"/>
      <c r="OFP244" s="119"/>
      <c r="OFQ244" s="119"/>
      <c r="OFR244" s="119"/>
      <c r="OFS244" s="119"/>
      <c r="OFT244" s="119"/>
      <c r="OFU244" s="119"/>
      <c r="OFV244" s="119"/>
      <c r="OFW244" s="119"/>
      <c r="OFX244" s="119"/>
      <c r="OFY244" s="119"/>
      <c r="OFZ244" s="119"/>
      <c r="OGA244" s="119"/>
      <c r="OGB244" s="119"/>
      <c r="OGC244" s="119"/>
      <c r="OGD244" s="119"/>
      <c r="OGE244" s="119"/>
      <c r="OGF244" s="119"/>
      <c r="OGG244" s="119"/>
      <c r="OGH244" s="119"/>
      <c r="OGI244" s="119"/>
      <c r="OGJ244" s="119"/>
      <c r="OGK244" s="119"/>
      <c r="OGL244" s="119"/>
      <c r="OGM244" s="119"/>
      <c r="OGN244" s="119"/>
      <c r="OGO244" s="119"/>
      <c r="OGP244" s="119"/>
      <c r="OGQ244" s="119"/>
      <c r="OGR244" s="119"/>
      <c r="OGS244" s="119"/>
      <c r="OGT244" s="119"/>
      <c r="OGU244" s="119"/>
      <c r="OGV244" s="119"/>
      <c r="OGW244" s="119"/>
      <c r="OGX244" s="119"/>
      <c r="OGY244" s="119"/>
      <c r="OGZ244" s="119"/>
      <c r="OHA244" s="119"/>
      <c r="OHB244" s="119"/>
      <c r="OHC244" s="119"/>
      <c r="OHD244" s="119"/>
      <c r="OHE244" s="119"/>
      <c r="OHF244" s="119"/>
      <c r="OHG244" s="119"/>
      <c r="OHH244" s="119"/>
      <c r="OHI244" s="119"/>
      <c r="OHJ244" s="119"/>
      <c r="OHK244" s="119"/>
      <c r="OHL244" s="119"/>
      <c r="OHM244" s="119"/>
      <c r="OHN244" s="119"/>
      <c r="OHO244" s="119"/>
      <c r="OHP244" s="119"/>
      <c r="OHQ244" s="119"/>
      <c r="OHR244" s="119"/>
      <c r="OHS244" s="119"/>
      <c r="OHT244" s="119"/>
      <c r="OHU244" s="119"/>
      <c r="OHV244" s="119"/>
      <c r="OHW244" s="119"/>
      <c r="OHX244" s="119"/>
      <c r="OHY244" s="119"/>
      <c r="OHZ244" s="119"/>
      <c r="OIA244" s="119"/>
      <c r="OIB244" s="119"/>
      <c r="OIC244" s="119"/>
      <c r="OID244" s="119"/>
      <c r="OIE244" s="119"/>
      <c r="OIF244" s="119"/>
      <c r="OIG244" s="119"/>
      <c r="OIH244" s="119"/>
      <c r="OII244" s="119"/>
      <c r="OIJ244" s="119"/>
      <c r="OIK244" s="119"/>
      <c r="OIL244" s="119"/>
      <c r="OIM244" s="119"/>
      <c r="OIN244" s="119"/>
      <c r="OIO244" s="119"/>
      <c r="OIP244" s="119"/>
      <c r="OIQ244" s="119"/>
      <c r="OIR244" s="119"/>
      <c r="OIS244" s="119"/>
      <c r="OIT244" s="119"/>
      <c r="OIU244" s="119"/>
      <c r="OIV244" s="119"/>
      <c r="OIW244" s="119"/>
      <c r="OIX244" s="119"/>
      <c r="OIY244" s="119"/>
      <c r="OIZ244" s="119"/>
      <c r="OJA244" s="119"/>
      <c r="OJB244" s="119"/>
      <c r="OJC244" s="119"/>
      <c r="OJD244" s="119"/>
      <c r="OJE244" s="119"/>
      <c r="OJF244" s="119"/>
      <c r="OJG244" s="119"/>
      <c r="OJH244" s="119"/>
      <c r="OJI244" s="119"/>
      <c r="OJJ244" s="119"/>
      <c r="OJK244" s="119"/>
      <c r="OJL244" s="119"/>
      <c r="OJM244" s="119"/>
      <c r="OJN244" s="119"/>
      <c r="OJO244" s="119"/>
      <c r="OJP244" s="119"/>
      <c r="OJQ244" s="119"/>
      <c r="OJR244" s="119"/>
      <c r="OJS244" s="119"/>
      <c r="OJT244" s="119"/>
      <c r="OJU244" s="119"/>
      <c r="OJV244" s="119"/>
      <c r="OJW244" s="119"/>
      <c r="OJX244" s="119"/>
      <c r="OJY244" s="119"/>
      <c r="OJZ244" s="119"/>
      <c r="OKA244" s="119"/>
      <c r="OKB244" s="119"/>
      <c r="OKC244" s="119"/>
      <c r="OKD244" s="119"/>
      <c r="OKE244" s="119"/>
      <c r="OKF244" s="119"/>
      <c r="OKG244" s="119"/>
      <c r="OKH244" s="119"/>
      <c r="OKI244" s="119"/>
      <c r="OKJ244" s="119"/>
      <c r="OKK244" s="119"/>
      <c r="OKL244" s="119"/>
      <c r="OKM244" s="119"/>
      <c r="OKN244" s="119"/>
      <c r="OKO244" s="119"/>
      <c r="OKP244" s="119"/>
      <c r="OKQ244" s="119"/>
      <c r="OKR244" s="119"/>
      <c r="OKS244" s="119"/>
      <c r="OKT244" s="119"/>
      <c r="OKU244" s="119"/>
      <c r="OKV244" s="119"/>
      <c r="OKW244" s="119"/>
      <c r="OKX244" s="119"/>
      <c r="OKY244" s="119"/>
      <c r="OKZ244" s="119"/>
      <c r="OLA244" s="119"/>
      <c r="OLB244" s="119"/>
      <c r="OLC244" s="119"/>
      <c r="OLD244" s="119"/>
      <c r="OLE244" s="119"/>
      <c r="OLF244" s="119"/>
      <c r="OLG244" s="119"/>
      <c r="OLH244" s="119"/>
      <c r="OLI244" s="119"/>
      <c r="OLJ244" s="119"/>
      <c r="OLK244" s="119"/>
      <c r="OLL244" s="119"/>
      <c r="OLM244" s="119"/>
      <c r="OLN244" s="119"/>
      <c r="OLO244" s="119"/>
      <c r="OLP244" s="119"/>
      <c r="OLQ244" s="119"/>
      <c r="OLR244" s="119"/>
      <c r="OLS244" s="119"/>
      <c r="OLT244" s="119"/>
      <c r="OLU244" s="119"/>
      <c r="OLV244" s="119"/>
      <c r="OLW244" s="119"/>
      <c r="OLX244" s="119"/>
      <c r="OLY244" s="119"/>
      <c r="OLZ244" s="119"/>
      <c r="OMA244" s="119"/>
      <c r="OMB244" s="119"/>
      <c r="OMC244" s="119"/>
      <c r="OMD244" s="119"/>
      <c r="OME244" s="119"/>
      <c r="OMF244" s="119"/>
      <c r="OMG244" s="119"/>
      <c r="OMH244" s="119"/>
      <c r="OMI244" s="119"/>
      <c r="OMJ244" s="119"/>
      <c r="OMK244" s="119"/>
      <c r="OML244" s="119"/>
      <c r="OMM244" s="119"/>
      <c r="OMN244" s="119"/>
      <c r="OMO244" s="119"/>
      <c r="OMP244" s="119"/>
      <c r="OMQ244" s="119"/>
      <c r="OMR244" s="119"/>
      <c r="OMS244" s="119"/>
      <c r="OMT244" s="119"/>
      <c r="OMU244" s="119"/>
      <c r="OMV244" s="119"/>
      <c r="OMW244" s="119"/>
      <c r="OMX244" s="119"/>
      <c r="OMY244" s="119"/>
      <c r="OMZ244" s="119"/>
      <c r="ONA244" s="119"/>
      <c r="ONB244" s="119"/>
      <c r="ONC244" s="119"/>
      <c r="OND244" s="119"/>
      <c r="ONE244" s="119"/>
      <c r="ONF244" s="119"/>
      <c r="ONG244" s="119"/>
      <c r="ONH244" s="119"/>
      <c r="ONI244" s="119"/>
      <c r="ONJ244" s="119"/>
      <c r="ONK244" s="119"/>
      <c r="ONL244" s="119"/>
      <c r="ONM244" s="119"/>
      <c r="ONN244" s="119"/>
      <c r="ONO244" s="119"/>
      <c r="ONP244" s="119"/>
      <c r="ONQ244" s="119"/>
      <c r="ONR244" s="119"/>
      <c r="ONS244" s="119"/>
      <c r="ONT244" s="119"/>
      <c r="ONU244" s="119"/>
      <c r="ONV244" s="119"/>
      <c r="ONW244" s="119"/>
      <c r="ONX244" s="119"/>
      <c r="ONY244" s="119"/>
      <c r="ONZ244" s="119"/>
      <c r="OOA244" s="119"/>
      <c r="OOB244" s="119"/>
      <c r="OOC244" s="119"/>
      <c r="OOD244" s="119"/>
      <c r="OOE244" s="119"/>
      <c r="OOF244" s="119"/>
      <c r="OOG244" s="119"/>
      <c r="OOH244" s="119"/>
      <c r="OOI244" s="119"/>
      <c r="OOJ244" s="119"/>
      <c r="OOK244" s="119"/>
      <c r="OOL244" s="119"/>
      <c r="OOM244" s="119"/>
      <c r="OON244" s="119"/>
      <c r="OOO244" s="119"/>
      <c r="OOP244" s="119"/>
      <c r="OOQ244" s="119"/>
      <c r="OOR244" s="119"/>
      <c r="OOS244" s="119"/>
      <c r="OOT244" s="119"/>
      <c r="OOU244" s="119"/>
      <c r="OOV244" s="119"/>
      <c r="OOW244" s="119"/>
      <c r="OOX244" s="119"/>
      <c r="OOY244" s="119"/>
      <c r="OOZ244" s="119"/>
      <c r="OPA244" s="119"/>
      <c r="OPB244" s="119"/>
      <c r="OPC244" s="119"/>
      <c r="OPD244" s="119"/>
      <c r="OPE244" s="119"/>
      <c r="OPF244" s="119"/>
      <c r="OPG244" s="119"/>
      <c r="OPH244" s="119"/>
      <c r="OPI244" s="119"/>
      <c r="OPJ244" s="119"/>
      <c r="OPK244" s="119"/>
      <c r="OPL244" s="119"/>
      <c r="OPM244" s="119"/>
      <c r="OPN244" s="119"/>
      <c r="OPO244" s="119"/>
      <c r="OPP244" s="119"/>
      <c r="OPQ244" s="119"/>
      <c r="OPR244" s="119"/>
      <c r="OPS244" s="119"/>
      <c r="OPT244" s="119"/>
      <c r="OPU244" s="119"/>
      <c r="OPV244" s="119"/>
      <c r="OPW244" s="119"/>
      <c r="OPX244" s="119"/>
      <c r="OPY244" s="119"/>
      <c r="OPZ244" s="119"/>
      <c r="OQA244" s="119"/>
      <c r="OQB244" s="119"/>
      <c r="OQC244" s="119"/>
      <c r="OQD244" s="119"/>
      <c r="OQE244" s="119"/>
      <c r="OQF244" s="119"/>
      <c r="OQG244" s="119"/>
      <c r="OQH244" s="119"/>
      <c r="OQI244" s="119"/>
      <c r="OQJ244" s="119"/>
    </row>
    <row r="245" spans="1:64 6929:7463 9892:10592" s="117" customFormat="1" ht="43.95" customHeight="1" x14ac:dyDescent="0.25">
      <c r="A245" s="407">
        <v>230</v>
      </c>
      <c r="B245" s="83" t="s">
        <v>1800</v>
      </c>
      <c r="C245" s="83" t="s">
        <v>1106</v>
      </c>
      <c r="D245" s="83" t="s">
        <v>476</v>
      </c>
      <c r="E245" s="96" t="s">
        <v>1107</v>
      </c>
      <c r="F245" s="96" t="s">
        <v>1108</v>
      </c>
      <c r="G245" s="96" t="s">
        <v>1109</v>
      </c>
      <c r="H245" s="96" t="s">
        <v>724</v>
      </c>
      <c r="I245" s="96" t="s">
        <v>1110</v>
      </c>
      <c r="J245" s="96" t="s">
        <v>1116</v>
      </c>
      <c r="K245" s="96" t="s">
        <v>213</v>
      </c>
      <c r="L245" s="97" t="s">
        <v>678</v>
      </c>
      <c r="M245" s="96" t="s">
        <v>679</v>
      </c>
      <c r="N245" s="96" t="s">
        <v>497</v>
      </c>
      <c r="O245" s="97" t="s">
        <v>680</v>
      </c>
      <c r="P245" s="96" t="s">
        <v>1114</v>
      </c>
      <c r="Q245" s="83">
        <v>2</v>
      </c>
      <c r="R245" s="83">
        <v>2</v>
      </c>
      <c r="S245" s="84">
        <f t="shared" si="22"/>
        <v>4</v>
      </c>
      <c r="T245" s="84" t="str">
        <f t="shared" si="23"/>
        <v>Bajo</v>
      </c>
      <c r="U245" s="83">
        <v>60</v>
      </c>
      <c r="V245" s="84">
        <f t="shared" si="24"/>
        <v>240</v>
      </c>
      <c r="W245" s="84" t="str">
        <f t="shared" si="25"/>
        <v>II</v>
      </c>
      <c r="X245" s="84" t="str">
        <f t="shared" si="26"/>
        <v>No Aceptable o Aceptable con controles</v>
      </c>
      <c r="Y245" s="83">
        <v>2</v>
      </c>
      <c r="Z245" s="83" t="s">
        <v>1117</v>
      </c>
      <c r="AA245" s="83" t="s">
        <v>500</v>
      </c>
      <c r="AB245" s="85"/>
      <c r="AC245" s="83" t="s">
        <v>815</v>
      </c>
      <c r="AD245" s="83" t="s">
        <v>497</v>
      </c>
      <c r="AE245" s="83" t="s">
        <v>497</v>
      </c>
      <c r="AF245" s="294" t="s">
        <v>816</v>
      </c>
      <c r="AG245" s="72"/>
      <c r="AH245" s="72"/>
      <c r="AI245" s="72"/>
      <c r="AJ245" s="72"/>
      <c r="AK245" s="72"/>
      <c r="AL245" s="72"/>
      <c r="AM245" s="72"/>
      <c r="AN245" s="72"/>
      <c r="AO245" s="72"/>
      <c r="AP245" s="72"/>
      <c r="AQ245" s="72"/>
      <c r="AR245" s="72"/>
      <c r="AS245" s="72"/>
      <c r="AT245" s="72"/>
      <c r="AU245" s="116"/>
      <c r="AV245" s="116"/>
      <c r="AW245" s="116"/>
      <c r="AX245" s="116"/>
      <c r="AY245" s="116"/>
      <c r="AZ245" s="116"/>
      <c r="BA245" s="116"/>
      <c r="BB245" s="116"/>
      <c r="BC245" s="116"/>
      <c r="BD245" s="116"/>
      <c r="BE245" s="116"/>
      <c r="BF245" s="116"/>
      <c r="BG245" s="116"/>
      <c r="BH245" s="116"/>
      <c r="BI245" s="116"/>
      <c r="BJ245" s="116"/>
      <c r="BK245" s="116"/>
      <c r="BL245" s="116"/>
      <c r="JFM245" s="118"/>
      <c r="JFN245" s="118"/>
      <c r="JFO245" s="118"/>
      <c r="JFP245" s="118"/>
      <c r="JFQ245" s="118"/>
      <c r="JFR245" s="118"/>
      <c r="JFS245" s="118"/>
      <c r="JFT245" s="118"/>
      <c r="JFU245" s="118"/>
      <c r="JFV245" s="118"/>
      <c r="JFW245" s="118"/>
      <c r="JFX245" s="118"/>
      <c r="JFY245" s="118"/>
      <c r="JFZ245" s="118"/>
      <c r="JGA245" s="118"/>
      <c r="JGB245" s="118"/>
      <c r="JGC245" s="118"/>
      <c r="JGD245" s="118"/>
      <c r="JGE245" s="118"/>
      <c r="JGF245" s="118"/>
      <c r="JGG245" s="118"/>
      <c r="JGH245" s="118"/>
      <c r="JGI245" s="118"/>
      <c r="JGJ245" s="118"/>
      <c r="JGK245" s="118"/>
      <c r="JGL245" s="118"/>
      <c r="JGM245" s="118"/>
      <c r="JGN245" s="118"/>
      <c r="JGO245" s="118"/>
      <c r="JGP245" s="118"/>
      <c r="JGQ245" s="118"/>
      <c r="JGR245" s="118"/>
      <c r="JGS245" s="118"/>
      <c r="JGT245" s="118"/>
      <c r="JGU245" s="118"/>
      <c r="JGV245" s="118"/>
      <c r="JGW245" s="118"/>
      <c r="JGX245" s="118"/>
      <c r="JGY245" s="118"/>
      <c r="JGZ245" s="118"/>
      <c r="JHA245" s="118"/>
      <c r="JHB245" s="118"/>
      <c r="JHC245" s="118"/>
      <c r="JHD245" s="118"/>
      <c r="JHE245" s="118"/>
      <c r="JHF245" s="118"/>
      <c r="JHG245" s="118"/>
      <c r="JHH245" s="118"/>
      <c r="JHI245" s="118"/>
      <c r="JHJ245" s="118"/>
      <c r="JHK245" s="118"/>
      <c r="JHL245" s="118"/>
      <c r="JHM245" s="118"/>
      <c r="JHN245" s="118"/>
      <c r="JHO245" s="118"/>
      <c r="JHP245" s="118"/>
      <c r="JHQ245" s="118"/>
      <c r="JHR245" s="118"/>
      <c r="JHS245" s="118"/>
      <c r="JHT245" s="118"/>
      <c r="JHU245" s="118"/>
      <c r="JHV245" s="118"/>
      <c r="JHW245" s="118"/>
      <c r="JHX245" s="118"/>
      <c r="JHY245" s="118"/>
      <c r="JHZ245" s="118"/>
      <c r="JIA245" s="118"/>
      <c r="JIB245" s="118"/>
      <c r="JIC245" s="118"/>
      <c r="JID245" s="118"/>
      <c r="JIE245" s="118"/>
      <c r="JIF245" s="118"/>
      <c r="JIG245" s="118"/>
      <c r="JIH245" s="118"/>
      <c r="JII245" s="118"/>
      <c r="JIJ245" s="118"/>
      <c r="JIK245" s="118"/>
      <c r="JIL245" s="118"/>
      <c r="JIM245" s="118"/>
      <c r="JIN245" s="118"/>
      <c r="JIO245" s="118"/>
      <c r="JIP245" s="118"/>
      <c r="JIQ245" s="118"/>
      <c r="JIR245" s="118"/>
      <c r="JIS245" s="118"/>
      <c r="JIT245" s="118"/>
      <c r="JIU245" s="118"/>
      <c r="JIV245" s="118"/>
      <c r="JIW245" s="118"/>
      <c r="JIX245" s="118"/>
      <c r="JIY245" s="118"/>
      <c r="JIZ245" s="118"/>
      <c r="JJA245" s="118"/>
      <c r="JJB245" s="118"/>
      <c r="JJC245" s="118"/>
      <c r="JJD245" s="118"/>
      <c r="JJE245" s="118"/>
      <c r="JJF245" s="118"/>
      <c r="JJG245" s="118"/>
      <c r="JJH245" s="118"/>
      <c r="JJI245" s="118"/>
      <c r="JJJ245" s="118"/>
      <c r="JJK245" s="118"/>
      <c r="JJL245" s="118"/>
      <c r="JJM245" s="118"/>
      <c r="JJN245" s="118"/>
      <c r="JJO245" s="118"/>
      <c r="JJP245" s="118"/>
      <c r="JJQ245" s="118"/>
      <c r="JJR245" s="118"/>
      <c r="JJS245" s="118"/>
      <c r="JJT245" s="118"/>
      <c r="JJU245" s="118"/>
      <c r="JJV245" s="118"/>
      <c r="JJW245" s="118"/>
      <c r="JJX245" s="118"/>
      <c r="JJY245" s="118"/>
      <c r="JJZ245" s="118"/>
      <c r="JKA245" s="118"/>
      <c r="JKB245" s="118"/>
      <c r="JKC245" s="118"/>
      <c r="JKD245" s="118"/>
      <c r="JKE245" s="118"/>
      <c r="JKF245" s="118"/>
      <c r="JKG245" s="118"/>
      <c r="JKH245" s="118"/>
      <c r="JKI245" s="118"/>
      <c r="JKJ245" s="118"/>
      <c r="JKK245" s="118"/>
      <c r="JKL245" s="118"/>
      <c r="JKM245" s="118"/>
      <c r="JKN245" s="118"/>
      <c r="JKO245" s="118"/>
      <c r="JKP245" s="118"/>
      <c r="JKQ245" s="118"/>
      <c r="JKR245" s="118"/>
      <c r="JKS245" s="118"/>
      <c r="JKT245" s="118"/>
      <c r="JKU245" s="118"/>
      <c r="JKV245" s="118"/>
      <c r="JKW245" s="118"/>
      <c r="JKX245" s="118"/>
      <c r="JKY245" s="118"/>
      <c r="JKZ245" s="118"/>
      <c r="JLA245" s="118"/>
      <c r="JLB245" s="118"/>
      <c r="JLC245" s="118"/>
      <c r="JLD245" s="118"/>
      <c r="JLE245" s="118"/>
      <c r="JLF245" s="118"/>
      <c r="JLG245" s="118"/>
      <c r="JLH245" s="118"/>
      <c r="JLI245" s="118"/>
      <c r="JLJ245" s="118"/>
      <c r="JLK245" s="118"/>
      <c r="JLL245" s="118"/>
      <c r="JLM245" s="118"/>
      <c r="JLN245" s="118"/>
      <c r="JLO245" s="118"/>
      <c r="JLP245" s="118"/>
      <c r="JLQ245" s="118"/>
      <c r="JLR245" s="118"/>
      <c r="JLS245" s="118"/>
      <c r="JLT245" s="118"/>
      <c r="JLU245" s="118"/>
      <c r="JLV245" s="118"/>
      <c r="JLW245" s="118"/>
      <c r="JLX245" s="118"/>
      <c r="JLY245" s="118"/>
      <c r="JLZ245" s="118"/>
      <c r="JMA245" s="118"/>
      <c r="JMB245" s="118"/>
      <c r="JMC245" s="118"/>
      <c r="JMD245" s="118"/>
      <c r="JME245" s="118"/>
      <c r="JMF245" s="118"/>
      <c r="JMG245" s="118"/>
      <c r="JMH245" s="118"/>
      <c r="JMI245" s="118"/>
      <c r="JMJ245" s="118"/>
      <c r="JMK245" s="118"/>
      <c r="JML245" s="118"/>
      <c r="JMM245" s="118"/>
      <c r="JMN245" s="118"/>
      <c r="JMO245" s="118"/>
      <c r="JMP245" s="118"/>
      <c r="JMQ245" s="118"/>
      <c r="JMR245" s="118"/>
      <c r="JMS245" s="118"/>
      <c r="JMT245" s="118"/>
      <c r="JMU245" s="118"/>
      <c r="JMV245" s="118"/>
      <c r="JMW245" s="118"/>
      <c r="JMX245" s="118"/>
      <c r="JMY245" s="118"/>
      <c r="JMZ245" s="118"/>
      <c r="JNA245" s="118"/>
      <c r="JNB245" s="118"/>
      <c r="JNC245" s="118"/>
      <c r="JND245" s="118"/>
      <c r="JNE245" s="118"/>
      <c r="JNF245" s="118"/>
      <c r="JNG245" s="118"/>
      <c r="JNH245" s="118"/>
      <c r="JNI245" s="118"/>
      <c r="JNJ245" s="118"/>
      <c r="JNK245" s="118"/>
      <c r="JNL245" s="118"/>
      <c r="JNM245" s="118"/>
      <c r="JNN245" s="118"/>
      <c r="JNO245" s="118"/>
      <c r="JNP245" s="118"/>
      <c r="JNQ245" s="118"/>
      <c r="JNR245" s="118"/>
      <c r="JNS245" s="118"/>
      <c r="JNT245" s="118"/>
      <c r="JNU245" s="118"/>
      <c r="JNV245" s="118"/>
      <c r="JNW245" s="118"/>
      <c r="JNX245" s="118"/>
      <c r="JNY245" s="118"/>
      <c r="JNZ245" s="118"/>
      <c r="JOA245" s="118"/>
      <c r="JOB245" s="118"/>
      <c r="JOC245" s="118"/>
      <c r="JOD245" s="118"/>
      <c r="JOE245" s="118"/>
      <c r="JOF245" s="118"/>
      <c r="JOG245" s="118"/>
      <c r="JOH245" s="118"/>
      <c r="JOI245" s="118"/>
      <c r="JOJ245" s="118"/>
      <c r="JOK245" s="118"/>
      <c r="JOL245" s="118"/>
      <c r="JOM245" s="118"/>
      <c r="JON245" s="118"/>
      <c r="JOO245" s="118"/>
      <c r="JOP245" s="118"/>
      <c r="JOQ245" s="118"/>
      <c r="JOR245" s="118"/>
      <c r="JOS245" s="118"/>
      <c r="JOT245" s="118"/>
      <c r="JOU245" s="118"/>
      <c r="JOV245" s="118"/>
      <c r="JOW245" s="118"/>
      <c r="JOX245" s="118"/>
      <c r="JOY245" s="118"/>
      <c r="JOZ245" s="118"/>
      <c r="JPA245" s="118"/>
      <c r="JPB245" s="118"/>
      <c r="JPC245" s="118"/>
      <c r="JPD245" s="118"/>
      <c r="JPE245" s="118"/>
      <c r="JPF245" s="118"/>
      <c r="JPG245" s="118"/>
      <c r="JPH245" s="118"/>
      <c r="JPI245" s="118"/>
      <c r="JPJ245" s="118"/>
      <c r="JPK245" s="118"/>
      <c r="JPL245" s="118"/>
      <c r="JPM245" s="118"/>
      <c r="JPN245" s="118"/>
      <c r="JPO245" s="118"/>
      <c r="JPP245" s="118"/>
      <c r="JPQ245" s="118"/>
      <c r="JPR245" s="118"/>
      <c r="JPS245" s="118"/>
      <c r="JPT245" s="118"/>
      <c r="JPU245" s="118"/>
      <c r="JPV245" s="118"/>
      <c r="JPW245" s="118"/>
      <c r="JPX245" s="118"/>
      <c r="JPY245" s="118"/>
      <c r="JPZ245" s="118"/>
      <c r="JQA245" s="118"/>
      <c r="JQB245" s="118"/>
      <c r="JQC245" s="118"/>
      <c r="JQD245" s="118"/>
      <c r="JQE245" s="118"/>
      <c r="JQF245" s="118"/>
      <c r="JQG245" s="118"/>
      <c r="JQH245" s="118"/>
      <c r="JQI245" s="118"/>
      <c r="JQJ245" s="118"/>
      <c r="JQK245" s="118"/>
      <c r="JQL245" s="118"/>
      <c r="JQM245" s="118"/>
      <c r="JQN245" s="118"/>
      <c r="JQO245" s="118"/>
      <c r="JQP245" s="118"/>
      <c r="JQQ245" s="118"/>
      <c r="JQR245" s="118"/>
      <c r="JQS245" s="118"/>
      <c r="JQT245" s="118"/>
      <c r="JQU245" s="118"/>
      <c r="JQV245" s="118"/>
      <c r="JQW245" s="118"/>
      <c r="JQX245" s="118"/>
      <c r="JQY245" s="118"/>
      <c r="JQZ245" s="118"/>
      <c r="JRA245" s="118"/>
      <c r="JRB245" s="118"/>
      <c r="JRC245" s="118"/>
      <c r="JRD245" s="118"/>
      <c r="JRE245" s="118"/>
      <c r="JRF245" s="118"/>
      <c r="JRG245" s="118"/>
      <c r="JRH245" s="118"/>
      <c r="JRI245" s="118"/>
      <c r="JRJ245" s="118"/>
      <c r="JRK245" s="118"/>
      <c r="JRL245" s="118"/>
      <c r="JRM245" s="118"/>
      <c r="JRN245" s="118"/>
      <c r="JRO245" s="118"/>
      <c r="JRP245" s="118"/>
      <c r="JRQ245" s="118"/>
      <c r="JRR245" s="118"/>
      <c r="JRS245" s="118"/>
      <c r="JRT245" s="118"/>
      <c r="JRU245" s="118"/>
      <c r="JRV245" s="118"/>
      <c r="JRW245" s="118"/>
      <c r="JRX245" s="118"/>
      <c r="JRY245" s="118"/>
      <c r="JRZ245" s="118"/>
      <c r="JSA245" s="118"/>
      <c r="JSB245" s="118"/>
      <c r="JSC245" s="118"/>
      <c r="JSD245" s="118"/>
      <c r="JSE245" s="118"/>
      <c r="JSF245" s="118"/>
      <c r="JSG245" s="118"/>
      <c r="JSH245" s="118"/>
      <c r="JSI245" s="118"/>
      <c r="JSJ245" s="118"/>
      <c r="JSK245" s="118"/>
      <c r="JSL245" s="118"/>
      <c r="JSM245" s="118"/>
      <c r="JSN245" s="118"/>
      <c r="JSO245" s="118"/>
      <c r="JSP245" s="118"/>
      <c r="JSQ245" s="118"/>
      <c r="JSR245" s="118"/>
      <c r="JSS245" s="118"/>
      <c r="JST245" s="118"/>
      <c r="JSU245" s="118"/>
      <c r="JSV245" s="118"/>
      <c r="JSW245" s="118"/>
      <c r="JSX245" s="118"/>
      <c r="JSY245" s="118"/>
      <c r="JSZ245" s="118"/>
      <c r="JTA245" s="118"/>
      <c r="JTB245" s="118"/>
      <c r="JTC245" s="118"/>
      <c r="JTD245" s="118"/>
      <c r="JTE245" s="118"/>
      <c r="JTF245" s="118"/>
      <c r="JTG245" s="118"/>
      <c r="JTH245" s="118"/>
      <c r="JTI245" s="118"/>
      <c r="JTJ245" s="118"/>
      <c r="JTK245" s="118"/>
      <c r="JTL245" s="118"/>
      <c r="JTM245" s="118"/>
      <c r="JTN245" s="118"/>
      <c r="JTO245" s="118"/>
      <c r="JTP245" s="118"/>
      <c r="JTQ245" s="118"/>
      <c r="JTR245" s="118"/>
      <c r="JTS245" s="118"/>
      <c r="JTT245" s="118"/>
      <c r="JTU245" s="118"/>
      <c r="JTV245" s="118"/>
      <c r="JTW245" s="118"/>
      <c r="JTX245" s="118"/>
      <c r="JTY245" s="118"/>
      <c r="JTZ245" s="118"/>
      <c r="JUA245" s="118"/>
      <c r="JUB245" s="118"/>
      <c r="JUC245" s="118"/>
      <c r="JUD245" s="118"/>
      <c r="JUE245" s="118"/>
      <c r="JUF245" s="118"/>
      <c r="JUG245" s="118"/>
      <c r="JUH245" s="118"/>
      <c r="JUI245" s="118"/>
      <c r="JUJ245" s="118"/>
      <c r="JUK245" s="118"/>
      <c r="JUL245" s="118"/>
      <c r="JUM245" s="118"/>
      <c r="JUN245" s="118"/>
      <c r="JUO245" s="118"/>
      <c r="JUP245" s="118"/>
      <c r="JUQ245" s="118"/>
      <c r="JUR245" s="118"/>
      <c r="JUS245" s="118"/>
      <c r="JUT245" s="118"/>
      <c r="JUU245" s="118"/>
      <c r="JUV245" s="118"/>
      <c r="JUW245" s="118"/>
      <c r="JUX245" s="118"/>
      <c r="JUY245" s="118"/>
      <c r="JUZ245" s="118"/>
      <c r="JVA245" s="118"/>
      <c r="JVB245" s="118"/>
      <c r="JVC245" s="118"/>
      <c r="JVD245" s="118"/>
      <c r="JVE245" s="118"/>
      <c r="JVF245" s="118"/>
      <c r="JVG245" s="118"/>
      <c r="JVH245" s="118"/>
      <c r="JVI245" s="118"/>
      <c r="JVJ245" s="118"/>
      <c r="JVK245" s="118"/>
      <c r="JVL245" s="118"/>
      <c r="JVM245" s="118"/>
      <c r="JVN245" s="118"/>
      <c r="JVO245" s="118"/>
      <c r="JVP245" s="118"/>
      <c r="JVQ245" s="118"/>
      <c r="JVR245" s="118"/>
      <c r="JVS245" s="118"/>
      <c r="JVT245" s="118"/>
      <c r="JVU245" s="118"/>
      <c r="JVV245" s="118"/>
      <c r="JVW245" s="118"/>
      <c r="JVX245" s="118"/>
      <c r="JVY245" s="118"/>
      <c r="JVZ245" s="118"/>
      <c r="JWA245" s="118"/>
      <c r="JWB245" s="118"/>
      <c r="JWC245" s="118"/>
      <c r="JWD245" s="118"/>
      <c r="JWE245" s="118"/>
      <c r="JWF245" s="118"/>
      <c r="JWG245" s="118"/>
      <c r="JWH245" s="118"/>
      <c r="JWI245" s="118"/>
      <c r="JWJ245" s="118"/>
      <c r="JWK245" s="118"/>
      <c r="JWL245" s="118"/>
      <c r="JWM245" s="118"/>
      <c r="JWN245" s="118"/>
      <c r="JWO245" s="118"/>
      <c r="JWP245" s="118"/>
      <c r="JWQ245" s="118"/>
      <c r="JWR245" s="118"/>
      <c r="JWS245" s="118"/>
      <c r="JWT245" s="118"/>
      <c r="JWU245" s="118"/>
      <c r="JWV245" s="118"/>
      <c r="JWW245" s="118"/>
      <c r="JWX245" s="118"/>
      <c r="JWY245" s="118"/>
      <c r="JWZ245" s="118"/>
      <c r="JXA245" s="118"/>
      <c r="JXB245" s="118"/>
      <c r="JXC245" s="118"/>
      <c r="JXD245" s="118"/>
      <c r="JXE245" s="118"/>
      <c r="JXF245" s="118"/>
      <c r="JXG245" s="118"/>
      <c r="JXH245" s="118"/>
      <c r="JXI245" s="118"/>
      <c r="JXJ245" s="118"/>
      <c r="JXK245" s="118"/>
      <c r="JXL245" s="118"/>
      <c r="JXM245" s="118"/>
      <c r="JXN245" s="118"/>
      <c r="JXO245" s="118"/>
      <c r="JXP245" s="118"/>
      <c r="JXQ245" s="118"/>
      <c r="JXR245" s="118"/>
      <c r="JXS245" s="118"/>
      <c r="JXT245" s="118"/>
      <c r="JXU245" s="118"/>
      <c r="JXV245" s="118"/>
      <c r="JXW245" s="118"/>
      <c r="JXX245" s="118"/>
      <c r="JXY245" s="118"/>
      <c r="JXZ245" s="118"/>
      <c r="JYA245" s="118"/>
      <c r="JYB245" s="118"/>
      <c r="JYC245" s="118"/>
      <c r="JYD245" s="118"/>
      <c r="JYE245" s="118"/>
      <c r="JYF245" s="118"/>
      <c r="JYG245" s="118"/>
      <c r="JYH245" s="118"/>
      <c r="JYI245" s="118"/>
      <c r="JYJ245" s="118"/>
      <c r="JYK245" s="118"/>
      <c r="JYL245" s="118"/>
      <c r="JYM245" s="118"/>
      <c r="JYN245" s="118"/>
      <c r="JYO245" s="118"/>
      <c r="JYP245" s="118"/>
      <c r="JYQ245" s="118"/>
      <c r="JYR245" s="118"/>
      <c r="JYS245" s="118"/>
      <c r="JYT245" s="118"/>
      <c r="JYU245" s="118"/>
      <c r="JYV245" s="118"/>
      <c r="JYW245" s="118"/>
      <c r="JYX245" s="118"/>
      <c r="JYY245" s="118"/>
      <c r="JYZ245" s="118"/>
      <c r="JZA245" s="118"/>
      <c r="JZB245" s="118"/>
      <c r="JZC245" s="118"/>
      <c r="JZD245" s="118"/>
      <c r="JZE245" s="118"/>
      <c r="JZF245" s="118"/>
      <c r="JZG245" s="118"/>
      <c r="JZH245" s="118"/>
      <c r="JZI245" s="118"/>
      <c r="JZJ245" s="118"/>
      <c r="JZK245" s="118"/>
      <c r="JZL245" s="118"/>
      <c r="JZM245" s="118"/>
      <c r="JZN245" s="118"/>
      <c r="JZO245" s="118"/>
      <c r="JZP245" s="118"/>
      <c r="JZQ245" s="118"/>
      <c r="JZR245" s="118"/>
      <c r="JZS245" s="118"/>
      <c r="JZT245" s="118"/>
      <c r="JZU245" s="118"/>
      <c r="JZV245" s="118"/>
      <c r="JZW245" s="118"/>
      <c r="JZX245" s="118"/>
      <c r="JZY245" s="118"/>
      <c r="JZZ245" s="118"/>
      <c r="KAA245" s="118"/>
      <c r="NPL245" s="119"/>
      <c r="NPM245" s="119"/>
      <c r="NPN245" s="119"/>
      <c r="NPO245" s="119"/>
      <c r="NPP245" s="119"/>
      <c r="NPQ245" s="119"/>
      <c r="NPR245" s="119"/>
      <c r="NPS245" s="119"/>
      <c r="NPT245" s="119"/>
      <c r="NPU245" s="119"/>
      <c r="NPV245" s="119"/>
      <c r="NPW245" s="119"/>
      <c r="NPX245" s="119"/>
      <c r="NPY245" s="119"/>
      <c r="NPZ245" s="119"/>
      <c r="NQA245" s="119"/>
      <c r="NQB245" s="119"/>
      <c r="NQC245" s="119"/>
      <c r="NQD245" s="119"/>
      <c r="NQE245" s="119"/>
      <c r="NQF245" s="119"/>
      <c r="NQG245" s="119"/>
      <c r="NQH245" s="119"/>
      <c r="NQI245" s="119"/>
      <c r="NQJ245" s="119"/>
      <c r="NQK245" s="119"/>
      <c r="NQL245" s="119"/>
      <c r="NQM245" s="119"/>
      <c r="NQN245" s="119"/>
      <c r="NQO245" s="119"/>
      <c r="NQP245" s="119"/>
      <c r="NQQ245" s="119"/>
      <c r="NQR245" s="119"/>
      <c r="NQS245" s="119"/>
      <c r="NQT245" s="119"/>
      <c r="NQU245" s="119"/>
      <c r="NQV245" s="119"/>
      <c r="NQW245" s="119"/>
      <c r="NQX245" s="119"/>
      <c r="NQY245" s="119"/>
      <c r="NQZ245" s="119"/>
      <c r="NRA245" s="119"/>
      <c r="NRB245" s="119"/>
      <c r="NRC245" s="119"/>
      <c r="NRD245" s="119"/>
      <c r="NRE245" s="119"/>
      <c r="NRF245" s="119"/>
      <c r="NRG245" s="119"/>
      <c r="NRH245" s="119"/>
      <c r="NRI245" s="119"/>
      <c r="NRJ245" s="119"/>
      <c r="NRK245" s="119"/>
      <c r="NRL245" s="119"/>
      <c r="NRM245" s="119"/>
      <c r="NRN245" s="119"/>
      <c r="NRO245" s="119"/>
      <c r="NRP245" s="119"/>
      <c r="NRQ245" s="119"/>
      <c r="NRR245" s="119"/>
      <c r="NRS245" s="119"/>
      <c r="NRT245" s="119"/>
      <c r="NRU245" s="119"/>
      <c r="NRV245" s="119"/>
      <c r="NRW245" s="119"/>
      <c r="NRX245" s="119"/>
      <c r="NRY245" s="119"/>
      <c r="NRZ245" s="119"/>
      <c r="NSA245" s="119"/>
      <c r="NSB245" s="119"/>
      <c r="NSC245" s="119"/>
      <c r="NSD245" s="119"/>
      <c r="NSE245" s="119"/>
      <c r="NSF245" s="119"/>
      <c r="NSG245" s="119"/>
      <c r="NSH245" s="119"/>
      <c r="NSI245" s="119"/>
      <c r="NSJ245" s="119"/>
      <c r="NSK245" s="119"/>
      <c r="NSL245" s="119"/>
      <c r="NSM245" s="119"/>
      <c r="NSN245" s="119"/>
      <c r="NSO245" s="119"/>
      <c r="NSP245" s="119"/>
      <c r="NSQ245" s="119"/>
      <c r="NSR245" s="119"/>
      <c r="NSS245" s="119"/>
      <c r="NST245" s="119"/>
      <c r="NSU245" s="119"/>
      <c r="NSV245" s="119"/>
      <c r="NSW245" s="119"/>
      <c r="NSX245" s="119"/>
      <c r="NSY245" s="119"/>
      <c r="NSZ245" s="119"/>
      <c r="NTA245" s="119"/>
      <c r="NTB245" s="119"/>
      <c r="NTC245" s="119"/>
      <c r="NTD245" s="119"/>
      <c r="NTE245" s="119"/>
      <c r="NTF245" s="119"/>
      <c r="NTG245" s="119"/>
      <c r="NTH245" s="119"/>
      <c r="NTI245" s="119"/>
      <c r="NTJ245" s="119"/>
      <c r="NTK245" s="119"/>
      <c r="NTL245" s="119"/>
      <c r="NTM245" s="119"/>
      <c r="NTN245" s="119"/>
      <c r="NTO245" s="119"/>
      <c r="NTP245" s="119"/>
      <c r="NTQ245" s="119"/>
      <c r="NTR245" s="119"/>
      <c r="NTS245" s="119"/>
      <c r="NTT245" s="119"/>
      <c r="NTU245" s="119"/>
      <c r="NTV245" s="119"/>
      <c r="NTW245" s="119"/>
      <c r="NTX245" s="119"/>
      <c r="NTY245" s="119"/>
      <c r="NTZ245" s="119"/>
      <c r="NUA245" s="119"/>
      <c r="NUB245" s="119"/>
      <c r="NUC245" s="119"/>
      <c r="NUD245" s="119"/>
      <c r="NUE245" s="119"/>
      <c r="NUF245" s="119"/>
      <c r="NUG245" s="119"/>
      <c r="NUH245" s="119"/>
      <c r="NUI245" s="119"/>
      <c r="NUJ245" s="119"/>
      <c r="NUK245" s="119"/>
      <c r="NUL245" s="119"/>
      <c r="NUM245" s="119"/>
      <c r="NUN245" s="119"/>
      <c r="NUO245" s="119"/>
      <c r="NUP245" s="119"/>
      <c r="NUQ245" s="119"/>
      <c r="NUR245" s="119"/>
      <c r="NUS245" s="119"/>
      <c r="NUT245" s="119"/>
      <c r="NUU245" s="119"/>
      <c r="NUV245" s="119"/>
      <c r="NUW245" s="119"/>
      <c r="NUX245" s="119"/>
      <c r="NUY245" s="119"/>
      <c r="NUZ245" s="119"/>
      <c r="NVA245" s="119"/>
      <c r="NVB245" s="119"/>
      <c r="NVC245" s="119"/>
      <c r="NVD245" s="119"/>
      <c r="NVE245" s="119"/>
      <c r="NVF245" s="119"/>
      <c r="NVG245" s="119"/>
      <c r="NVH245" s="119"/>
      <c r="NVI245" s="119"/>
      <c r="NVJ245" s="119"/>
      <c r="NVK245" s="119"/>
      <c r="NVL245" s="119"/>
      <c r="NVM245" s="119"/>
      <c r="NVN245" s="119"/>
      <c r="NVO245" s="119"/>
      <c r="NVP245" s="119"/>
      <c r="NVQ245" s="119"/>
      <c r="NVR245" s="119"/>
      <c r="NVS245" s="119"/>
      <c r="NVT245" s="119"/>
      <c r="NVU245" s="119"/>
      <c r="NVV245" s="119"/>
      <c r="NVW245" s="119"/>
      <c r="NVX245" s="119"/>
      <c r="NVY245" s="119"/>
      <c r="NVZ245" s="119"/>
      <c r="NWA245" s="119"/>
      <c r="NWB245" s="119"/>
      <c r="NWC245" s="119"/>
      <c r="NWD245" s="119"/>
      <c r="NWE245" s="119"/>
      <c r="NWF245" s="119"/>
      <c r="NWG245" s="119"/>
      <c r="NWH245" s="119"/>
      <c r="NWI245" s="119"/>
      <c r="NWJ245" s="119"/>
      <c r="NWK245" s="119"/>
      <c r="NWL245" s="119"/>
      <c r="NWM245" s="119"/>
      <c r="NWN245" s="119"/>
      <c r="NWO245" s="119"/>
      <c r="NWP245" s="119"/>
      <c r="NWQ245" s="119"/>
      <c r="NWR245" s="119"/>
      <c r="NWS245" s="119"/>
      <c r="NWT245" s="119"/>
      <c r="NWU245" s="119"/>
      <c r="NWV245" s="119"/>
      <c r="NWW245" s="119"/>
      <c r="NWX245" s="119"/>
      <c r="NWY245" s="119"/>
      <c r="NWZ245" s="119"/>
      <c r="NXA245" s="119"/>
      <c r="NXB245" s="119"/>
      <c r="NXC245" s="119"/>
      <c r="NXD245" s="119"/>
      <c r="NXE245" s="119"/>
      <c r="NXF245" s="119"/>
      <c r="NXG245" s="119"/>
      <c r="NXH245" s="119"/>
      <c r="NXI245" s="119"/>
      <c r="NXJ245" s="119"/>
      <c r="NXK245" s="119"/>
      <c r="NXL245" s="119"/>
      <c r="NXM245" s="119"/>
      <c r="NXN245" s="119"/>
      <c r="NXO245" s="119"/>
      <c r="NXP245" s="119"/>
      <c r="NXQ245" s="119"/>
      <c r="NXR245" s="119"/>
      <c r="NXS245" s="119"/>
      <c r="NXT245" s="119"/>
      <c r="NXU245" s="119"/>
      <c r="NXV245" s="119"/>
      <c r="NXW245" s="119"/>
      <c r="NXX245" s="119"/>
      <c r="NXY245" s="119"/>
      <c r="NXZ245" s="119"/>
      <c r="NYA245" s="119"/>
      <c r="NYB245" s="119"/>
      <c r="NYC245" s="119"/>
      <c r="NYD245" s="119"/>
      <c r="NYE245" s="119"/>
      <c r="NYF245" s="119"/>
      <c r="NYG245" s="119"/>
      <c r="NYH245" s="119"/>
      <c r="NYI245" s="119"/>
      <c r="NYJ245" s="119"/>
      <c r="NYK245" s="119"/>
      <c r="NYL245" s="119"/>
      <c r="NYM245" s="119"/>
      <c r="NYN245" s="119"/>
      <c r="NYO245" s="119"/>
      <c r="NYP245" s="119"/>
      <c r="NYQ245" s="119"/>
      <c r="NYR245" s="119"/>
      <c r="NYS245" s="119"/>
      <c r="NYT245" s="119"/>
      <c r="NYU245" s="119"/>
      <c r="NYV245" s="119"/>
      <c r="NYW245" s="119"/>
      <c r="NYX245" s="119"/>
      <c r="NYY245" s="119"/>
      <c r="NYZ245" s="119"/>
      <c r="NZA245" s="119"/>
      <c r="NZB245" s="119"/>
      <c r="NZC245" s="119"/>
      <c r="NZD245" s="119"/>
      <c r="NZE245" s="119"/>
      <c r="NZF245" s="119"/>
      <c r="NZG245" s="119"/>
      <c r="NZH245" s="119"/>
      <c r="NZI245" s="119"/>
      <c r="NZJ245" s="119"/>
      <c r="NZK245" s="119"/>
      <c r="NZL245" s="119"/>
      <c r="NZM245" s="119"/>
      <c r="NZN245" s="119"/>
      <c r="NZO245" s="119"/>
      <c r="NZP245" s="119"/>
      <c r="NZQ245" s="119"/>
      <c r="NZR245" s="119"/>
      <c r="NZS245" s="119"/>
      <c r="NZT245" s="119"/>
      <c r="NZU245" s="119"/>
      <c r="NZV245" s="119"/>
      <c r="NZW245" s="119"/>
      <c r="NZX245" s="119"/>
      <c r="NZY245" s="119"/>
      <c r="NZZ245" s="119"/>
      <c r="OAA245" s="119"/>
      <c r="OAB245" s="119"/>
      <c r="OAC245" s="119"/>
      <c r="OAD245" s="119"/>
      <c r="OAE245" s="119"/>
      <c r="OAF245" s="119"/>
      <c r="OAG245" s="119"/>
      <c r="OAH245" s="119"/>
      <c r="OAI245" s="119"/>
      <c r="OAJ245" s="119"/>
      <c r="OAK245" s="119"/>
      <c r="OAL245" s="119"/>
      <c r="OAM245" s="119"/>
      <c r="OAN245" s="119"/>
      <c r="OAO245" s="119"/>
      <c r="OAP245" s="119"/>
      <c r="OAQ245" s="119"/>
      <c r="OAR245" s="119"/>
      <c r="OAS245" s="119"/>
      <c r="OAT245" s="119"/>
      <c r="OAU245" s="119"/>
      <c r="OAV245" s="119"/>
      <c r="OAW245" s="119"/>
      <c r="OAX245" s="119"/>
      <c r="OAY245" s="119"/>
      <c r="OAZ245" s="119"/>
      <c r="OBA245" s="119"/>
      <c r="OBB245" s="119"/>
      <c r="OBC245" s="119"/>
      <c r="OBD245" s="119"/>
      <c r="OBE245" s="119"/>
      <c r="OBF245" s="119"/>
      <c r="OBG245" s="119"/>
      <c r="OBH245" s="119"/>
      <c r="OBI245" s="119"/>
      <c r="OBJ245" s="119"/>
      <c r="OBK245" s="119"/>
      <c r="OBL245" s="119"/>
      <c r="OBM245" s="119"/>
      <c r="OBN245" s="119"/>
      <c r="OBO245" s="119"/>
      <c r="OBP245" s="119"/>
      <c r="OBQ245" s="119"/>
      <c r="OBR245" s="119"/>
      <c r="OBS245" s="119"/>
      <c r="OBT245" s="119"/>
      <c r="OBU245" s="119"/>
      <c r="OBV245" s="119"/>
      <c r="OBW245" s="119"/>
      <c r="OBX245" s="119"/>
      <c r="OBY245" s="119"/>
      <c r="OBZ245" s="119"/>
      <c r="OCA245" s="119"/>
      <c r="OCB245" s="119"/>
      <c r="OCC245" s="119"/>
      <c r="OCD245" s="119"/>
      <c r="OCE245" s="119"/>
      <c r="OCF245" s="119"/>
      <c r="OCG245" s="119"/>
      <c r="OCH245" s="119"/>
      <c r="OCI245" s="119"/>
      <c r="OCJ245" s="119"/>
      <c r="OCK245" s="119"/>
      <c r="OCL245" s="119"/>
      <c r="OCM245" s="119"/>
      <c r="OCN245" s="119"/>
      <c r="OCO245" s="119"/>
      <c r="OCP245" s="119"/>
      <c r="OCQ245" s="119"/>
      <c r="OCR245" s="119"/>
      <c r="OCS245" s="119"/>
      <c r="OCT245" s="119"/>
      <c r="OCU245" s="119"/>
      <c r="OCV245" s="119"/>
      <c r="OCW245" s="119"/>
      <c r="OCX245" s="119"/>
      <c r="OCY245" s="119"/>
      <c r="OCZ245" s="119"/>
      <c r="ODA245" s="119"/>
      <c r="ODB245" s="119"/>
      <c r="ODC245" s="119"/>
      <c r="ODD245" s="119"/>
      <c r="ODE245" s="119"/>
      <c r="ODF245" s="119"/>
      <c r="ODG245" s="119"/>
      <c r="ODH245" s="119"/>
      <c r="ODI245" s="119"/>
      <c r="ODJ245" s="119"/>
      <c r="ODK245" s="119"/>
      <c r="ODL245" s="119"/>
      <c r="ODM245" s="119"/>
      <c r="ODN245" s="119"/>
      <c r="ODO245" s="119"/>
      <c r="ODP245" s="119"/>
      <c r="ODQ245" s="119"/>
      <c r="ODR245" s="119"/>
      <c r="ODS245" s="119"/>
      <c r="ODT245" s="119"/>
      <c r="ODU245" s="119"/>
      <c r="ODV245" s="119"/>
      <c r="ODW245" s="119"/>
      <c r="ODX245" s="119"/>
      <c r="ODY245" s="119"/>
      <c r="ODZ245" s="119"/>
      <c r="OEA245" s="119"/>
      <c r="OEB245" s="119"/>
      <c r="OEC245" s="119"/>
      <c r="OED245" s="119"/>
      <c r="OEE245" s="119"/>
      <c r="OEF245" s="119"/>
      <c r="OEG245" s="119"/>
      <c r="OEH245" s="119"/>
      <c r="OEI245" s="119"/>
      <c r="OEJ245" s="119"/>
      <c r="OEK245" s="119"/>
      <c r="OEL245" s="119"/>
      <c r="OEM245" s="119"/>
      <c r="OEN245" s="119"/>
      <c r="OEO245" s="119"/>
      <c r="OEP245" s="119"/>
      <c r="OEQ245" s="119"/>
      <c r="OER245" s="119"/>
      <c r="OES245" s="119"/>
      <c r="OET245" s="119"/>
      <c r="OEU245" s="119"/>
      <c r="OEV245" s="119"/>
      <c r="OEW245" s="119"/>
      <c r="OEX245" s="119"/>
      <c r="OEY245" s="119"/>
      <c r="OEZ245" s="119"/>
      <c r="OFA245" s="119"/>
      <c r="OFB245" s="119"/>
      <c r="OFC245" s="119"/>
      <c r="OFD245" s="119"/>
      <c r="OFE245" s="119"/>
      <c r="OFF245" s="119"/>
      <c r="OFG245" s="119"/>
      <c r="OFH245" s="119"/>
      <c r="OFI245" s="119"/>
      <c r="OFJ245" s="119"/>
      <c r="OFK245" s="119"/>
      <c r="OFL245" s="119"/>
      <c r="OFM245" s="119"/>
      <c r="OFN245" s="119"/>
      <c r="OFO245" s="119"/>
      <c r="OFP245" s="119"/>
      <c r="OFQ245" s="119"/>
      <c r="OFR245" s="119"/>
      <c r="OFS245" s="119"/>
      <c r="OFT245" s="119"/>
      <c r="OFU245" s="119"/>
      <c r="OFV245" s="119"/>
      <c r="OFW245" s="119"/>
      <c r="OFX245" s="119"/>
      <c r="OFY245" s="119"/>
      <c r="OFZ245" s="119"/>
      <c r="OGA245" s="119"/>
      <c r="OGB245" s="119"/>
      <c r="OGC245" s="119"/>
      <c r="OGD245" s="119"/>
      <c r="OGE245" s="119"/>
      <c r="OGF245" s="119"/>
      <c r="OGG245" s="119"/>
      <c r="OGH245" s="119"/>
      <c r="OGI245" s="119"/>
      <c r="OGJ245" s="119"/>
      <c r="OGK245" s="119"/>
      <c r="OGL245" s="119"/>
      <c r="OGM245" s="119"/>
      <c r="OGN245" s="119"/>
      <c r="OGO245" s="119"/>
      <c r="OGP245" s="119"/>
      <c r="OGQ245" s="119"/>
      <c r="OGR245" s="119"/>
      <c r="OGS245" s="119"/>
      <c r="OGT245" s="119"/>
      <c r="OGU245" s="119"/>
      <c r="OGV245" s="119"/>
      <c r="OGW245" s="119"/>
      <c r="OGX245" s="119"/>
      <c r="OGY245" s="119"/>
      <c r="OGZ245" s="119"/>
      <c r="OHA245" s="119"/>
      <c r="OHB245" s="119"/>
      <c r="OHC245" s="119"/>
      <c r="OHD245" s="119"/>
      <c r="OHE245" s="119"/>
      <c r="OHF245" s="119"/>
      <c r="OHG245" s="119"/>
      <c r="OHH245" s="119"/>
      <c r="OHI245" s="119"/>
      <c r="OHJ245" s="119"/>
      <c r="OHK245" s="119"/>
      <c r="OHL245" s="119"/>
      <c r="OHM245" s="119"/>
      <c r="OHN245" s="119"/>
      <c r="OHO245" s="119"/>
      <c r="OHP245" s="119"/>
      <c r="OHQ245" s="119"/>
      <c r="OHR245" s="119"/>
      <c r="OHS245" s="119"/>
      <c r="OHT245" s="119"/>
      <c r="OHU245" s="119"/>
      <c r="OHV245" s="119"/>
      <c r="OHW245" s="119"/>
      <c r="OHX245" s="119"/>
      <c r="OHY245" s="119"/>
      <c r="OHZ245" s="119"/>
      <c r="OIA245" s="119"/>
      <c r="OIB245" s="119"/>
      <c r="OIC245" s="119"/>
      <c r="OID245" s="119"/>
      <c r="OIE245" s="119"/>
      <c r="OIF245" s="119"/>
      <c r="OIG245" s="119"/>
      <c r="OIH245" s="119"/>
      <c r="OII245" s="119"/>
      <c r="OIJ245" s="119"/>
      <c r="OIK245" s="119"/>
      <c r="OIL245" s="119"/>
      <c r="OIM245" s="119"/>
      <c r="OIN245" s="119"/>
      <c r="OIO245" s="119"/>
      <c r="OIP245" s="119"/>
      <c r="OIQ245" s="119"/>
      <c r="OIR245" s="119"/>
      <c r="OIS245" s="119"/>
      <c r="OIT245" s="119"/>
      <c r="OIU245" s="119"/>
      <c r="OIV245" s="119"/>
      <c r="OIW245" s="119"/>
      <c r="OIX245" s="119"/>
      <c r="OIY245" s="119"/>
      <c r="OIZ245" s="119"/>
      <c r="OJA245" s="119"/>
      <c r="OJB245" s="119"/>
      <c r="OJC245" s="119"/>
      <c r="OJD245" s="119"/>
      <c r="OJE245" s="119"/>
      <c r="OJF245" s="119"/>
      <c r="OJG245" s="119"/>
      <c r="OJH245" s="119"/>
      <c r="OJI245" s="119"/>
      <c r="OJJ245" s="119"/>
      <c r="OJK245" s="119"/>
      <c r="OJL245" s="119"/>
      <c r="OJM245" s="119"/>
      <c r="OJN245" s="119"/>
      <c r="OJO245" s="119"/>
      <c r="OJP245" s="119"/>
      <c r="OJQ245" s="119"/>
      <c r="OJR245" s="119"/>
      <c r="OJS245" s="119"/>
      <c r="OJT245" s="119"/>
      <c r="OJU245" s="119"/>
      <c r="OJV245" s="119"/>
      <c r="OJW245" s="119"/>
      <c r="OJX245" s="119"/>
      <c r="OJY245" s="119"/>
      <c r="OJZ245" s="119"/>
      <c r="OKA245" s="119"/>
      <c r="OKB245" s="119"/>
      <c r="OKC245" s="119"/>
      <c r="OKD245" s="119"/>
      <c r="OKE245" s="119"/>
      <c r="OKF245" s="119"/>
      <c r="OKG245" s="119"/>
      <c r="OKH245" s="119"/>
      <c r="OKI245" s="119"/>
      <c r="OKJ245" s="119"/>
      <c r="OKK245" s="119"/>
      <c r="OKL245" s="119"/>
      <c r="OKM245" s="119"/>
      <c r="OKN245" s="119"/>
      <c r="OKO245" s="119"/>
      <c r="OKP245" s="119"/>
      <c r="OKQ245" s="119"/>
      <c r="OKR245" s="119"/>
      <c r="OKS245" s="119"/>
      <c r="OKT245" s="119"/>
      <c r="OKU245" s="119"/>
      <c r="OKV245" s="119"/>
      <c r="OKW245" s="119"/>
      <c r="OKX245" s="119"/>
      <c r="OKY245" s="119"/>
      <c r="OKZ245" s="119"/>
      <c r="OLA245" s="119"/>
      <c r="OLB245" s="119"/>
      <c r="OLC245" s="119"/>
      <c r="OLD245" s="119"/>
      <c r="OLE245" s="119"/>
      <c r="OLF245" s="119"/>
      <c r="OLG245" s="119"/>
      <c r="OLH245" s="119"/>
      <c r="OLI245" s="119"/>
      <c r="OLJ245" s="119"/>
      <c r="OLK245" s="119"/>
      <c r="OLL245" s="119"/>
      <c r="OLM245" s="119"/>
      <c r="OLN245" s="119"/>
      <c r="OLO245" s="119"/>
      <c r="OLP245" s="119"/>
      <c r="OLQ245" s="119"/>
      <c r="OLR245" s="119"/>
      <c r="OLS245" s="119"/>
      <c r="OLT245" s="119"/>
      <c r="OLU245" s="119"/>
      <c r="OLV245" s="119"/>
      <c r="OLW245" s="119"/>
      <c r="OLX245" s="119"/>
      <c r="OLY245" s="119"/>
      <c r="OLZ245" s="119"/>
      <c r="OMA245" s="119"/>
      <c r="OMB245" s="119"/>
      <c r="OMC245" s="119"/>
      <c r="OMD245" s="119"/>
      <c r="OME245" s="119"/>
      <c r="OMF245" s="119"/>
      <c r="OMG245" s="119"/>
      <c r="OMH245" s="119"/>
      <c r="OMI245" s="119"/>
      <c r="OMJ245" s="119"/>
      <c r="OMK245" s="119"/>
      <c r="OML245" s="119"/>
      <c r="OMM245" s="119"/>
      <c r="OMN245" s="119"/>
      <c r="OMO245" s="119"/>
      <c r="OMP245" s="119"/>
      <c r="OMQ245" s="119"/>
      <c r="OMR245" s="119"/>
      <c r="OMS245" s="119"/>
      <c r="OMT245" s="119"/>
      <c r="OMU245" s="119"/>
      <c r="OMV245" s="119"/>
      <c r="OMW245" s="119"/>
      <c r="OMX245" s="119"/>
      <c r="OMY245" s="119"/>
      <c r="OMZ245" s="119"/>
      <c r="ONA245" s="119"/>
      <c r="ONB245" s="119"/>
      <c r="ONC245" s="119"/>
      <c r="OND245" s="119"/>
      <c r="ONE245" s="119"/>
      <c r="ONF245" s="119"/>
      <c r="ONG245" s="119"/>
      <c r="ONH245" s="119"/>
      <c r="ONI245" s="119"/>
      <c r="ONJ245" s="119"/>
      <c r="ONK245" s="119"/>
      <c r="ONL245" s="119"/>
      <c r="ONM245" s="119"/>
      <c r="ONN245" s="119"/>
      <c r="ONO245" s="119"/>
      <c r="ONP245" s="119"/>
      <c r="ONQ245" s="119"/>
      <c r="ONR245" s="119"/>
      <c r="ONS245" s="119"/>
      <c r="ONT245" s="119"/>
      <c r="ONU245" s="119"/>
      <c r="ONV245" s="119"/>
      <c r="ONW245" s="119"/>
      <c r="ONX245" s="119"/>
      <c r="ONY245" s="119"/>
      <c r="ONZ245" s="119"/>
      <c r="OOA245" s="119"/>
      <c r="OOB245" s="119"/>
      <c r="OOC245" s="119"/>
      <c r="OOD245" s="119"/>
      <c r="OOE245" s="119"/>
      <c r="OOF245" s="119"/>
      <c r="OOG245" s="119"/>
      <c r="OOH245" s="119"/>
      <c r="OOI245" s="119"/>
      <c r="OOJ245" s="119"/>
      <c r="OOK245" s="119"/>
      <c r="OOL245" s="119"/>
      <c r="OOM245" s="119"/>
      <c r="OON245" s="119"/>
      <c r="OOO245" s="119"/>
      <c r="OOP245" s="119"/>
      <c r="OOQ245" s="119"/>
      <c r="OOR245" s="119"/>
      <c r="OOS245" s="119"/>
      <c r="OOT245" s="119"/>
      <c r="OOU245" s="119"/>
      <c r="OOV245" s="119"/>
      <c r="OOW245" s="119"/>
      <c r="OOX245" s="119"/>
      <c r="OOY245" s="119"/>
      <c r="OOZ245" s="119"/>
      <c r="OPA245" s="119"/>
      <c r="OPB245" s="119"/>
      <c r="OPC245" s="119"/>
      <c r="OPD245" s="119"/>
      <c r="OPE245" s="119"/>
      <c r="OPF245" s="119"/>
      <c r="OPG245" s="119"/>
      <c r="OPH245" s="119"/>
      <c r="OPI245" s="119"/>
      <c r="OPJ245" s="119"/>
      <c r="OPK245" s="119"/>
      <c r="OPL245" s="119"/>
      <c r="OPM245" s="119"/>
      <c r="OPN245" s="119"/>
      <c r="OPO245" s="119"/>
      <c r="OPP245" s="119"/>
      <c r="OPQ245" s="119"/>
      <c r="OPR245" s="119"/>
      <c r="OPS245" s="119"/>
      <c r="OPT245" s="119"/>
      <c r="OPU245" s="119"/>
      <c r="OPV245" s="119"/>
      <c r="OPW245" s="119"/>
      <c r="OPX245" s="119"/>
      <c r="OPY245" s="119"/>
      <c r="OPZ245" s="119"/>
      <c r="OQA245" s="119"/>
      <c r="OQB245" s="119"/>
      <c r="OQC245" s="119"/>
      <c r="OQD245" s="119"/>
      <c r="OQE245" s="119"/>
      <c r="OQF245" s="119"/>
      <c r="OQG245" s="119"/>
      <c r="OQH245" s="119"/>
      <c r="OQI245" s="119"/>
      <c r="OQJ245" s="119"/>
    </row>
    <row r="246" spans="1:64 6929:7463 9892:10592" s="117" customFormat="1" ht="43.95" customHeight="1" x14ac:dyDescent="0.25">
      <c r="A246" s="407">
        <v>231</v>
      </c>
      <c r="B246" s="83" t="s">
        <v>1800</v>
      </c>
      <c r="C246" s="83" t="s">
        <v>1106</v>
      </c>
      <c r="D246" s="83" t="s">
        <v>476</v>
      </c>
      <c r="E246" s="96" t="s">
        <v>1107</v>
      </c>
      <c r="F246" s="96" t="s">
        <v>1108</v>
      </c>
      <c r="G246" s="96" t="s">
        <v>1109</v>
      </c>
      <c r="H246" s="96" t="s">
        <v>724</v>
      </c>
      <c r="I246" s="96" t="s">
        <v>1110</v>
      </c>
      <c r="J246" s="96" t="s">
        <v>1116</v>
      </c>
      <c r="K246" s="96" t="s">
        <v>213</v>
      </c>
      <c r="L246" s="97" t="s">
        <v>684</v>
      </c>
      <c r="M246" s="96" t="s">
        <v>685</v>
      </c>
      <c r="N246" s="96" t="s">
        <v>497</v>
      </c>
      <c r="O246" s="97" t="s">
        <v>680</v>
      </c>
      <c r="P246" s="96" t="s">
        <v>1114</v>
      </c>
      <c r="Q246" s="83">
        <v>2</v>
      </c>
      <c r="R246" s="83">
        <v>2</v>
      </c>
      <c r="S246" s="84">
        <f t="shared" si="22"/>
        <v>4</v>
      </c>
      <c r="T246" s="84" t="str">
        <f t="shared" si="23"/>
        <v>Bajo</v>
      </c>
      <c r="U246" s="83">
        <v>25</v>
      </c>
      <c r="V246" s="84">
        <f t="shared" si="24"/>
        <v>100</v>
      </c>
      <c r="W246" s="84" t="str">
        <f t="shared" si="25"/>
        <v>III</v>
      </c>
      <c r="X246" s="84" t="str">
        <f t="shared" si="26"/>
        <v>Aceptable</v>
      </c>
      <c r="Y246" s="83">
        <v>2</v>
      </c>
      <c r="Z246" s="83" t="s">
        <v>1117</v>
      </c>
      <c r="AA246" s="83" t="s">
        <v>500</v>
      </c>
      <c r="AB246" s="85"/>
      <c r="AC246" s="83" t="s">
        <v>815</v>
      </c>
      <c r="AD246" s="83" t="s">
        <v>497</v>
      </c>
      <c r="AE246" s="83" t="s">
        <v>497</v>
      </c>
      <c r="AF246" s="294" t="s">
        <v>816</v>
      </c>
      <c r="AG246" s="72"/>
      <c r="AH246" s="72"/>
      <c r="AI246" s="72"/>
      <c r="AJ246" s="72"/>
      <c r="AK246" s="72"/>
      <c r="AL246" s="72"/>
      <c r="AM246" s="72"/>
      <c r="AN246" s="72"/>
      <c r="AO246" s="72"/>
      <c r="AP246" s="72"/>
      <c r="AQ246" s="72"/>
      <c r="AR246" s="72"/>
      <c r="AS246" s="72"/>
      <c r="AT246" s="72"/>
      <c r="AU246" s="116"/>
      <c r="AV246" s="116"/>
      <c r="AW246" s="116"/>
      <c r="AX246" s="116"/>
      <c r="AY246" s="116"/>
      <c r="AZ246" s="116"/>
      <c r="BA246" s="116"/>
      <c r="BB246" s="116"/>
      <c r="BC246" s="116"/>
      <c r="BD246" s="116"/>
      <c r="BE246" s="116"/>
      <c r="BF246" s="116"/>
      <c r="BG246" s="116"/>
      <c r="BH246" s="116"/>
      <c r="BI246" s="116"/>
      <c r="BJ246" s="116"/>
      <c r="BK246" s="116"/>
      <c r="BL246" s="116"/>
      <c r="JFM246" s="118"/>
      <c r="JFN246" s="118"/>
      <c r="JFO246" s="118"/>
      <c r="JFP246" s="118"/>
      <c r="JFQ246" s="118"/>
      <c r="JFR246" s="118"/>
      <c r="JFS246" s="118"/>
      <c r="JFT246" s="118"/>
      <c r="JFU246" s="118"/>
      <c r="JFV246" s="118"/>
      <c r="JFW246" s="118"/>
      <c r="JFX246" s="118"/>
      <c r="JFY246" s="118"/>
      <c r="JFZ246" s="118"/>
      <c r="JGA246" s="118"/>
      <c r="JGB246" s="118"/>
      <c r="JGC246" s="118"/>
      <c r="JGD246" s="118"/>
      <c r="JGE246" s="118"/>
      <c r="JGF246" s="118"/>
      <c r="JGG246" s="118"/>
      <c r="JGH246" s="118"/>
      <c r="JGI246" s="118"/>
      <c r="JGJ246" s="118"/>
      <c r="JGK246" s="118"/>
      <c r="JGL246" s="118"/>
      <c r="JGM246" s="118"/>
      <c r="JGN246" s="118"/>
      <c r="JGO246" s="118"/>
      <c r="JGP246" s="118"/>
      <c r="JGQ246" s="118"/>
      <c r="JGR246" s="118"/>
      <c r="JGS246" s="118"/>
      <c r="JGT246" s="118"/>
      <c r="JGU246" s="118"/>
      <c r="JGV246" s="118"/>
      <c r="JGW246" s="118"/>
      <c r="JGX246" s="118"/>
      <c r="JGY246" s="118"/>
      <c r="JGZ246" s="118"/>
      <c r="JHA246" s="118"/>
      <c r="JHB246" s="118"/>
      <c r="JHC246" s="118"/>
      <c r="JHD246" s="118"/>
      <c r="JHE246" s="118"/>
      <c r="JHF246" s="118"/>
      <c r="JHG246" s="118"/>
      <c r="JHH246" s="118"/>
      <c r="JHI246" s="118"/>
      <c r="JHJ246" s="118"/>
      <c r="JHK246" s="118"/>
      <c r="JHL246" s="118"/>
      <c r="JHM246" s="118"/>
      <c r="JHN246" s="118"/>
      <c r="JHO246" s="118"/>
      <c r="JHP246" s="118"/>
      <c r="JHQ246" s="118"/>
      <c r="JHR246" s="118"/>
      <c r="JHS246" s="118"/>
      <c r="JHT246" s="118"/>
      <c r="JHU246" s="118"/>
      <c r="JHV246" s="118"/>
      <c r="JHW246" s="118"/>
      <c r="JHX246" s="118"/>
      <c r="JHY246" s="118"/>
      <c r="JHZ246" s="118"/>
      <c r="JIA246" s="118"/>
      <c r="JIB246" s="118"/>
      <c r="JIC246" s="118"/>
      <c r="JID246" s="118"/>
      <c r="JIE246" s="118"/>
      <c r="JIF246" s="118"/>
      <c r="JIG246" s="118"/>
      <c r="JIH246" s="118"/>
      <c r="JII246" s="118"/>
      <c r="JIJ246" s="118"/>
      <c r="JIK246" s="118"/>
      <c r="JIL246" s="118"/>
      <c r="JIM246" s="118"/>
      <c r="JIN246" s="118"/>
      <c r="JIO246" s="118"/>
      <c r="JIP246" s="118"/>
      <c r="JIQ246" s="118"/>
      <c r="JIR246" s="118"/>
      <c r="JIS246" s="118"/>
      <c r="JIT246" s="118"/>
      <c r="JIU246" s="118"/>
      <c r="JIV246" s="118"/>
      <c r="JIW246" s="118"/>
      <c r="JIX246" s="118"/>
      <c r="JIY246" s="118"/>
      <c r="JIZ246" s="118"/>
      <c r="JJA246" s="118"/>
      <c r="JJB246" s="118"/>
      <c r="JJC246" s="118"/>
      <c r="JJD246" s="118"/>
      <c r="JJE246" s="118"/>
      <c r="JJF246" s="118"/>
      <c r="JJG246" s="118"/>
      <c r="JJH246" s="118"/>
      <c r="JJI246" s="118"/>
      <c r="JJJ246" s="118"/>
      <c r="JJK246" s="118"/>
      <c r="JJL246" s="118"/>
      <c r="JJM246" s="118"/>
      <c r="JJN246" s="118"/>
      <c r="JJO246" s="118"/>
      <c r="JJP246" s="118"/>
      <c r="JJQ246" s="118"/>
      <c r="JJR246" s="118"/>
      <c r="JJS246" s="118"/>
      <c r="JJT246" s="118"/>
      <c r="JJU246" s="118"/>
      <c r="JJV246" s="118"/>
      <c r="JJW246" s="118"/>
      <c r="JJX246" s="118"/>
      <c r="JJY246" s="118"/>
      <c r="JJZ246" s="118"/>
      <c r="JKA246" s="118"/>
      <c r="JKB246" s="118"/>
      <c r="JKC246" s="118"/>
      <c r="JKD246" s="118"/>
      <c r="JKE246" s="118"/>
      <c r="JKF246" s="118"/>
      <c r="JKG246" s="118"/>
      <c r="JKH246" s="118"/>
      <c r="JKI246" s="118"/>
      <c r="JKJ246" s="118"/>
      <c r="JKK246" s="118"/>
      <c r="JKL246" s="118"/>
      <c r="JKM246" s="118"/>
      <c r="JKN246" s="118"/>
      <c r="JKO246" s="118"/>
      <c r="JKP246" s="118"/>
      <c r="JKQ246" s="118"/>
      <c r="JKR246" s="118"/>
      <c r="JKS246" s="118"/>
      <c r="JKT246" s="118"/>
      <c r="JKU246" s="118"/>
      <c r="JKV246" s="118"/>
      <c r="JKW246" s="118"/>
      <c r="JKX246" s="118"/>
      <c r="JKY246" s="118"/>
      <c r="JKZ246" s="118"/>
      <c r="JLA246" s="118"/>
      <c r="JLB246" s="118"/>
      <c r="JLC246" s="118"/>
      <c r="JLD246" s="118"/>
      <c r="JLE246" s="118"/>
      <c r="JLF246" s="118"/>
      <c r="JLG246" s="118"/>
      <c r="JLH246" s="118"/>
      <c r="JLI246" s="118"/>
      <c r="JLJ246" s="118"/>
      <c r="JLK246" s="118"/>
      <c r="JLL246" s="118"/>
      <c r="JLM246" s="118"/>
      <c r="JLN246" s="118"/>
      <c r="JLO246" s="118"/>
      <c r="JLP246" s="118"/>
      <c r="JLQ246" s="118"/>
      <c r="JLR246" s="118"/>
      <c r="JLS246" s="118"/>
      <c r="JLT246" s="118"/>
      <c r="JLU246" s="118"/>
      <c r="JLV246" s="118"/>
      <c r="JLW246" s="118"/>
      <c r="JLX246" s="118"/>
      <c r="JLY246" s="118"/>
      <c r="JLZ246" s="118"/>
      <c r="JMA246" s="118"/>
      <c r="JMB246" s="118"/>
      <c r="JMC246" s="118"/>
      <c r="JMD246" s="118"/>
      <c r="JME246" s="118"/>
      <c r="JMF246" s="118"/>
      <c r="JMG246" s="118"/>
      <c r="JMH246" s="118"/>
      <c r="JMI246" s="118"/>
      <c r="JMJ246" s="118"/>
      <c r="JMK246" s="118"/>
      <c r="JML246" s="118"/>
      <c r="JMM246" s="118"/>
      <c r="JMN246" s="118"/>
      <c r="JMO246" s="118"/>
      <c r="JMP246" s="118"/>
      <c r="JMQ246" s="118"/>
      <c r="JMR246" s="118"/>
      <c r="JMS246" s="118"/>
      <c r="JMT246" s="118"/>
      <c r="JMU246" s="118"/>
      <c r="JMV246" s="118"/>
      <c r="JMW246" s="118"/>
      <c r="JMX246" s="118"/>
      <c r="JMY246" s="118"/>
      <c r="JMZ246" s="118"/>
      <c r="JNA246" s="118"/>
      <c r="JNB246" s="118"/>
      <c r="JNC246" s="118"/>
      <c r="JND246" s="118"/>
      <c r="JNE246" s="118"/>
      <c r="JNF246" s="118"/>
      <c r="JNG246" s="118"/>
      <c r="JNH246" s="118"/>
      <c r="JNI246" s="118"/>
      <c r="JNJ246" s="118"/>
      <c r="JNK246" s="118"/>
      <c r="JNL246" s="118"/>
      <c r="JNM246" s="118"/>
      <c r="JNN246" s="118"/>
      <c r="JNO246" s="118"/>
      <c r="JNP246" s="118"/>
      <c r="JNQ246" s="118"/>
      <c r="JNR246" s="118"/>
      <c r="JNS246" s="118"/>
      <c r="JNT246" s="118"/>
      <c r="JNU246" s="118"/>
      <c r="JNV246" s="118"/>
      <c r="JNW246" s="118"/>
      <c r="JNX246" s="118"/>
      <c r="JNY246" s="118"/>
      <c r="JNZ246" s="118"/>
      <c r="JOA246" s="118"/>
      <c r="JOB246" s="118"/>
      <c r="JOC246" s="118"/>
      <c r="JOD246" s="118"/>
      <c r="JOE246" s="118"/>
      <c r="JOF246" s="118"/>
      <c r="JOG246" s="118"/>
      <c r="JOH246" s="118"/>
      <c r="JOI246" s="118"/>
      <c r="JOJ246" s="118"/>
      <c r="JOK246" s="118"/>
      <c r="JOL246" s="118"/>
      <c r="JOM246" s="118"/>
      <c r="JON246" s="118"/>
      <c r="JOO246" s="118"/>
      <c r="JOP246" s="118"/>
      <c r="JOQ246" s="118"/>
      <c r="JOR246" s="118"/>
      <c r="JOS246" s="118"/>
      <c r="JOT246" s="118"/>
      <c r="JOU246" s="118"/>
      <c r="JOV246" s="118"/>
      <c r="JOW246" s="118"/>
      <c r="JOX246" s="118"/>
      <c r="JOY246" s="118"/>
      <c r="JOZ246" s="118"/>
      <c r="JPA246" s="118"/>
      <c r="JPB246" s="118"/>
      <c r="JPC246" s="118"/>
      <c r="JPD246" s="118"/>
      <c r="JPE246" s="118"/>
      <c r="JPF246" s="118"/>
      <c r="JPG246" s="118"/>
      <c r="JPH246" s="118"/>
      <c r="JPI246" s="118"/>
      <c r="JPJ246" s="118"/>
      <c r="JPK246" s="118"/>
      <c r="JPL246" s="118"/>
      <c r="JPM246" s="118"/>
      <c r="JPN246" s="118"/>
      <c r="JPO246" s="118"/>
      <c r="JPP246" s="118"/>
      <c r="JPQ246" s="118"/>
      <c r="JPR246" s="118"/>
      <c r="JPS246" s="118"/>
      <c r="JPT246" s="118"/>
      <c r="JPU246" s="118"/>
      <c r="JPV246" s="118"/>
      <c r="JPW246" s="118"/>
      <c r="JPX246" s="118"/>
      <c r="JPY246" s="118"/>
      <c r="JPZ246" s="118"/>
      <c r="JQA246" s="118"/>
      <c r="JQB246" s="118"/>
      <c r="JQC246" s="118"/>
      <c r="JQD246" s="118"/>
      <c r="JQE246" s="118"/>
      <c r="JQF246" s="118"/>
      <c r="JQG246" s="118"/>
      <c r="JQH246" s="118"/>
      <c r="JQI246" s="118"/>
      <c r="JQJ246" s="118"/>
      <c r="JQK246" s="118"/>
      <c r="JQL246" s="118"/>
      <c r="JQM246" s="118"/>
      <c r="JQN246" s="118"/>
      <c r="JQO246" s="118"/>
      <c r="JQP246" s="118"/>
      <c r="JQQ246" s="118"/>
      <c r="JQR246" s="118"/>
      <c r="JQS246" s="118"/>
      <c r="JQT246" s="118"/>
      <c r="JQU246" s="118"/>
      <c r="JQV246" s="118"/>
      <c r="JQW246" s="118"/>
      <c r="JQX246" s="118"/>
      <c r="JQY246" s="118"/>
      <c r="JQZ246" s="118"/>
      <c r="JRA246" s="118"/>
      <c r="JRB246" s="118"/>
      <c r="JRC246" s="118"/>
      <c r="JRD246" s="118"/>
      <c r="JRE246" s="118"/>
      <c r="JRF246" s="118"/>
      <c r="JRG246" s="118"/>
      <c r="JRH246" s="118"/>
      <c r="JRI246" s="118"/>
      <c r="JRJ246" s="118"/>
      <c r="JRK246" s="118"/>
      <c r="JRL246" s="118"/>
      <c r="JRM246" s="118"/>
      <c r="JRN246" s="118"/>
      <c r="JRO246" s="118"/>
      <c r="JRP246" s="118"/>
      <c r="JRQ246" s="118"/>
      <c r="JRR246" s="118"/>
      <c r="JRS246" s="118"/>
      <c r="JRT246" s="118"/>
      <c r="JRU246" s="118"/>
      <c r="JRV246" s="118"/>
      <c r="JRW246" s="118"/>
      <c r="JRX246" s="118"/>
      <c r="JRY246" s="118"/>
      <c r="JRZ246" s="118"/>
      <c r="JSA246" s="118"/>
      <c r="JSB246" s="118"/>
      <c r="JSC246" s="118"/>
      <c r="JSD246" s="118"/>
      <c r="JSE246" s="118"/>
      <c r="JSF246" s="118"/>
      <c r="JSG246" s="118"/>
      <c r="JSH246" s="118"/>
      <c r="JSI246" s="118"/>
      <c r="JSJ246" s="118"/>
      <c r="JSK246" s="118"/>
      <c r="JSL246" s="118"/>
      <c r="JSM246" s="118"/>
      <c r="JSN246" s="118"/>
      <c r="JSO246" s="118"/>
      <c r="JSP246" s="118"/>
      <c r="JSQ246" s="118"/>
      <c r="JSR246" s="118"/>
      <c r="JSS246" s="118"/>
      <c r="JST246" s="118"/>
      <c r="JSU246" s="118"/>
      <c r="JSV246" s="118"/>
      <c r="JSW246" s="118"/>
      <c r="JSX246" s="118"/>
      <c r="JSY246" s="118"/>
      <c r="JSZ246" s="118"/>
      <c r="JTA246" s="118"/>
      <c r="JTB246" s="118"/>
      <c r="JTC246" s="118"/>
      <c r="JTD246" s="118"/>
      <c r="JTE246" s="118"/>
      <c r="JTF246" s="118"/>
      <c r="JTG246" s="118"/>
      <c r="JTH246" s="118"/>
      <c r="JTI246" s="118"/>
      <c r="JTJ246" s="118"/>
      <c r="JTK246" s="118"/>
      <c r="JTL246" s="118"/>
      <c r="JTM246" s="118"/>
      <c r="JTN246" s="118"/>
      <c r="JTO246" s="118"/>
      <c r="JTP246" s="118"/>
      <c r="JTQ246" s="118"/>
      <c r="JTR246" s="118"/>
      <c r="JTS246" s="118"/>
      <c r="JTT246" s="118"/>
      <c r="JTU246" s="118"/>
      <c r="JTV246" s="118"/>
      <c r="JTW246" s="118"/>
      <c r="JTX246" s="118"/>
      <c r="JTY246" s="118"/>
      <c r="JTZ246" s="118"/>
      <c r="JUA246" s="118"/>
      <c r="JUB246" s="118"/>
      <c r="JUC246" s="118"/>
      <c r="JUD246" s="118"/>
      <c r="JUE246" s="118"/>
      <c r="JUF246" s="118"/>
      <c r="JUG246" s="118"/>
      <c r="JUH246" s="118"/>
      <c r="JUI246" s="118"/>
      <c r="JUJ246" s="118"/>
      <c r="JUK246" s="118"/>
      <c r="JUL246" s="118"/>
      <c r="JUM246" s="118"/>
      <c r="JUN246" s="118"/>
      <c r="JUO246" s="118"/>
      <c r="JUP246" s="118"/>
      <c r="JUQ246" s="118"/>
      <c r="JUR246" s="118"/>
      <c r="JUS246" s="118"/>
      <c r="JUT246" s="118"/>
      <c r="JUU246" s="118"/>
      <c r="JUV246" s="118"/>
      <c r="JUW246" s="118"/>
      <c r="JUX246" s="118"/>
      <c r="JUY246" s="118"/>
      <c r="JUZ246" s="118"/>
      <c r="JVA246" s="118"/>
      <c r="JVB246" s="118"/>
      <c r="JVC246" s="118"/>
      <c r="JVD246" s="118"/>
      <c r="JVE246" s="118"/>
      <c r="JVF246" s="118"/>
      <c r="JVG246" s="118"/>
      <c r="JVH246" s="118"/>
      <c r="JVI246" s="118"/>
      <c r="JVJ246" s="118"/>
      <c r="JVK246" s="118"/>
      <c r="JVL246" s="118"/>
      <c r="JVM246" s="118"/>
      <c r="JVN246" s="118"/>
      <c r="JVO246" s="118"/>
      <c r="JVP246" s="118"/>
      <c r="JVQ246" s="118"/>
      <c r="JVR246" s="118"/>
      <c r="JVS246" s="118"/>
      <c r="JVT246" s="118"/>
      <c r="JVU246" s="118"/>
      <c r="JVV246" s="118"/>
      <c r="JVW246" s="118"/>
      <c r="JVX246" s="118"/>
      <c r="JVY246" s="118"/>
      <c r="JVZ246" s="118"/>
      <c r="JWA246" s="118"/>
      <c r="JWB246" s="118"/>
      <c r="JWC246" s="118"/>
      <c r="JWD246" s="118"/>
      <c r="JWE246" s="118"/>
      <c r="JWF246" s="118"/>
      <c r="JWG246" s="118"/>
      <c r="JWH246" s="118"/>
      <c r="JWI246" s="118"/>
      <c r="JWJ246" s="118"/>
      <c r="JWK246" s="118"/>
      <c r="JWL246" s="118"/>
      <c r="JWM246" s="118"/>
      <c r="JWN246" s="118"/>
      <c r="JWO246" s="118"/>
      <c r="JWP246" s="118"/>
      <c r="JWQ246" s="118"/>
      <c r="JWR246" s="118"/>
      <c r="JWS246" s="118"/>
      <c r="JWT246" s="118"/>
      <c r="JWU246" s="118"/>
      <c r="JWV246" s="118"/>
      <c r="JWW246" s="118"/>
      <c r="JWX246" s="118"/>
      <c r="JWY246" s="118"/>
      <c r="JWZ246" s="118"/>
      <c r="JXA246" s="118"/>
      <c r="JXB246" s="118"/>
      <c r="JXC246" s="118"/>
      <c r="JXD246" s="118"/>
      <c r="JXE246" s="118"/>
      <c r="JXF246" s="118"/>
      <c r="JXG246" s="118"/>
      <c r="JXH246" s="118"/>
      <c r="JXI246" s="118"/>
      <c r="JXJ246" s="118"/>
      <c r="JXK246" s="118"/>
      <c r="JXL246" s="118"/>
      <c r="JXM246" s="118"/>
      <c r="JXN246" s="118"/>
      <c r="JXO246" s="118"/>
      <c r="JXP246" s="118"/>
      <c r="JXQ246" s="118"/>
      <c r="JXR246" s="118"/>
      <c r="JXS246" s="118"/>
      <c r="JXT246" s="118"/>
      <c r="JXU246" s="118"/>
      <c r="JXV246" s="118"/>
      <c r="JXW246" s="118"/>
      <c r="JXX246" s="118"/>
      <c r="JXY246" s="118"/>
      <c r="JXZ246" s="118"/>
      <c r="JYA246" s="118"/>
      <c r="JYB246" s="118"/>
      <c r="JYC246" s="118"/>
      <c r="JYD246" s="118"/>
      <c r="JYE246" s="118"/>
      <c r="JYF246" s="118"/>
      <c r="JYG246" s="118"/>
      <c r="JYH246" s="118"/>
      <c r="JYI246" s="118"/>
      <c r="JYJ246" s="118"/>
      <c r="JYK246" s="118"/>
      <c r="JYL246" s="118"/>
      <c r="JYM246" s="118"/>
      <c r="JYN246" s="118"/>
      <c r="JYO246" s="118"/>
      <c r="JYP246" s="118"/>
      <c r="JYQ246" s="118"/>
      <c r="JYR246" s="118"/>
      <c r="JYS246" s="118"/>
      <c r="JYT246" s="118"/>
      <c r="JYU246" s="118"/>
      <c r="JYV246" s="118"/>
      <c r="JYW246" s="118"/>
      <c r="JYX246" s="118"/>
      <c r="JYY246" s="118"/>
      <c r="JYZ246" s="118"/>
      <c r="JZA246" s="118"/>
      <c r="JZB246" s="118"/>
      <c r="JZC246" s="118"/>
      <c r="JZD246" s="118"/>
      <c r="JZE246" s="118"/>
      <c r="JZF246" s="118"/>
      <c r="JZG246" s="118"/>
      <c r="JZH246" s="118"/>
      <c r="JZI246" s="118"/>
      <c r="JZJ246" s="118"/>
      <c r="JZK246" s="118"/>
      <c r="JZL246" s="118"/>
      <c r="JZM246" s="118"/>
      <c r="JZN246" s="118"/>
      <c r="JZO246" s="118"/>
      <c r="JZP246" s="118"/>
      <c r="JZQ246" s="118"/>
      <c r="JZR246" s="118"/>
      <c r="JZS246" s="118"/>
      <c r="JZT246" s="118"/>
      <c r="JZU246" s="118"/>
      <c r="JZV246" s="118"/>
      <c r="JZW246" s="118"/>
      <c r="JZX246" s="118"/>
      <c r="JZY246" s="118"/>
      <c r="JZZ246" s="118"/>
      <c r="KAA246" s="118"/>
      <c r="NPL246" s="119"/>
      <c r="NPM246" s="119"/>
      <c r="NPN246" s="119"/>
      <c r="NPO246" s="119"/>
      <c r="NPP246" s="119"/>
      <c r="NPQ246" s="119"/>
      <c r="NPR246" s="119"/>
      <c r="NPS246" s="119"/>
      <c r="NPT246" s="119"/>
      <c r="NPU246" s="119"/>
      <c r="NPV246" s="119"/>
      <c r="NPW246" s="119"/>
      <c r="NPX246" s="119"/>
      <c r="NPY246" s="119"/>
      <c r="NPZ246" s="119"/>
      <c r="NQA246" s="119"/>
      <c r="NQB246" s="119"/>
      <c r="NQC246" s="119"/>
      <c r="NQD246" s="119"/>
      <c r="NQE246" s="119"/>
      <c r="NQF246" s="119"/>
      <c r="NQG246" s="119"/>
      <c r="NQH246" s="119"/>
      <c r="NQI246" s="119"/>
      <c r="NQJ246" s="119"/>
      <c r="NQK246" s="119"/>
      <c r="NQL246" s="119"/>
      <c r="NQM246" s="119"/>
      <c r="NQN246" s="119"/>
      <c r="NQO246" s="119"/>
      <c r="NQP246" s="119"/>
      <c r="NQQ246" s="119"/>
      <c r="NQR246" s="119"/>
      <c r="NQS246" s="119"/>
      <c r="NQT246" s="119"/>
      <c r="NQU246" s="119"/>
      <c r="NQV246" s="119"/>
      <c r="NQW246" s="119"/>
      <c r="NQX246" s="119"/>
      <c r="NQY246" s="119"/>
      <c r="NQZ246" s="119"/>
      <c r="NRA246" s="119"/>
      <c r="NRB246" s="119"/>
      <c r="NRC246" s="119"/>
      <c r="NRD246" s="119"/>
      <c r="NRE246" s="119"/>
      <c r="NRF246" s="119"/>
      <c r="NRG246" s="119"/>
      <c r="NRH246" s="119"/>
      <c r="NRI246" s="119"/>
      <c r="NRJ246" s="119"/>
      <c r="NRK246" s="119"/>
      <c r="NRL246" s="119"/>
      <c r="NRM246" s="119"/>
      <c r="NRN246" s="119"/>
      <c r="NRO246" s="119"/>
      <c r="NRP246" s="119"/>
      <c r="NRQ246" s="119"/>
      <c r="NRR246" s="119"/>
      <c r="NRS246" s="119"/>
      <c r="NRT246" s="119"/>
      <c r="NRU246" s="119"/>
      <c r="NRV246" s="119"/>
      <c r="NRW246" s="119"/>
      <c r="NRX246" s="119"/>
      <c r="NRY246" s="119"/>
      <c r="NRZ246" s="119"/>
      <c r="NSA246" s="119"/>
      <c r="NSB246" s="119"/>
      <c r="NSC246" s="119"/>
      <c r="NSD246" s="119"/>
      <c r="NSE246" s="119"/>
      <c r="NSF246" s="119"/>
      <c r="NSG246" s="119"/>
      <c r="NSH246" s="119"/>
      <c r="NSI246" s="119"/>
      <c r="NSJ246" s="119"/>
      <c r="NSK246" s="119"/>
      <c r="NSL246" s="119"/>
      <c r="NSM246" s="119"/>
      <c r="NSN246" s="119"/>
      <c r="NSO246" s="119"/>
      <c r="NSP246" s="119"/>
      <c r="NSQ246" s="119"/>
      <c r="NSR246" s="119"/>
      <c r="NSS246" s="119"/>
      <c r="NST246" s="119"/>
      <c r="NSU246" s="119"/>
      <c r="NSV246" s="119"/>
      <c r="NSW246" s="119"/>
      <c r="NSX246" s="119"/>
      <c r="NSY246" s="119"/>
      <c r="NSZ246" s="119"/>
      <c r="NTA246" s="119"/>
      <c r="NTB246" s="119"/>
      <c r="NTC246" s="119"/>
      <c r="NTD246" s="119"/>
      <c r="NTE246" s="119"/>
      <c r="NTF246" s="119"/>
      <c r="NTG246" s="119"/>
      <c r="NTH246" s="119"/>
      <c r="NTI246" s="119"/>
      <c r="NTJ246" s="119"/>
      <c r="NTK246" s="119"/>
      <c r="NTL246" s="119"/>
      <c r="NTM246" s="119"/>
      <c r="NTN246" s="119"/>
      <c r="NTO246" s="119"/>
      <c r="NTP246" s="119"/>
      <c r="NTQ246" s="119"/>
      <c r="NTR246" s="119"/>
      <c r="NTS246" s="119"/>
      <c r="NTT246" s="119"/>
      <c r="NTU246" s="119"/>
      <c r="NTV246" s="119"/>
      <c r="NTW246" s="119"/>
      <c r="NTX246" s="119"/>
      <c r="NTY246" s="119"/>
      <c r="NTZ246" s="119"/>
      <c r="NUA246" s="119"/>
      <c r="NUB246" s="119"/>
      <c r="NUC246" s="119"/>
      <c r="NUD246" s="119"/>
      <c r="NUE246" s="119"/>
      <c r="NUF246" s="119"/>
      <c r="NUG246" s="119"/>
      <c r="NUH246" s="119"/>
      <c r="NUI246" s="119"/>
      <c r="NUJ246" s="119"/>
      <c r="NUK246" s="119"/>
      <c r="NUL246" s="119"/>
      <c r="NUM246" s="119"/>
      <c r="NUN246" s="119"/>
      <c r="NUO246" s="119"/>
      <c r="NUP246" s="119"/>
      <c r="NUQ246" s="119"/>
      <c r="NUR246" s="119"/>
      <c r="NUS246" s="119"/>
      <c r="NUT246" s="119"/>
      <c r="NUU246" s="119"/>
      <c r="NUV246" s="119"/>
      <c r="NUW246" s="119"/>
      <c r="NUX246" s="119"/>
      <c r="NUY246" s="119"/>
      <c r="NUZ246" s="119"/>
      <c r="NVA246" s="119"/>
      <c r="NVB246" s="119"/>
      <c r="NVC246" s="119"/>
      <c r="NVD246" s="119"/>
      <c r="NVE246" s="119"/>
      <c r="NVF246" s="119"/>
      <c r="NVG246" s="119"/>
      <c r="NVH246" s="119"/>
      <c r="NVI246" s="119"/>
      <c r="NVJ246" s="119"/>
      <c r="NVK246" s="119"/>
      <c r="NVL246" s="119"/>
      <c r="NVM246" s="119"/>
      <c r="NVN246" s="119"/>
      <c r="NVO246" s="119"/>
      <c r="NVP246" s="119"/>
      <c r="NVQ246" s="119"/>
      <c r="NVR246" s="119"/>
      <c r="NVS246" s="119"/>
      <c r="NVT246" s="119"/>
      <c r="NVU246" s="119"/>
      <c r="NVV246" s="119"/>
      <c r="NVW246" s="119"/>
      <c r="NVX246" s="119"/>
      <c r="NVY246" s="119"/>
      <c r="NVZ246" s="119"/>
      <c r="NWA246" s="119"/>
      <c r="NWB246" s="119"/>
      <c r="NWC246" s="119"/>
      <c r="NWD246" s="119"/>
      <c r="NWE246" s="119"/>
      <c r="NWF246" s="119"/>
      <c r="NWG246" s="119"/>
      <c r="NWH246" s="119"/>
      <c r="NWI246" s="119"/>
      <c r="NWJ246" s="119"/>
      <c r="NWK246" s="119"/>
      <c r="NWL246" s="119"/>
      <c r="NWM246" s="119"/>
      <c r="NWN246" s="119"/>
      <c r="NWO246" s="119"/>
      <c r="NWP246" s="119"/>
      <c r="NWQ246" s="119"/>
      <c r="NWR246" s="119"/>
      <c r="NWS246" s="119"/>
      <c r="NWT246" s="119"/>
      <c r="NWU246" s="119"/>
      <c r="NWV246" s="119"/>
      <c r="NWW246" s="119"/>
      <c r="NWX246" s="119"/>
      <c r="NWY246" s="119"/>
      <c r="NWZ246" s="119"/>
      <c r="NXA246" s="119"/>
      <c r="NXB246" s="119"/>
      <c r="NXC246" s="119"/>
      <c r="NXD246" s="119"/>
      <c r="NXE246" s="119"/>
      <c r="NXF246" s="119"/>
      <c r="NXG246" s="119"/>
      <c r="NXH246" s="119"/>
      <c r="NXI246" s="119"/>
      <c r="NXJ246" s="119"/>
      <c r="NXK246" s="119"/>
      <c r="NXL246" s="119"/>
      <c r="NXM246" s="119"/>
      <c r="NXN246" s="119"/>
      <c r="NXO246" s="119"/>
      <c r="NXP246" s="119"/>
      <c r="NXQ246" s="119"/>
      <c r="NXR246" s="119"/>
      <c r="NXS246" s="119"/>
      <c r="NXT246" s="119"/>
      <c r="NXU246" s="119"/>
      <c r="NXV246" s="119"/>
      <c r="NXW246" s="119"/>
      <c r="NXX246" s="119"/>
      <c r="NXY246" s="119"/>
      <c r="NXZ246" s="119"/>
      <c r="NYA246" s="119"/>
      <c r="NYB246" s="119"/>
      <c r="NYC246" s="119"/>
      <c r="NYD246" s="119"/>
      <c r="NYE246" s="119"/>
      <c r="NYF246" s="119"/>
      <c r="NYG246" s="119"/>
      <c r="NYH246" s="119"/>
      <c r="NYI246" s="119"/>
      <c r="NYJ246" s="119"/>
      <c r="NYK246" s="119"/>
      <c r="NYL246" s="119"/>
      <c r="NYM246" s="119"/>
      <c r="NYN246" s="119"/>
      <c r="NYO246" s="119"/>
      <c r="NYP246" s="119"/>
      <c r="NYQ246" s="119"/>
      <c r="NYR246" s="119"/>
      <c r="NYS246" s="119"/>
      <c r="NYT246" s="119"/>
      <c r="NYU246" s="119"/>
      <c r="NYV246" s="119"/>
      <c r="NYW246" s="119"/>
      <c r="NYX246" s="119"/>
      <c r="NYY246" s="119"/>
      <c r="NYZ246" s="119"/>
      <c r="NZA246" s="119"/>
      <c r="NZB246" s="119"/>
      <c r="NZC246" s="119"/>
      <c r="NZD246" s="119"/>
      <c r="NZE246" s="119"/>
      <c r="NZF246" s="119"/>
      <c r="NZG246" s="119"/>
      <c r="NZH246" s="119"/>
      <c r="NZI246" s="119"/>
      <c r="NZJ246" s="119"/>
      <c r="NZK246" s="119"/>
      <c r="NZL246" s="119"/>
      <c r="NZM246" s="119"/>
      <c r="NZN246" s="119"/>
      <c r="NZO246" s="119"/>
      <c r="NZP246" s="119"/>
      <c r="NZQ246" s="119"/>
      <c r="NZR246" s="119"/>
      <c r="NZS246" s="119"/>
      <c r="NZT246" s="119"/>
      <c r="NZU246" s="119"/>
      <c r="NZV246" s="119"/>
      <c r="NZW246" s="119"/>
      <c r="NZX246" s="119"/>
      <c r="NZY246" s="119"/>
      <c r="NZZ246" s="119"/>
      <c r="OAA246" s="119"/>
      <c r="OAB246" s="119"/>
      <c r="OAC246" s="119"/>
      <c r="OAD246" s="119"/>
      <c r="OAE246" s="119"/>
      <c r="OAF246" s="119"/>
      <c r="OAG246" s="119"/>
      <c r="OAH246" s="119"/>
      <c r="OAI246" s="119"/>
      <c r="OAJ246" s="119"/>
      <c r="OAK246" s="119"/>
      <c r="OAL246" s="119"/>
      <c r="OAM246" s="119"/>
      <c r="OAN246" s="119"/>
      <c r="OAO246" s="119"/>
      <c r="OAP246" s="119"/>
      <c r="OAQ246" s="119"/>
      <c r="OAR246" s="119"/>
      <c r="OAS246" s="119"/>
      <c r="OAT246" s="119"/>
      <c r="OAU246" s="119"/>
      <c r="OAV246" s="119"/>
      <c r="OAW246" s="119"/>
      <c r="OAX246" s="119"/>
      <c r="OAY246" s="119"/>
      <c r="OAZ246" s="119"/>
      <c r="OBA246" s="119"/>
      <c r="OBB246" s="119"/>
      <c r="OBC246" s="119"/>
      <c r="OBD246" s="119"/>
      <c r="OBE246" s="119"/>
      <c r="OBF246" s="119"/>
      <c r="OBG246" s="119"/>
      <c r="OBH246" s="119"/>
      <c r="OBI246" s="119"/>
      <c r="OBJ246" s="119"/>
      <c r="OBK246" s="119"/>
      <c r="OBL246" s="119"/>
      <c r="OBM246" s="119"/>
      <c r="OBN246" s="119"/>
      <c r="OBO246" s="119"/>
      <c r="OBP246" s="119"/>
      <c r="OBQ246" s="119"/>
      <c r="OBR246" s="119"/>
      <c r="OBS246" s="119"/>
      <c r="OBT246" s="119"/>
      <c r="OBU246" s="119"/>
      <c r="OBV246" s="119"/>
      <c r="OBW246" s="119"/>
      <c r="OBX246" s="119"/>
      <c r="OBY246" s="119"/>
      <c r="OBZ246" s="119"/>
      <c r="OCA246" s="119"/>
      <c r="OCB246" s="119"/>
      <c r="OCC246" s="119"/>
      <c r="OCD246" s="119"/>
      <c r="OCE246" s="119"/>
      <c r="OCF246" s="119"/>
      <c r="OCG246" s="119"/>
      <c r="OCH246" s="119"/>
      <c r="OCI246" s="119"/>
      <c r="OCJ246" s="119"/>
      <c r="OCK246" s="119"/>
      <c r="OCL246" s="119"/>
      <c r="OCM246" s="119"/>
      <c r="OCN246" s="119"/>
      <c r="OCO246" s="119"/>
      <c r="OCP246" s="119"/>
      <c r="OCQ246" s="119"/>
      <c r="OCR246" s="119"/>
      <c r="OCS246" s="119"/>
      <c r="OCT246" s="119"/>
      <c r="OCU246" s="119"/>
      <c r="OCV246" s="119"/>
      <c r="OCW246" s="119"/>
      <c r="OCX246" s="119"/>
      <c r="OCY246" s="119"/>
      <c r="OCZ246" s="119"/>
      <c r="ODA246" s="119"/>
      <c r="ODB246" s="119"/>
      <c r="ODC246" s="119"/>
      <c r="ODD246" s="119"/>
      <c r="ODE246" s="119"/>
      <c r="ODF246" s="119"/>
      <c r="ODG246" s="119"/>
      <c r="ODH246" s="119"/>
      <c r="ODI246" s="119"/>
      <c r="ODJ246" s="119"/>
      <c r="ODK246" s="119"/>
      <c r="ODL246" s="119"/>
      <c r="ODM246" s="119"/>
      <c r="ODN246" s="119"/>
      <c r="ODO246" s="119"/>
      <c r="ODP246" s="119"/>
      <c r="ODQ246" s="119"/>
      <c r="ODR246" s="119"/>
      <c r="ODS246" s="119"/>
      <c r="ODT246" s="119"/>
      <c r="ODU246" s="119"/>
      <c r="ODV246" s="119"/>
      <c r="ODW246" s="119"/>
      <c r="ODX246" s="119"/>
      <c r="ODY246" s="119"/>
      <c r="ODZ246" s="119"/>
      <c r="OEA246" s="119"/>
      <c r="OEB246" s="119"/>
      <c r="OEC246" s="119"/>
      <c r="OED246" s="119"/>
      <c r="OEE246" s="119"/>
      <c r="OEF246" s="119"/>
      <c r="OEG246" s="119"/>
      <c r="OEH246" s="119"/>
      <c r="OEI246" s="119"/>
      <c r="OEJ246" s="119"/>
      <c r="OEK246" s="119"/>
      <c r="OEL246" s="119"/>
      <c r="OEM246" s="119"/>
      <c r="OEN246" s="119"/>
      <c r="OEO246" s="119"/>
      <c r="OEP246" s="119"/>
      <c r="OEQ246" s="119"/>
      <c r="OER246" s="119"/>
      <c r="OES246" s="119"/>
      <c r="OET246" s="119"/>
      <c r="OEU246" s="119"/>
      <c r="OEV246" s="119"/>
      <c r="OEW246" s="119"/>
      <c r="OEX246" s="119"/>
      <c r="OEY246" s="119"/>
      <c r="OEZ246" s="119"/>
      <c r="OFA246" s="119"/>
      <c r="OFB246" s="119"/>
      <c r="OFC246" s="119"/>
      <c r="OFD246" s="119"/>
      <c r="OFE246" s="119"/>
      <c r="OFF246" s="119"/>
      <c r="OFG246" s="119"/>
      <c r="OFH246" s="119"/>
      <c r="OFI246" s="119"/>
      <c r="OFJ246" s="119"/>
      <c r="OFK246" s="119"/>
      <c r="OFL246" s="119"/>
      <c r="OFM246" s="119"/>
      <c r="OFN246" s="119"/>
      <c r="OFO246" s="119"/>
      <c r="OFP246" s="119"/>
      <c r="OFQ246" s="119"/>
      <c r="OFR246" s="119"/>
      <c r="OFS246" s="119"/>
      <c r="OFT246" s="119"/>
      <c r="OFU246" s="119"/>
      <c r="OFV246" s="119"/>
      <c r="OFW246" s="119"/>
      <c r="OFX246" s="119"/>
      <c r="OFY246" s="119"/>
      <c r="OFZ246" s="119"/>
      <c r="OGA246" s="119"/>
      <c r="OGB246" s="119"/>
      <c r="OGC246" s="119"/>
      <c r="OGD246" s="119"/>
      <c r="OGE246" s="119"/>
      <c r="OGF246" s="119"/>
      <c r="OGG246" s="119"/>
      <c r="OGH246" s="119"/>
      <c r="OGI246" s="119"/>
      <c r="OGJ246" s="119"/>
      <c r="OGK246" s="119"/>
      <c r="OGL246" s="119"/>
      <c r="OGM246" s="119"/>
      <c r="OGN246" s="119"/>
      <c r="OGO246" s="119"/>
      <c r="OGP246" s="119"/>
      <c r="OGQ246" s="119"/>
      <c r="OGR246" s="119"/>
      <c r="OGS246" s="119"/>
      <c r="OGT246" s="119"/>
      <c r="OGU246" s="119"/>
      <c r="OGV246" s="119"/>
      <c r="OGW246" s="119"/>
      <c r="OGX246" s="119"/>
      <c r="OGY246" s="119"/>
      <c r="OGZ246" s="119"/>
      <c r="OHA246" s="119"/>
      <c r="OHB246" s="119"/>
      <c r="OHC246" s="119"/>
      <c r="OHD246" s="119"/>
      <c r="OHE246" s="119"/>
      <c r="OHF246" s="119"/>
      <c r="OHG246" s="119"/>
      <c r="OHH246" s="119"/>
      <c r="OHI246" s="119"/>
      <c r="OHJ246" s="119"/>
      <c r="OHK246" s="119"/>
      <c r="OHL246" s="119"/>
      <c r="OHM246" s="119"/>
      <c r="OHN246" s="119"/>
      <c r="OHO246" s="119"/>
      <c r="OHP246" s="119"/>
      <c r="OHQ246" s="119"/>
      <c r="OHR246" s="119"/>
      <c r="OHS246" s="119"/>
      <c r="OHT246" s="119"/>
      <c r="OHU246" s="119"/>
      <c r="OHV246" s="119"/>
      <c r="OHW246" s="119"/>
      <c r="OHX246" s="119"/>
      <c r="OHY246" s="119"/>
      <c r="OHZ246" s="119"/>
      <c r="OIA246" s="119"/>
      <c r="OIB246" s="119"/>
      <c r="OIC246" s="119"/>
      <c r="OID246" s="119"/>
      <c r="OIE246" s="119"/>
      <c r="OIF246" s="119"/>
      <c r="OIG246" s="119"/>
      <c r="OIH246" s="119"/>
      <c r="OII246" s="119"/>
      <c r="OIJ246" s="119"/>
      <c r="OIK246" s="119"/>
      <c r="OIL246" s="119"/>
      <c r="OIM246" s="119"/>
      <c r="OIN246" s="119"/>
      <c r="OIO246" s="119"/>
      <c r="OIP246" s="119"/>
      <c r="OIQ246" s="119"/>
      <c r="OIR246" s="119"/>
      <c r="OIS246" s="119"/>
      <c r="OIT246" s="119"/>
      <c r="OIU246" s="119"/>
      <c r="OIV246" s="119"/>
      <c r="OIW246" s="119"/>
      <c r="OIX246" s="119"/>
      <c r="OIY246" s="119"/>
      <c r="OIZ246" s="119"/>
      <c r="OJA246" s="119"/>
      <c r="OJB246" s="119"/>
      <c r="OJC246" s="119"/>
      <c r="OJD246" s="119"/>
      <c r="OJE246" s="119"/>
      <c r="OJF246" s="119"/>
      <c r="OJG246" s="119"/>
      <c r="OJH246" s="119"/>
      <c r="OJI246" s="119"/>
      <c r="OJJ246" s="119"/>
      <c r="OJK246" s="119"/>
      <c r="OJL246" s="119"/>
      <c r="OJM246" s="119"/>
      <c r="OJN246" s="119"/>
      <c r="OJO246" s="119"/>
      <c r="OJP246" s="119"/>
      <c r="OJQ246" s="119"/>
      <c r="OJR246" s="119"/>
      <c r="OJS246" s="119"/>
      <c r="OJT246" s="119"/>
      <c r="OJU246" s="119"/>
      <c r="OJV246" s="119"/>
      <c r="OJW246" s="119"/>
      <c r="OJX246" s="119"/>
      <c r="OJY246" s="119"/>
      <c r="OJZ246" s="119"/>
      <c r="OKA246" s="119"/>
      <c r="OKB246" s="119"/>
      <c r="OKC246" s="119"/>
      <c r="OKD246" s="119"/>
      <c r="OKE246" s="119"/>
      <c r="OKF246" s="119"/>
      <c r="OKG246" s="119"/>
      <c r="OKH246" s="119"/>
      <c r="OKI246" s="119"/>
      <c r="OKJ246" s="119"/>
      <c r="OKK246" s="119"/>
      <c r="OKL246" s="119"/>
      <c r="OKM246" s="119"/>
      <c r="OKN246" s="119"/>
      <c r="OKO246" s="119"/>
      <c r="OKP246" s="119"/>
      <c r="OKQ246" s="119"/>
      <c r="OKR246" s="119"/>
      <c r="OKS246" s="119"/>
      <c r="OKT246" s="119"/>
      <c r="OKU246" s="119"/>
      <c r="OKV246" s="119"/>
      <c r="OKW246" s="119"/>
      <c r="OKX246" s="119"/>
      <c r="OKY246" s="119"/>
      <c r="OKZ246" s="119"/>
      <c r="OLA246" s="119"/>
      <c r="OLB246" s="119"/>
      <c r="OLC246" s="119"/>
      <c r="OLD246" s="119"/>
      <c r="OLE246" s="119"/>
      <c r="OLF246" s="119"/>
      <c r="OLG246" s="119"/>
      <c r="OLH246" s="119"/>
      <c r="OLI246" s="119"/>
      <c r="OLJ246" s="119"/>
      <c r="OLK246" s="119"/>
      <c r="OLL246" s="119"/>
      <c r="OLM246" s="119"/>
      <c r="OLN246" s="119"/>
      <c r="OLO246" s="119"/>
      <c r="OLP246" s="119"/>
      <c r="OLQ246" s="119"/>
      <c r="OLR246" s="119"/>
      <c r="OLS246" s="119"/>
      <c r="OLT246" s="119"/>
      <c r="OLU246" s="119"/>
      <c r="OLV246" s="119"/>
      <c r="OLW246" s="119"/>
      <c r="OLX246" s="119"/>
      <c r="OLY246" s="119"/>
      <c r="OLZ246" s="119"/>
      <c r="OMA246" s="119"/>
      <c r="OMB246" s="119"/>
      <c r="OMC246" s="119"/>
      <c r="OMD246" s="119"/>
      <c r="OME246" s="119"/>
      <c r="OMF246" s="119"/>
      <c r="OMG246" s="119"/>
      <c r="OMH246" s="119"/>
      <c r="OMI246" s="119"/>
      <c r="OMJ246" s="119"/>
      <c r="OMK246" s="119"/>
      <c r="OML246" s="119"/>
      <c r="OMM246" s="119"/>
      <c r="OMN246" s="119"/>
      <c r="OMO246" s="119"/>
      <c r="OMP246" s="119"/>
      <c r="OMQ246" s="119"/>
      <c r="OMR246" s="119"/>
      <c r="OMS246" s="119"/>
      <c r="OMT246" s="119"/>
      <c r="OMU246" s="119"/>
      <c r="OMV246" s="119"/>
      <c r="OMW246" s="119"/>
      <c r="OMX246" s="119"/>
      <c r="OMY246" s="119"/>
      <c r="OMZ246" s="119"/>
      <c r="ONA246" s="119"/>
      <c r="ONB246" s="119"/>
      <c r="ONC246" s="119"/>
      <c r="OND246" s="119"/>
      <c r="ONE246" s="119"/>
      <c r="ONF246" s="119"/>
      <c r="ONG246" s="119"/>
      <c r="ONH246" s="119"/>
      <c r="ONI246" s="119"/>
      <c r="ONJ246" s="119"/>
      <c r="ONK246" s="119"/>
      <c r="ONL246" s="119"/>
      <c r="ONM246" s="119"/>
      <c r="ONN246" s="119"/>
      <c r="ONO246" s="119"/>
      <c r="ONP246" s="119"/>
      <c r="ONQ246" s="119"/>
      <c r="ONR246" s="119"/>
      <c r="ONS246" s="119"/>
      <c r="ONT246" s="119"/>
      <c r="ONU246" s="119"/>
      <c r="ONV246" s="119"/>
      <c r="ONW246" s="119"/>
      <c r="ONX246" s="119"/>
      <c r="ONY246" s="119"/>
      <c r="ONZ246" s="119"/>
      <c r="OOA246" s="119"/>
      <c r="OOB246" s="119"/>
      <c r="OOC246" s="119"/>
      <c r="OOD246" s="119"/>
      <c r="OOE246" s="119"/>
      <c r="OOF246" s="119"/>
      <c r="OOG246" s="119"/>
      <c r="OOH246" s="119"/>
      <c r="OOI246" s="119"/>
      <c r="OOJ246" s="119"/>
      <c r="OOK246" s="119"/>
      <c r="OOL246" s="119"/>
      <c r="OOM246" s="119"/>
      <c r="OON246" s="119"/>
      <c r="OOO246" s="119"/>
      <c r="OOP246" s="119"/>
      <c r="OOQ246" s="119"/>
      <c r="OOR246" s="119"/>
      <c r="OOS246" s="119"/>
      <c r="OOT246" s="119"/>
      <c r="OOU246" s="119"/>
      <c r="OOV246" s="119"/>
      <c r="OOW246" s="119"/>
      <c r="OOX246" s="119"/>
      <c r="OOY246" s="119"/>
      <c r="OOZ246" s="119"/>
      <c r="OPA246" s="119"/>
      <c r="OPB246" s="119"/>
      <c r="OPC246" s="119"/>
      <c r="OPD246" s="119"/>
      <c r="OPE246" s="119"/>
      <c r="OPF246" s="119"/>
      <c r="OPG246" s="119"/>
      <c r="OPH246" s="119"/>
      <c r="OPI246" s="119"/>
      <c r="OPJ246" s="119"/>
      <c r="OPK246" s="119"/>
      <c r="OPL246" s="119"/>
      <c r="OPM246" s="119"/>
      <c r="OPN246" s="119"/>
      <c r="OPO246" s="119"/>
      <c r="OPP246" s="119"/>
      <c r="OPQ246" s="119"/>
      <c r="OPR246" s="119"/>
      <c r="OPS246" s="119"/>
      <c r="OPT246" s="119"/>
      <c r="OPU246" s="119"/>
      <c r="OPV246" s="119"/>
      <c r="OPW246" s="119"/>
      <c r="OPX246" s="119"/>
      <c r="OPY246" s="119"/>
      <c r="OPZ246" s="119"/>
      <c r="OQA246" s="119"/>
      <c r="OQB246" s="119"/>
      <c r="OQC246" s="119"/>
      <c r="OQD246" s="119"/>
      <c r="OQE246" s="119"/>
      <c r="OQF246" s="119"/>
      <c r="OQG246" s="119"/>
      <c r="OQH246" s="119"/>
      <c r="OQI246" s="119"/>
      <c r="OQJ246" s="119"/>
    </row>
    <row r="247" spans="1:64 6929:7463 9892:10592" s="67" customFormat="1" ht="43.95" customHeight="1" x14ac:dyDescent="0.3">
      <c r="A247" s="407">
        <v>232</v>
      </c>
      <c r="B247" s="83" t="s">
        <v>1800</v>
      </c>
      <c r="C247" s="83" t="s">
        <v>1106</v>
      </c>
      <c r="D247" s="83" t="s">
        <v>476</v>
      </c>
      <c r="E247" s="96" t="s">
        <v>1107</v>
      </c>
      <c r="F247" s="96" t="s">
        <v>1108</v>
      </c>
      <c r="G247" s="96" t="s">
        <v>1109</v>
      </c>
      <c r="H247" s="96" t="s">
        <v>724</v>
      </c>
      <c r="I247" s="96" t="s">
        <v>1110</v>
      </c>
      <c r="J247" s="96" t="s">
        <v>1118</v>
      </c>
      <c r="K247" s="96" t="s">
        <v>179</v>
      </c>
      <c r="L247" s="96" t="s">
        <v>516</v>
      </c>
      <c r="M247" s="96" t="s">
        <v>517</v>
      </c>
      <c r="N247" s="96" t="s">
        <v>497</v>
      </c>
      <c r="O247" s="97" t="s">
        <v>1979</v>
      </c>
      <c r="P247" s="96" t="s">
        <v>1114</v>
      </c>
      <c r="Q247" s="83">
        <v>2</v>
      </c>
      <c r="R247" s="83">
        <v>2</v>
      </c>
      <c r="S247" s="84">
        <f t="shared" si="22"/>
        <v>4</v>
      </c>
      <c r="T247" s="84" t="str">
        <f t="shared" si="23"/>
        <v>Bajo</v>
      </c>
      <c r="U247" s="83">
        <v>25</v>
      </c>
      <c r="V247" s="84">
        <f t="shared" si="24"/>
        <v>100</v>
      </c>
      <c r="W247" s="84" t="str">
        <f t="shared" si="25"/>
        <v>III</v>
      </c>
      <c r="X247" s="84" t="str">
        <f t="shared" si="26"/>
        <v>Aceptable</v>
      </c>
      <c r="Y247" s="83">
        <v>2</v>
      </c>
      <c r="Z247" s="83" t="s">
        <v>1117</v>
      </c>
      <c r="AA247" s="83" t="s">
        <v>500</v>
      </c>
      <c r="AB247" s="85"/>
      <c r="AC247" s="83" t="s">
        <v>497</v>
      </c>
      <c r="AD247" s="83" t="s">
        <v>497</v>
      </c>
      <c r="AE247" s="83" t="s">
        <v>835</v>
      </c>
      <c r="AF247" s="294" t="s">
        <v>497</v>
      </c>
      <c r="AG247" s="72"/>
      <c r="AH247" s="72"/>
      <c r="AI247" s="72"/>
      <c r="AJ247" s="72"/>
      <c r="AK247" s="72"/>
      <c r="AL247" s="72"/>
      <c r="AM247" s="72"/>
      <c r="AN247" s="72"/>
      <c r="AO247" s="72"/>
      <c r="AP247" s="72"/>
      <c r="AQ247" s="72"/>
      <c r="AR247" s="72"/>
      <c r="AS247" s="72"/>
      <c r="AT247" s="72"/>
    </row>
    <row r="248" spans="1:64 6929:7463 9892:10592" s="67" customFormat="1" ht="43.95" customHeight="1" x14ac:dyDescent="0.3">
      <c r="A248" s="407">
        <v>233</v>
      </c>
      <c r="B248" s="83" t="s">
        <v>1800</v>
      </c>
      <c r="C248" s="83" t="s">
        <v>1106</v>
      </c>
      <c r="D248" s="83" t="s">
        <v>476</v>
      </c>
      <c r="E248" s="96" t="s">
        <v>1107</v>
      </c>
      <c r="F248" s="96" t="s">
        <v>1108</v>
      </c>
      <c r="G248" s="96" t="s">
        <v>1109</v>
      </c>
      <c r="H248" s="96" t="s">
        <v>724</v>
      </c>
      <c r="I248" s="96" t="s">
        <v>1110</v>
      </c>
      <c r="J248" s="96" t="s">
        <v>1119</v>
      </c>
      <c r="K248" s="96" t="s">
        <v>179</v>
      </c>
      <c r="L248" s="96" t="s">
        <v>748</v>
      </c>
      <c r="M248" s="96" t="s">
        <v>517</v>
      </c>
      <c r="N248" s="96" t="s">
        <v>497</v>
      </c>
      <c r="O248" s="97" t="s">
        <v>523</v>
      </c>
      <c r="P248" s="96" t="s">
        <v>1114</v>
      </c>
      <c r="Q248" s="83">
        <v>2</v>
      </c>
      <c r="R248" s="83">
        <v>2</v>
      </c>
      <c r="S248" s="84">
        <f t="shared" si="22"/>
        <v>4</v>
      </c>
      <c r="T248" s="84" t="str">
        <f t="shared" si="23"/>
        <v>Bajo</v>
      </c>
      <c r="U248" s="83">
        <v>60</v>
      </c>
      <c r="V248" s="84">
        <f t="shared" si="24"/>
        <v>240</v>
      </c>
      <c r="W248" s="84" t="str">
        <f t="shared" si="25"/>
        <v>II</v>
      </c>
      <c r="X248" s="84" t="str">
        <f t="shared" si="26"/>
        <v>No Aceptable o Aceptable con controles</v>
      </c>
      <c r="Y248" s="83">
        <v>2</v>
      </c>
      <c r="Z248" s="83" t="s">
        <v>1117</v>
      </c>
      <c r="AA248" s="83" t="s">
        <v>500</v>
      </c>
      <c r="AB248" s="85"/>
      <c r="AC248" s="83" t="s">
        <v>497</v>
      </c>
      <c r="AD248" s="83" t="s">
        <v>497</v>
      </c>
      <c r="AE248" s="83" t="s">
        <v>835</v>
      </c>
      <c r="AF248" s="294" t="s">
        <v>497</v>
      </c>
      <c r="AG248" s="72"/>
      <c r="AH248" s="72"/>
      <c r="AI248" s="72"/>
      <c r="AJ248" s="72"/>
      <c r="AK248" s="72"/>
      <c r="AL248" s="72"/>
      <c r="AM248" s="72"/>
      <c r="AN248" s="72"/>
      <c r="AO248" s="72"/>
      <c r="AP248" s="72"/>
      <c r="AQ248" s="72"/>
      <c r="AR248" s="72"/>
      <c r="AS248" s="72"/>
      <c r="AT248" s="72"/>
    </row>
    <row r="249" spans="1:64 6929:7463 9892:10592" s="67" customFormat="1" ht="43.95" customHeight="1" x14ac:dyDescent="0.3">
      <c r="A249" s="407">
        <v>234</v>
      </c>
      <c r="B249" s="83" t="s">
        <v>1800</v>
      </c>
      <c r="C249" s="83" t="s">
        <v>1106</v>
      </c>
      <c r="D249" s="83" t="s">
        <v>1086</v>
      </c>
      <c r="E249" s="96" t="s">
        <v>1087</v>
      </c>
      <c r="F249" s="96" t="s">
        <v>1120</v>
      </c>
      <c r="G249" s="96" t="s">
        <v>1109</v>
      </c>
      <c r="H249" s="96" t="s">
        <v>724</v>
      </c>
      <c r="I249" s="96" t="s">
        <v>1089</v>
      </c>
      <c r="J249" s="96" t="s">
        <v>2038</v>
      </c>
      <c r="K249" s="96" t="s">
        <v>213</v>
      </c>
      <c r="L249" s="97" t="s">
        <v>684</v>
      </c>
      <c r="M249" s="96" t="s">
        <v>812</v>
      </c>
      <c r="N249" s="96" t="s">
        <v>497</v>
      </c>
      <c r="O249" s="97" t="s">
        <v>2039</v>
      </c>
      <c r="P249" s="96" t="s">
        <v>490</v>
      </c>
      <c r="Q249" s="83">
        <v>2</v>
      </c>
      <c r="R249" s="83">
        <v>2</v>
      </c>
      <c r="S249" s="84">
        <f t="shared" si="22"/>
        <v>4</v>
      </c>
      <c r="T249" s="84" t="str">
        <f t="shared" si="23"/>
        <v>Bajo</v>
      </c>
      <c r="U249" s="83">
        <v>25</v>
      </c>
      <c r="V249" s="84">
        <f t="shared" si="24"/>
        <v>100</v>
      </c>
      <c r="W249" s="188" t="str">
        <f t="shared" si="25"/>
        <v>III</v>
      </c>
      <c r="X249" s="84" t="str">
        <f t="shared" si="26"/>
        <v>Aceptable</v>
      </c>
      <c r="Y249" s="83">
        <v>1</v>
      </c>
      <c r="Z249" s="83" t="s">
        <v>1073</v>
      </c>
      <c r="AA249" s="83" t="s">
        <v>500</v>
      </c>
      <c r="AB249" s="85"/>
      <c r="AC249" s="83" t="s">
        <v>497</v>
      </c>
      <c r="AD249" s="83" t="s">
        <v>497</v>
      </c>
      <c r="AE249" s="83" t="s">
        <v>2040</v>
      </c>
      <c r="AF249" s="294" t="s">
        <v>2041</v>
      </c>
      <c r="AG249" s="72"/>
      <c r="AH249" s="72"/>
      <c r="AI249" s="72"/>
      <c r="AJ249" s="72"/>
      <c r="AK249" s="72"/>
      <c r="AL249" s="72"/>
      <c r="AM249" s="72"/>
      <c r="AN249" s="72"/>
      <c r="AO249" s="72"/>
      <c r="AP249" s="72"/>
      <c r="AQ249" s="72"/>
      <c r="AR249" s="72"/>
      <c r="AS249" s="72"/>
      <c r="AT249" s="72"/>
    </row>
    <row r="250" spans="1:64 6929:7463 9892:10592" s="67" customFormat="1" ht="43.95" customHeight="1" x14ac:dyDescent="0.3">
      <c r="A250" s="407">
        <v>235</v>
      </c>
      <c r="B250" s="83" t="s">
        <v>1800</v>
      </c>
      <c r="C250" s="83" t="s">
        <v>1106</v>
      </c>
      <c r="D250" s="83" t="s">
        <v>1086</v>
      </c>
      <c r="E250" s="96" t="s">
        <v>1087</v>
      </c>
      <c r="F250" s="96" t="s">
        <v>1120</v>
      </c>
      <c r="G250" s="96" t="s">
        <v>1109</v>
      </c>
      <c r="H250" s="96" t="s">
        <v>724</v>
      </c>
      <c r="I250" s="96" t="s">
        <v>1089</v>
      </c>
      <c r="J250" s="96" t="s">
        <v>1121</v>
      </c>
      <c r="K250" s="96" t="s">
        <v>272</v>
      </c>
      <c r="L250" s="96" t="s">
        <v>1091</v>
      </c>
      <c r="M250" s="96" t="s">
        <v>966</v>
      </c>
      <c r="N250" s="96" t="s">
        <v>497</v>
      </c>
      <c r="O250" s="97" t="s">
        <v>530</v>
      </c>
      <c r="P250" s="96" t="s">
        <v>490</v>
      </c>
      <c r="Q250" s="83">
        <v>2</v>
      </c>
      <c r="R250" s="83">
        <v>1</v>
      </c>
      <c r="S250" s="84">
        <f t="shared" si="22"/>
        <v>2</v>
      </c>
      <c r="T250" s="84" t="str">
        <f t="shared" si="23"/>
        <v>Bajo</v>
      </c>
      <c r="U250" s="83">
        <v>25</v>
      </c>
      <c r="V250" s="84">
        <f t="shared" si="24"/>
        <v>50</v>
      </c>
      <c r="W250" s="84" t="str">
        <f t="shared" si="25"/>
        <v>III</v>
      </c>
      <c r="X250" s="84" t="str">
        <f t="shared" si="26"/>
        <v>Aceptable</v>
      </c>
      <c r="Y250" s="83">
        <v>2</v>
      </c>
      <c r="Z250" s="83" t="s">
        <v>2042</v>
      </c>
      <c r="AA250" s="83" t="s">
        <v>500</v>
      </c>
      <c r="AB250" s="85"/>
      <c r="AC250" s="83" t="s">
        <v>497</v>
      </c>
      <c r="AD250" s="83" t="s">
        <v>497</v>
      </c>
      <c r="AE250" s="83" t="s">
        <v>497</v>
      </c>
      <c r="AF250" s="294" t="s">
        <v>497</v>
      </c>
      <c r="AG250" s="72"/>
      <c r="AH250" s="72"/>
      <c r="AI250" s="72"/>
      <c r="AJ250" s="72"/>
      <c r="AK250" s="72"/>
      <c r="AL250" s="72"/>
      <c r="AM250" s="72"/>
      <c r="AN250" s="72"/>
      <c r="AO250" s="72"/>
      <c r="AP250" s="72"/>
      <c r="AQ250" s="72"/>
      <c r="AR250" s="72"/>
      <c r="AS250" s="72"/>
      <c r="AT250" s="72"/>
    </row>
    <row r="251" spans="1:64 6929:7463 9892:10592" s="67" customFormat="1" ht="43.95" customHeight="1" x14ac:dyDescent="0.3">
      <c r="A251" s="407">
        <v>236</v>
      </c>
      <c r="B251" s="83" t="s">
        <v>1800</v>
      </c>
      <c r="C251" s="83" t="s">
        <v>1106</v>
      </c>
      <c r="D251" s="83" t="s">
        <v>1086</v>
      </c>
      <c r="E251" s="96" t="s">
        <v>1087</v>
      </c>
      <c r="F251" s="96" t="s">
        <v>1120</v>
      </c>
      <c r="G251" s="96" t="s">
        <v>1109</v>
      </c>
      <c r="H251" s="96" t="s">
        <v>724</v>
      </c>
      <c r="I251" s="96" t="s">
        <v>1089</v>
      </c>
      <c r="J251" s="96" t="s">
        <v>534</v>
      </c>
      <c r="K251" s="96" t="s">
        <v>272</v>
      </c>
      <c r="L251" s="96" t="s">
        <v>535</v>
      </c>
      <c r="M251" s="96" t="s">
        <v>536</v>
      </c>
      <c r="N251" s="96" t="s">
        <v>497</v>
      </c>
      <c r="O251" s="97" t="s">
        <v>530</v>
      </c>
      <c r="P251" s="96" t="s">
        <v>490</v>
      </c>
      <c r="Q251" s="83">
        <v>2</v>
      </c>
      <c r="R251" s="83">
        <v>1</v>
      </c>
      <c r="S251" s="84">
        <f t="shared" si="22"/>
        <v>2</v>
      </c>
      <c r="T251" s="84" t="str">
        <f t="shared" si="23"/>
        <v>Bajo</v>
      </c>
      <c r="U251" s="83">
        <v>25</v>
      </c>
      <c r="V251" s="84">
        <f t="shared" si="24"/>
        <v>50</v>
      </c>
      <c r="W251" s="84" t="str">
        <f t="shared" si="25"/>
        <v>III</v>
      </c>
      <c r="X251" s="84" t="str">
        <f t="shared" si="26"/>
        <v>Aceptable</v>
      </c>
      <c r="Y251" s="83">
        <v>2</v>
      </c>
      <c r="Z251" s="83" t="s">
        <v>817</v>
      </c>
      <c r="AA251" s="83" t="s">
        <v>818</v>
      </c>
      <c r="AB251" s="85"/>
      <c r="AC251" s="83" t="s">
        <v>497</v>
      </c>
      <c r="AD251" s="83" t="s">
        <v>497</v>
      </c>
      <c r="AE251" s="83" t="s">
        <v>497</v>
      </c>
      <c r="AF251" s="294" t="s">
        <v>497</v>
      </c>
      <c r="AG251" s="72"/>
      <c r="AH251" s="72"/>
      <c r="AI251" s="72"/>
      <c r="AJ251" s="72"/>
      <c r="AK251" s="72"/>
      <c r="AL251" s="72"/>
      <c r="AM251" s="72"/>
      <c r="AN251" s="72"/>
      <c r="AO251" s="72"/>
      <c r="AP251" s="72"/>
      <c r="AQ251" s="72"/>
      <c r="AR251" s="72"/>
      <c r="AS251" s="72"/>
      <c r="AT251" s="72"/>
    </row>
    <row r="252" spans="1:64 6929:7463 9892:10592" s="67" customFormat="1" ht="43.95" customHeight="1" x14ac:dyDescent="0.3">
      <c r="A252" s="407">
        <v>237</v>
      </c>
      <c r="B252" s="83" t="s">
        <v>1800</v>
      </c>
      <c r="C252" s="83" t="s">
        <v>1106</v>
      </c>
      <c r="D252" s="83" t="s">
        <v>1086</v>
      </c>
      <c r="E252" s="96" t="s">
        <v>1087</v>
      </c>
      <c r="F252" s="96" t="s">
        <v>1120</v>
      </c>
      <c r="G252" s="96" t="s">
        <v>1109</v>
      </c>
      <c r="H252" s="96" t="s">
        <v>724</v>
      </c>
      <c r="I252" s="96" t="s">
        <v>1089</v>
      </c>
      <c r="J252" s="96" t="s">
        <v>1983</v>
      </c>
      <c r="K252" s="96" t="s">
        <v>272</v>
      </c>
      <c r="L252" s="96" t="s">
        <v>1093</v>
      </c>
      <c r="M252" s="96" t="s">
        <v>529</v>
      </c>
      <c r="N252" s="96" t="s">
        <v>497</v>
      </c>
      <c r="O252" s="97" t="s">
        <v>530</v>
      </c>
      <c r="P252" s="96" t="s">
        <v>490</v>
      </c>
      <c r="Q252" s="83">
        <v>2</v>
      </c>
      <c r="R252" s="83">
        <v>2</v>
      </c>
      <c r="S252" s="84">
        <f t="shared" si="22"/>
        <v>4</v>
      </c>
      <c r="T252" s="84" t="str">
        <f t="shared" si="23"/>
        <v>Bajo</v>
      </c>
      <c r="U252" s="83">
        <v>25</v>
      </c>
      <c r="V252" s="84">
        <f t="shared" si="24"/>
        <v>100</v>
      </c>
      <c r="W252" s="84" t="str">
        <f t="shared" si="25"/>
        <v>III</v>
      </c>
      <c r="X252" s="84" t="str">
        <f t="shared" si="26"/>
        <v>Aceptable</v>
      </c>
      <c r="Y252" s="83">
        <v>2</v>
      </c>
      <c r="Z252" s="83" t="s">
        <v>817</v>
      </c>
      <c r="AA252" s="83" t="s">
        <v>818</v>
      </c>
      <c r="AB252" s="85"/>
      <c r="AC252" s="83" t="s">
        <v>497</v>
      </c>
      <c r="AD252" s="83" t="s">
        <v>497</v>
      </c>
      <c r="AE252" s="83" t="s">
        <v>497</v>
      </c>
      <c r="AF252" s="294" t="s">
        <v>497</v>
      </c>
      <c r="AG252" s="72"/>
      <c r="AH252" s="72"/>
      <c r="AI252" s="72"/>
      <c r="AJ252" s="72"/>
      <c r="AK252" s="72"/>
      <c r="AL252" s="72"/>
      <c r="AM252" s="72"/>
      <c r="AN252" s="72"/>
      <c r="AO252" s="72"/>
      <c r="AP252" s="72"/>
      <c r="AQ252" s="72"/>
      <c r="AR252" s="72"/>
      <c r="AS252" s="72"/>
      <c r="AT252" s="72"/>
    </row>
    <row r="253" spans="1:64 6929:7463 9892:10592" s="67" customFormat="1" ht="43.95" customHeight="1" x14ac:dyDescent="0.3">
      <c r="A253" s="407">
        <v>238</v>
      </c>
      <c r="B253" s="83" t="s">
        <v>1800</v>
      </c>
      <c r="C253" s="83" t="s">
        <v>1106</v>
      </c>
      <c r="D253" s="83" t="s">
        <v>1086</v>
      </c>
      <c r="E253" s="96" t="s">
        <v>1087</v>
      </c>
      <c r="F253" s="96" t="s">
        <v>1120</v>
      </c>
      <c r="G253" s="96" t="s">
        <v>1109</v>
      </c>
      <c r="H253" s="96" t="s">
        <v>724</v>
      </c>
      <c r="I253" s="96" t="s">
        <v>1089</v>
      </c>
      <c r="J253" s="96" t="s">
        <v>1041</v>
      </c>
      <c r="K253" s="96" t="s">
        <v>167</v>
      </c>
      <c r="L253" s="96" t="s">
        <v>483</v>
      </c>
      <c r="M253" s="96" t="s">
        <v>1042</v>
      </c>
      <c r="N253" s="96" t="s">
        <v>497</v>
      </c>
      <c r="O253" s="97" t="s">
        <v>1044</v>
      </c>
      <c r="P253" s="96" t="s">
        <v>490</v>
      </c>
      <c r="Q253" s="83">
        <v>2</v>
      </c>
      <c r="R253" s="83">
        <v>3</v>
      </c>
      <c r="S253" s="84">
        <f t="shared" si="22"/>
        <v>6</v>
      </c>
      <c r="T253" s="84" t="str">
        <f t="shared" si="23"/>
        <v>Medio</v>
      </c>
      <c r="U253" s="83">
        <v>25</v>
      </c>
      <c r="V253" s="84">
        <f t="shared" si="24"/>
        <v>150</v>
      </c>
      <c r="W253" s="84" t="str">
        <f t="shared" si="25"/>
        <v>II</v>
      </c>
      <c r="X253" s="84" t="str">
        <f t="shared" si="26"/>
        <v>No Aceptable o Aceptable con controles</v>
      </c>
      <c r="Y253" s="83">
        <v>2</v>
      </c>
      <c r="Z253" s="83" t="s">
        <v>1123</v>
      </c>
      <c r="AA253" s="83" t="s">
        <v>1124</v>
      </c>
      <c r="AB253" s="85"/>
      <c r="AC253" s="83" t="s">
        <v>1125</v>
      </c>
      <c r="AD253" s="83" t="s">
        <v>497</v>
      </c>
      <c r="AE253" s="83" t="s">
        <v>1126</v>
      </c>
      <c r="AF253" s="294" t="s">
        <v>497</v>
      </c>
      <c r="AG253" s="72"/>
      <c r="AH253" s="72"/>
      <c r="AI253" s="72"/>
      <c r="AJ253" s="72"/>
      <c r="AK253" s="72"/>
      <c r="AL253" s="72"/>
      <c r="AM253" s="72"/>
      <c r="AN253" s="72"/>
      <c r="AO253" s="72"/>
      <c r="AP253" s="72"/>
      <c r="AQ253" s="72"/>
      <c r="AR253" s="72"/>
      <c r="AS253" s="72"/>
      <c r="AT253" s="72"/>
    </row>
    <row r="254" spans="1:64 6929:7463 9892:10592" s="67" customFormat="1" ht="43.95" customHeight="1" x14ac:dyDescent="0.3">
      <c r="A254" s="407">
        <v>239</v>
      </c>
      <c r="B254" s="83" t="s">
        <v>1800</v>
      </c>
      <c r="C254" s="83" t="s">
        <v>1106</v>
      </c>
      <c r="D254" s="83" t="s">
        <v>1086</v>
      </c>
      <c r="E254" s="96" t="s">
        <v>1087</v>
      </c>
      <c r="F254" s="96" t="s">
        <v>1120</v>
      </c>
      <c r="G254" s="96" t="s">
        <v>1109</v>
      </c>
      <c r="H254" s="96" t="s">
        <v>724</v>
      </c>
      <c r="I254" s="96" t="s">
        <v>1089</v>
      </c>
      <c r="J254" s="96" t="s">
        <v>1095</v>
      </c>
      <c r="K254" s="96" t="s">
        <v>192</v>
      </c>
      <c r="L254" s="96" t="s">
        <v>558</v>
      </c>
      <c r="M254" s="96" t="s">
        <v>559</v>
      </c>
      <c r="N254" s="96" t="s">
        <v>497</v>
      </c>
      <c r="O254" s="97" t="s">
        <v>1096</v>
      </c>
      <c r="P254" s="96" t="s">
        <v>490</v>
      </c>
      <c r="Q254" s="83">
        <v>2</v>
      </c>
      <c r="R254" s="83">
        <v>2</v>
      </c>
      <c r="S254" s="84">
        <f t="shared" si="22"/>
        <v>4</v>
      </c>
      <c r="T254" s="84" t="str">
        <f t="shared" si="23"/>
        <v>Bajo</v>
      </c>
      <c r="U254" s="83">
        <v>25</v>
      </c>
      <c r="V254" s="84">
        <f t="shared" si="24"/>
        <v>100</v>
      </c>
      <c r="W254" s="84" t="str">
        <f t="shared" si="25"/>
        <v>III</v>
      </c>
      <c r="X254" s="84" t="str">
        <f t="shared" si="26"/>
        <v>Aceptable</v>
      </c>
      <c r="Y254" s="83">
        <v>2</v>
      </c>
      <c r="Z254" s="83" t="s">
        <v>1127</v>
      </c>
      <c r="AA254" s="83" t="s">
        <v>1124</v>
      </c>
      <c r="AB254" s="85"/>
      <c r="AC254" s="83" t="s">
        <v>497</v>
      </c>
      <c r="AD254" s="83" t="s">
        <v>1128</v>
      </c>
      <c r="AE254" s="83" t="s">
        <v>497</v>
      </c>
      <c r="AF254" s="294" t="s">
        <v>497</v>
      </c>
      <c r="AG254" s="72"/>
      <c r="AH254" s="72"/>
      <c r="AI254" s="72"/>
      <c r="AJ254" s="72"/>
      <c r="AK254" s="72"/>
      <c r="AL254" s="72"/>
      <c r="AM254" s="72"/>
      <c r="AN254" s="72"/>
      <c r="AO254" s="72"/>
      <c r="AP254" s="72"/>
      <c r="AQ254" s="72"/>
      <c r="AR254" s="72"/>
      <c r="AS254" s="72"/>
      <c r="AT254" s="72"/>
    </row>
    <row r="255" spans="1:64 6929:7463 9892:10592" s="72" customFormat="1" ht="43.95" customHeight="1" x14ac:dyDescent="0.3">
      <c r="A255" s="407">
        <v>240</v>
      </c>
      <c r="B255" s="83" t="s">
        <v>1800</v>
      </c>
      <c r="C255" s="83" t="s">
        <v>1106</v>
      </c>
      <c r="D255" s="83" t="s">
        <v>1086</v>
      </c>
      <c r="E255" s="96" t="s">
        <v>1087</v>
      </c>
      <c r="F255" s="96" t="s">
        <v>1120</v>
      </c>
      <c r="G255" s="96" t="s">
        <v>1109</v>
      </c>
      <c r="H255" s="96" t="s">
        <v>724</v>
      </c>
      <c r="I255" s="96" t="s">
        <v>1089</v>
      </c>
      <c r="J255" s="96" t="s">
        <v>1098</v>
      </c>
      <c r="K255" s="96" t="s">
        <v>158</v>
      </c>
      <c r="L255" s="96" t="s">
        <v>591</v>
      </c>
      <c r="M255" s="96" t="s">
        <v>1099</v>
      </c>
      <c r="N255" s="96" t="s">
        <v>1100</v>
      </c>
      <c r="O255" s="97" t="s">
        <v>1101</v>
      </c>
      <c r="P255" s="96" t="s">
        <v>490</v>
      </c>
      <c r="Q255" s="83">
        <v>2</v>
      </c>
      <c r="R255" s="83">
        <v>2</v>
      </c>
      <c r="S255" s="84">
        <f t="shared" si="22"/>
        <v>4</v>
      </c>
      <c r="T255" s="84" t="str">
        <f t="shared" si="23"/>
        <v>Bajo</v>
      </c>
      <c r="U255" s="83">
        <v>25</v>
      </c>
      <c r="V255" s="84">
        <f t="shared" si="24"/>
        <v>100</v>
      </c>
      <c r="W255" s="84" t="str">
        <f t="shared" si="25"/>
        <v>III</v>
      </c>
      <c r="X255" s="84" t="str">
        <f t="shared" si="26"/>
        <v>Aceptable</v>
      </c>
      <c r="Y255" s="83">
        <v>2</v>
      </c>
      <c r="Z255" s="83" t="s">
        <v>1014</v>
      </c>
      <c r="AA255" s="83" t="s">
        <v>879</v>
      </c>
      <c r="AB255" s="85"/>
      <c r="AC255" s="83" t="s">
        <v>497</v>
      </c>
      <c r="AD255" s="83" t="s">
        <v>1129</v>
      </c>
      <c r="AE255" s="83" t="s">
        <v>497</v>
      </c>
      <c r="AF255" s="294" t="s">
        <v>497</v>
      </c>
    </row>
    <row r="256" spans="1:64 6929:7463 9892:10592" s="72" customFormat="1" ht="43.95" customHeight="1" x14ac:dyDescent="0.3">
      <c r="A256" s="407">
        <v>241</v>
      </c>
      <c r="B256" s="83" t="s">
        <v>1800</v>
      </c>
      <c r="C256" s="83" t="s">
        <v>1106</v>
      </c>
      <c r="D256" s="83" t="s">
        <v>1086</v>
      </c>
      <c r="E256" s="96" t="s">
        <v>1087</v>
      </c>
      <c r="F256" s="96" t="s">
        <v>1120</v>
      </c>
      <c r="G256" s="96" t="s">
        <v>1109</v>
      </c>
      <c r="H256" s="96" t="s">
        <v>724</v>
      </c>
      <c r="I256" s="96" t="s">
        <v>1089</v>
      </c>
      <c r="J256" s="96" t="s">
        <v>1103</v>
      </c>
      <c r="K256" s="96" t="s">
        <v>347</v>
      </c>
      <c r="L256" s="96" t="s">
        <v>705</v>
      </c>
      <c r="M256" s="96" t="s">
        <v>706</v>
      </c>
      <c r="N256" s="96" t="s">
        <v>1104</v>
      </c>
      <c r="O256" s="97" t="s">
        <v>708</v>
      </c>
      <c r="P256" s="96" t="s">
        <v>490</v>
      </c>
      <c r="Q256" s="83">
        <v>2</v>
      </c>
      <c r="R256" s="83">
        <v>3</v>
      </c>
      <c r="S256" s="84">
        <f t="shared" si="22"/>
        <v>6</v>
      </c>
      <c r="T256" s="84" t="str">
        <f t="shared" si="23"/>
        <v>Medio</v>
      </c>
      <c r="U256" s="83">
        <v>25</v>
      </c>
      <c r="V256" s="84">
        <f t="shared" si="24"/>
        <v>150</v>
      </c>
      <c r="W256" s="84" t="str">
        <f t="shared" si="25"/>
        <v>II</v>
      </c>
      <c r="X256" s="84" t="str">
        <f t="shared" si="26"/>
        <v>No Aceptable o Aceptable con controles</v>
      </c>
      <c r="Y256" s="83">
        <v>2</v>
      </c>
      <c r="Z256" s="83" t="s">
        <v>1014</v>
      </c>
      <c r="AA256" s="83" t="s">
        <v>879</v>
      </c>
      <c r="AB256" s="85"/>
      <c r="AC256" s="83" t="s">
        <v>497</v>
      </c>
      <c r="AD256" s="83" t="s">
        <v>1130</v>
      </c>
      <c r="AE256" s="83" t="s">
        <v>497</v>
      </c>
      <c r="AF256" s="294" t="s">
        <v>497</v>
      </c>
    </row>
    <row r="257" spans="1:32" s="72" customFormat="1" ht="43.95" customHeight="1" x14ac:dyDescent="0.3">
      <c r="A257" s="407">
        <v>242</v>
      </c>
      <c r="B257" s="83" t="s">
        <v>1800</v>
      </c>
      <c r="C257" s="83" t="s">
        <v>1106</v>
      </c>
      <c r="D257" s="83" t="s">
        <v>1086</v>
      </c>
      <c r="E257" s="96" t="s">
        <v>1087</v>
      </c>
      <c r="F257" s="96" t="s">
        <v>1120</v>
      </c>
      <c r="G257" s="96" t="s">
        <v>1109</v>
      </c>
      <c r="H257" s="96" t="s">
        <v>724</v>
      </c>
      <c r="I257" s="96" t="s">
        <v>1089</v>
      </c>
      <c r="J257" s="96" t="s">
        <v>1131</v>
      </c>
      <c r="K257" s="96" t="s">
        <v>272</v>
      </c>
      <c r="L257" s="96" t="s">
        <v>1091</v>
      </c>
      <c r="M257" s="96" t="s">
        <v>966</v>
      </c>
      <c r="N257" s="96" t="s">
        <v>497</v>
      </c>
      <c r="O257" s="97" t="s">
        <v>1092</v>
      </c>
      <c r="P257" s="96" t="s">
        <v>490</v>
      </c>
      <c r="Q257" s="83">
        <v>2</v>
      </c>
      <c r="R257" s="83">
        <v>2</v>
      </c>
      <c r="S257" s="84">
        <f t="shared" si="22"/>
        <v>4</v>
      </c>
      <c r="T257" s="84" t="str">
        <f t="shared" si="23"/>
        <v>Bajo</v>
      </c>
      <c r="U257" s="83">
        <v>25</v>
      </c>
      <c r="V257" s="84">
        <f t="shared" si="24"/>
        <v>100</v>
      </c>
      <c r="W257" s="84" t="str">
        <f t="shared" si="25"/>
        <v>III</v>
      </c>
      <c r="X257" s="84" t="str">
        <f t="shared" si="26"/>
        <v>Aceptable</v>
      </c>
      <c r="Y257" s="83">
        <v>2</v>
      </c>
      <c r="Z257" s="83" t="s">
        <v>2043</v>
      </c>
      <c r="AA257" s="83" t="s">
        <v>1124</v>
      </c>
      <c r="AB257" s="85"/>
      <c r="AC257" s="83" t="s">
        <v>497</v>
      </c>
      <c r="AD257" s="83" t="s">
        <v>497</v>
      </c>
      <c r="AE257" s="83" t="s">
        <v>497</v>
      </c>
      <c r="AF257" s="294" t="s">
        <v>497</v>
      </c>
    </row>
    <row r="258" spans="1:32" s="72" customFormat="1" ht="43.95" customHeight="1" x14ac:dyDescent="0.3">
      <c r="A258" s="407">
        <v>243</v>
      </c>
      <c r="B258" s="111" t="s">
        <v>1886</v>
      </c>
      <c r="C258" s="111" t="s">
        <v>475</v>
      </c>
      <c r="D258" s="111" t="s">
        <v>476</v>
      </c>
      <c r="E258" s="113" t="s">
        <v>1151</v>
      </c>
      <c r="F258" s="113" t="s">
        <v>1152</v>
      </c>
      <c r="G258" s="113" t="s">
        <v>1153</v>
      </c>
      <c r="H258" s="113" t="s">
        <v>724</v>
      </c>
      <c r="I258" s="113" t="s">
        <v>916</v>
      </c>
      <c r="J258" s="113" t="s">
        <v>1154</v>
      </c>
      <c r="K258" s="113" t="s">
        <v>234</v>
      </c>
      <c r="L258" s="114" t="s">
        <v>638</v>
      </c>
      <c r="M258" s="113" t="s">
        <v>772</v>
      </c>
      <c r="N258" s="113" t="s">
        <v>631</v>
      </c>
      <c r="O258" s="114" t="s">
        <v>773</v>
      </c>
      <c r="P258" s="113" t="s">
        <v>633</v>
      </c>
      <c r="Q258" s="111">
        <v>2</v>
      </c>
      <c r="R258" s="111">
        <v>1</v>
      </c>
      <c r="S258" s="188">
        <f t="shared" si="22"/>
        <v>2</v>
      </c>
      <c r="T258" s="188" t="str">
        <f t="shared" si="23"/>
        <v>Bajo</v>
      </c>
      <c r="U258" s="111">
        <v>25</v>
      </c>
      <c r="V258" s="188">
        <f t="shared" si="24"/>
        <v>50</v>
      </c>
      <c r="W258" s="188" t="str">
        <f t="shared" si="25"/>
        <v>III</v>
      </c>
      <c r="X258" s="188" t="str">
        <f t="shared" si="26"/>
        <v>Aceptable</v>
      </c>
      <c r="Y258" s="111">
        <v>1</v>
      </c>
      <c r="Z258" s="111" t="s">
        <v>642</v>
      </c>
      <c r="AA258" s="111" t="s">
        <v>500</v>
      </c>
      <c r="AB258" s="115" t="s">
        <v>491</v>
      </c>
      <c r="AC258" s="111" t="s">
        <v>497</v>
      </c>
      <c r="AD258" s="111" t="s">
        <v>497</v>
      </c>
      <c r="AE258" s="111" t="s">
        <v>497</v>
      </c>
      <c r="AF258" s="304" t="s">
        <v>497</v>
      </c>
    </row>
    <row r="259" spans="1:32" s="72" customFormat="1" ht="43.95" customHeight="1" x14ac:dyDescent="0.3">
      <c r="A259" s="407">
        <v>244</v>
      </c>
      <c r="B259" s="111" t="s">
        <v>1886</v>
      </c>
      <c r="C259" s="111" t="s">
        <v>475</v>
      </c>
      <c r="D259" s="111" t="s">
        <v>476</v>
      </c>
      <c r="E259" s="113" t="s">
        <v>1151</v>
      </c>
      <c r="F259" s="113" t="s">
        <v>1152</v>
      </c>
      <c r="G259" s="113" t="s">
        <v>1153</v>
      </c>
      <c r="H259" s="113" t="s">
        <v>724</v>
      </c>
      <c r="I259" s="113" t="s">
        <v>916</v>
      </c>
      <c r="J259" s="113" t="s">
        <v>1155</v>
      </c>
      <c r="K259" s="113" t="s">
        <v>234</v>
      </c>
      <c r="L259" s="114" t="s">
        <v>778</v>
      </c>
      <c r="M259" s="113" t="s">
        <v>779</v>
      </c>
      <c r="N259" s="113" t="s">
        <v>631</v>
      </c>
      <c r="O259" s="114" t="s">
        <v>773</v>
      </c>
      <c r="P259" s="113" t="s">
        <v>633</v>
      </c>
      <c r="Q259" s="111">
        <v>2</v>
      </c>
      <c r="R259" s="111">
        <v>1</v>
      </c>
      <c r="S259" s="188">
        <f t="shared" si="22"/>
        <v>2</v>
      </c>
      <c r="T259" s="188" t="str">
        <f t="shared" si="23"/>
        <v>Bajo</v>
      </c>
      <c r="U259" s="111">
        <v>60</v>
      </c>
      <c r="V259" s="188">
        <f t="shared" si="24"/>
        <v>120</v>
      </c>
      <c r="W259" s="188" t="str">
        <f t="shared" si="25"/>
        <v>III</v>
      </c>
      <c r="X259" s="188" t="str">
        <f t="shared" si="26"/>
        <v>Aceptable</v>
      </c>
      <c r="Y259" s="111">
        <v>1</v>
      </c>
      <c r="Z259" s="111" t="s">
        <v>780</v>
      </c>
      <c r="AA259" s="111" t="s">
        <v>500</v>
      </c>
      <c r="AB259" s="115" t="s">
        <v>491</v>
      </c>
      <c r="AC259" s="111" t="s">
        <v>497</v>
      </c>
      <c r="AD259" s="111" t="s">
        <v>497</v>
      </c>
      <c r="AE259" s="111" t="s">
        <v>497</v>
      </c>
      <c r="AF259" s="304" t="s">
        <v>497</v>
      </c>
    </row>
    <row r="260" spans="1:32" s="72" customFormat="1" ht="43.95" customHeight="1" x14ac:dyDescent="0.3">
      <c r="A260" s="407">
        <v>245</v>
      </c>
      <c r="B260" s="111" t="s">
        <v>1886</v>
      </c>
      <c r="C260" s="111" t="s">
        <v>475</v>
      </c>
      <c r="D260" s="111" t="s">
        <v>476</v>
      </c>
      <c r="E260" s="113" t="s">
        <v>1151</v>
      </c>
      <c r="F260" s="113" t="s">
        <v>1152</v>
      </c>
      <c r="G260" s="113" t="s">
        <v>1153</v>
      </c>
      <c r="H260" s="113" t="s">
        <v>724</v>
      </c>
      <c r="I260" s="113" t="s">
        <v>916</v>
      </c>
      <c r="J260" s="113" t="s">
        <v>1156</v>
      </c>
      <c r="K260" s="113" t="s">
        <v>234</v>
      </c>
      <c r="L260" s="114" t="s">
        <v>552</v>
      </c>
      <c r="M260" s="113" t="s">
        <v>630</v>
      </c>
      <c r="N260" s="113" t="s">
        <v>631</v>
      </c>
      <c r="O260" s="114" t="s">
        <v>632</v>
      </c>
      <c r="P260" s="113" t="s">
        <v>633</v>
      </c>
      <c r="Q260" s="111">
        <v>2</v>
      </c>
      <c r="R260" s="111">
        <v>2</v>
      </c>
      <c r="S260" s="188">
        <f t="shared" si="22"/>
        <v>4</v>
      </c>
      <c r="T260" s="188" t="str">
        <f t="shared" si="23"/>
        <v>Bajo</v>
      </c>
      <c r="U260" s="111">
        <v>25</v>
      </c>
      <c r="V260" s="188">
        <f t="shared" si="24"/>
        <v>100</v>
      </c>
      <c r="W260" s="188" t="str">
        <f t="shared" si="25"/>
        <v>III</v>
      </c>
      <c r="X260" s="188" t="str">
        <f t="shared" si="26"/>
        <v>Aceptable</v>
      </c>
      <c r="Y260" s="111">
        <v>1</v>
      </c>
      <c r="Z260" s="111" t="s">
        <v>1157</v>
      </c>
      <c r="AA260" s="111" t="s">
        <v>500</v>
      </c>
      <c r="AB260" s="115"/>
      <c r="AC260" s="111" t="s">
        <v>497</v>
      </c>
      <c r="AD260" s="111" t="s">
        <v>497</v>
      </c>
      <c r="AE260" s="111" t="s">
        <v>497</v>
      </c>
      <c r="AF260" s="304" t="s">
        <v>497</v>
      </c>
    </row>
    <row r="261" spans="1:32" s="72" customFormat="1" ht="43.95" customHeight="1" x14ac:dyDescent="0.3">
      <c r="A261" s="407">
        <v>246</v>
      </c>
      <c r="B261" s="111" t="s">
        <v>1886</v>
      </c>
      <c r="C261" s="111" t="s">
        <v>475</v>
      </c>
      <c r="D261" s="111" t="s">
        <v>476</v>
      </c>
      <c r="E261" s="113" t="s">
        <v>1151</v>
      </c>
      <c r="F261" s="113" t="s">
        <v>1152</v>
      </c>
      <c r="G261" s="113" t="s">
        <v>1153</v>
      </c>
      <c r="H261" s="113" t="s">
        <v>724</v>
      </c>
      <c r="I261" s="113" t="s">
        <v>916</v>
      </c>
      <c r="J261" s="113" t="s">
        <v>783</v>
      </c>
      <c r="K261" s="113" t="s">
        <v>234</v>
      </c>
      <c r="L261" s="114" t="s">
        <v>784</v>
      </c>
      <c r="M261" s="113" t="s">
        <v>785</v>
      </c>
      <c r="N261" s="113" t="s">
        <v>786</v>
      </c>
      <c r="O261" s="114" t="s">
        <v>787</v>
      </c>
      <c r="P261" s="113" t="s">
        <v>633</v>
      </c>
      <c r="Q261" s="111">
        <v>2</v>
      </c>
      <c r="R261" s="111">
        <v>1</v>
      </c>
      <c r="S261" s="188">
        <f t="shared" si="22"/>
        <v>2</v>
      </c>
      <c r="T261" s="188" t="str">
        <f t="shared" si="23"/>
        <v>Bajo</v>
      </c>
      <c r="U261" s="111">
        <v>60</v>
      </c>
      <c r="V261" s="188">
        <f t="shared" si="24"/>
        <v>120</v>
      </c>
      <c r="W261" s="188" t="str">
        <f t="shared" si="25"/>
        <v>III</v>
      </c>
      <c r="X261" s="188" t="str">
        <f t="shared" si="26"/>
        <v>Aceptable</v>
      </c>
      <c r="Y261" s="111">
        <v>1</v>
      </c>
      <c r="Z261" s="111" t="s">
        <v>1158</v>
      </c>
      <c r="AA261" s="111" t="s">
        <v>500</v>
      </c>
      <c r="AB261" s="115"/>
      <c r="AC261" s="111" t="s">
        <v>497</v>
      </c>
      <c r="AD261" s="111" t="s">
        <v>497</v>
      </c>
      <c r="AE261" s="111" t="s">
        <v>497</v>
      </c>
      <c r="AF261" s="304" t="s">
        <v>497</v>
      </c>
    </row>
    <row r="262" spans="1:32" s="72" customFormat="1" ht="43.95" customHeight="1" x14ac:dyDescent="0.3">
      <c r="A262" s="407">
        <v>247</v>
      </c>
      <c r="B262" s="111" t="s">
        <v>1886</v>
      </c>
      <c r="C262" s="111" t="s">
        <v>475</v>
      </c>
      <c r="D262" s="111" t="s">
        <v>476</v>
      </c>
      <c r="E262" s="113" t="s">
        <v>1151</v>
      </c>
      <c r="F262" s="113" t="s">
        <v>1152</v>
      </c>
      <c r="G262" s="113" t="s">
        <v>1153</v>
      </c>
      <c r="H262" s="113" t="s">
        <v>724</v>
      </c>
      <c r="I262" s="113" t="s">
        <v>916</v>
      </c>
      <c r="J262" s="113" t="s">
        <v>790</v>
      </c>
      <c r="K262" s="113" t="s">
        <v>192</v>
      </c>
      <c r="L262" s="114" t="s">
        <v>791</v>
      </c>
      <c r="M262" s="113" t="s">
        <v>792</v>
      </c>
      <c r="N262" s="113" t="s">
        <v>793</v>
      </c>
      <c r="O262" s="114" t="s">
        <v>794</v>
      </c>
      <c r="P262" s="113" t="s">
        <v>633</v>
      </c>
      <c r="Q262" s="111">
        <v>2</v>
      </c>
      <c r="R262" s="111">
        <v>1</v>
      </c>
      <c r="S262" s="188">
        <f t="shared" si="22"/>
        <v>2</v>
      </c>
      <c r="T262" s="188" t="str">
        <f t="shared" si="23"/>
        <v>Bajo</v>
      </c>
      <c r="U262" s="111">
        <v>25</v>
      </c>
      <c r="V262" s="188">
        <f t="shared" si="24"/>
        <v>50</v>
      </c>
      <c r="W262" s="188" t="str">
        <f t="shared" si="25"/>
        <v>III</v>
      </c>
      <c r="X262" s="188" t="str">
        <f t="shared" si="26"/>
        <v>Aceptable</v>
      </c>
      <c r="Y262" s="111">
        <v>1</v>
      </c>
      <c r="Z262" s="111" t="s">
        <v>709</v>
      </c>
      <c r="AA262" s="111" t="s">
        <v>500</v>
      </c>
      <c r="AB262" s="115"/>
      <c r="AC262" s="111" t="s">
        <v>497</v>
      </c>
      <c r="AD262" s="111" t="s">
        <v>497</v>
      </c>
      <c r="AE262" s="111" t="s">
        <v>497</v>
      </c>
      <c r="AF262" s="304" t="s">
        <v>497</v>
      </c>
    </row>
    <row r="263" spans="1:32" s="72" customFormat="1" ht="43.95" customHeight="1" x14ac:dyDescent="0.3">
      <c r="A263" s="407">
        <v>248</v>
      </c>
      <c r="B263" s="111" t="s">
        <v>1886</v>
      </c>
      <c r="C263" s="111" t="s">
        <v>475</v>
      </c>
      <c r="D263" s="111" t="s">
        <v>476</v>
      </c>
      <c r="E263" s="113" t="s">
        <v>1151</v>
      </c>
      <c r="F263" s="113" t="s">
        <v>1152</v>
      </c>
      <c r="G263" s="113" t="s">
        <v>1153</v>
      </c>
      <c r="H263" s="113" t="s">
        <v>724</v>
      </c>
      <c r="I263" s="113" t="s">
        <v>916</v>
      </c>
      <c r="J263" s="113" t="s">
        <v>795</v>
      </c>
      <c r="K263" s="113" t="s">
        <v>192</v>
      </c>
      <c r="L263" s="114" t="s">
        <v>756</v>
      </c>
      <c r="M263" s="113" t="s">
        <v>796</v>
      </c>
      <c r="N263" s="113" t="s">
        <v>737</v>
      </c>
      <c r="O263" s="114" t="s">
        <v>560</v>
      </c>
      <c r="P263" s="113" t="s">
        <v>797</v>
      </c>
      <c r="Q263" s="111">
        <v>2</v>
      </c>
      <c r="R263" s="111">
        <v>2</v>
      </c>
      <c r="S263" s="188">
        <f t="shared" si="22"/>
        <v>4</v>
      </c>
      <c r="T263" s="188" t="str">
        <f t="shared" si="23"/>
        <v>Bajo</v>
      </c>
      <c r="U263" s="111">
        <v>25</v>
      </c>
      <c r="V263" s="188">
        <f t="shared" si="24"/>
        <v>100</v>
      </c>
      <c r="W263" s="188" t="str">
        <f t="shared" si="25"/>
        <v>III</v>
      </c>
      <c r="X263" s="188" t="str">
        <f t="shared" si="26"/>
        <v>Aceptable</v>
      </c>
      <c r="Y263" s="111">
        <v>1</v>
      </c>
      <c r="Z263" s="111" t="s">
        <v>798</v>
      </c>
      <c r="AA263" s="111" t="s">
        <v>500</v>
      </c>
      <c r="AB263" s="115"/>
      <c r="AC263" s="111" t="s">
        <v>497</v>
      </c>
      <c r="AD263" s="111" t="s">
        <v>497</v>
      </c>
      <c r="AE263" s="111" t="s">
        <v>497</v>
      </c>
      <c r="AF263" s="304" t="s">
        <v>497</v>
      </c>
    </row>
    <row r="264" spans="1:32" s="72" customFormat="1" ht="43.95" customHeight="1" x14ac:dyDescent="0.3">
      <c r="A264" s="407">
        <v>249</v>
      </c>
      <c r="B264" s="111" t="s">
        <v>1886</v>
      </c>
      <c r="C264" s="111" t="s">
        <v>475</v>
      </c>
      <c r="D264" s="111" t="s">
        <v>476</v>
      </c>
      <c r="E264" s="113" t="s">
        <v>1151</v>
      </c>
      <c r="F264" s="113" t="s">
        <v>1152</v>
      </c>
      <c r="G264" s="113" t="s">
        <v>1153</v>
      </c>
      <c r="H264" s="113" t="s">
        <v>724</v>
      </c>
      <c r="I264" s="113" t="s">
        <v>916</v>
      </c>
      <c r="J264" s="113" t="s">
        <v>806</v>
      </c>
      <c r="K264" s="113" t="s">
        <v>213</v>
      </c>
      <c r="L264" s="114" t="s">
        <v>646</v>
      </c>
      <c r="M264" s="113" t="s">
        <v>807</v>
      </c>
      <c r="N264" s="113" t="s">
        <v>737</v>
      </c>
      <c r="O264" s="114" t="s">
        <v>584</v>
      </c>
      <c r="P264" s="113" t="s">
        <v>633</v>
      </c>
      <c r="Q264" s="111">
        <v>2</v>
      </c>
      <c r="R264" s="111">
        <v>1</v>
      </c>
      <c r="S264" s="188">
        <f t="shared" si="22"/>
        <v>2</v>
      </c>
      <c r="T264" s="188" t="str">
        <f t="shared" si="23"/>
        <v>Bajo</v>
      </c>
      <c r="U264" s="111">
        <v>25</v>
      </c>
      <c r="V264" s="188">
        <f t="shared" si="24"/>
        <v>50</v>
      </c>
      <c r="W264" s="188" t="str">
        <f t="shared" si="25"/>
        <v>III</v>
      </c>
      <c r="X264" s="188" t="str">
        <f t="shared" si="26"/>
        <v>Aceptable</v>
      </c>
      <c r="Y264" s="111">
        <v>1</v>
      </c>
      <c r="Z264" s="111" t="s">
        <v>1073</v>
      </c>
      <c r="AA264" s="111" t="s">
        <v>500</v>
      </c>
      <c r="AB264" s="115"/>
      <c r="AC264" s="111" t="s">
        <v>497</v>
      </c>
      <c r="AD264" s="111" t="s">
        <v>497</v>
      </c>
      <c r="AE264" s="111" t="s">
        <v>497</v>
      </c>
      <c r="AF264" s="304" t="s">
        <v>497</v>
      </c>
    </row>
    <row r="265" spans="1:32" s="72" customFormat="1" ht="43.95" customHeight="1" x14ac:dyDescent="0.3">
      <c r="A265" s="407">
        <v>250</v>
      </c>
      <c r="B265" s="111" t="s">
        <v>1886</v>
      </c>
      <c r="C265" s="111" t="s">
        <v>475</v>
      </c>
      <c r="D265" s="111" t="s">
        <v>476</v>
      </c>
      <c r="E265" s="113" t="s">
        <v>1151</v>
      </c>
      <c r="F265" s="113" t="s">
        <v>1152</v>
      </c>
      <c r="G265" s="113" t="s">
        <v>1153</v>
      </c>
      <c r="H265" s="113" t="s">
        <v>724</v>
      </c>
      <c r="I265" s="113" t="s">
        <v>916</v>
      </c>
      <c r="J265" s="113" t="s">
        <v>1159</v>
      </c>
      <c r="K265" s="113" t="s">
        <v>213</v>
      </c>
      <c r="L265" s="114" t="s">
        <v>684</v>
      </c>
      <c r="M265" s="113" t="s">
        <v>812</v>
      </c>
      <c r="N265" s="113" t="s">
        <v>813</v>
      </c>
      <c r="O265" s="114" t="s">
        <v>814</v>
      </c>
      <c r="P265" s="113" t="s">
        <v>633</v>
      </c>
      <c r="Q265" s="111">
        <v>2</v>
      </c>
      <c r="R265" s="111">
        <v>2</v>
      </c>
      <c r="S265" s="188">
        <f t="shared" si="22"/>
        <v>4</v>
      </c>
      <c r="T265" s="188" t="str">
        <f t="shared" si="23"/>
        <v>Bajo</v>
      </c>
      <c r="U265" s="111">
        <v>25</v>
      </c>
      <c r="V265" s="188">
        <f t="shared" si="24"/>
        <v>100</v>
      </c>
      <c r="W265" s="188" t="str">
        <f t="shared" si="25"/>
        <v>III</v>
      </c>
      <c r="X265" s="188" t="str">
        <f t="shared" si="26"/>
        <v>Aceptable</v>
      </c>
      <c r="Y265" s="111">
        <v>1</v>
      </c>
      <c r="Z265" s="111" t="s">
        <v>1073</v>
      </c>
      <c r="AA265" s="111" t="s">
        <v>500</v>
      </c>
      <c r="AB265" s="115"/>
      <c r="AC265" s="111" t="s">
        <v>815</v>
      </c>
      <c r="AD265" s="111" t="s">
        <v>497</v>
      </c>
      <c r="AE265" s="111" t="s">
        <v>497</v>
      </c>
      <c r="AF265" s="304" t="s">
        <v>816</v>
      </c>
    </row>
    <row r="266" spans="1:32" s="72" customFormat="1" ht="43.95" customHeight="1" x14ac:dyDescent="0.3">
      <c r="A266" s="407">
        <v>251</v>
      </c>
      <c r="B266" s="111" t="s">
        <v>1886</v>
      </c>
      <c r="C266" s="111" t="s">
        <v>475</v>
      </c>
      <c r="D266" s="111" t="s">
        <v>476</v>
      </c>
      <c r="E266" s="113" t="s">
        <v>1151</v>
      </c>
      <c r="F266" s="113" t="s">
        <v>1152</v>
      </c>
      <c r="G266" s="113" t="s">
        <v>1153</v>
      </c>
      <c r="H266" s="113" t="s">
        <v>724</v>
      </c>
      <c r="I266" s="113" t="s">
        <v>916</v>
      </c>
      <c r="J266" s="113" t="s">
        <v>1159</v>
      </c>
      <c r="K266" s="113" t="s">
        <v>213</v>
      </c>
      <c r="L266" s="114" t="s">
        <v>678</v>
      </c>
      <c r="M266" s="113" t="s">
        <v>679</v>
      </c>
      <c r="N266" s="113" t="s">
        <v>497</v>
      </c>
      <c r="O266" s="114" t="s">
        <v>680</v>
      </c>
      <c r="P266" s="113" t="s">
        <v>681</v>
      </c>
      <c r="Q266" s="111">
        <v>2</v>
      </c>
      <c r="R266" s="111">
        <v>3</v>
      </c>
      <c r="S266" s="188">
        <f t="shared" si="22"/>
        <v>6</v>
      </c>
      <c r="T266" s="188" t="str">
        <f t="shared" si="23"/>
        <v>Medio</v>
      </c>
      <c r="U266" s="111">
        <v>25</v>
      </c>
      <c r="V266" s="188">
        <f t="shared" si="24"/>
        <v>150</v>
      </c>
      <c r="W266" s="188" t="str">
        <f t="shared" si="25"/>
        <v>II</v>
      </c>
      <c r="X266" s="188" t="str">
        <f t="shared" si="26"/>
        <v>No Aceptable o Aceptable con controles</v>
      </c>
      <c r="Y266" s="111">
        <v>1</v>
      </c>
      <c r="Z266" s="111" t="s">
        <v>1073</v>
      </c>
      <c r="AA266" s="111" t="s">
        <v>500</v>
      </c>
      <c r="AB266" s="115"/>
      <c r="AC266" s="111" t="s">
        <v>815</v>
      </c>
      <c r="AD266" s="111" t="s">
        <v>497</v>
      </c>
      <c r="AE266" s="111" t="s">
        <v>497</v>
      </c>
      <c r="AF266" s="304" t="s">
        <v>816</v>
      </c>
    </row>
    <row r="267" spans="1:32" s="72" customFormat="1" ht="43.95" customHeight="1" x14ac:dyDescent="0.3">
      <c r="A267" s="407">
        <v>252</v>
      </c>
      <c r="B267" s="111" t="s">
        <v>1886</v>
      </c>
      <c r="C267" s="111" t="s">
        <v>475</v>
      </c>
      <c r="D267" s="111" t="s">
        <v>476</v>
      </c>
      <c r="E267" s="113" t="s">
        <v>1151</v>
      </c>
      <c r="F267" s="113" t="s">
        <v>1152</v>
      </c>
      <c r="G267" s="113" t="s">
        <v>1153</v>
      </c>
      <c r="H267" s="113" t="s">
        <v>724</v>
      </c>
      <c r="I267" s="113" t="s">
        <v>916</v>
      </c>
      <c r="J267" s="113" t="s">
        <v>1160</v>
      </c>
      <c r="K267" s="113" t="s">
        <v>135</v>
      </c>
      <c r="L267" s="114" t="s">
        <v>624</v>
      </c>
      <c r="M267" s="113" t="s">
        <v>625</v>
      </c>
      <c r="N267" s="113" t="s">
        <v>497</v>
      </c>
      <c r="O267" s="114" t="s">
        <v>620</v>
      </c>
      <c r="P267" s="113" t="s">
        <v>511</v>
      </c>
      <c r="Q267" s="111">
        <v>2</v>
      </c>
      <c r="R267" s="111">
        <v>3</v>
      </c>
      <c r="S267" s="188">
        <f t="shared" si="22"/>
        <v>6</v>
      </c>
      <c r="T267" s="188" t="str">
        <f t="shared" si="23"/>
        <v>Medio</v>
      </c>
      <c r="U267" s="111">
        <v>60</v>
      </c>
      <c r="V267" s="188">
        <f t="shared" si="24"/>
        <v>360</v>
      </c>
      <c r="W267" s="188" t="str">
        <f t="shared" si="25"/>
        <v>II</v>
      </c>
      <c r="X267" s="188" t="str">
        <f t="shared" si="26"/>
        <v>No Aceptable o Aceptable con controles</v>
      </c>
      <c r="Y267" s="111">
        <v>1</v>
      </c>
      <c r="Z267" s="111" t="s">
        <v>621</v>
      </c>
      <c r="AA267" s="111" t="s">
        <v>500</v>
      </c>
      <c r="AB267" s="115"/>
      <c r="AC267" s="111" t="s">
        <v>497</v>
      </c>
      <c r="AD267" s="111" t="s">
        <v>497</v>
      </c>
      <c r="AE267" s="111" t="s">
        <v>1161</v>
      </c>
      <c r="AF267" s="304" t="s">
        <v>1162</v>
      </c>
    </row>
    <row r="268" spans="1:32" s="72" customFormat="1" ht="43.95" customHeight="1" x14ac:dyDescent="0.3">
      <c r="A268" s="407">
        <v>253</v>
      </c>
      <c r="B268" s="111" t="s">
        <v>1886</v>
      </c>
      <c r="C268" s="111" t="s">
        <v>475</v>
      </c>
      <c r="D268" s="111" t="s">
        <v>476</v>
      </c>
      <c r="E268" s="113" t="s">
        <v>1151</v>
      </c>
      <c r="F268" s="113" t="s">
        <v>1152</v>
      </c>
      <c r="G268" s="113" t="s">
        <v>1153</v>
      </c>
      <c r="H268" s="113" t="s">
        <v>724</v>
      </c>
      <c r="I268" s="113" t="s">
        <v>916</v>
      </c>
      <c r="J268" s="113" t="s">
        <v>1163</v>
      </c>
      <c r="K268" s="113" t="s">
        <v>135</v>
      </c>
      <c r="L268" s="114" t="s">
        <v>618</v>
      </c>
      <c r="M268" s="113" t="s">
        <v>619</v>
      </c>
      <c r="N268" s="113" t="s">
        <v>497</v>
      </c>
      <c r="O268" s="114" t="s">
        <v>620</v>
      </c>
      <c r="P268" s="113" t="s">
        <v>633</v>
      </c>
      <c r="Q268" s="111">
        <v>2</v>
      </c>
      <c r="R268" s="111">
        <v>3</v>
      </c>
      <c r="S268" s="188">
        <f t="shared" si="22"/>
        <v>6</v>
      </c>
      <c r="T268" s="188" t="str">
        <f t="shared" si="23"/>
        <v>Medio</v>
      </c>
      <c r="U268" s="111">
        <v>60</v>
      </c>
      <c r="V268" s="188">
        <f t="shared" si="24"/>
        <v>360</v>
      </c>
      <c r="W268" s="188" t="str">
        <f t="shared" si="25"/>
        <v>II</v>
      </c>
      <c r="X268" s="188" t="str">
        <f t="shared" si="26"/>
        <v>No Aceptable o Aceptable con controles</v>
      </c>
      <c r="Y268" s="111">
        <v>1</v>
      </c>
      <c r="Z268" s="111" t="s">
        <v>621</v>
      </c>
      <c r="AA268" s="111" t="s">
        <v>500</v>
      </c>
      <c r="AB268" s="115"/>
      <c r="AC268" s="111" t="s">
        <v>497</v>
      </c>
      <c r="AD268" s="111" t="s">
        <v>497</v>
      </c>
      <c r="AE268" s="111" t="s">
        <v>1161</v>
      </c>
      <c r="AF268" s="304" t="s">
        <v>497</v>
      </c>
    </row>
    <row r="269" spans="1:32" s="72" customFormat="1" ht="43.95" customHeight="1" x14ac:dyDescent="0.3">
      <c r="A269" s="407">
        <v>254</v>
      </c>
      <c r="B269" s="111" t="s">
        <v>1886</v>
      </c>
      <c r="C269" s="111" t="s">
        <v>475</v>
      </c>
      <c r="D269" s="111" t="s">
        <v>476</v>
      </c>
      <c r="E269" s="113" t="s">
        <v>1151</v>
      </c>
      <c r="F269" s="113" t="s">
        <v>1152</v>
      </c>
      <c r="G269" s="113" t="s">
        <v>1153</v>
      </c>
      <c r="H269" s="113" t="s">
        <v>724</v>
      </c>
      <c r="I269" s="113" t="s">
        <v>916</v>
      </c>
      <c r="J269" s="113" t="s">
        <v>822</v>
      </c>
      <c r="K269" s="113" t="s">
        <v>326</v>
      </c>
      <c r="L269" s="114" t="s">
        <v>565</v>
      </c>
      <c r="M269" s="113" t="s">
        <v>566</v>
      </c>
      <c r="N269" s="113" t="s">
        <v>497</v>
      </c>
      <c r="O269" s="114" t="s">
        <v>823</v>
      </c>
      <c r="P269" s="113" t="s">
        <v>569</v>
      </c>
      <c r="Q269" s="111">
        <v>2</v>
      </c>
      <c r="R269" s="111">
        <v>1</v>
      </c>
      <c r="S269" s="188">
        <f t="shared" si="22"/>
        <v>2</v>
      </c>
      <c r="T269" s="188" t="str">
        <f t="shared" si="23"/>
        <v>Bajo</v>
      </c>
      <c r="U269" s="111">
        <v>25</v>
      </c>
      <c r="V269" s="188">
        <f t="shared" si="24"/>
        <v>50</v>
      </c>
      <c r="W269" s="188" t="str">
        <f t="shared" si="25"/>
        <v>III</v>
      </c>
      <c r="X269" s="188" t="str">
        <f t="shared" si="26"/>
        <v>Aceptable</v>
      </c>
      <c r="Y269" s="111">
        <v>1</v>
      </c>
      <c r="Z269" s="111" t="s">
        <v>692</v>
      </c>
      <c r="AA269" s="111" t="s">
        <v>500</v>
      </c>
      <c r="AB269" s="115"/>
      <c r="AC269" s="111" t="s">
        <v>497</v>
      </c>
      <c r="AD269" s="111" t="s">
        <v>497</v>
      </c>
      <c r="AE269" s="111" t="s">
        <v>497</v>
      </c>
      <c r="AF269" s="304" t="s">
        <v>497</v>
      </c>
    </row>
    <row r="270" spans="1:32" s="72" customFormat="1" ht="43.95" customHeight="1" x14ac:dyDescent="0.3">
      <c r="A270" s="407">
        <v>255</v>
      </c>
      <c r="B270" s="111" t="s">
        <v>1886</v>
      </c>
      <c r="C270" s="111" t="s">
        <v>475</v>
      </c>
      <c r="D270" s="111" t="s">
        <v>476</v>
      </c>
      <c r="E270" s="113" t="s">
        <v>1151</v>
      </c>
      <c r="F270" s="113" t="s">
        <v>1152</v>
      </c>
      <c r="G270" s="113" t="s">
        <v>1153</v>
      </c>
      <c r="H270" s="113" t="s">
        <v>724</v>
      </c>
      <c r="I270" s="113" t="s">
        <v>916</v>
      </c>
      <c r="J270" s="113" t="s">
        <v>747</v>
      </c>
      <c r="K270" s="113" t="s">
        <v>179</v>
      </c>
      <c r="L270" s="114" t="s">
        <v>748</v>
      </c>
      <c r="M270" s="113" t="s">
        <v>517</v>
      </c>
      <c r="N270" s="113" t="s">
        <v>497</v>
      </c>
      <c r="O270" s="114" t="s">
        <v>832</v>
      </c>
      <c r="P270" s="113" t="s">
        <v>487</v>
      </c>
      <c r="Q270" s="111">
        <v>2</v>
      </c>
      <c r="R270" s="111">
        <v>1</v>
      </c>
      <c r="S270" s="188">
        <f t="shared" si="22"/>
        <v>2</v>
      </c>
      <c r="T270" s="188" t="str">
        <f t="shared" si="23"/>
        <v>Bajo</v>
      </c>
      <c r="U270" s="111">
        <v>60</v>
      </c>
      <c r="V270" s="188">
        <f t="shared" si="24"/>
        <v>120</v>
      </c>
      <c r="W270" s="188" t="str">
        <f t="shared" si="25"/>
        <v>III</v>
      </c>
      <c r="X270" s="188" t="str">
        <f t="shared" si="26"/>
        <v>Aceptable</v>
      </c>
      <c r="Y270" s="111">
        <v>1</v>
      </c>
      <c r="Z270" s="111" t="s">
        <v>1164</v>
      </c>
      <c r="AA270" s="111" t="s">
        <v>834</v>
      </c>
      <c r="AB270" s="115"/>
      <c r="AC270" s="111" t="s">
        <v>497</v>
      </c>
      <c r="AD270" s="111" t="s">
        <v>497</v>
      </c>
      <c r="AE270" s="111" t="s">
        <v>835</v>
      </c>
      <c r="AF270" s="304" t="s">
        <v>497</v>
      </c>
    </row>
    <row r="271" spans="1:32" s="72" customFormat="1" ht="43.95" customHeight="1" x14ac:dyDescent="0.3">
      <c r="A271" s="407">
        <v>256</v>
      </c>
      <c r="B271" s="111" t="s">
        <v>1886</v>
      </c>
      <c r="C271" s="111" t="s">
        <v>475</v>
      </c>
      <c r="D271" s="111" t="s">
        <v>476</v>
      </c>
      <c r="E271" s="113" t="s">
        <v>1151</v>
      </c>
      <c r="F271" s="113" t="s">
        <v>1152</v>
      </c>
      <c r="G271" s="113" t="s">
        <v>1153</v>
      </c>
      <c r="H271" s="113" t="s">
        <v>724</v>
      </c>
      <c r="I271" s="113" t="s">
        <v>916</v>
      </c>
      <c r="J271" s="113" t="s">
        <v>1165</v>
      </c>
      <c r="K271" s="113" t="s">
        <v>179</v>
      </c>
      <c r="L271" s="114" t="s">
        <v>516</v>
      </c>
      <c r="M271" s="113" t="s">
        <v>517</v>
      </c>
      <c r="N271" s="113" t="s">
        <v>497</v>
      </c>
      <c r="O271" s="114" t="s">
        <v>1979</v>
      </c>
      <c r="P271" s="113" t="s">
        <v>487</v>
      </c>
      <c r="Q271" s="111">
        <v>2</v>
      </c>
      <c r="R271" s="111">
        <v>2</v>
      </c>
      <c r="S271" s="188">
        <f t="shared" si="22"/>
        <v>4</v>
      </c>
      <c r="T271" s="188" t="str">
        <f t="shared" si="23"/>
        <v>Bajo</v>
      </c>
      <c r="U271" s="111">
        <v>25</v>
      </c>
      <c r="V271" s="188">
        <f t="shared" si="24"/>
        <v>100</v>
      </c>
      <c r="W271" s="188" t="str">
        <f t="shared" si="25"/>
        <v>III</v>
      </c>
      <c r="X271" s="188" t="str">
        <f t="shared" si="26"/>
        <v>Aceptable</v>
      </c>
      <c r="Y271" s="111">
        <v>1</v>
      </c>
      <c r="Z271" s="111" t="s">
        <v>1166</v>
      </c>
      <c r="AA271" s="111" t="s">
        <v>834</v>
      </c>
      <c r="AB271" s="115"/>
      <c r="AC271" s="111" t="s">
        <v>497</v>
      </c>
      <c r="AD271" s="111" t="s">
        <v>497</v>
      </c>
      <c r="AE271" s="111" t="s">
        <v>835</v>
      </c>
      <c r="AF271" s="304" t="s">
        <v>497</v>
      </c>
    </row>
    <row r="272" spans="1:32" s="72" customFormat="1" ht="43.95" customHeight="1" x14ac:dyDescent="0.3">
      <c r="A272" s="407">
        <v>257</v>
      </c>
      <c r="B272" s="111" t="s">
        <v>1886</v>
      </c>
      <c r="C272" s="111" t="s">
        <v>475</v>
      </c>
      <c r="D272" s="111" t="s">
        <v>476</v>
      </c>
      <c r="E272" s="113" t="s">
        <v>1151</v>
      </c>
      <c r="F272" s="113" t="s">
        <v>1152</v>
      </c>
      <c r="G272" s="113" t="s">
        <v>1153</v>
      </c>
      <c r="H272" s="113" t="s">
        <v>724</v>
      </c>
      <c r="I272" s="113" t="s">
        <v>916</v>
      </c>
      <c r="J272" s="113" t="s">
        <v>537</v>
      </c>
      <c r="K272" s="113" t="s">
        <v>307</v>
      </c>
      <c r="L272" s="114" t="s">
        <v>538</v>
      </c>
      <c r="M272" s="113" t="s">
        <v>539</v>
      </c>
      <c r="N272" s="113" t="s">
        <v>497</v>
      </c>
      <c r="O272" s="114" t="s">
        <v>540</v>
      </c>
      <c r="P272" s="113" t="s">
        <v>633</v>
      </c>
      <c r="Q272" s="111">
        <v>2</v>
      </c>
      <c r="R272" s="111">
        <v>3</v>
      </c>
      <c r="S272" s="188">
        <f t="shared" si="22"/>
        <v>6</v>
      </c>
      <c r="T272" s="188" t="str">
        <f t="shared" si="23"/>
        <v>Medio</v>
      </c>
      <c r="U272" s="111">
        <v>25</v>
      </c>
      <c r="V272" s="188">
        <f t="shared" si="24"/>
        <v>150</v>
      </c>
      <c r="W272" s="188" t="str">
        <f t="shared" si="25"/>
        <v>II</v>
      </c>
      <c r="X272" s="188" t="str">
        <f t="shared" si="26"/>
        <v>No Aceptable o Aceptable con controles</v>
      </c>
      <c r="Y272" s="111">
        <v>1</v>
      </c>
      <c r="Z272" s="111" t="s">
        <v>1167</v>
      </c>
      <c r="AA272" s="111" t="s">
        <v>500</v>
      </c>
      <c r="AB272" s="115" t="s">
        <v>490</v>
      </c>
      <c r="AC272" s="111" t="s">
        <v>497</v>
      </c>
      <c r="AD272" s="111" t="s">
        <v>497</v>
      </c>
      <c r="AE272" s="111" t="s">
        <v>542</v>
      </c>
      <c r="AF272" s="304" t="s">
        <v>497</v>
      </c>
    </row>
    <row r="273" spans="1:32" s="72" customFormat="1" ht="43.95" customHeight="1" x14ac:dyDescent="0.3">
      <c r="A273" s="407">
        <v>258</v>
      </c>
      <c r="B273" s="111" t="s">
        <v>1886</v>
      </c>
      <c r="C273" s="111" t="s">
        <v>475</v>
      </c>
      <c r="D273" s="111" t="s">
        <v>476</v>
      </c>
      <c r="E273" s="113" t="s">
        <v>1151</v>
      </c>
      <c r="F273" s="113" t="s">
        <v>1152</v>
      </c>
      <c r="G273" s="113" t="s">
        <v>1153</v>
      </c>
      <c r="H273" s="113" t="s">
        <v>724</v>
      </c>
      <c r="I273" s="113" t="s">
        <v>916</v>
      </c>
      <c r="J273" s="113" t="s">
        <v>1103</v>
      </c>
      <c r="K273" s="113" t="s">
        <v>347</v>
      </c>
      <c r="L273" s="114" t="s">
        <v>705</v>
      </c>
      <c r="M273" s="113" t="s">
        <v>706</v>
      </c>
      <c r="N273" s="113" t="s">
        <v>707</v>
      </c>
      <c r="O273" s="114" t="s">
        <v>863</v>
      </c>
      <c r="P273" s="113" t="s">
        <v>633</v>
      </c>
      <c r="Q273" s="111">
        <v>2</v>
      </c>
      <c r="R273" s="111">
        <v>2</v>
      </c>
      <c r="S273" s="188">
        <f t="shared" si="22"/>
        <v>4</v>
      </c>
      <c r="T273" s="188" t="str">
        <f t="shared" si="23"/>
        <v>Bajo</v>
      </c>
      <c r="U273" s="111">
        <v>25</v>
      </c>
      <c r="V273" s="188">
        <f t="shared" si="24"/>
        <v>100</v>
      </c>
      <c r="W273" s="188" t="str">
        <f t="shared" si="25"/>
        <v>III</v>
      </c>
      <c r="X273" s="188" t="str">
        <f t="shared" si="26"/>
        <v>Aceptable</v>
      </c>
      <c r="Y273" s="111">
        <v>1</v>
      </c>
      <c r="Z273" s="111" t="s">
        <v>709</v>
      </c>
      <c r="AA273" s="111" t="s">
        <v>1124</v>
      </c>
      <c r="AB273" s="115"/>
      <c r="AC273" s="111" t="s">
        <v>497</v>
      </c>
      <c r="AD273" s="111" t="s">
        <v>497</v>
      </c>
      <c r="AE273" s="111" t="s">
        <v>497</v>
      </c>
      <c r="AF273" s="304" t="s">
        <v>497</v>
      </c>
    </row>
    <row r="274" spans="1:32" s="72" customFormat="1" ht="43.95" customHeight="1" x14ac:dyDescent="0.3">
      <c r="A274" s="407">
        <v>259</v>
      </c>
      <c r="B274" s="83" t="s">
        <v>1886</v>
      </c>
      <c r="C274" s="83" t="s">
        <v>475</v>
      </c>
      <c r="D274" s="83" t="s">
        <v>1086</v>
      </c>
      <c r="E274" s="96" t="s">
        <v>1087</v>
      </c>
      <c r="F274" s="96" t="s">
        <v>1168</v>
      </c>
      <c r="G274" s="96" t="s">
        <v>1153</v>
      </c>
      <c r="H274" s="96" t="s">
        <v>724</v>
      </c>
      <c r="I274" s="96" t="s">
        <v>1089</v>
      </c>
      <c r="J274" s="96" t="s">
        <v>2038</v>
      </c>
      <c r="K274" s="96" t="s">
        <v>213</v>
      </c>
      <c r="L274" s="97" t="s">
        <v>684</v>
      </c>
      <c r="M274" s="96" t="s">
        <v>812</v>
      </c>
      <c r="N274" s="96" t="s">
        <v>497</v>
      </c>
      <c r="O274" s="97" t="s">
        <v>2039</v>
      </c>
      <c r="P274" s="96" t="s">
        <v>490</v>
      </c>
      <c r="Q274" s="83">
        <v>2</v>
      </c>
      <c r="R274" s="83">
        <v>2</v>
      </c>
      <c r="S274" s="84">
        <f t="shared" si="22"/>
        <v>4</v>
      </c>
      <c r="T274" s="84" t="str">
        <f t="shared" si="23"/>
        <v>Bajo</v>
      </c>
      <c r="U274" s="83">
        <v>25</v>
      </c>
      <c r="V274" s="84">
        <f t="shared" si="24"/>
        <v>100</v>
      </c>
      <c r="W274" s="188" t="str">
        <f t="shared" si="25"/>
        <v>III</v>
      </c>
      <c r="X274" s="84" t="str">
        <f t="shared" si="26"/>
        <v>Aceptable</v>
      </c>
      <c r="Y274" s="83">
        <v>1</v>
      </c>
      <c r="Z274" s="83" t="s">
        <v>1073</v>
      </c>
      <c r="AA274" s="83" t="s">
        <v>500</v>
      </c>
      <c r="AB274" s="85"/>
      <c r="AC274" s="83" t="s">
        <v>497</v>
      </c>
      <c r="AD274" s="83" t="s">
        <v>497</v>
      </c>
      <c r="AE274" s="83" t="s">
        <v>2040</v>
      </c>
      <c r="AF274" s="294" t="s">
        <v>2041</v>
      </c>
    </row>
    <row r="275" spans="1:32" s="72" customFormat="1" ht="43.95" customHeight="1" x14ac:dyDescent="0.3">
      <c r="A275" s="407">
        <v>260</v>
      </c>
      <c r="B275" s="83" t="s">
        <v>1886</v>
      </c>
      <c r="C275" s="83" t="s">
        <v>475</v>
      </c>
      <c r="D275" s="83" t="s">
        <v>1086</v>
      </c>
      <c r="E275" s="96" t="s">
        <v>1087</v>
      </c>
      <c r="F275" s="96" t="s">
        <v>1168</v>
      </c>
      <c r="G275" s="96" t="s">
        <v>1153</v>
      </c>
      <c r="H275" s="96" t="s">
        <v>724</v>
      </c>
      <c r="I275" s="96" t="s">
        <v>1089</v>
      </c>
      <c r="J275" s="96" t="s">
        <v>1121</v>
      </c>
      <c r="K275" s="96" t="s">
        <v>272</v>
      </c>
      <c r="L275" s="96" t="s">
        <v>1091</v>
      </c>
      <c r="M275" s="96" t="s">
        <v>966</v>
      </c>
      <c r="N275" s="96" t="s">
        <v>497</v>
      </c>
      <c r="O275" s="97" t="s">
        <v>530</v>
      </c>
      <c r="P275" s="96" t="s">
        <v>490</v>
      </c>
      <c r="Q275" s="83">
        <v>2</v>
      </c>
      <c r="R275" s="83">
        <v>2</v>
      </c>
      <c r="S275" s="84">
        <f t="shared" si="22"/>
        <v>4</v>
      </c>
      <c r="T275" s="84" t="str">
        <f t="shared" si="23"/>
        <v>Bajo</v>
      </c>
      <c r="U275" s="83">
        <v>25</v>
      </c>
      <c r="V275" s="84">
        <f t="shared" si="24"/>
        <v>100</v>
      </c>
      <c r="W275" s="84" t="str">
        <f t="shared" si="25"/>
        <v>III</v>
      </c>
      <c r="X275" s="84" t="str">
        <f t="shared" si="26"/>
        <v>Aceptable</v>
      </c>
      <c r="Y275" s="83">
        <v>1</v>
      </c>
      <c r="Z275" s="83" t="s">
        <v>1169</v>
      </c>
      <c r="AA275" s="83" t="s">
        <v>1170</v>
      </c>
      <c r="AB275" s="85"/>
      <c r="AC275" s="83" t="s">
        <v>497</v>
      </c>
      <c r="AD275" s="83" t="s">
        <v>497</v>
      </c>
      <c r="AE275" s="83" t="s">
        <v>497</v>
      </c>
      <c r="AF275" s="294" t="s">
        <v>497</v>
      </c>
    </row>
    <row r="276" spans="1:32" s="72" customFormat="1" ht="43.95" customHeight="1" x14ac:dyDescent="0.3">
      <c r="A276" s="407">
        <v>261</v>
      </c>
      <c r="B276" s="83" t="s">
        <v>1886</v>
      </c>
      <c r="C276" s="83" t="s">
        <v>475</v>
      </c>
      <c r="D276" s="83" t="s">
        <v>1086</v>
      </c>
      <c r="E276" s="96" t="s">
        <v>1087</v>
      </c>
      <c r="F276" s="96" t="s">
        <v>1168</v>
      </c>
      <c r="G276" s="96" t="s">
        <v>1153</v>
      </c>
      <c r="H276" s="96" t="s">
        <v>724</v>
      </c>
      <c r="I276" s="96" t="s">
        <v>1089</v>
      </c>
      <c r="J276" s="96" t="s">
        <v>534</v>
      </c>
      <c r="K276" s="96" t="s">
        <v>272</v>
      </c>
      <c r="L276" s="96" t="s">
        <v>535</v>
      </c>
      <c r="M276" s="96" t="s">
        <v>536</v>
      </c>
      <c r="N276" s="96" t="s">
        <v>497</v>
      </c>
      <c r="O276" s="97" t="s">
        <v>530</v>
      </c>
      <c r="P276" s="96" t="s">
        <v>490</v>
      </c>
      <c r="Q276" s="83">
        <v>2</v>
      </c>
      <c r="R276" s="83">
        <v>2</v>
      </c>
      <c r="S276" s="84">
        <f t="shared" si="22"/>
        <v>4</v>
      </c>
      <c r="T276" s="84" t="str">
        <f t="shared" si="23"/>
        <v>Bajo</v>
      </c>
      <c r="U276" s="83">
        <v>25</v>
      </c>
      <c r="V276" s="84">
        <f t="shared" si="24"/>
        <v>100</v>
      </c>
      <c r="W276" s="84" t="str">
        <f t="shared" si="25"/>
        <v>III</v>
      </c>
      <c r="X276" s="84" t="str">
        <f t="shared" si="26"/>
        <v>Aceptable</v>
      </c>
      <c r="Y276" s="83">
        <v>1</v>
      </c>
      <c r="Z276" s="83" t="s">
        <v>817</v>
      </c>
      <c r="AA276" s="83" t="s">
        <v>818</v>
      </c>
      <c r="AB276" s="85"/>
      <c r="AC276" s="83" t="s">
        <v>497</v>
      </c>
      <c r="AD276" s="83" t="s">
        <v>497</v>
      </c>
      <c r="AE276" s="83" t="s">
        <v>497</v>
      </c>
      <c r="AF276" s="294" t="s">
        <v>497</v>
      </c>
    </row>
    <row r="277" spans="1:32" s="72" customFormat="1" ht="43.95" customHeight="1" x14ac:dyDescent="0.3">
      <c r="A277" s="407">
        <v>262</v>
      </c>
      <c r="B277" s="83" t="s">
        <v>1886</v>
      </c>
      <c r="C277" s="83" t="s">
        <v>475</v>
      </c>
      <c r="D277" s="83" t="s">
        <v>1086</v>
      </c>
      <c r="E277" s="96" t="s">
        <v>1087</v>
      </c>
      <c r="F277" s="96" t="s">
        <v>1168</v>
      </c>
      <c r="G277" s="96" t="s">
        <v>1153</v>
      </c>
      <c r="H277" s="96" t="s">
        <v>724</v>
      </c>
      <c r="I277" s="96" t="s">
        <v>1089</v>
      </c>
      <c r="J277" s="96" t="s">
        <v>1983</v>
      </c>
      <c r="K277" s="96" t="s">
        <v>272</v>
      </c>
      <c r="L277" s="96" t="s">
        <v>1093</v>
      </c>
      <c r="M277" s="96" t="s">
        <v>529</v>
      </c>
      <c r="N277" s="96" t="s">
        <v>497</v>
      </c>
      <c r="O277" s="97" t="s">
        <v>530</v>
      </c>
      <c r="P277" s="96" t="s">
        <v>490</v>
      </c>
      <c r="Q277" s="83">
        <v>2</v>
      </c>
      <c r="R277" s="83">
        <v>2</v>
      </c>
      <c r="S277" s="84">
        <f t="shared" si="22"/>
        <v>4</v>
      </c>
      <c r="T277" s="84" t="str">
        <f t="shared" si="23"/>
        <v>Bajo</v>
      </c>
      <c r="U277" s="83">
        <v>25</v>
      </c>
      <c r="V277" s="84">
        <f t="shared" si="24"/>
        <v>100</v>
      </c>
      <c r="W277" s="84" t="str">
        <f t="shared" si="25"/>
        <v>III</v>
      </c>
      <c r="X277" s="84" t="str">
        <f t="shared" si="26"/>
        <v>Aceptable</v>
      </c>
      <c r="Y277" s="83">
        <v>1</v>
      </c>
      <c r="Z277" s="83" t="s">
        <v>817</v>
      </c>
      <c r="AA277" s="83" t="s">
        <v>818</v>
      </c>
      <c r="AB277" s="85"/>
      <c r="AC277" s="83" t="s">
        <v>497</v>
      </c>
      <c r="AD277" s="83" t="s">
        <v>497</v>
      </c>
      <c r="AE277" s="83" t="s">
        <v>497</v>
      </c>
      <c r="AF277" s="294" t="s">
        <v>497</v>
      </c>
    </row>
    <row r="278" spans="1:32" s="58" customFormat="1" ht="43.95" customHeight="1" x14ac:dyDescent="0.3">
      <c r="A278" s="407">
        <v>263</v>
      </c>
      <c r="B278" s="83" t="s">
        <v>1886</v>
      </c>
      <c r="C278" s="83" t="s">
        <v>475</v>
      </c>
      <c r="D278" s="83" t="s">
        <v>1086</v>
      </c>
      <c r="E278" s="96" t="s">
        <v>1087</v>
      </c>
      <c r="F278" s="96" t="s">
        <v>1168</v>
      </c>
      <c r="G278" s="96" t="s">
        <v>1153</v>
      </c>
      <c r="H278" s="96" t="s">
        <v>724</v>
      </c>
      <c r="I278" s="96" t="s">
        <v>1089</v>
      </c>
      <c r="J278" s="96" t="s">
        <v>1041</v>
      </c>
      <c r="K278" s="96" t="s">
        <v>167</v>
      </c>
      <c r="L278" s="96" t="s">
        <v>483</v>
      </c>
      <c r="M278" s="96" t="s">
        <v>1042</v>
      </c>
      <c r="N278" s="96" t="s">
        <v>497</v>
      </c>
      <c r="O278" s="97" t="s">
        <v>1044</v>
      </c>
      <c r="P278" s="96" t="s">
        <v>490</v>
      </c>
      <c r="Q278" s="83">
        <v>2</v>
      </c>
      <c r="R278" s="83">
        <v>3</v>
      </c>
      <c r="S278" s="84">
        <f t="shared" si="22"/>
        <v>6</v>
      </c>
      <c r="T278" s="84" t="str">
        <f t="shared" si="23"/>
        <v>Medio</v>
      </c>
      <c r="U278" s="83">
        <v>25</v>
      </c>
      <c r="V278" s="84">
        <f t="shared" si="24"/>
        <v>150</v>
      </c>
      <c r="W278" s="84" t="str">
        <f t="shared" si="25"/>
        <v>II</v>
      </c>
      <c r="X278" s="84" t="str">
        <f t="shared" si="26"/>
        <v>No Aceptable o Aceptable con controles</v>
      </c>
      <c r="Y278" s="83">
        <v>1</v>
      </c>
      <c r="Z278" s="83" t="s">
        <v>644</v>
      </c>
      <c r="AA278" s="83" t="s">
        <v>1124</v>
      </c>
      <c r="AB278" s="85"/>
      <c r="AC278" s="83" t="s">
        <v>497</v>
      </c>
      <c r="AD278" s="83" t="s">
        <v>497</v>
      </c>
      <c r="AE278" s="83" t="s">
        <v>1171</v>
      </c>
      <c r="AF278" s="294" t="s">
        <v>497</v>
      </c>
    </row>
    <row r="279" spans="1:32" s="58" customFormat="1" ht="43.95" customHeight="1" x14ac:dyDescent="0.3">
      <c r="A279" s="407">
        <v>264</v>
      </c>
      <c r="B279" s="83" t="s">
        <v>1886</v>
      </c>
      <c r="C279" s="83" t="s">
        <v>475</v>
      </c>
      <c r="D279" s="83" t="s">
        <v>1086</v>
      </c>
      <c r="E279" s="96" t="s">
        <v>1087</v>
      </c>
      <c r="F279" s="96" t="s">
        <v>1168</v>
      </c>
      <c r="G279" s="96" t="s">
        <v>1153</v>
      </c>
      <c r="H279" s="96" t="s">
        <v>724</v>
      </c>
      <c r="I279" s="96" t="s">
        <v>1089</v>
      </c>
      <c r="J279" s="96" t="s">
        <v>1095</v>
      </c>
      <c r="K279" s="96" t="s">
        <v>192</v>
      </c>
      <c r="L279" s="96" t="s">
        <v>558</v>
      </c>
      <c r="M279" s="96" t="s">
        <v>559</v>
      </c>
      <c r="N279" s="96" t="s">
        <v>497</v>
      </c>
      <c r="O279" s="97" t="s">
        <v>1096</v>
      </c>
      <c r="P279" s="96" t="s">
        <v>490</v>
      </c>
      <c r="Q279" s="83">
        <v>2</v>
      </c>
      <c r="R279" s="83">
        <v>2</v>
      </c>
      <c r="S279" s="84">
        <f t="shared" si="22"/>
        <v>4</v>
      </c>
      <c r="T279" s="84" t="str">
        <f t="shared" si="23"/>
        <v>Bajo</v>
      </c>
      <c r="U279" s="83">
        <v>25</v>
      </c>
      <c r="V279" s="84">
        <f t="shared" si="24"/>
        <v>100</v>
      </c>
      <c r="W279" s="84" t="str">
        <f t="shared" si="25"/>
        <v>III</v>
      </c>
      <c r="X279" s="84" t="str">
        <f t="shared" si="26"/>
        <v>Aceptable</v>
      </c>
      <c r="Y279" s="83">
        <v>1</v>
      </c>
      <c r="Z279" s="83" t="s">
        <v>1097</v>
      </c>
      <c r="AA279" s="83" t="s">
        <v>1124</v>
      </c>
      <c r="AB279" s="85"/>
      <c r="AC279" s="83" t="s">
        <v>497</v>
      </c>
      <c r="AD279" s="83" t="s">
        <v>497</v>
      </c>
      <c r="AE279" s="83" t="s">
        <v>497</v>
      </c>
      <c r="AF279" s="294" t="s">
        <v>497</v>
      </c>
    </row>
    <row r="280" spans="1:32" s="58" customFormat="1" ht="43.95" customHeight="1" x14ac:dyDescent="0.3">
      <c r="A280" s="407">
        <v>265</v>
      </c>
      <c r="B280" s="83" t="s">
        <v>1886</v>
      </c>
      <c r="C280" s="83" t="s">
        <v>475</v>
      </c>
      <c r="D280" s="83" t="s">
        <v>1086</v>
      </c>
      <c r="E280" s="96" t="s">
        <v>1087</v>
      </c>
      <c r="F280" s="96" t="s">
        <v>1168</v>
      </c>
      <c r="G280" s="96" t="s">
        <v>1153</v>
      </c>
      <c r="H280" s="96" t="s">
        <v>724</v>
      </c>
      <c r="I280" s="96" t="s">
        <v>1089</v>
      </c>
      <c r="J280" s="96" t="s">
        <v>1098</v>
      </c>
      <c r="K280" s="96" t="s">
        <v>158</v>
      </c>
      <c r="L280" s="96" t="s">
        <v>591</v>
      </c>
      <c r="M280" s="96" t="s">
        <v>1099</v>
      </c>
      <c r="N280" s="96" t="s">
        <v>1100</v>
      </c>
      <c r="O280" s="97" t="s">
        <v>1101</v>
      </c>
      <c r="P280" s="96" t="s">
        <v>490</v>
      </c>
      <c r="Q280" s="83">
        <v>2</v>
      </c>
      <c r="R280" s="83">
        <v>2</v>
      </c>
      <c r="S280" s="84">
        <f t="shared" si="22"/>
        <v>4</v>
      </c>
      <c r="T280" s="84" t="str">
        <f t="shared" si="23"/>
        <v>Bajo</v>
      </c>
      <c r="U280" s="83">
        <v>25</v>
      </c>
      <c r="V280" s="84">
        <f t="shared" si="24"/>
        <v>100</v>
      </c>
      <c r="W280" s="84" t="str">
        <f t="shared" si="25"/>
        <v>III</v>
      </c>
      <c r="X280" s="84" t="str">
        <f t="shared" si="26"/>
        <v>Aceptable</v>
      </c>
      <c r="Y280" s="83">
        <v>1</v>
      </c>
      <c r="Z280" s="83" t="s">
        <v>838</v>
      </c>
      <c r="AA280" s="83" t="s">
        <v>1124</v>
      </c>
      <c r="AB280" s="85"/>
      <c r="AC280" s="83" t="s">
        <v>497</v>
      </c>
      <c r="AD280" s="83" t="s">
        <v>497</v>
      </c>
      <c r="AE280" s="83" t="s">
        <v>2000</v>
      </c>
      <c r="AF280" s="294" t="s">
        <v>497</v>
      </c>
    </row>
    <row r="281" spans="1:32" s="58" customFormat="1" ht="43.95" customHeight="1" x14ac:dyDescent="0.3">
      <c r="A281" s="407">
        <v>266</v>
      </c>
      <c r="B281" s="83" t="s">
        <v>1886</v>
      </c>
      <c r="C281" s="83" t="s">
        <v>475</v>
      </c>
      <c r="D281" s="83" t="s">
        <v>1086</v>
      </c>
      <c r="E281" s="96" t="s">
        <v>1087</v>
      </c>
      <c r="F281" s="96" t="s">
        <v>1168</v>
      </c>
      <c r="G281" s="96" t="s">
        <v>1153</v>
      </c>
      <c r="H281" s="96" t="s">
        <v>724</v>
      </c>
      <c r="I281" s="96" t="s">
        <v>1089</v>
      </c>
      <c r="J281" s="96" t="s">
        <v>1103</v>
      </c>
      <c r="K281" s="96" t="s">
        <v>347</v>
      </c>
      <c r="L281" s="96" t="s">
        <v>705</v>
      </c>
      <c r="M281" s="96" t="s">
        <v>706</v>
      </c>
      <c r="N281" s="96" t="s">
        <v>1104</v>
      </c>
      <c r="O281" s="97" t="s">
        <v>708</v>
      </c>
      <c r="P281" s="96" t="s">
        <v>490</v>
      </c>
      <c r="Q281" s="83">
        <v>2</v>
      </c>
      <c r="R281" s="83">
        <v>3</v>
      </c>
      <c r="S281" s="84">
        <f t="shared" si="22"/>
        <v>6</v>
      </c>
      <c r="T281" s="84" t="str">
        <f t="shared" si="23"/>
        <v>Medio</v>
      </c>
      <c r="U281" s="83">
        <v>25</v>
      </c>
      <c r="V281" s="84">
        <f t="shared" si="24"/>
        <v>150</v>
      </c>
      <c r="W281" s="84" t="str">
        <f t="shared" si="25"/>
        <v>II</v>
      </c>
      <c r="X281" s="84" t="str">
        <f t="shared" si="26"/>
        <v>No Aceptable o Aceptable con controles</v>
      </c>
      <c r="Y281" s="83">
        <v>1</v>
      </c>
      <c r="Z281" s="83" t="s">
        <v>1014</v>
      </c>
      <c r="AA281" s="83" t="s">
        <v>879</v>
      </c>
      <c r="AB281" s="85" t="s">
        <v>490</v>
      </c>
      <c r="AC281" s="83" t="s">
        <v>497</v>
      </c>
      <c r="AD281" s="83" t="s">
        <v>497</v>
      </c>
      <c r="AE281" s="83" t="s">
        <v>1172</v>
      </c>
      <c r="AF281" s="294" t="s">
        <v>497</v>
      </c>
    </row>
    <row r="282" spans="1:32" s="58" customFormat="1" ht="43.95" customHeight="1" x14ac:dyDescent="0.3">
      <c r="A282" s="407">
        <v>267</v>
      </c>
      <c r="B282" s="83" t="s">
        <v>1886</v>
      </c>
      <c r="C282" s="83" t="s">
        <v>475</v>
      </c>
      <c r="D282" s="83" t="s">
        <v>1086</v>
      </c>
      <c r="E282" s="96" t="s">
        <v>1087</v>
      </c>
      <c r="F282" s="96" t="s">
        <v>1168</v>
      </c>
      <c r="G282" s="96" t="s">
        <v>1153</v>
      </c>
      <c r="H282" s="96" t="s">
        <v>724</v>
      </c>
      <c r="I282" s="96" t="s">
        <v>1089</v>
      </c>
      <c r="J282" s="96" t="s">
        <v>1131</v>
      </c>
      <c r="K282" s="96" t="s">
        <v>272</v>
      </c>
      <c r="L282" s="96" t="s">
        <v>1091</v>
      </c>
      <c r="M282" s="96" t="s">
        <v>966</v>
      </c>
      <c r="N282" s="96" t="s">
        <v>490</v>
      </c>
      <c r="O282" s="97" t="s">
        <v>1092</v>
      </c>
      <c r="P282" s="96" t="s">
        <v>490</v>
      </c>
      <c r="Q282" s="83">
        <v>2</v>
      </c>
      <c r="R282" s="83">
        <v>2</v>
      </c>
      <c r="S282" s="84">
        <f t="shared" si="22"/>
        <v>4</v>
      </c>
      <c r="T282" s="84" t="str">
        <f t="shared" si="23"/>
        <v>Bajo</v>
      </c>
      <c r="U282" s="83">
        <v>25</v>
      </c>
      <c r="V282" s="84">
        <f t="shared" si="24"/>
        <v>100</v>
      </c>
      <c r="W282" s="84" t="str">
        <f t="shared" si="25"/>
        <v>III</v>
      </c>
      <c r="X282" s="84" t="str">
        <f t="shared" si="26"/>
        <v>Aceptable</v>
      </c>
      <c r="Y282" s="83">
        <v>1</v>
      </c>
      <c r="Z282" s="83" t="s">
        <v>1169</v>
      </c>
      <c r="AA282" s="83" t="s">
        <v>1170</v>
      </c>
      <c r="AB282" s="85"/>
      <c r="AC282" s="83" t="s">
        <v>497</v>
      </c>
      <c r="AD282" s="83" t="s">
        <v>497</v>
      </c>
      <c r="AE282" s="83" t="s">
        <v>497</v>
      </c>
      <c r="AF282" s="294" t="s">
        <v>497</v>
      </c>
    </row>
    <row r="283" spans="1:32" s="58" customFormat="1" ht="43.95" customHeight="1" x14ac:dyDescent="0.3">
      <c r="A283" s="407">
        <v>268</v>
      </c>
      <c r="B283" s="83" t="s">
        <v>1886</v>
      </c>
      <c r="C283" s="83" t="s">
        <v>475</v>
      </c>
      <c r="D283" s="83" t="s">
        <v>1134</v>
      </c>
      <c r="E283" s="96" t="s">
        <v>1135</v>
      </c>
      <c r="F283" s="96" t="s">
        <v>1136</v>
      </c>
      <c r="G283" s="96" t="s">
        <v>1137</v>
      </c>
      <c r="H283" s="96" t="s">
        <v>480</v>
      </c>
      <c r="I283" s="96" t="s">
        <v>1138</v>
      </c>
      <c r="J283" s="96" t="s">
        <v>1139</v>
      </c>
      <c r="K283" s="96" t="s">
        <v>213</v>
      </c>
      <c r="L283" s="97" t="s">
        <v>684</v>
      </c>
      <c r="M283" s="96" t="s">
        <v>685</v>
      </c>
      <c r="N283" s="96" t="s">
        <v>2033</v>
      </c>
      <c r="O283" s="97" t="s">
        <v>2034</v>
      </c>
      <c r="P283" s="96" t="s">
        <v>1114</v>
      </c>
      <c r="Q283" s="83">
        <v>2</v>
      </c>
      <c r="R283" s="83">
        <v>2</v>
      </c>
      <c r="S283" s="84">
        <f t="shared" si="22"/>
        <v>4</v>
      </c>
      <c r="T283" s="84" t="str">
        <f t="shared" si="23"/>
        <v>Bajo</v>
      </c>
      <c r="U283" s="83">
        <v>25</v>
      </c>
      <c r="V283" s="84">
        <f t="shared" si="24"/>
        <v>100</v>
      </c>
      <c r="W283" s="84" t="str">
        <f t="shared" si="25"/>
        <v>III</v>
      </c>
      <c r="X283" s="84" t="str">
        <f t="shared" si="26"/>
        <v>Aceptable</v>
      </c>
      <c r="Y283" s="83">
        <v>2</v>
      </c>
      <c r="Z283" s="83" t="s">
        <v>1117</v>
      </c>
      <c r="AA283" s="83" t="s">
        <v>500</v>
      </c>
      <c r="AB283" s="85"/>
      <c r="AC283" s="83" t="s">
        <v>497</v>
      </c>
      <c r="AD283" s="96" t="s">
        <v>2033</v>
      </c>
      <c r="AE283" s="83" t="s">
        <v>497</v>
      </c>
      <c r="AF283" s="294" t="s">
        <v>497</v>
      </c>
    </row>
    <row r="284" spans="1:32" s="58" customFormat="1" ht="43.95" customHeight="1" x14ac:dyDescent="0.3">
      <c r="A284" s="407">
        <v>269</v>
      </c>
      <c r="B284" s="83" t="s">
        <v>1886</v>
      </c>
      <c r="C284" s="83" t="s">
        <v>475</v>
      </c>
      <c r="D284" s="83" t="s">
        <v>1134</v>
      </c>
      <c r="E284" s="96" t="s">
        <v>1135</v>
      </c>
      <c r="F284" s="96" t="s">
        <v>1136</v>
      </c>
      <c r="G284" s="96" t="s">
        <v>1137</v>
      </c>
      <c r="H284" s="96" t="s">
        <v>480</v>
      </c>
      <c r="I284" s="96" t="s">
        <v>1138</v>
      </c>
      <c r="J284" s="96" t="s">
        <v>1139</v>
      </c>
      <c r="K284" s="96" t="s">
        <v>125</v>
      </c>
      <c r="L284" s="96" t="s">
        <v>1027</v>
      </c>
      <c r="M284" s="96" t="s">
        <v>1028</v>
      </c>
      <c r="N284" s="96" t="s">
        <v>1029</v>
      </c>
      <c r="O284" s="97" t="s">
        <v>2035</v>
      </c>
      <c r="P284" s="96" t="s">
        <v>491</v>
      </c>
      <c r="Q284" s="83">
        <v>2</v>
      </c>
      <c r="R284" s="83">
        <v>2</v>
      </c>
      <c r="S284" s="84">
        <f t="shared" si="22"/>
        <v>4</v>
      </c>
      <c r="T284" s="84" t="str">
        <f t="shared" si="23"/>
        <v>Bajo</v>
      </c>
      <c r="U284" s="83">
        <v>60</v>
      </c>
      <c r="V284" s="84">
        <f t="shared" si="24"/>
        <v>240</v>
      </c>
      <c r="W284" s="84" t="str">
        <f t="shared" si="25"/>
        <v>II</v>
      </c>
      <c r="X284" s="84" t="str">
        <f t="shared" si="26"/>
        <v>No Aceptable o Aceptable con controles</v>
      </c>
      <c r="Y284" s="83">
        <v>1</v>
      </c>
      <c r="Z284" s="83" t="s">
        <v>701</v>
      </c>
      <c r="AA284" s="83" t="s">
        <v>1032</v>
      </c>
      <c r="AB284" s="83" t="s">
        <v>491</v>
      </c>
      <c r="AC284" s="83" t="s">
        <v>497</v>
      </c>
      <c r="AD284" s="83" t="s">
        <v>497</v>
      </c>
      <c r="AE284" s="83" t="s">
        <v>1140</v>
      </c>
      <c r="AF284" s="294" t="s">
        <v>497</v>
      </c>
    </row>
    <row r="285" spans="1:32" s="58" customFormat="1" ht="43.95" customHeight="1" x14ac:dyDescent="0.3">
      <c r="A285" s="407">
        <v>270</v>
      </c>
      <c r="B285" s="83" t="s">
        <v>1886</v>
      </c>
      <c r="C285" s="83" t="s">
        <v>475</v>
      </c>
      <c r="D285" s="83" t="s">
        <v>1134</v>
      </c>
      <c r="E285" s="96" t="s">
        <v>1135</v>
      </c>
      <c r="F285" s="96" t="s">
        <v>1136</v>
      </c>
      <c r="G285" s="96" t="s">
        <v>1137</v>
      </c>
      <c r="H285" s="96" t="s">
        <v>480</v>
      </c>
      <c r="I285" s="96" t="s">
        <v>1141</v>
      </c>
      <c r="J285" s="96" t="s">
        <v>1139</v>
      </c>
      <c r="K285" s="96" t="s">
        <v>307</v>
      </c>
      <c r="L285" s="96" t="s">
        <v>1142</v>
      </c>
      <c r="M285" s="96" t="s">
        <v>1143</v>
      </c>
      <c r="N285" s="96" t="s">
        <v>587</v>
      </c>
      <c r="O285" s="97" t="s">
        <v>1144</v>
      </c>
      <c r="P285" s="96" t="s">
        <v>491</v>
      </c>
      <c r="Q285" s="83">
        <v>2</v>
      </c>
      <c r="R285" s="83">
        <v>2</v>
      </c>
      <c r="S285" s="84">
        <f t="shared" si="22"/>
        <v>4</v>
      </c>
      <c r="T285" s="84" t="str">
        <f t="shared" si="23"/>
        <v>Bajo</v>
      </c>
      <c r="U285" s="83">
        <v>25</v>
      </c>
      <c r="V285" s="84">
        <f t="shared" si="24"/>
        <v>100</v>
      </c>
      <c r="W285" s="84" t="str">
        <f t="shared" si="25"/>
        <v>III</v>
      </c>
      <c r="X285" s="84" t="str">
        <f t="shared" si="26"/>
        <v>Aceptable</v>
      </c>
      <c r="Y285" s="83">
        <v>1</v>
      </c>
      <c r="Z285" s="83" t="s">
        <v>1145</v>
      </c>
      <c r="AA285" s="83" t="s">
        <v>500</v>
      </c>
      <c r="AB285" s="83" t="s">
        <v>491</v>
      </c>
      <c r="AC285" s="83" t="s">
        <v>497</v>
      </c>
      <c r="AD285" s="83" t="s">
        <v>497</v>
      </c>
      <c r="AE285" s="83" t="s">
        <v>1146</v>
      </c>
      <c r="AF285" s="294" t="s">
        <v>497</v>
      </c>
    </row>
    <row r="286" spans="1:32" s="58" customFormat="1" ht="43.95" customHeight="1" x14ac:dyDescent="0.3">
      <c r="A286" s="407">
        <v>271</v>
      </c>
      <c r="B286" s="83" t="s">
        <v>1886</v>
      </c>
      <c r="C286" s="83" t="s">
        <v>475</v>
      </c>
      <c r="D286" s="83" t="s">
        <v>1134</v>
      </c>
      <c r="E286" s="96" t="s">
        <v>1135</v>
      </c>
      <c r="F286" s="96" t="s">
        <v>1136</v>
      </c>
      <c r="G286" s="96" t="s">
        <v>1137</v>
      </c>
      <c r="H286" s="96" t="s">
        <v>480</v>
      </c>
      <c r="I286" s="96" t="s">
        <v>1147</v>
      </c>
      <c r="J286" s="96" t="s">
        <v>1139</v>
      </c>
      <c r="K286" s="96" t="s">
        <v>307</v>
      </c>
      <c r="L286" s="96" t="s">
        <v>1148</v>
      </c>
      <c r="M286" s="96" t="s">
        <v>1143</v>
      </c>
      <c r="N286" s="96" t="s">
        <v>490</v>
      </c>
      <c r="O286" s="97" t="s">
        <v>1144</v>
      </c>
      <c r="P286" s="96" t="s">
        <v>1149</v>
      </c>
      <c r="Q286" s="83">
        <v>2</v>
      </c>
      <c r="R286" s="83">
        <v>2</v>
      </c>
      <c r="S286" s="84">
        <f t="shared" ref="S286:S349" si="27">IF(OR(Q286="",R286=""),"",IF((Q286*R286=0),"N/A",Q286*R286))</f>
        <v>4</v>
      </c>
      <c r="T286" s="84" t="str">
        <f t="shared" ref="T286:T349" si="28">IF(S286="","",IF(ISTEXT(S286),"N/A",IF(OR(S286=2,S286=4),"Bajo",IF(OR(S286=6,S286=8),"Medio",IF(OR(S286=10,S286=12,S286=18,S286=20),"Alto",IF(OR(S286=24,S286=30,S286=40),"Muy Alto","Error"))))))</f>
        <v>Bajo</v>
      </c>
      <c r="U286" s="83">
        <v>25</v>
      </c>
      <c r="V286" s="84">
        <f t="shared" ref="V286" si="29">IF(OR(U286="",S286=""),"",IF(ISTEXT(S286),"N/A",S286*U286))</f>
        <v>100</v>
      </c>
      <c r="W286" s="84" t="str">
        <f t="shared" ref="W286:W349" si="30">IF(V286="","",IF(ISTEXT(V286),"IV",IF(V286=20,"IV",IF(AND(V286&gt;=40,V286&lt;=120),"III",IF(AND(V286&gt;=150,V286&lt;=500),"II",IF(AND(V286&gt;=600,V286&lt;=4000),"I","Error"))))))</f>
        <v>III</v>
      </c>
      <c r="X286" s="84" t="str">
        <f t="shared" si="26"/>
        <v>Aceptable</v>
      </c>
      <c r="Y286" s="83">
        <v>1</v>
      </c>
      <c r="Z286" s="83" t="s">
        <v>1150</v>
      </c>
      <c r="AA286" s="83" t="s">
        <v>500</v>
      </c>
      <c r="AB286" s="83" t="s">
        <v>491</v>
      </c>
      <c r="AC286" s="83" t="s">
        <v>497</v>
      </c>
      <c r="AD286" s="83" t="s">
        <v>497</v>
      </c>
      <c r="AE286" s="83" t="s">
        <v>1146</v>
      </c>
      <c r="AF286" s="294" t="s">
        <v>497</v>
      </c>
    </row>
    <row r="287" spans="1:32" s="58" customFormat="1" ht="43.95" customHeight="1" x14ac:dyDescent="0.3">
      <c r="A287" s="407">
        <v>272</v>
      </c>
      <c r="B287" s="90" t="s">
        <v>1133</v>
      </c>
      <c r="C287" s="90" t="s">
        <v>2516</v>
      </c>
      <c r="D287" s="90" t="s">
        <v>1849</v>
      </c>
      <c r="E287" s="90" t="s">
        <v>1850</v>
      </c>
      <c r="F287" s="90" t="s">
        <v>1851</v>
      </c>
      <c r="G287" s="90" t="s">
        <v>1852</v>
      </c>
      <c r="H287" s="90" t="s">
        <v>480</v>
      </c>
      <c r="I287" s="90" t="s">
        <v>497</v>
      </c>
      <c r="J287" s="90" t="s">
        <v>1853</v>
      </c>
      <c r="K287" s="90" t="s">
        <v>347</v>
      </c>
      <c r="L287" s="90" t="s">
        <v>705</v>
      </c>
      <c r="M287" s="90" t="s">
        <v>1854</v>
      </c>
      <c r="N287" s="90" t="s">
        <v>1855</v>
      </c>
      <c r="O287" s="90" t="s">
        <v>1856</v>
      </c>
      <c r="P287" s="90" t="s">
        <v>497</v>
      </c>
      <c r="Q287" s="90">
        <v>2</v>
      </c>
      <c r="R287" s="90">
        <v>1</v>
      </c>
      <c r="S287" s="203">
        <f t="shared" si="27"/>
        <v>2</v>
      </c>
      <c r="T287" s="203" t="str">
        <f t="shared" si="28"/>
        <v>Bajo</v>
      </c>
      <c r="U287" s="90">
        <v>60</v>
      </c>
      <c r="V287" s="203">
        <f>IF(OR(U287="",S287=""),"",IF(ISTEXT(S287),"N/A",S287*U287))</f>
        <v>120</v>
      </c>
      <c r="W287" s="203" t="str">
        <f t="shared" si="30"/>
        <v>III</v>
      </c>
      <c r="X287" s="203" t="str">
        <f>IF(W287="","",IF(OR(W287="IV",W287="III"),"Aceptable",IF(W287="II","No Aceptable o Aceptable con controles",IF(W287="I","No Aceptable","Error"))))</f>
        <v>Aceptable</v>
      </c>
      <c r="Y287" s="90">
        <v>1</v>
      </c>
      <c r="Z287" s="90" t="s">
        <v>1857</v>
      </c>
      <c r="AA287" s="90" t="s">
        <v>1124</v>
      </c>
      <c r="AB287" s="90" t="s">
        <v>497</v>
      </c>
      <c r="AC287" s="90" t="s">
        <v>497</v>
      </c>
      <c r="AD287" s="90" t="s">
        <v>497</v>
      </c>
      <c r="AE287" s="90" t="s">
        <v>1140</v>
      </c>
      <c r="AF287" s="277" t="s">
        <v>497</v>
      </c>
    </row>
    <row r="288" spans="1:32" s="58" customFormat="1" ht="43.95" customHeight="1" x14ac:dyDescent="0.3">
      <c r="A288" s="407">
        <v>273</v>
      </c>
      <c r="B288" s="90" t="s">
        <v>1133</v>
      </c>
      <c r="C288" s="90" t="s">
        <v>2516</v>
      </c>
      <c r="D288" s="90" t="s">
        <v>1849</v>
      </c>
      <c r="E288" s="90" t="s">
        <v>1850</v>
      </c>
      <c r="F288" s="90" t="s">
        <v>1851</v>
      </c>
      <c r="G288" s="90" t="s">
        <v>1852</v>
      </c>
      <c r="H288" s="90" t="s">
        <v>480</v>
      </c>
      <c r="I288" s="90" t="s">
        <v>497</v>
      </c>
      <c r="J288" s="90" t="s">
        <v>1853</v>
      </c>
      <c r="K288" s="90" t="s">
        <v>347</v>
      </c>
      <c r="L288" s="90" t="s">
        <v>1418</v>
      </c>
      <c r="M288" s="90" t="s">
        <v>1854</v>
      </c>
      <c r="N288" s="90" t="s">
        <v>497</v>
      </c>
      <c r="O288" s="90" t="s">
        <v>1858</v>
      </c>
      <c r="P288" s="90" t="s">
        <v>497</v>
      </c>
      <c r="Q288" s="90">
        <v>2</v>
      </c>
      <c r="R288" s="90">
        <v>1</v>
      </c>
      <c r="S288" s="203">
        <f t="shared" si="27"/>
        <v>2</v>
      </c>
      <c r="T288" s="203" t="str">
        <f t="shared" si="28"/>
        <v>Bajo</v>
      </c>
      <c r="U288" s="90">
        <v>25</v>
      </c>
      <c r="V288" s="203">
        <f>IF(OR(U288="",S288=""),"",IF(ISTEXT(S288),"N/A",S288*U288))</f>
        <v>50</v>
      </c>
      <c r="W288" s="203" t="str">
        <f t="shared" si="30"/>
        <v>III</v>
      </c>
      <c r="X288" s="203" t="str">
        <f>IF(W288="","",IF(OR(W288="IV",W288="III"),"Aceptable",IF(W288="II","No Aceptable o Aceptable con controles",IF(W288="I","No Aceptable","Error"))))</f>
        <v>Aceptable</v>
      </c>
      <c r="Y288" s="90">
        <v>1</v>
      </c>
      <c r="Z288" s="90" t="s">
        <v>1857</v>
      </c>
      <c r="AA288" s="90" t="s">
        <v>1124</v>
      </c>
      <c r="AB288" s="90" t="s">
        <v>497</v>
      </c>
      <c r="AC288" s="90" t="s">
        <v>497</v>
      </c>
      <c r="AD288" s="90" t="s">
        <v>497</v>
      </c>
      <c r="AE288" s="90" t="s">
        <v>1146</v>
      </c>
      <c r="AF288" s="277" t="s">
        <v>497</v>
      </c>
    </row>
    <row r="289" spans="1:64" s="58" customFormat="1" ht="43.95" customHeight="1" x14ac:dyDescent="0.3">
      <c r="A289" s="407">
        <v>274</v>
      </c>
      <c r="B289" s="90" t="s">
        <v>1133</v>
      </c>
      <c r="C289" s="90" t="s">
        <v>2516</v>
      </c>
      <c r="D289" s="90" t="s">
        <v>1849</v>
      </c>
      <c r="E289" s="90" t="s">
        <v>1850</v>
      </c>
      <c r="F289" s="90" t="s">
        <v>1851</v>
      </c>
      <c r="G289" s="90" t="s">
        <v>1852</v>
      </c>
      <c r="H289" s="90" t="s">
        <v>480</v>
      </c>
      <c r="I289" s="90" t="s">
        <v>497</v>
      </c>
      <c r="J289" s="90" t="s">
        <v>1853</v>
      </c>
      <c r="K289" s="90" t="s">
        <v>307</v>
      </c>
      <c r="L289" s="90" t="s">
        <v>1142</v>
      </c>
      <c r="M289" s="90" t="s">
        <v>1459</v>
      </c>
      <c r="N289" s="90" t="s">
        <v>1859</v>
      </c>
      <c r="O289" s="90" t="s">
        <v>1860</v>
      </c>
      <c r="P289" s="90" t="s">
        <v>497</v>
      </c>
      <c r="Q289" s="90">
        <v>2</v>
      </c>
      <c r="R289" s="90">
        <v>1</v>
      </c>
      <c r="S289" s="203">
        <f t="shared" si="27"/>
        <v>2</v>
      </c>
      <c r="T289" s="203" t="str">
        <f t="shared" si="28"/>
        <v>Bajo</v>
      </c>
      <c r="U289" s="90">
        <v>25</v>
      </c>
      <c r="V289" s="203">
        <f>IF(OR(U289="",S289=""),"",IF(ISTEXT(S289),"N/A",S289*U289))</f>
        <v>50</v>
      </c>
      <c r="W289" s="203" t="str">
        <f t="shared" si="30"/>
        <v>III</v>
      </c>
      <c r="X289" s="203" t="str">
        <f>IF(W289="","",IF(OR(W289="IV",W289="III"),"Aceptable",IF(W289="II","No Aceptable o Aceptable con controles",IF(W289="I","No Aceptable","Error"))))</f>
        <v>Aceptable</v>
      </c>
      <c r="Y289" s="90">
        <v>1</v>
      </c>
      <c r="Z289" s="90" t="s">
        <v>1861</v>
      </c>
      <c r="AA289" s="90" t="s">
        <v>1124</v>
      </c>
      <c r="AB289" s="90" t="s">
        <v>497</v>
      </c>
      <c r="AC289" s="90" t="s">
        <v>497</v>
      </c>
      <c r="AD289" s="90" t="s">
        <v>497</v>
      </c>
      <c r="AE289" s="90" t="s">
        <v>1146</v>
      </c>
      <c r="AF289" s="277" t="s">
        <v>497</v>
      </c>
    </row>
    <row r="290" spans="1:64" s="58" customFormat="1" ht="43.95" customHeight="1" x14ac:dyDescent="0.3">
      <c r="A290" s="407">
        <v>275</v>
      </c>
      <c r="B290" s="90" t="s">
        <v>1133</v>
      </c>
      <c r="C290" s="90" t="s">
        <v>2516</v>
      </c>
      <c r="D290" s="90" t="s">
        <v>1849</v>
      </c>
      <c r="E290" s="90" t="s">
        <v>1850</v>
      </c>
      <c r="F290" s="90" t="s">
        <v>1851</v>
      </c>
      <c r="G290" s="90" t="s">
        <v>1852</v>
      </c>
      <c r="H290" s="90" t="s">
        <v>480</v>
      </c>
      <c r="I290" s="90" t="s">
        <v>497</v>
      </c>
      <c r="J290" s="90" t="s">
        <v>1853</v>
      </c>
      <c r="K290" s="90" t="s">
        <v>307</v>
      </c>
      <c r="L290" s="91" t="s">
        <v>538</v>
      </c>
      <c r="M290" s="90" t="s">
        <v>1459</v>
      </c>
      <c r="N290" s="90" t="s">
        <v>497</v>
      </c>
      <c r="O290" s="90" t="s">
        <v>1862</v>
      </c>
      <c r="P290" s="90" t="s">
        <v>497</v>
      </c>
      <c r="Q290" s="90">
        <v>2</v>
      </c>
      <c r="R290" s="90">
        <v>1</v>
      </c>
      <c r="S290" s="203">
        <f t="shared" si="27"/>
        <v>2</v>
      </c>
      <c r="T290" s="203" t="str">
        <f t="shared" si="28"/>
        <v>Bajo</v>
      </c>
      <c r="U290" s="90">
        <v>10</v>
      </c>
      <c r="V290" s="203">
        <f t="shared" ref="V290:V353" si="31">IF(OR(U290="",S290=""),"",IF(ISTEXT(S290),"N/A",S290*U290))</f>
        <v>20</v>
      </c>
      <c r="W290" s="203" t="str">
        <f t="shared" si="30"/>
        <v>IV</v>
      </c>
      <c r="X290" s="203" t="str">
        <f>IF(W290="","",IF(OR(W290="IV",W290="III"),"Aceptable",IF(W290="II","No Aceptable o Aceptable con controles",IF(W290="I","No Aceptable","Error"))))</f>
        <v>Aceptable</v>
      </c>
      <c r="Y290" s="90">
        <v>1</v>
      </c>
      <c r="Z290" s="90" t="s">
        <v>1861</v>
      </c>
      <c r="AA290" s="90" t="s">
        <v>1124</v>
      </c>
      <c r="AB290" s="90" t="s">
        <v>497</v>
      </c>
      <c r="AC290" s="90" t="s">
        <v>497</v>
      </c>
      <c r="AD290" s="90" t="s">
        <v>497</v>
      </c>
      <c r="AE290" s="90" t="s">
        <v>497</v>
      </c>
      <c r="AF290" s="277" t="s">
        <v>497</v>
      </c>
    </row>
    <row r="291" spans="1:64" s="58" customFormat="1" ht="43.95" customHeight="1" x14ac:dyDescent="0.3">
      <c r="A291" s="407">
        <v>276</v>
      </c>
      <c r="B291" s="90" t="s">
        <v>1133</v>
      </c>
      <c r="C291" s="90" t="s">
        <v>2516</v>
      </c>
      <c r="D291" s="90" t="s">
        <v>1849</v>
      </c>
      <c r="E291" s="90" t="s">
        <v>1850</v>
      </c>
      <c r="F291" s="90" t="s">
        <v>1851</v>
      </c>
      <c r="G291" s="90" t="s">
        <v>1852</v>
      </c>
      <c r="H291" s="90" t="s">
        <v>480</v>
      </c>
      <c r="I291" s="90" t="s">
        <v>497</v>
      </c>
      <c r="J291" s="90" t="s">
        <v>1853</v>
      </c>
      <c r="K291" s="90" t="s">
        <v>135</v>
      </c>
      <c r="L291" s="91" t="s">
        <v>1678</v>
      </c>
      <c r="M291" s="90" t="s">
        <v>1863</v>
      </c>
      <c r="N291" s="90" t="s">
        <v>497</v>
      </c>
      <c r="O291" s="90" t="s">
        <v>1864</v>
      </c>
      <c r="P291" s="90" t="s">
        <v>1865</v>
      </c>
      <c r="Q291" s="90">
        <v>2</v>
      </c>
      <c r="R291" s="90">
        <v>1</v>
      </c>
      <c r="S291" s="203">
        <f t="shared" si="27"/>
        <v>2</v>
      </c>
      <c r="T291" s="203" t="str">
        <f t="shared" si="28"/>
        <v>Bajo</v>
      </c>
      <c r="U291" s="90">
        <v>10</v>
      </c>
      <c r="V291" s="203">
        <f t="shared" si="31"/>
        <v>20</v>
      </c>
      <c r="W291" s="203" t="str">
        <f t="shared" si="30"/>
        <v>IV</v>
      </c>
      <c r="X291" s="203" t="str">
        <f t="shared" ref="X291:X354" si="32">IF(W291="","",IF(OR(W291="IV",W291="III"),"Aceptable",IF(W291="II","No Aceptable o Aceptable con controles",IF(W291="I","No Aceptable","Error"))))</f>
        <v>Aceptable</v>
      </c>
      <c r="Y291" s="90">
        <v>1</v>
      </c>
      <c r="Z291" s="90" t="s">
        <v>1866</v>
      </c>
      <c r="AA291" s="90" t="s">
        <v>1124</v>
      </c>
      <c r="AB291" s="90" t="s">
        <v>497</v>
      </c>
      <c r="AC291" s="90" t="s">
        <v>497</v>
      </c>
      <c r="AD291" s="90" t="s">
        <v>497</v>
      </c>
      <c r="AE291" s="90" t="s">
        <v>497</v>
      </c>
      <c r="AF291" s="277" t="s">
        <v>497</v>
      </c>
    </row>
    <row r="292" spans="1:64" s="58" customFormat="1" ht="43.95" customHeight="1" x14ac:dyDescent="0.3">
      <c r="A292" s="407">
        <v>277</v>
      </c>
      <c r="B292" s="90" t="s">
        <v>1133</v>
      </c>
      <c r="C292" s="90" t="s">
        <v>2516</v>
      </c>
      <c r="D292" s="90" t="s">
        <v>1849</v>
      </c>
      <c r="E292" s="90" t="s">
        <v>1850</v>
      </c>
      <c r="F292" s="90" t="s">
        <v>1851</v>
      </c>
      <c r="G292" s="90" t="s">
        <v>1852</v>
      </c>
      <c r="H292" s="90" t="s">
        <v>480</v>
      </c>
      <c r="I292" s="90" t="s">
        <v>497</v>
      </c>
      <c r="J292" s="90" t="s">
        <v>1853</v>
      </c>
      <c r="K292" s="90" t="s">
        <v>179</v>
      </c>
      <c r="L292" s="91" t="s">
        <v>748</v>
      </c>
      <c r="M292" s="90" t="s">
        <v>1867</v>
      </c>
      <c r="N292" s="90" t="s">
        <v>497</v>
      </c>
      <c r="O292" s="90" t="s">
        <v>1868</v>
      </c>
      <c r="P292" s="90" t="s">
        <v>497</v>
      </c>
      <c r="Q292" s="90">
        <v>2</v>
      </c>
      <c r="R292" s="90">
        <v>1</v>
      </c>
      <c r="S292" s="203">
        <f t="shared" si="27"/>
        <v>2</v>
      </c>
      <c r="T292" s="203" t="str">
        <f t="shared" si="28"/>
        <v>Bajo</v>
      </c>
      <c r="U292" s="90">
        <v>10</v>
      </c>
      <c r="V292" s="203">
        <f t="shared" si="31"/>
        <v>20</v>
      </c>
      <c r="W292" s="203" t="str">
        <f t="shared" si="30"/>
        <v>IV</v>
      </c>
      <c r="X292" s="203" t="str">
        <f t="shared" si="32"/>
        <v>Aceptable</v>
      </c>
      <c r="Y292" s="90">
        <v>1</v>
      </c>
      <c r="Z292" s="90" t="s">
        <v>1869</v>
      </c>
      <c r="AA292" s="90" t="s">
        <v>1124</v>
      </c>
      <c r="AB292" s="90" t="s">
        <v>497</v>
      </c>
      <c r="AC292" s="90" t="s">
        <v>497</v>
      </c>
      <c r="AD292" s="90" t="s">
        <v>497</v>
      </c>
      <c r="AE292" s="90" t="s">
        <v>497</v>
      </c>
      <c r="AF292" s="277" t="s">
        <v>497</v>
      </c>
    </row>
    <row r="293" spans="1:64" s="58" customFormat="1" ht="43.95" customHeight="1" x14ac:dyDescent="0.3">
      <c r="A293" s="407">
        <v>278</v>
      </c>
      <c r="B293" s="90" t="s">
        <v>1133</v>
      </c>
      <c r="C293" s="90" t="s">
        <v>2516</v>
      </c>
      <c r="D293" s="90" t="s">
        <v>1849</v>
      </c>
      <c r="E293" s="90" t="s">
        <v>1850</v>
      </c>
      <c r="F293" s="90" t="s">
        <v>1851</v>
      </c>
      <c r="G293" s="90" t="s">
        <v>1852</v>
      </c>
      <c r="H293" s="90" t="s">
        <v>480</v>
      </c>
      <c r="I293" s="90" t="s">
        <v>497</v>
      </c>
      <c r="J293" s="90" t="s">
        <v>1853</v>
      </c>
      <c r="K293" s="90" t="s">
        <v>213</v>
      </c>
      <c r="L293" s="91" t="s">
        <v>684</v>
      </c>
      <c r="M293" s="90" t="s">
        <v>1699</v>
      </c>
      <c r="N293" s="90" t="s">
        <v>497</v>
      </c>
      <c r="O293" s="90" t="s">
        <v>1870</v>
      </c>
      <c r="P293" s="90" t="s">
        <v>497</v>
      </c>
      <c r="Q293" s="90">
        <v>2</v>
      </c>
      <c r="R293" s="90">
        <v>1</v>
      </c>
      <c r="S293" s="203">
        <f t="shared" si="27"/>
        <v>2</v>
      </c>
      <c r="T293" s="203" t="str">
        <f t="shared" si="28"/>
        <v>Bajo</v>
      </c>
      <c r="U293" s="90">
        <v>10</v>
      </c>
      <c r="V293" s="203">
        <f t="shared" si="31"/>
        <v>20</v>
      </c>
      <c r="W293" s="203" t="str">
        <f t="shared" si="30"/>
        <v>IV</v>
      </c>
      <c r="X293" s="203" t="str">
        <f t="shared" si="32"/>
        <v>Aceptable</v>
      </c>
      <c r="Y293" s="90">
        <v>1</v>
      </c>
      <c r="Z293" s="90" t="s">
        <v>1871</v>
      </c>
      <c r="AA293" s="90" t="s">
        <v>1124</v>
      </c>
      <c r="AB293" s="90" t="s">
        <v>497</v>
      </c>
      <c r="AC293" s="90" t="s">
        <v>497</v>
      </c>
      <c r="AD293" s="90" t="s">
        <v>497</v>
      </c>
      <c r="AE293" s="90" t="s">
        <v>497</v>
      </c>
      <c r="AF293" s="277" t="s">
        <v>497</v>
      </c>
    </row>
    <row r="294" spans="1:64" s="58" customFormat="1" ht="43.95" customHeight="1" x14ac:dyDescent="0.3">
      <c r="A294" s="407">
        <v>279</v>
      </c>
      <c r="B294" s="92" t="s">
        <v>1133</v>
      </c>
      <c r="C294" s="92" t="s">
        <v>1874</v>
      </c>
      <c r="D294" s="92" t="s">
        <v>1873</v>
      </c>
      <c r="E294" s="92" t="s">
        <v>1850</v>
      </c>
      <c r="F294" s="92" t="s">
        <v>1851</v>
      </c>
      <c r="G294" s="92" t="s">
        <v>1874</v>
      </c>
      <c r="H294" s="92" t="s">
        <v>480</v>
      </c>
      <c r="I294" s="92" t="s">
        <v>497</v>
      </c>
      <c r="J294" s="92" t="s">
        <v>1853</v>
      </c>
      <c r="K294" s="92" t="s">
        <v>347</v>
      </c>
      <c r="L294" s="92" t="s">
        <v>705</v>
      </c>
      <c r="M294" s="92" t="s">
        <v>1854</v>
      </c>
      <c r="N294" s="92" t="s">
        <v>1855</v>
      </c>
      <c r="O294" s="92" t="s">
        <v>1856</v>
      </c>
      <c r="P294" s="92" t="s">
        <v>497</v>
      </c>
      <c r="Q294" s="92">
        <v>2</v>
      </c>
      <c r="R294" s="92">
        <v>1</v>
      </c>
      <c r="S294" s="206">
        <f t="shared" si="27"/>
        <v>2</v>
      </c>
      <c r="T294" s="206" t="str">
        <f t="shared" si="28"/>
        <v>Bajo</v>
      </c>
      <c r="U294" s="92">
        <v>60</v>
      </c>
      <c r="V294" s="206">
        <f t="shared" si="31"/>
        <v>120</v>
      </c>
      <c r="W294" s="206" t="str">
        <f t="shared" si="30"/>
        <v>III</v>
      </c>
      <c r="X294" s="206" t="str">
        <f t="shared" si="32"/>
        <v>Aceptable</v>
      </c>
      <c r="Y294" s="92">
        <v>1</v>
      </c>
      <c r="Z294" s="92" t="s">
        <v>1857</v>
      </c>
      <c r="AA294" s="92" t="s">
        <v>1875</v>
      </c>
      <c r="AB294" s="92" t="s">
        <v>497</v>
      </c>
      <c r="AC294" s="92" t="s">
        <v>497</v>
      </c>
      <c r="AD294" s="92" t="s">
        <v>497</v>
      </c>
      <c r="AE294" s="92" t="s">
        <v>497</v>
      </c>
      <c r="AF294" s="285" t="s">
        <v>497</v>
      </c>
    </row>
    <row r="295" spans="1:64" s="58" customFormat="1" ht="43.95" customHeight="1" x14ac:dyDescent="0.3">
      <c r="A295" s="407">
        <v>280</v>
      </c>
      <c r="B295" s="92" t="s">
        <v>1133</v>
      </c>
      <c r="C295" s="92" t="s">
        <v>1874</v>
      </c>
      <c r="D295" s="92" t="s">
        <v>1873</v>
      </c>
      <c r="E295" s="92" t="s">
        <v>1850</v>
      </c>
      <c r="F295" s="92" t="s">
        <v>1851</v>
      </c>
      <c r="G295" s="92" t="s">
        <v>1874</v>
      </c>
      <c r="H295" s="92" t="s">
        <v>480</v>
      </c>
      <c r="I295" s="92" t="s">
        <v>497</v>
      </c>
      <c r="J295" s="92" t="s">
        <v>1853</v>
      </c>
      <c r="K295" s="92" t="s">
        <v>347</v>
      </c>
      <c r="L295" s="92" t="s">
        <v>1418</v>
      </c>
      <c r="M295" s="92" t="s">
        <v>1854</v>
      </c>
      <c r="N295" s="92" t="s">
        <v>497</v>
      </c>
      <c r="O295" s="92" t="s">
        <v>1858</v>
      </c>
      <c r="P295" s="92" t="s">
        <v>497</v>
      </c>
      <c r="Q295" s="92">
        <v>2</v>
      </c>
      <c r="R295" s="92">
        <v>1</v>
      </c>
      <c r="S295" s="206">
        <f t="shared" si="27"/>
        <v>2</v>
      </c>
      <c r="T295" s="206" t="str">
        <f t="shared" si="28"/>
        <v>Bajo</v>
      </c>
      <c r="U295" s="92">
        <v>25</v>
      </c>
      <c r="V295" s="206">
        <f t="shared" si="31"/>
        <v>50</v>
      </c>
      <c r="W295" s="206" t="str">
        <f t="shared" si="30"/>
        <v>III</v>
      </c>
      <c r="X295" s="206" t="str">
        <f t="shared" si="32"/>
        <v>Aceptable</v>
      </c>
      <c r="Y295" s="92">
        <v>1</v>
      </c>
      <c r="Z295" s="92" t="s">
        <v>1857</v>
      </c>
      <c r="AA295" s="92" t="s">
        <v>1876</v>
      </c>
      <c r="AB295" s="92" t="s">
        <v>497</v>
      </c>
      <c r="AC295" s="92" t="s">
        <v>497</v>
      </c>
      <c r="AD295" s="92" t="s">
        <v>497</v>
      </c>
      <c r="AE295" s="92" t="s">
        <v>497</v>
      </c>
      <c r="AF295" s="285" t="s">
        <v>497</v>
      </c>
    </row>
    <row r="296" spans="1:64" s="58" customFormat="1" ht="43.95" customHeight="1" x14ac:dyDescent="0.3">
      <c r="A296" s="407">
        <v>281</v>
      </c>
      <c r="B296" s="92" t="s">
        <v>1133</v>
      </c>
      <c r="C296" s="92" t="s">
        <v>1874</v>
      </c>
      <c r="D296" s="92" t="s">
        <v>1873</v>
      </c>
      <c r="E296" s="92" t="s">
        <v>1850</v>
      </c>
      <c r="F296" s="92" t="s">
        <v>1851</v>
      </c>
      <c r="G296" s="92" t="s">
        <v>1874</v>
      </c>
      <c r="H296" s="92" t="s">
        <v>480</v>
      </c>
      <c r="I296" s="92" t="s">
        <v>497</v>
      </c>
      <c r="J296" s="92" t="s">
        <v>1853</v>
      </c>
      <c r="K296" s="92" t="s">
        <v>307</v>
      </c>
      <c r="L296" s="92" t="s">
        <v>1142</v>
      </c>
      <c r="M296" s="92" t="s">
        <v>1459</v>
      </c>
      <c r="N296" s="92" t="s">
        <v>1859</v>
      </c>
      <c r="O296" s="92" t="s">
        <v>1860</v>
      </c>
      <c r="P296" s="92" t="s">
        <v>1860</v>
      </c>
      <c r="Q296" s="92">
        <v>2</v>
      </c>
      <c r="R296" s="92">
        <v>1</v>
      </c>
      <c r="S296" s="206">
        <f t="shared" si="27"/>
        <v>2</v>
      </c>
      <c r="T296" s="206" t="str">
        <f t="shared" si="28"/>
        <v>Bajo</v>
      </c>
      <c r="U296" s="92">
        <v>25</v>
      </c>
      <c r="V296" s="206">
        <f t="shared" si="31"/>
        <v>50</v>
      </c>
      <c r="W296" s="206" t="str">
        <f t="shared" si="30"/>
        <v>III</v>
      </c>
      <c r="X296" s="206" t="str">
        <f t="shared" si="32"/>
        <v>Aceptable</v>
      </c>
      <c r="Y296" s="92">
        <v>1</v>
      </c>
      <c r="Z296" s="92" t="s">
        <v>1861</v>
      </c>
      <c r="AA296" s="92" t="s">
        <v>1877</v>
      </c>
      <c r="AB296" s="92" t="s">
        <v>497</v>
      </c>
      <c r="AC296" s="92" t="s">
        <v>497</v>
      </c>
      <c r="AD296" s="92" t="s">
        <v>497</v>
      </c>
      <c r="AE296" s="92" t="s">
        <v>497</v>
      </c>
      <c r="AF296" s="285" t="s">
        <v>497</v>
      </c>
    </row>
    <row r="297" spans="1:64" s="58" customFormat="1" ht="43.95" customHeight="1" x14ac:dyDescent="0.3">
      <c r="A297" s="407">
        <v>282</v>
      </c>
      <c r="B297" s="92" t="s">
        <v>1133</v>
      </c>
      <c r="C297" s="92" t="s">
        <v>1874</v>
      </c>
      <c r="D297" s="92" t="s">
        <v>1873</v>
      </c>
      <c r="E297" s="92" t="s">
        <v>1850</v>
      </c>
      <c r="F297" s="92" t="s">
        <v>1851</v>
      </c>
      <c r="G297" s="92" t="s">
        <v>1874</v>
      </c>
      <c r="H297" s="92" t="s">
        <v>480</v>
      </c>
      <c r="I297" s="92" t="s">
        <v>497</v>
      </c>
      <c r="J297" s="92" t="s">
        <v>1853</v>
      </c>
      <c r="K297" s="92" t="s">
        <v>307</v>
      </c>
      <c r="L297" s="93" t="s">
        <v>538</v>
      </c>
      <c r="M297" s="92" t="s">
        <v>1459</v>
      </c>
      <c r="N297" s="92" t="s">
        <v>497</v>
      </c>
      <c r="O297" s="92" t="s">
        <v>1862</v>
      </c>
      <c r="P297" s="92" t="s">
        <v>497</v>
      </c>
      <c r="Q297" s="92">
        <v>2</v>
      </c>
      <c r="R297" s="92">
        <v>1</v>
      </c>
      <c r="S297" s="206">
        <f t="shared" si="27"/>
        <v>2</v>
      </c>
      <c r="T297" s="206" t="str">
        <f t="shared" si="28"/>
        <v>Bajo</v>
      </c>
      <c r="U297" s="92">
        <v>10</v>
      </c>
      <c r="V297" s="206">
        <f t="shared" si="31"/>
        <v>20</v>
      </c>
      <c r="W297" s="206" t="str">
        <f t="shared" si="30"/>
        <v>IV</v>
      </c>
      <c r="X297" s="206" t="str">
        <f t="shared" si="32"/>
        <v>Aceptable</v>
      </c>
      <c r="Y297" s="92">
        <v>5</v>
      </c>
      <c r="Z297" s="92" t="s">
        <v>1861</v>
      </c>
      <c r="AA297" s="92" t="s">
        <v>1878</v>
      </c>
      <c r="AB297" s="92" t="s">
        <v>497</v>
      </c>
      <c r="AC297" s="92" t="s">
        <v>497</v>
      </c>
      <c r="AD297" s="92" t="s">
        <v>497</v>
      </c>
      <c r="AE297" s="92" t="s">
        <v>497</v>
      </c>
      <c r="AF297" s="285" t="s">
        <v>497</v>
      </c>
    </row>
    <row r="298" spans="1:64" s="58" customFormat="1" ht="43.95" customHeight="1" x14ac:dyDescent="0.3">
      <c r="A298" s="407">
        <v>283</v>
      </c>
      <c r="B298" s="92" t="s">
        <v>1133</v>
      </c>
      <c r="C298" s="92" t="s">
        <v>1874</v>
      </c>
      <c r="D298" s="92" t="s">
        <v>1873</v>
      </c>
      <c r="E298" s="92" t="s">
        <v>1850</v>
      </c>
      <c r="F298" s="92" t="s">
        <v>1851</v>
      </c>
      <c r="G298" s="92" t="s">
        <v>1874</v>
      </c>
      <c r="H298" s="92" t="s">
        <v>480</v>
      </c>
      <c r="I298" s="92" t="s">
        <v>497</v>
      </c>
      <c r="J298" s="92" t="s">
        <v>1853</v>
      </c>
      <c r="K298" s="92" t="s">
        <v>135</v>
      </c>
      <c r="L298" s="93" t="s">
        <v>1678</v>
      </c>
      <c r="M298" s="92" t="s">
        <v>1863</v>
      </c>
      <c r="N298" s="92" t="s">
        <v>497</v>
      </c>
      <c r="O298" s="92" t="s">
        <v>1864</v>
      </c>
      <c r="P298" s="92" t="s">
        <v>1879</v>
      </c>
      <c r="Q298" s="92">
        <v>2</v>
      </c>
      <c r="R298" s="92">
        <v>1</v>
      </c>
      <c r="S298" s="206">
        <f t="shared" si="27"/>
        <v>2</v>
      </c>
      <c r="T298" s="206" t="str">
        <f t="shared" si="28"/>
        <v>Bajo</v>
      </c>
      <c r="U298" s="92">
        <v>10</v>
      </c>
      <c r="V298" s="206">
        <f t="shared" si="31"/>
        <v>20</v>
      </c>
      <c r="W298" s="206" t="str">
        <f t="shared" si="30"/>
        <v>IV</v>
      </c>
      <c r="X298" s="206" t="str">
        <f t="shared" si="32"/>
        <v>Aceptable</v>
      </c>
      <c r="Y298" s="92">
        <v>1</v>
      </c>
      <c r="Z298" s="92" t="s">
        <v>1866</v>
      </c>
      <c r="AA298" s="92" t="s">
        <v>1880</v>
      </c>
      <c r="AB298" s="92" t="s">
        <v>497</v>
      </c>
      <c r="AC298" s="92" t="s">
        <v>497</v>
      </c>
      <c r="AD298" s="92" t="s">
        <v>497</v>
      </c>
      <c r="AE298" s="92" t="s">
        <v>497</v>
      </c>
      <c r="AF298" s="285" t="s">
        <v>497</v>
      </c>
    </row>
    <row r="299" spans="1:64" s="58" customFormat="1" ht="43.95" customHeight="1" x14ac:dyDescent="0.3">
      <c r="A299" s="407">
        <v>284</v>
      </c>
      <c r="B299" s="92" t="s">
        <v>1133</v>
      </c>
      <c r="C299" s="92" t="s">
        <v>1874</v>
      </c>
      <c r="D299" s="92" t="s">
        <v>1873</v>
      </c>
      <c r="E299" s="92" t="s">
        <v>1850</v>
      </c>
      <c r="F299" s="92" t="s">
        <v>1851</v>
      </c>
      <c r="G299" s="92" t="s">
        <v>1874</v>
      </c>
      <c r="H299" s="92" t="s">
        <v>480</v>
      </c>
      <c r="I299" s="92" t="s">
        <v>497</v>
      </c>
      <c r="J299" s="92" t="s">
        <v>1853</v>
      </c>
      <c r="K299" s="92" t="s">
        <v>179</v>
      </c>
      <c r="L299" s="93" t="s">
        <v>748</v>
      </c>
      <c r="M299" s="92" t="s">
        <v>1867</v>
      </c>
      <c r="N299" s="92" t="s">
        <v>497</v>
      </c>
      <c r="O299" s="92" t="s">
        <v>1868</v>
      </c>
      <c r="P299" s="92" t="s">
        <v>497</v>
      </c>
      <c r="Q299" s="92">
        <v>2</v>
      </c>
      <c r="R299" s="92">
        <v>1</v>
      </c>
      <c r="S299" s="206">
        <f t="shared" si="27"/>
        <v>2</v>
      </c>
      <c r="T299" s="206" t="str">
        <f t="shared" si="28"/>
        <v>Bajo</v>
      </c>
      <c r="U299" s="92">
        <v>10</v>
      </c>
      <c r="V299" s="206">
        <f t="shared" si="31"/>
        <v>20</v>
      </c>
      <c r="W299" s="206" t="str">
        <f t="shared" si="30"/>
        <v>IV</v>
      </c>
      <c r="X299" s="206" t="str">
        <f t="shared" si="32"/>
        <v>Aceptable</v>
      </c>
      <c r="Y299" s="92">
        <v>1</v>
      </c>
      <c r="Z299" s="92" t="s">
        <v>1869</v>
      </c>
      <c r="AA299" s="92" t="s">
        <v>1881</v>
      </c>
      <c r="AB299" s="92" t="s">
        <v>497</v>
      </c>
      <c r="AC299" s="92" t="s">
        <v>497</v>
      </c>
      <c r="AD299" s="92" t="s">
        <v>497</v>
      </c>
      <c r="AE299" s="92" t="s">
        <v>497</v>
      </c>
      <c r="AF299" s="285" t="s">
        <v>497</v>
      </c>
    </row>
    <row r="300" spans="1:64" s="58" customFormat="1" ht="43.95" customHeight="1" x14ac:dyDescent="0.3">
      <c r="A300" s="407">
        <v>285</v>
      </c>
      <c r="B300" s="92" t="s">
        <v>1133</v>
      </c>
      <c r="C300" s="92" t="s">
        <v>1874</v>
      </c>
      <c r="D300" s="92" t="s">
        <v>1873</v>
      </c>
      <c r="E300" s="92" t="s">
        <v>1850</v>
      </c>
      <c r="F300" s="92" t="s">
        <v>1851</v>
      </c>
      <c r="G300" s="92" t="s">
        <v>1874</v>
      </c>
      <c r="H300" s="92" t="s">
        <v>480</v>
      </c>
      <c r="I300" s="92" t="s">
        <v>497</v>
      </c>
      <c r="J300" s="92" t="s">
        <v>1853</v>
      </c>
      <c r="K300" s="92" t="s">
        <v>213</v>
      </c>
      <c r="L300" s="93" t="s">
        <v>684</v>
      </c>
      <c r="M300" s="92" t="s">
        <v>1699</v>
      </c>
      <c r="N300" s="92" t="s">
        <v>497</v>
      </c>
      <c r="O300" s="92" t="s">
        <v>1870</v>
      </c>
      <c r="P300" s="92" t="s">
        <v>497</v>
      </c>
      <c r="Q300" s="92">
        <v>2</v>
      </c>
      <c r="R300" s="92">
        <v>1</v>
      </c>
      <c r="S300" s="206">
        <f t="shared" si="27"/>
        <v>2</v>
      </c>
      <c r="T300" s="206" t="str">
        <f t="shared" si="28"/>
        <v>Bajo</v>
      </c>
      <c r="U300" s="92">
        <v>10</v>
      </c>
      <c r="V300" s="206">
        <f t="shared" si="31"/>
        <v>20</v>
      </c>
      <c r="W300" s="206" t="str">
        <f t="shared" si="30"/>
        <v>IV</v>
      </c>
      <c r="X300" s="206" t="str">
        <f t="shared" si="32"/>
        <v>Aceptable</v>
      </c>
      <c r="Y300" s="92">
        <v>1</v>
      </c>
      <c r="Z300" s="92" t="s">
        <v>1871</v>
      </c>
      <c r="AA300" s="92" t="s">
        <v>1882</v>
      </c>
      <c r="AB300" s="92" t="s">
        <v>497</v>
      </c>
      <c r="AC300" s="92" t="s">
        <v>497</v>
      </c>
      <c r="AD300" s="92" t="s">
        <v>497</v>
      </c>
      <c r="AE300" s="92" t="s">
        <v>497</v>
      </c>
      <c r="AF300" s="285" t="s">
        <v>497</v>
      </c>
    </row>
    <row r="301" spans="1:64" s="71" customFormat="1" ht="35.4" customHeight="1" x14ac:dyDescent="0.3">
      <c r="A301" s="407">
        <v>286</v>
      </c>
      <c r="B301" s="197" t="s">
        <v>2517</v>
      </c>
      <c r="C301" s="197" t="s">
        <v>2518</v>
      </c>
      <c r="D301" s="197" t="s">
        <v>1086</v>
      </c>
      <c r="E301" s="197" t="s">
        <v>2519</v>
      </c>
      <c r="F301" s="197" t="s">
        <v>1763</v>
      </c>
      <c r="G301" s="197" t="s">
        <v>1764</v>
      </c>
      <c r="H301" s="197" t="s">
        <v>724</v>
      </c>
      <c r="I301" s="197" t="s">
        <v>1765</v>
      </c>
      <c r="J301" s="197" t="s">
        <v>1766</v>
      </c>
      <c r="K301" s="197" t="s">
        <v>326</v>
      </c>
      <c r="L301" s="198" t="s">
        <v>565</v>
      </c>
      <c r="M301" s="197" t="s">
        <v>1767</v>
      </c>
      <c r="N301" s="197" t="s">
        <v>497</v>
      </c>
      <c r="O301" s="197" t="s">
        <v>1768</v>
      </c>
      <c r="P301" s="197" t="s">
        <v>1769</v>
      </c>
      <c r="Q301" s="197">
        <v>2</v>
      </c>
      <c r="R301" s="197">
        <v>3</v>
      </c>
      <c r="S301" s="204">
        <f t="shared" si="27"/>
        <v>6</v>
      </c>
      <c r="T301" s="204" t="str">
        <f t="shared" si="28"/>
        <v>Medio</v>
      </c>
      <c r="U301" s="197">
        <v>10</v>
      </c>
      <c r="V301" s="204">
        <f t="shared" si="31"/>
        <v>60</v>
      </c>
      <c r="W301" s="204" t="str">
        <f t="shared" si="30"/>
        <v>III</v>
      </c>
      <c r="X301" s="204" t="str">
        <f t="shared" si="32"/>
        <v>Aceptable</v>
      </c>
      <c r="Y301" s="197">
        <v>4</v>
      </c>
      <c r="Z301" s="197" t="s">
        <v>1392</v>
      </c>
      <c r="AA301" s="197" t="s">
        <v>1672</v>
      </c>
      <c r="AB301" s="197" t="s">
        <v>497</v>
      </c>
      <c r="AC301" s="197" t="s">
        <v>497</v>
      </c>
      <c r="AD301" s="197" t="s">
        <v>497</v>
      </c>
      <c r="AE301" s="197" t="s">
        <v>1770</v>
      </c>
      <c r="AF301" s="423" t="s">
        <v>497</v>
      </c>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row>
    <row r="302" spans="1:64" s="71" customFormat="1" ht="35.4" customHeight="1" x14ac:dyDescent="0.3">
      <c r="A302" s="407">
        <v>287</v>
      </c>
      <c r="B302" s="197" t="s">
        <v>2517</v>
      </c>
      <c r="C302" s="197" t="s">
        <v>2518</v>
      </c>
      <c r="D302" s="197" t="s">
        <v>1086</v>
      </c>
      <c r="E302" s="197" t="s">
        <v>2519</v>
      </c>
      <c r="F302" s="197" t="s">
        <v>1763</v>
      </c>
      <c r="G302" s="197" t="s">
        <v>1764</v>
      </c>
      <c r="H302" s="197" t="s">
        <v>724</v>
      </c>
      <c r="I302" s="197" t="s">
        <v>1765</v>
      </c>
      <c r="J302" s="197" t="s">
        <v>1771</v>
      </c>
      <c r="K302" s="197" t="s">
        <v>326</v>
      </c>
      <c r="L302" s="198" t="s">
        <v>847</v>
      </c>
      <c r="M302" s="197" t="s">
        <v>1772</v>
      </c>
      <c r="N302" s="197" t="s">
        <v>497</v>
      </c>
      <c r="O302" s="197" t="s">
        <v>1768</v>
      </c>
      <c r="P302" s="197" t="s">
        <v>1769</v>
      </c>
      <c r="Q302" s="197">
        <v>2</v>
      </c>
      <c r="R302" s="197">
        <v>3</v>
      </c>
      <c r="S302" s="204">
        <f t="shared" si="27"/>
        <v>6</v>
      </c>
      <c r="T302" s="204" t="str">
        <f t="shared" si="28"/>
        <v>Medio</v>
      </c>
      <c r="U302" s="197">
        <v>10</v>
      </c>
      <c r="V302" s="204">
        <f t="shared" si="31"/>
        <v>60</v>
      </c>
      <c r="W302" s="204" t="str">
        <f t="shared" si="30"/>
        <v>III</v>
      </c>
      <c r="X302" s="204" t="str">
        <f t="shared" si="32"/>
        <v>Aceptable</v>
      </c>
      <c r="Y302" s="197">
        <v>4</v>
      </c>
      <c r="Z302" s="197" t="s">
        <v>1392</v>
      </c>
      <c r="AA302" s="197" t="s">
        <v>1672</v>
      </c>
      <c r="AB302" s="197" t="s">
        <v>497</v>
      </c>
      <c r="AC302" s="197" t="s">
        <v>497</v>
      </c>
      <c r="AD302" s="197" t="s">
        <v>497</v>
      </c>
      <c r="AE302" s="197" t="s">
        <v>1770</v>
      </c>
      <c r="AF302" s="423" t="s">
        <v>497</v>
      </c>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64" s="71" customFormat="1" ht="35.4" customHeight="1" x14ac:dyDescent="0.3">
      <c r="A303" s="407">
        <v>288</v>
      </c>
      <c r="B303" s="197" t="s">
        <v>2517</v>
      </c>
      <c r="C303" s="197" t="s">
        <v>2518</v>
      </c>
      <c r="D303" s="197" t="s">
        <v>1086</v>
      </c>
      <c r="E303" s="197" t="s">
        <v>2519</v>
      </c>
      <c r="F303" s="197" t="s">
        <v>1763</v>
      </c>
      <c r="G303" s="197" t="s">
        <v>1764</v>
      </c>
      <c r="H303" s="197" t="s">
        <v>724</v>
      </c>
      <c r="I303" s="197" t="s">
        <v>1765</v>
      </c>
      <c r="J303" s="197" t="s">
        <v>1773</v>
      </c>
      <c r="K303" s="197" t="s">
        <v>213</v>
      </c>
      <c r="L303" s="198" t="s">
        <v>684</v>
      </c>
      <c r="M303" s="197" t="s">
        <v>1774</v>
      </c>
      <c r="N303" s="197" t="s">
        <v>497</v>
      </c>
      <c r="O303" s="197" t="s">
        <v>2520</v>
      </c>
      <c r="P303" s="197" t="s">
        <v>1698</v>
      </c>
      <c r="Q303" s="197">
        <v>2</v>
      </c>
      <c r="R303" s="197">
        <v>4</v>
      </c>
      <c r="S303" s="204">
        <f t="shared" si="27"/>
        <v>8</v>
      </c>
      <c r="T303" s="204" t="str">
        <f t="shared" si="28"/>
        <v>Medio</v>
      </c>
      <c r="U303" s="197">
        <v>10</v>
      </c>
      <c r="V303" s="204">
        <f t="shared" si="31"/>
        <v>80</v>
      </c>
      <c r="W303" s="204" t="str">
        <f t="shared" si="30"/>
        <v>III</v>
      </c>
      <c r="X303" s="204" t="str">
        <f t="shared" si="32"/>
        <v>Aceptable</v>
      </c>
      <c r="Y303" s="197">
        <v>4</v>
      </c>
      <c r="Z303" s="197" t="s">
        <v>1776</v>
      </c>
      <c r="AA303" s="197" t="s">
        <v>1672</v>
      </c>
      <c r="AB303" s="197" t="s">
        <v>497</v>
      </c>
      <c r="AC303" s="197" t="s">
        <v>497</v>
      </c>
      <c r="AD303" s="197" t="s">
        <v>497</v>
      </c>
      <c r="AE303" s="197" t="s">
        <v>497</v>
      </c>
      <c r="AF303" s="423" t="s">
        <v>497</v>
      </c>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row>
    <row r="304" spans="1:64" s="71" customFormat="1" ht="35.4" customHeight="1" x14ac:dyDescent="0.3">
      <c r="A304" s="407">
        <v>289</v>
      </c>
      <c r="B304" s="197" t="s">
        <v>2517</v>
      </c>
      <c r="C304" s="197" t="s">
        <v>2518</v>
      </c>
      <c r="D304" s="197" t="s">
        <v>1086</v>
      </c>
      <c r="E304" s="197" t="s">
        <v>2519</v>
      </c>
      <c r="F304" s="197" t="s">
        <v>1763</v>
      </c>
      <c r="G304" s="197" t="s">
        <v>1764</v>
      </c>
      <c r="H304" s="197" t="s">
        <v>724</v>
      </c>
      <c r="I304" s="197" t="s">
        <v>1765</v>
      </c>
      <c r="J304" s="197" t="s">
        <v>1777</v>
      </c>
      <c r="K304" s="197" t="s">
        <v>167</v>
      </c>
      <c r="L304" s="198" t="s">
        <v>545</v>
      </c>
      <c r="M304" s="197" t="s">
        <v>1778</v>
      </c>
      <c r="N304" s="197" t="s">
        <v>497</v>
      </c>
      <c r="O304" s="197" t="s">
        <v>1779</v>
      </c>
      <c r="P304" s="197" t="s">
        <v>491</v>
      </c>
      <c r="Q304" s="197">
        <v>2</v>
      </c>
      <c r="R304" s="197">
        <v>3</v>
      </c>
      <c r="S304" s="204">
        <f t="shared" si="27"/>
        <v>6</v>
      </c>
      <c r="T304" s="204" t="str">
        <f t="shared" si="28"/>
        <v>Medio</v>
      </c>
      <c r="U304" s="197">
        <v>10</v>
      </c>
      <c r="V304" s="204">
        <f t="shared" si="31"/>
        <v>60</v>
      </c>
      <c r="W304" s="204" t="str">
        <f t="shared" si="30"/>
        <v>III</v>
      </c>
      <c r="X304" s="204" t="str">
        <f t="shared" si="32"/>
        <v>Aceptable</v>
      </c>
      <c r="Y304" s="197">
        <v>4</v>
      </c>
      <c r="Z304" s="197" t="s">
        <v>882</v>
      </c>
      <c r="AA304" s="197" t="s">
        <v>1672</v>
      </c>
      <c r="AB304" s="197" t="s">
        <v>497</v>
      </c>
      <c r="AC304" s="197" t="s">
        <v>497</v>
      </c>
      <c r="AD304" s="197" t="s">
        <v>497</v>
      </c>
      <c r="AE304" s="197" t="s">
        <v>497</v>
      </c>
      <c r="AF304" s="423" t="s">
        <v>497</v>
      </c>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row>
    <row r="305" spans="1:64" s="71" customFormat="1" ht="35.4" customHeight="1" x14ac:dyDescent="0.3">
      <c r="A305" s="407">
        <v>290</v>
      </c>
      <c r="B305" s="197" t="s">
        <v>2517</v>
      </c>
      <c r="C305" s="197" t="s">
        <v>2518</v>
      </c>
      <c r="D305" s="197" t="s">
        <v>1086</v>
      </c>
      <c r="E305" s="197" t="s">
        <v>2519</v>
      </c>
      <c r="F305" s="197" t="s">
        <v>1781</v>
      </c>
      <c r="G305" s="197" t="s">
        <v>1764</v>
      </c>
      <c r="H305" s="197" t="s">
        <v>724</v>
      </c>
      <c r="I305" s="197" t="s">
        <v>497</v>
      </c>
      <c r="J305" s="197" t="s">
        <v>1782</v>
      </c>
      <c r="K305" s="197" t="s">
        <v>135</v>
      </c>
      <c r="L305" s="198" t="s">
        <v>1783</v>
      </c>
      <c r="M305" s="197" t="s">
        <v>1784</v>
      </c>
      <c r="N305" s="197" t="s">
        <v>497</v>
      </c>
      <c r="O305" s="197" t="s">
        <v>1785</v>
      </c>
      <c r="P305" s="197" t="s">
        <v>1786</v>
      </c>
      <c r="Q305" s="197">
        <v>2</v>
      </c>
      <c r="R305" s="197">
        <v>3</v>
      </c>
      <c r="S305" s="204">
        <f t="shared" si="27"/>
        <v>6</v>
      </c>
      <c r="T305" s="204" t="str">
        <f t="shared" si="28"/>
        <v>Medio</v>
      </c>
      <c r="U305" s="197">
        <v>25</v>
      </c>
      <c r="V305" s="204">
        <f t="shared" si="31"/>
        <v>150</v>
      </c>
      <c r="W305" s="204" t="str">
        <f t="shared" si="30"/>
        <v>II</v>
      </c>
      <c r="X305" s="204" t="str">
        <f t="shared" si="32"/>
        <v>No Aceptable o Aceptable con controles</v>
      </c>
      <c r="Y305" s="197">
        <v>4</v>
      </c>
      <c r="Z305" s="197" t="s">
        <v>1682</v>
      </c>
      <c r="AA305" s="197" t="s">
        <v>1672</v>
      </c>
      <c r="AB305" s="197" t="s">
        <v>497</v>
      </c>
      <c r="AC305" s="197" t="s">
        <v>497</v>
      </c>
      <c r="AD305" s="197" t="s">
        <v>497</v>
      </c>
      <c r="AE305" s="197" t="s">
        <v>1787</v>
      </c>
      <c r="AF305" s="423" t="s">
        <v>1788</v>
      </c>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row>
    <row r="306" spans="1:64" s="71" customFormat="1" ht="35.4" customHeight="1" x14ac:dyDescent="0.3">
      <c r="A306" s="407">
        <v>291</v>
      </c>
      <c r="B306" s="197" t="s">
        <v>2517</v>
      </c>
      <c r="C306" s="197" t="s">
        <v>2518</v>
      </c>
      <c r="D306" s="197" t="s">
        <v>2521</v>
      </c>
      <c r="E306" s="197" t="s">
        <v>2519</v>
      </c>
      <c r="F306" s="197" t="s">
        <v>1790</v>
      </c>
      <c r="G306" s="197" t="s">
        <v>1764</v>
      </c>
      <c r="H306" s="197" t="s">
        <v>724</v>
      </c>
      <c r="I306" s="197" t="s">
        <v>1791</v>
      </c>
      <c r="J306" s="197" t="s">
        <v>1792</v>
      </c>
      <c r="K306" s="197" t="s">
        <v>192</v>
      </c>
      <c r="L306" s="198" t="s">
        <v>791</v>
      </c>
      <c r="M306" s="197" t="s">
        <v>1102</v>
      </c>
      <c r="N306" s="197" t="s">
        <v>497</v>
      </c>
      <c r="O306" s="197" t="s">
        <v>1793</v>
      </c>
      <c r="P306" s="197" t="s">
        <v>497</v>
      </c>
      <c r="Q306" s="197">
        <v>2</v>
      </c>
      <c r="R306" s="197">
        <v>3</v>
      </c>
      <c r="S306" s="204">
        <f t="shared" si="27"/>
        <v>6</v>
      </c>
      <c r="T306" s="204" t="str">
        <f t="shared" si="28"/>
        <v>Medio</v>
      </c>
      <c r="U306" s="197">
        <v>10</v>
      </c>
      <c r="V306" s="204">
        <f t="shared" si="31"/>
        <v>60</v>
      </c>
      <c r="W306" s="204" t="str">
        <f t="shared" si="30"/>
        <v>III</v>
      </c>
      <c r="X306" s="204" t="str">
        <f t="shared" si="32"/>
        <v>Aceptable</v>
      </c>
      <c r="Y306" s="197">
        <v>4</v>
      </c>
      <c r="Z306" s="197" t="s">
        <v>709</v>
      </c>
      <c r="AA306" s="197" t="s">
        <v>1672</v>
      </c>
      <c r="AB306" s="197" t="s">
        <v>497</v>
      </c>
      <c r="AC306" s="197" t="s">
        <v>497</v>
      </c>
      <c r="AD306" s="197" t="s">
        <v>497</v>
      </c>
      <c r="AE306" s="197" t="s">
        <v>497</v>
      </c>
      <c r="AF306" s="423" t="s">
        <v>497</v>
      </c>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row>
    <row r="307" spans="1:64" s="71" customFormat="1" ht="35.4" customHeight="1" x14ac:dyDescent="0.3">
      <c r="A307" s="407">
        <v>292</v>
      </c>
      <c r="B307" s="197" t="s">
        <v>2517</v>
      </c>
      <c r="C307" s="197" t="s">
        <v>2518</v>
      </c>
      <c r="D307" s="197" t="s">
        <v>2522</v>
      </c>
      <c r="E307" s="197" t="s">
        <v>2519</v>
      </c>
      <c r="F307" s="197" t="s">
        <v>2523</v>
      </c>
      <c r="G307" s="197" t="s">
        <v>1764</v>
      </c>
      <c r="H307" s="197" t="s">
        <v>724</v>
      </c>
      <c r="I307" s="197" t="s">
        <v>2524</v>
      </c>
      <c r="J307" s="197" t="s">
        <v>2525</v>
      </c>
      <c r="K307" s="197" t="s">
        <v>234</v>
      </c>
      <c r="L307" s="198" t="s">
        <v>552</v>
      </c>
      <c r="M307" s="197" t="s">
        <v>1748</v>
      </c>
      <c r="N307" s="197" t="s">
        <v>497</v>
      </c>
      <c r="O307" s="197" t="s">
        <v>2526</v>
      </c>
      <c r="P307" s="197" t="s">
        <v>497</v>
      </c>
      <c r="Q307" s="197">
        <v>2</v>
      </c>
      <c r="R307" s="197">
        <v>3</v>
      </c>
      <c r="S307" s="204">
        <f t="shared" si="27"/>
        <v>6</v>
      </c>
      <c r="T307" s="204" t="str">
        <f t="shared" si="28"/>
        <v>Medio</v>
      </c>
      <c r="U307" s="197">
        <v>10</v>
      </c>
      <c r="V307" s="204">
        <f t="shared" si="31"/>
        <v>60</v>
      </c>
      <c r="W307" s="204" t="str">
        <f t="shared" si="30"/>
        <v>III</v>
      </c>
      <c r="X307" s="204" t="str">
        <f t="shared" si="32"/>
        <v>Aceptable</v>
      </c>
      <c r="Y307" s="197">
        <v>4</v>
      </c>
      <c r="Z307" s="197" t="s">
        <v>1799</v>
      </c>
      <c r="AA307" s="197" t="s">
        <v>1740</v>
      </c>
      <c r="AB307" s="197" t="s">
        <v>497</v>
      </c>
      <c r="AC307" s="197" t="s">
        <v>497</v>
      </c>
      <c r="AD307" s="197" t="s">
        <v>497</v>
      </c>
      <c r="AE307" s="197" t="s">
        <v>497</v>
      </c>
      <c r="AF307" s="423" t="s">
        <v>497</v>
      </c>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row>
    <row r="308" spans="1:64" s="58" customFormat="1" ht="43.95" customHeight="1" x14ac:dyDescent="0.3">
      <c r="A308" s="407">
        <v>293</v>
      </c>
      <c r="B308" s="197" t="s">
        <v>2517</v>
      </c>
      <c r="C308" s="197" t="s">
        <v>2518</v>
      </c>
      <c r="D308" s="197" t="s">
        <v>2522</v>
      </c>
      <c r="E308" s="197" t="s">
        <v>2519</v>
      </c>
      <c r="F308" s="197" t="s">
        <v>2523</v>
      </c>
      <c r="G308" s="197" t="s">
        <v>1764</v>
      </c>
      <c r="H308" s="197" t="s">
        <v>724</v>
      </c>
      <c r="I308" s="197" t="s">
        <v>2527</v>
      </c>
      <c r="J308" s="198" t="s">
        <v>2528</v>
      </c>
      <c r="K308" s="197" t="s">
        <v>347</v>
      </c>
      <c r="L308" s="198" t="s">
        <v>2529</v>
      </c>
      <c r="M308" s="198" t="s">
        <v>2530</v>
      </c>
      <c r="N308" s="197" t="s">
        <v>2531</v>
      </c>
      <c r="O308" s="197" t="s">
        <v>2526</v>
      </c>
      <c r="P308" s="197" t="s">
        <v>497</v>
      </c>
      <c r="Q308" s="197">
        <v>2</v>
      </c>
      <c r="R308" s="197">
        <v>3</v>
      </c>
      <c r="S308" s="204">
        <f t="shared" si="27"/>
        <v>6</v>
      </c>
      <c r="T308" s="204" t="str">
        <f t="shared" si="28"/>
        <v>Medio</v>
      </c>
      <c r="U308" s="197">
        <v>25</v>
      </c>
      <c r="V308" s="204">
        <f t="shared" si="31"/>
        <v>150</v>
      </c>
      <c r="W308" s="204" t="str">
        <f t="shared" si="30"/>
        <v>II</v>
      </c>
      <c r="X308" s="204" t="str">
        <f t="shared" si="32"/>
        <v>No Aceptable o Aceptable con controles</v>
      </c>
      <c r="Y308" s="197">
        <v>4</v>
      </c>
      <c r="Z308" s="197" t="s">
        <v>701</v>
      </c>
      <c r="AA308" s="197" t="s">
        <v>1672</v>
      </c>
      <c r="AB308" s="197" t="s">
        <v>497</v>
      </c>
      <c r="AC308" s="197" t="s">
        <v>497</v>
      </c>
      <c r="AD308" s="197" t="s">
        <v>2532</v>
      </c>
      <c r="AE308" s="197" t="s">
        <v>497</v>
      </c>
      <c r="AF308" s="423" t="s">
        <v>497</v>
      </c>
    </row>
    <row r="309" spans="1:64" s="58" customFormat="1" ht="43.95" customHeight="1" x14ac:dyDescent="0.3">
      <c r="A309" s="407">
        <v>294</v>
      </c>
      <c r="B309" s="197" t="s">
        <v>2517</v>
      </c>
      <c r="C309" s="197" t="s">
        <v>2518</v>
      </c>
      <c r="D309" s="197" t="s">
        <v>2522</v>
      </c>
      <c r="E309" s="197" t="s">
        <v>2519</v>
      </c>
      <c r="F309" s="197" t="s">
        <v>2523</v>
      </c>
      <c r="G309" s="197" t="s">
        <v>1764</v>
      </c>
      <c r="H309" s="197" t="s">
        <v>724</v>
      </c>
      <c r="I309" s="197" t="s">
        <v>2527</v>
      </c>
      <c r="J309" s="198" t="s">
        <v>2528</v>
      </c>
      <c r="K309" s="197" t="s">
        <v>347</v>
      </c>
      <c r="L309" s="198" t="s">
        <v>2533</v>
      </c>
      <c r="M309" s="198" t="s">
        <v>2530</v>
      </c>
      <c r="N309" s="197" t="s">
        <v>2531</v>
      </c>
      <c r="O309" s="197" t="s">
        <v>2526</v>
      </c>
      <c r="P309" s="197" t="s">
        <v>497</v>
      </c>
      <c r="Q309" s="197">
        <v>2</v>
      </c>
      <c r="R309" s="197">
        <v>3</v>
      </c>
      <c r="S309" s="204">
        <f t="shared" si="27"/>
        <v>6</v>
      </c>
      <c r="T309" s="204" t="str">
        <f t="shared" si="28"/>
        <v>Medio</v>
      </c>
      <c r="U309" s="197">
        <v>25</v>
      </c>
      <c r="V309" s="204">
        <f t="shared" si="31"/>
        <v>150</v>
      </c>
      <c r="W309" s="204" t="str">
        <f t="shared" si="30"/>
        <v>II</v>
      </c>
      <c r="X309" s="204" t="str">
        <f t="shared" si="32"/>
        <v>No Aceptable o Aceptable con controles</v>
      </c>
      <c r="Y309" s="197">
        <v>4</v>
      </c>
      <c r="Z309" s="197" t="s">
        <v>701</v>
      </c>
      <c r="AA309" s="197" t="s">
        <v>1672</v>
      </c>
      <c r="AB309" s="197" t="s">
        <v>497</v>
      </c>
      <c r="AC309" s="197" t="s">
        <v>497</v>
      </c>
      <c r="AD309" s="197" t="s">
        <v>2532</v>
      </c>
      <c r="AE309" s="197" t="s">
        <v>497</v>
      </c>
      <c r="AF309" s="423" t="s">
        <v>497</v>
      </c>
    </row>
    <row r="310" spans="1:64" s="58" customFormat="1" ht="43.95" customHeight="1" x14ac:dyDescent="0.3">
      <c r="A310" s="407">
        <v>295</v>
      </c>
      <c r="B310" s="197" t="s">
        <v>2517</v>
      </c>
      <c r="C310" s="197" t="s">
        <v>2518</v>
      </c>
      <c r="D310" s="197" t="s">
        <v>2522</v>
      </c>
      <c r="E310" s="197" t="s">
        <v>2519</v>
      </c>
      <c r="F310" s="197" t="s">
        <v>2523</v>
      </c>
      <c r="G310" s="197" t="s">
        <v>1764</v>
      </c>
      <c r="H310" s="197" t="s">
        <v>724</v>
      </c>
      <c r="I310" s="197" t="s">
        <v>2527</v>
      </c>
      <c r="J310" s="198" t="s">
        <v>2528</v>
      </c>
      <c r="K310" s="197" t="s">
        <v>326</v>
      </c>
      <c r="L310" s="198" t="s">
        <v>847</v>
      </c>
      <c r="M310" s="198" t="s">
        <v>2534</v>
      </c>
      <c r="N310" s="197" t="s">
        <v>2531</v>
      </c>
      <c r="O310" s="197" t="s">
        <v>2526</v>
      </c>
      <c r="P310" s="197" t="s">
        <v>497</v>
      </c>
      <c r="Q310" s="197">
        <v>2</v>
      </c>
      <c r="R310" s="197">
        <v>3</v>
      </c>
      <c r="S310" s="204">
        <f t="shared" si="27"/>
        <v>6</v>
      </c>
      <c r="T310" s="204" t="str">
        <f t="shared" si="28"/>
        <v>Medio</v>
      </c>
      <c r="U310" s="197">
        <v>25</v>
      </c>
      <c r="V310" s="204">
        <f t="shared" si="31"/>
        <v>150</v>
      </c>
      <c r="W310" s="204" t="str">
        <f t="shared" si="30"/>
        <v>II</v>
      </c>
      <c r="X310" s="204" t="str">
        <f t="shared" si="32"/>
        <v>No Aceptable o Aceptable con controles</v>
      </c>
      <c r="Y310" s="197">
        <v>4</v>
      </c>
      <c r="Z310" s="197" t="s">
        <v>701</v>
      </c>
      <c r="AA310" s="197" t="s">
        <v>1672</v>
      </c>
      <c r="AB310" s="197" t="s">
        <v>497</v>
      </c>
      <c r="AC310" s="197" t="s">
        <v>497</v>
      </c>
      <c r="AD310" s="197" t="s">
        <v>2532</v>
      </c>
      <c r="AE310" s="197" t="s">
        <v>497</v>
      </c>
      <c r="AF310" s="423" t="s">
        <v>497</v>
      </c>
    </row>
    <row r="311" spans="1:64" s="58" customFormat="1" ht="43.95" customHeight="1" x14ac:dyDescent="0.3">
      <c r="A311" s="407">
        <v>296</v>
      </c>
      <c r="B311" s="197" t="s">
        <v>2517</v>
      </c>
      <c r="C311" s="197" t="s">
        <v>2518</v>
      </c>
      <c r="D311" s="197" t="s">
        <v>2522</v>
      </c>
      <c r="E311" s="197" t="s">
        <v>2519</v>
      </c>
      <c r="F311" s="197" t="s">
        <v>2523</v>
      </c>
      <c r="G311" s="197" t="s">
        <v>1764</v>
      </c>
      <c r="H311" s="197" t="s">
        <v>724</v>
      </c>
      <c r="I311" s="197" t="s">
        <v>2524</v>
      </c>
      <c r="J311" s="198" t="s">
        <v>2528</v>
      </c>
      <c r="K311" s="197" t="s">
        <v>347</v>
      </c>
      <c r="L311" s="198" t="s">
        <v>705</v>
      </c>
      <c r="M311" s="198" t="s">
        <v>2535</v>
      </c>
      <c r="N311" s="197" t="s">
        <v>2531</v>
      </c>
      <c r="O311" s="197" t="s">
        <v>2526</v>
      </c>
      <c r="P311" s="197" t="s">
        <v>497</v>
      </c>
      <c r="Q311" s="197">
        <v>2</v>
      </c>
      <c r="R311" s="197">
        <v>3</v>
      </c>
      <c r="S311" s="204">
        <f t="shared" si="27"/>
        <v>6</v>
      </c>
      <c r="T311" s="204" t="str">
        <f t="shared" si="28"/>
        <v>Medio</v>
      </c>
      <c r="U311" s="197">
        <v>25</v>
      </c>
      <c r="V311" s="204">
        <f t="shared" si="31"/>
        <v>150</v>
      </c>
      <c r="W311" s="204" t="str">
        <f t="shared" si="30"/>
        <v>II</v>
      </c>
      <c r="X311" s="204" t="str">
        <f t="shared" si="32"/>
        <v>No Aceptable o Aceptable con controles</v>
      </c>
      <c r="Y311" s="197">
        <v>4</v>
      </c>
      <c r="Z311" s="197" t="s">
        <v>701</v>
      </c>
      <c r="AA311" s="197" t="s">
        <v>1672</v>
      </c>
      <c r="AB311" s="197" t="s">
        <v>497</v>
      </c>
      <c r="AC311" s="197" t="s">
        <v>497</v>
      </c>
      <c r="AD311" s="197" t="s">
        <v>2532</v>
      </c>
      <c r="AE311" s="197" t="s">
        <v>497</v>
      </c>
      <c r="AF311" s="423" t="s">
        <v>497</v>
      </c>
    </row>
    <row r="312" spans="1:64" s="58" customFormat="1" ht="43.95" customHeight="1" x14ac:dyDescent="0.3">
      <c r="A312" s="407">
        <v>297</v>
      </c>
      <c r="B312" s="197" t="s">
        <v>2517</v>
      </c>
      <c r="C312" s="197" t="s">
        <v>2518</v>
      </c>
      <c r="D312" s="197" t="s">
        <v>2522</v>
      </c>
      <c r="E312" s="197" t="s">
        <v>2519</v>
      </c>
      <c r="F312" s="197" t="s">
        <v>2523</v>
      </c>
      <c r="G312" s="197" t="s">
        <v>1764</v>
      </c>
      <c r="H312" s="197" t="s">
        <v>724</v>
      </c>
      <c r="I312" s="197" t="s">
        <v>2524</v>
      </c>
      <c r="J312" s="197" t="s">
        <v>2536</v>
      </c>
      <c r="K312" s="197" t="s">
        <v>234</v>
      </c>
      <c r="L312" s="198" t="s">
        <v>609</v>
      </c>
      <c r="M312" s="198" t="s">
        <v>2537</v>
      </c>
      <c r="N312" s="197" t="s">
        <v>497</v>
      </c>
      <c r="O312" s="197" t="s">
        <v>2526</v>
      </c>
      <c r="P312" s="197" t="s">
        <v>497</v>
      </c>
      <c r="Q312" s="197">
        <v>2</v>
      </c>
      <c r="R312" s="197">
        <v>3</v>
      </c>
      <c r="S312" s="204">
        <f t="shared" si="27"/>
        <v>6</v>
      </c>
      <c r="T312" s="204" t="str">
        <f t="shared" si="28"/>
        <v>Medio</v>
      </c>
      <c r="U312" s="197">
        <v>10</v>
      </c>
      <c r="V312" s="204">
        <f t="shared" si="31"/>
        <v>60</v>
      </c>
      <c r="W312" s="204" t="str">
        <f t="shared" si="30"/>
        <v>III</v>
      </c>
      <c r="X312" s="204" t="str">
        <f t="shared" si="32"/>
        <v>Aceptable</v>
      </c>
      <c r="Y312" s="197">
        <v>4</v>
      </c>
      <c r="Z312" s="197" t="s">
        <v>2115</v>
      </c>
      <c r="AA312" s="197" t="s">
        <v>1672</v>
      </c>
      <c r="AB312" s="197" t="s">
        <v>497</v>
      </c>
      <c r="AC312" s="197" t="s">
        <v>497</v>
      </c>
      <c r="AD312" s="197" t="s">
        <v>497</v>
      </c>
      <c r="AE312" s="197" t="s">
        <v>497</v>
      </c>
      <c r="AF312" s="423" t="s">
        <v>497</v>
      </c>
    </row>
    <row r="313" spans="1:64" s="58" customFormat="1" ht="43.95" customHeight="1" x14ac:dyDescent="0.3">
      <c r="A313" s="407">
        <v>298</v>
      </c>
      <c r="B313" s="197" t="s">
        <v>2517</v>
      </c>
      <c r="C313" s="197" t="s">
        <v>2518</v>
      </c>
      <c r="D313" s="197" t="s">
        <v>2522</v>
      </c>
      <c r="E313" s="197" t="s">
        <v>2519</v>
      </c>
      <c r="F313" s="197" t="s">
        <v>2523</v>
      </c>
      <c r="G313" s="197" t="s">
        <v>1764</v>
      </c>
      <c r="H313" s="197" t="s">
        <v>724</v>
      </c>
      <c r="I313" s="197" t="s">
        <v>2524</v>
      </c>
      <c r="J313" s="197" t="s">
        <v>2538</v>
      </c>
      <c r="K313" s="197" t="s">
        <v>135</v>
      </c>
      <c r="L313" s="198" t="s">
        <v>2539</v>
      </c>
      <c r="M313" s="198" t="s">
        <v>1475</v>
      </c>
      <c r="N313" s="197" t="s">
        <v>497</v>
      </c>
      <c r="O313" s="197" t="s">
        <v>2526</v>
      </c>
      <c r="P313" s="197" t="s">
        <v>497</v>
      </c>
      <c r="Q313" s="197">
        <v>2</v>
      </c>
      <c r="R313" s="197">
        <v>3</v>
      </c>
      <c r="S313" s="204">
        <f t="shared" si="27"/>
        <v>6</v>
      </c>
      <c r="T313" s="204" t="str">
        <f t="shared" si="28"/>
        <v>Medio</v>
      </c>
      <c r="U313" s="197">
        <v>10</v>
      </c>
      <c r="V313" s="204">
        <f t="shared" si="31"/>
        <v>60</v>
      </c>
      <c r="W313" s="204" t="str">
        <f t="shared" si="30"/>
        <v>III</v>
      </c>
      <c r="X313" s="204" t="str">
        <f t="shared" si="32"/>
        <v>Aceptable</v>
      </c>
      <c r="Y313" s="197">
        <v>4</v>
      </c>
      <c r="Z313" s="197" t="s">
        <v>2540</v>
      </c>
      <c r="AA313" s="197" t="s">
        <v>1672</v>
      </c>
      <c r="AB313" s="197" t="s">
        <v>497</v>
      </c>
      <c r="AC313" s="197" t="s">
        <v>497</v>
      </c>
      <c r="AD313" s="197" t="s">
        <v>497</v>
      </c>
      <c r="AE313" s="197" t="s">
        <v>497</v>
      </c>
      <c r="AF313" s="423" t="s">
        <v>497</v>
      </c>
    </row>
    <row r="314" spans="1:64" s="58" customFormat="1" ht="43.95" customHeight="1" x14ac:dyDescent="0.3">
      <c r="A314" s="407">
        <v>299</v>
      </c>
      <c r="B314" s="197" t="s">
        <v>2517</v>
      </c>
      <c r="C314" s="197" t="s">
        <v>2518</v>
      </c>
      <c r="D314" s="197" t="s">
        <v>2522</v>
      </c>
      <c r="E314" s="197" t="s">
        <v>2519</v>
      </c>
      <c r="F314" s="197" t="s">
        <v>2523</v>
      </c>
      <c r="G314" s="197" t="s">
        <v>1764</v>
      </c>
      <c r="H314" s="197" t="s">
        <v>724</v>
      </c>
      <c r="I314" s="197" t="s">
        <v>2524</v>
      </c>
      <c r="J314" s="197" t="s">
        <v>2541</v>
      </c>
      <c r="K314" s="197" t="s">
        <v>167</v>
      </c>
      <c r="L314" s="198" t="s">
        <v>483</v>
      </c>
      <c r="M314" s="198" t="s">
        <v>2542</v>
      </c>
      <c r="N314" s="197" t="s">
        <v>497</v>
      </c>
      <c r="O314" s="197" t="s">
        <v>2526</v>
      </c>
      <c r="P314" s="197" t="s">
        <v>497</v>
      </c>
      <c r="Q314" s="197">
        <v>2</v>
      </c>
      <c r="R314" s="197">
        <v>3</v>
      </c>
      <c r="S314" s="204">
        <f t="shared" si="27"/>
        <v>6</v>
      </c>
      <c r="T314" s="204" t="str">
        <f t="shared" si="28"/>
        <v>Medio</v>
      </c>
      <c r="U314" s="197">
        <v>10</v>
      </c>
      <c r="V314" s="204">
        <f t="shared" si="31"/>
        <v>60</v>
      </c>
      <c r="W314" s="204" t="str">
        <f t="shared" si="30"/>
        <v>III</v>
      </c>
      <c r="X314" s="204" t="str">
        <f t="shared" si="32"/>
        <v>Aceptable</v>
      </c>
      <c r="Y314" s="197">
        <v>4</v>
      </c>
      <c r="Z314" s="197" t="s">
        <v>2543</v>
      </c>
      <c r="AA314" s="197" t="s">
        <v>1672</v>
      </c>
      <c r="AB314" s="197" t="s">
        <v>497</v>
      </c>
      <c r="AC314" s="197" t="s">
        <v>497</v>
      </c>
      <c r="AD314" s="197" t="s">
        <v>497</v>
      </c>
      <c r="AE314" s="197" t="s">
        <v>497</v>
      </c>
      <c r="AF314" s="423" t="s">
        <v>497</v>
      </c>
    </row>
    <row r="315" spans="1:64" s="58" customFormat="1" ht="43.95" customHeight="1" x14ac:dyDescent="0.3">
      <c r="A315" s="407">
        <v>300</v>
      </c>
      <c r="B315" s="197" t="s">
        <v>2517</v>
      </c>
      <c r="C315" s="197" t="s">
        <v>2518</v>
      </c>
      <c r="D315" s="197" t="s">
        <v>2522</v>
      </c>
      <c r="E315" s="197" t="s">
        <v>2519</v>
      </c>
      <c r="F315" s="197" t="s">
        <v>2523</v>
      </c>
      <c r="G315" s="197" t="s">
        <v>1764</v>
      </c>
      <c r="H315" s="197" t="s">
        <v>724</v>
      </c>
      <c r="I315" s="197" t="s">
        <v>2524</v>
      </c>
      <c r="J315" s="197" t="s">
        <v>2544</v>
      </c>
      <c r="K315" s="197" t="s">
        <v>128</v>
      </c>
      <c r="L315" s="198" t="s">
        <v>572</v>
      </c>
      <c r="M315" s="197" t="s">
        <v>573</v>
      </c>
      <c r="N315" s="197" t="s">
        <v>497</v>
      </c>
      <c r="O315" s="198" t="s">
        <v>2545</v>
      </c>
      <c r="P315" s="197" t="s">
        <v>497</v>
      </c>
      <c r="Q315" s="197">
        <v>2</v>
      </c>
      <c r="R315" s="197">
        <v>3</v>
      </c>
      <c r="S315" s="204">
        <f t="shared" si="27"/>
        <v>6</v>
      </c>
      <c r="T315" s="204" t="str">
        <f t="shared" si="28"/>
        <v>Medio</v>
      </c>
      <c r="U315" s="197">
        <v>10</v>
      </c>
      <c r="V315" s="204">
        <f t="shared" si="31"/>
        <v>60</v>
      </c>
      <c r="W315" s="204" t="str">
        <f t="shared" si="30"/>
        <v>III</v>
      </c>
      <c r="X315" s="204" t="str">
        <f t="shared" si="32"/>
        <v>Aceptable</v>
      </c>
      <c r="Y315" s="197">
        <v>4</v>
      </c>
      <c r="Z315" s="197" t="s">
        <v>575</v>
      </c>
      <c r="AA315" s="225" t="s">
        <v>576</v>
      </c>
      <c r="AB315" s="225" t="s">
        <v>497</v>
      </c>
      <c r="AC315" s="225" t="s">
        <v>497</v>
      </c>
      <c r="AD315" s="225" t="s">
        <v>497</v>
      </c>
      <c r="AE315" s="225" t="s">
        <v>577</v>
      </c>
      <c r="AF315" s="423" t="s">
        <v>497</v>
      </c>
    </row>
    <row r="316" spans="1:64" s="58" customFormat="1" ht="43.95" customHeight="1" x14ac:dyDescent="0.3">
      <c r="A316" s="407">
        <v>301</v>
      </c>
      <c r="B316" s="197" t="s">
        <v>2517</v>
      </c>
      <c r="C316" s="197" t="s">
        <v>2518</v>
      </c>
      <c r="D316" s="197" t="s">
        <v>2522</v>
      </c>
      <c r="E316" s="197" t="s">
        <v>2519</v>
      </c>
      <c r="F316" s="197" t="s">
        <v>2523</v>
      </c>
      <c r="G316" s="197" t="s">
        <v>1764</v>
      </c>
      <c r="H316" s="197" t="s">
        <v>724</v>
      </c>
      <c r="I316" s="197" t="s">
        <v>2524</v>
      </c>
      <c r="J316" s="197" t="s">
        <v>2546</v>
      </c>
      <c r="K316" s="197" t="s">
        <v>192</v>
      </c>
      <c r="L316" s="198" t="s">
        <v>508</v>
      </c>
      <c r="M316" s="198" t="s">
        <v>2547</v>
      </c>
      <c r="N316" s="197" t="s">
        <v>497</v>
      </c>
      <c r="O316" s="197" t="s">
        <v>2526</v>
      </c>
      <c r="P316" s="197" t="s">
        <v>497</v>
      </c>
      <c r="Q316" s="197">
        <v>2</v>
      </c>
      <c r="R316" s="197">
        <v>3</v>
      </c>
      <c r="S316" s="204">
        <f t="shared" si="27"/>
        <v>6</v>
      </c>
      <c r="T316" s="204" t="str">
        <f t="shared" si="28"/>
        <v>Medio</v>
      </c>
      <c r="U316" s="197">
        <v>10</v>
      </c>
      <c r="V316" s="204">
        <f t="shared" si="31"/>
        <v>60</v>
      </c>
      <c r="W316" s="204" t="str">
        <f t="shared" si="30"/>
        <v>III</v>
      </c>
      <c r="X316" s="204" t="str">
        <f t="shared" si="32"/>
        <v>Aceptable</v>
      </c>
      <c r="Y316" s="197">
        <v>4</v>
      </c>
      <c r="Z316" s="197" t="s">
        <v>2548</v>
      </c>
      <c r="AA316" s="197" t="s">
        <v>1672</v>
      </c>
      <c r="AB316" s="197" t="s">
        <v>497</v>
      </c>
      <c r="AC316" s="197" t="s">
        <v>497</v>
      </c>
      <c r="AD316" s="197" t="s">
        <v>497</v>
      </c>
      <c r="AE316" s="197" t="s">
        <v>497</v>
      </c>
      <c r="AF316" s="423" t="s">
        <v>497</v>
      </c>
    </row>
    <row r="317" spans="1:64" s="58" customFormat="1" ht="43.95" customHeight="1" thickBot="1" x14ac:dyDescent="0.35">
      <c r="A317" s="424">
        <v>302</v>
      </c>
      <c r="B317" s="425" t="s">
        <v>2517</v>
      </c>
      <c r="C317" s="425" t="s">
        <v>2518</v>
      </c>
      <c r="D317" s="425" t="s">
        <v>2522</v>
      </c>
      <c r="E317" s="425" t="s">
        <v>2519</v>
      </c>
      <c r="F317" s="425" t="s">
        <v>2523</v>
      </c>
      <c r="G317" s="425" t="s">
        <v>1764</v>
      </c>
      <c r="H317" s="425" t="s">
        <v>724</v>
      </c>
      <c r="I317" s="425" t="s">
        <v>2524</v>
      </c>
      <c r="J317" s="425" t="s">
        <v>2546</v>
      </c>
      <c r="K317" s="425" t="s">
        <v>272</v>
      </c>
      <c r="L317" s="426" t="s">
        <v>535</v>
      </c>
      <c r="M317" s="425" t="s">
        <v>529</v>
      </c>
      <c r="N317" s="425" t="s">
        <v>497</v>
      </c>
      <c r="O317" s="426" t="s">
        <v>2291</v>
      </c>
      <c r="P317" s="425" t="s">
        <v>497</v>
      </c>
      <c r="Q317" s="425">
        <v>2</v>
      </c>
      <c r="R317" s="425">
        <v>1</v>
      </c>
      <c r="S317" s="427">
        <f t="shared" si="27"/>
        <v>2</v>
      </c>
      <c r="T317" s="427" t="str">
        <f t="shared" si="28"/>
        <v>Bajo</v>
      </c>
      <c r="U317" s="425">
        <v>25</v>
      </c>
      <c r="V317" s="427">
        <f t="shared" si="31"/>
        <v>50</v>
      </c>
      <c r="W317" s="427" t="str">
        <f t="shared" si="30"/>
        <v>III</v>
      </c>
      <c r="X317" s="427" t="str">
        <f t="shared" si="32"/>
        <v>Aceptable</v>
      </c>
      <c r="Y317" s="425">
        <v>4</v>
      </c>
      <c r="Z317" s="428" t="s">
        <v>531</v>
      </c>
      <c r="AA317" s="428" t="s">
        <v>532</v>
      </c>
      <c r="AB317" s="428" t="s">
        <v>497</v>
      </c>
      <c r="AC317" s="428" t="s">
        <v>497</v>
      </c>
      <c r="AD317" s="428" t="s">
        <v>497</v>
      </c>
      <c r="AE317" s="428" t="s">
        <v>1984</v>
      </c>
      <c r="AF317" s="429" t="s">
        <v>497</v>
      </c>
    </row>
    <row r="318" spans="1:64" s="58" customFormat="1" ht="43.95" customHeight="1" x14ac:dyDescent="0.3">
      <c r="I318" s="98"/>
      <c r="S318" s="75" t="str">
        <f t="shared" si="27"/>
        <v/>
      </c>
      <c r="T318" s="75" t="str">
        <f t="shared" si="28"/>
        <v/>
      </c>
      <c r="V318" s="120" t="str">
        <f t="shared" si="31"/>
        <v/>
      </c>
      <c r="W318" s="75" t="str">
        <f t="shared" si="30"/>
        <v/>
      </c>
      <c r="X318" s="75" t="str">
        <f t="shared" si="32"/>
        <v/>
      </c>
      <c r="AB318" s="76"/>
    </row>
    <row r="319" spans="1:64" s="58" customFormat="1" ht="43.95" customHeight="1" x14ac:dyDescent="0.3">
      <c r="I319" s="98"/>
      <c r="S319" s="75" t="str">
        <f t="shared" si="27"/>
        <v/>
      </c>
      <c r="T319" s="75" t="str">
        <f t="shared" si="28"/>
        <v/>
      </c>
      <c r="V319" s="120" t="str">
        <f t="shared" si="31"/>
        <v/>
      </c>
      <c r="W319" s="75" t="str">
        <f t="shared" si="30"/>
        <v/>
      </c>
      <c r="X319" s="75" t="str">
        <f t="shared" si="32"/>
        <v/>
      </c>
      <c r="AB319" s="76"/>
    </row>
    <row r="320" spans="1:64" s="58" customFormat="1" ht="43.95" customHeight="1" x14ac:dyDescent="0.3">
      <c r="I320" s="98"/>
      <c r="S320" s="75" t="str">
        <f t="shared" si="27"/>
        <v/>
      </c>
      <c r="T320" s="75" t="str">
        <f t="shared" si="28"/>
        <v/>
      </c>
      <c r="V320" s="120" t="str">
        <f t="shared" si="31"/>
        <v/>
      </c>
      <c r="W320" s="75" t="str">
        <f t="shared" si="30"/>
        <v/>
      </c>
      <c r="X320" s="75" t="str">
        <f t="shared" si="32"/>
        <v/>
      </c>
      <c r="AB320" s="76"/>
    </row>
    <row r="321" spans="9:28" s="58" customFormat="1" ht="13.8" x14ac:dyDescent="0.3">
      <c r="I321" s="98"/>
      <c r="S321" s="75" t="str">
        <f t="shared" si="27"/>
        <v/>
      </c>
      <c r="T321" s="75" t="str">
        <f t="shared" si="28"/>
        <v/>
      </c>
      <c r="V321" s="120" t="str">
        <f t="shared" si="31"/>
        <v/>
      </c>
      <c r="W321" s="75" t="str">
        <f t="shared" si="30"/>
        <v/>
      </c>
      <c r="X321" s="75" t="str">
        <f t="shared" si="32"/>
        <v/>
      </c>
      <c r="AB321" s="76"/>
    </row>
    <row r="322" spans="9:28" s="58" customFormat="1" ht="13.8" x14ac:dyDescent="0.3">
      <c r="I322" s="98"/>
      <c r="S322" s="75" t="str">
        <f t="shared" si="27"/>
        <v/>
      </c>
      <c r="T322" s="75" t="str">
        <f t="shared" si="28"/>
        <v/>
      </c>
      <c r="V322" s="120" t="str">
        <f t="shared" si="31"/>
        <v/>
      </c>
      <c r="W322" s="75" t="str">
        <f t="shared" si="30"/>
        <v/>
      </c>
      <c r="X322" s="75" t="str">
        <f t="shared" si="32"/>
        <v/>
      </c>
      <c r="AB322" s="76"/>
    </row>
    <row r="323" spans="9:28" s="58" customFormat="1" ht="13.8" x14ac:dyDescent="0.3">
      <c r="I323" s="98"/>
      <c r="S323" s="75" t="str">
        <f t="shared" si="27"/>
        <v/>
      </c>
      <c r="T323" s="75" t="str">
        <f t="shared" si="28"/>
        <v/>
      </c>
      <c r="V323" s="120" t="str">
        <f t="shared" si="31"/>
        <v/>
      </c>
      <c r="W323" s="75" t="str">
        <f t="shared" si="30"/>
        <v/>
      </c>
      <c r="X323" s="75" t="str">
        <f t="shared" si="32"/>
        <v/>
      </c>
      <c r="AB323" s="76"/>
    </row>
    <row r="324" spans="9:28" s="58" customFormat="1" ht="13.8" x14ac:dyDescent="0.3">
      <c r="I324" s="98"/>
      <c r="S324" s="75" t="str">
        <f t="shared" si="27"/>
        <v/>
      </c>
      <c r="T324" s="75" t="str">
        <f t="shared" si="28"/>
        <v/>
      </c>
      <c r="V324" s="120" t="str">
        <f t="shared" si="31"/>
        <v/>
      </c>
      <c r="W324" s="75" t="str">
        <f t="shared" si="30"/>
        <v/>
      </c>
      <c r="X324" s="75" t="str">
        <f t="shared" si="32"/>
        <v/>
      </c>
      <c r="AB324" s="76"/>
    </row>
    <row r="325" spans="9:28" s="58" customFormat="1" ht="13.8" x14ac:dyDescent="0.3">
      <c r="I325" s="98"/>
      <c r="S325" s="75" t="str">
        <f t="shared" si="27"/>
        <v/>
      </c>
      <c r="T325" s="75" t="str">
        <f t="shared" si="28"/>
        <v/>
      </c>
      <c r="V325" s="120" t="str">
        <f t="shared" si="31"/>
        <v/>
      </c>
      <c r="W325" s="75" t="str">
        <f t="shared" si="30"/>
        <v/>
      </c>
      <c r="X325" s="75" t="str">
        <f t="shared" si="32"/>
        <v/>
      </c>
      <c r="AB325" s="76"/>
    </row>
    <row r="326" spans="9:28" s="58" customFormat="1" ht="13.8" x14ac:dyDescent="0.3">
      <c r="I326" s="98"/>
      <c r="S326" s="75" t="str">
        <f t="shared" si="27"/>
        <v/>
      </c>
      <c r="T326" s="75" t="str">
        <f t="shared" si="28"/>
        <v/>
      </c>
      <c r="V326" s="120" t="str">
        <f t="shared" si="31"/>
        <v/>
      </c>
      <c r="W326" s="75" t="str">
        <f t="shared" si="30"/>
        <v/>
      </c>
      <c r="X326" s="75" t="str">
        <f t="shared" si="32"/>
        <v/>
      </c>
      <c r="AB326" s="76"/>
    </row>
    <row r="327" spans="9:28" s="58" customFormat="1" ht="13.8" x14ac:dyDescent="0.3">
      <c r="I327" s="98"/>
      <c r="S327" s="75" t="str">
        <f t="shared" si="27"/>
        <v/>
      </c>
      <c r="T327" s="75" t="str">
        <f t="shared" si="28"/>
        <v/>
      </c>
      <c r="V327" s="120" t="str">
        <f t="shared" si="31"/>
        <v/>
      </c>
      <c r="W327" s="75" t="str">
        <f t="shared" si="30"/>
        <v/>
      </c>
      <c r="X327" s="75" t="str">
        <f t="shared" si="32"/>
        <v/>
      </c>
      <c r="AB327" s="76"/>
    </row>
    <row r="328" spans="9:28" s="58" customFormat="1" ht="13.8" x14ac:dyDescent="0.3">
      <c r="I328" s="98"/>
      <c r="S328" s="75" t="str">
        <f t="shared" si="27"/>
        <v/>
      </c>
      <c r="T328" s="75" t="str">
        <f t="shared" si="28"/>
        <v/>
      </c>
      <c r="V328" s="120" t="str">
        <f t="shared" si="31"/>
        <v/>
      </c>
      <c r="W328" s="75" t="str">
        <f t="shared" si="30"/>
        <v/>
      </c>
      <c r="X328" s="75" t="str">
        <f t="shared" si="32"/>
        <v/>
      </c>
      <c r="AB328" s="76"/>
    </row>
    <row r="329" spans="9:28" s="58" customFormat="1" ht="13.8" x14ac:dyDescent="0.3">
      <c r="I329" s="98"/>
      <c r="S329" s="75" t="str">
        <f t="shared" si="27"/>
        <v/>
      </c>
      <c r="T329" s="75" t="str">
        <f t="shared" si="28"/>
        <v/>
      </c>
      <c r="V329" s="120" t="str">
        <f t="shared" si="31"/>
        <v/>
      </c>
      <c r="W329" s="75" t="str">
        <f t="shared" si="30"/>
        <v/>
      </c>
      <c r="X329" s="75" t="str">
        <f t="shared" si="32"/>
        <v/>
      </c>
      <c r="AB329" s="76"/>
    </row>
    <row r="330" spans="9:28" s="58" customFormat="1" ht="13.8" x14ac:dyDescent="0.3">
      <c r="I330" s="98"/>
      <c r="S330" s="75" t="str">
        <f t="shared" si="27"/>
        <v/>
      </c>
      <c r="T330" s="75" t="str">
        <f t="shared" si="28"/>
        <v/>
      </c>
      <c r="V330" s="120" t="str">
        <f t="shared" si="31"/>
        <v/>
      </c>
      <c r="W330" s="75" t="str">
        <f t="shared" si="30"/>
        <v/>
      </c>
      <c r="X330" s="75" t="str">
        <f t="shared" si="32"/>
        <v/>
      </c>
      <c r="AB330" s="76"/>
    </row>
    <row r="331" spans="9:28" s="58" customFormat="1" ht="13.8" x14ac:dyDescent="0.3">
      <c r="I331" s="98"/>
      <c r="S331" s="75" t="str">
        <f t="shared" si="27"/>
        <v/>
      </c>
      <c r="T331" s="75" t="str">
        <f t="shared" si="28"/>
        <v/>
      </c>
      <c r="V331" s="120" t="str">
        <f t="shared" si="31"/>
        <v/>
      </c>
      <c r="W331" s="75" t="str">
        <f t="shared" si="30"/>
        <v/>
      </c>
      <c r="X331" s="75" t="str">
        <f t="shared" si="32"/>
        <v/>
      </c>
      <c r="AB331" s="76"/>
    </row>
    <row r="332" spans="9:28" s="58" customFormat="1" ht="13.8" x14ac:dyDescent="0.3">
      <c r="I332" s="98"/>
      <c r="S332" s="75" t="str">
        <f t="shared" si="27"/>
        <v/>
      </c>
      <c r="T332" s="75" t="str">
        <f t="shared" si="28"/>
        <v/>
      </c>
      <c r="V332" s="120" t="str">
        <f t="shared" si="31"/>
        <v/>
      </c>
      <c r="W332" s="75" t="str">
        <f t="shared" si="30"/>
        <v/>
      </c>
      <c r="X332" s="75" t="str">
        <f t="shared" si="32"/>
        <v/>
      </c>
      <c r="AB332" s="76"/>
    </row>
    <row r="333" spans="9:28" s="58" customFormat="1" ht="13.8" x14ac:dyDescent="0.3">
      <c r="I333" s="98"/>
      <c r="S333" s="75" t="str">
        <f t="shared" si="27"/>
        <v/>
      </c>
      <c r="T333" s="75" t="str">
        <f t="shared" si="28"/>
        <v/>
      </c>
      <c r="V333" s="120" t="str">
        <f t="shared" si="31"/>
        <v/>
      </c>
      <c r="W333" s="75" t="str">
        <f t="shared" si="30"/>
        <v/>
      </c>
      <c r="X333" s="75" t="str">
        <f t="shared" si="32"/>
        <v/>
      </c>
      <c r="AB333" s="76"/>
    </row>
    <row r="334" spans="9:28" s="58" customFormat="1" ht="13.8" x14ac:dyDescent="0.3">
      <c r="I334" s="98"/>
      <c r="S334" s="75" t="str">
        <f t="shared" si="27"/>
        <v/>
      </c>
      <c r="T334" s="75" t="str">
        <f t="shared" si="28"/>
        <v/>
      </c>
      <c r="V334" s="120" t="str">
        <f t="shared" si="31"/>
        <v/>
      </c>
      <c r="W334" s="75" t="str">
        <f t="shared" si="30"/>
        <v/>
      </c>
      <c r="X334" s="75" t="str">
        <f t="shared" si="32"/>
        <v/>
      </c>
      <c r="AB334" s="76"/>
    </row>
    <row r="335" spans="9:28" s="58" customFormat="1" ht="13.8" x14ac:dyDescent="0.3">
      <c r="I335" s="98"/>
      <c r="S335" s="75" t="str">
        <f t="shared" si="27"/>
        <v/>
      </c>
      <c r="T335" s="75" t="str">
        <f t="shared" si="28"/>
        <v/>
      </c>
      <c r="V335" s="120" t="str">
        <f t="shared" si="31"/>
        <v/>
      </c>
      <c r="W335" s="75" t="str">
        <f t="shared" si="30"/>
        <v/>
      </c>
      <c r="X335" s="75" t="str">
        <f t="shared" si="32"/>
        <v/>
      </c>
      <c r="AB335" s="76"/>
    </row>
    <row r="336" spans="9:28" s="58" customFormat="1" ht="13.8" x14ac:dyDescent="0.3">
      <c r="I336" s="98"/>
      <c r="S336" s="75" t="str">
        <f t="shared" si="27"/>
        <v/>
      </c>
      <c r="T336" s="75" t="str">
        <f t="shared" si="28"/>
        <v/>
      </c>
      <c r="V336" s="120" t="str">
        <f t="shared" si="31"/>
        <v/>
      </c>
      <c r="W336" s="75" t="str">
        <f t="shared" si="30"/>
        <v/>
      </c>
      <c r="X336" s="75" t="str">
        <f t="shared" si="32"/>
        <v/>
      </c>
      <c r="AB336" s="76"/>
    </row>
    <row r="337" spans="9:28" s="58" customFormat="1" ht="13.8" x14ac:dyDescent="0.3">
      <c r="I337" s="98"/>
      <c r="S337" s="75" t="str">
        <f t="shared" si="27"/>
        <v/>
      </c>
      <c r="T337" s="75" t="str">
        <f t="shared" si="28"/>
        <v/>
      </c>
      <c r="V337" s="120" t="str">
        <f t="shared" si="31"/>
        <v/>
      </c>
      <c r="W337" s="75" t="str">
        <f t="shared" si="30"/>
        <v/>
      </c>
      <c r="X337" s="75" t="str">
        <f t="shared" si="32"/>
        <v/>
      </c>
      <c r="AB337" s="76"/>
    </row>
    <row r="338" spans="9:28" s="58" customFormat="1" ht="13.8" x14ac:dyDescent="0.3">
      <c r="I338" s="98"/>
      <c r="S338" s="75" t="str">
        <f t="shared" si="27"/>
        <v/>
      </c>
      <c r="T338" s="75" t="str">
        <f t="shared" si="28"/>
        <v/>
      </c>
      <c r="V338" s="120" t="str">
        <f t="shared" si="31"/>
        <v/>
      </c>
      <c r="W338" s="75" t="str">
        <f t="shared" si="30"/>
        <v/>
      </c>
      <c r="X338" s="75" t="str">
        <f t="shared" si="32"/>
        <v/>
      </c>
      <c r="AB338" s="76"/>
    </row>
    <row r="339" spans="9:28" s="58" customFormat="1" ht="13.8" x14ac:dyDescent="0.3">
      <c r="I339" s="98"/>
      <c r="S339" s="75" t="str">
        <f t="shared" si="27"/>
        <v/>
      </c>
      <c r="T339" s="75" t="str">
        <f t="shared" si="28"/>
        <v/>
      </c>
      <c r="V339" s="120" t="str">
        <f t="shared" si="31"/>
        <v/>
      </c>
      <c r="W339" s="75" t="str">
        <f t="shared" si="30"/>
        <v/>
      </c>
      <c r="X339" s="75" t="str">
        <f t="shared" si="32"/>
        <v/>
      </c>
      <c r="AB339" s="76"/>
    </row>
    <row r="340" spans="9:28" s="58" customFormat="1" ht="13.8" x14ac:dyDescent="0.3">
      <c r="I340" s="98"/>
      <c r="S340" s="75" t="str">
        <f t="shared" si="27"/>
        <v/>
      </c>
      <c r="T340" s="75" t="str">
        <f t="shared" si="28"/>
        <v/>
      </c>
      <c r="V340" s="120" t="str">
        <f t="shared" si="31"/>
        <v/>
      </c>
      <c r="W340" s="75" t="str">
        <f t="shared" si="30"/>
        <v/>
      </c>
      <c r="X340" s="75" t="str">
        <f t="shared" si="32"/>
        <v/>
      </c>
      <c r="AB340" s="76"/>
    </row>
    <row r="341" spans="9:28" s="58" customFormat="1" ht="13.8" x14ac:dyDescent="0.3">
      <c r="I341" s="98"/>
      <c r="S341" s="75" t="str">
        <f t="shared" si="27"/>
        <v/>
      </c>
      <c r="T341" s="75" t="str">
        <f t="shared" si="28"/>
        <v/>
      </c>
      <c r="V341" s="120" t="str">
        <f t="shared" si="31"/>
        <v/>
      </c>
      <c r="W341" s="75" t="str">
        <f t="shared" si="30"/>
        <v/>
      </c>
      <c r="X341" s="75" t="str">
        <f t="shared" si="32"/>
        <v/>
      </c>
      <c r="AB341" s="76"/>
    </row>
    <row r="342" spans="9:28" s="58" customFormat="1" ht="13.8" x14ac:dyDescent="0.3">
      <c r="I342" s="98"/>
      <c r="S342" s="75" t="str">
        <f t="shared" si="27"/>
        <v/>
      </c>
      <c r="T342" s="75" t="str">
        <f t="shared" si="28"/>
        <v/>
      </c>
      <c r="V342" s="120" t="str">
        <f t="shared" si="31"/>
        <v/>
      </c>
      <c r="W342" s="75" t="str">
        <f t="shared" si="30"/>
        <v/>
      </c>
      <c r="X342" s="75" t="str">
        <f t="shared" si="32"/>
        <v/>
      </c>
      <c r="AB342" s="76"/>
    </row>
    <row r="343" spans="9:28" s="58" customFormat="1" ht="13.8" x14ac:dyDescent="0.3">
      <c r="I343" s="98"/>
      <c r="S343" s="75" t="str">
        <f t="shared" si="27"/>
        <v/>
      </c>
      <c r="T343" s="75" t="str">
        <f t="shared" si="28"/>
        <v/>
      </c>
      <c r="V343" s="120" t="str">
        <f t="shared" si="31"/>
        <v/>
      </c>
      <c r="W343" s="75" t="str">
        <f t="shared" si="30"/>
        <v/>
      </c>
      <c r="X343" s="75" t="str">
        <f t="shared" si="32"/>
        <v/>
      </c>
      <c r="AB343" s="76"/>
    </row>
    <row r="344" spans="9:28" s="58" customFormat="1" ht="13.8" x14ac:dyDescent="0.3">
      <c r="I344" s="98"/>
      <c r="S344" s="75" t="str">
        <f t="shared" si="27"/>
        <v/>
      </c>
      <c r="T344" s="75" t="str">
        <f t="shared" si="28"/>
        <v/>
      </c>
      <c r="V344" s="120" t="str">
        <f t="shared" si="31"/>
        <v/>
      </c>
      <c r="W344" s="75" t="str">
        <f t="shared" si="30"/>
        <v/>
      </c>
      <c r="X344" s="75" t="str">
        <f t="shared" si="32"/>
        <v/>
      </c>
      <c r="AB344" s="76"/>
    </row>
    <row r="345" spans="9:28" s="58" customFormat="1" ht="13.8" x14ac:dyDescent="0.3">
      <c r="I345" s="98"/>
      <c r="S345" s="75" t="str">
        <f t="shared" si="27"/>
        <v/>
      </c>
      <c r="T345" s="75" t="str">
        <f t="shared" si="28"/>
        <v/>
      </c>
      <c r="V345" s="120" t="str">
        <f t="shared" si="31"/>
        <v/>
      </c>
      <c r="W345" s="75" t="str">
        <f t="shared" si="30"/>
        <v/>
      </c>
      <c r="X345" s="75" t="str">
        <f t="shared" si="32"/>
        <v/>
      </c>
      <c r="AB345" s="76"/>
    </row>
    <row r="346" spans="9:28" s="58" customFormat="1" ht="13.8" x14ac:dyDescent="0.3">
      <c r="I346" s="98"/>
      <c r="S346" s="75" t="str">
        <f t="shared" si="27"/>
        <v/>
      </c>
      <c r="T346" s="75" t="str">
        <f t="shared" si="28"/>
        <v/>
      </c>
      <c r="V346" s="120" t="str">
        <f t="shared" si="31"/>
        <v/>
      </c>
      <c r="W346" s="75" t="str">
        <f t="shared" si="30"/>
        <v/>
      </c>
      <c r="X346" s="75" t="str">
        <f t="shared" si="32"/>
        <v/>
      </c>
      <c r="AB346" s="76"/>
    </row>
    <row r="347" spans="9:28" s="58" customFormat="1" ht="13.8" x14ac:dyDescent="0.3">
      <c r="I347" s="98"/>
      <c r="S347" s="75" t="str">
        <f t="shared" si="27"/>
        <v/>
      </c>
      <c r="T347" s="75" t="str">
        <f t="shared" si="28"/>
        <v/>
      </c>
      <c r="V347" s="120" t="str">
        <f t="shared" si="31"/>
        <v/>
      </c>
      <c r="W347" s="75" t="str">
        <f t="shared" si="30"/>
        <v/>
      </c>
      <c r="X347" s="75" t="str">
        <f t="shared" si="32"/>
        <v/>
      </c>
      <c r="AB347" s="76"/>
    </row>
    <row r="348" spans="9:28" s="58" customFormat="1" ht="13.8" x14ac:dyDescent="0.3">
      <c r="I348" s="98"/>
      <c r="S348" s="75" t="str">
        <f t="shared" si="27"/>
        <v/>
      </c>
      <c r="T348" s="75" t="str">
        <f t="shared" si="28"/>
        <v/>
      </c>
      <c r="V348" s="120" t="str">
        <f t="shared" si="31"/>
        <v/>
      </c>
      <c r="W348" s="75" t="str">
        <f t="shared" si="30"/>
        <v/>
      </c>
      <c r="X348" s="75" t="str">
        <f t="shared" si="32"/>
        <v/>
      </c>
      <c r="AB348" s="76"/>
    </row>
    <row r="349" spans="9:28" s="58" customFormat="1" ht="13.8" x14ac:dyDescent="0.3">
      <c r="I349" s="98"/>
      <c r="S349" s="75" t="str">
        <f t="shared" si="27"/>
        <v/>
      </c>
      <c r="T349" s="75" t="str">
        <f t="shared" si="28"/>
        <v/>
      </c>
      <c r="V349" s="120" t="str">
        <f t="shared" si="31"/>
        <v/>
      </c>
      <c r="W349" s="75" t="str">
        <f t="shared" si="30"/>
        <v/>
      </c>
      <c r="X349" s="75" t="str">
        <f t="shared" si="32"/>
        <v/>
      </c>
      <c r="AB349" s="76"/>
    </row>
    <row r="350" spans="9:28" s="58" customFormat="1" ht="13.8" x14ac:dyDescent="0.3">
      <c r="I350" s="98"/>
      <c r="S350" s="75" t="str">
        <f t="shared" ref="S350:S413" si="33">IF(OR(Q350="",R350=""),"",IF((Q350*R350=0),"N/A",Q350*R350))</f>
        <v/>
      </c>
      <c r="T350" s="75" t="str">
        <f t="shared" ref="T350:T413" si="34">IF(S350="","",IF(ISTEXT(S350),"N/A",IF(OR(S350=2,S350=4),"Bajo",IF(OR(S350=6,S350=8),"Medio",IF(OR(S350=10,S350=12,S350=18,S350=20),"Alto",IF(OR(S350=24,S350=30,S350=40),"Muy Alto","Error"))))))</f>
        <v/>
      </c>
      <c r="V350" s="120" t="str">
        <f t="shared" si="31"/>
        <v/>
      </c>
      <c r="W350" s="75" t="str">
        <f t="shared" ref="W350:W413" si="35">IF(V350="","",IF(ISTEXT(V350),"IV",IF(V350=20,"IV",IF(AND(V350&gt;=40,V350&lt;=120),"III",IF(AND(V350&gt;=150,V350&lt;=500),"II",IF(AND(V350&gt;=600,V350&lt;=4000),"I","Error"))))))</f>
        <v/>
      </c>
      <c r="X350" s="75" t="str">
        <f t="shared" si="32"/>
        <v/>
      </c>
      <c r="AB350" s="76"/>
    </row>
    <row r="351" spans="9:28" s="58" customFormat="1" ht="13.8" x14ac:dyDescent="0.3">
      <c r="I351" s="98"/>
      <c r="S351" s="75" t="str">
        <f t="shared" si="33"/>
        <v/>
      </c>
      <c r="T351" s="75" t="str">
        <f t="shared" si="34"/>
        <v/>
      </c>
      <c r="V351" s="120" t="str">
        <f t="shared" si="31"/>
        <v/>
      </c>
      <c r="W351" s="75" t="str">
        <f t="shared" si="35"/>
        <v/>
      </c>
      <c r="X351" s="75" t="str">
        <f t="shared" si="32"/>
        <v/>
      </c>
      <c r="AB351" s="76"/>
    </row>
    <row r="352" spans="9:28" s="58" customFormat="1" ht="13.8" x14ac:dyDescent="0.3">
      <c r="I352" s="98"/>
      <c r="S352" s="75" t="str">
        <f t="shared" si="33"/>
        <v/>
      </c>
      <c r="T352" s="75" t="str">
        <f t="shared" si="34"/>
        <v/>
      </c>
      <c r="V352" s="120" t="str">
        <f t="shared" si="31"/>
        <v/>
      </c>
      <c r="W352" s="75" t="str">
        <f t="shared" si="35"/>
        <v/>
      </c>
      <c r="X352" s="75" t="str">
        <f t="shared" si="32"/>
        <v/>
      </c>
      <c r="AB352" s="76"/>
    </row>
    <row r="353" spans="9:28" s="58" customFormat="1" ht="13.8" x14ac:dyDescent="0.3">
      <c r="I353" s="98"/>
      <c r="S353" s="75" t="str">
        <f t="shared" si="33"/>
        <v/>
      </c>
      <c r="T353" s="75" t="str">
        <f t="shared" si="34"/>
        <v/>
      </c>
      <c r="V353" s="120" t="str">
        <f t="shared" si="31"/>
        <v/>
      </c>
      <c r="W353" s="75" t="str">
        <f t="shared" si="35"/>
        <v/>
      </c>
      <c r="X353" s="75" t="str">
        <f t="shared" si="32"/>
        <v/>
      </c>
      <c r="AB353" s="76"/>
    </row>
    <row r="354" spans="9:28" s="58" customFormat="1" ht="13.8" x14ac:dyDescent="0.3">
      <c r="I354" s="98"/>
      <c r="S354" s="75" t="str">
        <f t="shared" si="33"/>
        <v/>
      </c>
      <c r="T354" s="75" t="str">
        <f t="shared" si="34"/>
        <v/>
      </c>
      <c r="V354" s="120" t="str">
        <f t="shared" ref="V354:V417" si="36">IF(OR(U354="",S354=""),"",IF(ISTEXT(S354),"N/A",S354*U354))</f>
        <v/>
      </c>
      <c r="W354" s="75" t="str">
        <f t="shared" si="35"/>
        <v/>
      </c>
      <c r="X354" s="75" t="str">
        <f t="shared" si="32"/>
        <v/>
      </c>
      <c r="AB354" s="76"/>
    </row>
    <row r="355" spans="9:28" s="58" customFormat="1" ht="13.8" x14ac:dyDescent="0.3">
      <c r="I355" s="98"/>
      <c r="S355" s="75" t="str">
        <f t="shared" si="33"/>
        <v/>
      </c>
      <c r="T355" s="75" t="str">
        <f t="shared" si="34"/>
        <v/>
      </c>
      <c r="V355" s="120" t="str">
        <f t="shared" si="36"/>
        <v/>
      </c>
      <c r="W355" s="75" t="str">
        <f t="shared" si="35"/>
        <v/>
      </c>
      <c r="X355" s="75" t="str">
        <f t="shared" ref="X355:X418" si="37">IF(W355="","",IF(OR(W355="IV",W355="III"),"Aceptable",IF(W355="II","No Aceptable o Aceptable con controles",IF(W355="I","No Aceptable","Error"))))</f>
        <v/>
      </c>
      <c r="AB355" s="76"/>
    </row>
    <row r="356" spans="9:28" s="58" customFormat="1" ht="13.8" x14ac:dyDescent="0.3">
      <c r="I356" s="98"/>
      <c r="S356" s="75" t="str">
        <f t="shared" si="33"/>
        <v/>
      </c>
      <c r="T356" s="75" t="str">
        <f t="shared" si="34"/>
        <v/>
      </c>
      <c r="V356" s="120" t="str">
        <f t="shared" si="36"/>
        <v/>
      </c>
      <c r="W356" s="75" t="str">
        <f t="shared" si="35"/>
        <v/>
      </c>
      <c r="X356" s="75" t="str">
        <f t="shared" si="37"/>
        <v/>
      </c>
      <c r="AB356" s="76"/>
    </row>
    <row r="357" spans="9:28" s="58" customFormat="1" ht="13.8" x14ac:dyDescent="0.3">
      <c r="I357" s="98"/>
      <c r="S357" s="75" t="str">
        <f t="shared" si="33"/>
        <v/>
      </c>
      <c r="T357" s="75" t="str">
        <f t="shared" si="34"/>
        <v/>
      </c>
      <c r="V357" s="120" t="str">
        <f t="shared" si="36"/>
        <v/>
      </c>
      <c r="W357" s="75" t="str">
        <f t="shared" si="35"/>
        <v/>
      </c>
      <c r="X357" s="75" t="str">
        <f t="shared" si="37"/>
        <v/>
      </c>
      <c r="AB357" s="76"/>
    </row>
    <row r="358" spans="9:28" s="58" customFormat="1" ht="13.8" x14ac:dyDescent="0.3">
      <c r="I358" s="98"/>
      <c r="S358" s="75" t="str">
        <f t="shared" si="33"/>
        <v/>
      </c>
      <c r="T358" s="75" t="str">
        <f t="shared" si="34"/>
        <v/>
      </c>
      <c r="V358" s="120" t="str">
        <f t="shared" si="36"/>
        <v/>
      </c>
      <c r="W358" s="75" t="str">
        <f t="shared" si="35"/>
        <v/>
      </c>
      <c r="X358" s="75" t="str">
        <f t="shared" si="37"/>
        <v/>
      </c>
      <c r="AB358" s="76"/>
    </row>
    <row r="359" spans="9:28" s="58" customFormat="1" ht="13.8" x14ac:dyDescent="0.3">
      <c r="I359" s="98"/>
      <c r="S359" s="75" t="str">
        <f t="shared" si="33"/>
        <v/>
      </c>
      <c r="T359" s="75" t="str">
        <f t="shared" si="34"/>
        <v/>
      </c>
      <c r="V359" s="120" t="str">
        <f t="shared" si="36"/>
        <v/>
      </c>
      <c r="W359" s="75" t="str">
        <f t="shared" si="35"/>
        <v/>
      </c>
      <c r="X359" s="75" t="str">
        <f t="shared" si="37"/>
        <v/>
      </c>
      <c r="AB359" s="76"/>
    </row>
    <row r="360" spans="9:28" s="58" customFormat="1" ht="13.8" x14ac:dyDescent="0.3">
      <c r="I360" s="98"/>
      <c r="S360" s="75" t="str">
        <f t="shared" si="33"/>
        <v/>
      </c>
      <c r="T360" s="75" t="str">
        <f t="shared" si="34"/>
        <v/>
      </c>
      <c r="V360" s="120" t="str">
        <f t="shared" si="36"/>
        <v/>
      </c>
      <c r="W360" s="75" t="str">
        <f t="shared" si="35"/>
        <v/>
      </c>
      <c r="X360" s="75" t="str">
        <f t="shared" si="37"/>
        <v/>
      </c>
      <c r="AB360" s="76"/>
    </row>
    <row r="361" spans="9:28" s="58" customFormat="1" ht="13.8" x14ac:dyDescent="0.3">
      <c r="I361" s="98"/>
      <c r="S361" s="75" t="str">
        <f t="shared" si="33"/>
        <v/>
      </c>
      <c r="T361" s="75" t="str">
        <f t="shared" si="34"/>
        <v/>
      </c>
      <c r="V361" s="120" t="str">
        <f t="shared" si="36"/>
        <v/>
      </c>
      <c r="W361" s="75" t="str">
        <f t="shared" si="35"/>
        <v/>
      </c>
      <c r="X361" s="75" t="str">
        <f t="shared" si="37"/>
        <v/>
      </c>
      <c r="AB361" s="76"/>
    </row>
    <row r="362" spans="9:28" s="58" customFormat="1" ht="13.8" x14ac:dyDescent="0.3">
      <c r="I362" s="98"/>
      <c r="S362" s="75" t="str">
        <f t="shared" si="33"/>
        <v/>
      </c>
      <c r="T362" s="75" t="str">
        <f t="shared" si="34"/>
        <v/>
      </c>
      <c r="V362" s="120" t="str">
        <f t="shared" si="36"/>
        <v/>
      </c>
      <c r="W362" s="75" t="str">
        <f t="shared" si="35"/>
        <v/>
      </c>
      <c r="X362" s="75" t="str">
        <f t="shared" si="37"/>
        <v/>
      </c>
      <c r="AB362" s="76"/>
    </row>
    <row r="363" spans="9:28" s="58" customFormat="1" ht="13.8" x14ac:dyDescent="0.3">
      <c r="I363" s="98"/>
      <c r="S363" s="75" t="str">
        <f t="shared" si="33"/>
        <v/>
      </c>
      <c r="T363" s="75" t="str">
        <f t="shared" si="34"/>
        <v/>
      </c>
      <c r="V363" s="120" t="str">
        <f t="shared" si="36"/>
        <v/>
      </c>
      <c r="W363" s="75" t="str">
        <f t="shared" si="35"/>
        <v/>
      </c>
      <c r="X363" s="75" t="str">
        <f t="shared" si="37"/>
        <v/>
      </c>
      <c r="AB363" s="76"/>
    </row>
    <row r="364" spans="9:28" s="58" customFormat="1" ht="13.8" x14ac:dyDescent="0.3">
      <c r="I364" s="98"/>
      <c r="S364" s="75" t="str">
        <f t="shared" si="33"/>
        <v/>
      </c>
      <c r="T364" s="75" t="str">
        <f t="shared" si="34"/>
        <v/>
      </c>
      <c r="V364" s="120" t="str">
        <f t="shared" si="36"/>
        <v/>
      </c>
      <c r="W364" s="75" t="str">
        <f t="shared" si="35"/>
        <v/>
      </c>
      <c r="X364" s="75" t="str">
        <f t="shared" si="37"/>
        <v/>
      </c>
      <c r="AB364" s="76"/>
    </row>
    <row r="365" spans="9:28" s="58" customFormat="1" ht="13.8" x14ac:dyDescent="0.3">
      <c r="I365" s="98"/>
      <c r="S365" s="75" t="str">
        <f t="shared" si="33"/>
        <v/>
      </c>
      <c r="T365" s="75" t="str">
        <f t="shared" si="34"/>
        <v/>
      </c>
      <c r="V365" s="120" t="str">
        <f t="shared" si="36"/>
        <v/>
      </c>
      <c r="W365" s="75" t="str">
        <f t="shared" si="35"/>
        <v/>
      </c>
      <c r="X365" s="75" t="str">
        <f t="shared" si="37"/>
        <v/>
      </c>
      <c r="AB365" s="76"/>
    </row>
    <row r="366" spans="9:28" s="58" customFormat="1" ht="13.8" x14ac:dyDescent="0.3">
      <c r="I366" s="98"/>
      <c r="S366" s="75" t="str">
        <f t="shared" si="33"/>
        <v/>
      </c>
      <c r="T366" s="75" t="str">
        <f t="shared" si="34"/>
        <v/>
      </c>
      <c r="V366" s="120" t="str">
        <f t="shared" si="36"/>
        <v/>
      </c>
      <c r="W366" s="75" t="str">
        <f t="shared" si="35"/>
        <v/>
      </c>
      <c r="X366" s="75" t="str">
        <f t="shared" si="37"/>
        <v/>
      </c>
      <c r="AB366" s="76"/>
    </row>
    <row r="367" spans="9:28" s="58" customFormat="1" ht="13.8" x14ac:dyDescent="0.3">
      <c r="I367" s="98"/>
      <c r="S367" s="75" t="str">
        <f t="shared" si="33"/>
        <v/>
      </c>
      <c r="T367" s="75" t="str">
        <f t="shared" si="34"/>
        <v/>
      </c>
      <c r="V367" s="120" t="str">
        <f t="shared" si="36"/>
        <v/>
      </c>
      <c r="W367" s="75" t="str">
        <f t="shared" si="35"/>
        <v/>
      </c>
      <c r="X367" s="75" t="str">
        <f t="shared" si="37"/>
        <v/>
      </c>
      <c r="AB367" s="76"/>
    </row>
    <row r="368" spans="9:28" s="58" customFormat="1" ht="13.8" x14ac:dyDescent="0.3">
      <c r="I368" s="98"/>
      <c r="S368" s="75" t="str">
        <f t="shared" si="33"/>
        <v/>
      </c>
      <c r="T368" s="75" t="str">
        <f t="shared" si="34"/>
        <v/>
      </c>
      <c r="V368" s="120" t="str">
        <f t="shared" si="36"/>
        <v/>
      </c>
      <c r="W368" s="75" t="str">
        <f t="shared" si="35"/>
        <v/>
      </c>
      <c r="X368" s="75" t="str">
        <f t="shared" si="37"/>
        <v/>
      </c>
      <c r="AB368" s="76"/>
    </row>
    <row r="369" spans="9:28" s="58" customFormat="1" ht="13.8" x14ac:dyDescent="0.3">
      <c r="I369" s="98"/>
      <c r="S369" s="75" t="str">
        <f t="shared" si="33"/>
        <v/>
      </c>
      <c r="T369" s="75" t="str">
        <f t="shared" si="34"/>
        <v/>
      </c>
      <c r="V369" s="120" t="str">
        <f t="shared" si="36"/>
        <v/>
      </c>
      <c r="W369" s="75" t="str">
        <f t="shared" si="35"/>
        <v/>
      </c>
      <c r="X369" s="75" t="str">
        <f t="shared" si="37"/>
        <v/>
      </c>
      <c r="AB369" s="76"/>
    </row>
    <row r="370" spans="9:28" s="58" customFormat="1" ht="13.8" x14ac:dyDescent="0.3">
      <c r="I370" s="98"/>
      <c r="S370" s="75" t="str">
        <f t="shared" si="33"/>
        <v/>
      </c>
      <c r="T370" s="75" t="str">
        <f t="shared" si="34"/>
        <v/>
      </c>
      <c r="V370" s="120" t="str">
        <f t="shared" si="36"/>
        <v/>
      </c>
      <c r="W370" s="75" t="str">
        <f t="shared" si="35"/>
        <v/>
      </c>
      <c r="X370" s="75" t="str">
        <f t="shared" si="37"/>
        <v/>
      </c>
      <c r="AB370" s="76"/>
    </row>
    <row r="371" spans="9:28" s="58" customFormat="1" ht="13.8" x14ac:dyDescent="0.3">
      <c r="I371" s="98"/>
      <c r="S371" s="75" t="str">
        <f t="shared" si="33"/>
        <v/>
      </c>
      <c r="T371" s="75" t="str">
        <f t="shared" si="34"/>
        <v/>
      </c>
      <c r="V371" s="120" t="str">
        <f t="shared" si="36"/>
        <v/>
      </c>
      <c r="W371" s="75" t="str">
        <f t="shared" si="35"/>
        <v/>
      </c>
      <c r="X371" s="75" t="str">
        <f t="shared" si="37"/>
        <v/>
      </c>
      <c r="AB371" s="76"/>
    </row>
    <row r="372" spans="9:28" s="58" customFormat="1" ht="13.8" x14ac:dyDescent="0.3">
      <c r="I372" s="98"/>
      <c r="S372" s="75" t="str">
        <f t="shared" si="33"/>
        <v/>
      </c>
      <c r="T372" s="75" t="str">
        <f t="shared" si="34"/>
        <v/>
      </c>
      <c r="V372" s="120" t="str">
        <f t="shared" si="36"/>
        <v/>
      </c>
      <c r="W372" s="75" t="str">
        <f t="shared" si="35"/>
        <v/>
      </c>
      <c r="X372" s="75" t="str">
        <f t="shared" si="37"/>
        <v/>
      </c>
      <c r="AB372" s="76"/>
    </row>
    <row r="373" spans="9:28" s="58" customFormat="1" ht="13.8" x14ac:dyDescent="0.3">
      <c r="I373" s="98"/>
      <c r="S373" s="75" t="str">
        <f t="shared" si="33"/>
        <v/>
      </c>
      <c r="T373" s="75" t="str">
        <f t="shared" si="34"/>
        <v/>
      </c>
      <c r="V373" s="120" t="str">
        <f t="shared" si="36"/>
        <v/>
      </c>
      <c r="W373" s="75" t="str">
        <f t="shared" si="35"/>
        <v/>
      </c>
      <c r="X373" s="75" t="str">
        <f t="shared" si="37"/>
        <v/>
      </c>
      <c r="AB373" s="76"/>
    </row>
    <row r="374" spans="9:28" s="58" customFormat="1" ht="13.8" x14ac:dyDescent="0.3">
      <c r="I374" s="98"/>
      <c r="S374" s="75" t="str">
        <f t="shared" si="33"/>
        <v/>
      </c>
      <c r="T374" s="75" t="str">
        <f t="shared" si="34"/>
        <v/>
      </c>
      <c r="V374" s="120" t="str">
        <f t="shared" si="36"/>
        <v/>
      </c>
      <c r="W374" s="75" t="str">
        <f t="shared" si="35"/>
        <v/>
      </c>
      <c r="X374" s="75" t="str">
        <f t="shared" si="37"/>
        <v/>
      </c>
      <c r="AB374" s="76"/>
    </row>
    <row r="375" spans="9:28" s="58" customFormat="1" ht="13.8" x14ac:dyDescent="0.3">
      <c r="I375" s="98"/>
      <c r="S375" s="75" t="str">
        <f t="shared" si="33"/>
        <v/>
      </c>
      <c r="T375" s="75" t="str">
        <f t="shared" si="34"/>
        <v/>
      </c>
      <c r="V375" s="120" t="str">
        <f t="shared" si="36"/>
        <v/>
      </c>
      <c r="W375" s="75" t="str">
        <f t="shared" si="35"/>
        <v/>
      </c>
      <c r="X375" s="75" t="str">
        <f t="shared" si="37"/>
        <v/>
      </c>
      <c r="AB375" s="76"/>
    </row>
    <row r="376" spans="9:28" s="58" customFormat="1" ht="13.8" x14ac:dyDescent="0.3">
      <c r="I376" s="98"/>
      <c r="S376" s="75" t="str">
        <f t="shared" si="33"/>
        <v/>
      </c>
      <c r="T376" s="75" t="str">
        <f t="shared" si="34"/>
        <v/>
      </c>
      <c r="V376" s="120" t="str">
        <f t="shared" si="36"/>
        <v/>
      </c>
      <c r="W376" s="75" t="str">
        <f t="shared" si="35"/>
        <v/>
      </c>
      <c r="X376" s="75" t="str">
        <f t="shared" si="37"/>
        <v/>
      </c>
      <c r="AB376" s="76"/>
    </row>
    <row r="377" spans="9:28" s="58" customFormat="1" ht="13.8" x14ac:dyDescent="0.3">
      <c r="I377" s="98"/>
      <c r="S377" s="75" t="str">
        <f t="shared" si="33"/>
        <v/>
      </c>
      <c r="T377" s="75" t="str">
        <f t="shared" si="34"/>
        <v/>
      </c>
      <c r="V377" s="120" t="str">
        <f t="shared" si="36"/>
        <v/>
      </c>
      <c r="W377" s="75" t="str">
        <f t="shared" si="35"/>
        <v/>
      </c>
      <c r="X377" s="75" t="str">
        <f t="shared" si="37"/>
        <v/>
      </c>
      <c r="AB377" s="76"/>
    </row>
    <row r="378" spans="9:28" s="58" customFormat="1" ht="13.8" x14ac:dyDescent="0.3">
      <c r="I378" s="98"/>
      <c r="S378" s="75" t="str">
        <f t="shared" si="33"/>
        <v/>
      </c>
      <c r="T378" s="75" t="str">
        <f t="shared" si="34"/>
        <v/>
      </c>
      <c r="V378" s="120" t="str">
        <f t="shared" si="36"/>
        <v/>
      </c>
      <c r="W378" s="75" t="str">
        <f t="shared" si="35"/>
        <v/>
      </c>
      <c r="X378" s="75" t="str">
        <f t="shared" si="37"/>
        <v/>
      </c>
      <c r="AB378" s="76"/>
    </row>
    <row r="379" spans="9:28" s="58" customFormat="1" ht="13.8" x14ac:dyDescent="0.3">
      <c r="I379" s="98"/>
      <c r="S379" s="75" t="str">
        <f t="shared" si="33"/>
        <v/>
      </c>
      <c r="T379" s="75" t="str">
        <f t="shared" si="34"/>
        <v/>
      </c>
      <c r="V379" s="120" t="str">
        <f t="shared" si="36"/>
        <v/>
      </c>
      <c r="W379" s="75" t="str">
        <f t="shared" si="35"/>
        <v/>
      </c>
      <c r="X379" s="75" t="str">
        <f t="shared" si="37"/>
        <v/>
      </c>
      <c r="AB379" s="76"/>
    </row>
    <row r="380" spans="9:28" s="58" customFormat="1" ht="13.8" x14ac:dyDescent="0.3">
      <c r="I380" s="98"/>
      <c r="S380" s="75" t="str">
        <f t="shared" si="33"/>
        <v/>
      </c>
      <c r="T380" s="75" t="str">
        <f t="shared" si="34"/>
        <v/>
      </c>
      <c r="V380" s="120" t="str">
        <f t="shared" si="36"/>
        <v/>
      </c>
      <c r="W380" s="75" t="str">
        <f t="shared" si="35"/>
        <v/>
      </c>
      <c r="X380" s="75" t="str">
        <f t="shared" si="37"/>
        <v/>
      </c>
      <c r="AB380" s="76"/>
    </row>
    <row r="381" spans="9:28" s="58" customFormat="1" ht="13.8" x14ac:dyDescent="0.3">
      <c r="I381" s="98"/>
      <c r="S381" s="75" t="str">
        <f t="shared" si="33"/>
        <v/>
      </c>
      <c r="T381" s="75" t="str">
        <f t="shared" si="34"/>
        <v/>
      </c>
      <c r="V381" s="120" t="str">
        <f t="shared" si="36"/>
        <v/>
      </c>
      <c r="W381" s="75" t="str">
        <f t="shared" si="35"/>
        <v/>
      </c>
      <c r="X381" s="75" t="str">
        <f t="shared" si="37"/>
        <v/>
      </c>
      <c r="AB381" s="76"/>
    </row>
    <row r="382" spans="9:28" s="58" customFormat="1" ht="13.8" x14ac:dyDescent="0.3">
      <c r="I382" s="98"/>
      <c r="S382" s="75" t="str">
        <f t="shared" si="33"/>
        <v/>
      </c>
      <c r="T382" s="75" t="str">
        <f t="shared" si="34"/>
        <v/>
      </c>
      <c r="V382" s="120" t="str">
        <f t="shared" si="36"/>
        <v/>
      </c>
      <c r="W382" s="75" t="str">
        <f t="shared" si="35"/>
        <v/>
      </c>
      <c r="X382" s="75" t="str">
        <f t="shared" si="37"/>
        <v/>
      </c>
      <c r="AB382" s="76"/>
    </row>
    <row r="383" spans="9:28" s="58" customFormat="1" ht="13.8" x14ac:dyDescent="0.3">
      <c r="I383" s="98"/>
      <c r="S383" s="75" t="str">
        <f t="shared" si="33"/>
        <v/>
      </c>
      <c r="T383" s="75" t="str">
        <f t="shared" si="34"/>
        <v/>
      </c>
      <c r="V383" s="120" t="str">
        <f t="shared" si="36"/>
        <v/>
      </c>
      <c r="W383" s="75" t="str">
        <f t="shared" si="35"/>
        <v/>
      </c>
      <c r="X383" s="75" t="str">
        <f t="shared" si="37"/>
        <v/>
      </c>
      <c r="AB383" s="76"/>
    </row>
    <row r="384" spans="9:28" s="58" customFormat="1" ht="13.8" x14ac:dyDescent="0.3">
      <c r="I384" s="98"/>
      <c r="S384" s="75" t="str">
        <f t="shared" si="33"/>
        <v/>
      </c>
      <c r="T384" s="75" t="str">
        <f t="shared" si="34"/>
        <v/>
      </c>
      <c r="V384" s="120" t="str">
        <f t="shared" si="36"/>
        <v/>
      </c>
      <c r="W384" s="75" t="str">
        <f t="shared" si="35"/>
        <v/>
      </c>
      <c r="X384" s="75" t="str">
        <f t="shared" si="37"/>
        <v/>
      </c>
      <c r="AB384" s="76"/>
    </row>
    <row r="385" spans="9:28" s="58" customFormat="1" ht="13.8" x14ac:dyDescent="0.3">
      <c r="I385" s="98"/>
      <c r="S385" s="75" t="str">
        <f t="shared" si="33"/>
        <v/>
      </c>
      <c r="T385" s="75" t="str">
        <f t="shared" si="34"/>
        <v/>
      </c>
      <c r="V385" s="120" t="str">
        <f t="shared" si="36"/>
        <v/>
      </c>
      <c r="W385" s="75" t="str">
        <f t="shared" si="35"/>
        <v/>
      </c>
      <c r="X385" s="75" t="str">
        <f t="shared" si="37"/>
        <v/>
      </c>
      <c r="AB385" s="76"/>
    </row>
    <row r="386" spans="9:28" s="58" customFormat="1" ht="13.8" x14ac:dyDescent="0.3">
      <c r="I386" s="98"/>
      <c r="S386" s="75" t="str">
        <f t="shared" si="33"/>
        <v/>
      </c>
      <c r="T386" s="75" t="str">
        <f t="shared" si="34"/>
        <v/>
      </c>
      <c r="V386" s="120" t="str">
        <f t="shared" si="36"/>
        <v/>
      </c>
      <c r="W386" s="75" t="str">
        <f t="shared" si="35"/>
        <v/>
      </c>
      <c r="X386" s="75" t="str">
        <f t="shared" si="37"/>
        <v/>
      </c>
      <c r="AB386" s="76"/>
    </row>
    <row r="387" spans="9:28" s="58" customFormat="1" ht="13.8" x14ac:dyDescent="0.3">
      <c r="I387" s="98"/>
      <c r="S387" s="75" t="str">
        <f t="shared" si="33"/>
        <v/>
      </c>
      <c r="T387" s="75" t="str">
        <f t="shared" si="34"/>
        <v/>
      </c>
      <c r="V387" s="120" t="str">
        <f t="shared" si="36"/>
        <v/>
      </c>
      <c r="W387" s="75" t="str">
        <f t="shared" si="35"/>
        <v/>
      </c>
      <c r="X387" s="75" t="str">
        <f t="shared" si="37"/>
        <v/>
      </c>
      <c r="AB387" s="76"/>
    </row>
    <row r="388" spans="9:28" s="58" customFormat="1" ht="13.8" x14ac:dyDescent="0.3">
      <c r="I388" s="98"/>
      <c r="S388" s="75" t="str">
        <f t="shared" si="33"/>
        <v/>
      </c>
      <c r="T388" s="75" t="str">
        <f t="shared" si="34"/>
        <v/>
      </c>
      <c r="V388" s="120" t="str">
        <f t="shared" si="36"/>
        <v/>
      </c>
      <c r="W388" s="75" t="str">
        <f t="shared" si="35"/>
        <v/>
      </c>
      <c r="X388" s="75" t="str">
        <f t="shared" si="37"/>
        <v/>
      </c>
      <c r="AB388" s="76"/>
    </row>
    <row r="389" spans="9:28" s="58" customFormat="1" ht="13.8" x14ac:dyDescent="0.3">
      <c r="I389" s="98"/>
      <c r="S389" s="75" t="str">
        <f t="shared" si="33"/>
        <v/>
      </c>
      <c r="T389" s="75" t="str">
        <f t="shared" si="34"/>
        <v/>
      </c>
      <c r="V389" s="120" t="str">
        <f t="shared" si="36"/>
        <v/>
      </c>
      <c r="W389" s="75" t="str">
        <f t="shared" si="35"/>
        <v/>
      </c>
      <c r="X389" s="75" t="str">
        <f t="shared" si="37"/>
        <v/>
      </c>
      <c r="AB389" s="76"/>
    </row>
    <row r="390" spans="9:28" s="58" customFormat="1" ht="13.8" x14ac:dyDescent="0.3">
      <c r="I390" s="98"/>
      <c r="S390" s="75" t="str">
        <f t="shared" si="33"/>
        <v/>
      </c>
      <c r="T390" s="75" t="str">
        <f t="shared" si="34"/>
        <v/>
      </c>
      <c r="V390" s="120" t="str">
        <f t="shared" si="36"/>
        <v/>
      </c>
      <c r="W390" s="75" t="str">
        <f t="shared" si="35"/>
        <v/>
      </c>
      <c r="X390" s="75" t="str">
        <f t="shared" si="37"/>
        <v/>
      </c>
      <c r="AB390" s="76"/>
    </row>
    <row r="391" spans="9:28" s="58" customFormat="1" ht="13.8" x14ac:dyDescent="0.3">
      <c r="I391" s="98"/>
      <c r="S391" s="75" t="str">
        <f t="shared" si="33"/>
        <v/>
      </c>
      <c r="T391" s="75" t="str">
        <f t="shared" si="34"/>
        <v/>
      </c>
      <c r="V391" s="120" t="str">
        <f t="shared" si="36"/>
        <v/>
      </c>
      <c r="W391" s="75" t="str">
        <f t="shared" si="35"/>
        <v/>
      </c>
      <c r="X391" s="75" t="str">
        <f t="shared" si="37"/>
        <v/>
      </c>
      <c r="AB391" s="76"/>
    </row>
    <row r="392" spans="9:28" s="58" customFormat="1" ht="13.8" x14ac:dyDescent="0.3">
      <c r="I392" s="98"/>
      <c r="S392" s="75" t="str">
        <f t="shared" si="33"/>
        <v/>
      </c>
      <c r="T392" s="75" t="str">
        <f t="shared" si="34"/>
        <v/>
      </c>
      <c r="V392" s="120" t="str">
        <f t="shared" si="36"/>
        <v/>
      </c>
      <c r="W392" s="75" t="str">
        <f t="shared" si="35"/>
        <v/>
      </c>
      <c r="X392" s="75" t="str">
        <f t="shared" si="37"/>
        <v/>
      </c>
      <c r="AB392" s="76"/>
    </row>
    <row r="393" spans="9:28" s="58" customFormat="1" ht="13.8" x14ac:dyDescent="0.3">
      <c r="I393" s="98"/>
      <c r="S393" s="75" t="str">
        <f t="shared" si="33"/>
        <v/>
      </c>
      <c r="T393" s="75" t="str">
        <f t="shared" si="34"/>
        <v/>
      </c>
      <c r="V393" s="120" t="str">
        <f t="shared" si="36"/>
        <v/>
      </c>
      <c r="W393" s="75" t="str">
        <f t="shared" si="35"/>
        <v/>
      </c>
      <c r="X393" s="75" t="str">
        <f t="shared" si="37"/>
        <v/>
      </c>
      <c r="AB393" s="76"/>
    </row>
    <row r="394" spans="9:28" s="58" customFormat="1" ht="13.8" x14ac:dyDescent="0.3">
      <c r="I394" s="98"/>
      <c r="S394" s="75" t="str">
        <f t="shared" si="33"/>
        <v/>
      </c>
      <c r="T394" s="75" t="str">
        <f t="shared" si="34"/>
        <v/>
      </c>
      <c r="V394" s="120" t="str">
        <f t="shared" si="36"/>
        <v/>
      </c>
      <c r="W394" s="75" t="str">
        <f t="shared" si="35"/>
        <v/>
      </c>
      <c r="X394" s="75" t="str">
        <f t="shared" si="37"/>
        <v/>
      </c>
      <c r="AB394" s="76"/>
    </row>
    <row r="395" spans="9:28" s="58" customFormat="1" ht="13.8" x14ac:dyDescent="0.3">
      <c r="I395" s="98"/>
      <c r="S395" s="75" t="str">
        <f t="shared" si="33"/>
        <v/>
      </c>
      <c r="T395" s="75" t="str">
        <f t="shared" si="34"/>
        <v/>
      </c>
      <c r="V395" s="120" t="str">
        <f t="shared" si="36"/>
        <v/>
      </c>
      <c r="W395" s="75" t="str">
        <f t="shared" si="35"/>
        <v/>
      </c>
      <c r="X395" s="75" t="str">
        <f t="shared" si="37"/>
        <v/>
      </c>
      <c r="AB395" s="76"/>
    </row>
    <row r="396" spans="9:28" s="58" customFormat="1" ht="13.8" x14ac:dyDescent="0.3">
      <c r="I396" s="98"/>
      <c r="S396" s="75" t="str">
        <f t="shared" si="33"/>
        <v/>
      </c>
      <c r="T396" s="75" t="str">
        <f t="shared" si="34"/>
        <v/>
      </c>
      <c r="V396" s="120" t="str">
        <f t="shared" si="36"/>
        <v/>
      </c>
      <c r="W396" s="75" t="str">
        <f t="shared" si="35"/>
        <v/>
      </c>
      <c r="X396" s="75" t="str">
        <f t="shared" si="37"/>
        <v/>
      </c>
      <c r="AB396" s="76"/>
    </row>
    <row r="397" spans="9:28" s="58" customFormat="1" ht="13.8" x14ac:dyDescent="0.3">
      <c r="I397" s="98"/>
      <c r="S397" s="75" t="str">
        <f t="shared" si="33"/>
        <v/>
      </c>
      <c r="T397" s="75" t="str">
        <f t="shared" si="34"/>
        <v/>
      </c>
      <c r="V397" s="120" t="str">
        <f t="shared" si="36"/>
        <v/>
      </c>
      <c r="W397" s="75" t="str">
        <f t="shared" si="35"/>
        <v/>
      </c>
      <c r="X397" s="75" t="str">
        <f t="shared" si="37"/>
        <v/>
      </c>
      <c r="AB397" s="76"/>
    </row>
    <row r="398" spans="9:28" s="58" customFormat="1" ht="13.8" x14ac:dyDescent="0.3">
      <c r="I398" s="98"/>
      <c r="S398" s="75" t="str">
        <f t="shared" si="33"/>
        <v/>
      </c>
      <c r="T398" s="75" t="str">
        <f t="shared" si="34"/>
        <v/>
      </c>
      <c r="V398" s="120" t="str">
        <f t="shared" si="36"/>
        <v/>
      </c>
      <c r="W398" s="75" t="str">
        <f t="shared" si="35"/>
        <v/>
      </c>
      <c r="X398" s="75" t="str">
        <f t="shared" si="37"/>
        <v/>
      </c>
      <c r="AB398" s="76"/>
    </row>
    <row r="399" spans="9:28" s="58" customFormat="1" ht="13.8" x14ac:dyDescent="0.3">
      <c r="I399" s="98"/>
      <c r="S399" s="75" t="str">
        <f t="shared" si="33"/>
        <v/>
      </c>
      <c r="T399" s="75" t="str">
        <f t="shared" si="34"/>
        <v/>
      </c>
      <c r="V399" s="120" t="str">
        <f t="shared" si="36"/>
        <v/>
      </c>
      <c r="W399" s="75" t="str">
        <f t="shared" si="35"/>
        <v/>
      </c>
      <c r="X399" s="75" t="str">
        <f t="shared" si="37"/>
        <v/>
      </c>
      <c r="AB399" s="76"/>
    </row>
    <row r="400" spans="9:28" s="58" customFormat="1" ht="13.8" x14ac:dyDescent="0.3">
      <c r="I400" s="98"/>
      <c r="S400" s="75" t="str">
        <f t="shared" si="33"/>
        <v/>
      </c>
      <c r="T400" s="75" t="str">
        <f t="shared" si="34"/>
        <v/>
      </c>
      <c r="V400" s="120" t="str">
        <f t="shared" si="36"/>
        <v/>
      </c>
      <c r="W400" s="75" t="str">
        <f t="shared" si="35"/>
        <v/>
      </c>
      <c r="X400" s="75" t="str">
        <f t="shared" si="37"/>
        <v/>
      </c>
      <c r="AB400" s="76"/>
    </row>
    <row r="401" spans="9:28" s="58" customFormat="1" ht="13.8" x14ac:dyDescent="0.3">
      <c r="I401" s="98"/>
      <c r="S401" s="75" t="str">
        <f t="shared" si="33"/>
        <v/>
      </c>
      <c r="T401" s="75" t="str">
        <f t="shared" si="34"/>
        <v/>
      </c>
      <c r="V401" s="120" t="str">
        <f t="shared" si="36"/>
        <v/>
      </c>
      <c r="W401" s="75" t="str">
        <f t="shared" si="35"/>
        <v/>
      </c>
      <c r="X401" s="75" t="str">
        <f t="shared" si="37"/>
        <v/>
      </c>
      <c r="AB401" s="76"/>
    </row>
    <row r="402" spans="9:28" s="58" customFormat="1" ht="13.8" x14ac:dyDescent="0.3">
      <c r="I402" s="98"/>
      <c r="S402" s="75" t="str">
        <f t="shared" si="33"/>
        <v/>
      </c>
      <c r="T402" s="75" t="str">
        <f t="shared" si="34"/>
        <v/>
      </c>
      <c r="V402" s="120" t="str">
        <f t="shared" si="36"/>
        <v/>
      </c>
      <c r="W402" s="75" t="str">
        <f t="shared" si="35"/>
        <v/>
      </c>
      <c r="X402" s="75" t="str">
        <f t="shared" si="37"/>
        <v/>
      </c>
      <c r="AB402" s="76"/>
    </row>
    <row r="403" spans="9:28" s="58" customFormat="1" ht="13.8" x14ac:dyDescent="0.3">
      <c r="I403" s="98"/>
      <c r="S403" s="75" t="str">
        <f t="shared" si="33"/>
        <v/>
      </c>
      <c r="T403" s="75" t="str">
        <f t="shared" si="34"/>
        <v/>
      </c>
      <c r="V403" s="120" t="str">
        <f t="shared" si="36"/>
        <v/>
      </c>
      <c r="W403" s="75" t="str">
        <f t="shared" si="35"/>
        <v/>
      </c>
      <c r="X403" s="75" t="str">
        <f t="shared" si="37"/>
        <v/>
      </c>
      <c r="AB403" s="76"/>
    </row>
    <row r="404" spans="9:28" s="58" customFormat="1" ht="13.8" x14ac:dyDescent="0.3">
      <c r="I404" s="98"/>
      <c r="S404" s="75" t="str">
        <f t="shared" si="33"/>
        <v/>
      </c>
      <c r="T404" s="75" t="str">
        <f t="shared" si="34"/>
        <v/>
      </c>
      <c r="V404" s="120" t="str">
        <f t="shared" si="36"/>
        <v/>
      </c>
      <c r="W404" s="75" t="str">
        <f t="shared" si="35"/>
        <v/>
      </c>
      <c r="X404" s="75" t="str">
        <f t="shared" si="37"/>
        <v/>
      </c>
      <c r="AB404" s="76"/>
    </row>
    <row r="405" spans="9:28" s="58" customFormat="1" ht="13.8" x14ac:dyDescent="0.3">
      <c r="I405" s="98"/>
      <c r="S405" s="75" t="str">
        <f t="shared" si="33"/>
        <v/>
      </c>
      <c r="T405" s="75" t="str">
        <f t="shared" si="34"/>
        <v/>
      </c>
      <c r="V405" s="120" t="str">
        <f t="shared" si="36"/>
        <v/>
      </c>
      <c r="W405" s="75" t="str">
        <f t="shared" si="35"/>
        <v/>
      </c>
      <c r="X405" s="75" t="str">
        <f t="shared" si="37"/>
        <v/>
      </c>
      <c r="AB405" s="76"/>
    </row>
    <row r="406" spans="9:28" s="58" customFormat="1" ht="13.8" x14ac:dyDescent="0.3">
      <c r="I406" s="98"/>
      <c r="S406" s="75" t="str">
        <f t="shared" si="33"/>
        <v/>
      </c>
      <c r="T406" s="75" t="str">
        <f t="shared" si="34"/>
        <v/>
      </c>
      <c r="V406" s="120" t="str">
        <f t="shared" si="36"/>
        <v/>
      </c>
      <c r="W406" s="75" t="str">
        <f t="shared" si="35"/>
        <v/>
      </c>
      <c r="X406" s="75" t="str">
        <f t="shared" si="37"/>
        <v/>
      </c>
      <c r="AB406" s="76"/>
    </row>
    <row r="407" spans="9:28" s="58" customFormat="1" ht="13.8" x14ac:dyDescent="0.3">
      <c r="I407" s="98"/>
      <c r="S407" s="75" t="str">
        <f t="shared" si="33"/>
        <v/>
      </c>
      <c r="T407" s="75" t="str">
        <f t="shared" si="34"/>
        <v/>
      </c>
      <c r="V407" s="120" t="str">
        <f t="shared" si="36"/>
        <v/>
      </c>
      <c r="W407" s="75" t="str">
        <f t="shared" si="35"/>
        <v/>
      </c>
      <c r="X407" s="75" t="str">
        <f t="shared" si="37"/>
        <v/>
      </c>
      <c r="AB407" s="76"/>
    </row>
    <row r="408" spans="9:28" s="58" customFormat="1" ht="13.8" x14ac:dyDescent="0.3">
      <c r="I408" s="98"/>
      <c r="S408" s="75" t="str">
        <f t="shared" si="33"/>
        <v/>
      </c>
      <c r="T408" s="75" t="str">
        <f t="shared" si="34"/>
        <v/>
      </c>
      <c r="V408" s="120" t="str">
        <f t="shared" si="36"/>
        <v/>
      </c>
      <c r="W408" s="75" t="str">
        <f t="shared" si="35"/>
        <v/>
      </c>
      <c r="X408" s="75" t="str">
        <f t="shared" si="37"/>
        <v/>
      </c>
      <c r="AB408" s="76"/>
    </row>
    <row r="409" spans="9:28" s="58" customFormat="1" ht="13.8" x14ac:dyDescent="0.3">
      <c r="I409" s="98"/>
      <c r="S409" s="75" t="str">
        <f t="shared" si="33"/>
        <v/>
      </c>
      <c r="T409" s="75" t="str">
        <f t="shared" si="34"/>
        <v/>
      </c>
      <c r="V409" s="120" t="str">
        <f t="shared" si="36"/>
        <v/>
      </c>
      <c r="W409" s="75" t="str">
        <f t="shared" si="35"/>
        <v/>
      </c>
      <c r="X409" s="75" t="str">
        <f t="shared" si="37"/>
        <v/>
      </c>
      <c r="AB409" s="76"/>
    </row>
    <row r="410" spans="9:28" s="58" customFormat="1" ht="13.8" x14ac:dyDescent="0.3">
      <c r="I410" s="98"/>
      <c r="S410" s="75" t="str">
        <f t="shared" si="33"/>
        <v/>
      </c>
      <c r="T410" s="75" t="str">
        <f t="shared" si="34"/>
        <v/>
      </c>
      <c r="V410" s="120" t="str">
        <f t="shared" si="36"/>
        <v/>
      </c>
      <c r="W410" s="75" t="str">
        <f t="shared" si="35"/>
        <v/>
      </c>
      <c r="X410" s="75" t="str">
        <f t="shared" si="37"/>
        <v/>
      </c>
      <c r="AB410" s="76"/>
    </row>
    <row r="411" spans="9:28" s="58" customFormat="1" ht="13.8" x14ac:dyDescent="0.3">
      <c r="I411" s="98"/>
      <c r="S411" s="75" t="str">
        <f t="shared" si="33"/>
        <v/>
      </c>
      <c r="T411" s="75" t="str">
        <f t="shared" si="34"/>
        <v/>
      </c>
      <c r="V411" s="120" t="str">
        <f t="shared" si="36"/>
        <v/>
      </c>
      <c r="W411" s="75" t="str">
        <f t="shared" si="35"/>
        <v/>
      </c>
      <c r="X411" s="75" t="str">
        <f t="shared" si="37"/>
        <v/>
      </c>
      <c r="AB411" s="76"/>
    </row>
    <row r="412" spans="9:28" s="58" customFormat="1" ht="13.8" x14ac:dyDescent="0.3">
      <c r="I412" s="98"/>
      <c r="S412" s="75" t="str">
        <f t="shared" si="33"/>
        <v/>
      </c>
      <c r="T412" s="75" t="str">
        <f t="shared" si="34"/>
        <v/>
      </c>
      <c r="V412" s="120" t="str">
        <f t="shared" si="36"/>
        <v/>
      </c>
      <c r="W412" s="75" t="str">
        <f t="shared" si="35"/>
        <v/>
      </c>
      <c r="X412" s="75" t="str">
        <f t="shared" si="37"/>
        <v/>
      </c>
      <c r="AB412" s="76"/>
    </row>
    <row r="413" spans="9:28" s="58" customFormat="1" ht="13.8" x14ac:dyDescent="0.3">
      <c r="I413" s="98"/>
      <c r="S413" s="75" t="str">
        <f t="shared" si="33"/>
        <v/>
      </c>
      <c r="T413" s="75" t="str">
        <f t="shared" si="34"/>
        <v/>
      </c>
      <c r="V413" s="120" t="str">
        <f t="shared" si="36"/>
        <v/>
      </c>
      <c r="W413" s="75" t="str">
        <f t="shared" si="35"/>
        <v/>
      </c>
      <c r="X413" s="75" t="str">
        <f t="shared" si="37"/>
        <v/>
      </c>
      <c r="AB413" s="76"/>
    </row>
    <row r="414" spans="9:28" s="58" customFormat="1" ht="13.8" x14ac:dyDescent="0.3">
      <c r="I414" s="98"/>
      <c r="S414" s="75" t="str">
        <f t="shared" ref="S414:S477" si="38">IF(OR(Q414="",R414=""),"",IF((Q414*R414=0),"N/A",Q414*R414))</f>
        <v/>
      </c>
      <c r="T414" s="75" t="str">
        <f t="shared" ref="T414:T477" si="39">IF(S414="","",IF(ISTEXT(S414),"N/A",IF(OR(S414=2,S414=4),"Bajo",IF(OR(S414=6,S414=8),"Medio",IF(OR(S414=10,S414=12,S414=18,S414=20),"Alto",IF(OR(S414=24,S414=30,S414=40),"Muy Alto","Error"))))))</f>
        <v/>
      </c>
      <c r="V414" s="120" t="str">
        <f t="shared" si="36"/>
        <v/>
      </c>
      <c r="W414" s="75" t="str">
        <f t="shared" ref="W414:W477" si="40">IF(V414="","",IF(ISTEXT(V414),"IV",IF(V414=20,"IV",IF(AND(V414&gt;=40,V414&lt;=120),"III",IF(AND(V414&gt;=150,V414&lt;=500),"II",IF(AND(V414&gt;=600,V414&lt;=4000),"I","Error"))))))</f>
        <v/>
      </c>
      <c r="X414" s="75" t="str">
        <f t="shared" si="37"/>
        <v/>
      </c>
      <c r="AB414" s="76"/>
    </row>
    <row r="415" spans="9:28" s="58" customFormat="1" ht="13.8" x14ac:dyDescent="0.3">
      <c r="I415" s="98"/>
      <c r="S415" s="75" t="str">
        <f t="shared" si="38"/>
        <v/>
      </c>
      <c r="T415" s="75" t="str">
        <f t="shared" si="39"/>
        <v/>
      </c>
      <c r="V415" s="120" t="str">
        <f t="shared" si="36"/>
        <v/>
      </c>
      <c r="W415" s="75" t="str">
        <f t="shared" si="40"/>
        <v/>
      </c>
      <c r="X415" s="75" t="str">
        <f t="shared" si="37"/>
        <v/>
      </c>
      <c r="AB415" s="76"/>
    </row>
    <row r="416" spans="9:28" s="58" customFormat="1" ht="13.8" x14ac:dyDescent="0.3">
      <c r="I416" s="98"/>
      <c r="S416" s="75" t="str">
        <f t="shared" si="38"/>
        <v/>
      </c>
      <c r="T416" s="75" t="str">
        <f t="shared" si="39"/>
        <v/>
      </c>
      <c r="V416" s="120" t="str">
        <f t="shared" si="36"/>
        <v/>
      </c>
      <c r="W416" s="75" t="str">
        <f t="shared" si="40"/>
        <v/>
      </c>
      <c r="X416" s="75" t="str">
        <f t="shared" si="37"/>
        <v/>
      </c>
      <c r="AB416" s="76"/>
    </row>
    <row r="417" spans="9:28" s="58" customFormat="1" ht="13.8" x14ac:dyDescent="0.3">
      <c r="I417" s="98"/>
      <c r="S417" s="75" t="str">
        <f t="shared" si="38"/>
        <v/>
      </c>
      <c r="T417" s="75" t="str">
        <f t="shared" si="39"/>
        <v/>
      </c>
      <c r="V417" s="120" t="str">
        <f t="shared" si="36"/>
        <v/>
      </c>
      <c r="W417" s="75" t="str">
        <f t="shared" si="40"/>
        <v/>
      </c>
      <c r="X417" s="75" t="str">
        <f t="shared" si="37"/>
        <v/>
      </c>
      <c r="AB417" s="76"/>
    </row>
    <row r="418" spans="9:28" s="58" customFormat="1" ht="13.8" x14ac:dyDescent="0.3">
      <c r="I418" s="98"/>
      <c r="S418" s="75" t="str">
        <f t="shared" si="38"/>
        <v/>
      </c>
      <c r="T418" s="75" t="str">
        <f t="shared" si="39"/>
        <v/>
      </c>
      <c r="V418" s="120" t="str">
        <f t="shared" ref="V418:V481" si="41">IF(OR(U418="",S418=""),"",IF(ISTEXT(S418),"N/A",S418*U418))</f>
        <v/>
      </c>
      <c r="W418" s="75" t="str">
        <f t="shared" si="40"/>
        <v/>
      </c>
      <c r="X418" s="75" t="str">
        <f t="shared" si="37"/>
        <v/>
      </c>
      <c r="AB418" s="76"/>
    </row>
    <row r="419" spans="9:28" s="58" customFormat="1" ht="13.8" x14ac:dyDescent="0.3">
      <c r="I419" s="98"/>
      <c r="S419" s="75" t="str">
        <f t="shared" si="38"/>
        <v/>
      </c>
      <c r="T419" s="75" t="str">
        <f t="shared" si="39"/>
        <v/>
      </c>
      <c r="V419" s="120" t="str">
        <f t="shared" si="41"/>
        <v/>
      </c>
      <c r="W419" s="75" t="str">
        <f t="shared" si="40"/>
        <v/>
      </c>
      <c r="X419" s="75" t="str">
        <f t="shared" ref="X419:X482" si="42">IF(W419="","",IF(OR(W419="IV",W419="III"),"Aceptable",IF(W419="II","No Aceptable o Aceptable con controles",IF(W419="I","No Aceptable","Error"))))</f>
        <v/>
      </c>
      <c r="AB419" s="76"/>
    </row>
    <row r="420" spans="9:28" s="58" customFormat="1" ht="13.8" x14ac:dyDescent="0.3">
      <c r="I420" s="98"/>
      <c r="S420" s="75" t="str">
        <f t="shared" si="38"/>
        <v/>
      </c>
      <c r="T420" s="75" t="str">
        <f t="shared" si="39"/>
        <v/>
      </c>
      <c r="V420" s="120" t="str">
        <f t="shared" si="41"/>
        <v/>
      </c>
      <c r="W420" s="75" t="str">
        <f t="shared" si="40"/>
        <v/>
      </c>
      <c r="X420" s="75" t="str">
        <f t="shared" si="42"/>
        <v/>
      </c>
      <c r="AB420" s="76"/>
    </row>
    <row r="421" spans="9:28" s="58" customFormat="1" ht="13.8" x14ac:dyDescent="0.3">
      <c r="I421" s="98"/>
      <c r="S421" s="75" t="str">
        <f t="shared" si="38"/>
        <v/>
      </c>
      <c r="T421" s="75" t="str">
        <f t="shared" si="39"/>
        <v/>
      </c>
      <c r="V421" s="120" t="str">
        <f t="shared" si="41"/>
        <v/>
      </c>
      <c r="W421" s="75" t="str">
        <f t="shared" si="40"/>
        <v/>
      </c>
      <c r="X421" s="75" t="str">
        <f t="shared" si="42"/>
        <v/>
      </c>
      <c r="AB421" s="76"/>
    </row>
    <row r="422" spans="9:28" s="58" customFormat="1" ht="13.8" x14ac:dyDescent="0.3">
      <c r="I422" s="98"/>
      <c r="S422" s="75" t="str">
        <f t="shared" si="38"/>
        <v/>
      </c>
      <c r="T422" s="75" t="str">
        <f t="shared" si="39"/>
        <v/>
      </c>
      <c r="V422" s="120" t="str">
        <f t="shared" si="41"/>
        <v/>
      </c>
      <c r="W422" s="75" t="str">
        <f t="shared" si="40"/>
        <v/>
      </c>
      <c r="X422" s="75" t="str">
        <f t="shared" si="42"/>
        <v/>
      </c>
      <c r="AB422" s="76"/>
    </row>
    <row r="423" spans="9:28" s="58" customFormat="1" ht="13.8" x14ac:dyDescent="0.3">
      <c r="I423" s="98"/>
      <c r="S423" s="75" t="str">
        <f t="shared" si="38"/>
        <v/>
      </c>
      <c r="T423" s="75" t="str">
        <f t="shared" si="39"/>
        <v/>
      </c>
      <c r="V423" s="120" t="str">
        <f t="shared" si="41"/>
        <v/>
      </c>
      <c r="W423" s="75" t="str">
        <f t="shared" si="40"/>
        <v/>
      </c>
      <c r="X423" s="75" t="str">
        <f t="shared" si="42"/>
        <v/>
      </c>
      <c r="AB423" s="76"/>
    </row>
    <row r="424" spans="9:28" s="58" customFormat="1" ht="13.8" x14ac:dyDescent="0.3">
      <c r="I424" s="98"/>
      <c r="S424" s="75" t="str">
        <f t="shared" si="38"/>
        <v/>
      </c>
      <c r="T424" s="75" t="str">
        <f t="shared" si="39"/>
        <v/>
      </c>
      <c r="V424" s="120" t="str">
        <f t="shared" si="41"/>
        <v/>
      </c>
      <c r="W424" s="75" t="str">
        <f t="shared" si="40"/>
        <v/>
      </c>
      <c r="X424" s="75" t="str">
        <f t="shared" si="42"/>
        <v/>
      </c>
      <c r="AB424" s="76"/>
    </row>
    <row r="425" spans="9:28" s="58" customFormat="1" ht="13.8" x14ac:dyDescent="0.3">
      <c r="I425" s="98"/>
      <c r="S425" s="75" t="str">
        <f t="shared" si="38"/>
        <v/>
      </c>
      <c r="T425" s="75" t="str">
        <f t="shared" si="39"/>
        <v/>
      </c>
      <c r="V425" s="120" t="str">
        <f t="shared" si="41"/>
        <v/>
      </c>
      <c r="W425" s="75" t="str">
        <f t="shared" si="40"/>
        <v/>
      </c>
      <c r="X425" s="75" t="str">
        <f t="shared" si="42"/>
        <v/>
      </c>
      <c r="AB425" s="76"/>
    </row>
    <row r="426" spans="9:28" s="58" customFormat="1" ht="13.8" x14ac:dyDescent="0.3">
      <c r="I426" s="98"/>
      <c r="S426" s="75" t="str">
        <f t="shared" si="38"/>
        <v/>
      </c>
      <c r="T426" s="75" t="str">
        <f t="shared" si="39"/>
        <v/>
      </c>
      <c r="V426" s="120" t="str">
        <f t="shared" si="41"/>
        <v/>
      </c>
      <c r="W426" s="75" t="str">
        <f t="shared" si="40"/>
        <v/>
      </c>
      <c r="X426" s="75" t="str">
        <f t="shared" si="42"/>
        <v/>
      </c>
      <c r="AB426" s="76"/>
    </row>
    <row r="427" spans="9:28" s="58" customFormat="1" ht="13.8" x14ac:dyDescent="0.3">
      <c r="I427" s="98"/>
      <c r="S427" s="75" t="str">
        <f t="shared" si="38"/>
        <v/>
      </c>
      <c r="T427" s="75" t="str">
        <f t="shared" si="39"/>
        <v/>
      </c>
      <c r="V427" s="120" t="str">
        <f t="shared" si="41"/>
        <v/>
      </c>
      <c r="W427" s="75" t="str">
        <f t="shared" si="40"/>
        <v/>
      </c>
      <c r="X427" s="75" t="str">
        <f t="shared" si="42"/>
        <v/>
      </c>
      <c r="AB427" s="76"/>
    </row>
    <row r="428" spans="9:28" s="58" customFormat="1" ht="13.8" x14ac:dyDescent="0.3">
      <c r="I428" s="98"/>
      <c r="S428" s="75" t="str">
        <f t="shared" si="38"/>
        <v/>
      </c>
      <c r="T428" s="75" t="str">
        <f t="shared" si="39"/>
        <v/>
      </c>
      <c r="V428" s="120" t="str">
        <f t="shared" si="41"/>
        <v/>
      </c>
      <c r="W428" s="75" t="str">
        <f t="shared" si="40"/>
        <v/>
      </c>
      <c r="X428" s="75" t="str">
        <f t="shared" si="42"/>
        <v/>
      </c>
      <c r="AB428" s="76"/>
    </row>
    <row r="429" spans="9:28" s="58" customFormat="1" ht="13.8" x14ac:dyDescent="0.3">
      <c r="I429" s="98"/>
      <c r="S429" s="75" t="str">
        <f t="shared" si="38"/>
        <v/>
      </c>
      <c r="T429" s="75" t="str">
        <f t="shared" si="39"/>
        <v/>
      </c>
      <c r="V429" s="120" t="str">
        <f t="shared" si="41"/>
        <v/>
      </c>
      <c r="W429" s="75" t="str">
        <f t="shared" si="40"/>
        <v/>
      </c>
      <c r="X429" s="75" t="str">
        <f t="shared" si="42"/>
        <v/>
      </c>
      <c r="AB429" s="76"/>
    </row>
    <row r="430" spans="9:28" s="58" customFormat="1" ht="13.8" x14ac:dyDescent="0.3">
      <c r="I430" s="98"/>
      <c r="S430" s="75" t="str">
        <f t="shared" si="38"/>
        <v/>
      </c>
      <c r="T430" s="75" t="str">
        <f t="shared" si="39"/>
        <v/>
      </c>
      <c r="V430" s="120" t="str">
        <f t="shared" si="41"/>
        <v/>
      </c>
      <c r="W430" s="75" t="str">
        <f t="shared" si="40"/>
        <v/>
      </c>
      <c r="X430" s="75" t="str">
        <f t="shared" si="42"/>
        <v/>
      </c>
      <c r="AB430" s="76"/>
    </row>
    <row r="431" spans="9:28" s="58" customFormat="1" ht="13.8" x14ac:dyDescent="0.3">
      <c r="I431" s="98"/>
      <c r="S431" s="75" t="str">
        <f t="shared" si="38"/>
        <v/>
      </c>
      <c r="T431" s="75" t="str">
        <f t="shared" si="39"/>
        <v/>
      </c>
      <c r="V431" s="120" t="str">
        <f t="shared" si="41"/>
        <v/>
      </c>
      <c r="W431" s="75" t="str">
        <f t="shared" si="40"/>
        <v/>
      </c>
      <c r="X431" s="75" t="str">
        <f t="shared" si="42"/>
        <v/>
      </c>
      <c r="AB431" s="76"/>
    </row>
    <row r="432" spans="9:28" s="58" customFormat="1" ht="13.8" x14ac:dyDescent="0.3">
      <c r="I432" s="98"/>
      <c r="S432" s="75" t="str">
        <f t="shared" si="38"/>
        <v/>
      </c>
      <c r="T432" s="75" t="str">
        <f t="shared" si="39"/>
        <v/>
      </c>
      <c r="V432" s="120" t="str">
        <f t="shared" si="41"/>
        <v/>
      </c>
      <c r="W432" s="75" t="str">
        <f t="shared" si="40"/>
        <v/>
      </c>
      <c r="X432" s="75" t="str">
        <f t="shared" si="42"/>
        <v/>
      </c>
      <c r="AB432" s="76"/>
    </row>
    <row r="433" spans="1:31" s="58" customFormat="1" ht="13.8" x14ac:dyDescent="0.3">
      <c r="I433" s="98"/>
      <c r="S433" s="75" t="str">
        <f t="shared" si="38"/>
        <v/>
      </c>
      <c r="T433" s="75" t="str">
        <f t="shared" si="39"/>
        <v/>
      </c>
      <c r="V433" s="120" t="str">
        <f t="shared" si="41"/>
        <v/>
      </c>
      <c r="W433" s="75" t="str">
        <f t="shared" si="40"/>
        <v/>
      </c>
      <c r="X433" s="75" t="str">
        <f t="shared" si="42"/>
        <v/>
      </c>
      <c r="AB433" s="76"/>
    </row>
    <row r="434" spans="1:31" s="58" customFormat="1" ht="13.8" x14ac:dyDescent="0.3">
      <c r="I434" s="98"/>
      <c r="S434" s="75" t="str">
        <f t="shared" si="38"/>
        <v/>
      </c>
      <c r="T434" s="75" t="str">
        <f t="shared" si="39"/>
        <v/>
      </c>
      <c r="V434" s="120" t="str">
        <f t="shared" si="41"/>
        <v/>
      </c>
      <c r="W434" s="75" t="str">
        <f t="shared" si="40"/>
        <v/>
      </c>
      <c r="X434" s="75" t="str">
        <f t="shared" si="42"/>
        <v/>
      </c>
      <c r="AB434" s="76"/>
    </row>
    <row r="435" spans="1:31" s="58" customFormat="1" ht="13.8" x14ac:dyDescent="0.3">
      <c r="I435" s="98"/>
      <c r="S435" s="75" t="str">
        <f t="shared" si="38"/>
        <v/>
      </c>
      <c r="T435" s="75" t="str">
        <f t="shared" si="39"/>
        <v/>
      </c>
      <c r="V435" s="120" t="str">
        <f t="shared" si="41"/>
        <v/>
      </c>
      <c r="W435" s="75" t="str">
        <f t="shared" si="40"/>
        <v/>
      </c>
      <c r="X435" s="75" t="str">
        <f t="shared" si="42"/>
        <v/>
      </c>
      <c r="AB435" s="76"/>
    </row>
    <row r="436" spans="1:31" s="58" customFormat="1" ht="13.8" x14ac:dyDescent="0.3">
      <c r="I436" s="98"/>
      <c r="S436" s="75" t="str">
        <f t="shared" si="38"/>
        <v/>
      </c>
      <c r="T436" s="75" t="str">
        <f t="shared" si="39"/>
        <v/>
      </c>
      <c r="V436" s="120" t="str">
        <f t="shared" si="41"/>
        <v/>
      </c>
      <c r="W436" s="75" t="str">
        <f t="shared" si="40"/>
        <v/>
      </c>
      <c r="X436" s="75" t="str">
        <f t="shared" si="42"/>
        <v/>
      </c>
      <c r="AB436" s="76"/>
    </row>
    <row r="437" spans="1:31" s="58" customFormat="1" ht="13.8" x14ac:dyDescent="0.3">
      <c r="I437" s="98"/>
      <c r="S437" s="75" t="str">
        <f t="shared" si="38"/>
        <v/>
      </c>
      <c r="T437" s="75" t="str">
        <f t="shared" si="39"/>
        <v/>
      </c>
      <c r="V437" s="120" t="str">
        <f t="shared" si="41"/>
        <v/>
      </c>
      <c r="W437" s="75" t="str">
        <f t="shared" si="40"/>
        <v/>
      </c>
      <c r="X437" s="75" t="str">
        <f t="shared" si="42"/>
        <v/>
      </c>
      <c r="AB437" s="76"/>
    </row>
    <row r="438" spans="1:31" s="58" customFormat="1" ht="13.8" x14ac:dyDescent="0.3">
      <c r="I438" s="98"/>
      <c r="S438" s="75" t="str">
        <f t="shared" si="38"/>
        <v/>
      </c>
      <c r="T438" s="75" t="str">
        <f t="shared" si="39"/>
        <v/>
      </c>
      <c r="V438" s="120" t="str">
        <f t="shared" si="41"/>
        <v/>
      </c>
      <c r="W438" s="75" t="str">
        <f t="shared" si="40"/>
        <v/>
      </c>
      <c r="X438" s="75" t="str">
        <f t="shared" si="42"/>
        <v/>
      </c>
      <c r="AB438" s="76"/>
    </row>
    <row r="439" spans="1:31" s="58" customFormat="1" ht="13.8" x14ac:dyDescent="0.3">
      <c r="I439" s="98"/>
      <c r="S439" s="75" t="str">
        <f t="shared" si="38"/>
        <v/>
      </c>
      <c r="T439" s="75" t="str">
        <f t="shared" si="39"/>
        <v/>
      </c>
      <c r="V439" s="120" t="str">
        <f t="shared" si="41"/>
        <v/>
      </c>
      <c r="W439" s="75" t="str">
        <f t="shared" si="40"/>
        <v/>
      </c>
      <c r="X439" s="75" t="str">
        <f t="shared" si="42"/>
        <v/>
      </c>
      <c r="AB439" s="76"/>
    </row>
    <row r="440" spans="1:31" s="58" customFormat="1" ht="13.8" x14ac:dyDescent="0.3">
      <c r="I440" s="98"/>
      <c r="S440" s="75" t="str">
        <f t="shared" si="38"/>
        <v/>
      </c>
      <c r="T440" s="75" t="str">
        <f t="shared" si="39"/>
        <v/>
      </c>
      <c r="V440" s="120" t="str">
        <f t="shared" si="41"/>
        <v/>
      </c>
      <c r="W440" s="75" t="str">
        <f t="shared" si="40"/>
        <v/>
      </c>
      <c r="X440" s="75" t="str">
        <f t="shared" si="42"/>
        <v/>
      </c>
      <c r="AB440" s="76"/>
    </row>
    <row r="441" spans="1:31" s="58" customFormat="1" ht="13.8" x14ac:dyDescent="0.3">
      <c r="I441" s="98"/>
      <c r="S441" s="75" t="str">
        <f t="shared" si="38"/>
        <v/>
      </c>
      <c r="T441" s="75" t="str">
        <f t="shared" si="39"/>
        <v/>
      </c>
      <c r="V441" s="120" t="str">
        <f t="shared" si="41"/>
        <v/>
      </c>
      <c r="W441" s="75" t="str">
        <f t="shared" si="40"/>
        <v/>
      </c>
      <c r="X441" s="75" t="str">
        <f t="shared" si="42"/>
        <v/>
      </c>
      <c r="AB441" s="76"/>
    </row>
    <row r="442" spans="1:31" s="58" customFormat="1" ht="13.8" x14ac:dyDescent="0.3">
      <c r="I442" s="98"/>
      <c r="S442" s="75" t="str">
        <f t="shared" si="38"/>
        <v/>
      </c>
      <c r="T442" s="75" t="str">
        <f t="shared" si="39"/>
        <v/>
      </c>
      <c r="V442" s="120" t="str">
        <f t="shared" si="41"/>
        <v/>
      </c>
      <c r="W442" s="75" t="str">
        <f t="shared" si="40"/>
        <v/>
      </c>
      <c r="X442" s="75" t="str">
        <f t="shared" si="42"/>
        <v/>
      </c>
      <c r="AB442" s="76"/>
    </row>
    <row r="443" spans="1:31" s="59" customFormat="1" ht="13.8" x14ac:dyDescent="0.3">
      <c r="A443" s="58"/>
      <c r="E443" s="77"/>
      <c r="F443" s="77"/>
      <c r="H443" s="58"/>
      <c r="I443" s="98"/>
      <c r="J443" s="77"/>
      <c r="L443" s="58"/>
      <c r="M443" s="77"/>
      <c r="N443" s="77"/>
      <c r="O443" s="77"/>
      <c r="P443" s="77"/>
      <c r="Q443" s="58"/>
      <c r="R443" s="58"/>
      <c r="S443" s="75" t="str">
        <f t="shared" si="38"/>
        <v/>
      </c>
      <c r="T443" s="75" t="str">
        <f t="shared" si="39"/>
        <v/>
      </c>
      <c r="U443" s="58"/>
      <c r="V443" s="120" t="str">
        <f t="shared" si="41"/>
        <v/>
      </c>
      <c r="W443" s="75" t="str">
        <f t="shared" si="40"/>
        <v/>
      </c>
      <c r="X443" s="75" t="str">
        <f t="shared" si="42"/>
        <v/>
      </c>
      <c r="Z443" s="77"/>
      <c r="AB443" s="121"/>
      <c r="AE443" s="77"/>
    </row>
    <row r="444" spans="1:31" s="59" customFormat="1" ht="13.8" x14ac:dyDescent="0.3">
      <c r="A444" s="58"/>
      <c r="E444" s="77"/>
      <c r="F444" s="77"/>
      <c r="H444" s="58"/>
      <c r="I444" s="98"/>
      <c r="J444" s="77"/>
      <c r="L444" s="58"/>
      <c r="M444" s="77"/>
      <c r="N444" s="77"/>
      <c r="O444" s="77"/>
      <c r="P444" s="77"/>
      <c r="Q444" s="58"/>
      <c r="R444" s="58"/>
      <c r="S444" s="75" t="str">
        <f t="shared" si="38"/>
        <v/>
      </c>
      <c r="T444" s="75" t="str">
        <f t="shared" si="39"/>
        <v/>
      </c>
      <c r="U444" s="58"/>
      <c r="V444" s="120" t="str">
        <f t="shared" si="41"/>
        <v/>
      </c>
      <c r="W444" s="75" t="str">
        <f t="shared" si="40"/>
        <v/>
      </c>
      <c r="X444" s="75" t="str">
        <f t="shared" si="42"/>
        <v/>
      </c>
      <c r="Z444" s="77"/>
      <c r="AB444" s="121"/>
      <c r="AE444" s="77"/>
    </row>
    <row r="445" spans="1:31" s="59" customFormat="1" ht="13.8" x14ac:dyDescent="0.3">
      <c r="A445" s="58"/>
      <c r="E445" s="77"/>
      <c r="F445" s="77"/>
      <c r="H445" s="58"/>
      <c r="I445" s="98"/>
      <c r="J445" s="77"/>
      <c r="L445" s="58"/>
      <c r="M445" s="77"/>
      <c r="N445" s="77"/>
      <c r="O445" s="77"/>
      <c r="P445" s="77"/>
      <c r="Q445" s="58"/>
      <c r="R445" s="58"/>
      <c r="S445" s="75" t="str">
        <f t="shared" si="38"/>
        <v/>
      </c>
      <c r="T445" s="75" t="str">
        <f t="shared" si="39"/>
        <v/>
      </c>
      <c r="U445" s="58"/>
      <c r="V445" s="120" t="str">
        <f t="shared" si="41"/>
        <v/>
      </c>
      <c r="W445" s="75" t="str">
        <f t="shared" si="40"/>
        <v/>
      </c>
      <c r="X445" s="75" t="str">
        <f t="shared" si="42"/>
        <v/>
      </c>
      <c r="Z445" s="77"/>
      <c r="AB445" s="121"/>
      <c r="AE445" s="77"/>
    </row>
    <row r="446" spans="1:31" s="59" customFormat="1" ht="13.8" x14ac:dyDescent="0.3">
      <c r="A446" s="58"/>
      <c r="E446" s="77"/>
      <c r="F446" s="77"/>
      <c r="H446" s="58"/>
      <c r="I446" s="98"/>
      <c r="J446" s="77"/>
      <c r="L446" s="58"/>
      <c r="M446" s="77"/>
      <c r="N446" s="77"/>
      <c r="O446" s="77"/>
      <c r="P446" s="77"/>
      <c r="Q446" s="58"/>
      <c r="R446" s="58"/>
      <c r="S446" s="75" t="str">
        <f t="shared" si="38"/>
        <v/>
      </c>
      <c r="T446" s="75" t="str">
        <f t="shared" si="39"/>
        <v/>
      </c>
      <c r="U446" s="58"/>
      <c r="V446" s="120" t="str">
        <f t="shared" si="41"/>
        <v/>
      </c>
      <c r="W446" s="75" t="str">
        <f t="shared" si="40"/>
        <v/>
      </c>
      <c r="X446" s="75" t="str">
        <f t="shared" si="42"/>
        <v/>
      </c>
      <c r="Z446" s="77"/>
      <c r="AB446" s="121"/>
      <c r="AE446" s="77"/>
    </row>
    <row r="447" spans="1:31" s="59" customFormat="1" ht="13.8" x14ac:dyDescent="0.3">
      <c r="A447" s="58"/>
      <c r="E447" s="77"/>
      <c r="F447" s="77"/>
      <c r="H447" s="58"/>
      <c r="I447" s="98"/>
      <c r="J447" s="77"/>
      <c r="L447" s="58"/>
      <c r="M447" s="77"/>
      <c r="N447" s="77"/>
      <c r="O447" s="77"/>
      <c r="P447" s="77"/>
      <c r="Q447" s="58"/>
      <c r="R447" s="58"/>
      <c r="S447" s="75" t="str">
        <f t="shared" si="38"/>
        <v/>
      </c>
      <c r="T447" s="75" t="str">
        <f t="shared" si="39"/>
        <v/>
      </c>
      <c r="U447" s="58"/>
      <c r="V447" s="120" t="str">
        <f t="shared" si="41"/>
        <v/>
      </c>
      <c r="W447" s="75" t="str">
        <f t="shared" si="40"/>
        <v/>
      </c>
      <c r="X447" s="75" t="str">
        <f t="shared" si="42"/>
        <v/>
      </c>
      <c r="Z447" s="77"/>
      <c r="AB447" s="121"/>
      <c r="AE447" s="77"/>
    </row>
    <row r="448" spans="1:31" s="59" customFormat="1" ht="13.8" x14ac:dyDescent="0.3">
      <c r="A448" s="58"/>
      <c r="E448" s="77"/>
      <c r="F448" s="77"/>
      <c r="H448" s="58"/>
      <c r="I448" s="98"/>
      <c r="J448" s="77"/>
      <c r="L448" s="58"/>
      <c r="M448" s="77"/>
      <c r="N448" s="77"/>
      <c r="O448" s="77"/>
      <c r="P448" s="77"/>
      <c r="Q448" s="58"/>
      <c r="R448" s="58"/>
      <c r="S448" s="75" t="str">
        <f t="shared" si="38"/>
        <v/>
      </c>
      <c r="T448" s="75" t="str">
        <f t="shared" si="39"/>
        <v/>
      </c>
      <c r="U448" s="58"/>
      <c r="V448" s="120" t="str">
        <f t="shared" si="41"/>
        <v/>
      </c>
      <c r="W448" s="75" t="str">
        <f t="shared" si="40"/>
        <v/>
      </c>
      <c r="X448" s="75" t="str">
        <f t="shared" si="42"/>
        <v/>
      </c>
      <c r="Z448" s="77"/>
      <c r="AB448" s="121"/>
      <c r="AE448" s="77"/>
    </row>
    <row r="449" spans="1:31" s="59" customFormat="1" ht="13.8" x14ac:dyDescent="0.3">
      <c r="A449" s="58"/>
      <c r="E449" s="77"/>
      <c r="F449" s="77"/>
      <c r="H449" s="58"/>
      <c r="I449" s="98"/>
      <c r="J449" s="77"/>
      <c r="L449" s="58"/>
      <c r="M449" s="77"/>
      <c r="N449" s="77"/>
      <c r="O449" s="77"/>
      <c r="P449" s="77"/>
      <c r="Q449" s="58"/>
      <c r="R449" s="58"/>
      <c r="S449" s="75" t="str">
        <f t="shared" si="38"/>
        <v/>
      </c>
      <c r="T449" s="75" t="str">
        <f t="shared" si="39"/>
        <v/>
      </c>
      <c r="U449" s="58"/>
      <c r="V449" s="120" t="str">
        <f t="shared" si="41"/>
        <v/>
      </c>
      <c r="W449" s="75" t="str">
        <f t="shared" si="40"/>
        <v/>
      </c>
      <c r="X449" s="75" t="str">
        <f t="shared" si="42"/>
        <v/>
      </c>
      <c r="Z449" s="77"/>
      <c r="AB449" s="121"/>
      <c r="AE449" s="77"/>
    </row>
    <row r="450" spans="1:31" s="59" customFormat="1" ht="13.8" x14ac:dyDescent="0.3">
      <c r="A450" s="58"/>
      <c r="E450" s="77"/>
      <c r="F450" s="77"/>
      <c r="H450" s="58"/>
      <c r="I450" s="98"/>
      <c r="J450" s="77"/>
      <c r="L450" s="58"/>
      <c r="M450" s="77"/>
      <c r="N450" s="77"/>
      <c r="O450" s="77"/>
      <c r="P450" s="77"/>
      <c r="Q450" s="58"/>
      <c r="R450" s="58"/>
      <c r="S450" s="75" t="str">
        <f t="shared" si="38"/>
        <v/>
      </c>
      <c r="T450" s="75" t="str">
        <f t="shared" si="39"/>
        <v/>
      </c>
      <c r="U450" s="58"/>
      <c r="V450" s="120" t="str">
        <f t="shared" si="41"/>
        <v/>
      </c>
      <c r="W450" s="75" t="str">
        <f t="shared" si="40"/>
        <v/>
      </c>
      <c r="X450" s="75" t="str">
        <f t="shared" si="42"/>
        <v/>
      </c>
      <c r="Z450" s="77"/>
      <c r="AB450" s="121"/>
      <c r="AE450" s="77"/>
    </row>
    <row r="451" spans="1:31" s="59" customFormat="1" ht="13.8" x14ac:dyDescent="0.3">
      <c r="A451" s="58"/>
      <c r="E451" s="77"/>
      <c r="F451" s="77"/>
      <c r="H451" s="58"/>
      <c r="I451" s="98"/>
      <c r="J451" s="77"/>
      <c r="L451" s="58"/>
      <c r="M451" s="77"/>
      <c r="N451" s="77"/>
      <c r="O451" s="77"/>
      <c r="P451" s="77"/>
      <c r="Q451" s="58"/>
      <c r="R451" s="58"/>
      <c r="S451" s="75" t="str">
        <f t="shared" si="38"/>
        <v/>
      </c>
      <c r="T451" s="75" t="str">
        <f t="shared" si="39"/>
        <v/>
      </c>
      <c r="U451" s="58"/>
      <c r="V451" s="120" t="str">
        <f t="shared" si="41"/>
        <v/>
      </c>
      <c r="W451" s="75" t="str">
        <f t="shared" si="40"/>
        <v/>
      </c>
      <c r="X451" s="75" t="str">
        <f t="shared" si="42"/>
        <v/>
      </c>
      <c r="Z451" s="77"/>
      <c r="AB451" s="121"/>
      <c r="AE451" s="77"/>
    </row>
    <row r="452" spans="1:31" s="59" customFormat="1" ht="13.8" x14ac:dyDescent="0.3">
      <c r="A452" s="58"/>
      <c r="E452" s="77"/>
      <c r="F452" s="77"/>
      <c r="H452" s="58"/>
      <c r="I452" s="98"/>
      <c r="J452" s="77"/>
      <c r="L452" s="58"/>
      <c r="M452" s="77"/>
      <c r="N452" s="77"/>
      <c r="O452" s="77"/>
      <c r="P452" s="77"/>
      <c r="Q452" s="58"/>
      <c r="R452" s="58"/>
      <c r="S452" s="75" t="str">
        <f t="shared" si="38"/>
        <v/>
      </c>
      <c r="T452" s="75" t="str">
        <f t="shared" si="39"/>
        <v/>
      </c>
      <c r="U452" s="58"/>
      <c r="V452" s="120" t="str">
        <f t="shared" si="41"/>
        <v/>
      </c>
      <c r="W452" s="75" t="str">
        <f t="shared" si="40"/>
        <v/>
      </c>
      <c r="X452" s="75" t="str">
        <f t="shared" si="42"/>
        <v/>
      </c>
      <c r="Z452" s="77"/>
      <c r="AB452" s="121"/>
      <c r="AE452" s="77"/>
    </row>
    <row r="453" spans="1:31" s="59" customFormat="1" ht="13.8" x14ac:dyDescent="0.3">
      <c r="A453" s="58"/>
      <c r="E453" s="77"/>
      <c r="F453" s="77"/>
      <c r="H453" s="58"/>
      <c r="I453" s="98"/>
      <c r="J453" s="77"/>
      <c r="L453" s="58"/>
      <c r="M453" s="77"/>
      <c r="N453" s="77"/>
      <c r="O453" s="77"/>
      <c r="P453" s="77"/>
      <c r="Q453" s="58"/>
      <c r="R453" s="58"/>
      <c r="S453" s="75" t="str">
        <f t="shared" si="38"/>
        <v/>
      </c>
      <c r="T453" s="75" t="str">
        <f t="shared" si="39"/>
        <v/>
      </c>
      <c r="U453" s="58"/>
      <c r="V453" s="120" t="str">
        <f t="shared" si="41"/>
        <v/>
      </c>
      <c r="W453" s="75" t="str">
        <f t="shared" si="40"/>
        <v/>
      </c>
      <c r="X453" s="75" t="str">
        <f t="shared" si="42"/>
        <v/>
      </c>
      <c r="Z453" s="77"/>
      <c r="AB453" s="121"/>
      <c r="AE453" s="77"/>
    </row>
    <row r="454" spans="1:31" s="59" customFormat="1" ht="13.8" x14ac:dyDescent="0.3">
      <c r="A454" s="58"/>
      <c r="E454" s="77"/>
      <c r="F454" s="77"/>
      <c r="H454" s="58"/>
      <c r="I454" s="98"/>
      <c r="J454" s="77"/>
      <c r="L454" s="58"/>
      <c r="M454" s="77"/>
      <c r="N454" s="77"/>
      <c r="O454" s="77"/>
      <c r="P454" s="77"/>
      <c r="Q454" s="58"/>
      <c r="R454" s="58"/>
      <c r="S454" s="75" t="str">
        <f t="shared" si="38"/>
        <v/>
      </c>
      <c r="T454" s="75" t="str">
        <f t="shared" si="39"/>
        <v/>
      </c>
      <c r="U454" s="58"/>
      <c r="V454" s="120" t="str">
        <f t="shared" si="41"/>
        <v/>
      </c>
      <c r="W454" s="75" t="str">
        <f t="shared" si="40"/>
        <v/>
      </c>
      <c r="X454" s="75" t="str">
        <f t="shared" si="42"/>
        <v/>
      </c>
      <c r="Z454" s="77"/>
      <c r="AB454" s="121"/>
      <c r="AE454" s="77"/>
    </row>
    <row r="455" spans="1:31" s="59" customFormat="1" ht="13.8" x14ac:dyDescent="0.3">
      <c r="A455" s="58"/>
      <c r="E455" s="77"/>
      <c r="F455" s="77"/>
      <c r="H455" s="58"/>
      <c r="I455" s="98"/>
      <c r="J455" s="77"/>
      <c r="L455" s="58"/>
      <c r="M455" s="77"/>
      <c r="N455" s="77"/>
      <c r="O455" s="77"/>
      <c r="P455" s="77"/>
      <c r="Q455" s="58"/>
      <c r="R455" s="58"/>
      <c r="S455" s="75" t="str">
        <f t="shared" si="38"/>
        <v/>
      </c>
      <c r="T455" s="75" t="str">
        <f t="shared" si="39"/>
        <v/>
      </c>
      <c r="U455" s="58"/>
      <c r="V455" s="120" t="str">
        <f t="shared" si="41"/>
        <v/>
      </c>
      <c r="W455" s="75" t="str">
        <f t="shared" si="40"/>
        <v/>
      </c>
      <c r="X455" s="75" t="str">
        <f t="shared" si="42"/>
        <v/>
      </c>
      <c r="Z455" s="77"/>
      <c r="AB455" s="121"/>
      <c r="AE455" s="77"/>
    </row>
    <row r="456" spans="1:31" s="59" customFormat="1" ht="13.8" x14ac:dyDescent="0.3">
      <c r="A456" s="58"/>
      <c r="E456" s="77"/>
      <c r="F456" s="77"/>
      <c r="H456" s="58"/>
      <c r="I456" s="98"/>
      <c r="J456" s="77"/>
      <c r="L456" s="58"/>
      <c r="M456" s="77"/>
      <c r="N456" s="77"/>
      <c r="O456" s="77"/>
      <c r="P456" s="77"/>
      <c r="Q456" s="58"/>
      <c r="R456" s="58"/>
      <c r="S456" s="75" t="str">
        <f t="shared" si="38"/>
        <v/>
      </c>
      <c r="T456" s="75" t="str">
        <f t="shared" si="39"/>
        <v/>
      </c>
      <c r="U456" s="58"/>
      <c r="V456" s="120" t="str">
        <f t="shared" si="41"/>
        <v/>
      </c>
      <c r="W456" s="75" t="str">
        <f t="shared" si="40"/>
        <v/>
      </c>
      <c r="X456" s="75" t="str">
        <f t="shared" si="42"/>
        <v/>
      </c>
      <c r="Z456" s="77"/>
      <c r="AB456" s="121"/>
      <c r="AE456" s="77"/>
    </row>
    <row r="457" spans="1:31" s="59" customFormat="1" ht="13.8" x14ac:dyDescent="0.3">
      <c r="A457" s="58"/>
      <c r="E457" s="77"/>
      <c r="F457" s="77"/>
      <c r="H457" s="58"/>
      <c r="I457" s="98"/>
      <c r="J457" s="77"/>
      <c r="L457" s="58"/>
      <c r="M457" s="77"/>
      <c r="N457" s="77"/>
      <c r="O457" s="77"/>
      <c r="P457" s="77"/>
      <c r="Q457" s="58"/>
      <c r="R457" s="58"/>
      <c r="S457" s="75" t="str">
        <f t="shared" si="38"/>
        <v/>
      </c>
      <c r="T457" s="75" t="str">
        <f t="shared" si="39"/>
        <v/>
      </c>
      <c r="U457" s="58"/>
      <c r="V457" s="120" t="str">
        <f t="shared" si="41"/>
        <v/>
      </c>
      <c r="W457" s="75" t="str">
        <f t="shared" si="40"/>
        <v/>
      </c>
      <c r="X457" s="75" t="str">
        <f t="shared" si="42"/>
        <v/>
      </c>
      <c r="Z457" s="77"/>
      <c r="AB457" s="121"/>
      <c r="AE457" s="77"/>
    </row>
    <row r="458" spans="1:31" s="59" customFormat="1" ht="13.8" x14ac:dyDescent="0.3">
      <c r="A458" s="58"/>
      <c r="E458" s="77"/>
      <c r="F458" s="77"/>
      <c r="H458" s="58"/>
      <c r="I458" s="98"/>
      <c r="J458" s="77"/>
      <c r="L458" s="58"/>
      <c r="M458" s="77"/>
      <c r="N458" s="77"/>
      <c r="O458" s="77"/>
      <c r="P458" s="77"/>
      <c r="Q458" s="58"/>
      <c r="R458" s="58"/>
      <c r="S458" s="75" t="str">
        <f t="shared" si="38"/>
        <v/>
      </c>
      <c r="T458" s="75" t="str">
        <f t="shared" si="39"/>
        <v/>
      </c>
      <c r="U458" s="58"/>
      <c r="V458" s="120" t="str">
        <f t="shared" si="41"/>
        <v/>
      </c>
      <c r="W458" s="75" t="str">
        <f t="shared" si="40"/>
        <v/>
      </c>
      <c r="X458" s="75" t="str">
        <f t="shared" si="42"/>
        <v/>
      </c>
      <c r="Z458" s="77"/>
      <c r="AB458" s="121"/>
      <c r="AE458" s="77"/>
    </row>
    <row r="459" spans="1:31" s="59" customFormat="1" ht="13.8" x14ac:dyDescent="0.3">
      <c r="A459" s="58"/>
      <c r="E459" s="77"/>
      <c r="F459" s="77"/>
      <c r="H459" s="58"/>
      <c r="I459" s="98"/>
      <c r="J459" s="77"/>
      <c r="L459" s="58"/>
      <c r="M459" s="77"/>
      <c r="N459" s="77"/>
      <c r="O459" s="77"/>
      <c r="P459" s="77"/>
      <c r="Q459" s="58"/>
      <c r="R459" s="58"/>
      <c r="S459" s="75" t="str">
        <f t="shared" si="38"/>
        <v/>
      </c>
      <c r="T459" s="75" t="str">
        <f t="shared" si="39"/>
        <v/>
      </c>
      <c r="U459" s="58"/>
      <c r="V459" s="120" t="str">
        <f t="shared" si="41"/>
        <v/>
      </c>
      <c r="W459" s="75" t="str">
        <f t="shared" si="40"/>
        <v/>
      </c>
      <c r="X459" s="75" t="str">
        <f t="shared" si="42"/>
        <v/>
      </c>
      <c r="Z459" s="77"/>
      <c r="AB459" s="121"/>
      <c r="AE459" s="77"/>
    </row>
    <row r="460" spans="1:31" s="59" customFormat="1" ht="13.8" x14ac:dyDescent="0.3">
      <c r="A460" s="58"/>
      <c r="E460" s="77"/>
      <c r="F460" s="77"/>
      <c r="H460" s="58"/>
      <c r="I460" s="98"/>
      <c r="J460" s="77"/>
      <c r="L460" s="58"/>
      <c r="M460" s="77"/>
      <c r="N460" s="77"/>
      <c r="O460" s="77"/>
      <c r="P460" s="77"/>
      <c r="Q460" s="58"/>
      <c r="R460" s="58"/>
      <c r="S460" s="75" t="str">
        <f t="shared" si="38"/>
        <v/>
      </c>
      <c r="T460" s="75" t="str">
        <f t="shared" si="39"/>
        <v/>
      </c>
      <c r="U460" s="58"/>
      <c r="V460" s="120" t="str">
        <f t="shared" si="41"/>
        <v/>
      </c>
      <c r="W460" s="75" t="str">
        <f t="shared" si="40"/>
        <v/>
      </c>
      <c r="X460" s="75" t="str">
        <f t="shared" si="42"/>
        <v/>
      </c>
      <c r="Z460" s="77"/>
      <c r="AB460" s="121"/>
      <c r="AE460" s="77"/>
    </row>
    <row r="461" spans="1:31" s="59" customFormat="1" ht="13.8" x14ac:dyDescent="0.3">
      <c r="A461" s="58"/>
      <c r="E461" s="77"/>
      <c r="F461" s="77"/>
      <c r="H461" s="58"/>
      <c r="I461" s="98"/>
      <c r="J461" s="77"/>
      <c r="L461" s="58"/>
      <c r="M461" s="77"/>
      <c r="N461" s="77"/>
      <c r="O461" s="77"/>
      <c r="P461" s="77"/>
      <c r="Q461" s="58"/>
      <c r="R461" s="58"/>
      <c r="S461" s="75" t="str">
        <f t="shared" si="38"/>
        <v/>
      </c>
      <c r="T461" s="75" t="str">
        <f t="shared" si="39"/>
        <v/>
      </c>
      <c r="U461" s="58"/>
      <c r="V461" s="120" t="str">
        <f t="shared" si="41"/>
        <v/>
      </c>
      <c r="W461" s="75" t="str">
        <f t="shared" si="40"/>
        <v/>
      </c>
      <c r="X461" s="75" t="str">
        <f t="shared" si="42"/>
        <v/>
      </c>
      <c r="Z461" s="77"/>
      <c r="AB461" s="121"/>
      <c r="AE461" s="77"/>
    </row>
    <row r="462" spans="1:31" s="59" customFormat="1" ht="13.8" x14ac:dyDescent="0.3">
      <c r="A462" s="58"/>
      <c r="E462" s="77"/>
      <c r="F462" s="77"/>
      <c r="H462" s="58"/>
      <c r="I462" s="98"/>
      <c r="J462" s="77"/>
      <c r="L462" s="58"/>
      <c r="M462" s="77"/>
      <c r="N462" s="77"/>
      <c r="O462" s="77"/>
      <c r="P462" s="77"/>
      <c r="Q462" s="58"/>
      <c r="R462" s="58"/>
      <c r="S462" s="75" t="str">
        <f t="shared" si="38"/>
        <v/>
      </c>
      <c r="T462" s="75" t="str">
        <f t="shared" si="39"/>
        <v/>
      </c>
      <c r="U462" s="58"/>
      <c r="V462" s="120" t="str">
        <f t="shared" si="41"/>
        <v/>
      </c>
      <c r="W462" s="75" t="str">
        <f t="shared" si="40"/>
        <v/>
      </c>
      <c r="X462" s="75" t="str">
        <f t="shared" si="42"/>
        <v/>
      </c>
      <c r="Z462" s="77"/>
      <c r="AB462" s="121"/>
      <c r="AE462" s="77"/>
    </row>
    <row r="463" spans="1:31" s="59" customFormat="1" ht="13.8" x14ac:dyDescent="0.3">
      <c r="A463" s="58"/>
      <c r="E463" s="77"/>
      <c r="F463" s="77"/>
      <c r="H463" s="58"/>
      <c r="I463" s="98"/>
      <c r="J463" s="77"/>
      <c r="L463" s="58"/>
      <c r="M463" s="77"/>
      <c r="N463" s="77"/>
      <c r="O463" s="77"/>
      <c r="P463" s="77"/>
      <c r="Q463" s="58"/>
      <c r="R463" s="58"/>
      <c r="S463" s="75" t="str">
        <f t="shared" si="38"/>
        <v/>
      </c>
      <c r="T463" s="75" t="str">
        <f t="shared" si="39"/>
        <v/>
      </c>
      <c r="U463" s="58"/>
      <c r="V463" s="120" t="str">
        <f t="shared" si="41"/>
        <v/>
      </c>
      <c r="W463" s="75" t="str">
        <f t="shared" si="40"/>
        <v/>
      </c>
      <c r="X463" s="75" t="str">
        <f t="shared" si="42"/>
        <v/>
      </c>
      <c r="Z463" s="77"/>
      <c r="AB463" s="121"/>
      <c r="AE463" s="77"/>
    </row>
    <row r="464" spans="1:31" s="59" customFormat="1" ht="13.8" x14ac:dyDescent="0.3">
      <c r="A464" s="58"/>
      <c r="E464" s="77"/>
      <c r="F464" s="77"/>
      <c r="H464" s="58"/>
      <c r="I464" s="98"/>
      <c r="J464" s="77"/>
      <c r="L464" s="58"/>
      <c r="M464" s="77"/>
      <c r="N464" s="77"/>
      <c r="O464" s="77"/>
      <c r="P464" s="77"/>
      <c r="Q464" s="58"/>
      <c r="R464" s="58"/>
      <c r="S464" s="75" t="str">
        <f t="shared" si="38"/>
        <v/>
      </c>
      <c r="T464" s="75" t="str">
        <f t="shared" si="39"/>
        <v/>
      </c>
      <c r="U464" s="58"/>
      <c r="V464" s="120" t="str">
        <f t="shared" si="41"/>
        <v/>
      </c>
      <c r="W464" s="75" t="str">
        <f t="shared" si="40"/>
        <v/>
      </c>
      <c r="X464" s="75" t="str">
        <f t="shared" si="42"/>
        <v/>
      </c>
      <c r="Z464" s="77"/>
      <c r="AB464" s="121"/>
      <c r="AE464" s="77"/>
    </row>
    <row r="465" spans="1:31" s="59" customFormat="1" ht="13.8" x14ac:dyDescent="0.3">
      <c r="A465" s="58"/>
      <c r="E465" s="77"/>
      <c r="F465" s="77"/>
      <c r="H465" s="58"/>
      <c r="I465" s="98"/>
      <c r="J465" s="77"/>
      <c r="L465" s="58"/>
      <c r="M465" s="77"/>
      <c r="N465" s="77"/>
      <c r="O465" s="77"/>
      <c r="P465" s="77"/>
      <c r="Q465" s="58"/>
      <c r="R465" s="58"/>
      <c r="S465" s="75" t="str">
        <f t="shared" si="38"/>
        <v/>
      </c>
      <c r="T465" s="75" t="str">
        <f t="shared" si="39"/>
        <v/>
      </c>
      <c r="U465" s="58"/>
      <c r="V465" s="120" t="str">
        <f t="shared" si="41"/>
        <v/>
      </c>
      <c r="W465" s="75" t="str">
        <f t="shared" si="40"/>
        <v/>
      </c>
      <c r="X465" s="75" t="str">
        <f t="shared" si="42"/>
        <v/>
      </c>
      <c r="Z465" s="77"/>
      <c r="AB465" s="121"/>
      <c r="AE465" s="77"/>
    </row>
    <row r="466" spans="1:31" s="59" customFormat="1" ht="13.8" x14ac:dyDescent="0.3">
      <c r="A466" s="58"/>
      <c r="E466" s="77"/>
      <c r="F466" s="77"/>
      <c r="H466" s="58"/>
      <c r="I466" s="98"/>
      <c r="J466" s="77"/>
      <c r="L466" s="58"/>
      <c r="M466" s="77"/>
      <c r="N466" s="77"/>
      <c r="O466" s="77"/>
      <c r="P466" s="77"/>
      <c r="Q466" s="58"/>
      <c r="R466" s="58"/>
      <c r="S466" s="75" t="str">
        <f t="shared" si="38"/>
        <v/>
      </c>
      <c r="T466" s="75" t="str">
        <f t="shared" si="39"/>
        <v/>
      </c>
      <c r="U466" s="58"/>
      <c r="V466" s="120" t="str">
        <f t="shared" si="41"/>
        <v/>
      </c>
      <c r="W466" s="75" t="str">
        <f t="shared" si="40"/>
        <v/>
      </c>
      <c r="X466" s="75" t="str">
        <f t="shared" si="42"/>
        <v/>
      </c>
      <c r="Z466" s="77"/>
      <c r="AB466" s="121"/>
      <c r="AE466" s="77"/>
    </row>
    <row r="467" spans="1:31" s="59" customFormat="1" ht="13.8" x14ac:dyDescent="0.3">
      <c r="A467" s="58"/>
      <c r="E467" s="77"/>
      <c r="F467" s="77"/>
      <c r="H467" s="58"/>
      <c r="I467" s="98"/>
      <c r="J467" s="77"/>
      <c r="L467" s="58"/>
      <c r="M467" s="77"/>
      <c r="N467" s="77"/>
      <c r="O467" s="77"/>
      <c r="P467" s="77"/>
      <c r="Q467" s="58"/>
      <c r="R467" s="58"/>
      <c r="S467" s="75" t="str">
        <f t="shared" si="38"/>
        <v/>
      </c>
      <c r="T467" s="75" t="str">
        <f t="shared" si="39"/>
        <v/>
      </c>
      <c r="U467" s="58"/>
      <c r="V467" s="120" t="str">
        <f t="shared" si="41"/>
        <v/>
      </c>
      <c r="W467" s="75" t="str">
        <f t="shared" si="40"/>
        <v/>
      </c>
      <c r="X467" s="75" t="str">
        <f t="shared" si="42"/>
        <v/>
      </c>
      <c r="Z467" s="77"/>
      <c r="AB467" s="121"/>
      <c r="AE467" s="77"/>
    </row>
    <row r="468" spans="1:31" s="59" customFormat="1" ht="13.8" x14ac:dyDescent="0.3">
      <c r="A468" s="58"/>
      <c r="E468" s="77"/>
      <c r="F468" s="77"/>
      <c r="H468" s="58"/>
      <c r="I468" s="98"/>
      <c r="J468" s="77"/>
      <c r="L468" s="58"/>
      <c r="M468" s="77"/>
      <c r="N468" s="77"/>
      <c r="O468" s="77"/>
      <c r="P468" s="77"/>
      <c r="Q468" s="58"/>
      <c r="R468" s="58"/>
      <c r="S468" s="75" t="str">
        <f t="shared" si="38"/>
        <v/>
      </c>
      <c r="T468" s="75" t="str">
        <f t="shared" si="39"/>
        <v/>
      </c>
      <c r="U468" s="58"/>
      <c r="V468" s="120" t="str">
        <f t="shared" si="41"/>
        <v/>
      </c>
      <c r="W468" s="75" t="str">
        <f t="shared" si="40"/>
        <v/>
      </c>
      <c r="X468" s="75" t="str">
        <f t="shared" si="42"/>
        <v/>
      </c>
      <c r="Z468" s="77"/>
      <c r="AB468" s="121"/>
      <c r="AE468" s="77"/>
    </row>
    <row r="469" spans="1:31" s="59" customFormat="1" ht="13.8" x14ac:dyDescent="0.3">
      <c r="A469" s="58"/>
      <c r="E469" s="77"/>
      <c r="F469" s="77"/>
      <c r="H469" s="58"/>
      <c r="I469" s="98"/>
      <c r="J469" s="77"/>
      <c r="L469" s="58"/>
      <c r="M469" s="77"/>
      <c r="N469" s="77"/>
      <c r="O469" s="77"/>
      <c r="P469" s="77"/>
      <c r="Q469" s="58"/>
      <c r="R469" s="58"/>
      <c r="S469" s="75" t="str">
        <f t="shared" si="38"/>
        <v/>
      </c>
      <c r="T469" s="75" t="str">
        <f t="shared" si="39"/>
        <v/>
      </c>
      <c r="U469" s="58"/>
      <c r="V469" s="120" t="str">
        <f t="shared" si="41"/>
        <v/>
      </c>
      <c r="W469" s="75" t="str">
        <f t="shared" si="40"/>
        <v/>
      </c>
      <c r="X469" s="75" t="str">
        <f t="shared" si="42"/>
        <v/>
      </c>
      <c r="Z469" s="77"/>
      <c r="AB469" s="121"/>
      <c r="AE469" s="77"/>
    </row>
    <row r="470" spans="1:31" s="59" customFormat="1" ht="13.8" x14ac:dyDescent="0.3">
      <c r="A470" s="58"/>
      <c r="E470" s="77"/>
      <c r="F470" s="77"/>
      <c r="H470" s="58"/>
      <c r="I470" s="98"/>
      <c r="J470" s="77"/>
      <c r="L470" s="58"/>
      <c r="M470" s="77"/>
      <c r="N470" s="77"/>
      <c r="O470" s="77"/>
      <c r="P470" s="77"/>
      <c r="Q470" s="58"/>
      <c r="R470" s="58"/>
      <c r="S470" s="75" t="str">
        <f t="shared" si="38"/>
        <v/>
      </c>
      <c r="T470" s="75" t="str">
        <f t="shared" si="39"/>
        <v/>
      </c>
      <c r="U470" s="58"/>
      <c r="V470" s="120" t="str">
        <f t="shared" si="41"/>
        <v/>
      </c>
      <c r="W470" s="75" t="str">
        <f t="shared" si="40"/>
        <v/>
      </c>
      <c r="X470" s="75" t="str">
        <f t="shared" si="42"/>
        <v/>
      </c>
      <c r="Z470" s="77"/>
      <c r="AB470" s="121"/>
      <c r="AE470" s="77"/>
    </row>
    <row r="471" spans="1:31" s="59" customFormat="1" ht="13.8" x14ac:dyDescent="0.3">
      <c r="A471" s="58"/>
      <c r="E471" s="77"/>
      <c r="F471" s="77"/>
      <c r="H471" s="58"/>
      <c r="I471" s="98"/>
      <c r="J471" s="77"/>
      <c r="L471" s="58"/>
      <c r="M471" s="77"/>
      <c r="N471" s="77"/>
      <c r="O471" s="77"/>
      <c r="P471" s="77"/>
      <c r="Q471" s="58"/>
      <c r="R471" s="58"/>
      <c r="S471" s="75" t="str">
        <f t="shared" si="38"/>
        <v/>
      </c>
      <c r="T471" s="75" t="str">
        <f t="shared" si="39"/>
        <v/>
      </c>
      <c r="U471" s="58"/>
      <c r="V471" s="120" t="str">
        <f t="shared" si="41"/>
        <v/>
      </c>
      <c r="W471" s="75" t="str">
        <f t="shared" si="40"/>
        <v/>
      </c>
      <c r="X471" s="75" t="str">
        <f t="shared" si="42"/>
        <v/>
      </c>
      <c r="Z471" s="77"/>
      <c r="AB471" s="121"/>
      <c r="AE471" s="77"/>
    </row>
    <row r="472" spans="1:31" s="59" customFormat="1" ht="13.8" x14ac:dyDescent="0.3">
      <c r="A472" s="58"/>
      <c r="E472" s="77"/>
      <c r="F472" s="77"/>
      <c r="H472" s="58"/>
      <c r="I472" s="98"/>
      <c r="J472" s="77"/>
      <c r="L472" s="58"/>
      <c r="M472" s="77"/>
      <c r="N472" s="77"/>
      <c r="O472" s="77"/>
      <c r="P472" s="77"/>
      <c r="Q472" s="58"/>
      <c r="R472" s="58"/>
      <c r="S472" s="75" t="str">
        <f t="shared" si="38"/>
        <v/>
      </c>
      <c r="T472" s="75" t="str">
        <f t="shared" si="39"/>
        <v/>
      </c>
      <c r="U472" s="58"/>
      <c r="V472" s="120" t="str">
        <f t="shared" si="41"/>
        <v/>
      </c>
      <c r="W472" s="75" t="str">
        <f t="shared" si="40"/>
        <v/>
      </c>
      <c r="X472" s="75" t="str">
        <f t="shared" si="42"/>
        <v/>
      </c>
      <c r="Z472" s="77"/>
      <c r="AB472" s="121"/>
      <c r="AE472" s="77"/>
    </row>
    <row r="473" spans="1:31" s="59" customFormat="1" ht="13.8" x14ac:dyDescent="0.3">
      <c r="A473" s="58"/>
      <c r="E473" s="77"/>
      <c r="F473" s="77"/>
      <c r="H473" s="58"/>
      <c r="I473" s="98"/>
      <c r="J473" s="77"/>
      <c r="L473" s="58"/>
      <c r="M473" s="77"/>
      <c r="N473" s="77"/>
      <c r="O473" s="77"/>
      <c r="P473" s="77"/>
      <c r="Q473" s="58"/>
      <c r="R473" s="58"/>
      <c r="S473" s="75" t="str">
        <f t="shared" si="38"/>
        <v/>
      </c>
      <c r="T473" s="75" t="str">
        <f t="shared" si="39"/>
        <v/>
      </c>
      <c r="U473" s="58"/>
      <c r="V473" s="120" t="str">
        <f t="shared" si="41"/>
        <v/>
      </c>
      <c r="W473" s="75" t="str">
        <f t="shared" si="40"/>
        <v/>
      </c>
      <c r="X473" s="75" t="str">
        <f t="shared" si="42"/>
        <v/>
      </c>
      <c r="Z473" s="77"/>
      <c r="AB473" s="121"/>
      <c r="AE473" s="77"/>
    </row>
    <row r="474" spans="1:31" s="59" customFormat="1" ht="13.8" x14ac:dyDescent="0.3">
      <c r="A474" s="58"/>
      <c r="E474" s="77"/>
      <c r="F474" s="77"/>
      <c r="H474" s="58"/>
      <c r="I474" s="98"/>
      <c r="J474" s="77"/>
      <c r="L474" s="58"/>
      <c r="M474" s="77"/>
      <c r="N474" s="77"/>
      <c r="O474" s="77"/>
      <c r="P474" s="77"/>
      <c r="Q474" s="58"/>
      <c r="R474" s="58"/>
      <c r="S474" s="75" t="str">
        <f t="shared" si="38"/>
        <v/>
      </c>
      <c r="T474" s="75" t="str">
        <f t="shared" si="39"/>
        <v/>
      </c>
      <c r="U474" s="58"/>
      <c r="V474" s="120" t="str">
        <f t="shared" si="41"/>
        <v/>
      </c>
      <c r="W474" s="75" t="str">
        <f t="shared" si="40"/>
        <v/>
      </c>
      <c r="X474" s="75" t="str">
        <f t="shared" si="42"/>
        <v/>
      </c>
      <c r="Z474" s="77"/>
      <c r="AB474" s="121"/>
      <c r="AE474" s="77"/>
    </row>
    <row r="475" spans="1:31" s="59" customFormat="1" ht="13.8" x14ac:dyDescent="0.3">
      <c r="A475" s="58"/>
      <c r="E475" s="77"/>
      <c r="F475" s="77"/>
      <c r="H475" s="58"/>
      <c r="I475" s="98"/>
      <c r="J475" s="77"/>
      <c r="L475" s="58"/>
      <c r="M475" s="77"/>
      <c r="N475" s="77"/>
      <c r="O475" s="77"/>
      <c r="P475" s="77"/>
      <c r="Q475" s="58"/>
      <c r="R475" s="58"/>
      <c r="S475" s="75" t="str">
        <f t="shared" si="38"/>
        <v/>
      </c>
      <c r="T475" s="75" t="str">
        <f t="shared" si="39"/>
        <v/>
      </c>
      <c r="U475" s="58"/>
      <c r="V475" s="120" t="str">
        <f t="shared" si="41"/>
        <v/>
      </c>
      <c r="W475" s="75" t="str">
        <f t="shared" si="40"/>
        <v/>
      </c>
      <c r="X475" s="75" t="str">
        <f t="shared" si="42"/>
        <v/>
      </c>
      <c r="Z475" s="77"/>
      <c r="AB475" s="121"/>
      <c r="AE475" s="77"/>
    </row>
    <row r="476" spans="1:31" s="59" customFormat="1" ht="13.8" x14ac:dyDescent="0.3">
      <c r="A476" s="58"/>
      <c r="E476" s="77"/>
      <c r="F476" s="77"/>
      <c r="H476" s="58"/>
      <c r="I476" s="98"/>
      <c r="J476" s="77"/>
      <c r="L476" s="58"/>
      <c r="M476" s="77"/>
      <c r="N476" s="77"/>
      <c r="O476" s="77"/>
      <c r="P476" s="77"/>
      <c r="Q476" s="58"/>
      <c r="R476" s="58"/>
      <c r="S476" s="75" t="str">
        <f t="shared" si="38"/>
        <v/>
      </c>
      <c r="T476" s="75" t="str">
        <f t="shared" si="39"/>
        <v/>
      </c>
      <c r="U476" s="58"/>
      <c r="V476" s="120" t="str">
        <f t="shared" si="41"/>
        <v/>
      </c>
      <c r="W476" s="75" t="str">
        <f t="shared" si="40"/>
        <v/>
      </c>
      <c r="X476" s="75" t="str">
        <f t="shared" si="42"/>
        <v/>
      </c>
      <c r="Z476" s="77"/>
      <c r="AB476" s="121"/>
      <c r="AE476" s="77"/>
    </row>
    <row r="477" spans="1:31" s="59" customFormat="1" ht="13.8" x14ac:dyDescent="0.3">
      <c r="A477" s="58"/>
      <c r="E477" s="77"/>
      <c r="F477" s="77"/>
      <c r="H477" s="58"/>
      <c r="I477" s="98"/>
      <c r="J477" s="77"/>
      <c r="L477" s="58"/>
      <c r="M477" s="77"/>
      <c r="N477" s="77"/>
      <c r="O477" s="77"/>
      <c r="P477" s="77"/>
      <c r="Q477" s="58"/>
      <c r="R477" s="58"/>
      <c r="S477" s="75" t="str">
        <f t="shared" si="38"/>
        <v/>
      </c>
      <c r="T477" s="75" t="str">
        <f t="shared" si="39"/>
        <v/>
      </c>
      <c r="U477" s="58"/>
      <c r="V477" s="120" t="str">
        <f t="shared" si="41"/>
        <v/>
      </c>
      <c r="W477" s="75" t="str">
        <f t="shared" si="40"/>
        <v/>
      </c>
      <c r="X477" s="75" t="str">
        <f t="shared" si="42"/>
        <v/>
      </c>
      <c r="Z477" s="77"/>
      <c r="AB477" s="121"/>
      <c r="AE477" s="77"/>
    </row>
    <row r="478" spans="1:31" s="59" customFormat="1" ht="13.8" x14ac:dyDescent="0.3">
      <c r="A478" s="58"/>
      <c r="E478" s="77"/>
      <c r="F478" s="77"/>
      <c r="H478" s="58"/>
      <c r="I478" s="98"/>
      <c r="J478" s="77"/>
      <c r="L478" s="58"/>
      <c r="M478" s="77"/>
      <c r="N478" s="77"/>
      <c r="O478" s="77"/>
      <c r="P478" s="77"/>
      <c r="Q478" s="58"/>
      <c r="R478" s="58"/>
      <c r="S478" s="75" t="str">
        <f t="shared" ref="S478:S541" si="43">IF(OR(Q478="",R478=""),"",IF((Q478*R478=0),"N/A",Q478*R478))</f>
        <v/>
      </c>
      <c r="T478" s="75" t="str">
        <f t="shared" ref="T478:T541" si="44">IF(S478="","",IF(ISTEXT(S478),"N/A",IF(OR(S478=2,S478=4),"Bajo",IF(OR(S478=6,S478=8),"Medio",IF(OR(S478=10,S478=12,S478=18,S478=20),"Alto",IF(OR(S478=24,S478=30,S478=40),"Muy Alto","Error"))))))</f>
        <v/>
      </c>
      <c r="U478" s="58"/>
      <c r="V478" s="120" t="str">
        <f t="shared" si="41"/>
        <v/>
      </c>
      <c r="W478" s="75" t="str">
        <f t="shared" ref="W478:W541" si="45">IF(V478="","",IF(ISTEXT(V478),"IV",IF(V478=20,"IV",IF(AND(V478&gt;=40,V478&lt;=120),"III",IF(AND(V478&gt;=150,V478&lt;=500),"II",IF(AND(V478&gt;=600,V478&lt;=4000),"I","Error"))))))</f>
        <v/>
      </c>
      <c r="X478" s="75" t="str">
        <f t="shared" si="42"/>
        <v/>
      </c>
      <c r="Z478" s="77"/>
      <c r="AB478" s="121"/>
      <c r="AE478" s="77"/>
    </row>
    <row r="479" spans="1:31" s="59" customFormat="1" ht="13.8" x14ac:dyDescent="0.3">
      <c r="A479" s="58"/>
      <c r="E479" s="77"/>
      <c r="F479" s="77"/>
      <c r="H479" s="58"/>
      <c r="I479" s="98"/>
      <c r="J479" s="77"/>
      <c r="L479" s="58"/>
      <c r="M479" s="77"/>
      <c r="N479" s="77"/>
      <c r="O479" s="77"/>
      <c r="P479" s="77"/>
      <c r="Q479" s="58"/>
      <c r="R479" s="58"/>
      <c r="S479" s="75" t="str">
        <f t="shared" si="43"/>
        <v/>
      </c>
      <c r="T479" s="75" t="str">
        <f t="shared" si="44"/>
        <v/>
      </c>
      <c r="U479" s="58"/>
      <c r="V479" s="120" t="str">
        <f t="shared" si="41"/>
        <v/>
      </c>
      <c r="W479" s="75" t="str">
        <f t="shared" si="45"/>
        <v/>
      </c>
      <c r="X479" s="75" t="str">
        <f t="shared" si="42"/>
        <v/>
      </c>
      <c r="Z479" s="77"/>
      <c r="AB479" s="121"/>
      <c r="AE479" s="77"/>
    </row>
    <row r="480" spans="1:31" s="59" customFormat="1" ht="13.8" x14ac:dyDescent="0.3">
      <c r="A480" s="58"/>
      <c r="E480" s="77"/>
      <c r="F480" s="77"/>
      <c r="H480" s="58"/>
      <c r="I480" s="98"/>
      <c r="J480" s="77"/>
      <c r="L480" s="58"/>
      <c r="M480" s="77"/>
      <c r="N480" s="77"/>
      <c r="O480" s="77"/>
      <c r="P480" s="77"/>
      <c r="Q480" s="58"/>
      <c r="R480" s="58"/>
      <c r="S480" s="75" t="str">
        <f t="shared" si="43"/>
        <v/>
      </c>
      <c r="T480" s="75" t="str">
        <f t="shared" si="44"/>
        <v/>
      </c>
      <c r="U480" s="58"/>
      <c r="V480" s="120" t="str">
        <f t="shared" si="41"/>
        <v/>
      </c>
      <c r="W480" s="75" t="str">
        <f t="shared" si="45"/>
        <v/>
      </c>
      <c r="X480" s="75" t="str">
        <f t="shared" si="42"/>
        <v/>
      </c>
      <c r="Z480" s="77"/>
      <c r="AB480" s="121"/>
      <c r="AE480" s="77"/>
    </row>
    <row r="481" spans="1:31" s="59" customFormat="1" ht="13.8" x14ac:dyDescent="0.3">
      <c r="A481" s="58"/>
      <c r="E481" s="77"/>
      <c r="F481" s="77"/>
      <c r="H481" s="58"/>
      <c r="I481" s="98"/>
      <c r="J481" s="77"/>
      <c r="L481" s="58"/>
      <c r="M481" s="77"/>
      <c r="N481" s="77"/>
      <c r="O481" s="77"/>
      <c r="P481" s="77"/>
      <c r="Q481" s="58"/>
      <c r="R481" s="58"/>
      <c r="S481" s="75" t="str">
        <f t="shared" si="43"/>
        <v/>
      </c>
      <c r="T481" s="75" t="str">
        <f t="shared" si="44"/>
        <v/>
      </c>
      <c r="U481" s="58"/>
      <c r="V481" s="120" t="str">
        <f t="shared" si="41"/>
        <v/>
      </c>
      <c r="W481" s="75" t="str">
        <f t="shared" si="45"/>
        <v/>
      </c>
      <c r="X481" s="75" t="str">
        <f t="shared" si="42"/>
        <v/>
      </c>
      <c r="Z481" s="77"/>
      <c r="AB481" s="121"/>
      <c r="AE481" s="77"/>
    </row>
    <row r="482" spans="1:31" s="59" customFormat="1" ht="13.8" x14ac:dyDescent="0.3">
      <c r="A482" s="58"/>
      <c r="E482" s="77"/>
      <c r="F482" s="77"/>
      <c r="H482" s="58"/>
      <c r="I482" s="98"/>
      <c r="J482" s="77"/>
      <c r="L482" s="58"/>
      <c r="M482" s="77"/>
      <c r="N482" s="77"/>
      <c r="O482" s="77"/>
      <c r="P482" s="77"/>
      <c r="Q482" s="58"/>
      <c r="R482" s="58"/>
      <c r="S482" s="75" t="str">
        <f t="shared" si="43"/>
        <v/>
      </c>
      <c r="T482" s="75" t="str">
        <f t="shared" si="44"/>
        <v/>
      </c>
      <c r="U482" s="58"/>
      <c r="V482" s="120" t="str">
        <f t="shared" ref="V482:V545" si="46">IF(OR(U482="",S482=""),"",IF(ISTEXT(S482),"N/A",S482*U482))</f>
        <v/>
      </c>
      <c r="W482" s="75" t="str">
        <f t="shared" si="45"/>
        <v/>
      </c>
      <c r="X482" s="75" t="str">
        <f t="shared" si="42"/>
        <v/>
      </c>
      <c r="Z482" s="77"/>
      <c r="AB482" s="121"/>
      <c r="AE482" s="77"/>
    </row>
    <row r="483" spans="1:31" s="59" customFormat="1" ht="13.8" x14ac:dyDescent="0.3">
      <c r="A483" s="58"/>
      <c r="E483" s="77"/>
      <c r="F483" s="77"/>
      <c r="H483" s="58"/>
      <c r="I483" s="98"/>
      <c r="J483" s="77"/>
      <c r="L483" s="58"/>
      <c r="M483" s="77"/>
      <c r="N483" s="77"/>
      <c r="O483" s="77"/>
      <c r="P483" s="77"/>
      <c r="Q483" s="58"/>
      <c r="R483" s="58"/>
      <c r="S483" s="75" t="str">
        <f t="shared" si="43"/>
        <v/>
      </c>
      <c r="T483" s="75" t="str">
        <f t="shared" si="44"/>
        <v/>
      </c>
      <c r="U483" s="58"/>
      <c r="V483" s="120" t="str">
        <f t="shared" si="46"/>
        <v/>
      </c>
      <c r="W483" s="75" t="str">
        <f t="shared" si="45"/>
        <v/>
      </c>
      <c r="X483" s="75" t="str">
        <f t="shared" ref="X483:X546" si="47">IF(W483="","",IF(OR(W483="IV",W483="III"),"Aceptable",IF(W483="II","No Aceptable o Aceptable con controles",IF(W483="I","No Aceptable","Error"))))</f>
        <v/>
      </c>
      <c r="Z483" s="77"/>
      <c r="AB483" s="121"/>
      <c r="AE483" s="77"/>
    </row>
    <row r="484" spans="1:31" s="59" customFormat="1" ht="13.8" x14ac:dyDescent="0.3">
      <c r="A484" s="58"/>
      <c r="E484" s="77"/>
      <c r="F484" s="77"/>
      <c r="H484" s="58"/>
      <c r="I484" s="98"/>
      <c r="J484" s="77"/>
      <c r="L484" s="58"/>
      <c r="M484" s="77"/>
      <c r="N484" s="77"/>
      <c r="O484" s="77"/>
      <c r="P484" s="77"/>
      <c r="Q484" s="58"/>
      <c r="R484" s="58"/>
      <c r="S484" s="75" t="str">
        <f t="shared" si="43"/>
        <v/>
      </c>
      <c r="T484" s="75" t="str">
        <f t="shared" si="44"/>
        <v/>
      </c>
      <c r="U484" s="58"/>
      <c r="V484" s="120" t="str">
        <f t="shared" si="46"/>
        <v/>
      </c>
      <c r="W484" s="75" t="str">
        <f t="shared" si="45"/>
        <v/>
      </c>
      <c r="X484" s="75" t="str">
        <f t="shared" si="47"/>
        <v/>
      </c>
      <c r="Z484" s="77"/>
      <c r="AB484" s="121"/>
      <c r="AE484" s="77"/>
    </row>
    <row r="485" spans="1:31" s="59" customFormat="1" ht="13.8" x14ac:dyDescent="0.3">
      <c r="A485" s="58"/>
      <c r="E485" s="77"/>
      <c r="F485" s="77"/>
      <c r="H485" s="58"/>
      <c r="I485" s="98"/>
      <c r="J485" s="77"/>
      <c r="L485" s="58"/>
      <c r="M485" s="77"/>
      <c r="N485" s="77"/>
      <c r="O485" s="77"/>
      <c r="P485" s="77"/>
      <c r="Q485" s="58"/>
      <c r="R485" s="58"/>
      <c r="S485" s="75" t="str">
        <f t="shared" si="43"/>
        <v/>
      </c>
      <c r="T485" s="75" t="str">
        <f t="shared" si="44"/>
        <v/>
      </c>
      <c r="U485" s="58"/>
      <c r="V485" s="120" t="str">
        <f t="shared" si="46"/>
        <v/>
      </c>
      <c r="W485" s="75" t="str">
        <f t="shared" si="45"/>
        <v/>
      </c>
      <c r="X485" s="75" t="str">
        <f t="shared" si="47"/>
        <v/>
      </c>
      <c r="Z485" s="77"/>
      <c r="AB485" s="121"/>
      <c r="AE485" s="77"/>
    </row>
    <row r="486" spans="1:31" s="59" customFormat="1" ht="13.8" x14ac:dyDescent="0.3">
      <c r="A486" s="58"/>
      <c r="E486" s="77"/>
      <c r="F486" s="77"/>
      <c r="H486" s="58"/>
      <c r="I486" s="98"/>
      <c r="J486" s="77"/>
      <c r="L486" s="58"/>
      <c r="M486" s="77"/>
      <c r="N486" s="77"/>
      <c r="O486" s="77"/>
      <c r="P486" s="77"/>
      <c r="Q486" s="58"/>
      <c r="R486" s="58"/>
      <c r="S486" s="75" t="str">
        <f t="shared" si="43"/>
        <v/>
      </c>
      <c r="T486" s="75" t="str">
        <f t="shared" si="44"/>
        <v/>
      </c>
      <c r="U486" s="58"/>
      <c r="V486" s="120" t="str">
        <f t="shared" si="46"/>
        <v/>
      </c>
      <c r="W486" s="75" t="str">
        <f t="shared" si="45"/>
        <v/>
      </c>
      <c r="X486" s="75" t="str">
        <f t="shared" si="47"/>
        <v/>
      </c>
      <c r="Z486" s="77"/>
      <c r="AB486" s="121"/>
      <c r="AE486" s="77"/>
    </row>
    <row r="487" spans="1:31" s="59" customFormat="1" ht="13.8" x14ac:dyDescent="0.3">
      <c r="A487" s="58"/>
      <c r="E487" s="77"/>
      <c r="F487" s="77"/>
      <c r="H487" s="58"/>
      <c r="I487" s="98"/>
      <c r="J487" s="77"/>
      <c r="L487" s="58"/>
      <c r="M487" s="77"/>
      <c r="N487" s="77"/>
      <c r="O487" s="77"/>
      <c r="P487" s="77"/>
      <c r="Q487" s="58"/>
      <c r="R487" s="58"/>
      <c r="S487" s="75" t="str">
        <f t="shared" si="43"/>
        <v/>
      </c>
      <c r="T487" s="75" t="str">
        <f t="shared" si="44"/>
        <v/>
      </c>
      <c r="U487" s="58"/>
      <c r="V487" s="120" t="str">
        <f t="shared" si="46"/>
        <v/>
      </c>
      <c r="W487" s="75" t="str">
        <f t="shared" si="45"/>
        <v/>
      </c>
      <c r="X487" s="75" t="str">
        <f t="shared" si="47"/>
        <v/>
      </c>
      <c r="Z487" s="77"/>
      <c r="AB487" s="121"/>
      <c r="AE487" s="77"/>
    </row>
    <row r="488" spans="1:31" s="59" customFormat="1" ht="13.8" x14ac:dyDescent="0.3">
      <c r="A488" s="58"/>
      <c r="E488" s="77"/>
      <c r="F488" s="77"/>
      <c r="H488" s="58"/>
      <c r="I488" s="98"/>
      <c r="J488" s="77"/>
      <c r="L488" s="58"/>
      <c r="M488" s="77"/>
      <c r="N488" s="77"/>
      <c r="O488" s="77"/>
      <c r="P488" s="77"/>
      <c r="Q488" s="58"/>
      <c r="R488" s="58"/>
      <c r="S488" s="75" t="str">
        <f t="shared" si="43"/>
        <v/>
      </c>
      <c r="T488" s="75" t="str">
        <f t="shared" si="44"/>
        <v/>
      </c>
      <c r="U488" s="58"/>
      <c r="V488" s="120" t="str">
        <f t="shared" si="46"/>
        <v/>
      </c>
      <c r="W488" s="75" t="str">
        <f t="shared" si="45"/>
        <v/>
      </c>
      <c r="X488" s="75" t="str">
        <f t="shared" si="47"/>
        <v/>
      </c>
      <c r="Z488" s="77"/>
      <c r="AB488" s="121"/>
      <c r="AE488" s="77"/>
    </row>
    <row r="489" spans="1:31" s="59" customFormat="1" ht="13.8" x14ac:dyDescent="0.3">
      <c r="A489" s="58"/>
      <c r="E489" s="77"/>
      <c r="F489" s="77"/>
      <c r="H489" s="58"/>
      <c r="I489" s="98"/>
      <c r="J489" s="77"/>
      <c r="L489" s="58"/>
      <c r="M489" s="77"/>
      <c r="N489" s="77"/>
      <c r="O489" s="77"/>
      <c r="P489" s="77"/>
      <c r="Q489" s="58"/>
      <c r="R489" s="58"/>
      <c r="S489" s="75" t="str">
        <f t="shared" si="43"/>
        <v/>
      </c>
      <c r="T489" s="75" t="str">
        <f t="shared" si="44"/>
        <v/>
      </c>
      <c r="U489" s="58"/>
      <c r="V489" s="120" t="str">
        <f t="shared" si="46"/>
        <v/>
      </c>
      <c r="W489" s="75" t="str">
        <f t="shared" si="45"/>
        <v/>
      </c>
      <c r="X489" s="75" t="str">
        <f t="shared" si="47"/>
        <v/>
      </c>
      <c r="Z489" s="77"/>
      <c r="AB489" s="121"/>
      <c r="AE489" s="77"/>
    </row>
    <row r="490" spans="1:31" s="59" customFormat="1" ht="13.8" x14ac:dyDescent="0.3">
      <c r="A490" s="58"/>
      <c r="E490" s="77"/>
      <c r="F490" s="77"/>
      <c r="H490" s="58"/>
      <c r="I490" s="98"/>
      <c r="J490" s="77"/>
      <c r="L490" s="58"/>
      <c r="M490" s="77"/>
      <c r="N490" s="77"/>
      <c r="O490" s="77"/>
      <c r="P490" s="77"/>
      <c r="Q490" s="58"/>
      <c r="R490" s="58"/>
      <c r="S490" s="75" t="str">
        <f t="shared" si="43"/>
        <v/>
      </c>
      <c r="T490" s="75" t="str">
        <f t="shared" si="44"/>
        <v/>
      </c>
      <c r="U490" s="58"/>
      <c r="V490" s="120" t="str">
        <f t="shared" si="46"/>
        <v/>
      </c>
      <c r="W490" s="75" t="str">
        <f t="shared" si="45"/>
        <v/>
      </c>
      <c r="X490" s="75" t="str">
        <f t="shared" si="47"/>
        <v/>
      </c>
      <c r="Z490" s="77"/>
      <c r="AB490" s="121"/>
      <c r="AE490" s="77"/>
    </row>
    <row r="491" spans="1:31" s="59" customFormat="1" ht="13.8" x14ac:dyDescent="0.3">
      <c r="A491" s="58"/>
      <c r="E491" s="77"/>
      <c r="F491" s="77"/>
      <c r="H491" s="58"/>
      <c r="I491" s="98"/>
      <c r="J491" s="77"/>
      <c r="L491" s="58"/>
      <c r="M491" s="77"/>
      <c r="N491" s="77"/>
      <c r="O491" s="77"/>
      <c r="P491" s="77"/>
      <c r="Q491" s="58"/>
      <c r="R491" s="58"/>
      <c r="S491" s="75" t="str">
        <f t="shared" si="43"/>
        <v/>
      </c>
      <c r="T491" s="75" t="str">
        <f t="shared" si="44"/>
        <v/>
      </c>
      <c r="U491" s="58"/>
      <c r="V491" s="120" t="str">
        <f t="shared" si="46"/>
        <v/>
      </c>
      <c r="W491" s="75" t="str">
        <f t="shared" si="45"/>
        <v/>
      </c>
      <c r="X491" s="75" t="str">
        <f t="shared" si="47"/>
        <v/>
      </c>
      <c r="Z491" s="77"/>
      <c r="AB491" s="121"/>
      <c r="AE491" s="77"/>
    </row>
    <row r="492" spans="1:31" s="59" customFormat="1" ht="13.8" x14ac:dyDescent="0.3">
      <c r="A492" s="58"/>
      <c r="E492" s="77"/>
      <c r="F492" s="77"/>
      <c r="H492" s="58"/>
      <c r="I492" s="98"/>
      <c r="J492" s="77"/>
      <c r="L492" s="58"/>
      <c r="M492" s="77"/>
      <c r="N492" s="77"/>
      <c r="O492" s="77"/>
      <c r="P492" s="77"/>
      <c r="Q492" s="58"/>
      <c r="R492" s="58"/>
      <c r="S492" s="75" t="str">
        <f t="shared" si="43"/>
        <v/>
      </c>
      <c r="T492" s="75" t="str">
        <f t="shared" si="44"/>
        <v/>
      </c>
      <c r="U492" s="58"/>
      <c r="V492" s="120" t="str">
        <f t="shared" si="46"/>
        <v/>
      </c>
      <c r="W492" s="75" t="str">
        <f t="shared" si="45"/>
        <v/>
      </c>
      <c r="X492" s="75" t="str">
        <f t="shared" si="47"/>
        <v/>
      </c>
      <c r="Z492" s="77"/>
      <c r="AB492" s="121"/>
      <c r="AE492" s="77"/>
    </row>
    <row r="493" spans="1:31" s="59" customFormat="1" ht="13.8" x14ac:dyDescent="0.3">
      <c r="A493" s="58"/>
      <c r="E493" s="77"/>
      <c r="F493" s="77"/>
      <c r="H493" s="58"/>
      <c r="I493" s="98"/>
      <c r="J493" s="77"/>
      <c r="L493" s="58"/>
      <c r="M493" s="77"/>
      <c r="N493" s="77"/>
      <c r="O493" s="77"/>
      <c r="P493" s="77"/>
      <c r="Q493" s="58"/>
      <c r="R493" s="58"/>
      <c r="S493" s="75" t="str">
        <f t="shared" si="43"/>
        <v/>
      </c>
      <c r="T493" s="75" t="str">
        <f t="shared" si="44"/>
        <v/>
      </c>
      <c r="U493" s="58"/>
      <c r="V493" s="120" t="str">
        <f t="shared" si="46"/>
        <v/>
      </c>
      <c r="W493" s="75" t="str">
        <f t="shared" si="45"/>
        <v/>
      </c>
      <c r="X493" s="75" t="str">
        <f t="shared" si="47"/>
        <v/>
      </c>
      <c r="Z493" s="77"/>
      <c r="AB493" s="121"/>
      <c r="AE493" s="77"/>
    </row>
    <row r="494" spans="1:31" s="59" customFormat="1" ht="13.8" x14ac:dyDescent="0.3">
      <c r="A494" s="58"/>
      <c r="E494" s="77"/>
      <c r="F494" s="77"/>
      <c r="H494" s="58"/>
      <c r="I494" s="98"/>
      <c r="J494" s="77"/>
      <c r="L494" s="58"/>
      <c r="M494" s="77"/>
      <c r="N494" s="77"/>
      <c r="O494" s="77"/>
      <c r="P494" s="77"/>
      <c r="Q494" s="58"/>
      <c r="R494" s="58"/>
      <c r="S494" s="75" t="str">
        <f t="shared" si="43"/>
        <v/>
      </c>
      <c r="T494" s="75" t="str">
        <f t="shared" si="44"/>
        <v/>
      </c>
      <c r="U494" s="58"/>
      <c r="V494" s="120" t="str">
        <f t="shared" si="46"/>
        <v/>
      </c>
      <c r="W494" s="75" t="str">
        <f t="shared" si="45"/>
        <v/>
      </c>
      <c r="X494" s="75" t="str">
        <f t="shared" si="47"/>
        <v/>
      </c>
      <c r="Z494" s="77"/>
      <c r="AB494" s="121"/>
      <c r="AE494" s="77"/>
    </row>
    <row r="495" spans="1:31" s="59" customFormat="1" ht="13.8" x14ac:dyDescent="0.3">
      <c r="A495" s="58"/>
      <c r="E495" s="77"/>
      <c r="F495" s="77"/>
      <c r="H495" s="58"/>
      <c r="I495" s="98"/>
      <c r="J495" s="77"/>
      <c r="L495" s="58"/>
      <c r="M495" s="77"/>
      <c r="N495" s="77"/>
      <c r="O495" s="77"/>
      <c r="P495" s="77"/>
      <c r="Q495" s="58"/>
      <c r="R495" s="58"/>
      <c r="S495" s="75" t="str">
        <f t="shared" si="43"/>
        <v/>
      </c>
      <c r="T495" s="75" t="str">
        <f t="shared" si="44"/>
        <v/>
      </c>
      <c r="U495" s="58"/>
      <c r="V495" s="120" t="str">
        <f t="shared" si="46"/>
        <v/>
      </c>
      <c r="W495" s="75" t="str">
        <f t="shared" si="45"/>
        <v/>
      </c>
      <c r="X495" s="75" t="str">
        <f t="shared" si="47"/>
        <v/>
      </c>
      <c r="Z495" s="77"/>
      <c r="AB495" s="121"/>
      <c r="AE495" s="77"/>
    </row>
    <row r="496" spans="1:31" s="59" customFormat="1" ht="13.8" x14ac:dyDescent="0.3">
      <c r="A496" s="58"/>
      <c r="E496" s="77"/>
      <c r="F496" s="77"/>
      <c r="H496" s="58"/>
      <c r="I496" s="98"/>
      <c r="J496" s="77"/>
      <c r="L496" s="58"/>
      <c r="M496" s="77"/>
      <c r="N496" s="77"/>
      <c r="O496" s="77"/>
      <c r="P496" s="77"/>
      <c r="Q496" s="58"/>
      <c r="R496" s="58"/>
      <c r="S496" s="75" t="str">
        <f t="shared" si="43"/>
        <v/>
      </c>
      <c r="T496" s="75" t="str">
        <f t="shared" si="44"/>
        <v/>
      </c>
      <c r="U496" s="58"/>
      <c r="V496" s="120" t="str">
        <f t="shared" si="46"/>
        <v/>
      </c>
      <c r="W496" s="75" t="str">
        <f t="shared" si="45"/>
        <v/>
      </c>
      <c r="X496" s="75" t="str">
        <f t="shared" si="47"/>
        <v/>
      </c>
      <c r="Z496" s="77"/>
      <c r="AB496" s="121"/>
      <c r="AE496" s="77"/>
    </row>
    <row r="497" spans="1:31" s="59" customFormat="1" ht="13.8" x14ac:dyDescent="0.3">
      <c r="A497" s="58"/>
      <c r="E497" s="77"/>
      <c r="F497" s="77"/>
      <c r="H497" s="58"/>
      <c r="I497" s="98"/>
      <c r="J497" s="77"/>
      <c r="L497" s="58"/>
      <c r="M497" s="77"/>
      <c r="N497" s="77"/>
      <c r="O497" s="77"/>
      <c r="P497" s="77"/>
      <c r="Q497" s="58"/>
      <c r="R497" s="58"/>
      <c r="S497" s="75" t="str">
        <f t="shared" si="43"/>
        <v/>
      </c>
      <c r="T497" s="75" t="str">
        <f t="shared" si="44"/>
        <v/>
      </c>
      <c r="U497" s="58"/>
      <c r="V497" s="120" t="str">
        <f t="shared" si="46"/>
        <v/>
      </c>
      <c r="W497" s="75" t="str">
        <f t="shared" si="45"/>
        <v/>
      </c>
      <c r="X497" s="75" t="str">
        <f t="shared" si="47"/>
        <v/>
      </c>
      <c r="Z497" s="77"/>
      <c r="AB497" s="121"/>
      <c r="AE497" s="77"/>
    </row>
    <row r="498" spans="1:31" s="59" customFormat="1" ht="13.8" x14ac:dyDescent="0.3">
      <c r="A498" s="58"/>
      <c r="E498" s="77"/>
      <c r="F498" s="77"/>
      <c r="H498" s="58"/>
      <c r="I498" s="98"/>
      <c r="J498" s="77"/>
      <c r="L498" s="58"/>
      <c r="M498" s="77"/>
      <c r="N498" s="77"/>
      <c r="O498" s="77"/>
      <c r="P498" s="77"/>
      <c r="Q498" s="58"/>
      <c r="R498" s="58"/>
      <c r="S498" s="75" t="str">
        <f t="shared" si="43"/>
        <v/>
      </c>
      <c r="T498" s="75" t="str">
        <f t="shared" si="44"/>
        <v/>
      </c>
      <c r="U498" s="58"/>
      <c r="V498" s="120" t="str">
        <f t="shared" si="46"/>
        <v/>
      </c>
      <c r="W498" s="75" t="str">
        <f t="shared" si="45"/>
        <v/>
      </c>
      <c r="X498" s="75" t="str">
        <f t="shared" si="47"/>
        <v/>
      </c>
      <c r="Z498" s="77"/>
      <c r="AB498" s="121"/>
      <c r="AE498" s="77"/>
    </row>
    <row r="499" spans="1:31" s="59" customFormat="1" ht="13.8" x14ac:dyDescent="0.3">
      <c r="A499" s="58"/>
      <c r="E499" s="77"/>
      <c r="F499" s="77"/>
      <c r="H499" s="58"/>
      <c r="I499" s="98"/>
      <c r="J499" s="77"/>
      <c r="L499" s="58"/>
      <c r="M499" s="77"/>
      <c r="N499" s="77"/>
      <c r="O499" s="77"/>
      <c r="P499" s="77"/>
      <c r="Q499" s="58"/>
      <c r="R499" s="58"/>
      <c r="S499" s="75" t="str">
        <f t="shared" si="43"/>
        <v/>
      </c>
      <c r="T499" s="75" t="str">
        <f t="shared" si="44"/>
        <v/>
      </c>
      <c r="U499" s="58"/>
      <c r="V499" s="120" t="str">
        <f t="shared" si="46"/>
        <v/>
      </c>
      <c r="W499" s="75" t="str">
        <f t="shared" si="45"/>
        <v/>
      </c>
      <c r="X499" s="75" t="str">
        <f t="shared" si="47"/>
        <v/>
      </c>
      <c r="Z499" s="77"/>
      <c r="AB499" s="121"/>
      <c r="AE499" s="77"/>
    </row>
    <row r="500" spans="1:31" s="59" customFormat="1" ht="13.8" x14ac:dyDescent="0.3">
      <c r="A500" s="58"/>
      <c r="E500" s="77"/>
      <c r="F500" s="77"/>
      <c r="H500" s="58"/>
      <c r="I500" s="98"/>
      <c r="J500" s="77"/>
      <c r="L500" s="58"/>
      <c r="M500" s="77"/>
      <c r="N500" s="77"/>
      <c r="O500" s="77"/>
      <c r="P500" s="77"/>
      <c r="Q500" s="58"/>
      <c r="R500" s="58"/>
      <c r="S500" s="75" t="str">
        <f t="shared" si="43"/>
        <v/>
      </c>
      <c r="T500" s="75" t="str">
        <f t="shared" si="44"/>
        <v/>
      </c>
      <c r="U500" s="58"/>
      <c r="V500" s="120" t="str">
        <f t="shared" si="46"/>
        <v/>
      </c>
      <c r="W500" s="75" t="str">
        <f t="shared" si="45"/>
        <v/>
      </c>
      <c r="X500" s="75" t="str">
        <f t="shared" si="47"/>
        <v/>
      </c>
      <c r="Z500" s="77"/>
      <c r="AB500" s="121"/>
      <c r="AE500" s="77"/>
    </row>
    <row r="501" spans="1:31" s="59" customFormat="1" ht="13.8" x14ac:dyDescent="0.3">
      <c r="A501" s="58"/>
      <c r="E501" s="77"/>
      <c r="F501" s="77"/>
      <c r="H501" s="58"/>
      <c r="I501" s="98"/>
      <c r="J501" s="77"/>
      <c r="L501" s="58"/>
      <c r="M501" s="77"/>
      <c r="N501" s="77"/>
      <c r="O501" s="77"/>
      <c r="P501" s="77"/>
      <c r="Q501" s="58"/>
      <c r="R501" s="58"/>
      <c r="S501" s="75" t="str">
        <f t="shared" si="43"/>
        <v/>
      </c>
      <c r="T501" s="75" t="str">
        <f t="shared" si="44"/>
        <v/>
      </c>
      <c r="U501" s="58"/>
      <c r="V501" s="120" t="str">
        <f t="shared" si="46"/>
        <v/>
      </c>
      <c r="W501" s="75" t="str">
        <f t="shared" si="45"/>
        <v/>
      </c>
      <c r="X501" s="75" t="str">
        <f t="shared" si="47"/>
        <v/>
      </c>
      <c r="Z501" s="77"/>
      <c r="AB501" s="121"/>
      <c r="AE501" s="77"/>
    </row>
    <row r="502" spans="1:31" s="59" customFormat="1" ht="13.8" x14ac:dyDescent="0.3">
      <c r="A502" s="58"/>
      <c r="E502" s="77"/>
      <c r="F502" s="77"/>
      <c r="H502" s="58"/>
      <c r="I502" s="98"/>
      <c r="J502" s="77"/>
      <c r="L502" s="58"/>
      <c r="M502" s="77"/>
      <c r="N502" s="77"/>
      <c r="O502" s="77"/>
      <c r="P502" s="77"/>
      <c r="Q502" s="58"/>
      <c r="R502" s="58"/>
      <c r="S502" s="75" t="str">
        <f t="shared" si="43"/>
        <v/>
      </c>
      <c r="T502" s="75" t="str">
        <f t="shared" si="44"/>
        <v/>
      </c>
      <c r="U502" s="58"/>
      <c r="V502" s="120" t="str">
        <f t="shared" si="46"/>
        <v/>
      </c>
      <c r="W502" s="75" t="str">
        <f t="shared" si="45"/>
        <v/>
      </c>
      <c r="X502" s="75" t="str">
        <f t="shared" si="47"/>
        <v/>
      </c>
      <c r="Z502" s="77"/>
      <c r="AB502" s="121"/>
      <c r="AE502" s="77"/>
    </row>
    <row r="503" spans="1:31" s="59" customFormat="1" ht="13.8" x14ac:dyDescent="0.3">
      <c r="A503" s="58"/>
      <c r="E503" s="77"/>
      <c r="F503" s="77"/>
      <c r="H503" s="58"/>
      <c r="I503" s="98"/>
      <c r="J503" s="77"/>
      <c r="L503" s="58"/>
      <c r="M503" s="77"/>
      <c r="N503" s="77"/>
      <c r="O503" s="77"/>
      <c r="P503" s="77"/>
      <c r="Q503" s="58"/>
      <c r="R503" s="58"/>
      <c r="S503" s="75" t="str">
        <f t="shared" si="43"/>
        <v/>
      </c>
      <c r="T503" s="75" t="str">
        <f t="shared" si="44"/>
        <v/>
      </c>
      <c r="U503" s="58"/>
      <c r="V503" s="120" t="str">
        <f t="shared" si="46"/>
        <v/>
      </c>
      <c r="W503" s="75" t="str">
        <f t="shared" si="45"/>
        <v/>
      </c>
      <c r="X503" s="75" t="str">
        <f t="shared" si="47"/>
        <v/>
      </c>
      <c r="Z503" s="77"/>
      <c r="AB503" s="121"/>
      <c r="AE503" s="77"/>
    </row>
    <row r="504" spans="1:31" s="59" customFormat="1" ht="13.8" x14ac:dyDescent="0.3">
      <c r="A504" s="58"/>
      <c r="E504" s="77"/>
      <c r="F504" s="77"/>
      <c r="H504" s="58"/>
      <c r="I504" s="98"/>
      <c r="J504" s="77"/>
      <c r="L504" s="58"/>
      <c r="M504" s="77"/>
      <c r="N504" s="77"/>
      <c r="O504" s="77"/>
      <c r="P504" s="77"/>
      <c r="Q504" s="58"/>
      <c r="R504" s="58"/>
      <c r="S504" s="75" t="str">
        <f t="shared" si="43"/>
        <v/>
      </c>
      <c r="T504" s="75" t="str">
        <f t="shared" si="44"/>
        <v/>
      </c>
      <c r="U504" s="58"/>
      <c r="V504" s="120" t="str">
        <f t="shared" si="46"/>
        <v/>
      </c>
      <c r="W504" s="75" t="str">
        <f t="shared" si="45"/>
        <v/>
      </c>
      <c r="X504" s="75" t="str">
        <f t="shared" si="47"/>
        <v/>
      </c>
      <c r="Z504" s="77"/>
      <c r="AB504" s="121"/>
      <c r="AE504" s="77"/>
    </row>
    <row r="505" spans="1:31" s="59" customFormat="1" ht="13.8" x14ac:dyDescent="0.3">
      <c r="A505" s="58"/>
      <c r="E505" s="77"/>
      <c r="F505" s="77"/>
      <c r="H505" s="58"/>
      <c r="I505" s="98"/>
      <c r="J505" s="77"/>
      <c r="L505" s="58"/>
      <c r="M505" s="77"/>
      <c r="N505" s="77"/>
      <c r="O505" s="77"/>
      <c r="P505" s="77"/>
      <c r="Q505" s="58"/>
      <c r="R505" s="58"/>
      <c r="S505" s="75" t="str">
        <f t="shared" si="43"/>
        <v/>
      </c>
      <c r="T505" s="75" t="str">
        <f t="shared" si="44"/>
        <v/>
      </c>
      <c r="U505" s="58"/>
      <c r="V505" s="120" t="str">
        <f t="shared" si="46"/>
        <v/>
      </c>
      <c r="W505" s="75" t="str">
        <f t="shared" si="45"/>
        <v/>
      </c>
      <c r="X505" s="75" t="str">
        <f t="shared" si="47"/>
        <v/>
      </c>
      <c r="Z505" s="77"/>
      <c r="AB505" s="121"/>
      <c r="AE505" s="77"/>
    </row>
    <row r="506" spans="1:31" s="59" customFormat="1" ht="13.8" x14ac:dyDescent="0.3">
      <c r="A506" s="58"/>
      <c r="E506" s="77"/>
      <c r="F506" s="77"/>
      <c r="H506" s="58"/>
      <c r="I506" s="98"/>
      <c r="J506" s="77"/>
      <c r="L506" s="58"/>
      <c r="M506" s="77"/>
      <c r="N506" s="77"/>
      <c r="O506" s="77"/>
      <c r="P506" s="77"/>
      <c r="Q506" s="58"/>
      <c r="R506" s="58"/>
      <c r="S506" s="75" t="str">
        <f t="shared" si="43"/>
        <v/>
      </c>
      <c r="T506" s="75" t="str">
        <f t="shared" si="44"/>
        <v/>
      </c>
      <c r="U506" s="58"/>
      <c r="V506" s="120" t="str">
        <f t="shared" si="46"/>
        <v/>
      </c>
      <c r="W506" s="75" t="str">
        <f t="shared" si="45"/>
        <v/>
      </c>
      <c r="X506" s="75" t="str">
        <f t="shared" si="47"/>
        <v/>
      </c>
      <c r="Z506" s="77"/>
      <c r="AB506" s="121"/>
      <c r="AE506" s="77"/>
    </row>
    <row r="507" spans="1:31" s="59" customFormat="1" ht="13.8" x14ac:dyDescent="0.3">
      <c r="A507" s="58"/>
      <c r="E507" s="77"/>
      <c r="F507" s="77"/>
      <c r="H507" s="58"/>
      <c r="I507" s="98"/>
      <c r="J507" s="77"/>
      <c r="L507" s="58"/>
      <c r="M507" s="77"/>
      <c r="N507" s="77"/>
      <c r="O507" s="77"/>
      <c r="P507" s="77"/>
      <c r="Q507" s="58"/>
      <c r="R507" s="58"/>
      <c r="S507" s="75" t="str">
        <f t="shared" si="43"/>
        <v/>
      </c>
      <c r="T507" s="75" t="str">
        <f t="shared" si="44"/>
        <v/>
      </c>
      <c r="U507" s="58"/>
      <c r="V507" s="120" t="str">
        <f t="shared" si="46"/>
        <v/>
      </c>
      <c r="W507" s="75" t="str">
        <f t="shared" si="45"/>
        <v/>
      </c>
      <c r="X507" s="75" t="str">
        <f t="shared" si="47"/>
        <v/>
      </c>
      <c r="Z507" s="77"/>
      <c r="AB507" s="121"/>
      <c r="AE507" s="77"/>
    </row>
    <row r="508" spans="1:31" s="59" customFormat="1" ht="13.8" x14ac:dyDescent="0.3">
      <c r="A508" s="58"/>
      <c r="E508" s="77"/>
      <c r="F508" s="77"/>
      <c r="H508" s="58"/>
      <c r="I508" s="98"/>
      <c r="J508" s="77"/>
      <c r="L508" s="58"/>
      <c r="M508" s="77"/>
      <c r="N508" s="77"/>
      <c r="O508" s="77"/>
      <c r="P508" s="77"/>
      <c r="Q508" s="58"/>
      <c r="R508" s="58"/>
      <c r="S508" s="75" t="str">
        <f t="shared" si="43"/>
        <v/>
      </c>
      <c r="T508" s="75" t="str">
        <f t="shared" si="44"/>
        <v/>
      </c>
      <c r="U508" s="58"/>
      <c r="V508" s="120" t="str">
        <f t="shared" si="46"/>
        <v/>
      </c>
      <c r="W508" s="75" t="str">
        <f t="shared" si="45"/>
        <v/>
      </c>
      <c r="X508" s="75" t="str">
        <f t="shared" si="47"/>
        <v/>
      </c>
      <c r="Z508" s="77"/>
      <c r="AB508" s="121"/>
      <c r="AE508" s="77"/>
    </row>
    <row r="509" spans="1:31" s="59" customFormat="1" ht="13.8" x14ac:dyDescent="0.3">
      <c r="A509" s="58"/>
      <c r="E509" s="77"/>
      <c r="F509" s="77"/>
      <c r="H509" s="58"/>
      <c r="I509" s="98"/>
      <c r="J509" s="77"/>
      <c r="L509" s="58"/>
      <c r="M509" s="77"/>
      <c r="N509" s="77"/>
      <c r="O509" s="77"/>
      <c r="P509" s="77"/>
      <c r="Q509" s="58"/>
      <c r="R509" s="58"/>
      <c r="S509" s="75" t="str">
        <f t="shared" si="43"/>
        <v/>
      </c>
      <c r="T509" s="75" t="str">
        <f t="shared" si="44"/>
        <v/>
      </c>
      <c r="U509" s="58"/>
      <c r="V509" s="120" t="str">
        <f t="shared" si="46"/>
        <v/>
      </c>
      <c r="W509" s="75" t="str">
        <f t="shared" si="45"/>
        <v/>
      </c>
      <c r="X509" s="75" t="str">
        <f t="shared" si="47"/>
        <v/>
      </c>
      <c r="Z509" s="77"/>
      <c r="AB509" s="121"/>
      <c r="AE509" s="77"/>
    </row>
    <row r="510" spans="1:31" s="59" customFormat="1" ht="13.8" x14ac:dyDescent="0.3">
      <c r="A510" s="58"/>
      <c r="E510" s="77"/>
      <c r="F510" s="77"/>
      <c r="H510" s="58"/>
      <c r="I510" s="98"/>
      <c r="J510" s="77"/>
      <c r="L510" s="58"/>
      <c r="M510" s="77"/>
      <c r="N510" s="77"/>
      <c r="O510" s="77"/>
      <c r="P510" s="77"/>
      <c r="Q510" s="58"/>
      <c r="R510" s="58"/>
      <c r="S510" s="75" t="str">
        <f t="shared" si="43"/>
        <v/>
      </c>
      <c r="T510" s="75" t="str">
        <f t="shared" si="44"/>
        <v/>
      </c>
      <c r="U510" s="58"/>
      <c r="V510" s="120" t="str">
        <f t="shared" si="46"/>
        <v/>
      </c>
      <c r="W510" s="75" t="str">
        <f t="shared" si="45"/>
        <v/>
      </c>
      <c r="X510" s="75" t="str">
        <f t="shared" si="47"/>
        <v/>
      </c>
      <c r="Z510" s="77"/>
      <c r="AB510" s="121"/>
      <c r="AE510" s="77"/>
    </row>
    <row r="511" spans="1:31" s="59" customFormat="1" ht="13.8" x14ac:dyDescent="0.3">
      <c r="A511" s="58"/>
      <c r="E511" s="77"/>
      <c r="F511" s="77"/>
      <c r="H511" s="58"/>
      <c r="I511" s="98"/>
      <c r="J511" s="77"/>
      <c r="L511" s="58"/>
      <c r="M511" s="77"/>
      <c r="N511" s="77"/>
      <c r="O511" s="77"/>
      <c r="P511" s="77"/>
      <c r="Q511" s="58"/>
      <c r="R511" s="58"/>
      <c r="S511" s="75" t="str">
        <f t="shared" si="43"/>
        <v/>
      </c>
      <c r="T511" s="75" t="str">
        <f t="shared" si="44"/>
        <v/>
      </c>
      <c r="U511" s="58"/>
      <c r="V511" s="120" t="str">
        <f t="shared" si="46"/>
        <v/>
      </c>
      <c r="W511" s="75" t="str">
        <f t="shared" si="45"/>
        <v/>
      </c>
      <c r="X511" s="75" t="str">
        <f t="shared" si="47"/>
        <v/>
      </c>
      <c r="Z511" s="77"/>
      <c r="AB511" s="121"/>
      <c r="AE511" s="77"/>
    </row>
    <row r="512" spans="1:31" s="59" customFormat="1" ht="13.8" x14ac:dyDescent="0.3">
      <c r="A512" s="58"/>
      <c r="E512" s="77"/>
      <c r="F512" s="77"/>
      <c r="H512" s="58"/>
      <c r="I512" s="98"/>
      <c r="J512" s="77"/>
      <c r="L512" s="58"/>
      <c r="M512" s="77"/>
      <c r="N512" s="77"/>
      <c r="O512" s="77"/>
      <c r="P512" s="77"/>
      <c r="Q512" s="58"/>
      <c r="R512" s="58"/>
      <c r="S512" s="75" t="str">
        <f t="shared" si="43"/>
        <v/>
      </c>
      <c r="T512" s="75" t="str">
        <f t="shared" si="44"/>
        <v/>
      </c>
      <c r="U512" s="58"/>
      <c r="V512" s="120" t="str">
        <f t="shared" si="46"/>
        <v/>
      </c>
      <c r="W512" s="75" t="str">
        <f t="shared" si="45"/>
        <v/>
      </c>
      <c r="X512" s="75" t="str">
        <f t="shared" si="47"/>
        <v/>
      </c>
      <c r="Z512" s="77"/>
      <c r="AB512" s="121"/>
      <c r="AE512" s="77"/>
    </row>
    <row r="513" spans="1:31" s="59" customFormat="1" ht="13.8" x14ac:dyDescent="0.3">
      <c r="A513" s="58"/>
      <c r="E513" s="77"/>
      <c r="F513" s="77"/>
      <c r="H513" s="58"/>
      <c r="I513" s="98"/>
      <c r="J513" s="77"/>
      <c r="L513" s="58"/>
      <c r="M513" s="77"/>
      <c r="N513" s="77"/>
      <c r="O513" s="77"/>
      <c r="P513" s="77"/>
      <c r="Q513" s="58"/>
      <c r="R513" s="58"/>
      <c r="S513" s="75" t="str">
        <f t="shared" si="43"/>
        <v/>
      </c>
      <c r="T513" s="75" t="str">
        <f t="shared" si="44"/>
        <v/>
      </c>
      <c r="U513" s="58"/>
      <c r="V513" s="120" t="str">
        <f t="shared" si="46"/>
        <v/>
      </c>
      <c r="W513" s="75" t="str">
        <f t="shared" si="45"/>
        <v/>
      </c>
      <c r="X513" s="75" t="str">
        <f t="shared" si="47"/>
        <v/>
      </c>
      <c r="Z513" s="77"/>
      <c r="AB513" s="121"/>
      <c r="AE513" s="77"/>
    </row>
    <row r="514" spans="1:31" s="59" customFormat="1" ht="13.8" x14ac:dyDescent="0.3">
      <c r="A514" s="58"/>
      <c r="E514" s="77"/>
      <c r="F514" s="77"/>
      <c r="H514" s="58"/>
      <c r="I514" s="98"/>
      <c r="J514" s="77"/>
      <c r="L514" s="58"/>
      <c r="M514" s="77"/>
      <c r="N514" s="77"/>
      <c r="O514" s="77"/>
      <c r="P514" s="77"/>
      <c r="Q514" s="58"/>
      <c r="R514" s="58"/>
      <c r="S514" s="75" t="str">
        <f t="shared" si="43"/>
        <v/>
      </c>
      <c r="T514" s="75" t="str">
        <f t="shared" si="44"/>
        <v/>
      </c>
      <c r="U514" s="58"/>
      <c r="V514" s="120" t="str">
        <f t="shared" si="46"/>
        <v/>
      </c>
      <c r="W514" s="75" t="str">
        <f t="shared" si="45"/>
        <v/>
      </c>
      <c r="X514" s="75" t="str">
        <f t="shared" si="47"/>
        <v/>
      </c>
      <c r="Z514" s="77"/>
      <c r="AB514" s="121"/>
      <c r="AE514" s="77"/>
    </row>
    <row r="515" spans="1:31" s="59" customFormat="1" ht="13.8" x14ac:dyDescent="0.3">
      <c r="A515" s="58"/>
      <c r="E515" s="77"/>
      <c r="F515" s="77"/>
      <c r="H515" s="58"/>
      <c r="I515" s="98"/>
      <c r="J515" s="77"/>
      <c r="L515" s="58"/>
      <c r="M515" s="77"/>
      <c r="N515" s="77"/>
      <c r="O515" s="77"/>
      <c r="P515" s="77"/>
      <c r="Q515" s="58"/>
      <c r="R515" s="58"/>
      <c r="S515" s="75" t="str">
        <f t="shared" si="43"/>
        <v/>
      </c>
      <c r="T515" s="75" t="str">
        <f t="shared" si="44"/>
        <v/>
      </c>
      <c r="U515" s="58"/>
      <c r="V515" s="120" t="str">
        <f t="shared" si="46"/>
        <v/>
      </c>
      <c r="W515" s="75" t="str">
        <f t="shared" si="45"/>
        <v/>
      </c>
      <c r="X515" s="75" t="str">
        <f t="shared" si="47"/>
        <v/>
      </c>
      <c r="Z515" s="77"/>
      <c r="AB515" s="121"/>
      <c r="AE515" s="77"/>
    </row>
    <row r="516" spans="1:31" s="59" customFormat="1" ht="13.8" x14ac:dyDescent="0.3">
      <c r="A516" s="58"/>
      <c r="E516" s="77"/>
      <c r="F516" s="77"/>
      <c r="H516" s="58"/>
      <c r="I516" s="98"/>
      <c r="J516" s="77"/>
      <c r="L516" s="58"/>
      <c r="M516" s="77"/>
      <c r="N516" s="77"/>
      <c r="O516" s="77"/>
      <c r="P516" s="77"/>
      <c r="Q516" s="58"/>
      <c r="R516" s="58"/>
      <c r="S516" s="75" t="str">
        <f t="shared" si="43"/>
        <v/>
      </c>
      <c r="T516" s="75" t="str">
        <f t="shared" si="44"/>
        <v/>
      </c>
      <c r="U516" s="58"/>
      <c r="V516" s="120" t="str">
        <f t="shared" si="46"/>
        <v/>
      </c>
      <c r="W516" s="75" t="str">
        <f t="shared" si="45"/>
        <v/>
      </c>
      <c r="X516" s="75" t="str">
        <f t="shared" si="47"/>
        <v/>
      </c>
      <c r="Z516" s="77"/>
      <c r="AB516" s="121"/>
      <c r="AE516" s="77"/>
    </row>
    <row r="517" spans="1:31" s="59" customFormat="1" ht="13.8" x14ac:dyDescent="0.3">
      <c r="A517" s="58"/>
      <c r="E517" s="77"/>
      <c r="F517" s="77"/>
      <c r="H517" s="58"/>
      <c r="I517" s="98"/>
      <c r="J517" s="77"/>
      <c r="L517" s="58"/>
      <c r="M517" s="77"/>
      <c r="N517" s="77"/>
      <c r="O517" s="77"/>
      <c r="P517" s="77"/>
      <c r="Q517" s="58"/>
      <c r="R517" s="58"/>
      <c r="S517" s="75" t="str">
        <f t="shared" si="43"/>
        <v/>
      </c>
      <c r="T517" s="75" t="str">
        <f t="shared" si="44"/>
        <v/>
      </c>
      <c r="U517" s="58"/>
      <c r="V517" s="120" t="str">
        <f t="shared" si="46"/>
        <v/>
      </c>
      <c r="W517" s="75" t="str">
        <f t="shared" si="45"/>
        <v/>
      </c>
      <c r="X517" s="75" t="str">
        <f t="shared" si="47"/>
        <v/>
      </c>
      <c r="Z517" s="77"/>
      <c r="AB517" s="121"/>
      <c r="AE517" s="77"/>
    </row>
    <row r="518" spans="1:31" s="59" customFormat="1" ht="13.8" x14ac:dyDescent="0.3">
      <c r="A518" s="58"/>
      <c r="E518" s="77"/>
      <c r="F518" s="77"/>
      <c r="H518" s="58"/>
      <c r="I518" s="98"/>
      <c r="J518" s="77"/>
      <c r="L518" s="58"/>
      <c r="M518" s="77"/>
      <c r="N518" s="77"/>
      <c r="O518" s="77"/>
      <c r="P518" s="77"/>
      <c r="Q518" s="58"/>
      <c r="R518" s="58"/>
      <c r="S518" s="75" t="str">
        <f t="shared" si="43"/>
        <v/>
      </c>
      <c r="T518" s="75" t="str">
        <f t="shared" si="44"/>
        <v/>
      </c>
      <c r="U518" s="58"/>
      <c r="V518" s="120" t="str">
        <f t="shared" si="46"/>
        <v/>
      </c>
      <c r="W518" s="75" t="str">
        <f t="shared" si="45"/>
        <v/>
      </c>
      <c r="X518" s="75" t="str">
        <f t="shared" si="47"/>
        <v/>
      </c>
      <c r="Z518" s="77"/>
      <c r="AB518" s="121"/>
      <c r="AE518" s="77"/>
    </row>
    <row r="519" spans="1:31" s="59" customFormat="1" ht="13.8" x14ac:dyDescent="0.3">
      <c r="A519" s="58"/>
      <c r="E519" s="77"/>
      <c r="F519" s="77"/>
      <c r="H519" s="58"/>
      <c r="I519" s="98"/>
      <c r="J519" s="77"/>
      <c r="L519" s="58"/>
      <c r="M519" s="77"/>
      <c r="N519" s="77"/>
      <c r="O519" s="77"/>
      <c r="P519" s="77"/>
      <c r="Q519" s="58"/>
      <c r="R519" s="58"/>
      <c r="S519" s="75" t="str">
        <f t="shared" si="43"/>
        <v/>
      </c>
      <c r="T519" s="75" t="str">
        <f t="shared" si="44"/>
        <v/>
      </c>
      <c r="U519" s="58"/>
      <c r="V519" s="120" t="str">
        <f t="shared" si="46"/>
        <v/>
      </c>
      <c r="W519" s="75" t="str">
        <f t="shared" si="45"/>
        <v/>
      </c>
      <c r="X519" s="75" t="str">
        <f t="shared" si="47"/>
        <v/>
      </c>
      <c r="Z519" s="77"/>
      <c r="AB519" s="121"/>
      <c r="AE519" s="77"/>
    </row>
    <row r="520" spans="1:31" s="59" customFormat="1" ht="13.8" x14ac:dyDescent="0.3">
      <c r="A520" s="58"/>
      <c r="E520" s="77"/>
      <c r="F520" s="77"/>
      <c r="H520" s="58"/>
      <c r="I520" s="98"/>
      <c r="J520" s="77"/>
      <c r="L520" s="58"/>
      <c r="M520" s="77"/>
      <c r="N520" s="77"/>
      <c r="O520" s="77"/>
      <c r="P520" s="77"/>
      <c r="Q520" s="58"/>
      <c r="R520" s="58"/>
      <c r="S520" s="75" t="str">
        <f t="shared" si="43"/>
        <v/>
      </c>
      <c r="T520" s="75" t="str">
        <f t="shared" si="44"/>
        <v/>
      </c>
      <c r="U520" s="58"/>
      <c r="V520" s="120" t="str">
        <f t="shared" si="46"/>
        <v/>
      </c>
      <c r="W520" s="75" t="str">
        <f t="shared" si="45"/>
        <v/>
      </c>
      <c r="X520" s="75" t="str">
        <f t="shared" si="47"/>
        <v/>
      </c>
      <c r="Z520" s="77"/>
      <c r="AB520" s="121"/>
      <c r="AE520" s="77"/>
    </row>
    <row r="521" spans="1:31" s="59" customFormat="1" ht="13.8" x14ac:dyDescent="0.3">
      <c r="A521" s="58"/>
      <c r="E521" s="77"/>
      <c r="F521" s="77"/>
      <c r="H521" s="58"/>
      <c r="I521" s="98"/>
      <c r="J521" s="77"/>
      <c r="L521" s="58"/>
      <c r="M521" s="77"/>
      <c r="N521" s="77"/>
      <c r="O521" s="77"/>
      <c r="P521" s="77"/>
      <c r="Q521" s="58"/>
      <c r="R521" s="58"/>
      <c r="S521" s="75" t="str">
        <f t="shared" si="43"/>
        <v/>
      </c>
      <c r="T521" s="75" t="str">
        <f t="shared" si="44"/>
        <v/>
      </c>
      <c r="U521" s="58"/>
      <c r="V521" s="120" t="str">
        <f t="shared" si="46"/>
        <v/>
      </c>
      <c r="W521" s="75" t="str">
        <f t="shared" si="45"/>
        <v/>
      </c>
      <c r="X521" s="75" t="str">
        <f t="shared" si="47"/>
        <v/>
      </c>
      <c r="Z521" s="77"/>
      <c r="AB521" s="121"/>
      <c r="AE521" s="77"/>
    </row>
    <row r="522" spans="1:31" s="59" customFormat="1" ht="13.8" x14ac:dyDescent="0.3">
      <c r="A522" s="58"/>
      <c r="E522" s="77"/>
      <c r="F522" s="77"/>
      <c r="H522" s="58"/>
      <c r="I522" s="98"/>
      <c r="J522" s="77"/>
      <c r="L522" s="58"/>
      <c r="M522" s="77"/>
      <c r="N522" s="77"/>
      <c r="O522" s="77"/>
      <c r="P522" s="77"/>
      <c r="Q522" s="58"/>
      <c r="R522" s="58"/>
      <c r="S522" s="75" t="str">
        <f t="shared" si="43"/>
        <v/>
      </c>
      <c r="T522" s="75" t="str">
        <f t="shared" si="44"/>
        <v/>
      </c>
      <c r="U522" s="58"/>
      <c r="V522" s="120" t="str">
        <f t="shared" si="46"/>
        <v/>
      </c>
      <c r="W522" s="75" t="str">
        <f t="shared" si="45"/>
        <v/>
      </c>
      <c r="X522" s="75" t="str">
        <f t="shared" si="47"/>
        <v/>
      </c>
      <c r="Z522" s="77"/>
      <c r="AB522" s="121"/>
      <c r="AE522" s="77"/>
    </row>
    <row r="523" spans="1:31" s="59" customFormat="1" ht="13.8" x14ac:dyDescent="0.3">
      <c r="A523" s="58"/>
      <c r="E523" s="77"/>
      <c r="F523" s="77"/>
      <c r="H523" s="58"/>
      <c r="I523" s="98"/>
      <c r="J523" s="77"/>
      <c r="L523" s="58"/>
      <c r="M523" s="77"/>
      <c r="N523" s="77"/>
      <c r="O523" s="77"/>
      <c r="P523" s="77"/>
      <c r="Q523" s="58"/>
      <c r="R523" s="58"/>
      <c r="S523" s="75" t="str">
        <f t="shared" si="43"/>
        <v/>
      </c>
      <c r="T523" s="75" t="str">
        <f t="shared" si="44"/>
        <v/>
      </c>
      <c r="U523" s="58"/>
      <c r="V523" s="120" t="str">
        <f t="shared" si="46"/>
        <v/>
      </c>
      <c r="W523" s="75" t="str">
        <f t="shared" si="45"/>
        <v/>
      </c>
      <c r="X523" s="75" t="str">
        <f t="shared" si="47"/>
        <v/>
      </c>
      <c r="Z523" s="77"/>
      <c r="AB523" s="121"/>
      <c r="AE523" s="77"/>
    </row>
    <row r="524" spans="1:31" s="59" customFormat="1" ht="13.8" x14ac:dyDescent="0.3">
      <c r="A524" s="58"/>
      <c r="E524" s="77"/>
      <c r="F524" s="77"/>
      <c r="H524" s="58"/>
      <c r="I524" s="98"/>
      <c r="J524" s="77"/>
      <c r="L524" s="58"/>
      <c r="M524" s="77"/>
      <c r="N524" s="77"/>
      <c r="O524" s="77"/>
      <c r="P524" s="77"/>
      <c r="Q524" s="58"/>
      <c r="R524" s="58"/>
      <c r="S524" s="75" t="str">
        <f t="shared" si="43"/>
        <v/>
      </c>
      <c r="T524" s="75" t="str">
        <f t="shared" si="44"/>
        <v/>
      </c>
      <c r="U524" s="58"/>
      <c r="V524" s="120" t="str">
        <f t="shared" si="46"/>
        <v/>
      </c>
      <c r="W524" s="75" t="str">
        <f t="shared" si="45"/>
        <v/>
      </c>
      <c r="X524" s="75" t="str">
        <f t="shared" si="47"/>
        <v/>
      </c>
      <c r="Z524" s="77"/>
      <c r="AB524" s="121"/>
      <c r="AE524" s="77"/>
    </row>
    <row r="525" spans="1:31" s="59" customFormat="1" ht="13.8" x14ac:dyDescent="0.3">
      <c r="A525" s="58"/>
      <c r="E525" s="77"/>
      <c r="F525" s="77"/>
      <c r="H525" s="58"/>
      <c r="I525" s="98"/>
      <c r="J525" s="77"/>
      <c r="L525" s="58"/>
      <c r="M525" s="77"/>
      <c r="N525" s="77"/>
      <c r="O525" s="77"/>
      <c r="P525" s="77"/>
      <c r="Q525" s="58"/>
      <c r="R525" s="58"/>
      <c r="S525" s="75" t="str">
        <f t="shared" si="43"/>
        <v/>
      </c>
      <c r="T525" s="75" t="str">
        <f t="shared" si="44"/>
        <v/>
      </c>
      <c r="U525" s="58"/>
      <c r="V525" s="120" t="str">
        <f t="shared" si="46"/>
        <v/>
      </c>
      <c r="W525" s="75" t="str">
        <f t="shared" si="45"/>
        <v/>
      </c>
      <c r="X525" s="75" t="str">
        <f t="shared" si="47"/>
        <v/>
      </c>
      <c r="Z525" s="77"/>
      <c r="AB525" s="121"/>
      <c r="AE525" s="77"/>
    </row>
    <row r="526" spans="1:31" s="59" customFormat="1" ht="13.8" x14ac:dyDescent="0.3">
      <c r="A526" s="58"/>
      <c r="E526" s="77"/>
      <c r="F526" s="77"/>
      <c r="H526" s="58"/>
      <c r="I526" s="98"/>
      <c r="J526" s="77"/>
      <c r="L526" s="58"/>
      <c r="M526" s="77"/>
      <c r="N526" s="77"/>
      <c r="O526" s="77"/>
      <c r="P526" s="77"/>
      <c r="Q526" s="58"/>
      <c r="R526" s="58"/>
      <c r="S526" s="75" t="str">
        <f t="shared" si="43"/>
        <v/>
      </c>
      <c r="T526" s="75" t="str">
        <f t="shared" si="44"/>
        <v/>
      </c>
      <c r="U526" s="58"/>
      <c r="V526" s="120" t="str">
        <f t="shared" si="46"/>
        <v/>
      </c>
      <c r="W526" s="75" t="str">
        <f t="shared" si="45"/>
        <v/>
      </c>
      <c r="X526" s="75" t="str">
        <f t="shared" si="47"/>
        <v/>
      </c>
      <c r="Z526" s="77"/>
      <c r="AB526" s="121"/>
      <c r="AE526" s="77"/>
    </row>
    <row r="527" spans="1:31" s="59" customFormat="1" ht="13.8" x14ac:dyDescent="0.3">
      <c r="A527" s="58"/>
      <c r="E527" s="77"/>
      <c r="F527" s="77"/>
      <c r="H527" s="58"/>
      <c r="I527" s="98"/>
      <c r="J527" s="77"/>
      <c r="L527" s="58"/>
      <c r="M527" s="77"/>
      <c r="N527" s="77"/>
      <c r="O527" s="77"/>
      <c r="P527" s="77"/>
      <c r="Q527" s="58"/>
      <c r="R527" s="58"/>
      <c r="S527" s="75" t="str">
        <f t="shared" si="43"/>
        <v/>
      </c>
      <c r="T527" s="75" t="str">
        <f t="shared" si="44"/>
        <v/>
      </c>
      <c r="U527" s="58"/>
      <c r="V527" s="120" t="str">
        <f t="shared" si="46"/>
        <v/>
      </c>
      <c r="W527" s="75" t="str">
        <f t="shared" si="45"/>
        <v/>
      </c>
      <c r="X527" s="75" t="str">
        <f t="shared" si="47"/>
        <v/>
      </c>
      <c r="Z527" s="77"/>
      <c r="AB527" s="121"/>
      <c r="AE527" s="77"/>
    </row>
    <row r="528" spans="1:31" s="59" customFormat="1" ht="13.8" x14ac:dyDescent="0.3">
      <c r="A528" s="58"/>
      <c r="E528" s="77"/>
      <c r="F528" s="77"/>
      <c r="H528" s="58"/>
      <c r="I528" s="98"/>
      <c r="J528" s="77"/>
      <c r="L528" s="58"/>
      <c r="M528" s="77"/>
      <c r="N528" s="77"/>
      <c r="O528" s="77"/>
      <c r="P528" s="77"/>
      <c r="Q528" s="58"/>
      <c r="R528" s="58"/>
      <c r="S528" s="75" t="str">
        <f t="shared" si="43"/>
        <v/>
      </c>
      <c r="T528" s="75" t="str">
        <f t="shared" si="44"/>
        <v/>
      </c>
      <c r="U528" s="58"/>
      <c r="V528" s="120" t="str">
        <f t="shared" si="46"/>
        <v/>
      </c>
      <c r="W528" s="75" t="str">
        <f t="shared" si="45"/>
        <v/>
      </c>
      <c r="X528" s="75" t="str">
        <f t="shared" si="47"/>
        <v/>
      </c>
      <c r="Z528" s="77"/>
      <c r="AB528" s="121"/>
      <c r="AE528" s="77"/>
    </row>
    <row r="529" spans="1:31" s="59" customFormat="1" ht="13.8" x14ac:dyDescent="0.3">
      <c r="A529" s="58"/>
      <c r="E529" s="77"/>
      <c r="F529" s="77"/>
      <c r="H529" s="58"/>
      <c r="I529" s="98"/>
      <c r="J529" s="77"/>
      <c r="L529" s="58"/>
      <c r="M529" s="77"/>
      <c r="N529" s="77"/>
      <c r="O529" s="77"/>
      <c r="P529" s="77"/>
      <c r="Q529" s="58"/>
      <c r="R529" s="58"/>
      <c r="S529" s="75" t="str">
        <f t="shared" si="43"/>
        <v/>
      </c>
      <c r="T529" s="75" t="str">
        <f t="shared" si="44"/>
        <v/>
      </c>
      <c r="U529" s="58"/>
      <c r="V529" s="120" t="str">
        <f t="shared" si="46"/>
        <v/>
      </c>
      <c r="W529" s="75" t="str">
        <f t="shared" si="45"/>
        <v/>
      </c>
      <c r="X529" s="75" t="str">
        <f t="shared" si="47"/>
        <v/>
      </c>
      <c r="Z529" s="77"/>
      <c r="AB529" s="121"/>
      <c r="AE529" s="77"/>
    </row>
    <row r="530" spans="1:31" s="59" customFormat="1" ht="13.8" x14ac:dyDescent="0.3">
      <c r="A530" s="58"/>
      <c r="E530" s="77"/>
      <c r="F530" s="77"/>
      <c r="H530" s="58"/>
      <c r="I530" s="98"/>
      <c r="J530" s="77"/>
      <c r="L530" s="58"/>
      <c r="M530" s="77"/>
      <c r="N530" s="77"/>
      <c r="O530" s="77"/>
      <c r="P530" s="77"/>
      <c r="Q530" s="58"/>
      <c r="R530" s="58"/>
      <c r="S530" s="75" t="str">
        <f t="shared" si="43"/>
        <v/>
      </c>
      <c r="T530" s="75" t="str">
        <f t="shared" si="44"/>
        <v/>
      </c>
      <c r="U530" s="58"/>
      <c r="V530" s="120" t="str">
        <f t="shared" si="46"/>
        <v/>
      </c>
      <c r="W530" s="75" t="str">
        <f t="shared" si="45"/>
        <v/>
      </c>
      <c r="X530" s="75" t="str">
        <f t="shared" si="47"/>
        <v/>
      </c>
      <c r="Z530" s="77"/>
      <c r="AB530" s="121"/>
      <c r="AE530" s="77"/>
    </row>
    <row r="531" spans="1:31" s="59" customFormat="1" ht="13.8" x14ac:dyDescent="0.3">
      <c r="A531" s="58"/>
      <c r="E531" s="77"/>
      <c r="F531" s="77"/>
      <c r="H531" s="58"/>
      <c r="I531" s="98"/>
      <c r="J531" s="77"/>
      <c r="L531" s="58"/>
      <c r="M531" s="77"/>
      <c r="N531" s="77"/>
      <c r="O531" s="77"/>
      <c r="P531" s="77"/>
      <c r="Q531" s="58"/>
      <c r="R531" s="58"/>
      <c r="S531" s="75" t="str">
        <f t="shared" si="43"/>
        <v/>
      </c>
      <c r="T531" s="75" t="str">
        <f t="shared" si="44"/>
        <v/>
      </c>
      <c r="U531" s="58"/>
      <c r="V531" s="120" t="str">
        <f t="shared" si="46"/>
        <v/>
      </c>
      <c r="W531" s="75" t="str">
        <f t="shared" si="45"/>
        <v/>
      </c>
      <c r="X531" s="75" t="str">
        <f t="shared" si="47"/>
        <v/>
      </c>
      <c r="Z531" s="77"/>
      <c r="AB531" s="121"/>
      <c r="AE531" s="77"/>
    </row>
    <row r="532" spans="1:31" s="59" customFormat="1" ht="13.8" x14ac:dyDescent="0.3">
      <c r="A532" s="58"/>
      <c r="E532" s="77"/>
      <c r="F532" s="77"/>
      <c r="H532" s="58"/>
      <c r="I532" s="98"/>
      <c r="J532" s="77"/>
      <c r="L532" s="58"/>
      <c r="M532" s="77"/>
      <c r="N532" s="77"/>
      <c r="O532" s="77"/>
      <c r="P532" s="77"/>
      <c r="Q532" s="58"/>
      <c r="R532" s="58"/>
      <c r="S532" s="75" t="str">
        <f t="shared" si="43"/>
        <v/>
      </c>
      <c r="T532" s="75" t="str">
        <f t="shared" si="44"/>
        <v/>
      </c>
      <c r="U532" s="58"/>
      <c r="V532" s="120" t="str">
        <f t="shared" si="46"/>
        <v/>
      </c>
      <c r="W532" s="75" t="str">
        <f t="shared" si="45"/>
        <v/>
      </c>
      <c r="X532" s="75" t="str">
        <f t="shared" si="47"/>
        <v/>
      </c>
      <c r="Z532" s="77"/>
      <c r="AB532" s="121"/>
      <c r="AE532" s="77"/>
    </row>
    <row r="533" spans="1:31" s="59" customFormat="1" ht="13.8" x14ac:dyDescent="0.3">
      <c r="A533" s="58"/>
      <c r="E533" s="77"/>
      <c r="F533" s="77"/>
      <c r="H533" s="58"/>
      <c r="I533" s="98"/>
      <c r="J533" s="77"/>
      <c r="L533" s="58"/>
      <c r="M533" s="77"/>
      <c r="N533" s="77"/>
      <c r="O533" s="77"/>
      <c r="P533" s="77"/>
      <c r="Q533" s="58"/>
      <c r="R533" s="58"/>
      <c r="S533" s="75" t="str">
        <f t="shared" si="43"/>
        <v/>
      </c>
      <c r="T533" s="75" t="str">
        <f t="shared" si="44"/>
        <v/>
      </c>
      <c r="U533" s="58"/>
      <c r="V533" s="120" t="str">
        <f t="shared" si="46"/>
        <v/>
      </c>
      <c r="W533" s="75" t="str">
        <f t="shared" si="45"/>
        <v/>
      </c>
      <c r="X533" s="75" t="str">
        <f t="shared" si="47"/>
        <v/>
      </c>
      <c r="Z533" s="77"/>
      <c r="AB533" s="121"/>
      <c r="AE533" s="77"/>
    </row>
    <row r="534" spans="1:31" s="59" customFormat="1" ht="13.8" x14ac:dyDescent="0.3">
      <c r="A534" s="58"/>
      <c r="E534" s="77"/>
      <c r="F534" s="77"/>
      <c r="H534" s="58"/>
      <c r="I534" s="98"/>
      <c r="J534" s="77"/>
      <c r="L534" s="58"/>
      <c r="M534" s="77"/>
      <c r="N534" s="77"/>
      <c r="O534" s="77"/>
      <c r="P534" s="77"/>
      <c r="Q534" s="58"/>
      <c r="R534" s="58"/>
      <c r="S534" s="75" t="str">
        <f t="shared" si="43"/>
        <v/>
      </c>
      <c r="T534" s="75" t="str">
        <f t="shared" si="44"/>
        <v/>
      </c>
      <c r="U534" s="58"/>
      <c r="V534" s="120" t="str">
        <f t="shared" si="46"/>
        <v/>
      </c>
      <c r="W534" s="75" t="str">
        <f t="shared" si="45"/>
        <v/>
      </c>
      <c r="X534" s="75" t="str">
        <f t="shared" si="47"/>
        <v/>
      </c>
      <c r="Z534" s="77"/>
      <c r="AB534" s="121"/>
      <c r="AE534" s="77"/>
    </row>
    <row r="535" spans="1:31" s="59" customFormat="1" ht="13.8" x14ac:dyDescent="0.3">
      <c r="A535" s="58"/>
      <c r="E535" s="77"/>
      <c r="F535" s="77"/>
      <c r="H535" s="58"/>
      <c r="I535" s="98"/>
      <c r="J535" s="77"/>
      <c r="L535" s="58"/>
      <c r="M535" s="77"/>
      <c r="N535" s="77"/>
      <c r="O535" s="77"/>
      <c r="P535" s="77"/>
      <c r="Q535" s="58"/>
      <c r="R535" s="58"/>
      <c r="S535" s="75" t="str">
        <f t="shared" si="43"/>
        <v/>
      </c>
      <c r="T535" s="75" t="str">
        <f t="shared" si="44"/>
        <v/>
      </c>
      <c r="U535" s="58"/>
      <c r="V535" s="120" t="str">
        <f t="shared" si="46"/>
        <v/>
      </c>
      <c r="W535" s="75" t="str">
        <f t="shared" si="45"/>
        <v/>
      </c>
      <c r="X535" s="75" t="str">
        <f t="shared" si="47"/>
        <v/>
      </c>
      <c r="Z535" s="77"/>
      <c r="AB535" s="121"/>
      <c r="AE535" s="77"/>
    </row>
    <row r="536" spans="1:31" s="59" customFormat="1" ht="13.8" x14ac:dyDescent="0.3">
      <c r="A536" s="58"/>
      <c r="E536" s="77"/>
      <c r="F536" s="77"/>
      <c r="H536" s="58"/>
      <c r="I536" s="98"/>
      <c r="J536" s="77"/>
      <c r="L536" s="58"/>
      <c r="M536" s="77"/>
      <c r="N536" s="77"/>
      <c r="O536" s="77"/>
      <c r="P536" s="77"/>
      <c r="Q536" s="58"/>
      <c r="R536" s="58"/>
      <c r="S536" s="75" t="str">
        <f t="shared" si="43"/>
        <v/>
      </c>
      <c r="T536" s="75" t="str">
        <f t="shared" si="44"/>
        <v/>
      </c>
      <c r="U536" s="58"/>
      <c r="V536" s="120" t="str">
        <f t="shared" si="46"/>
        <v/>
      </c>
      <c r="W536" s="75" t="str">
        <f t="shared" si="45"/>
        <v/>
      </c>
      <c r="X536" s="75" t="str">
        <f t="shared" si="47"/>
        <v/>
      </c>
      <c r="Z536" s="77"/>
      <c r="AB536" s="121"/>
      <c r="AE536" s="77"/>
    </row>
    <row r="537" spans="1:31" s="59" customFormat="1" ht="13.8" x14ac:dyDescent="0.3">
      <c r="A537" s="58"/>
      <c r="E537" s="77"/>
      <c r="F537" s="77"/>
      <c r="H537" s="58"/>
      <c r="I537" s="98"/>
      <c r="J537" s="77"/>
      <c r="L537" s="58"/>
      <c r="M537" s="77"/>
      <c r="N537" s="77"/>
      <c r="O537" s="77"/>
      <c r="P537" s="77"/>
      <c r="Q537" s="58"/>
      <c r="R537" s="58"/>
      <c r="S537" s="75" t="str">
        <f t="shared" si="43"/>
        <v/>
      </c>
      <c r="T537" s="75" t="str">
        <f t="shared" si="44"/>
        <v/>
      </c>
      <c r="U537" s="58"/>
      <c r="V537" s="120" t="str">
        <f t="shared" si="46"/>
        <v/>
      </c>
      <c r="W537" s="75" t="str">
        <f t="shared" si="45"/>
        <v/>
      </c>
      <c r="X537" s="75" t="str">
        <f t="shared" si="47"/>
        <v/>
      </c>
      <c r="Z537" s="77"/>
      <c r="AB537" s="121"/>
      <c r="AE537" s="77"/>
    </row>
    <row r="538" spans="1:31" s="59" customFormat="1" ht="13.8" x14ac:dyDescent="0.3">
      <c r="A538" s="58"/>
      <c r="E538" s="77"/>
      <c r="F538" s="77"/>
      <c r="H538" s="58"/>
      <c r="I538" s="98"/>
      <c r="J538" s="77"/>
      <c r="L538" s="58"/>
      <c r="M538" s="77"/>
      <c r="N538" s="77"/>
      <c r="O538" s="77"/>
      <c r="P538" s="77"/>
      <c r="Q538" s="58"/>
      <c r="R538" s="58"/>
      <c r="S538" s="75" t="str">
        <f t="shared" si="43"/>
        <v/>
      </c>
      <c r="T538" s="75" t="str">
        <f t="shared" si="44"/>
        <v/>
      </c>
      <c r="U538" s="58"/>
      <c r="V538" s="120" t="str">
        <f t="shared" si="46"/>
        <v/>
      </c>
      <c r="W538" s="75" t="str">
        <f t="shared" si="45"/>
        <v/>
      </c>
      <c r="X538" s="75" t="str">
        <f t="shared" si="47"/>
        <v/>
      </c>
      <c r="Z538" s="77"/>
      <c r="AB538" s="121"/>
      <c r="AE538" s="77"/>
    </row>
    <row r="539" spans="1:31" s="59" customFormat="1" ht="13.8" x14ac:dyDescent="0.3">
      <c r="A539" s="58"/>
      <c r="E539" s="77"/>
      <c r="F539" s="77"/>
      <c r="H539" s="58"/>
      <c r="I539" s="98"/>
      <c r="J539" s="77"/>
      <c r="L539" s="58"/>
      <c r="M539" s="77"/>
      <c r="N539" s="77"/>
      <c r="O539" s="77"/>
      <c r="P539" s="77"/>
      <c r="Q539" s="58"/>
      <c r="R539" s="58"/>
      <c r="S539" s="75" t="str">
        <f t="shared" si="43"/>
        <v/>
      </c>
      <c r="T539" s="75" t="str">
        <f t="shared" si="44"/>
        <v/>
      </c>
      <c r="U539" s="58"/>
      <c r="V539" s="120" t="str">
        <f t="shared" si="46"/>
        <v/>
      </c>
      <c r="W539" s="75" t="str">
        <f t="shared" si="45"/>
        <v/>
      </c>
      <c r="X539" s="75" t="str">
        <f t="shared" si="47"/>
        <v/>
      </c>
      <c r="Z539" s="77"/>
      <c r="AB539" s="121"/>
      <c r="AE539" s="77"/>
    </row>
    <row r="540" spans="1:31" s="59" customFormat="1" ht="13.8" x14ac:dyDescent="0.3">
      <c r="A540" s="58"/>
      <c r="E540" s="77"/>
      <c r="F540" s="77"/>
      <c r="H540" s="58"/>
      <c r="I540" s="98"/>
      <c r="J540" s="77"/>
      <c r="L540" s="58"/>
      <c r="M540" s="77"/>
      <c r="N540" s="77"/>
      <c r="O540" s="77"/>
      <c r="P540" s="77"/>
      <c r="Q540" s="58"/>
      <c r="R540" s="58"/>
      <c r="S540" s="75" t="str">
        <f t="shared" si="43"/>
        <v/>
      </c>
      <c r="T540" s="75" t="str">
        <f t="shared" si="44"/>
        <v/>
      </c>
      <c r="U540" s="58"/>
      <c r="V540" s="120" t="str">
        <f t="shared" si="46"/>
        <v/>
      </c>
      <c r="W540" s="75" t="str">
        <f t="shared" si="45"/>
        <v/>
      </c>
      <c r="X540" s="75" t="str">
        <f t="shared" si="47"/>
        <v/>
      </c>
      <c r="Z540" s="77"/>
      <c r="AB540" s="121"/>
      <c r="AE540" s="77"/>
    </row>
    <row r="541" spans="1:31" s="59" customFormat="1" ht="13.8" x14ac:dyDescent="0.3">
      <c r="A541" s="58"/>
      <c r="E541" s="77"/>
      <c r="F541" s="77"/>
      <c r="H541" s="58"/>
      <c r="I541" s="98"/>
      <c r="J541" s="77"/>
      <c r="L541" s="58"/>
      <c r="M541" s="77"/>
      <c r="N541" s="77"/>
      <c r="O541" s="77"/>
      <c r="P541" s="77"/>
      <c r="Q541" s="58"/>
      <c r="R541" s="58"/>
      <c r="S541" s="75" t="str">
        <f t="shared" si="43"/>
        <v/>
      </c>
      <c r="T541" s="75" t="str">
        <f t="shared" si="44"/>
        <v/>
      </c>
      <c r="U541" s="58"/>
      <c r="V541" s="120" t="str">
        <f t="shared" si="46"/>
        <v/>
      </c>
      <c r="W541" s="75" t="str">
        <f t="shared" si="45"/>
        <v/>
      </c>
      <c r="X541" s="75" t="str">
        <f t="shared" si="47"/>
        <v/>
      </c>
      <c r="Z541" s="77"/>
      <c r="AB541" s="121"/>
      <c r="AE541" s="77"/>
    </row>
    <row r="542" spans="1:31" s="59" customFormat="1" ht="13.8" x14ac:dyDescent="0.3">
      <c r="A542" s="58"/>
      <c r="E542" s="77"/>
      <c r="F542" s="77"/>
      <c r="H542" s="58"/>
      <c r="I542" s="98"/>
      <c r="J542" s="77"/>
      <c r="L542" s="58"/>
      <c r="M542" s="77"/>
      <c r="N542" s="77"/>
      <c r="O542" s="77"/>
      <c r="P542" s="77"/>
      <c r="Q542" s="58"/>
      <c r="R542" s="58"/>
      <c r="S542" s="75" t="str">
        <f t="shared" ref="S542:S605" si="48">IF(OR(Q542="",R542=""),"",IF((Q542*R542=0),"N/A",Q542*R542))</f>
        <v/>
      </c>
      <c r="T542" s="75" t="str">
        <f t="shared" ref="T542:T605" si="49">IF(S542="","",IF(ISTEXT(S542),"N/A",IF(OR(S542=2,S542=4),"Bajo",IF(OR(S542=6,S542=8),"Medio",IF(OR(S542=10,S542=12,S542=18,S542=20),"Alto",IF(OR(S542=24,S542=30,S542=40),"Muy Alto","Error"))))))</f>
        <v/>
      </c>
      <c r="U542" s="58"/>
      <c r="V542" s="120" t="str">
        <f t="shared" si="46"/>
        <v/>
      </c>
      <c r="W542" s="75" t="str">
        <f t="shared" ref="W542:W605" si="50">IF(V542="","",IF(ISTEXT(V542),"IV",IF(V542=20,"IV",IF(AND(V542&gt;=40,V542&lt;=120),"III",IF(AND(V542&gt;=150,V542&lt;=500),"II",IF(AND(V542&gt;=600,V542&lt;=4000),"I","Error"))))))</f>
        <v/>
      </c>
      <c r="X542" s="75" t="str">
        <f t="shared" si="47"/>
        <v/>
      </c>
      <c r="Z542" s="77"/>
      <c r="AB542" s="121"/>
      <c r="AE542" s="77"/>
    </row>
    <row r="543" spans="1:31" s="59" customFormat="1" ht="13.8" x14ac:dyDescent="0.3">
      <c r="A543" s="58"/>
      <c r="E543" s="77"/>
      <c r="F543" s="77"/>
      <c r="H543" s="58"/>
      <c r="I543" s="98"/>
      <c r="J543" s="77"/>
      <c r="L543" s="58"/>
      <c r="M543" s="77"/>
      <c r="N543" s="77"/>
      <c r="O543" s="77"/>
      <c r="P543" s="77"/>
      <c r="Q543" s="58"/>
      <c r="R543" s="58"/>
      <c r="S543" s="75" t="str">
        <f t="shared" si="48"/>
        <v/>
      </c>
      <c r="T543" s="75" t="str">
        <f t="shared" si="49"/>
        <v/>
      </c>
      <c r="U543" s="58"/>
      <c r="V543" s="120" t="str">
        <f t="shared" si="46"/>
        <v/>
      </c>
      <c r="W543" s="75" t="str">
        <f t="shared" si="50"/>
        <v/>
      </c>
      <c r="X543" s="75" t="str">
        <f t="shared" si="47"/>
        <v/>
      </c>
      <c r="Z543" s="77"/>
      <c r="AB543" s="121"/>
      <c r="AE543" s="77"/>
    </row>
    <row r="544" spans="1:31" s="59" customFormat="1" ht="13.8" x14ac:dyDescent="0.3">
      <c r="A544" s="58"/>
      <c r="E544" s="77"/>
      <c r="F544" s="77"/>
      <c r="H544" s="58"/>
      <c r="I544" s="98"/>
      <c r="J544" s="77"/>
      <c r="L544" s="58"/>
      <c r="M544" s="77"/>
      <c r="N544" s="77"/>
      <c r="O544" s="77"/>
      <c r="P544" s="77"/>
      <c r="Q544" s="58"/>
      <c r="R544" s="58"/>
      <c r="S544" s="75" t="str">
        <f t="shared" si="48"/>
        <v/>
      </c>
      <c r="T544" s="75" t="str">
        <f t="shared" si="49"/>
        <v/>
      </c>
      <c r="U544" s="58"/>
      <c r="V544" s="120" t="str">
        <f t="shared" si="46"/>
        <v/>
      </c>
      <c r="W544" s="75" t="str">
        <f t="shared" si="50"/>
        <v/>
      </c>
      <c r="X544" s="75" t="str">
        <f t="shared" si="47"/>
        <v/>
      </c>
      <c r="Z544" s="77"/>
      <c r="AB544" s="121"/>
      <c r="AE544" s="77"/>
    </row>
    <row r="545" spans="1:31" s="59" customFormat="1" ht="13.8" x14ac:dyDescent="0.3">
      <c r="A545" s="58"/>
      <c r="E545" s="77"/>
      <c r="F545" s="77"/>
      <c r="H545" s="58"/>
      <c r="I545" s="98"/>
      <c r="J545" s="77"/>
      <c r="L545" s="58"/>
      <c r="M545" s="77"/>
      <c r="N545" s="77"/>
      <c r="O545" s="77"/>
      <c r="P545" s="77"/>
      <c r="Q545" s="58"/>
      <c r="R545" s="58"/>
      <c r="S545" s="75" t="str">
        <f t="shared" si="48"/>
        <v/>
      </c>
      <c r="T545" s="75" t="str">
        <f t="shared" si="49"/>
        <v/>
      </c>
      <c r="U545" s="58"/>
      <c r="V545" s="120" t="str">
        <f t="shared" si="46"/>
        <v/>
      </c>
      <c r="W545" s="75" t="str">
        <f t="shared" si="50"/>
        <v/>
      </c>
      <c r="X545" s="75" t="str">
        <f t="shared" si="47"/>
        <v/>
      </c>
      <c r="Z545" s="77"/>
      <c r="AB545" s="121"/>
      <c r="AE545" s="77"/>
    </row>
    <row r="546" spans="1:31" s="59" customFormat="1" ht="13.8" x14ac:dyDescent="0.3">
      <c r="A546" s="58"/>
      <c r="E546" s="77"/>
      <c r="F546" s="77"/>
      <c r="H546" s="58"/>
      <c r="I546" s="98"/>
      <c r="J546" s="77"/>
      <c r="L546" s="58"/>
      <c r="M546" s="77"/>
      <c r="N546" s="77"/>
      <c r="O546" s="77"/>
      <c r="P546" s="77"/>
      <c r="Q546" s="58"/>
      <c r="R546" s="58"/>
      <c r="S546" s="75" t="str">
        <f t="shared" si="48"/>
        <v/>
      </c>
      <c r="T546" s="75" t="str">
        <f t="shared" si="49"/>
        <v/>
      </c>
      <c r="U546" s="58"/>
      <c r="V546" s="120" t="str">
        <f t="shared" ref="V546:V609" si="51">IF(OR(U546="",S546=""),"",IF(ISTEXT(S546),"N/A",S546*U546))</f>
        <v/>
      </c>
      <c r="W546" s="75" t="str">
        <f t="shared" si="50"/>
        <v/>
      </c>
      <c r="X546" s="75" t="str">
        <f t="shared" si="47"/>
        <v/>
      </c>
      <c r="Z546" s="77"/>
      <c r="AB546" s="121"/>
      <c r="AE546" s="77"/>
    </row>
    <row r="547" spans="1:31" s="59" customFormat="1" ht="13.8" x14ac:dyDescent="0.3">
      <c r="A547" s="58"/>
      <c r="E547" s="77"/>
      <c r="F547" s="77"/>
      <c r="H547" s="58"/>
      <c r="I547" s="98"/>
      <c r="J547" s="77"/>
      <c r="L547" s="58"/>
      <c r="M547" s="77"/>
      <c r="N547" s="77"/>
      <c r="O547" s="77"/>
      <c r="P547" s="77"/>
      <c r="Q547" s="58"/>
      <c r="R547" s="58"/>
      <c r="S547" s="75" t="str">
        <f t="shared" si="48"/>
        <v/>
      </c>
      <c r="T547" s="75" t="str">
        <f t="shared" si="49"/>
        <v/>
      </c>
      <c r="U547" s="58"/>
      <c r="V547" s="120" t="str">
        <f t="shared" si="51"/>
        <v/>
      </c>
      <c r="W547" s="75" t="str">
        <f t="shared" si="50"/>
        <v/>
      </c>
      <c r="X547" s="75" t="str">
        <f t="shared" ref="X547:X610" si="52">IF(W547="","",IF(OR(W547="IV",W547="III"),"Aceptable",IF(W547="II","No Aceptable o Aceptable con controles",IF(W547="I","No Aceptable","Error"))))</f>
        <v/>
      </c>
      <c r="Z547" s="77"/>
      <c r="AB547" s="121"/>
      <c r="AE547" s="77"/>
    </row>
    <row r="548" spans="1:31" s="59" customFormat="1" ht="13.8" x14ac:dyDescent="0.3">
      <c r="A548" s="58"/>
      <c r="E548" s="77"/>
      <c r="F548" s="77"/>
      <c r="H548" s="58"/>
      <c r="I548" s="98"/>
      <c r="J548" s="77"/>
      <c r="L548" s="58"/>
      <c r="M548" s="77"/>
      <c r="N548" s="77"/>
      <c r="O548" s="77"/>
      <c r="P548" s="77"/>
      <c r="Q548" s="58"/>
      <c r="R548" s="58"/>
      <c r="S548" s="75" t="str">
        <f t="shared" si="48"/>
        <v/>
      </c>
      <c r="T548" s="75" t="str">
        <f t="shared" si="49"/>
        <v/>
      </c>
      <c r="U548" s="58"/>
      <c r="V548" s="120" t="str">
        <f t="shared" si="51"/>
        <v/>
      </c>
      <c r="W548" s="75" t="str">
        <f t="shared" si="50"/>
        <v/>
      </c>
      <c r="X548" s="75" t="str">
        <f t="shared" si="52"/>
        <v/>
      </c>
      <c r="Z548" s="77"/>
      <c r="AB548" s="121"/>
      <c r="AE548" s="77"/>
    </row>
    <row r="549" spans="1:31" s="59" customFormat="1" ht="13.8" x14ac:dyDescent="0.3">
      <c r="A549" s="58"/>
      <c r="E549" s="77"/>
      <c r="F549" s="77"/>
      <c r="H549" s="58"/>
      <c r="I549" s="98"/>
      <c r="J549" s="77"/>
      <c r="L549" s="58"/>
      <c r="M549" s="77"/>
      <c r="N549" s="77"/>
      <c r="O549" s="77"/>
      <c r="P549" s="77"/>
      <c r="Q549" s="58"/>
      <c r="R549" s="58"/>
      <c r="S549" s="75" t="str">
        <f t="shared" si="48"/>
        <v/>
      </c>
      <c r="T549" s="75" t="str">
        <f t="shared" si="49"/>
        <v/>
      </c>
      <c r="U549" s="58"/>
      <c r="V549" s="120" t="str">
        <f t="shared" si="51"/>
        <v/>
      </c>
      <c r="W549" s="75" t="str">
        <f t="shared" si="50"/>
        <v/>
      </c>
      <c r="X549" s="75" t="str">
        <f t="shared" si="52"/>
        <v/>
      </c>
      <c r="Z549" s="77"/>
      <c r="AB549" s="121"/>
      <c r="AE549" s="77"/>
    </row>
    <row r="550" spans="1:31" s="59" customFormat="1" ht="13.8" x14ac:dyDescent="0.3">
      <c r="A550" s="58"/>
      <c r="E550" s="77"/>
      <c r="F550" s="77"/>
      <c r="H550" s="58"/>
      <c r="I550" s="98"/>
      <c r="J550" s="77"/>
      <c r="L550" s="58"/>
      <c r="M550" s="77"/>
      <c r="N550" s="77"/>
      <c r="O550" s="77"/>
      <c r="P550" s="77"/>
      <c r="Q550" s="58"/>
      <c r="R550" s="58"/>
      <c r="S550" s="75" t="str">
        <f t="shared" si="48"/>
        <v/>
      </c>
      <c r="T550" s="75" t="str">
        <f t="shared" si="49"/>
        <v/>
      </c>
      <c r="U550" s="58"/>
      <c r="V550" s="120" t="str">
        <f t="shared" si="51"/>
        <v/>
      </c>
      <c r="W550" s="75" t="str">
        <f t="shared" si="50"/>
        <v/>
      </c>
      <c r="X550" s="75" t="str">
        <f t="shared" si="52"/>
        <v/>
      </c>
      <c r="Z550" s="77"/>
      <c r="AB550" s="121"/>
      <c r="AE550" s="77"/>
    </row>
    <row r="551" spans="1:31" s="59" customFormat="1" ht="13.8" x14ac:dyDescent="0.3">
      <c r="A551" s="58"/>
      <c r="E551" s="77"/>
      <c r="F551" s="77"/>
      <c r="H551" s="58"/>
      <c r="I551" s="98"/>
      <c r="J551" s="77"/>
      <c r="L551" s="58"/>
      <c r="M551" s="77"/>
      <c r="N551" s="77"/>
      <c r="O551" s="77"/>
      <c r="P551" s="77"/>
      <c r="Q551" s="58"/>
      <c r="R551" s="58"/>
      <c r="S551" s="75" t="str">
        <f t="shared" si="48"/>
        <v/>
      </c>
      <c r="T551" s="75" t="str">
        <f t="shared" si="49"/>
        <v/>
      </c>
      <c r="U551" s="58"/>
      <c r="V551" s="120" t="str">
        <f t="shared" si="51"/>
        <v/>
      </c>
      <c r="W551" s="75" t="str">
        <f t="shared" si="50"/>
        <v/>
      </c>
      <c r="X551" s="75" t="str">
        <f t="shared" si="52"/>
        <v/>
      </c>
      <c r="Z551" s="77"/>
      <c r="AB551" s="121"/>
      <c r="AE551" s="77"/>
    </row>
    <row r="552" spans="1:31" s="59" customFormat="1" ht="13.8" x14ac:dyDescent="0.3">
      <c r="A552" s="58"/>
      <c r="E552" s="77"/>
      <c r="F552" s="77"/>
      <c r="H552" s="58"/>
      <c r="I552" s="98"/>
      <c r="J552" s="77"/>
      <c r="L552" s="58"/>
      <c r="M552" s="77"/>
      <c r="N552" s="77"/>
      <c r="O552" s="77"/>
      <c r="P552" s="77"/>
      <c r="Q552" s="58"/>
      <c r="R552" s="58"/>
      <c r="S552" s="75" t="str">
        <f t="shared" si="48"/>
        <v/>
      </c>
      <c r="T552" s="75" t="str">
        <f t="shared" si="49"/>
        <v/>
      </c>
      <c r="U552" s="58"/>
      <c r="V552" s="120" t="str">
        <f t="shared" si="51"/>
        <v/>
      </c>
      <c r="W552" s="75" t="str">
        <f t="shared" si="50"/>
        <v/>
      </c>
      <c r="X552" s="75" t="str">
        <f t="shared" si="52"/>
        <v/>
      </c>
      <c r="Z552" s="77"/>
      <c r="AB552" s="121"/>
      <c r="AE552" s="77"/>
    </row>
    <row r="553" spans="1:31" s="59" customFormat="1" ht="13.8" x14ac:dyDescent="0.3">
      <c r="A553" s="58"/>
      <c r="E553" s="77"/>
      <c r="F553" s="77"/>
      <c r="H553" s="58"/>
      <c r="I553" s="98"/>
      <c r="J553" s="77"/>
      <c r="L553" s="58"/>
      <c r="M553" s="77"/>
      <c r="N553" s="77"/>
      <c r="O553" s="77"/>
      <c r="P553" s="77"/>
      <c r="Q553" s="58"/>
      <c r="R553" s="58"/>
      <c r="S553" s="75" t="str">
        <f t="shared" si="48"/>
        <v/>
      </c>
      <c r="T553" s="75" t="str">
        <f t="shared" si="49"/>
        <v/>
      </c>
      <c r="U553" s="58"/>
      <c r="V553" s="120" t="str">
        <f t="shared" si="51"/>
        <v/>
      </c>
      <c r="W553" s="75" t="str">
        <f t="shared" si="50"/>
        <v/>
      </c>
      <c r="X553" s="75" t="str">
        <f t="shared" si="52"/>
        <v/>
      </c>
      <c r="Z553" s="77"/>
      <c r="AB553" s="121"/>
      <c r="AE553" s="77"/>
    </row>
    <row r="554" spans="1:31" s="59" customFormat="1" ht="13.8" x14ac:dyDescent="0.3">
      <c r="A554" s="58"/>
      <c r="E554" s="77"/>
      <c r="F554" s="77"/>
      <c r="H554" s="58"/>
      <c r="I554" s="98"/>
      <c r="J554" s="77"/>
      <c r="L554" s="58"/>
      <c r="M554" s="77"/>
      <c r="N554" s="77"/>
      <c r="O554" s="77"/>
      <c r="P554" s="77"/>
      <c r="Q554" s="58"/>
      <c r="R554" s="58"/>
      <c r="S554" s="75" t="str">
        <f t="shared" si="48"/>
        <v/>
      </c>
      <c r="T554" s="75" t="str">
        <f t="shared" si="49"/>
        <v/>
      </c>
      <c r="U554" s="58"/>
      <c r="V554" s="120" t="str">
        <f t="shared" si="51"/>
        <v/>
      </c>
      <c r="W554" s="75" t="str">
        <f t="shared" si="50"/>
        <v/>
      </c>
      <c r="X554" s="75" t="str">
        <f t="shared" si="52"/>
        <v/>
      </c>
      <c r="Z554" s="77"/>
      <c r="AB554" s="121"/>
      <c r="AE554" s="77"/>
    </row>
    <row r="555" spans="1:31" s="59" customFormat="1" ht="13.8" x14ac:dyDescent="0.3">
      <c r="A555" s="58"/>
      <c r="E555" s="77"/>
      <c r="F555" s="77"/>
      <c r="H555" s="58"/>
      <c r="I555" s="98"/>
      <c r="J555" s="77"/>
      <c r="L555" s="58"/>
      <c r="M555" s="77"/>
      <c r="N555" s="77"/>
      <c r="O555" s="77"/>
      <c r="P555" s="77"/>
      <c r="Q555" s="58"/>
      <c r="R555" s="58"/>
      <c r="S555" s="75" t="str">
        <f t="shared" si="48"/>
        <v/>
      </c>
      <c r="T555" s="75" t="str">
        <f t="shared" si="49"/>
        <v/>
      </c>
      <c r="U555" s="58"/>
      <c r="V555" s="120" t="str">
        <f t="shared" si="51"/>
        <v/>
      </c>
      <c r="W555" s="75" t="str">
        <f t="shared" si="50"/>
        <v/>
      </c>
      <c r="X555" s="75" t="str">
        <f t="shared" si="52"/>
        <v/>
      </c>
      <c r="Z555" s="77"/>
      <c r="AB555" s="121"/>
      <c r="AE555" s="77"/>
    </row>
    <row r="556" spans="1:31" s="59" customFormat="1" ht="13.8" x14ac:dyDescent="0.3">
      <c r="A556" s="58"/>
      <c r="E556" s="77"/>
      <c r="F556" s="77"/>
      <c r="H556" s="58"/>
      <c r="I556" s="98"/>
      <c r="J556" s="77"/>
      <c r="L556" s="58"/>
      <c r="M556" s="77"/>
      <c r="N556" s="77"/>
      <c r="O556" s="77"/>
      <c r="P556" s="77"/>
      <c r="Q556" s="58"/>
      <c r="R556" s="58"/>
      <c r="S556" s="75" t="str">
        <f t="shared" si="48"/>
        <v/>
      </c>
      <c r="T556" s="75" t="str">
        <f t="shared" si="49"/>
        <v/>
      </c>
      <c r="U556" s="58"/>
      <c r="V556" s="120" t="str">
        <f t="shared" si="51"/>
        <v/>
      </c>
      <c r="W556" s="75" t="str">
        <f t="shared" si="50"/>
        <v/>
      </c>
      <c r="X556" s="75" t="str">
        <f t="shared" si="52"/>
        <v/>
      </c>
      <c r="Z556" s="77"/>
      <c r="AB556" s="121"/>
      <c r="AE556" s="77"/>
    </row>
    <row r="557" spans="1:31" s="59" customFormat="1" ht="13.8" x14ac:dyDescent="0.3">
      <c r="A557" s="58"/>
      <c r="E557" s="77"/>
      <c r="F557" s="77"/>
      <c r="H557" s="58"/>
      <c r="I557" s="98"/>
      <c r="J557" s="77"/>
      <c r="L557" s="58"/>
      <c r="M557" s="77"/>
      <c r="N557" s="77"/>
      <c r="O557" s="77"/>
      <c r="P557" s="77"/>
      <c r="Q557" s="58"/>
      <c r="R557" s="58"/>
      <c r="S557" s="75" t="str">
        <f t="shared" si="48"/>
        <v/>
      </c>
      <c r="T557" s="75" t="str">
        <f t="shared" si="49"/>
        <v/>
      </c>
      <c r="U557" s="58"/>
      <c r="V557" s="120" t="str">
        <f t="shared" si="51"/>
        <v/>
      </c>
      <c r="W557" s="75" t="str">
        <f t="shared" si="50"/>
        <v/>
      </c>
      <c r="X557" s="75" t="str">
        <f t="shared" si="52"/>
        <v/>
      </c>
      <c r="Z557" s="77"/>
      <c r="AB557" s="121"/>
      <c r="AE557" s="77"/>
    </row>
    <row r="558" spans="1:31" s="59" customFormat="1" ht="13.8" x14ac:dyDescent="0.3">
      <c r="A558" s="58"/>
      <c r="E558" s="77"/>
      <c r="F558" s="77"/>
      <c r="H558" s="58"/>
      <c r="I558" s="98"/>
      <c r="J558" s="77"/>
      <c r="L558" s="58"/>
      <c r="M558" s="77"/>
      <c r="N558" s="77"/>
      <c r="O558" s="77"/>
      <c r="P558" s="77"/>
      <c r="Q558" s="58"/>
      <c r="R558" s="58"/>
      <c r="S558" s="75" t="str">
        <f t="shared" si="48"/>
        <v/>
      </c>
      <c r="T558" s="75" t="str">
        <f t="shared" si="49"/>
        <v/>
      </c>
      <c r="U558" s="58"/>
      <c r="V558" s="120" t="str">
        <f t="shared" si="51"/>
        <v/>
      </c>
      <c r="W558" s="75" t="str">
        <f t="shared" si="50"/>
        <v/>
      </c>
      <c r="X558" s="75" t="str">
        <f t="shared" si="52"/>
        <v/>
      </c>
      <c r="Z558" s="77"/>
      <c r="AB558" s="121"/>
      <c r="AE558" s="77"/>
    </row>
    <row r="559" spans="1:31" s="59" customFormat="1" ht="13.8" x14ac:dyDescent="0.3">
      <c r="A559" s="58"/>
      <c r="E559" s="77"/>
      <c r="F559" s="77"/>
      <c r="H559" s="58"/>
      <c r="I559" s="98"/>
      <c r="J559" s="77"/>
      <c r="L559" s="58"/>
      <c r="M559" s="77"/>
      <c r="N559" s="77"/>
      <c r="O559" s="77"/>
      <c r="P559" s="77"/>
      <c r="Q559" s="58"/>
      <c r="R559" s="58"/>
      <c r="S559" s="75" t="str">
        <f t="shared" si="48"/>
        <v/>
      </c>
      <c r="T559" s="75" t="str">
        <f t="shared" si="49"/>
        <v/>
      </c>
      <c r="U559" s="58"/>
      <c r="V559" s="120" t="str">
        <f t="shared" si="51"/>
        <v/>
      </c>
      <c r="W559" s="75" t="str">
        <f t="shared" si="50"/>
        <v/>
      </c>
      <c r="X559" s="75" t="str">
        <f t="shared" si="52"/>
        <v/>
      </c>
      <c r="Z559" s="77"/>
      <c r="AB559" s="121"/>
      <c r="AE559" s="77"/>
    </row>
    <row r="560" spans="1:31" s="59" customFormat="1" ht="13.8" x14ac:dyDescent="0.3">
      <c r="A560" s="58"/>
      <c r="E560" s="77"/>
      <c r="F560" s="77"/>
      <c r="H560" s="58"/>
      <c r="I560" s="98"/>
      <c r="J560" s="77"/>
      <c r="L560" s="58"/>
      <c r="M560" s="77"/>
      <c r="N560" s="77"/>
      <c r="O560" s="77"/>
      <c r="P560" s="77"/>
      <c r="Q560" s="58"/>
      <c r="R560" s="58"/>
      <c r="S560" s="75" t="str">
        <f t="shared" si="48"/>
        <v/>
      </c>
      <c r="T560" s="75" t="str">
        <f t="shared" si="49"/>
        <v/>
      </c>
      <c r="U560" s="58"/>
      <c r="V560" s="120" t="str">
        <f t="shared" si="51"/>
        <v/>
      </c>
      <c r="W560" s="75" t="str">
        <f t="shared" si="50"/>
        <v/>
      </c>
      <c r="X560" s="75" t="str">
        <f t="shared" si="52"/>
        <v/>
      </c>
      <c r="Z560" s="77"/>
      <c r="AB560" s="121"/>
      <c r="AE560" s="77"/>
    </row>
    <row r="561" spans="1:31" s="59" customFormat="1" ht="13.8" x14ac:dyDescent="0.3">
      <c r="A561" s="58"/>
      <c r="E561" s="77"/>
      <c r="F561" s="77"/>
      <c r="H561" s="58"/>
      <c r="I561" s="98"/>
      <c r="J561" s="77"/>
      <c r="L561" s="58"/>
      <c r="M561" s="77"/>
      <c r="N561" s="77"/>
      <c r="O561" s="77"/>
      <c r="P561" s="77"/>
      <c r="Q561" s="58"/>
      <c r="R561" s="58"/>
      <c r="S561" s="75" t="str">
        <f t="shared" si="48"/>
        <v/>
      </c>
      <c r="T561" s="75" t="str">
        <f t="shared" si="49"/>
        <v/>
      </c>
      <c r="U561" s="58"/>
      <c r="V561" s="120" t="str">
        <f t="shared" si="51"/>
        <v/>
      </c>
      <c r="W561" s="75" t="str">
        <f t="shared" si="50"/>
        <v/>
      </c>
      <c r="X561" s="75" t="str">
        <f t="shared" si="52"/>
        <v/>
      </c>
      <c r="Z561" s="77"/>
      <c r="AB561" s="121"/>
      <c r="AE561" s="77"/>
    </row>
    <row r="562" spans="1:31" s="59" customFormat="1" ht="13.8" x14ac:dyDescent="0.3">
      <c r="A562" s="58"/>
      <c r="E562" s="77"/>
      <c r="F562" s="77"/>
      <c r="H562" s="58"/>
      <c r="I562" s="98"/>
      <c r="J562" s="77"/>
      <c r="L562" s="58"/>
      <c r="M562" s="77"/>
      <c r="N562" s="77"/>
      <c r="O562" s="77"/>
      <c r="P562" s="77"/>
      <c r="Q562" s="58"/>
      <c r="R562" s="58"/>
      <c r="S562" s="75" t="str">
        <f t="shared" si="48"/>
        <v/>
      </c>
      <c r="T562" s="75" t="str">
        <f t="shared" si="49"/>
        <v/>
      </c>
      <c r="U562" s="58"/>
      <c r="V562" s="120" t="str">
        <f t="shared" si="51"/>
        <v/>
      </c>
      <c r="W562" s="75" t="str">
        <f t="shared" si="50"/>
        <v/>
      </c>
      <c r="X562" s="75" t="str">
        <f t="shared" si="52"/>
        <v/>
      </c>
      <c r="Z562" s="77"/>
      <c r="AB562" s="121"/>
      <c r="AE562" s="77"/>
    </row>
    <row r="563" spans="1:31" s="59" customFormat="1" ht="13.8" x14ac:dyDescent="0.3">
      <c r="A563" s="58"/>
      <c r="E563" s="77"/>
      <c r="F563" s="77"/>
      <c r="H563" s="58"/>
      <c r="I563" s="98"/>
      <c r="J563" s="77"/>
      <c r="L563" s="58"/>
      <c r="M563" s="77"/>
      <c r="N563" s="77"/>
      <c r="O563" s="77"/>
      <c r="P563" s="77"/>
      <c r="Q563" s="58"/>
      <c r="R563" s="58"/>
      <c r="S563" s="75" t="str">
        <f t="shared" si="48"/>
        <v/>
      </c>
      <c r="T563" s="75" t="str">
        <f t="shared" si="49"/>
        <v/>
      </c>
      <c r="U563" s="58"/>
      <c r="V563" s="120" t="str">
        <f t="shared" si="51"/>
        <v/>
      </c>
      <c r="W563" s="75" t="str">
        <f t="shared" si="50"/>
        <v/>
      </c>
      <c r="X563" s="75" t="str">
        <f t="shared" si="52"/>
        <v/>
      </c>
      <c r="Z563" s="77"/>
      <c r="AB563" s="121"/>
      <c r="AE563" s="77"/>
    </row>
    <row r="564" spans="1:31" s="59" customFormat="1" ht="13.8" x14ac:dyDescent="0.3">
      <c r="A564" s="58"/>
      <c r="E564" s="77"/>
      <c r="F564" s="77"/>
      <c r="H564" s="58"/>
      <c r="I564" s="98"/>
      <c r="J564" s="77"/>
      <c r="L564" s="58"/>
      <c r="M564" s="77"/>
      <c r="N564" s="77"/>
      <c r="O564" s="77"/>
      <c r="P564" s="77"/>
      <c r="Q564" s="58"/>
      <c r="R564" s="58"/>
      <c r="S564" s="75" t="str">
        <f t="shared" si="48"/>
        <v/>
      </c>
      <c r="T564" s="75" t="str">
        <f t="shared" si="49"/>
        <v/>
      </c>
      <c r="U564" s="58"/>
      <c r="V564" s="120" t="str">
        <f t="shared" si="51"/>
        <v/>
      </c>
      <c r="W564" s="75" t="str">
        <f t="shared" si="50"/>
        <v/>
      </c>
      <c r="X564" s="75" t="str">
        <f t="shared" si="52"/>
        <v/>
      </c>
      <c r="Z564" s="77"/>
      <c r="AB564" s="121"/>
      <c r="AE564" s="77"/>
    </row>
    <row r="565" spans="1:31" s="59" customFormat="1" ht="13.8" x14ac:dyDescent="0.3">
      <c r="A565" s="58"/>
      <c r="E565" s="77"/>
      <c r="F565" s="77"/>
      <c r="H565" s="58"/>
      <c r="I565" s="98"/>
      <c r="J565" s="77"/>
      <c r="L565" s="58"/>
      <c r="M565" s="77"/>
      <c r="N565" s="77"/>
      <c r="O565" s="77"/>
      <c r="P565" s="77"/>
      <c r="Q565" s="58"/>
      <c r="R565" s="58"/>
      <c r="S565" s="75" t="str">
        <f t="shared" si="48"/>
        <v/>
      </c>
      <c r="T565" s="75" t="str">
        <f t="shared" si="49"/>
        <v/>
      </c>
      <c r="U565" s="58"/>
      <c r="V565" s="120" t="str">
        <f t="shared" si="51"/>
        <v/>
      </c>
      <c r="W565" s="75" t="str">
        <f t="shared" si="50"/>
        <v/>
      </c>
      <c r="X565" s="75" t="str">
        <f t="shared" si="52"/>
        <v/>
      </c>
      <c r="Z565" s="77"/>
      <c r="AB565" s="121"/>
      <c r="AE565" s="77"/>
    </row>
    <row r="566" spans="1:31" s="59" customFormat="1" ht="13.8" x14ac:dyDescent="0.3">
      <c r="A566" s="58"/>
      <c r="E566" s="77"/>
      <c r="F566" s="77"/>
      <c r="H566" s="58"/>
      <c r="I566" s="98"/>
      <c r="J566" s="77"/>
      <c r="L566" s="58"/>
      <c r="M566" s="77"/>
      <c r="N566" s="77"/>
      <c r="O566" s="77"/>
      <c r="P566" s="77"/>
      <c r="Q566" s="58"/>
      <c r="R566" s="58"/>
      <c r="S566" s="75" t="str">
        <f t="shared" si="48"/>
        <v/>
      </c>
      <c r="T566" s="75" t="str">
        <f t="shared" si="49"/>
        <v/>
      </c>
      <c r="U566" s="58"/>
      <c r="V566" s="120" t="str">
        <f t="shared" si="51"/>
        <v/>
      </c>
      <c r="W566" s="75" t="str">
        <f t="shared" si="50"/>
        <v/>
      </c>
      <c r="X566" s="75" t="str">
        <f t="shared" si="52"/>
        <v/>
      </c>
      <c r="Z566" s="77"/>
      <c r="AB566" s="121"/>
      <c r="AE566" s="77"/>
    </row>
    <row r="567" spans="1:31" s="59" customFormat="1" ht="13.8" x14ac:dyDescent="0.3">
      <c r="A567" s="58"/>
      <c r="E567" s="77"/>
      <c r="F567" s="77"/>
      <c r="H567" s="58"/>
      <c r="I567" s="98"/>
      <c r="J567" s="77"/>
      <c r="L567" s="58"/>
      <c r="M567" s="77"/>
      <c r="N567" s="77"/>
      <c r="O567" s="77"/>
      <c r="P567" s="77"/>
      <c r="Q567" s="58"/>
      <c r="R567" s="58"/>
      <c r="S567" s="75" t="str">
        <f t="shared" si="48"/>
        <v/>
      </c>
      <c r="T567" s="75" t="str">
        <f t="shared" si="49"/>
        <v/>
      </c>
      <c r="U567" s="58"/>
      <c r="V567" s="120" t="str">
        <f t="shared" si="51"/>
        <v/>
      </c>
      <c r="W567" s="75" t="str">
        <f t="shared" si="50"/>
        <v/>
      </c>
      <c r="X567" s="75" t="str">
        <f t="shared" si="52"/>
        <v/>
      </c>
      <c r="Z567" s="77"/>
      <c r="AB567" s="121"/>
      <c r="AE567" s="77"/>
    </row>
    <row r="568" spans="1:31" s="59" customFormat="1" ht="13.8" x14ac:dyDescent="0.3">
      <c r="A568" s="58"/>
      <c r="E568" s="77"/>
      <c r="F568" s="77"/>
      <c r="H568" s="58"/>
      <c r="I568" s="98"/>
      <c r="J568" s="77"/>
      <c r="L568" s="58"/>
      <c r="M568" s="77"/>
      <c r="N568" s="77"/>
      <c r="O568" s="77"/>
      <c r="P568" s="77"/>
      <c r="Q568" s="58"/>
      <c r="R568" s="58"/>
      <c r="S568" s="75" t="str">
        <f t="shared" si="48"/>
        <v/>
      </c>
      <c r="T568" s="75" t="str">
        <f t="shared" si="49"/>
        <v/>
      </c>
      <c r="U568" s="58"/>
      <c r="V568" s="120" t="str">
        <f t="shared" si="51"/>
        <v/>
      </c>
      <c r="W568" s="75" t="str">
        <f t="shared" si="50"/>
        <v/>
      </c>
      <c r="X568" s="75" t="str">
        <f t="shared" si="52"/>
        <v/>
      </c>
      <c r="Z568" s="77"/>
      <c r="AB568" s="121"/>
      <c r="AE568" s="77"/>
    </row>
    <row r="569" spans="1:31" s="59" customFormat="1" ht="13.8" x14ac:dyDescent="0.3">
      <c r="A569" s="58"/>
      <c r="E569" s="77"/>
      <c r="F569" s="77"/>
      <c r="H569" s="58"/>
      <c r="I569" s="98"/>
      <c r="J569" s="77"/>
      <c r="L569" s="58"/>
      <c r="M569" s="77"/>
      <c r="N569" s="77"/>
      <c r="O569" s="77"/>
      <c r="P569" s="77"/>
      <c r="Q569" s="58"/>
      <c r="R569" s="58"/>
      <c r="S569" s="75" t="str">
        <f t="shared" si="48"/>
        <v/>
      </c>
      <c r="T569" s="75" t="str">
        <f t="shared" si="49"/>
        <v/>
      </c>
      <c r="U569" s="58"/>
      <c r="V569" s="120" t="str">
        <f t="shared" si="51"/>
        <v/>
      </c>
      <c r="W569" s="75" t="str">
        <f t="shared" si="50"/>
        <v/>
      </c>
      <c r="X569" s="75" t="str">
        <f t="shared" si="52"/>
        <v/>
      </c>
      <c r="Z569" s="77"/>
      <c r="AB569" s="121"/>
      <c r="AE569" s="77"/>
    </row>
    <row r="570" spans="1:31" s="59" customFormat="1" ht="13.8" x14ac:dyDescent="0.3">
      <c r="A570" s="58"/>
      <c r="E570" s="77"/>
      <c r="F570" s="77"/>
      <c r="H570" s="58"/>
      <c r="I570" s="98"/>
      <c r="J570" s="77"/>
      <c r="L570" s="58"/>
      <c r="M570" s="77"/>
      <c r="N570" s="77"/>
      <c r="O570" s="77"/>
      <c r="P570" s="77"/>
      <c r="Q570" s="58"/>
      <c r="R570" s="58"/>
      <c r="S570" s="75" t="str">
        <f t="shared" si="48"/>
        <v/>
      </c>
      <c r="T570" s="75" t="str">
        <f t="shared" si="49"/>
        <v/>
      </c>
      <c r="U570" s="58"/>
      <c r="V570" s="120" t="str">
        <f t="shared" si="51"/>
        <v/>
      </c>
      <c r="W570" s="75" t="str">
        <f t="shared" si="50"/>
        <v/>
      </c>
      <c r="X570" s="75" t="str">
        <f t="shared" si="52"/>
        <v/>
      </c>
      <c r="Z570" s="77"/>
      <c r="AB570" s="121"/>
      <c r="AE570" s="77"/>
    </row>
    <row r="571" spans="1:31" s="59" customFormat="1" ht="13.8" x14ac:dyDescent="0.3">
      <c r="A571" s="58"/>
      <c r="E571" s="77"/>
      <c r="F571" s="77"/>
      <c r="H571" s="58"/>
      <c r="I571" s="98"/>
      <c r="J571" s="77"/>
      <c r="L571" s="58"/>
      <c r="M571" s="77"/>
      <c r="N571" s="77"/>
      <c r="O571" s="77"/>
      <c r="P571" s="77"/>
      <c r="Q571" s="58"/>
      <c r="R571" s="58"/>
      <c r="S571" s="75" t="str">
        <f t="shared" si="48"/>
        <v/>
      </c>
      <c r="T571" s="75" t="str">
        <f t="shared" si="49"/>
        <v/>
      </c>
      <c r="U571" s="58"/>
      <c r="V571" s="120" t="str">
        <f t="shared" si="51"/>
        <v/>
      </c>
      <c r="W571" s="75" t="str">
        <f t="shared" si="50"/>
        <v/>
      </c>
      <c r="X571" s="75" t="str">
        <f t="shared" si="52"/>
        <v/>
      </c>
      <c r="Z571" s="77"/>
      <c r="AB571" s="121"/>
      <c r="AE571" s="77"/>
    </row>
    <row r="572" spans="1:31" s="59" customFormat="1" ht="13.8" x14ac:dyDescent="0.3">
      <c r="A572" s="58"/>
      <c r="E572" s="77"/>
      <c r="F572" s="77"/>
      <c r="H572" s="58"/>
      <c r="I572" s="98"/>
      <c r="J572" s="77"/>
      <c r="L572" s="58"/>
      <c r="M572" s="77"/>
      <c r="N572" s="77"/>
      <c r="O572" s="77"/>
      <c r="P572" s="77"/>
      <c r="Q572" s="58"/>
      <c r="R572" s="58"/>
      <c r="S572" s="75" t="str">
        <f t="shared" si="48"/>
        <v/>
      </c>
      <c r="T572" s="75" t="str">
        <f t="shared" si="49"/>
        <v/>
      </c>
      <c r="U572" s="58"/>
      <c r="V572" s="120" t="str">
        <f t="shared" si="51"/>
        <v/>
      </c>
      <c r="W572" s="75" t="str">
        <f t="shared" si="50"/>
        <v/>
      </c>
      <c r="X572" s="75" t="str">
        <f t="shared" si="52"/>
        <v/>
      </c>
      <c r="Z572" s="77"/>
      <c r="AB572" s="121"/>
      <c r="AE572" s="77"/>
    </row>
    <row r="573" spans="1:31" s="59" customFormat="1" ht="13.8" x14ac:dyDescent="0.3">
      <c r="A573" s="58"/>
      <c r="E573" s="77"/>
      <c r="F573" s="77"/>
      <c r="H573" s="58"/>
      <c r="I573" s="98"/>
      <c r="J573" s="77"/>
      <c r="L573" s="58"/>
      <c r="M573" s="77"/>
      <c r="N573" s="77"/>
      <c r="O573" s="77"/>
      <c r="P573" s="77"/>
      <c r="Q573" s="58"/>
      <c r="R573" s="58"/>
      <c r="S573" s="75" t="str">
        <f t="shared" si="48"/>
        <v/>
      </c>
      <c r="T573" s="75" t="str">
        <f t="shared" si="49"/>
        <v/>
      </c>
      <c r="U573" s="58"/>
      <c r="V573" s="120" t="str">
        <f t="shared" si="51"/>
        <v/>
      </c>
      <c r="W573" s="75" t="str">
        <f t="shared" si="50"/>
        <v/>
      </c>
      <c r="X573" s="75" t="str">
        <f t="shared" si="52"/>
        <v/>
      </c>
      <c r="Z573" s="77"/>
      <c r="AB573" s="121"/>
      <c r="AE573" s="77"/>
    </row>
    <row r="574" spans="1:31" s="59" customFormat="1" ht="13.8" x14ac:dyDescent="0.3">
      <c r="A574" s="58"/>
      <c r="E574" s="77"/>
      <c r="F574" s="77"/>
      <c r="H574" s="58"/>
      <c r="I574" s="98"/>
      <c r="J574" s="77"/>
      <c r="L574" s="58"/>
      <c r="M574" s="77"/>
      <c r="N574" s="77"/>
      <c r="O574" s="77"/>
      <c r="P574" s="77"/>
      <c r="Q574" s="58"/>
      <c r="R574" s="58"/>
      <c r="S574" s="75" t="str">
        <f t="shared" si="48"/>
        <v/>
      </c>
      <c r="T574" s="75" t="str">
        <f t="shared" si="49"/>
        <v/>
      </c>
      <c r="U574" s="58"/>
      <c r="V574" s="120" t="str">
        <f t="shared" si="51"/>
        <v/>
      </c>
      <c r="W574" s="75" t="str">
        <f t="shared" si="50"/>
        <v/>
      </c>
      <c r="X574" s="75" t="str">
        <f t="shared" si="52"/>
        <v/>
      </c>
      <c r="Z574" s="77"/>
      <c r="AB574" s="121"/>
      <c r="AE574" s="77"/>
    </row>
    <row r="575" spans="1:31" s="59" customFormat="1" ht="13.8" x14ac:dyDescent="0.3">
      <c r="A575" s="58"/>
      <c r="E575" s="77"/>
      <c r="F575" s="77"/>
      <c r="H575" s="58"/>
      <c r="I575" s="98"/>
      <c r="J575" s="77"/>
      <c r="L575" s="58"/>
      <c r="M575" s="77"/>
      <c r="N575" s="77"/>
      <c r="O575" s="77"/>
      <c r="P575" s="77"/>
      <c r="Q575" s="58"/>
      <c r="R575" s="58"/>
      <c r="S575" s="75" t="str">
        <f t="shared" si="48"/>
        <v/>
      </c>
      <c r="T575" s="75" t="str">
        <f t="shared" si="49"/>
        <v/>
      </c>
      <c r="U575" s="58"/>
      <c r="V575" s="120" t="str">
        <f t="shared" si="51"/>
        <v/>
      </c>
      <c r="W575" s="75" t="str">
        <f t="shared" si="50"/>
        <v/>
      </c>
      <c r="X575" s="75" t="str">
        <f t="shared" si="52"/>
        <v/>
      </c>
      <c r="Z575" s="77"/>
      <c r="AB575" s="121"/>
      <c r="AE575" s="77"/>
    </row>
    <row r="576" spans="1:31" s="59" customFormat="1" ht="13.8" x14ac:dyDescent="0.3">
      <c r="A576" s="58"/>
      <c r="E576" s="77"/>
      <c r="F576" s="77"/>
      <c r="H576" s="58"/>
      <c r="I576" s="98"/>
      <c r="J576" s="77"/>
      <c r="L576" s="58"/>
      <c r="M576" s="77"/>
      <c r="N576" s="77"/>
      <c r="O576" s="77"/>
      <c r="P576" s="77"/>
      <c r="Q576" s="58"/>
      <c r="R576" s="58"/>
      <c r="S576" s="75" t="str">
        <f t="shared" si="48"/>
        <v/>
      </c>
      <c r="T576" s="75" t="str">
        <f t="shared" si="49"/>
        <v/>
      </c>
      <c r="U576" s="58"/>
      <c r="V576" s="120" t="str">
        <f t="shared" si="51"/>
        <v/>
      </c>
      <c r="W576" s="75" t="str">
        <f t="shared" si="50"/>
        <v/>
      </c>
      <c r="X576" s="75" t="str">
        <f t="shared" si="52"/>
        <v/>
      </c>
      <c r="Z576" s="77"/>
      <c r="AB576" s="121"/>
      <c r="AE576" s="77"/>
    </row>
    <row r="577" spans="1:31" s="59" customFormat="1" ht="13.8" x14ac:dyDescent="0.3">
      <c r="A577" s="58"/>
      <c r="E577" s="77"/>
      <c r="F577" s="77"/>
      <c r="H577" s="58"/>
      <c r="I577" s="98"/>
      <c r="J577" s="77"/>
      <c r="L577" s="58"/>
      <c r="M577" s="77"/>
      <c r="N577" s="77"/>
      <c r="O577" s="77"/>
      <c r="P577" s="77"/>
      <c r="Q577" s="58"/>
      <c r="R577" s="58"/>
      <c r="S577" s="75" t="str">
        <f t="shared" si="48"/>
        <v/>
      </c>
      <c r="T577" s="75" t="str">
        <f t="shared" si="49"/>
        <v/>
      </c>
      <c r="U577" s="58"/>
      <c r="V577" s="120" t="str">
        <f t="shared" si="51"/>
        <v/>
      </c>
      <c r="W577" s="75" t="str">
        <f t="shared" si="50"/>
        <v/>
      </c>
      <c r="X577" s="75" t="str">
        <f t="shared" si="52"/>
        <v/>
      </c>
      <c r="Z577" s="77"/>
      <c r="AB577" s="121"/>
      <c r="AE577" s="77"/>
    </row>
    <row r="578" spans="1:31" s="59" customFormat="1" ht="13.8" x14ac:dyDescent="0.3">
      <c r="A578" s="58"/>
      <c r="E578" s="77"/>
      <c r="F578" s="77"/>
      <c r="H578" s="58"/>
      <c r="I578" s="98"/>
      <c r="J578" s="77"/>
      <c r="L578" s="58"/>
      <c r="M578" s="77"/>
      <c r="N578" s="77"/>
      <c r="O578" s="77"/>
      <c r="P578" s="77"/>
      <c r="Q578" s="58"/>
      <c r="R578" s="58"/>
      <c r="S578" s="75" t="str">
        <f t="shared" si="48"/>
        <v/>
      </c>
      <c r="T578" s="75" t="str">
        <f t="shared" si="49"/>
        <v/>
      </c>
      <c r="U578" s="58"/>
      <c r="V578" s="120" t="str">
        <f t="shared" si="51"/>
        <v/>
      </c>
      <c r="W578" s="75" t="str">
        <f t="shared" si="50"/>
        <v/>
      </c>
      <c r="X578" s="75" t="str">
        <f t="shared" si="52"/>
        <v/>
      </c>
      <c r="Z578" s="77"/>
      <c r="AB578" s="121"/>
      <c r="AE578" s="77"/>
    </row>
    <row r="579" spans="1:31" s="59" customFormat="1" ht="13.8" x14ac:dyDescent="0.3">
      <c r="A579" s="58"/>
      <c r="E579" s="77"/>
      <c r="F579" s="77"/>
      <c r="H579" s="58"/>
      <c r="I579" s="98"/>
      <c r="J579" s="77"/>
      <c r="L579" s="58"/>
      <c r="M579" s="77"/>
      <c r="N579" s="77"/>
      <c r="O579" s="77"/>
      <c r="P579" s="77"/>
      <c r="Q579" s="58"/>
      <c r="R579" s="58"/>
      <c r="S579" s="75" t="str">
        <f t="shared" si="48"/>
        <v/>
      </c>
      <c r="T579" s="75" t="str">
        <f t="shared" si="49"/>
        <v/>
      </c>
      <c r="U579" s="58"/>
      <c r="V579" s="120" t="str">
        <f t="shared" si="51"/>
        <v/>
      </c>
      <c r="W579" s="75" t="str">
        <f t="shared" si="50"/>
        <v/>
      </c>
      <c r="X579" s="75" t="str">
        <f t="shared" si="52"/>
        <v/>
      </c>
      <c r="Z579" s="77"/>
      <c r="AB579" s="121"/>
      <c r="AE579" s="77"/>
    </row>
    <row r="580" spans="1:31" s="59" customFormat="1" ht="13.8" x14ac:dyDescent="0.3">
      <c r="A580" s="58"/>
      <c r="E580" s="77"/>
      <c r="F580" s="77"/>
      <c r="H580" s="58"/>
      <c r="I580" s="98"/>
      <c r="J580" s="77"/>
      <c r="L580" s="58"/>
      <c r="M580" s="77"/>
      <c r="N580" s="77"/>
      <c r="O580" s="77"/>
      <c r="P580" s="77"/>
      <c r="Q580" s="58"/>
      <c r="R580" s="58"/>
      <c r="S580" s="75" t="str">
        <f t="shared" si="48"/>
        <v/>
      </c>
      <c r="T580" s="75" t="str">
        <f t="shared" si="49"/>
        <v/>
      </c>
      <c r="U580" s="58"/>
      <c r="V580" s="120" t="str">
        <f t="shared" si="51"/>
        <v/>
      </c>
      <c r="W580" s="75" t="str">
        <f t="shared" si="50"/>
        <v/>
      </c>
      <c r="X580" s="75" t="str">
        <f t="shared" si="52"/>
        <v/>
      </c>
      <c r="Z580" s="77"/>
      <c r="AB580" s="121"/>
      <c r="AE580" s="77"/>
    </row>
    <row r="581" spans="1:31" s="59" customFormat="1" ht="13.8" x14ac:dyDescent="0.3">
      <c r="A581" s="58"/>
      <c r="E581" s="77"/>
      <c r="F581" s="77"/>
      <c r="H581" s="58"/>
      <c r="I581" s="98"/>
      <c r="J581" s="77"/>
      <c r="L581" s="58"/>
      <c r="M581" s="77"/>
      <c r="N581" s="77"/>
      <c r="O581" s="77"/>
      <c r="P581" s="77"/>
      <c r="Q581" s="58"/>
      <c r="R581" s="58"/>
      <c r="S581" s="75" t="str">
        <f t="shared" si="48"/>
        <v/>
      </c>
      <c r="T581" s="75" t="str">
        <f t="shared" si="49"/>
        <v/>
      </c>
      <c r="U581" s="58"/>
      <c r="V581" s="120" t="str">
        <f t="shared" si="51"/>
        <v/>
      </c>
      <c r="W581" s="75" t="str">
        <f t="shared" si="50"/>
        <v/>
      </c>
      <c r="X581" s="75" t="str">
        <f t="shared" si="52"/>
        <v/>
      </c>
      <c r="Z581" s="77"/>
      <c r="AB581" s="121"/>
      <c r="AE581" s="77"/>
    </row>
    <row r="582" spans="1:31" s="59" customFormat="1" ht="13.8" x14ac:dyDescent="0.3">
      <c r="A582" s="58"/>
      <c r="E582" s="77"/>
      <c r="F582" s="77"/>
      <c r="H582" s="58"/>
      <c r="I582" s="98"/>
      <c r="J582" s="77"/>
      <c r="L582" s="58"/>
      <c r="M582" s="77"/>
      <c r="N582" s="77"/>
      <c r="O582" s="77"/>
      <c r="P582" s="77"/>
      <c r="Q582" s="58"/>
      <c r="R582" s="58"/>
      <c r="S582" s="75" t="str">
        <f t="shared" si="48"/>
        <v/>
      </c>
      <c r="T582" s="75" t="str">
        <f t="shared" si="49"/>
        <v/>
      </c>
      <c r="U582" s="58"/>
      <c r="V582" s="120" t="str">
        <f t="shared" si="51"/>
        <v/>
      </c>
      <c r="W582" s="75" t="str">
        <f t="shared" si="50"/>
        <v/>
      </c>
      <c r="X582" s="75" t="str">
        <f t="shared" si="52"/>
        <v/>
      </c>
      <c r="Z582" s="77"/>
      <c r="AB582" s="121"/>
      <c r="AE582" s="77"/>
    </row>
    <row r="583" spans="1:31" s="59" customFormat="1" ht="13.8" x14ac:dyDescent="0.3">
      <c r="A583" s="58"/>
      <c r="E583" s="77"/>
      <c r="F583" s="77"/>
      <c r="H583" s="58"/>
      <c r="I583" s="98"/>
      <c r="J583" s="77"/>
      <c r="L583" s="58"/>
      <c r="M583" s="77"/>
      <c r="N583" s="77"/>
      <c r="O583" s="77"/>
      <c r="P583" s="77"/>
      <c r="Q583" s="58"/>
      <c r="R583" s="58"/>
      <c r="S583" s="75" t="str">
        <f t="shared" si="48"/>
        <v/>
      </c>
      <c r="T583" s="75" t="str">
        <f t="shared" si="49"/>
        <v/>
      </c>
      <c r="U583" s="58"/>
      <c r="V583" s="120" t="str">
        <f t="shared" si="51"/>
        <v/>
      </c>
      <c r="W583" s="75" t="str">
        <f t="shared" si="50"/>
        <v/>
      </c>
      <c r="X583" s="75" t="str">
        <f t="shared" si="52"/>
        <v/>
      </c>
      <c r="Z583" s="77"/>
      <c r="AB583" s="121"/>
      <c r="AE583" s="77"/>
    </row>
    <row r="584" spans="1:31" s="59" customFormat="1" ht="13.8" x14ac:dyDescent="0.3">
      <c r="A584" s="58"/>
      <c r="E584" s="77"/>
      <c r="F584" s="77"/>
      <c r="H584" s="58"/>
      <c r="I584" s="98"/>
      <c r="J584" s="77"/>
      <c r="L584" s="58"/>
      <c r="M584" s="77"/>
      <c r="N584" s="77"/>
      <c r="O584" s="77"/>
      <c r="P584" s="77"/>
      <c r="Q584" s="58"/>
      <c r="R584" s="58"/>
      <c r="S584" s="75" t="str">
        <f t="shared" si="48"/>
        <v/>
      </c>
      <c r="T584" s="75" t="str">
        <f t="shared" si="49"/>
        <v/>
      </c>
      <c r="U584" s="58"/>
      <c r="V584" s="120" t="str">
        <f t="shared" si="51"/>
        <v/>
      </c>
      <c r="W584" s="75" t="str">
        <f t="shared" si="50"/>
        <v/>
      </c>
      <c r="X584" s="75" t="str">
        <f t="shared" si="52"/>
        <v/>
      </c>
      <c r="Z584" s="77"/>
      <c r="AB584" s="121"/>
      <c r="AE584" s="77"/>
    </row>
    <row r="585" spans="1:31" s="59" customFormat="1" ht="13.8" x14ac:dyDescent="0.3">
      <c r="A585" s="58"/>
      <c r="E585" s="77"/>
      <c r="F585" s="77"/>
      <c r="H585" s="58"/>
      <c r="I585" s="98"/>
      <c r="J585" s="77"/>
      <c r="L585" s="58"/>
      <c r="M585" s="77"/>
      <c r="N585" s="77"/>
      <c r="O585" s="77"/>
      <c r="P585" s="77"/>
      <c r="Q585" s="58"/>
      <c r="R585" s="58"/>
      <c r="S585" s="75" t="str">
        <f t="shared" si="48"/>
        <v/>
      </c>
      <c r="T585" s="75" t="str">
        <f t="shared" si="49"/>
        <v/>
      </c>
      <c r="U585" s="58"/>
      <c r="V585" s="120" t="str">
        <f t="shared" si="51"/>
        <v/>
      </c>
      <c r="W585" s="75" t="str">
        <f t="shared" si="50"/>
        <v/>
      </c>
      <c r="X585" s="75" t="str">
        <f t="shared" si="52"/>
        <v/>
      </c>
      <c r="Z585" s="77"/>
      <c r="AB585" s="121"/>
      <c r="AE585" s="77"/>
    </row>
    <row r="586" spans="1:31" s="59" customFormat="1" ht="13.8" x14ac:dyDescent="0.3">
      <c r="A586" s="58"/>
      <c r="E586" s="77"/>
      <c r="F586" s="77"/>
      <c r="H586" s="58"/>
      <c r="I586" s="98"/>
      <c r="J586" s="77"/>
      <c r="L586" s="58"/>
      <c r="M586" s="77"/>
      <c r="N586" s="77"/>
      <c r="O586" s="77"/>
      <c r="P586" s="77"/>
      <c r="Q586" s="58"/>
      <c r="R586" s="58"/>
      <c r="S586" s="75" t="str">
        <f t="shared" si="48"/>
        <v/>
      </c>
      <c r="T586" s="75" t="str">
        <f t="shared" si="49"/>
        <v/>
      </c>
      <c r="U586" s="58"/>
      <c r="V586" s="120" t="str">
        <f t="shared" si="51"/>
        <v/>
      </c>
      <c r="W586" s="75" t="str">
        <f t="shared" si="50"/>
        <v/>
      </c>
      <c r="X586" s="75" t="str">
        <f t="shared" si="52"/>
        <v/>
      </c>
      <c r="Z586" s="77"/>
      <c r="AB586" s="121"/>
      <c r="AE586" s="77"/>
    </row>
    <row r="587" spans="1:31" s="59" customFormat="1" ht="13.8" x14ac:dyDescent="0.3">
      <c r="A587" s="58"/>
      <c r="E587" s="77"/>
      <c r="F587" s="77"/>
      <c r="H587" s="58"/>
      <c r="I587" s="98"/>
      <c r="J587" s="77"/>
      <c r="L587" s="58"/>
      <c r="M587" s="77"/>
      <c r="N587" s="77"/>
      <c r="O587" s="77"/>
      <c r="P587" s="77"/>
      <c r="Q587" s="58"/>
      <c r="R587" s="58"/>
      <c r="S587" s="75" t="str">
        <f t="shared" si="48"/>
        <v/>
      </c>
      <c r="T587" s="75" t="str">
        <f t="shared" si="49"/>
        <v/>
      </c>
      <c r="U587" s="58"/>
      <c r="V587" s="120" t="str">
        <f t="shared" si="51"/>
        <v/>
      </c>
      <c r="W587" s="75" t="str">
        <f t="shared" si="50"/>
        <v/>
      </c>
      <c r="X587" s="75" t="str">
        <f t="shared" si="52"/>
        <v/>
      </c>
      <c r="Z587" s="77"/>
      <c r="AB587" s="121"/>
      <c r="AE587" s="77"/>
    </row>
    <row r="588" spans="1:31" s="59" customFormat="1" ht="13.8" x14ac:dyDescent="0.3">
      <c r="A588" s="58"/>
      <c r="E588" s="77"/>
      <c r="F588" s="77"/>
      <c r="H588" s="58"/>
      <c r="I588" s="98"/>
      <c r="J588" s="77"/>
      <c r="L588" s="58"/>
      <c r="M588" s="77"/>
      <c r="N588" s="77"/>
      <c r="O588" s="77"/>
      <c r="P588" s="77"/>
      <c r="Q588" s="58"/>
      <c r="R588" s="58"/>
      <c r="S588" s="75" t="str">
        <f t="shared" si="48"/>
        <v/>
      </c>
      <c r="T588" s="75" t="str">
        <f t="shared" si="49"/>
        <v/>
      </c>
      <c r="U588" s="58"/>
      <c r="V588" s="120" t="str">
        <f t="shared" si="51"/>
        <v/>
      </c>
      <c r="W588" s="75" t="str">
        <f t="shared" si="50"/>
        <v/>
      </c>
      <c r="X588" s="75" t="str">
        <f t="shared" si="52"/>
        <v/>
      </c>
      <c r="Z588" s="77"/>
      <c r="AB588" s="121"/>
      <c r="AE588" s="77"/>
    </row>
    <row r="589" spans="1:31" s="59" customFormat="1" ht="13.8" x14ac:dyDescent="0.3">
      <c r="A589" s="58"/>
      <c r="E589" s="77"/>
      <c r="F589" s="77"/>
      <c r="H589" s="58"/>
      <c r="I589" s="98"/>
      <c r="J589" s="77"/>
      <c r="L589" s="58"/>
      <c r="M589" s="77"/>
      <c r="N589" s="77"/>
      <c r="O589" s="77"/>
      <c r="P589" s="77"/>
      <c r="Q589" s="58"/>
      <c r="R589" s="58"/>
      <c r="S589" s="75" t="str">
        <f t="shared" si="48"/>
        <v/>
      </c>
      <c r="T589" s="75" t="str">
        <f t="shared" si="49"/>
        <v/>
      </c>
      <c r="U589" s="58"/>
      <c r="V589" s="120" t="str">
        <f t="shared" si="51"/>
        <v/>
      </c>
      <c r="W589" s="75" t="str">
        <f t="shared" si="50"/>
        <v/>
      </c>
      <c r="X589" s="75" t="str">
        <f t="shared" si="52"/>
        <v/>
      </c>
      <c r="Z589" s="77"/>
      <c r="AB589" s="121"/>
      <c r="AE589" s="77"/>
    </row>
    <row r="590" spans="1:31" s="59" customFormat="1" ht="13.8" x14ac:dyDescent="0.3">
      <c r="A590" s="58"/>
      <c r="E590" s="77"/>
      <c r="F590" s="77"/>
      <c r="H590" s="58"/>
      <c r="I590" s="98"/>
      <c r="J590" s="77"/>
      <c r="L590" s="58"/>
      <c r="M590" s="77"/>
      <c r="N590" s="77"/>
      <c r="O590" s="77"/>
      <c r="P590" s="77"/>
      <c r="Q590" s="58"/>
      <c r="R590" s="58"/>
      <c r="S590" s="75" t="str">
        <f t="shared" si="48"/>
        <v/>
      </c>
      <c r="T590" s="75" t="str">
        <f t="shared" si="49"/>
        <v/>
      </c>
      <c r="U590" s="58"/>
      <c r="V590" s="120" t="str">
        <f t="shared" si="51"/>
        <v/>
      </c>
      <c r="W590" s="75" t="str">
        <f t="shared" si="50"/>
        <v/>
      </c>
      <c r="X590" s="75" t="str">
        <f t="shared" si="52"/>
        <v/>
      </c>
      <c r="Z590" s="77"/>
      <c r="AB590" s="121"/>
      <c r="AE590" s="77"/>
    </row>
    <row r="591" spans="1:31" s="59" customFormat="1" ht="13.8" x14ac:dyDescent="0.3">
      <c r="A591" s="58"/>
      <c r="E591" s="77"/>
      <c r="F591" s="77"/>
      <c r="H591" s="58"/>
      <c r="I591" s="98"/>
      <c r="J591" s="77"/>
      <c r="L591" s="58"/>
      <c r="M591" s="77"/>
      <c r="N591" s="77"/>
      <c r="O591" s="77"/>
      <c r="P591" s="77"/>
      <c r="Q591" s="58"/>
      <c r="R591" s="58"/>
      <c r="S591" s="75" t="str">
        <f t="shared" si="48"/>
        <v/>
      </c>
      <c r="T591" s="75" t="str">
        <f t="shared" si="49"/>
        <v/>
      </c>
      <c r="U591" s="58"/>
      <c r="V591" s="120" t="str">
        <f t="shared" si="51"/>
        <v/>
      </c>
      <c r="W591" s="75" t="str">
        <f t="shared" si="50"/>
        <v/>
      </c>
      <c r="X591" s="75" t="str">
        <f t="shared" si="52"/>
        <v/>
      </c>
      <c r="Z591" s="77"/>
      <c r="AB591" s="121"/>
      <c r="AE591" s="77"/>
    </row>
    <row r="592" spans="1:31" s="59" customFormat="1" ht="13.8" x14ac:dyDescent="0.3">
      <c r="A592" s="58"/>
      <c r="E592" s="77"/>
      <c r="F592" s="77"/>
      <c r="H592" s="58"/>
      <c r="I592" s="98"/>
      <c r="J592" s="77"/>
      <c r="L592" s="58"/>
      <c r="M592" s="77"/>
      <c r="N592" s="77"/>
      <c r="O592" s="77"/>
      <c r="P592" s="77"/>
      <c r="Q592" s="58"/>
      <c r="R592" s="58"/>
      <c r="S592" s="75" t="str">
        <f t="shared" si="48"/>
        <v/>
      </c>
      <c r="T592" s="75" t="str">
        <f t="shared" si="49"/>
        <v/>
      </c>
      <c r="U592" s="58"/>
      <c r="V592" s="120" t="str">
        <f t="shared" si="51"/>
        <v/>
      </c>
      <c r="W592" s="75" t="str">
        <f t="shared" si="50"/>
        <v/>
      </c>
      <c r="X592" s="75" t="str">
        <f t="shared" si="52"/>
        <v/>
      </c>
      <c r="Z592" s="77"/>
      <c r="AB592" s="121"/>
      <c r="AE592" s="77"/>
    </row>
    <row r="593" spans="1:31" s="59" customFormat="1" ht="13.8" x14ac:dyDescent="0.3">
      <c r="A593" s="58"/>
      <c r="E593" s="77"/>
      <c r="F593" s="77"/>
      <c r="H593" s="58"/>
      <c r="I593" s="98"/>
      <c r="J593" s="77"/>
      <c r="L593" s="58"/>
      <c r="M593" s="77"/>
      <c r="N593" s="77"/>
      <c r="O593" s="77"/>
      <c r="P593" s="77"/>
      <c r="Q593" s="58"/>
      <c r="R593" s="58"/>
      <c r="S593" s="75" t="str">
        <f t="shared" si="48"/>
        <v/>
      </c>
      <c r="T593" s="75" t="str">
        <f t="shared" si="49"/>
        <v/>
      </c>
      <c r="U593" s="58"/>
      <c r="V593" s="120" t="str">
        <f t="shared" si="51"/>
        <v/>
      </c>
      <c r="W593" s="75" t="str">
        <f t="shared" si="50"/>
        <v/>
      </c>
      <c r="X593" s="75" t="str">
        <f t="shared" si="52"/>
        <v/>
      </c>
      <c r="Z593" s="77"/>
      <c r="AB593" s="121"/>
      <c r="AE593" s="77"/>
    </row>
    <row r="594" spans="1:31" s="59" customFormat="1" ht="13.8" x14ac:dyDescent="0.3">
      <c r="A594" s="58"/>
      <c r="E594" s="77"/>
      <c r="F594" s="77"/>
      <c r="H594" s="58"/>
      <c r="I594" s="98"/>
      <c r="J594" s="77"/>
      <c r="L594" s="58"/>
      <c r="M594" s="77"/>
      <c r="N594" s="77"/>
      <c r="O594" s="77"/>
      <c r="P594" s="77"/>
      <c r="Q594" s="58"/>
      <c r="R594" s="58"/>
      <c r="S594" s="75" t="str">
        <f t="shared" si="48"/>
        <v/>
      </c>
      <c r="T594" s="75" t="str">
        <f t="shared" si="49"/>
        <v/>
      </c>
      <c r="U594" s="58"/>
      <c r="V594" s="120" t="str">
        <f t="shared" si="51"/>
        <v/>
      </c>
      <c r="W594" s="75" t="str">
        <f t="shared" si="50"/>
        <v/>
      </c>
      <c r="X594" s="75" t="str">
        <f t="shared" si="52"/>
        <v/>
      </c>
      <c r="Z594" s="77"/>
      <c r="AB594" s="121"/>
      <c r="AE594" s="77"/>
    </row>
    <row r="595" spans="1:31" s="59" customFormat="1" ht="13.8" x14ac:dyDescent="0.3">
      <c r="A595" s="58"/>
      <c r="E595" s="77"/>
      <c r="F595" s="77"/>
      <c r="H595" s="58"/>
      <c r="I595" s="98"/>
      <c r="J595" s="77"/>
      <c r="L595" s="58"/>
      <c r="M595" s="77"/>
      <c r="N595" s="77"/>
      <c r="O595" s="77"/>
      <c r="P595" s="77"/>
      <c r="Q595" s="58"/>
      <c r="R595" s="58"/>
      <c r="S595" s="75" t="str">
        <f t="shared" si="48"/>
        <v/>
      </c>
      <c r="T595" s="75" t="str">
        <f t="shared" si="49"/>
        <v/>
      </c>
      <c r="U595" s="58"/>
      <c r="V595" s="120" t="str">
        <f t="shared" si="51"/>
        <v/>
      </c>
      <c r="W595" s="75" t="str">
        <f t="shared" si="50"/>
        <v/>
      </c>
      <c r="X595" s="75" t="str">
        <f t="shared" si="52"/>
        <v/>
      </c>
      <c r="Z595" s="77"/>
      <c r="AB595" s="121"/>
      <c r="AE595" s="77"/>
    </row>
    <row r="596" spans="1:31" s="59" customFormat="1" ht="13.8" x14ac:dyDescent="0.3">
      <c r="A596" s="58"/>
      <c r="E596" s="77"/>
      <c r="F596" s="77"/>
      <c r="H596" s="58"/>
      <c r="I596" s="98"/>
      <c r="J596" s="77"/>
      <c r="L596" s="58"/>
      <c r="M596" s="77"/>
      <c r="N596" s="77"/>
      <c r="O596" s="77"/>
      <c r="P596" s="77"/>
      <c r="Q596" s="58"/>
      <c r="R596" s="58"/>
      <c r="S596" s="75" t="str">
        <f t="shared" si="48"/>
        <v/>
      </c>
      <c r="T596" s="75" t="str">
        <f t="shared" si="49"/>
        <v/>
      </c>
      <c r="U596" s="58"/>
      <c r="V596" s="120" t="str">
        <f t="shared" si="51"/>
        <v/>
      </c>
      <c r="W596" s="75" t="str">
        <f t="shared" si="50"/>
        <v/>
      </c>
      <c r="X596" s="75" t="str">
        <f t="shared" si="52"/>
        <v/>
      </c>
      <c r="Z596" s="77"/>
      <c r="AB596" s="121"/>
      <c r="AE596" s="77"/>
    </row>
    <row r="597" spans="1:31" s="59" customFormat="1" ht="13.8" x14ac:dyDescent="0.3">
      <c r="A597" s="58"/>
      <c r="E597" s="77"/>
      <c r="F597" s="77"/>
      <c r="H597" s="58"/>
      <c r="I597" s="98"/>
      <c r="J597" s="77"/>
      <c r="L597" s="58"/>
      <c r="M597" s="77"/>
      <c r="N597" s="77"/>
      <c r="O597" s="77"/>
      <c r="P597" s="77"/>
      <c r="Q597" s="58"/>
      <c r="R597" s="58"/>
      <c r="S597" s="75" t="str">
        <f t="shared" si="48"/>
        <v/>
      </c>
      <c r="T597" s="75" t="str">
        <f t="shared" si="49"/>
        <v/>
      </c>
      <c r="U597" s="58"/>
      <c r="V597" s="120" t="str">
        <f t="shared" si="51"/>
        <v/>
      </c>
      <c r="W597" s="75" t="str">
        <f t="shared" si="50"/>
        <v/>
      </c>
      <c r="X597" s="75" t="str">
        <f t="shared" si="52"/>
        <v/>
      </c>
      <c r="Z597" s="77"/>
      <c r="AB597" s="121"/>
      <c r="AE597" s="77"/>
    </row>
    <row r="598" spans="1:31" s="59" customFormat="1" ht="13.8" x14ac:dyDescent="0.3">
      <c r="A598" s="58"/>
      <c r="E598" s="77"/>
      <c r="F598" s="77"/>
      <c r="H598" s="58"/>
      <c r="I598" s="98"/>
      <c r="J598" s="77"/>
      <c r="L598" s="58"/>
      <c r="M598" s="77"/>
      <c r="N598" s="77"/>
      <c r="O598" s="77"/>
      <c r="P598" s="77"/>
      <c r="Q598" s="58"/>
      <c r="R598" s="58"/>
      <c r="S598" s="75" t="str">
        <f t="shared" si="48"/>
        <v/>
      </c>
      <c r="T598" s="75" t="str">
        <f t="shared" si="49"/>
        <v/>
      </c>
      <c r="U598" s="58"/>
      <c r="V598" s="120" t="str">
        <f t="shared" si="51"/>
        <v/>
      </c>
      <c r="W598" s="75" t="str">
        <f t="shared" si="50"/>
        <v/>
      </c>
      <c r="X598" s="75" t="str">
        <f t="shared" si="52"/>
        <v/>
      </c>
      <c r="Z598" s="77"/>
      <c r="AB598" s="121"/>
      <c r="AE598" s="77"/>
    </row>
    <row r="599" spans="1:31" s="59" customFormat="1" ht="13.8" x14ac:dyDescent="0.3">
      <c r="A599" s="58"/>
      <c r="E599" s="77"/>
      <c r="F599" s="77"/>
      <c r="H599" s="58"/>
      <c r="I599" s="98"/>
      <c r="J599" s="77"/>
      <c r="L599" s="58"/>
      <c r="M599" s="77"/>
      <c r="N599" s="77"/>
      <c r="O599" s="77"/>
      <c r="P599" s="77"/>
      <c r="Q599" s="58"/>
      <c r="R599" s="58"/>
      <c r="S599" s="75" t="str">
        <f t="shared" si="48"/>
        <v/>
      </c>
      <c r="T599" s="75" t="str">
        <f t="shared" si="49"/>
        <v/>
      </c>
      <c r="U599" s="58"/>
      <c r="V599" s="120" t="str">
        <f t="shared" si="51"/>
        <v/>
      </c>
      <c r="W599" s="75" t="str">
        <f t="shared" si="50"/>
        <v/>
      </c>
      <c r="X599" s="75" t="str">
        <f t="shared" si="52"/>
        <v/>
      </c>
      <c r="Z599" s="77"/>
      <c r="AB599" s="121"/>
      <c r="AE599" s="77"/>
    </row>
    <row r="600" spans="1:31" s="59" customFormat="1" ht="13.8" x14ac:dyDescent="0.3">
      <c r="A600" s="58"/>
      <c r="E600" s="77"/>
      <c r="F600" s="77"/>
      <c r="H600" s="58"/>
      <c r="I600" s="98"/>
      <c r="J600" s="77"/>
      <c r="L600" s="58"/>
      <c r="M600" s="77"/>
      <c r="N600" s="77"/>
      <c r="O600" s="77"/>
      <c r="P600" s="77"/>
      <c r="Q600" s="58"/>
      <c r="R600" s="58"/>
      <c r="S600" s="75" t="str">
        <f t="shared" si="48"/>
        <v/>
      </c>
      <c r="T600" s="75" t="str">
        <f t="shared" si="49"/>
        <v/>
      </c>
      <c r="U600" s="58"/>
      <c r="V600" s="120" t="str">
        <f t="shared" si="51"/>
        <v/>
      </c>
      <c r="W600" s="75" t="str">
        <f t="shared" si="50"/>
        <v/>
      </c>
      <c r="X600" s="75" t="str">
        <f t="shared" si="52"/>
        <v/>
      </c>
      <c r="Z600" s="77"/>
      <c r="AB600" s="121"/>
      <c r="AE600" s="77"/>
    </row>
    <row r="601" spans="1:31" s="59" customFormat="1" ht="13.8" x14ac:dyDescent="0.3">
      <c r="A601" s="58"/>
      <c r="E601" s="77"/>
      <c r="F601" s="77"/>
      <c r="H601" s="58"/>
      <c r="I601" s="98"/>
      <c r="J601" s="77"/>
      <c r="L601" s="58"/>
      <c r="M601" s="77"/>
      <c r="N601" s="77"/>
      <c r="O601" s="77"/>
      <c r="P601" s="77"/>
      <c r="Q601" s="58"/>
      <c r="R601" s="58"/>
      <c r="S601" s="75" t="str">
        <f t="shared" si="48"/>
        <v/>
      </c>
      <c r="T601" s="75" t="str">
        <f t="shared" si="49"/>
        <v/>
      </c>
      <c r="U601" s="58"/>
      <c r="V601" s="120" t="str">
        <f t="shared" si="51"/>
        <v/>
      </c>
      <c r="W601" s="75" t="str">
        <f t="shared" si="50"/>
        <v/>
      </c>
      <c r="X601" s="75" t="str">
        <f t="shared" si="52"/>
        <v/>
      </c>
      <c r="Z601" s="77"/>
      <c r="AB601" s="121"/>
      <c r="AE601" s="77"/>
    </row>
    <row r="602" spans="1:31" s="59" customFormat="1" ht="13.8" x14ac:dyDescent="0.3">
      <c r="A602" s="58"/>
      <c r="E602" s="77"/>
      <c r="F602" s="77"/>
      <c r="H602" s="58"/>
      <c r="I602" s="98"/>
      <c r="J602" s="77"/>
      <c r="L602" s="58"/>
      <c r="M602" s="77"/>
      <c r="N602" s="77"/>
      <c r="O602" s="77"/>
      <c r="P602" s="77"/>
      <c r="Q602" s="58"/>
      <c r="R602" s="58"/>
      <c r="S602" s="75" t="str">
        <f t="shared" si="48"/>
        <v/>
      </c>
      <c r="T602" s="75" t="str">
        <f t="shared" si="49"/>
        <v/>
      </c>
      <c r="U602" s="58"/>
      <c r="V602" s="120" t="str">
        <f t="shared" si="51"/>
        <v/>
      </c>
      <c r="W602" s="75" t="str">
        <f t="shared" si="50"/>
        <v/>
      </c>
      <c r="X602" s="75" t="str">
        <f t="shared" si="52"/>
        <v/>
      </c>
      <c r="Z602" s="77"/>
      <c r="AB602" s="121"/>
      <c r="AE602" s="77"/>
    </row>
    <row r="603" spans="1:31" s="59" customFormat="1" ht="13.8" x14ac:dyDescent="0.3">
      <c r="A603" s="58"/>
      <c r="E603" s="77"/>
      <c r="F603" s="77"/>
      <c r="H603" s="58"/>
      <c r="I603" s="98"/>
      <c r="J603" s="77"/>
      <c r="L603" s="58"/>
      <c r="M603" s="77"/>
      <c r="N603" s="77"/>
      <c r="O603" s="77"/>
      <c r="P603" s="77"/>
      <c r="Q603" s="58"/>
      <c r="R603" s="58"/>
      <c r="S603" s="75" t="str">
        <f t="shared" si="48"/>
        <v/>
      </c>
      <c r="T603" s="75" t="str">
        <f t="shared" si="49"/>
        <v/>
      </c>
      <c r="U603" s="58"/>
      <c r="V603" s="120" t="str">
        <f t="shared" si="51"/>
        <v/>
      </c>
      <c r="W603" s="75" t="str">
        <f t="shared" si="50"/>
        <v/>
      </c>
      <c r="X603" s="75" t="str">
        <f t="shared" si="52"/>
        <v/>
      </c>
      <c r="Z603" s="77"/>
      <c r="AB603" s="121"/>
      <c r="AE603" s="77"/>
    </row>
    <row r="604" spans="1:31" s="59" customFormat="1" ht="13.8" x14ac:dyDescent="0.3">
      <c r="A604" s="58"/>
      <c r="E604" s="77"/>
      <c r="F604" s="77"/>
      <c r="H604" s="58"/>
      <c r="I604" s="98"/>
      <c r="J604" s="77"/>
      <c r="L604" s="58"/>
      <c r="M604" s="77"/>
      <c r="N604" s="77"/>
      <c r="O604" s="77"/>
      <c r="P604" s="77"/>
      <c r="Q604" s="58"/>
      <c r="R604" s="58"/>
      <c r="S604" s="75" t="str">
        <f t="shared" si="48"/>
        <v/>
      </c>
      <c r="T604" s="75" t="str">
        <f t="shared" si="49"/>
        <v/>
      </c>
      <c r="U604" s="58"/>
      <c r="V604" s="120" t="str">
        <f t="shared" si="51"/>
        <v/>
      </c>
      <c r="W604" s="75" t="str">
        <f t="shared" si="50"/>
        <v/>
      </c>
      <c r="X604" s="75" t="str">
        <f t="shared" si="52"/>
        <v/>
      </c>
      <c r="Z604" s="77"/>
      <c r="AB604" s="121"/>
      <c r="AE604" s="77"/>
    </row>
    <row r="605" spans="1:31" s="59" customFormat="1" ht="13.8" x14ac:dyDescent="0.3">
      <c r="A605" s="58"/>
      <c r="E605" s="77"/>
      <c r="F605" s="77"/>
      <c r="H605" s="58"/>
      <c r="I605" s="98"/>
      <c r="J605" s="77"/>
      <c r="L605" s="58"/>
      <c r="M605" s="77"/>
      <c r="N605" s="77"/>
      <c r="O605" s="77"/>
      <c r="P605" s="77"/>
      <c r="Q605" s="58"/>
      <c r="R605" s="58"/>
      <c r="S605" s="75" t="str">
        <f t="shared" si="48"/>
        <v/>
      </c>
      <c r="T605" s="75" t="str">
        <f t="shared" si="49"/>
        <v/>
      </c>
      <c r="U605" s="58"/>
      <c r="V605" s="120" t="str">
        <f t="shared" si="51"/>
        <v/>
      </c>
      <c r="W605" s="75" t="str">
        <f t="shared" si="50"/>
        <v/>
      </c>
      <c r="X605" s="75" t="str">
        <f t="shared" si="52"/>
        <v/>
      </c>
      <c r="Z605" s="77"/>
      <c r="AB605" s="121"/>
      <c r="AE605" s="77"/>
    </row>
    <row r="606" spans="1:31" s="59" customFormat="1" ht="13.8" x14ac:dyDescent="0.3">
      <c r="A606" s="58"/>
      <c r="E606" s="77"/>
      <c r="F606" s="77"/>
      <c r="H606" s="58"/>
      <c r="I606" s="98"/>
      <c r="J606" s="77"/>
      <c r="L606" s="58"/>
      <c r="M606" s="77"/>
      <c r="N606" s="77"/>
      <c r="O606" s="77"/>
      <c r="P606" s="77"/>
      <c r="Q606" s="58"/>
      <c r="R606" s="58"/>
      <c r="S606" s="75" t="str">
        <f t="shared" ref="S606:S631" si="53">IF(OR(Q606="",R606=""),"",IF((Q606*R606=0),"N/A",Q606*R606))</f>
        <v/>
      </c>
      <c r="T606" s="75" t="str">
        <f t="shared" ref="T606:T631" si="54">IF(S606="","",IF(ISTEXT(S606),"N/A",IF(OR(S606=2,S606=4),"Bajo",IF(OR(S606=6,S606=8),"Medio",IF(OR(S606=10,S606=12,S606=18,S606=20),"Alto",IF(OR(S606=24,S606=30,S606=40),"Muy Alto","Error"))))))</f>
        <v/>
      </c>
      <c r="U606" s="58"/>
      <c r="V606" s="120" t="str">
        <f t="shared" si="51"/>
        <v/>
      </c>
      <c r="W606" s="75" t="str">
        <f t="shared" ref="W606:W631" si="55">IF(V606="","",IF(ISTEXT(V606),"IV",IF(V606=20,"IV",IF(AND(V606&gt;=40,V606&lt;=120),"III",IF(AND(V606&gt;=150,V606&lt;=500),"II",IF(AND(V606&gt;=600,V606&lt;=4000),"I","Error"))))))</f>
        <v/>
      </c>
      <c r="X606" s="75" t="str">
        <f t="shared" si="52"/>
        <v/>
      </c>
      <c r="Z606" s="77"/>
      <c r="AB606" s="121"/>
      <c r="AE606" s="77"/>
    </row>
    <row r="607" spans="1:31" s="59" customFormat="1" ht="13.8" x14ac:dyDescent="0.3">
      <c r="A607" s="58"/>
      <c r="E607" s="77"/>
      <c r="F607" s="77"/>
      <c r="H607" s="58"/>
      <c r="I607" s="98"/>
      <c r="J607" s="77"/>
      <c r="L607" s="58"/>
      <c r="M607" s="77"/>
      <c r="N607" s="77"/>
      <c r="O607" s="77"/>
      <c r="P607" s="77"/>
      <c r="Q607" s="58"/>
      <c r="R607" s="58"/>
      <c r="S607" s="75" t="str">
        <f t="shared" si="53"/>
        <v/>
      </c>
      <c r="T607" s="75" t="str">
        <f t="shared" si="54"/>
        <v/>
      </c>
      <c r="U607" s="58"/>
      <c r="V607" s="120" t="str">
        <f t="shared" si="51"/>
        <v/>
      </c>
      <c r="W607" s="75" t="str">
        <f t="shared" si="55"/>
        <v/>
      </c>
      <c r="X607" s="75" t="str">
        <f t="shared" si="52"/>
        <v/>
      </c>
      <c r="Z607" s="77"/>
      <c r="AB607" s="121"/>
      <c r="AE607" s="77"/>
    </row>
    <row r="608" spans="1:31" s="59" customFormat="1" ht="13.8" x14ac:dyDescent="0.3">
      <c r="A608" s="58"/>
      <c r="E608" s="77"/>
      <c r="F608" s="77"/>
      <c r="H608" s="58"/>
      <c r="I608" s="98"/>
      <c r="J608" s="77"/>
      <c r="L608" s="58"/>
      <c r="M608" s="77"/>
      <c r="N608" s="77"/>
      <c r="O608" s="77"/>
      <c r="P608" s="77"/>
      <c r="Q608" s="58"/>
      <c r="R608" s="58"/>
      <c r="S608" s="75" t="str">
        <f t="shared" si="53"/>
        <v/>
      </c>
      <c r="T608" s="75" t="str">
        <f t="shared" si="54"/>
        <v/>
      </c>
      <c r="U608" s="58"/>
      <c r="V608" s="120" t="str">
        <f t="shared" si="51"/>
        <v/>
      </c>
      <c r="W608" s="75" t="str">
        <f t="shared" si="55"/>
        <v/>
      </c>
      <c r="X608" s="75" t="str">
        <f t="shared" si="52"/>
        <v/>
      </c>
      <c r="Z608" s="77"/>
      <c r="AB608" s="121"/>
      <c r="AE608" s="77"/>
    </row>
    <row r="609" spans="1:31" s="59" customFormat="1" ht="13.8" x14ac:dyDescent="0.3">
      <c r="A609" s="58"/>
      <c r="E609" s="77"/>
      <c r="F609" s="77"/>
      <c r="H609" s="58"/>
      <c r="I609" s="98"/>
      <c r="J609" s="77"/>
      <c r="L609" s="58"/>
      <c r="M609" s="77"/>
      <c r="N609" s="77"/>
      <c r="O609" s="77"/>
      <c r="P609" s="77"/>
      <c r="Q609" s="58"/>
      <c r="R609" s="58"/>
      <c r="S609" s="75" t="str">
        <f t="shared" si="53"/>
        <v/>
      </c>
      <c r="T609" s="75" t="str">
        <f t="shared" si="54"/>
        <v/>
      </c>
      <c r="U609" s="58"/>
      <c r="V609" s="120" t="str">
        <f t="shared" si="51"/>
        <v/>
      </c>
      <c r="W609" s="75" t="str">
        <f t="shared" si="55"/>
        <v/>
      </c>
      <c r="X609" s="75" t="str">
        <f t="shared" si="52"/>
        <v/>
      </c>
      <c r="Z609" s="77"/>
      <c r="AB609" s="121"/>
      <c r="AE609" s="77"/>
    </row>
    <row r="610" spans="1:31" s="59" customFormat="1" ht="13.8" x14ac:dyDescent="0.3">
      <c r="A610" s="58"/>
      <c r="E610" s="77"/>
      <c r="F610" s="77"/>
      <c r="H610" s="58"/>
      <c r="I610" s="98"/>
      <c r="J610" s="77"/>
      <c r="L610" s="58"/>
      <c r="M610" s="77"/>
      <c r="N610" s="77"/>
      <c r="O610" s="77"/>
      <c r="P610" s="77"/>
      <c r="Q610" s="58"/>
      <c r="R610" s="58"/>
      <c r="S610" s="75" t="str">
        <f t="shared" si="53"/>
        <v/>
      </c>
      <c r="T610" s="75" t="str">
        <f t="shared" si="54"/>
        <v/>
      </c>
      <c r="U610" s="58"/>
      <c r="V610" s="120" t="str">
        <f t="shared" ref="V610:V631" si="56">IF(OR(U610="",S610=""),"",IF(ISTEXT(S610),"N/A",S610*U610))</f>
        <v/>
      </c>
      <c r="W610" s="75" t="str">
        <f t="shared" si="55"/>
        <v/>
      </c>
      <c r="X610" s="75" t="str">
        <f t="shared" si="52"/>
        <v/>
      </c>
      <c r="Z610" s="77"/>
      <c r="AB610" s="121"/>
      <c r="AE610" s="77"/>
    </row>
    <row r="611" spans="1:31" s="59" customFormat="1" ht="13.8" x14ac:dyDescent="0.3">
      <c r="A611" s="58"/>
      <c r="E611" s="77"/>
      <c r="F611" s="77"/>
      <c r="H611" s="58"/>
      <c r="I611" s="98"/>
      <c r="J611" s="77"/>
      <c r="L611" s="58"/>
      <c r="M611" s="77"/>
      <c r="N611" s="77"/>
      <c r="O611" s="77"/>
      <c r="P611" s="77"/>
      <c r="Q611" s="58"/>
      <c r="R611" s="58"/>
      <c r="S611" s="75" t="str">
        <f t="shared" si="53"/>
        <v/>
      </c>
      <c r="T611" s="75" t="str">
        <f t="shared" si="54"/>
        <v/>
      </c>
      <c r="U611" s="58"/>
      <c r="V611" s="120" t="str">
        <f t="shared" si="56"/>
        <v/>
      </c>
      <c r="W611" s="75" t="str">
        <f t="shared" si="55"/>
        <v/>
      </c>
      <c r="X611" s="75" t="str">
        <f t="shared" ref="X611:X631" si="57">IF(W611="","",IF(OR(W611="IV",W611="III"),"Aceptable",IF(W611="II","No Aceptable o Aceptable con controles",IF(W611="I","No Aceptable","Error"))))</f>
        <v/>
      </c>
      <c r="Z611" s="77"/>
      <c r="AB611" s="121"/>
      <c r="AE611" s="77"/>
    </row>
    <row r="612" spans="1:31" s="59" customFormat="1" ht="13.8" x14ac:dyDescent="0.3">
      <c r="A612" s="58"/>
      <c r="E612" s="77"/>
      <c r="F612" s="77"/>
      <c r="H612" s="58"/>
      <c r="I612" s="98"/>
      <c r="J612" s="77"/>
      <c r="L612" s="58"/>
      <c r="M612" s="77"/>
      <c r="N612" s="77"/>
      <c r="O612" s="77"/>
      <c r="P612" s="77"/>
      <c r="Q612" s="58"/>
      <c r="R612" s="58"/>
      <c r="S612" s="75" t="str">
        <f t="shared" si="53"/>
        <v/>
      </c>
      <c r="T612" s="75" t="str">
        <f t="shared" si="54"/>
        <v/>
      </c>
      <c r="U612" s="58"/>
      <c r="V612" s="120" t="str">
        <f t="shared" si="56"/>
        <v/>
      </c>
      <c r="W612" s="75" t="str">
        <f t="shared" si="55"/>
        <v/>
      </c>
      <c r="X612" s="75" t="str">
        <f t="shared" si="57"/>
        <v/>
      </c>
      <c r="Z612" s="77"/>
      <c r="AB612" s="121"/>
      <c r="AE612" s="77"/>
    </row>
    <row r="613" spans="1:31" s="59" customFormat="1" ht="13.8" x14ac:dyDescent="0.3">
      <c r="A613" s="58"/>
      <c r="E613" s="77"/>
      <c r="F613" s="77"/>
      <c r="H613" s="58"/>
      <c r="I613" s="98"/>
      <c r="J613" s="77"/>
      <c r="L613" s="58"/>
      <c r="M613" s="77"/>
      <c r="N613" s="77"/>
      <c r="O613" s="77"/>
      <c r="P613" s="77"/>
      <c r="Q613" s="58"/>
      <c r="R613" s="58"/>
      <c r="S613" s="75" t="str">
        <f t="shared" si="53"/>
        <v/>
      </c>
      <c r="T613" s="75" t="str">
        <f t="shared" si="54"/>
        <v/>
      </c>
      <c r="U613" s="58"/>
      <c r="V613" s="120" t="str">
        <f t="shared" si="56"/>
        <v/>
      </c>
      <c r="W613" s="75" t="str">
        <f t="shared" si="55"/>
        <v/>
      </c>
      <c r="X613" s="75" t="str">
        <f t="shared" si="57"/>
        <v/>
      </c>
      <c r="Z613" s="77"/>
      <c r="AB613" s="121"/>
      <c r="AE613" s="77"/>
    </row>
    <row r="614" spans="1:31" s="59" customFormat="1" ht="13.8" x14ac:dyDescent="0.3">
      <c r="A614" s="58"/>
      <c r="E614" s="77"/>
      <c r="F614" s="77"/>
      <c r="H614" s="58"/>
      <c r="I614" s="98"/>
      <c r="J614" s="77"/>
      <c r="L614" s="58"/>
      <c r="M614" s="77"/>
      <c r="N614" s="77"/>
      <c r="O614" s="77"/>
      <c r="P614" s="77"/>
      <c r="Q614" s="58"/>
      <c r="R614" s="58"/>
      <c r="S614" s="75" t="str">
        <f t="shared" si="53"/>
        <v/>
      </c>
      <c r="T614" s="75" t="str">
        <f t="shared" si="54"/>
        <v/>
      </c>
      <c r="U614" s="58"/>
      <c r="V614" s="120" t="str">
        <f t="shared" si="56"/>
        <v/>
      </c>
      <c r="W614" s="75" t="str">
        <f t="shared" si="55"/>
        <v/>
      </c>
      <c r="X614" s="75" t="str">
        <f t="shared" si="57"/>
        <v/>
      </c>
      <c r="Z614" s="77"/>
      <c r="AB614" s="121"/>
      <c r="AE614" s="77"/>
    </row>
    <row r="615" spans="1:31" s="59" customFormat="1" ht="13.8" x14ac:dyDescent="0.3">
      <c r="A615" s="58"/>
      <c r="E615" s="77"/>
      <c r="F615" s="77"/>
      <c r="H615" s="58"/>
      <c r="I615" s="98"/>
      <c r="J615" s="77"/>
      <c r="L615" s="58"/>
      <c r="M615" s="77"/>
      <c r="N615" s="77"/>
      <c r="O615" s="77"/>
      <c r="P615" s="77"/>
      <c r="Q615" s="58"/>
      <c r="R615" s="58"/>
      <c r="S615" s="75" t="str">
        <f t="shared" si="53"/>
        <v/>
      </c>
      <c r="T615" s="75" t="str">
        <f t="shared" si="54"/>
        <v/>
      </c>
      <c r="U615" s="58"/>
      <c r="V615" s="120" t="str">
        <f t="shared" si="56"/>
        <v/>
      </c>
      <c r="W615" s="75" t="str">
        <f t="shared" si="55"/>
        <v/>
      </c>
      <c r="X615" s="75" t="str">
        <f t="shared" si="57"/>
        <v/>
      </c>
      <c r="Z615" s="77"/>
      <c r="AB615" s="121"/>
      <c r="AE615" s="77"/>
    </row>
    <row r="616" spans="1:31" s="59" customFormat="1" ht="13.8" x14ac:dyDescent="0.3">
      <c r="A616" s="58"/>
      <c r="E616" s="77"/>
      <c r="F616" s="77"/>
      <c r="H616" s="58"/>
      <c r="I616" s="98"/>
      <c r="J616" s="77"/>
      <c r="L616" s="58"/>
      <c r="M616" s="77"/>
      <c r="N616" s="77"/>
      <c r="O616" s="77"/>
      <c r="P616" s="77"/>
      <c r="Q616" s="58"/>
      <c r="R616" s="58"/>
      <c r="S616" s="75" t="str">
        <f t="shared" si="53"/>
        <v/>
      </c>
      <c r="T616" s="75" t="str">
        <f t="shared" si="54"/>
        <v/>
      </c>
      <c r="U616" s="58"/>
      <c r="V616" s="120" t="str">
        <f t="shared" si="56"/>
        <v/>
      </c>
      <c r="W616" s="75" t="str">
        <f t="shared" si="55"/>
        <v/>
      </c>
      <c r="X616" s="75" t="str">
        <f t="shared" si="57"/>
        <v/>
      </c>
      <c r="Z616" s="77"/>
      <c r="AB616" s="121"/>
      <c r="AE616" s="77"/>
    </row>
    <row r="617" spans="1:31" s="59" customFormat="1" ht="13.8" x14ac:dyDescent="0.3">
      <c r="A617" s="58"/>
      <c r="E617" s="77"/>
      <c r="F617" s="77"/>
      <c r="H617" s="58"/>
      <c r="I617" s="98"/>
      <c r="J617" s="77"/>
      <c r="L617" s="58"/>
      <c r="M617" s="77"/>
      <c r="N617" s="77"/>
      <c r="O617" s="77"/>
      <c r="P617" s="77"/>
      <c r="Q617" s="58"/>
      <c r="R617" s="58"/>
      <c r="S617" s="75" t="str">
        <f t="shared" si="53"/>
        <v/>
      </c>
      <c r="T617" s="75" t="str">
        <f t="shared" si="54"/>
        <v/>
      </c>
      <c r="U617" s="58"/>
      <c r="V617" s="120" t="str">
        <f t="shared" si="56"/>
        <v/>
      </c>
      <c r="W617" s="75" t="str">
        <f t="shared" si="55"/>
        <v/>
      </c>
      <c r="X617" s="75" t="str">
        <f t="shared" si="57"/>
        <v/>
      </c>
      <c r="Z617" s="77"/>
      <c r="AB617" s="121"/>
      <c r="AE617" s="77"/>
    </row>
    <row r="618" spans="1:31" s="59" customFormat="1" ht="13.8" x14ac:dyDescent="0.3">
      <c r="A618" s="58"/>
      <c r="E618" s="77"/>
      <c r="F618" s="77"/>
      <c r="H618" s="58"/>
      <c r="I618" s="98"/>
      <c r="J618" s="77"/>
      <c r="L618" s="58"/>
      <c r="M618" s="77"/>
      <c r="N618" s="77"/>
      <c r="O618" s="77"/>
      <c r="P618" s="77"/>
      <c r="Q618" s="58"/>
      <c r="R618" s="58"/>
      <c r="S618" s="75" t="str">
        <f t="shared" si="53"/>
        <v/>
      </c>
      <c r="T618" s="75" t="str">
        <f t="shared" si="54"/>
        <v/>
      </c>
      <c r="U618" s="58"/>
      <c r="V618" s="120" t="str">
        <f t="shared" si="56"/>
        <v/>
      </c>
      <c r="W618" s="75" t="str">
        <f t="shared" si="55"/>
        <v/>
      </c>
      <c r="X618" s="75" t="str">
        <f t="shared" si="57"/>
        <v/>
      </c>
      <c r="Z618" s="77"/>
      <c r="AB618" s="121"/>
      <c r="AE618" s="77"/>
    </row>
    <row r="619" spans="1:31" s="59" customFormat="1" ht="13.8" x14ac:dyDescent="0.3">
      <c r="A619" s="58"/>
      <c r="E619" s="77"/>
      <c r="F619" s="77"/>
      <c r="H619" s="58"/>
      <c r="I619" s="98"/>
      <c r="J619" s="77"/>
      <c r="L619" s="58"/>
      <c r="M619" s="77"/>
      <c r="N619" s="77"/>
      <c r="O619" s="77"/>
      <c r="P619" s="77"/>
      <c r="Q619" s="58"/>
      <c r="R619" s="58"/>
      <c r="S619" s="75" t="str">
        <f t="shared" si="53"/>
        <v/>
      </c>
      <c r="T619" s="75" t="str">
        <f t="shared" si="54"/>
        <v/>
      </c>
      <c r="U619" s="58"/>
      <c r="V619" s="120" t="str">
        <f t="shared" si="56"/>
        <v/>
      </c>
      <c r="W619" s="75" t="str">
        <f t="shared" si="55"/>
        <v/>
      </c>
      <c r="X619" s="75" t="str">
        <f t="shared" si="57"/>
        <v/>
      </c>
      <c r="Z619" s="77"/>
      <c r="AB619" s="121"/>
      <c r="AE619" s="77"/>
    </row>
    <row r="620" spans="1:31" s="59" customFormat="1" ht="13.8" x14ac:dyDescent="0.3">
      <c r="A620" s="58"/>
      <c r="E620" s="77"/>
      <c r="F620" s="77"/>
      <c r="H620" s="58"/>
      <c r="I620" s="98"/>
      <c r="J620" s="77"/>
      <c r="L620" s="58"/>
      <c r="M620" s="77"/>
      <c r="N620" s="77"/>
      <c r="O620" s="77"/>
      <c r="P620" s="77"/>
      <c r="Q620" s="58"/>
      <c r="R620" s="58"/>
      <c r="S620" s="75" t="str">
        <f t="shared" si="53"/>
        <v/>
      </c>
      <c r="T620" s="75" t="str">
        <f t="shared" si="54"/>
        <v/>
      </c>
      <c r="U620" s="58"/>
      <c r="V620" s="120" t="str">
        <f t="shared" si="56"/>
        <v/>
      </c>
      <c r="W620" s="75" t="str">
        <f t="shared" si="55"/>
        <v/>
      </c>
      <c r="X620" s="75" t="str">
        <f t="shared" si="57"/>
        <v/>
      </c>
      <c r="Z620" s="77"/>
      <c r="AB620" s="121"/>
      <c r="AE620" s="77"/>
    </row>
    <row r="621" spans="1:31" s="59" customFormat="1" ht="13.8" x14ac:dyDescent="0.3">
      <c r="A621" s="58"/>
      <c r="E621" s="77"/>
      <c r="F621" s="77"/>
      <c r="H621" s="58"/>
      <c r="I621" s="98"/>
      <c r="J621" s="77"/>
      <c r="L621" s="58"/>
      <c r="M621" s="77"/>
      <c r="N621" s="77"/>
      <c r="O621" s="77"/>
      <c r="P621" s="77"/>
      <c r="Q621" s="58"/>
      <c r="R621" s="58"/>
      <c r="S621" s="75" t="str">
        <f t="shared" si="53"/>
        <v/>
      </c>
      <c r="T621" s="75" t="str">
        <f t="shared" si="54"/>
        <v/>
      </c>
      <c r="U621" s="58"/>
      <c r="V621" s="120" t="str">
        <f t="shared" si="56"/>
        <v/>
      </c>
      <c r="W621" s="75" t="str">
        <f t="shared" si="55"/>
        <v/>
      </c>
      <c r="X621" s="75" t="str">
        <f t="shared" si="57"/>
        <v/>
      </c>
      <c r="Z621" s="77"/>
      <c r="AB621" s="121"/>
      <c r="AE621" s="77"/>
    </row>
    <row r="622" spans="1:31" s="59" customFormat="1" ht="13.8" x14ac:dyDescent="0.3">
      <c r="A622" s="58"/>
      <c r="E622" s="77"/>
      <c r="F622" s="77"/>
      <c r="H622" s="58"/>
      <c r="I622" s="98"/>
      <c r="J622" s="77"/>
      <c r="L622" s="58"/>
      <c r="M622" s="77"/>
      <c r="N622" s="77"/>
      <c r="O622" s="77"/>
      <c r="P622" s="77"/>
      <c r="Q622" s="58"/>
      <c r="R622" s="58"/>
      <c r="S622" s="75" t="str">
        <f t="shared" si="53"/>
        <v/>
      </c>
      <c r="T622" s="75" t="str">
        <f t="shared" si="54"/>
        <v/>
      </c>
      <c r="U622" s="58"/>
      <c r="V622" s="120" t="str">
        <f t="shared" si="56"/>
        <v/>
      </c>
      <c r="W622" s="75" t="str">
        <f t="shared" si="55"/>
        <v/>
      </c>
      <c r="X622" s="75" t="str">
        <f t="shared" si="57"/>
        <v/>
      </c>
      <c r="Z622" s="77"/>
      <c r="AB622" s="121"/>
      <c r="AE622" s="77"/>
    </row>
    <row r="623" spans="1:31" s="59" customFormat="1" ht="13.8" x14ac:dyDescent="0.3">
      <c r="A623" s="58"/>
      <c r="E623" s="77"/>
      <c r="F623" s="77"/>
      <c r="H623" s="58"/>
      <c r="I623" s="98"/>
      <c r="J623" s="77"/>
      <c r="L623" s="58"/>
      <c r="M623" s="77"/>
      <c r="N623" s="77"/>
      <c r="O623" s="77"/>
      <c r="P623" s="77"/>
      <c r="Q623" s="58"/>
      <c r="R623" s="58"/>
      <c r="S623" s="75" t="str">
        <f t="shared" si="53"/>
        <v/>
      </c>
      <c r="T623" s="75" t="str">
        <f t="shared" si="54"/>
        <v/>
      </c>
      <c r="U623" s="58"/>
      <c r="V623" s="120" t="str">
        <f t="shared" si="56"/>
        <v/>
      </c>
      <c r="W623" s="75" t="str">
        <f t="shared" si="55"/>
        <v/>
      </c>
      <c r="X623" s="75" t="str">
        <f t="shared" si="57"/>
        <v/>
      </c>
      <c r="Z623" s="77"/>
      <c r="AB623" s="121"/>
      <c r="AE623" s="77"/>
    </row>
    <row r="624" spans="1:31" s="59" customFormat="1" ht="13.8" x14ac:dyDescent="0.3">
      <c r="A624" s="58"/>
      <c r="E624" s="77"/>
      <c r="F624" s="77"/>
      <c r="H624" s="58"/>
      <c r="I624" s="98"/>
      <c r="J624" s="77"/>
      <c r="L624" s="58"/>
      <c r="M624" s="77"/>
      <c r="N624" s="77"/>
      <c r="O624" s="77"/>
      <c r="P624" s="77"/>
      <c r="Q624" s="58"/>
      <c r="R624" s="58"/>
      <c r="S624" s="75" t="str">
        <f t="shared" si="53"/>
        <v/>
      </c>
      <c r="T624" s="75" t="str">
        <f t="shared" si="54"/>
        <v/>
      </c>
      <c r="U624" s="58"/>
      <c r="V624" s="120" t="str">
        <f t="shared" si="56"/>
        <v/>
      </c>
      <c r="W624" s="75" t="str">
        <f t="shared" si="55"/>
        <v/>
      </c>
      <c r="X624" s="75" t="str">
        <f t="shared" si="57"/>
        <v/>
      </c>
      <c r="Z624" s="77"/>
      <c r="AB624" s="121"/>
      <c r="AE624" s="77"/>
    </row>
    <row r="625" spans="1:31" s="59" customFormat="1" ht="13.8" x14ac:dyDescent="0.3">
      <c r="A625" s="58"/>
      <c r="E625" s="77"/>
      <c r="F625" s="77"/>
      <c r="H625" s="58"/>
      <c r="I625" s="98"/>
      <c r="J625" s="77"/>
      <c r="L625" s="58"/>
      <c r="M625" s="77"/>
      <c r="N625" s="77"/>
      <c r="O625" s="77"/>
      <c r="P625" s="77"/>
      <c r="Q625" s="58"/>
      <c r="R625" s="58"/>
      <c r="S625" s="75" t="str">
        <f t="shared" si="53"/>
        <v/>
      </c>
      <c r="T625" s="75" t="str">
        <f t="shared" si="54"/>
        <v/>
      </c>
      <c r="U625" s="58"/>
      <c r="V625" s="120" t="str">
        <f t="shared" si="56"/>
        <v/>
      </c>
      <c r="W625" s="75" t="str">
        <f t="shared" si="55"/>
        <v/>
      </c>
      <c r="X625" s="75" t="str">
        <f t="shared" si="57"/>
        <v/>
      </c>
      <c r="Z625" s="77"/>
      <c r="AB625" s="121"/>
      <c r="AE625" s="77"/>
    </row>
    <row r="626" spans="1:31" s="59" customFormat="1" ht="13.8" x14ac:dyDescent="0.3">
      <c r="A626" s="58"/>
      <c r="E626" s="77"/>
      <c r="F626" s="77"/>
      <c r="H626" s="58"/>
      <c r="I626" s="98"/>
      <c r="J626" s="77"/>
      <c r="L626" s="58"/>
      <c r="M626" s="77"/>
      <c r="N626" s="77"/>
      <c r="O626" s="77"/>
      <c r="P626" s="77"/>
      <c r="Q626" s="58"/>
      <c r="R626" s="58"/>
      <c r="S626" s="75" t="str">
        <f t="shared" si="53"/>
        <v/>
      </c>
      <c r="T626" s="75" t="str">
        <f t="shared" si="54"/>
        <v/>
      </c>
      <c r="U626" s="58"/>
      <c r="V626" s="120" t="str">
        <f t="shared" si="56"/>
        <v/>
      </c>
      <c r="W626" s="75" t="str">
        <f t="shared" si="55"/>
        <v/>
      </c>
      <c r="X626" s="75" t="str">
        <f t="shared" si="57"/>
        <v/>
      </c>
      <c r="Z626" s="77"/>
      <c r="AB626" s="121"/>
      <c r="AE626" s="77"/>
    </row>
    <row r="627" spans="1:31" s="59" customFormat="1" ht="13.8" x14ac:dyDescent="0.3">
      <c r="A627" s="58"/>
      <c r="E627" s="77"/>
      <c r="F627" s="77"/>
      <c r="H627" s="58"/>
      <c r="I627" s="98"/>
      <c r="J627" s="77"/>
      <c r="L627" s="58"/>
      <c r="M627" s="77"/>
      <c r="N627" s="77"/>
      <c r="O627" s="77"/>
      <c r="P627" s="77"/>
      <c r="Q627" s="58"/>
      <c r="R627" s="58"/>
      <c r="S627" s="75" t="str">
        <f t="shared" si="53"/>
        <v/>
      </c>
      <c r="T627" s="75" t="str">
        <f t="shared" si="54"/>
        <v/>
      </c>
      <c r="U627" s="58"/>
      <c r="V627" s="120" t="str">
        <f t="shared" si="56"/>
        <v/>
      </c>
      <c r="W627" s="75" t="str">
        <f t="shared" si="55"/>
        <v/>
      </c>
      <c r="X627" s="75" t="str">
        <f t="shared" si="57"/>
        <v/>
      </c>
      <c r="Z627" s="77"/>
      <c r="AB627" s="121"/>
      <c r="AE627" s="77"/>
    </row>
    <row r="628" spans="1:31" s="59" customFormat="1" ht="13.8" x14ac:dyDescent="0.3">
      <c r="A628" s="58"/>
      <c r="E628" s="77"/>
      <c r="F628" s="77"/>
      <c r="H628" s="58"/>
      <c r="I628" s="98"/>
      <c r="J628" s="77"/>
      <c r="L628" s="58"/>
      <c r="M628" s="77"/>
      <c r="N628" s="77"/>
      <c r="O628" s="77"/>
      <c r="P628" s="77"/>
      <c r="Q628" s="58"/>
      <c r="R628" s="58"/>
      <c r="S628" s="75" t="str">
        <f t="shared" si="53"/>
        <v/>
      </c>
      <c r="T628" s="75" t="str">
        <f t="shared" si="54"/>
        <v/>
      </c>
      <c r="U628" s="58"/>
      <c r="V628" s="120" t="str">
        <f t="shared" si="56"/>
        <v/>
      </c>
      <c r="W628" s="75" t="str">
        <f t="shared" si="55"/>
        <v/>
      </c>
      <c r="X628" s="75" t="str">
        <f t="shared" si="57"/>
        <v/>
      </c>
      <c r="Z628" s="77"/>
      <c r="AB628" s="121"/>
      <c r="AE628" s="77"/>
    </row>
    <row r="629" spans="1:31" s="59" customFormat="1" ht="13.8" x14ac:dyDescent="0.3">
      <c r="A629" s="58"/>
      <c r="E629" s="77"/>
      <c r="F629" s="77"/>
      <c r="H629" s="58"/>
      <c r="I629" s="98"/>
      <c r="J629" s="77"/>
      <c r="L629" s="58"/>
      <c r="M629" s="77"/>
      <c r="N629" s="77"/>
      <c r="O629" s="77"/>
      <c r="P629" s="77"/>
      <c r="Q629" s="58"/>
      <c r="R629" s="58"/>
      <c r="S629" s="75" t="str">
        <f t="shared" si="53"/>
        <v/>
      </c>
      <c r="T629" s="75" t="str">
        <f t="shared" si="54"/>
        <v/>
      </c>
      <c r="U629" s="58"/>
      <c r="V629" s="120" t="str">
        <f t="shared" si="56"/>
        <v/>
      </c>
      <c r="W629" s="75" t="str">
        <f t="shared" si="55"/>
        <v/>
      </c>
      <c r="X629" s="75" t="str">
        <f t="shared" si="57"/>
        <v/>
      </c>
      <c r="Z629" s="77"/>
      <c r="AB629" s="121"/>
      <c r="AE629" s="77"/>
    </row>
    <row r="630" spans="1:31" s="59" customFormat="1" ht="13.8" x14ac:dyDescent="0.3">
      <c r="A630" s="58"/>
      <c r="E630" s="77"/>
      <c r="F630" s="77"/>
      <c r="H630" s="58"/>
      <c r="I630" s="98"/>
      <c r="J630" s="77"/>
      <c r="L630" s="58"/>
      <c r="M630" s="77"/>
      <c r="N630" s="77"/>
      <c r="O630" s="77"/>
      <c r="P630" s="77"/>
      <c r="Q630" s="58"/>
      <c r="R630" s="58"/>
      <c r="S630" s="75" t="str">
        <f t="shared" si="53"/>
        <v/>
      </c>
      <c r="T630" s="75" t="str">
        <f t="shared" si="54"/>
        <v/>
      </c>
      <c r="U630" s="58"/>
      <c r="V630" s="120" t="str">
        <f t="shared" si="56"/>
        <v/>
      </c>
      <c r="W630" s="75" t="str">
        <f t="shared" si="55"/>
        <v/>
      </c>
      <c r="X630" s="75" t="str">
        <f t="shared" si="57"/>
        <v/>
      </c>
      <c r="Z630" s="77"/>
      <c r="AB630" s="121"/>
      <c r="AE630" s="77"/>
    </row>
    <row r="631" spans="1:31" s="59" customFormat="1" ht="13.8" x14ac:dyDescent="0.3">
      <c r="A631" s="58"/>
      <c r="E631" s="77"/>
      <c r="F631" s="77"/>
      <c r="H631" s="58"/>
      <c r="I631" s="98"/>
      <c r="J631" s="77"/>
      <c r="L631" s="58"/>
      <c r="M631" s="77"/>
      <c r="N631" s="77"/>
      <c r="O631" s="77"/>
      <c r="P631" s="77"/>
      <c r="Q631" s="58"/>
      <c r="R631" s="58"/>
      <c r="S631" s="75" t="str">
        <f t="shared" si="53"/>
        <v/>
      </c>
      <c r="T631" s="75" t="str">
        <f t="shared" si="54"/>
        <v/>
      </c>
      <c r="U631" s="58"/>
      <c r="V631" s="120" t="str">
        <f t="shared" si="56"/>
        <v/>
      </c>
      <c r="W631" s="75" t="str">
        <f t="shared" si="55"/>
        <v/>
      </c>
      <c r="X631" s="75" t="str">
        <f t="shared" si="57"/>
        <v/>
      </c>
      <c r="Z631" s="77"/>
      <c r="AB631" s="121"/>
      <c r="AE631" s="77"/>
    </row>
    <row r="632" spans="1:31" x14ac:dyDescent="0.3">
      <c r="A632" s="58"/>
    </row>
    <row r="633" spans="1:31" x14ac:dyDescent="0.3">
      <c r="A633" s="58"/>
    </row>
    <row r="634" spans="1:31" x14ac:dyDescent="0.3">
      <c r="A634" s="58"/>
    </row>
    <row r="635" spans="1:31" x14ac:dyDescent="0.3">
      <c r="A635" s="58"/>
    </row>
    <row r="636" spans="1:31" x14ac:dyDescent="0.3">
      <c r="A636" s="58"/>
    </row>
    <row r="637" spans="1:31" x14ac:dyDescent="0.3">
      <c r="A637" s="58"/>
    </row>
    <row r="638" spans="1:31" x14ac:dyDescent="0.3">
      <c r="A638" s="58"/>
    </row>
    <row r="639" spans="1:31" x14ac:dyDescent="0.3">
      <c r="A639" s="58"/>
    </row>
    <row r="640" spans="1:31" x14ac:dyDescent="0.3">
      <c r="A640" s="58"/>
    </row>
    <row r="641" spans="1:1" x14ac:dyDescent="0.3">
      <c r="A641" s="58"/>
    </row>
    <row r="642" spans="1:1" x14ac:dyDescent="0.3">
      <c r="A642" s="58"/>
    </row>
    <row r="643" spans="1:1" x14ac:dyDescent="0.3">
      <c r="A643" s="58"/>
    </row>
    <row r="644" spans="1:1" x14ac:dyDescent="0.3">
      <c r="A644" s="58"/>
    </row>
    <row r="645" spans="1:1" x14ac:dyDescent="0.3">
      <c r="A645" s="58"/>
    </row>
    <row r="646" spans="1:1" x14ac:dyDescent="0.3">
      <c r="A646" s="58"/>
    </row>
    <row r="647" spans="1:1" x14ac:dyDescent="0.3">
      <c r="A647" s="58"/>
    </row>
    <row r="648" spans="1:1" x14ac:dyDescent="0.3">
      <c r="A648" s="58"/>
    </row>
    <row r="649" spans="1:1" x14ac:dyDescent="0.3">
      <c r="A649" s="58"/>
    </row>
    <row r="650" spans="1:1" x14ac:dyDescent="0.3">
      <c r="A650" s="58"/>
    </row>
    <row r="651" spans="1:1" x14ac:dyDescent="0.3">
      <c r="A651" s="58"/>
    </row>
    <row r="652" spans="1:1" x14ac:dyDescent="0.3">
      <c r="A652" s="58"/>
    </row>
    <row r="653" spans="1:1" x14ac:dyDescent="0.3">
      <c r="A653" s="58"/>
    </row>
    <row r="654" spans="1:1" x14ac:dyDescent="0.3">
      <c r="A654" s="58"/>
    </row>
    <row r="655" spans="1:1" x14ac:dyDescent="0.3">
      <c r="A655" s="58"/>
    </row>
    <row r="656" spans="1:1" x14ac:dyDescent="0.3">
      <c r="A656" s="58"/>
    </row>
    <row r="657" spans="1:1" x14ac:dyDescent="0.3">
      <c r="A657" s="58"/>
    </row>
  </sheetData>
  <sheetProtection formatCells="0" formatColumns="0" formatRows="0" insertColumns="0" insertRows="0" autoFilter="0" pivotTables="0"/>
  <autoFilter ref="A14:AF657" xr:uid="{874FFA29-BF35-4105-8836-9E210AB35BF6}"/>
  <mergeCells count="26">
    <mergeCell ref="F11:H11"/>
    <mergeCell ref="Y12:AA13"/>
    <mergeCell ref="AB12:AF12"/>
    <mergeCell ref="AB13:AD13"/>
    <mergeCell ref="A12:I13"/>
    <mergeCell ref="J12:L13"/>
    <mergeCell ref="M12:M14"/>
    <mergeCell ref="N12:P12"/>
    <mergeCell ref="Q12:W13"/>
    <mergeCell ref="X12:X13"/>
    <mergeCell ref="A1:D4"/>
    <mergeCell ref="E1:AD4"/>
    <mergeCell ref="AE1:AF4"/>
    <mergeCell ref="A5:H5"/>
    <mergeCell ref="J5:AF11"/>
    <mergeCell ref="A6:E6"/>
    <mergeCell ref="F6:H6"/>
    <mergeCell ref="A7:E7"/>
    <mergeCell ref="F7:H7"/>
    <mergeCell ref="A8:E8"/>
    <mergeCell ref="F8:H8"/>
    <mergeCell ref="A9:E9"/>
    <mergeCell ref="F9:H9"/>
    <mergeCell ref="A10:E10"/>
    <mergeCell ref="F10:H10"/>
    <mergeCell ref="A11:E11"/>
  </mergeCells>
  <conditionalFormatting sqref="W15:W91 W99:W154">
    <cfRule type="containsText" dxfId="71" priority="38" operator="containsText" text="III">
      <formula>NOT(ISERROR(SEARCH("III",W15)))</formula>
    </cfRule>
    <cfRule type="containsText" dxfId="70" priority="39" operator="containsText" text="II">
      <formula>NOT(ISERROR(SEARCH("II",W15)))</formula>
    </cfRule>
    <cfRule type="containsText" dxfId="69" priority="40" operator="containsText" text="I">
      <formula>NOT(ISERROR(SEARCH("I",W15)))</formula>
    </cfRule>
  </conditionalFormatting>
  <conditionalFormatting sqref="W20:W24">
    <cfRule type="containsText" dxfId="68" priority="45" operator="containsText" text="IV">
      <formula>NOT(ISERROR(SEARCH("IV",W20)))</formula>
    </cfRule>
    <cfRule type="containsText" dxfId="67" priority="46" operator="containsText" text="III">
      <formula>NOT(ISERROR(SEARCH("III",W20)))</formula>
    </cfRule>
    <cfRule type="containsText" dxfId="66" priority="47" operator="containsText" text="II">
      <formula>NOT(ISERROR(SEARCH("II",W20)))</formula>
    </cfRule>
    <cfRule type="containsText" dxfId="65" priority="48" operator="containsText" text="I">
      <formula>NOT(ISERROR(SEARCH("I",W20)))</formula>
    </cfRule>
  </conditionalFormatting>
  <conditionalFormatting sqref="W91:W98">
    <cfRule type="containsText" dxfId="64" priority="41" operator="containsText" text="IV">
      <formula>NOT(ISERROR(SEARCH("IV",W91)))</formula>
    </cfRule>
    <cfRule type="containsText" dxfId="63" priority="42" operator="containsText" text="III">
      <formula>NOT(ISERROR(SEARCH("III",W91)))</formula>
    </cfRule>
    <cfRule type="containsText" dxfId="62" priority="43" operator="containsText" text="II">
      <formula>NOT(ISERROR(SEARCH("II",W91)))</formula>
    </cfRule>
    <cfRule type="containsText" dxfId="61" priority="44" operator="containsText" text="I">
      <formula>NOT(ISERROR(SEARCH("I",W91)))</formula>
    </cfRule>
  </conditionalFormatting>
  <conditionalFormatting sqref="W99:W154 W15:W91">
    <cfRule type="containsText" dxfId="60" priority="37" operator="containsText" text="IV">
      <formula>NOT(ISERROR(SEARCH("IV",W15)))</formula>
    </cfRule>
  </conditionalFormatting>
  <conditionalFormatting sqref="W145">
    <cfRule type="containsText" dxfId="59" priority="29" operator="containsText" text="IV">
      <formula>NOT(ISERROR(SEARCH("IV",W145)))</formula>
    </cfRule>
    <cfRule type="containsText" dxfId="58" priority="30" operator="containsText" text="III">
      <formula>NOT(ISERROR(SEARCH("III",W145)))</formula>
    </cfRule>
    <cfRule type="containsText" dxfId="57" priority="31" operator="containsText" text="II">
      <formula>NOT(ISERROR(SEARCH("II",W145)))</formula>
    </cfRule>
    <cfRule type="containsText" dxfId="56" priority="32" operator="containsText" text="I">
      <formula>NOT(ISERROR(SEARCH("I",W145)))</formula>
    </cfRule>
  </conditionalFormatting>
  <conditionalFormatting sqref="W155:W158">
    <cfRule type="containsText" dxfId="55" priority="25" operator="containsText" text="IV">
      <formula>NOT(ISERROR(SEARCH("IV",W155)))</formula>
    </cfRule>
    <cfRule type="containsText" dxfId="54" priority="26" operator="containsText" text="III">
      <formula>NOT(ISERROR(SEARCH("III",W155)))</formula>
    </cfRule>
    <cfRule type="containsText" dxfId="53" priority="27" operator="containsText" text="II">
      <formula>NOT(ISERROR(SEARCH("II",W155)))</formula>
    </cfRule>
    <cfRule type="containsText" dxfId="52" priority="28" operator="containsText" text="I">
      <formula>NOT(ISERROR(SEARCH("I",W155)))</formula>
    </cfRule>
  </conditionalFormatting>
  <conditionalFormatting sqref="W156:W170">
    <cfRule type="containsText" dxfId="51" priority="33" operator="containsText" text="IV">
      <formula>NOT(ISERROR(SEARCH("IV",W156)))</formula>
    </cfRule>
    <cfRule type="containsText" dxfId="50" priority="34" operator="containsText" text="III">
      <formula>NOT(ISERROR(SEARCH("III",W156)))</formula>
    </cfRule>
    <cfRule type="containsText" dxfId="49" priority="35" operator="containsText" text="II">
      <formula>NOT(ISERROR(SEARCH("II",W156)))</formula>
    </cfRule>
    <cfRule type="containsText" dxfId="48" priority="36" operator="containsText" text="I">
      <formula>NOT(ISERROR(SEARCH("I",W156)))</formula>
    </cfRule>
  </conditionalFormatting>
  <conditionalFormatting sqref="W171:W240">
    <cfRule type="containsText" dxfId="47" priority="21" operator="containsText" text="IV">
      <formula>NOT(ISERROR(SEARCH("IV",W171)))</formula>
    </cfRule>
    <cfRule type="containsText" dxfId="46" priority="22" operator="containsText" text="III">
      <formula>NOT(ISERROR(SEARCH("III",W171)))</formula>
    </cfRule>
    <cfRule type="containsText" dxfId="45" priority="23" operator="containsText" text="II">
      <formula>NOT(ISERROR(SEARCH("II",W171)))</formula>
    </cfRule>
    <cfRule type="containsText" dxfId="44" priority="24" operator="containsText" text="I">
      <formula>NOT(ISERROR(SEARCH("I",W171)))</formula>
    </cfRule>
  </conditionalFormatting>
  <conditionalFormatting sqref="W190">
    <cfRule type="containsText" dxfId="43" priority="17" operator="containsText" text="IV">
      <formula>NOT(ISERROR(SEARCH("IV",W190)))</formula>
    </cfRule>
    <cfRule type="containsText" dxfId="42" priority="18" operator="containsText" text="III">
      <formula>NOT(ISERROR(SEARCH("III",W190)))</formula>
    </cfRule>
    <cfRule type="containsText" dxfId="41" priority="19" operator="containsText" text="II">
      <formula>NOT(ISERROR(SEARCH("II",W190)))</formula>
    </cfRule>
    <cfRule type="containsText" dxfId="40" priority="20" operator="containsText" text="I">
      <formula>NOT(ISERROR(SEARCH("I",W190)))</formula>
    </cfRule>
  </conditionalFormatting>
  <conditionalFormatting sqref="W241:W631">
    <cfRule type="containsText" dxfId="39" priority="13" operator="containsText" text="IV">
      <formula>NOT(ISERROR(SEARCH("IV",W241)))</formula>
    </cfRule>
    <cfRule type="containsText" dxfId="38" priority="14" operator="containsText" text="III">
      <formula>NOT(ISERROR(SEARCH("III",W241)))</formula>
    </cfRule>
    <cfRule type="containsText" dxfId="37" priority="15" operator="containsText" text="II">
      <formula>NOT(ISERROR(SEARCH("II",W241)))</formula>
    </cfRule>
    <cfRule type="containsText" dxfId="36" priority="16" operator="containsText" text="I">
      <formula>NOT(ISERROR(SEARCH("I",W241)))</formula>
    </cfRule>
  </conditionalFormatting>
  <conditionalFormatting sqref="W315">
    <cfRule type="containsText" dxfId="35" priority="9" operator="containsText" text="IV">
      <formula>NOT(ISERROR(SEARCH("IV",W315)))</formula>
    </cfRule>
    <cfRule type="containsText" dxfId="34" priority="10" operator="containsText" text="III">
      <formula>NOT(ISERROR(SEARCH("III",W315)))</formula>
    </cfRule>
    <cfRule type="containsText" dxfId="33" priority="11" operator="containsText" text="II">
      <formula>NOT(ISERROR(SEARCH("II",W315)))</formula>
    </cfRule>
    <cfRule type="containsText" dxfId="32" priority="12" operator="containsText" text="I">
      <formula>NOT(ISERROR(SEARCH("I",W315)))</formula>
    </cfRule>
  </conditionalFormatting>
  <conditionalFormatting sqref="W317">
    <cfRule type="containsText" dxfId="31" priority="1" operator="containsText" text="IV">
      <formula>NOT(ISERROR(SEARCH("IV",W317)))</formula>
    </cfRule>
    <cfRule type="containsText" dxfId="30" priority="2" operator="containsText" text="III">
      <formula>NOT(ISERROR(SEARCH("III",W317)))</formula>
    </cfRule>
    <cfRule type="containsText" dxfId="29" priority="3" operator="containsText" text="II">
      <formula>NOT(ISERROR(SEARCH("II",W317)))</formula>
    </cfRule>
    <cfRule type="containsText" dxfId="28" priority="4" operator="containsText" text="I">
      <formula>NOT(ISERROR(SEARCH("I",W317)))</formula>
    </cfRule>
    <cfRule type="containsText" dxfId="27" priority="5" operator="containsText" text="IV">
      <formula>NOT(ISERROR(SEARCH("IV",W317)))</formula>
    </cfRule>
    <cfRule type="containsText" dxfId="26" priority="6" operator="containsText" text="III">
      <formula>NOT(ISERROR(SEARCH("III",W317)))</formula>
    </cfRule>
    <cfRule type="containsText" dxfId="25" priority="7" operator="containsText" text="II">
      <formula>NOT(ISERROR(SEARCH("II",W317)))</formula>
    </cfRule>
    <cfRule type="containsText" dxfId="24" priority="8" operator="containsText" text="I">
      <formula>NOT(ISERROR(SEARCH("I",W317)))</formula>
    </cfRule>
  </conditionalFormatting>
  <dataValidations count="8">
    <dataValidation type="list" allowBlank="1" showInputMessage="1" showErrorMessage="1" sqref="K15:K1048576" xr:uid="{9DD0F751-8882-4BF2-9393-E3D556838F51}">
      <formula1>Peligro</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5:U631" xr:uid="{19DCB44C-43A8-47BA-A53D-E85F9357D01B}">
      <formula1>NC</formula1>
    </dataValidation>
    <dataValidation type="list" allowBlank="1" showInputMessage="1" showErrorMessage="1" errorTitle="Error" error="Seleccione uno de los valor indicado" promptTitle="Seleccione NE" prompt="4 - Continua (EC)_x000a_3 - Frecuente (EF)_x000a_2 - Ocasional (EO)_x000a_1 - Esporádica (EE)" sqref="R15:R631" xr:uid="{D548871A-826F-4673-88FD-752F98AB442C}">
      <formula1>NE</formula1>
    </dataValidation>
    <dataValidation type="list" allowBlank="1" showInputMessage="1" showErrorMessage="1" errorTitle="Error" error="Seleccione uno de los valores indicados" promptTitle="Seleccione ND" prompt="10 - Muy Alto_x000a_6 - Alto_x000a_2 - Medio_x000a_0 - Bajo | N/A" sqref="Q15:Q631" xr:uid="{13415E7B-09D3-4149-BF56-FCD6FF67187D}">
      <formula1>ND</formula1>
    </dataValidation>
    <dataValidation type="list" allowBlank="1" showInputMessage="1" showErrorMessage="1" sqref="L30 L49:L50" xr:uid="{77464823-617C-438E-9559-89390934C58B}">
      <formula1>INDIRECT($L30)</formula1>
    </dataValidation>
    <dataValidation type="list" allowBlank="1" showInputMessage="1" showErrorMessage="1" sqref="L31:L48 L15:L29 L51:L631" xr:uid="{0FAA1AFE-81D8-4FD8-9D25-9EEF6B83A61F}">
      <formula1>INDIRECT($K15)</formula1>
    </dataValidation>
    <dataValidation type="list" allowBlank="1" showInputMessage="1" showErrorMessage="1" errorTitle="Error" error="Seleccione uno de los valores indicados" sqref="H15:H59 H99:H631" xr:uid="{DE75023E-8144-4ADE-8BAF-80CAF4E3201A}">
      <formula1>"SI,NO"</formula1>
    </dataValidation>
    <dataValidation type="list" allowBlank="1" showInputMessage="1" showErrorMessage="1" sqref="L632:L1048576" xr:uid="{2DBCEBEF-605E-412C-B0F7-134B3E548A37}">
      <formula1>INDIRECT($I633)</formula1>
    </dataValidation>
  </dataValidations>
  <pageMargins left="0.7" right="0.7" top="0.75" bottom="0.75" header="0.3" footer="0.3"/>
  <pageSetup scale="16" orientation="portrait" r:id="rId1"/>
  <colBreaks count="2" manualBreakCount="2">
    <brk id="21" max="354" man="1"/>
    <brk id="32" max="354"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FFA29-BF35-4105-8836-9E210AB35BF6}">
  <dimension ref="A1:OQJ895"/>
  <sheetViews>
    <sheetView showGridLines="0" tabSelected="1" view="pageBreakPreview" topLeftCell="H6" zoomScaleNormal="70" zoomScaleSheetLayoutView="100" workbookViewId="0">
      <selection activeCell="Q14" sqref="Q14"/>
    </sheetView>
  </sheetViews>
  <sheetFormatPr baseColWidth="10" defaultColWidth="11.44140625" defaultRowHeight="14.4" outlineLevelRow="1" x14ac:dyDescent="0.3"/>
  <cols>
    <col min="1" max="1" width="7.6640625" style="46" customWidth="1"/>
    <col min="2" max="2" width="20.6640625" style="46" customWidth="1"/>
    <col min="3" max="3" width="14.6640625" style="46" customWidth="1"/>
    <col min="4" max="4" width="19" style="46" customWidth="1"/>
    <col min="5" max="5" width="20.33203125" style="77" customWidth="1"/>
    <col min="6" max="6" width="15.33203125" style="77" customWidth="1"/>
    <col min="7" max="7" width="15.44140625" style="59" customWidth="1"/>
    <col min="8" max="8" width="3.88671875" style="59" customWidth="1"/>
    <col min="9" max="9" width="12.6640625" style="77" customWidth="1"/>
    <col min="10" max="10" width="16" style="77" customWidth="1"/>
    <col min="11" max="11" width="14.5546875" style="59" customWidth="1"/>
    <col min="12" max="12" width="20.6640625" style="59" customWidth="1"/>
    <col min="13" max="13" width="23.5546875" style="77" customWidth="1"/>
    <col min="14" max="14" width="22.33203125" style="77" customWidth="1"/>
    <col min="15" max="15" width="36.88671875" style="77" customWidth="1"/>
    <col min="16" max="16" width="31.88671875" style="77" bestFit="1" customWidth="1"/>
    <col min="17" max="17" width="3.6640625" style="46" bestFit="1" customWidth="1"/>
    <col min="18" max="18" width="3.88671875" style="46" bestFit="1" customWidth="1"/>
    <col min="19" max="19" width="6.5546875" style="46" bestFit="1" customWidth="1"/>
    <col min="20" max="20" width="9" style="46" bestFit="1" customWidth="1"/>
    <col min="21" max="21" width="4.109375" style="46" customWidth="1"/>
    <col min="22" max="22" width="9" style="46" customWidth="1"/>
    <col min="23" max="23" width="7.44140625" style="46" customWidth="1"/>
    <col min="24" max="24" width="13.88671875" style="46" bestFit="1" customWidth="1"/>
    <col min="25" max="25" width="4.33203125" style="46" customWidth="1"/>
    <col min="26" max="26" width="20.5546875" style="61" customWidth="1"/>
    <col min="27" max="27" width="17.109375" style="46" customWidth="1"/>
    <col min="28" max="28" width="4.88671875" style="62" customWidth="1"/>
    <col min="29" max="29" width="19" style="46" customWidth="1"/>
    <col min="30" max="30" width="21.33203125" style="46" customWidth="1"/>
    <col min="31" max="31" width="37" style="61" customWidth="1"/>
    <col min="32" max="32" width="18.33203125" style="46" customWidth="1"/>
    <col min="33" max="16384" width="11.44140625" style="46"/>
  </cols>
  <sheetData>
    <row r="1" spans="1:32" x14ac:dyDescent="0.3">
      <c r="A1" s="555"/>
      <c r="B1" s="555"/>
      <c r="C1" s="555"/>
      <c r="D1" s="555"/>
      <c r="E1" s="556" t="s">
        <v>1173</v>
      </c>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7" t="s">
        <v>426</v>
      </c>
      <c r="AF1" s="558"/>
    </row>
    <row r="2" spans="1:32" x14ac:dyDescent="0.3">
      <c r="A2" s="555"/>
      <c r="B2" s="555"/>
      <c r="C2" s="555"/>
      <c r="D2" s="555"/>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8"/>
      <c r="AF2" s="558"/>
    </row>
    <row r="3" spans="1:32" x14ac:dyDescent="0.3">
      <c r="A3" s="555"/>
      <c r="B3" s="555"/>
      <c r="C3" s="555"/>
      <c r="D3" s="555"/>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8"/>
      <c r="AF3" s="558"/>
    </row>
    <row r="4" spans="1:32" x14ac:dyDescent="0.3">
      <c r="A4" s="555"/>
      <c r="B4" s="555"/>
      <c r="C4" s="555"/>
      <c r="D4" s="555"/>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8"/>
      <c r="AF4" s="558"/>
    </row>
    <row r="5" spans="1:32" ht="15.6" outlineLevel="1" x14ac:dyDescent="0.3">
      <c r="A5" s="559"/>
      <c r="B5" s="559"/>
      <c r="C5" s="559"/>
      <c r="D5" s="559"/>
      <c r="E5" s="559"/>
      <c r="F5" s="559"/>
      <c r="G5" s="559"/>
      <c r="H5" s="559"/>
      <c r="I5" s="86"/>
      <c r="J5" s="553"/>
      <c r="K5" s="553"/>
      <c r="L5" s="553"/>
      <c r="M5" s="553"/>
      <c r="N5" s="553"/>
      <c r="O5" s="553"/>
      <c r="P5" s="553"/>
      <c r="Q5" s="553"/>
      <c r="R5" s="553"/>
      <c r="S5" s="553"/>
      <c r="T5" s="553"/>
      <c r="U5" s="553"/>
      <c r="V5" s="553"/>
      <c r="W5" s="553"/>
      <c r="X5" s="553"/>
      <c r="Y5" s="553"/>
      <c r="Z5" s="553"/>
      <c r="AA5" s="553"/>
      <c r="AB5" s="553"/>
      <c r="AC5" s="553"/>
      <c r="AD5" s="553"/>
      <c r="AE5" s="553"/>
      <c r="AF5" s="536"/>
    </row>
    <row r="6" spans="1:32" ht="15.6" outlineLevel="1" x14ac:dyDescent="0.3">
      <c r="A6" s="560" t="s">
        <v>427</v>
      </c>
      <c r="B6" s="560"/>
      <c r="C6" s="560"/>
      <c r="D6" s="560"/>
      <c r="E6" s="560"/>
      <c r="F6" s="561" t="s">
        <v>428</v>
      </c>
      <c r="G6" s="561"/>
      <c r="H6" s="561"/>
      <c r="I6" s="87"/>
      <c r="J6" s="553"/>
      <c r="K6" s="553"/>
      <c r="L6" s="553"/>
      <c r="M6" s="553"/>
      <c r="N6" s="553"/>
      <c r="O6" s="553"/>
      <c r="P6" s="553"/>
      <c r="Q6" s="553"/>
      <c r="R6" s="553"/>
      <c r="S6" s="553"/>
      <c r="T6" s="553"/>
      <c r="U6" s="553"/>
      <c r="V6" s="553"/>
      <c r="W6" s="553"/>
      <c r="X6" s="553"/>
      <c r="Y6" s="553"/>
      <c r="Z6" s="553"/>
      <c r="AA6" s="553"/>
      <c r="AB6" s="553"/>
      <c r="AC6" s="553"/>
      <c r="AD6" s="553"/>
      <c r="AE6" s="553"/>
      <c r="AF6" s="536"/>
    </row>
    <row r="7" spans="1:32" ht="15.6" outlineLevel="1" x14ac:dyDescent="0.3">
      <c r="A7" s="560" t="s">
        <v>429</v>
      </c>
      <c r="B7" s="560"/>
      <c r="C7" s="560"/>
      <c r="D7" s="560"/>
      <c r="E7" s="560"/>
      <c r="F7" s="561" t="s">
        <v>430</v>
      </c>
      <c r="G7" s="561"/>
      <c r="H7" s="561"/>
      <c r="I7" s="87"/>
      <c r="J7" s="553"/>
      <c r="K7" s="553"/>
      <c r="L7" s="553"/>
      <c r="M7" s="553"/>
      <c r="N7" s="553"/>
      <c r="O7" s="553"/>
      <c r="P7" s="553"/>
      <c r="Q7" s="553"/>
      <c r="R7" s="553"/>
      <c r="S7" s="553"/>
      <c r="T7" s="553"/>
      <c r="U7" s="553"/>
      <c r="V7" s="553"/>
      <c r="W7" s="553"/>
      <c r="X7" s="553"/>
      <c r="Y7" s="553"/>
      <c r="Z7" s="553"/>
      <c r="AA7" s="553"/>
      <c r="AB7" s="553"/>
      <c r="AC7" s="553"/>
      <c r="AD7" s="553"/>
      <c r="AE7" s="553"/>
      <c r="AF7" s="536"/>
    </row>
    <row r="8" spans="1:32" ht="15.6" outlineLevel="1" x14ac:dyDescent="0.3">
      <c r="A8" s="560" t="s">
        <v>431</v>
      </c>
      <c r="B8" s="560"/>
      <c r="C8" s="560"/>
      <c r="D8" s="560"/>
      <c r="E8" s="560"/>
      <c r="F8" s="561" t="s">
        <v>1174</v>
      </c>
      <c r="G8" s="561"/>
      <c r="H8" s="561"/>
      <c r="I8" s="87"/>
      <c r="J8" s="553"/>
      <c r="K8" s="553"/>
      <c r="L8" s="553"/>
      <c r="M8" s="553"/>
      <c r="N8" s="553"/>
      <c r="O8" s="553"/>
      <c r="P8" s="553"/>
      <c r="Q8" s="553"/>
      <c r="R8" s="553"/>
      <c r="S8" s="553"/>
      <c r="T8" s="553"/>
      <c r="U8" s="553"/>
      <c r="V8" s="553"/>
      <c r="W8" s="553"/>
      <c r="X8" s="553"/>
      <c r="Y8" s="553"/>
      <c r="Z8" s="553"/>
      <c r="AA8" s="553"/>
      <c r="AB8" s="553"/>
      <c r="AC8" s="553"/>
      <c r="AD8" s="553"/>
      <c r="AE8" s="553"/>
      <c r="AF8" s="536"/>
    </row>
    <row r="9" spans="1:32" ht="15.6" outlineLevel="1" x14ac:dyDescent="0.3">
      <c r="A9" s="560" t="s">
        <v>433</v>
      </c>
      <c r="B9" s="560"/>
      <c r="C9" s="560"/>
      <c r="D9" s="560"/>
      <c r="E9" s="560"/>
      <c r="F9" s="562">
        <v>45120</v>
      </c>
      <c r="G9" s="562"/>
      <c r="H9" s="562"/>
      <c r="I9" s="88"/>
      <c r="J9" s="553"/>
      <c r="K9" s="553"/>
      <c r="L9" s="553"/>
      <c r="M9" s="553"/>
      <c r="N9" s="553"/>
      <c r="O9" s="553"/>
      <c r="P9" s="553"/>
      <c r="Q9" s="553"/>
      <c r="R9" s="553"/>
      <c r="S9" s="553"/>
      <c r="T9" s="553"/>
      <c r="U9" s="553"/>
      <c r="V9" s="553"/>
      <c r="W9" s="553"/>
      <c r="X9" s="553"/>
      <c r="Y9" s="553"/>
      <c r="Z9" s="553"/>
      <c r="AA9" s="553"/>
      <c r="AB9" s="553"/>
      <c r="AC9" s="553"/>
      <c r="AD9" s="553"/>
      <c r="AE9" s="553"/>
      <c r="AF9" s="536"/>
    </row>
    <row r="10" spans="1:32" ht="15.6" outlineLevel="1" x14ac:dyDescent="0.3">
      <c r="A10" s="560" t="s">
        <v>434</v>
      </c>
      <c r="B10" s="560"/>
      <c r="C10" s="560"/>
      <c r="D10" s="560"/>
      <c r="E10" s="560"/>
      <c r="F10" s="561" t="s">
        <v>435</v>
      </c>
      <c r="G10" s="561"/>
      <c r="H10" s="561"/>
      <c r="I10" s="87"/>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36"/>
    </row>
    <row r="11" spans="1:32" ht="15.6" outlineLevel="1" x14ac:dyDescent="0.3">
      <c r="A11" s="595" t="s">
        <v>436</v>
      </c>
      <c r="B11" s="595"/>
      <c r="C11" s="595"/>
      <c r="D11" s="595"/>
      <c r="E11" s="595"/>
      <c r="F11" s="562">
        <v>45474</v>
      </c>
      <c r="G11" s="562"/>
      <c r="H11" s="562"/>
      <c r="I11" s="88"/>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36"/>
    </row>
    <row r="12" spans="1:32" s="60" customFormat="1" ht="15.6" x14ac:dyDescent="0.3">
      <c r="A12" s="593" t="s">
        <v>437</v>
      </c>
      <c r="B12" s="594"/>
      <c r="C12" s="594"/>
      <c r="D12" s="594"/>
      <c r="E12" s="594"/>
      <c r="F12" s="594"/>
      <c r="G12" s="594"/>
      <c r="H12" s="594"/>
      <c r="I12" s="522"/>
      <c r="J12" s="514" t="s">
        <v>438</v>
      </c>
      <c r="K12" s="515"/>
      <c r="L12" s="516"/>
      <c r="M12" s="513" t="s">
        <v>439</v>
      </c>
      <c r="N12" s="528" t="s">
        <v>440</v>
      </c>
      <c r="O12" s="528"/>
      <c r="P12" s="528"/>
      <c r="Q12" s="520" t="s">
        <v>441</v>
      </c>
      <c r="R12" s="521"/>
      <c r="S12" s="521"/>
      <c r="T12" s="521"/>
      <c r="U12" s="521"/>
      <c r="V12" s="521"/>
      <c r="W12" s="522"/>
      <c r="X12" s="532" t="s">
        <v>442</v>
      </c>
      <c r="Y12" s="520" t="s">
        <v>443</v>
      </c>
      <c r="Z12" s="521"/>
      <c r="AA12" s="522"/>
      <c r="AB12" s="526" t="s">
        <v>444</v>
      </c>
      <c r="AC12" s="526"/>
      <c r="AD12" s="526"/>
      <c r="AE12" s="526"/>
      <c r="AF12" s="526"/>
    </row>
    <row r="13" spans="1:32" s="60" customFormat="1" ht="15.6" x14ac:dyDescent="0.3">
      <c r="A13" s="523"/>
      <c r="B13" s="524"/>
      <c r="C13" s="524"/>
      <c r="D13" s="524"/>
      <c r="E13" s="524"/>
      <c r="F13" s="524"/>
      <c r="G13" s="524"/>
      <c r="H13" s="524"/>
      <c r="I13" s="525"/>
      <c r="J13" s="517"/>
      <c r="K13" s="518"/>
      <c r="L13" s="519"/>
      <c r="M13" s="513"/>
      <c r="N13" s="200" t="s">
        <v>445</v>
      </c>
      <c r="O13" s="200" t="s">
        <v>446</v>
      </c>
      <c r="P13" s="200" t="s">
        <v>447</v>
      </c>
      <c r="Q13" s="523"/>
      <c r="R13" s="524"/>
      <c r="S13" s="524"/>
      <c r="T13" s="524"/>
      <c r="U13" s="524"/>
      <c r="V13" s="524"/>
      <c r="W13" s="525"/>
      <c r="X13" s="533"/>
      <c r="Y13" s="523"/>
      <c r="Z13" s="524"/>
      <c r="AA13" s="525"/>
      <c r="AB13" s="613" t="s">
        <v>472</v>
      </c>
      <c r="AC13" s="611" t="s">
        <v>473</v>
      </c>
      <c r="AD13" s="609" t="s">
        <v>458</v>
      </c>
      <c r="AE13" s="607" t="s">
        <v>474</v>
      </c>
      <c r="AF13" s="607" t="s">
        <v>460</v>
      </c>
    </row>
    <row r="14" spans="1:32" ht="70.2" customHeight="1" thickBot="1" x14ac:dyDescent="0.35">
      <c r="A14" s="79" t="s">
        <v>366</v>
      </c>
      <c r="B14" s="331" t="s">
        <v>448</v>
      </c>
      <c r="C14" s="331" t="s">
        <v>1176</v>
      </c>
      <c r="D14" s="331" t="s">
        <v>449</v>
      </c>
      <c r="E14" s="332" t="s">
        <v>450</v>
      </c>
      <c r="F14" s="332" t="s">
        <v>451</v>
      </c>
      <c r="G14" s="332" t="s">
        <v>452</v>
      </c>
      <c r="H14" s="332" t="s">
        <v>453</v>
      </c>
      <c r="I14" s="332" t="s">
        <v>454</v>
      </c>
      <c r="J14" s="332" t="s">
        <v>455</v>
      </c>
      <c r="K14" s="332" t="s">
        <v>456</v>
      </c>
      <c r="L14" s="332" t="s">
        <v>457</v>
      </c>
      <c r="M14" s="592"/>
      <c r="N14" s="332" t="s">
        <v>458</v>
      </c>
      <c r="O14" s="332" t="s">
        <v>459</v>
      </c>
      <c r="P14" s="332" t="s">
        <v>460</v>
      </c>
      <c r="Q14" s="331" t="s">
        <v>461</v>
      </c>
      <c r="R14" s="331" t="s">
        <v>462</v>
      </c>
      <c r="S14" s="331" t="s">
        <v>463</v>
      </c>
      <c r="T14" s="331" t="s">
        <v>464</v>
      </c>
      <c r="U14" s="345" t="s">
        <v>465</v>
      </c>
      <c r="V14" s="331" t="s">
        <v>466</v>
      </c>
      <c r="W14" s="346" t="s">
        <v>467</v>
      </c>
      <c r="X14" s="331" t="s">
        <v>468</v>
      </c>
      <c r="Y14" s="331" t="s">
        <v>469</v>
      </c>
      <c r="Z14" s="331" t="s">
        <v>470</v>
      </c>
      <c r="AA14" s="331" t="s">
        <v>471</v>
      </c>
      <c r="AB14" s="614"/>
      <c r="AC14" s="612"/>
      <c r="AD14" s="610"/>
      <c r="AE14" s="608"/>
      <c r="AF14" s="608"/>
    </row>
    <row r="15" spans="1:32" s="67" customFormat="1" ht="56.4" customHeight="1" x14ac:dyDescent="0.3">
      <c r="A15" s="344">
        <v>1</v>
      </c>
      <c r="B15" s="351" t="s">
        <v>1177</v>
      </c>
      <c r="C15" s="245" t="s">
        <v>1178</v>
      </c>
      <c r="D15" s="245" t="s">
        <v>1179</v>
      </c>
      <c r="E15" s="245" t="s">
        <v>1180</v>
      </c>
      <c r="F15" s="245" t="s">
        <v>1181</v>
      </c>
      <c r="G15" s="245" t="s">
        <v>1182</v>
      </c>
      <c r="H15" s="245" t="s">
        <v>724</v>
      </c>
      <c r="I15" s="245" t="s">
        <v>1183</v>
      </c>
      <c r="J15" s="245" t="s">
        <v>1184</v>
      </c>
      <c r="K15" s="245" t="s">
        <v>234</v>
      </c>
      <c r="L15" s="246" t="s">
        <v>638</v>
      </c>
      <c r="M15" s="245" t="s">
        <v>1185</v>
      </c>
      <c r="N15" s="245" t="s">
        <v>1186</v>
      </c>
      <c r="O15" s="245" t="s">
        <v>1187</v>
      </c>
      <c r="P15" s="245" t="s">
        <v>1188</v>
      </c>
      <c r="Q15" s="245">
        <v>2</v>
      </c>
      <c r="R15" s="245">
        <v>2</v>
      </c>
      <c r="S15" s="352">
        <f>IF(OR(Q15="",R15=""),"",IF((Q15*R15=0),"N/A",Q15*R15))</f>
        <v>4</v>
      </c>
      <c r="T15" s="352" t="str">
        <f>IF(S15="","",IF(ISTEXT(S15),"N/A",IF(OR(S15=2,S15=4),"Bajo",IF(OR(S15=6,S15=8),"Medio",IF(OR(S15=10,S15=12,S15=18,S15=20),"Alto",IF(OR(S15=24,S15=30,S15=40),"Muy Alto","Error"))))))</f>
        <v>Bajo</v>
      </c>
      <c r="U15" s="245">
        <v>10</v>
      </c>
      <c r="V15" s="352">
        <f>IF(OR(U15="",S15=""),"",IF(ISTEXT(S15),"N/A",S15*U15))</f>
        <v>40</v>
      </c>
      <c r="W15" s="352" t="str">
        <f>IF(V15="","",IF(ISTEXT(V15),"IV",IF(V15=20,"IV",IF(AND(V15&gt;=40,V15&lt;=120),"III",IF(AND(V15&gt;=150,V15&lt;=500),"II",IF(AND(V15&gt;=600,V15&lt;=4000),"I","Error"))))))</f>
        <v>III</v>
      </c>
      <c r="X15" s="352" t="str">
        <f>IF(W15="","",IF(OR(W15="IV",W15="III"),"Aceptable",IF(W15="II","No Aceptable o Aceptable con controles",IF(W15="I","No Aceptable","Error"))))</f>
        <v>Aceptable</v>
      </c>
      <c r="Y15" s="245">
        <v>4</v>
      </c>
      <c r="Z15" s="245" t="s">
        <v>1189</v>
      </c>
      <c r="AA15" s="245" t="s">
        <v>1190</v>
      </c>
      <c r="AB15" s="245" t="s">
        <v>497</v>
      </c>
      <c r="AC15" s="245" t="s">
        <v>497</v>
      </c>
      <c r="AD15" s="245" t="s">
        <v>497</v>
      </c>
      <c r="AE15" s="245" t="s">
        <v>497</v>
      </c>
      <c r="AF15" s="353" t="s">
        <v>497</v>
      </c>
    </row>
    <row r="16" spans="1:32" s="67" customFormat="1" ht="56.4" customHeight="1" x14ac:dyDescent="0.3">
      <c r="A16" s="344">
        <v>2</v>
      </c>
      <c r="B16" s="354" t="s">
        <v>1177</v>
      </c>
      <c r="C16" s="96" t="s">
        <v>1178</v>
      </c>
      <c r="D16" s="96" t="s">
        <v>1179</v>
      </c>
      <c r="E16" s="96" t="s">
        <v>1180</v>
      </c>
      <c r="F16" s="96" t="s">
        <v>1181</v>
      </c>
      <c r="G16" s="96" t="s">
        <v>1182</v>
      </c>
      <c r="H16" s="96" t="s">
        <v>724</v>
      </c>
      <c r="I16" s="96" t="s">
        <v>1191</v>
      </c>
      <c r="J16" s="96" t="s">
        <v>1184</v>
      </c>
      <c r="K16" s="96" t="s">
        <v>234</v>
      </c>
      <c r="L16" s="97" t="s">
        <v>582</v>
      </c>
      <c r="M16" s="96" t="s">
        <v>1192</v>
      </c>
      <c r="N16" s="96" t="s">
        <v>1193</v>
      </c>
      <c r="O16" s="96" t="s">
        <v>1194</v>
      </c>
      <c r="P16" s="96" t="s">
        <v>1195</v>
      </c>
      <c r="Q16" s="96">
        <v>2</v>
      </c>
      <c r="R16" s="96">
        <v>3</v>
      </c>
      <c r="S16" s="202">
        <f t="shared" ref="S16:S22" si="0">IF(OR(Q16="",R16=""),"",IF((Q16*R16=0),"N/A",Q16*R16))</f>
        <v>6</v>
      </c>
      <c r="T16" s="202" t="str">
        <f t="shared" ref="T16:T240" si="1">IF(S16="","",IF(ISTEXT(S16),"N/A",IF(OR(S16=2,S16=4),"Bajo",IF(OR(S16=6,S16=8),"Medio",IF(OR(S16=10,S16=12,S16=18,S16=20),"Alto",IF(OR(S16=24,S16=30,S16=40),"Muy Alto","Error"))))))</f>
        <v>Medio</v>
      </c>
      <c r="U16" s="96">
        <v>25</v>
      </c>
      <c r="V16" s="202">
        <f t="shared" ref="V16:V68" si="2">IF(OR(U16="",S16=""),"",IF(ISTEXT(S16),"N/A",S16*U16))</f>
        <v>150</v>
      </c>
      <c r="W16" s="202" t="str">
        <f t="shared" ref="W16:W22" si="3">IF(V16="","",IF(ISTEXT(V16),"IV",IF(V16=20,"IV",IF(AND(V16&gt;=40,V16&lt;=120),"III",IF(AND(V16&gt;=150,V16&lt;=500),"II",IF(AND(V16&gt;=600,V16&lt;=4000),"I","Error"))))))</f>
        <v>II</v>
      </c>
      <c r="X16" s="202" t="str">
        <f t="shared" ref="X16:X22" si="4">IF(W16="","",IF(OR(W16="IV",W16="III"),"Aceptable",IF(W16="II","No Aceptable o Aceptable con controles",IF(W16="I","No Aceptable","Error"))))</f>
        <v>No Aceptable o Aceptable con controles</v>
      </c>
      <c r="Y16" s="96">
        <v>4</v>
      </c>
      <c r="Z16" s="96" t="s">
        <v>1189</v>
      </c>
      <c r="AA16" s="96" t="s">
        <v>1196</v>
      </c>
      <c r="AB16" s="96" t="s">
        <v>497</v>
      </c>
      <c r="AC16" s="96" t="s">
        <v>497</v>
      </c>
      <c r="AD16" s="96" t="s">
        <v>497</v>
      </c>
      <c r="AE16" s="96" t="s">
        <v>1197</v>
      </c>
      <c r="AF16" s="355" t="s">
        <v>497</v>
      </c>
    </row>
    <row r="17" spans="1:64" s="67" customFormat="1" ht="56.4" customHeight="1" x14ac:dyDescent="0.3">
      <c r="A17" s="344">
        <v>3</v>
      </c>
      <c r="B17" s="354" t="s">
        <v>1177</v>
      </c>
      <c r="C17" s="96" t="s">
        <v>1178</v>
      </c>
      <c r="D17" s="96" t="s">
        <v>1179</v>
      </c>
      <c r="E17" s="96" t="s">
        <v>1180</v>
      </c>
      <c r="F17" s="96" t="s">
        <v>1181</v>
      </c>
      <c r="G17" s="96" t="s">
        <v>1182</v>
      </c>
      <c r="H17" s="96" t="s">
        <v>724</v>
      </c>
      <c r="I17" s="96" t="s">
        <v>1191</v>
      </c>
      <c r="J17" s="96" t="s">
        <v>1198</v>
      </c>
      <c r="K17" s="96" t="s">
        <v>326</v>
      </c>
      <c r="L17" s="97" t="s">
        <v>565</v>
      </c>
      <c r="M17" s="96" t="s">
        <v>1199</v>
      </c>
      <c r="N17" s="96" t="s">
        <v>497</v>
      </c>
      <c r="O17" s="96" t="s">
        <v>1200</v>
      </c>
      <c r="P17" s="96" t="s">
        <v>1201</v>
      </c>
      <c r="Q17" s="96">
        <v>2</v>
      </c>
      <c r="R17" s="96">
        <v>2</v>
      </c>
      <c r="S17" s="202">
        <f t="shared" si="0"/>
        <v>4</v>
      </c>
      <c r="T17" s="202" t="str">
        <f t="shared" si="1"/>
        <v>Bajo</v>
      </c>
      <c r="U17" s="96">
        <v>25</v>
      </c>
      <c r="V17" s="202">
        <f t="shared" si="2"/>
        <v>100</v>
      </c>
      <c r="W17" s="202" t="str">
        <f t="shared" si="3"/>
        <v>III</v>
      </c>
      <c r="X17" s="202" t="str">
        <f t="shared" si="4"/>
        <v>Aceptable</v>
      </c>
      <c r="Y17" s="96">
        <v>4</v>
      </c>
      <c r="Z17" s="96" t="s">
        <v>1202</v>
      </c>
      <c r="AA17" s="96" t="s">
        <v>1203</v>
      </c>
      <c r="AB17" s="96" t="s">
        <v>497</v>
      </c>
      <c r="AC17" s="96" t="s">
        <v>497</v>
      </c>
      <c r="AD17" s="96" t="s">
        <v>497</v>
      </c>
      <c r="AE17" s="96" t="s">
        <v>497</v>
      </c>
      <c r="AF17" s="355" t="s">
        <v>497</v>
      </c>
    </row>
    <row r="18" spans="1:64" s="67" customFormat="1" ht="56.4" customHeight="1" x14ac:dyDescent="0.3">
      <c r="A18" s="344">
        <v>4</v>
      </c>
      <c r="B18" s="354" t="s">
        <v>1177</v>
      </c>
      <c r="C18" s="96" t="s">
        <v>1178</v>
      </c>
      <c r="D18" s="96" t="s">
        <v>1179</v>
      </c>
      <c r="E18" s="96" t="s">
        <v>1180</v>
      </c>
      <c r="F18" s="96" t="s">
        <v>1181</v>
      </c>
      <c r="G18" s="96" t="s">
        <v>1182</v>
      </c>
      <c r="H18" s="96" t="s">
        <v>724</v>
      </c>
      <c r="I18" s="96" t="s">
        <v>1204</v>
      </c>
      <c r="J18" s="96" t="s">
        <v>986</v>
      </c>
      <c r="K18" s="96" t="s">
        <v>234</v>
      </c>
      <c r="L18" s="97" t="s">
        <v>552</v>
      </c>
      <c r="M18" s="96" t="s">
        <v>1205</v>
      </c>
      <c r="N18" s="96" t="s">
        <v>497</v>
      </c>
      <c r="O18" s="96" t="s">
        <v>1206</v>
      </c>
      <c r="P18" s="96" t="s">
        <v>1207</v>
      </c>
      <c r="Q18" s="96">
        <v>2</v>
      </c>
      <c r="R18" s="96">
        <v>2</v>
      </c>
      <c r="S18" s="202">
        <f t="shared" si="0"/>
        <v>4</v>
      </c>
      <c r="T18" s="202" t="str">
        <f t="shared" si="1"/>
        <v>Bajo</v>
      </c>
      <c r="U18" s="96">
        <v>25</v>
      </c>
      <c r="V18" s="202">
        <f t="shared" si="2"/>
        <v>100</v>
      </c>
      <c r="W18" s="202" t="str">
        <f t="shared" si="3"/>
        <v>III</v>
      </c>
      <c r="X18" s="202" t="str">
        <f t="shared" si="4"/>
        <v>Aceptable</v>
      </c>
      <c r="Y18" s="96">
        <v>4</v>
      </c>
      <c r="Z18" s="96" t="s">
        <v>1208</v>
      </c>
      <c r="AA18" s="96" t="s">
        <v>1209</v>
      </c>
      <c r="AB18" s="96" t="s">
        <v>497</v>
      </c>
      <c r="AC18" s="96" t="s">
        <v>497</v>
      </c>
      <c r="AD18" s="96" t="s">
        <v>497</v>
      </c>
      <c r="AE18" s="96" t="s">
        <v>497</v>
      </c>
      <c r="AF18" s="355" t="s">
        <v>497</v>
      </c>
    </row>
    <row r="19" spans="1:64" s="67" customFormat="1" ht="56.4" customHeight="1" x14ac:dyDescent="0.3">
      <c r="A19" s="344">
        <v>5</v>
      </c>
      <c r="B19" s="354" t="s">
        <v>1177</v>
      </c>
      <c r="C19" s="96" t="s">
        <v>1178</v>
      </c>
      <c r="D19" s="96" t="s">
        <v>1179</v>
      </c>
      <c r="E19" s="96" t="s">
        <v>1180</v>
      </c>
      <c r="F19" s="96" t="s">
        <v>1181</v>
      </c>
      <c r="G19" s="96" t="s">
        <v>1182</v>
      </c>
      <c r="H19" s="96" t="s">
        <v>724</v>
      </c>
      <c r="I19" s="96" t="s">
        <v>1204</v>
      </c>
      <c r="J19" s="96" t="s">
        <v>1210</v>
      </c>
      <c r="K19" s="96" t="s">
        <v>167</v>
      </c>
      <c r="L19" s="97" t="s">
        <v>765</v>
      </c>
      <c r="M19" s="96" t="s">
        <v>1211</v>
      </c>
      <c r="N19" s="96" t="s">
        <v>1212</v>
      </c>
      <c r="O19" s="96" t="s">
        <v>1213</v>
      </c>
      <c r="P19" s="96" t="s">
        <v>1214</v>
      </c>
      <c r="Q19" s="96">
        <v>2</v>
      </c>
      <c r="R19" s="96">
        <v>3</v>
      </c>
      <c r="S19" s="202">
        <f t="shared" si="0"/>
        <v>6</v>
      </c>
      <c r="T19" s="202" t="str">
        <f t="shared" si="1"/>
        <v>Medio</v>
      </c>
      <c r="U19" s="96">
        <v>25</v>
      </c>
      <c r="V19" s="202">
        <f t="shared" si="2"/>
        <v>150</v>
      </c>
      <c r="W19" s="202" t="str">
        <f t="shared" si="3"/>
        <v>II</v>
      </c>
      <c r="X19" s="202" t="str">
        <f t="shared" si="4"/>
        <v>No Aceptable o Aceptable con controles</v>
      </c>
      <c r="Y19" s="96">
        <v>4</v>
      </c>
      <c r="Z19" s="96" t="s">
        <v>546</v>
      </c>
      <c r="AA19" s="96" t="s">
        <v>1215</v>
      </c>
      <c r="AB19" s="96" t="s">
        <v>497</v>
      </c>
      <c r="AC19" s="96" t="s">
        <v>497</v>
      </c>
      <c r="AD19" s="96" t="s">
        <v>497</v>
      </c>
      <c r="AE19" s="96" t="s">
        <v>1216</v>
      </c>
      <c r="AF19" s="355" t="s">
        <v>497</v>
      </c>
    </row>
    <row r="20" spans="1:64" s="67" customFormat="1" ht="56.4" customHeight="1" x14ac:dyDescent="0.3">
      <c r="A20" s="344">
        <v>6</v>
      </c>
      <c r="B20" s="354" t="s">
        <v>1177</v>
      </c>
      <c r="C20" s="96" t="s">
        <v>1178</v>
      </c>
      <c r="D20" s="96" t="s">
        <v>1179</v>
      </c>
      <c r="E20" s="96" t="s">
        <v>1180</v>
      </c>
      <c r="F20" s="96" t="s">
        <v>1181</v>
      </c>
      <c r="G20" s="96" t="s">
        <v>1182</v>
      </c>
      <c r="H20" s="96" t="s">
        <v>724</v>
      </c>
      <c r="I20" s="96" t="s">
        <v>1204</v>
      </c>
      <c r="J20" s="96" t="s">
        <v>1217</v>
      </c>
      <c r="K20" s="96" t="s">
        <v>213</v>
      </c>
      <c r="L20" s="97" t="s">
        <v>684</v>
      </c>
      <c r="M20" s="96" t="s">
        <v>1218</v>
      </c>
      <c r="N20" s="96" t="s">
        <v>1212</v>
      </c>
      <c r="O20" s="96" t="s">
        <v>1219</v>
      </c>
      <c r="P20" s="96" t="s">
        <v>1220</v>
      </c>
      <c r="Q20" s="96">
        <v>2</v>
      </c>
      <c r="R20" s="96">
        <v>3</v>
      </c>
      <c r="S20" s="202">
        <f t="shared" si="0"/>
        <v>6</v>
      </c>
      <c r="T20" s="202" t="str">
        <f t="shared" si="1"/>
        <v>Medio</v>
      </c>
      <c r="U20" s="96">
        <v>25</v>
      </c>
      <c r="V20" s="202">
        <f t="shared" si="2"/>
        <v>150</v>
      </c>
      <c r="W20" s="202" t="str">
        <f t="shared" si="3"/>
        <v>II</v>
      </c>
      <c r="X20" s="202" t="str">
        <f t="shared" si="4"/>
        <v>No Aceptable o Aceptable con controles</v>
      </c>
      <c r="Y20" s="96">
        <v>4</v>
      </c>
      <c r="Z20" s="96" t="s">
        <v>1189</v>
      </c>
      <c r="AA20" s="96" t="s">
        <v>1221</v>
      </c>
      <c r="AB20" s="96" t="s">
        <v>497</v>
      </c>
      <c r="AC20" s="96" t="s">
        <v>497</v>
      </c>
      <c r="AD20" s="96" t="s">
        <v>497</v>
      </c>
      <c r="AE20" s="96" t="s">
        <v>1222</v>
      </c>
      <c r="AF20" s="355" t="s">
        <v>497</v>
      </c>
    </row>
    <row r="21" spans="1:64" s="67" customFormat="1" ht="56.4" customHeight="1" x14ac:dyDescent="0.3">
      <c r="A21" s="344">
        <v>7</v>
      </c>
      <c r="B21" s="354" t="s">
        <v>1177</v>
      </c>
      <c r="C21" s="96" t="s">
        <v>1178</v>
      </c>
      <c r="D21" s="96" t="s">
        <v>1179</v>
      </c>
      <c r="E21" s="96" t="s">
        <v>1180</v>
      </c>
      <c r="F21" s="96" t="s">
        <v>1181</v>
      </c>
      <c r="G21" s="96" t="s">
        <v>1182</v>
      </c>
      <c r="H21" s="96" t="s">
        <v>724</v>
      </c>
      <c r="I21" s="96" t="s">
        <v>1204</v>
      </c>
      <c r="J21" s="96" t="s">
        <v>1223</v>
      </c>
      <c r="K21" s="96" t="s">
        <v>234</v>
      </c>
      <c r="L21" s="97" t="s">
        <v>784</v>
      </c>
      <c r="M21" s="96" t="s">
        <v>1224</v>
      </c>
      <c r="N21" s="96" t="s">
        <v>497</v>
      </c>
      <c r="O21" s="96" t="s">
        <v>1225</v>
      </c>
      <c r="P21" s="96" t="s">
        <v>1226</v>
      </c>
      <c r="Q21" s="96">
        <v>2</v>
      </c>
      <c r="R21" s="96">
        <v>2</v>
      </c>
      <c r="S21" s="202">
        <f t="shared" si="0"/>
        <v>4</v>
      </c>
      <c r="T21" s="202" t="str">
        <f t="shared" si="1"/>
        <v>Bajo</v>
      </c>
      <c r="U21" s="96">
        <v>25</v>
      </c>
      <c r="V21" s="202">
        <f t="shared" si="2"/>
        <v>100</v>
      </c>
      <c r="W21" s="202" t="str">
        <f t="shared" si="3"/>
        <v>III</v>
      </c>
      <c r="X21" s="202" t="str">
        <f t="shared" si="4"/>
        <v>Aceptable</v>
      </c>
      <c r="Y21" s="96">
        <v>4</v>
      </c>
      <c r="Z21" s="96" t="s">
        <v>1227</v>
      </c>
      <c r="AA21" s="96" t="s">
        <v>1228</v>
      </c>
      <c r="AB21" s="96" t="s">
        <v>497</v>
      </c>
      <c r="AC21" s="96" t="s">
        <v>497</v>
      </c>
      <c r="AD21" s="96" t="s">
        <v>497</v>
      </c>
      <c r="AE21" s="96" t="s">
        <v>497</v>
      </c>
      <c r="AF21" s="355" t="s">
        <v>497</v>
      </c>
    </row>
    <row r="22" spans="1:64" s="67" customFormat="1" ht="56.4" customHeight="1" x14ac:dyDescent="0.3">
      <c r="A22" s="344">
        <v>8</v>
      </c>
      <c r="B22" s="354" t="s">
        <v>1177</v>
      </c>
      <c r="C22" s="96" t="s">
        <v>1178</v>
      </c>
      <c r="D22" s="96" t="s">
        <v>1179</v>
      </c>
      <c r="E22" s="96" t="s">
        <v>1180</v>
      </c>
      <c r="F22" s="96" t="s">
        <v>1181</v>
      </c>
      <c r="G22" s="96" t="s">
        <v>1182</v>
      </c>
      <c r="H22" s="96" t="s">
        <v>724</v>
      </c>
      <c r="I22" s="96" t="s">
        <v>1204</v>
      </c>
      <c r="J22" s="96" t="s">
        <v>1229</v>
      </c>
      <c r="K22" s="96" t="s">
        <v>192</v>
      </c>
      <c r="L22" s="97" t="s">
        <v>756</v>
      </c>
      <c r="M22" s="96" t="s">
        <v>1230</v>
      </c>
      <c r="N22" s="96" t="s">
        <v>497</v>
      </c>
      <c r="O22" s="96" t="s">
        <v>1225</v>
      </c>
      <c r="P22" s="96" t="s">
        <v>1231</v>
      </c>
      <c r="Q22" s="96">
        <v>2</v>
      </c>
      <c r="R22" s="96">
        <v>3</v>
      </c>
      <c r="S22" s="202">
        <f t="shared" si="0"/>
        <v>6</v>
      </c>
      <c r="T22" s="202" t="str">
        <f t="shared" si="1"/>
        <v>Medio</v>
      </c>
      <c r="U22" s="96">
        <v>25</v>
      </c>
      <c r="V22" s="202">
        <f t="shared" si="2"/>
        <v>150</v>
      </c>
      <c r="W22" s="202" t="str">
        <f t="shared" si="3"/>
        <v>II</v>
      </c>
      <c r="X22" s="202" t="str">
        <f t="shared" si="4"/>
        <v>No Aceptable o Aceptable con controles</v>
      </c>
      <c r="Y22" s="96">
        <v>4</v>
      </c>
      <c r="Z22" s="96" t="s">
        <v>1232</v>
      </c>
      <c r="AA22" s="96" t="s">
        <v>1233</v>
      </c>
      <c r="AB22" s="96" t="s">
        <v>497</v>
      </c>
      <c r="AC22" s="96" t="s">
        <v>497</v>
      </c>
      <c r="AD22" s="96" t="s">
        <v>497</v>
      </c>
      <c r="AE22" s="96" t="s">
        <v>1234</v>
      </c>
      <c r="AF22" s="355" t="s">
        <v>497</v>
      </c>
    </row>
    <row r="23" spans="1:64" ht="56.4" customHeight="1" x14ac:dyDescent="0.3">
      <c r="A23" s="344">
        <v>9</v>
      </c>
      <c r="B23" s="354" t="s">
        <v>1177</v>
      </c>
      <c r="C23" s="96" t="s">
        <v>1178</v>
      </c>
      <c r="D23" s="96" t="s">
        <v>1179</v>
      </c>
      <c r="E23" s="96" t="s">
        <v>1180</v>
      </c>
      <c r="F23" s="96" t="s">
        <v>1235</v>
      </c>
      <c r="G23" s="96" t="s">
        <v>1182</v>
      </c>
      <c r="H23" s="96" t="s">
        <v>724</v>
      </c>
      <c r="I23" s="96" t="s">
        <v>1236</v>
      </c>
      <c r="J23" s="96" t="s">
        <v>1237</v>
      </c>
      <c r="K23" s="96" t="s">
        <v>234</v>
      </c>
      <c r="L23" s="97" t="s">
        <v>925</v>
      </c>
      <c r="M23" s="96" t="s">
        <v>1238</v>
      </c>
      <c r="N23" s="96" t="s">
        <v>1212</v>
      </c>
      <c r="O23" s="96" t="s">
        <v>1225</v>
      </c>
      <c r="P23" s="96" t="s">
        <v>1195</v>
      </c>
      <c r="Q23" s="96">
        <v>2</v>
      </c>
      <c r="R23" s="96">
        <v>2</v>
      </c>
      <c r="S23" s="202">
        <f t="shared" ref="S23:S27" si="5">IF(OR(Q23="",R23=""),"",IF((Q23*R23=0),"N/A",Q23*R23))</f>
        <v>4</v>
      </c>
      <c r="T23" s="202" t="str">
        <f t="shared" si="1"/>
        <v>Bajo</v>
      </c>
      <c r="U23" s="96">
        <v>60</v>
      </c>
      <c r="V23" s="202">
        <f t="shared" si="2"/>
        <v>240</v>
      </c>
      <c r="W23" s="202" t="str">
        <f t="shared" ref="W23:W27" si="6">IF(V23="","",IF(ISTEXT(V23),"IV",IF(V23=20,"IV",IF(AND(V23&gt;=40,V23&lt;=120),"III",IF(AND(V23&gt;=150,V23&lt;=500),"II",IF(AND(V23&gt;=600,V23&lt;=4000),"I","Error"))))))</f>
        <v>II</v>
      </c>
      <c r="X23" s="202" t="str">
        <f t="shared" ref="X23:X27" si="7">IF(W23="","",IF(OR(W23="IV",W23="III"),"Aceptable",IF(W23="II","No Aceptable o Aceptable con controles",IF(W23="I","No Aceptable","Error"))))</f>
        <v>No Aceptable o Aceptable con controles</v>
      </c>
      <c r="Y23" s="96">
        <v>4</v>
      </c>
      <c r="Z23" s="96" t="s">
        <v>1239</v>
      </c>
      <c r="AA23" s="96" t="s">
        <v>1228</v>
      </c>
      <c r="AB23" s="96" t="s">
        <v>497</v>
      </c>
      <c r="AC23" s="96" t="s">
        <v>497</v>
      </c>
      <c r="AD23" s="96" t="s">
        <v>497</v>
      </c>
      <c r="AE23" s="96" t="s">
        <v>1197</v>
      </c>
      <c r="AF23" s="355" t="s">
        <v>497</v>
      </c>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4" spans="1:64" ht="56.4" customHeight="1" x14ac:dyDescent="0.3">
      <c r="A24" s="344">
        <v>10</v>
      </c>
      <c r="B24" s="354" t="s">
        <v>1177</v>
      </c>
      <c r="C24" s="96" t="s">
        <v>1178</v>
      </c>
      <c r="D24" s="96" t="s">
        <v>1179</v>
      </c>
      <c r="E24" s="96" t="s">
        <v>1180</v>
      </c>
      <c r="F24" s="96" t="s">
        <v>1235</v>
      </c>
      <c r="G24" s="96" t="s">
        <v>1182</v>
      </c>
      <c r="H24" s="96" t="s">
        <v>724</v>
      </c>
      <c r="I24" s="96" t="s">
        <v>1236</v>
      </c>
      <c r="J24" s="96" t="s">
        <v>1240</v>
      </c>
      <c r="K24" s="96" t="s">
        <v>234</v>
      </c>
      <c r="L24" s="97" t="s">
        <v>638</v>
      </c>
      <c r="M24" s="96" t="s">
        <v>1241</v>
      </c>
      <c r="N24" s="96" t="s">
        <v>1212</v>
      </c>
      <c r="O24" s="96" t="s">
        <v>1242</v>
      </c>
      <c r="P24" s="96" t="s">
        <v>1195</v>
      </c>
      <c r="Q24" s="96">
        <v>2</v>
      </c>
      <c r="R24" s="96">
        <v>2</v>
      </c>
      <c r="S24" s="202">
        <f t="shared" si="5"/>
        <v>4</v>
      </c>
      <c r="T24" s="202" t="str">
        <f t="shared" si="1"/>
        <v>Bajo</v>
      </c>
      <c r="U24" s="96">
        <v>60</v>
      </c>
      <c r="V24" s="202">
        <f t="shared" si="2"/>
        <v>240</v>
      </c>
      <c r="W24" s="202" t="str">
        <f t="shared" si="6"/>
        <v>II</v>
      </c>
      <c r="X24" s="202" t="str">
        <f t="shared" si="7"/>
        <v>No Aceptable o Aceptable con controles</v>
      </c>
      <c r="Y24" s="96">
        <v>4</v>
      </c>
      <c r="Z24" s="96" t="s">
        <v>1243</v>
      </c>
      <c r="AA24" s="96" t="s">
        <v>1244</v>
      </c>
      <c r="AB24" s="96" t="s">
        <v>497</v>
      </c>
      <c r="AC24" s="96" t="s">
        <v>497</v>
      </c>
      <c r="AD24" s="96" t="s">
        <v>497</v>
      </c>
      <c r="AE24" s="96" t="s">
        <v>1245</v>
      </c>
      <c r="AF24" s="355" t="s">
        <v>497</v>
      </c>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5" spans="1:64" ht="56.4" customHeight="1" x14ac:dyDescent="0.3">
      <c r="A25" s="344">
        <v>11</v>
      </c>
      <c r="B25" s="354" t="s">
        <v>1177</v>
      </c>
      <c r="C25" s="96" t="s">
        <v>1178</v>
      </c>
      <c r="D25" s="96" t="s">
        <v>1179</v>
      </c>
      <c r="E25" s="96" t="s">
        <v>1180</v>
      </c>
      <c r="F25" s="96" t="s">
        <v>1235</v>
      </c>
      <c r="G25" s="96" t="s">
        <v>1182</v>
      </c>
      <c r="H25" s="96" t="s">
        <v>724</v>
      </c>
      <c r="I25" s="96" t="s">
        <v>1236</v>
      </c>
      <c r="J25" s="96" t="s">
        <v>1246</v>
      </c>
      <c r="K25" s="96" t="s">
        <v>234</v>
      </c>
      <c r="L25" s="97" t="s">
        <v>784</v>
      </c>
      <c r="M25" s="96" t="s">
        <v>1224</v>
      </c>
      <c r="N25" s="96" t="s">
        <v>497</v>
      </c>
      <c r="O25" s="96" t="s">
        <v>1242</v>
      </c>
      <c r="P25" s="96" t="s">
        <v>1247</v>
      </c>
      <c r="Q25" s="96">
        <v>2</v>
      </c>
      <c r="R25" s="96">
        <v>3</v>
      </c>
      <c r="S25" s="202">
        <f t="shared" si="5"/>
        <v>6</v>
      </c>
      <c r="T25" s="202" t="str">
        <f t="shared" si="1"/>
        <v>Medio</v>
      </c>
      <c r="U25" s="96">
        <v>25</v>
      </c>
      <c r="V25" s="202">
        <f t="shared" si="2"/>
        <v>150</v>
      </c>
      <c r="W25" s="202" t="str">
        <f t="shared" si="6"/>
        <v>II</v>
      </c>
      <c r="X25" s="202" t="str">
        <f t="shared" si="7"/>
        <v>No Aceptable o Aceptable con controles</v>
      </c>
      <c r="Y25" s="96">
        <v>4</v>
      </c>
      <c r="Z25" s="96" t="s">
        <v>1227</v>
      </c>
      <c r="AA25" s="96" t="s">
        <v>1248</v>
      </c>
      <c r="AB25" s="96" t="s">
        <v>497</v>
      </c>
      <c r="AC25" s="96" t="s">
        <v>497</v>
      </c>
      <c r="AD25" s="96" t="s">
        <v>497</v>
      </c>
      <c r="AE25" s="96" t="s">
        <v>1197</v>
      </c>
      <c r="AF25" s="355" t="s">
        <v>497</v>
      </c>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6" spans="1:64" ht="56.4" customHeight="1" x14ac:dyDescent="0.3">
      <c r="A26" s="344">
        <v>12</v>
      </c>
      <c r="B26" s="354" t="s">
        <v>1177</v>
      </c>
      <c r="C26" s="96" t="s">
        <v>1178</v>
      </c>
      <c r="D26" s="96" t="s">
        <v>1179</v>
      </c>
      <c r="E26" s="96" t="s">
        <v>1180</v>
      </c>
      <c r="F26" s="96" t="s">
        <v>1235</v>
      </c>
      <c r="G26" s="96" t="s">
        <v>1182</v>
      </c>
      <c r="H26" s="96" t="s">
        <v>724</v>
      </c>
      <c r="I26" s="96" t="s">
        <v>1236</v>
      </c>
      <c r="J26" s="96" t="s">
        <v>1249</v>
      </c>
      <c r="K26" s="96" t="s">
        <v>167</v>
      </c>
      <c r="L26" s="97" t="s">
        <v>765</v>
      </c>
      <c r="M26" s="96" t="s">
        <v>1250</v>
      </c>
      <c r="N26" s="96" t="s">
        <v>1212</v>
      </c>
      <c r="O26" s="96" t="s">
        <v>1242</v>
      </c>
      <c r="P26" s="96" t="s">
        <v>1195</v>
      </c>
      <c r="Q26" s="96">
        <v>2</v>
      </c>
      <c r="R26" s="96">
        <v>2</v>
      </c>
      <c r="S26" s="202">
        <f t="shared" si="5"/>
        <v>4</v>
      </c>
      <c r="T26" s="202" t="str">
        <f t="shared" si="1"/>
        <v>Bajo</v>
      </c>
      <c r="U26" s="96">
        <v>10</v>
      </c>
      <c r="V26" s="202">
        <f t="shared" si="2"/>
        <v>40</v>
      </c>
      <c r="W26" s="202" t="str">
        <f t="shared" si="6"/>
        <v>III</v>
      </c>
      <c r="X26" s="202" t="str">
        <f t="shared" si="7"/>
        <v>Aceptable</v>
      </c>
      <c r="Y26" s="96">
        <v>4</v>
      </c>
      <c r="Z26" s="96" t="s">
        <v>546</v>
      </c>
      <c r="AA26" s="96" t="s">
        <v>1251</v>
      </c>
      <c r="AB26" s="96" t="s">
        <v>497</v>
      </c>
      <c r="AC26" s="96" t="s">
        <v>497</v>
      </c>
      <c r="AD26" s="96" t="s">
        <v>497</v>
      </c>
      <c r="AE26" s="96" t="s">
        <v>497</v>
      </c>
      <c r="AF26" s="355"/>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7" spans="1:64" ht="56.4" customHeight="1" x14ac:dyDescent="0.3">
      <c r="A27" s="344">
        <v>13</v>
      </c>
      <c r="B27" s="354" t="s">
        <v>1177</v>
      </c>
      <c r="C27" s="96" t="s">
        <v>1178</v>
      </c>
      <c r="D27" s="96" t="s">
        <v>1179</v>
      </c>
      <c r="E27" s="96" t="s">
        <v>1180</v>
      </c>
      <c r="F27" s="96" t="s">
        <v>1235</v>
      </c>
      <c r="G27" s="96" t="s">
        <v>1182</v>
      </c>
      <c r="H27" s="96" t="s">
        <v>724</v>
      </c>
      <c r="I27" s="96" t="s">
        <v>1236</v>
      </c>
      <c r="J27" s="96" t="s">
        <v>1252</v>
      </c>
      <c r="K27" s="96" t="s">
        <v>213</v>
      </c>
      <c r="L27" s="97" t="s">
        <v>684</v>
      </c>
      <c r="M27" s="96" t="s">
        <v>1218</v>
      </c>
      <c r="N27" s="96" t="s">
        <v>1212</v>
      </c>
      <c r="O27" s="96" t="s">
        <v>1242</v>
      </c>
      <c r="P27" s="96" t="s">
        <v>1195</v>
      </c>
      <c r="Q27" s="96">
        <v>2</v>
      </c>
      <c r="R27" s="96">
        <v>3</v>
      </c>
      <c r="S27" s="202">
        <f t="shared" si="5"/>
        <v>6</v>
      </c>
      <c r="T27" s="202" t="str">
        <f t="shared" si="1"/>
        <v>Medio</v>
      </c>
      <c r="U27" s="96">
        <v>10</v>
      </c>
      <c r="V27" s="202">
        <f t="shared" si="2"/>
        <v>60</v>
      </c>
      <c r="W27" s="202" t="str">
        <f t="shared" si="6"/>
        <v>III</v>
      </c>
      <c r="X27" s="202" t="str">
        <f t="shared" si="7"/>
        <v>Aceptable</v>
      </c>
      <c r="Y27" s="96">
        <v>4</v>
      </c>
      <c r="Z27" s="96" t="s">
        <v>1189</v>
      </c>
      <c r="AA27" s="96" t="s">
        <v>1253</v>
      </c>
      <c r="AB27" s="96" t="s">
        <v>497</v>
      </c>
      <c r="AC27" s="96" t="s">
        <v>497</v>
      </c>
      <c r="AD27" s="96" t="s">
        <v>497</v>
      </c>
      <c r="AE27" s="96" t="s">
        <v>497</v>
      </c>
      <c r="AF27" s="355" t="s">
        <v>497</v>
      </c>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row>
    <row r="28" spans="1:64" s="67" customFormat="1" ht="56.4" customHeight="1" x14ac:dyDescent="0.3">
      <c r="A28" s="344">
        <v>14</v>
      </c>
      <c r="B28" s="354" t="s">
        <v>1177</v>
      </c>
      <c r="C28" s="96" t="s">
        <v>1178</v>
      </c>
      <c r="D28" s="96" t="s">
        <v>1179</v>
      </c>
      <c r="E28" s="96" t="s">
        <v>1180</v>
      </c>
      <c r="F28" s="96" t="s">
        <v>1254</v>
      </c>
      <c r="G28" s="96" t="s">
        <v>1182</v>
      </c>
      <c r="H28" s="96" t="s">
        <v>724</v>
      </c>
      <c r="I28" s="96" t="s">
        <v>1255</v>
      </c>
      <c r="J28" s="96" t="s">
        <v>1256</v>
      </c>
      <c r="K28" s="96" t="s">
        <v>234</v>
      </c>
      <c r="L28" s="97" t="s">
        <v>778</v>
      </c>
      <c r="M28" s="96" t="s">
        <v>1257</v>
      </c>
      <c r="N28" s="96" t="s">
        <v>1258</v>
      </c>
      <c r="O28" s="96" t="s">
        <v>1242</v>
      </c>
      <c r="P28" s="96" t="s">
        <v>1259</v>
      </c>
      <c r="Q28" s="96">
        <v>2</v>
      </c>
      <c r="R28" s="96">
        <v>4</v>
      </c>
      <c r="S28" s="202">
        <f t="shared" ref="S28:S445" si="8">IF(OR(Q28="",R28=""),"",IF((Q28*R28=0),"N/A",Q28*R28))</f>
        <v>8</v>
      </c>
      <c r="T28" s="202" t="str">
        <f t="shared" si="1"/>
        <v>Medio</v>
      </c>
      <c r="U28" s="96">
        <v>60</v>
      </c>
      <c r="V28" s="202">
        <f t="shared" si="2"/>
        <v>480</v>
      </c>
      <c r="W28" s="202" t="str">
        <f t="shared" ref="W28:W68" si="9">IF(V28="","",IF(ISTEXT(V28),"IV",IF(V28=20,"IV",IF(AND(V28&gt;=40,V28&lt;=120),"III",IF(AND(V28&gt;=150,V28&lt;=500),"II",IF(AND(V28&gt;=600,V28&lt;=4000),"I","Error"))))))</f>
        <v>II</v>
      </c>
      <c r="X28" s="202" t="str">
        <f t="shared" ref="X28:X68" si="10">IF(W28="","",IF(OR(W28="IV",W28="III"),"Aceptable",IF(W28="II","No Aceptable o Aceptable con controles",IF(W28="I","No Aceptable","Error"))))</f>
        <v>No Aceptable o Aceptable con controles</v>
      </c>
      <c r="Y28" s="96">
        <v>4</v>
      </c>
      <c r="Z28" s="96" t="s">
        <v>1260</v>
      </c>
      <c r="AA28" s="96" t="s">
        <v>1261</v>
      </c>
      <c r="AB28" s="96" t="s">
        <v>497</v>
      </c>
      <c r="AC28" s="96" t="s">
        <v>497</v>
      </c>
      <c r="AD28" s="96" t="s">
        <v>497</v>
      </c>
      <c r="AE28" s="96" t="s">
        <v>1245</v>
      </c>
      <c r="AF28" s="355" t="s">
        <v>497</v>
      </c>
    </row>
    <row r="29" spans="1:64" s="67" customFormat="1" ht="56.4" customHeight="1" x14ac:dyDescent="0.3">
      <c r="A29" s="344">
        <v>15</v>
      </c>
      <c r="B29" s="354" t="s">
        <v>1177</v>
      </c>
      <c r="C29" s="96" t="s">
        <v>1178</v>
      </c>
      <c r="D29" s="96" t="s">
        <v>1179</v>
      </c>
      <c r="E29" s="96" t="s">
        <v>1180</v>
      </c>
      <c r="F29" s="96" t="s">
        <v>1254</v>
      </c>
      <c r="G29" s="96" t="s">
        <v>1182</v>
      </c>
      <c r="H29" s="96" t="s">
        <v>724</v>
      </c>
      <c r="I29" s="96" t="s">
        <v>1255</v>
      </c>
      <c r="J29" s="96" t="s">
        <v>1262</v>
      </c>
      <c r="K29" s="96" t="s">
        <v>234</v>
      </c>
      <c r="L29" s="97" t="s">
        <v>609</v>
      </c>
      <c r="M29" s="96" t="s">
        <v>1263</v>
      </c>
      <c r="N29" s="96" t="s">
        <v>1258</v>
      </c>
      <c r="O29" s="96" t="s">
        <v>1242</v>
      </c>
      <c r="P29" s="96" t="s">
        <v>1259</v>
      </c>
      <c r="Q29" s="96">
        <v>2</v>
      </c>
      <c r="R29" s="96">
        <v>4</v>
      </c>
      <c r="S29" s="202">
        <f t="shared" si="8"/>
        <v>8</v>
      </c>
      <c r="T29" s="202" t="str">
        <f t="shared" si="1"/>
        <v>Medio</v>
      </c>
      <c r="U29" s="96">
        <v>60</v>
      </c>
      <c r="V29" s="202">
        <f t="shared" si="2"/>
        <v>480</v>
      </c>
      <c r="W29" s="202" t="str">
        <f t="shared" si="9"/>
        <v>II</v>
      </c>
      <c r="X29" s="202" t="str">
        <f t="shared" si="10"/>
        <v>No Aceptable o Aceptable con controles</v>
      </c>
      <c r="Y29" s="96">
        <v>4</v>
      </c>
      <c r="Z29" s="96" t="s">
        <v>1264</v>
      </c>
      <c r="AA29" s="96" t="s">
        <v>1265</v>
      </c>
      <c r="AB29" s="96" t="s">
        <v>497</v>
      </c>
      <c r="AC29" s="96" t="s">
        <v>497</v>
      </c>
      <c r="AD29" s="96" t="s">
        <v>497</v>
      </c>
      <c r="AE29" s="96" t="s">
        <v>1266</v>
      </c>
      <c r="AF29" s="355" t="s">
        <v>497</v>
      </c>
    </row>
    <row r="30" spans="1:64" s="67" customFormat="1" ht="56.4" customHeight="1" x14ac:dyDescent="0.3">
      <c r="A30" s="344">
        <v>16</v>
      </c>
      <c r="B30" s="354" t="s">
        <v>1177</v>
      </c>
      <c r="C30" s="96" t="s">
        <v>1178</v>
      </c>
      <c r="D30" s="96" t="s">
        <v>1179</v>
      </c>
      <c r="E30" s="96" t="s">
        <v>1180</v>
      </c>
      <c r="F30" s="96" t="s">
        <v>1254</v>
      </c>
      <c r="G30" s="96" t="s">
        <v>1182</v>
      </c>
      <c r="H30" s="96" t="s">
        <v>724</v>
      </c>
      <c r="I30" s="96" t="s">
        <v>1255</v>
      </c>
      <c r="J30" s="96" t="s">
        <v>1267</v>
      </c>
      <c r="K30" s="96" t="s">
        <v>234</v>
      </c>
      <c r="L30" s="97" t="s">
        <v>957</v>
      </c>
      <c r="M30" s="96" t="s">
        <v>1268</v>
      </c>
      <c r="N30" s="96" t="s">
        <v>497</v>
      </c>
      <c r="O30" s="96" t="s">
        <v>1242</v>
      </c>
      <c r="P30" s="96" t="s">
        <v>1259</v>
      </c>
      <c r="Q30" s="96">
        <v>2</v>
      </c>
      <c r="R30" s="96">
        <v>4</v>
      </c>
      <c r="S30" s="202">
        <f t="shared" si="8"/>
        <v>8</v>
      </c>
      <c r="T30" s="202" t="str">
        <f t="shared" si="1"/>
        <v>Medio</v>
      </c>
      <c r="U30" s="96">
        <v>60</v>
      </c>
      <c r="V30" s="202">
        <f t="shared" si="2"/>
        <v>480</v>
      </c>
      <c r="W30" s="202" t="str">
        <f t="shared" si="9"/>
        <v>II</v>
      </c>
      <c r="X30" s="202" t="str">
        <f t="shared" si="10"/>
        <v>No Aceptable o Aceptable con controles</v>
      </c>
      <c r="Y30" s="96">
        <v>4</v>
      </c>
      <c r="Z30" s="96" t="s">
        <v>1269</v>
      </c>
      <c r="AA30" s="96" t="s">
        <v>1270</v>
      </c>
      <c r="AB30" s="96" t="s">
        <v>497</v>
      </c>
      <c r="AC30" s="96" t="s">
        <v>497</v>
      </c>
      <c r="AD30" s="96" t="s">
        <v>497</v>
      </c>
      <c r="AE30" s="96" t="s">
        <v>1266</v>
      </c>
      <c r="AF30" s="355" t="s">
        <v>497</v>
      </c>
    </row>
    <row r="31" spans="1:64" s="67" customFormat="1" ht="56.4" customHeight="1" x14ac:dyDescent="0.3">
      <c r="A31" s="344">
        <v>17</v>
      </c>
      <c r="B31" s="354" t="s">
        <v>1177</v>
      </c>
      <c r="C31" s="96" t="s">
        <v>1178</v>
      </c>
      <c r="D31" s="96" t="s">
        <v>1179</v>
      </c>
      <c r="E31" s="96" t="s">
        <v>1180</v>
      </c>
      <c r="F31" s="96" t="s">
        <v>1254</v>
      </c>
      <c r="G31" s="96" t="s">
        <v>1182</v>
      </c>
      <c r="H31" s="96" t="s">
        <v>724</v>
      </c>
      <c r="I31" s="96" t="s">
        <v>1255</v>
      </c>
      <c r="J31" s="96" t="s">
        <v>1271</v>
      </c>
      <c r="K31" s="96" t="s">
        <v>192</v>
      </c>
      <c r="L31" s="97" t="s">
        <v>756</v>
      </c>
      <c r="M31" s="96" t="s">
        <v>1272</v>
      </c>
      <c r="N31" s="96" t="s">
        <v>1273</v>
      </c>
      <c r="O31" s="96" t="s">
        <v>1274</v>
      </c>
      <c r="P31" s="96" t="s">
        <v>1231</v>
      </c>
      <c r="Q31" s="96">
        <v>2</v>
      </c>
      <c r="R31" s="96">
        <v>3</v>
      </c>
      <c r="S31" s="202">
        <f t="shared" si="8"/>
        <v>6</v>
      </c>
      <c r="T31" s="202" t="str">
        <f t="shared" si="1"/>
        <v>Medio</v>
      </c>
      <c r="U31" s="96">
        <v>25</v>
      </c>
      <c r="V31" s="202">
        <f t="shared" si="2"/>
        <v>150</v>
      </c>
      <c r="W31" s="202" t="str">
        <f t="shared" si="9"/>
        <v>II</v>
      </c>
      <c r="X31" s="202" t="str">
        <f t="shared" si="10"/>
        <v>No Aceptable o Aceptable con controles</v>
      </c>
      <c r="Y31" s="96">
        <v>4</v>
      </c>
      <c r="Z31" s="96" t="s">
        <v>1232</v>
      </c>
      <c r="AA31" s="96" t="s">
        <v>1275</v>
      </c>
      <c r="AB31" s="96" t="s">
        <v>497</v>
      </c>
      <c r="AC31" s="96" t="s">
        <v>497</v>
      </c>
      <c r="AD31" s="96" t="s">
        <v>497</v>
      </c>
      <c r="AE31" s="96" t="s">
        <v>1276</v>
      </c>
      <c r="AF31" s="355" t="s">
        <v>497</v>
      </c>
    </row>
    <row r="32" spans="1:64" s="67" customFormat="1" ht="56.4" customHeight="1" x14ac:dyDescent="0.3">
      <c r="A32" s="344">
        <v>18</v>
      </c>
      <c r="B32" s="354" t="s">
        <v>1177</v>
      </c>
      <c r="C32" s="96" t="s">
        <v>1178</v>
      </c>
      <c r="D32" s="96" t="s">
        <v>1179</v>
      </c>
      <c r="E32" s="96" t="s">
        <v>1180</v>
      </c>
      <c r="F32" s="96" t="s">
        <v>1254</v>
      </c>
      <c r="G32" s="96" t="s">
        <v>1182</v>
      </c>
      <c r="H32" s="96" t="s">
        <v>724</v>
      </c>
      <c r="I32" s="96" t="s">
        <v>1255</v>
      </c>
      <c r="J32" s="96" t="s">
        <v>1277</v>
      </c>
      <c r="K32" s="96" t="s">
        <v>167</v>
      </c>
      <c r="L32" s="97" t="s">
        <v>765</v>
      </c>
      <c r="M32" s="96" t="s">
        <v>1278</v>
      </c>
      <c r="N32" s="96" t="s">
        <v>497</v>
      </c>
      <c r="O32" s="96" t="s">
        <v>1242</v>
      </c>
      <c r="P32" s="96" t="s">
        <v>1195</v>
      </c>
      <c r="Q32" s="96">
        <v>2</v>
      </c>
      <c r="R32" s="96">
        <v>2</v>
      </c>
      <c r="S32" s="202">
        <f t="shared" si="8"/>
        <v>4</v>
      </c>
      <c r="T32" s="202" t="str">
        <f t="shared" si="1"/>
        <v>Bajo</v>
      </c>
      <c r="U32" s="96">
        <v>60</v>
      </c>
      <c r="V32" s="202">
        <f t="shared" si="2"/>
        <v>240</v>
      </c>
      <c r="W32" s="202" t="str">
        <f t="shared" si="9"/>
        <v>II</v>
      </c>
      <c r="X32" s="202" t="str">
        <f t="shared" si="10"/>
        <v>No Aceptable o Aceptable con controles</v>
      </c>
      <c r="Y32" s="96">
        <v>4</v>
      </c>
      <c r="Z32" s="96" t="s">
        <v>546</v>
      </c>
      <c r="AA32" s="96" t="s">
        <v>1279</v>
      </c>
      <c r="AB32" s="96" t="s">
        <v>497</v>
      </c>
      <c r="AC32" s="96" t="s">
        <v>497</v>
      </c>
      <c r="AD32" s="96" t="s">
        <v>497</v>
      </c>
      <c r="AE32" s="96" t="s">
        <v>1280</v>
      </c>
      <c r="AF32" s="355" t="s">
        <v>497</v>
      </c>
    </row>
    <row r="33" spans="1:32" s="67" customFormat="1" ht="56.4" customHeight="1" x14ac:dyDescent="0.3">
      <c r="A33" s="344">
        <v>19</v>
      </c>
      <c r="B33" s="354" t="s">
        <v>1177</v>
      </c>
      <c r="C33" s="96" t="s">
        <v>1178</v>
      </c>
      <c r="D33" s="96" t="s">
        <v>1179</v>
      </c>
      <c r="E33" s="96" t="s">
        <v>1180</v>
      </c>
      <c r="F33" s="96" t="s">
        <v>1254</v>
      </c>
      <c r="G33" s="96" t="s">
        <v>1182</v>
      </c>
      <c r="H33" s="96" t="s">
        <v>724</v>
      </c>
      <c r="I33" s="96" t="s">
        <v>1281</v>
      </c>
      <c r="J33" s="96" t="s">
        <v>1282</v>
      </c>
      <c r="K33" s="96" t="s">
        <v>365</v>
      </c>
      <c r="L33" s="97" t="s">
        <v>1283</v>
      </c>
      <c r="M33" s="96" t="s">
        <v>1284</v>
      </c>
      <c r="N33" s="96" t="s">
        <v>1258</v>
      </c>
      <c r="O33" s="96" t="s">
        <v>1285</v>
      </c>
      <c r="P33" s="96" t="s">
        <v>1286</v>
      </c>
      <c r="Q33" s="96">
        <v>2</v>
      </c>
      <c r="R33" s="96">
        <v>4</v>
      </c>
      <c r="S33" s="202">
        <f t="shared" si="8"/>
        <v>8</v>
      </c>
      <c r="T33" s="202" t="str">
        <f t="shared" si="1"/>
        <v>Medio</v>
      </c>
      <c r="U33" s="96">
        <v>60</v>
      </c>
      <c r="V33" s="202">
        <f t="shared" si="2"/>
        <v>480</v>
      </c>
      <c r="W33" s="202" t="str">
        <f t="shared" si="9"/>
        <v>II</v>
      </c>
      <c r="X33" s="202" t="str">
        <f t="shared" si="10"/>
        <v>No Aceptable o Aceptable con controles</v>
      </c>
      <c r="Y33" s="96">
        <v>4</v>
      </c>
      <c r="Z33" s="96" t="s">
        <v>709</v>
      </c>
      <c r="AA33" s="96" t="s">
        <v>1287</v>
      </c>
      <c r="AB33" s="96" t="s">
        <v>497</v>
      </c>
      <c r="AC33" s="96" t="s">
        <v>497</v>
      </c>
      <c r="AD33" s="96" t="s">
        <v>497</v>
      </c>
      <c r="AE33" s="96" t="s">
        <v>1288</v>
      </c>
      <c r="AF33" s="355" t="s">
        <v>497</v>
      </c>
    </row>
    <row r="34" spans="1:32" s="67" customFormat="1" ht="56.4" customHeight="1" x14ac:dyDescent="0.3">
      <c r="A34" s="344">
        <v>20</v>
      </c>
      <c r="B34" s="354" t="s">
        <v>1177</v>
      </c>
      <c r="C34" s="96" t="s">
        <v>1178</v>
      </c>
      <c r="D34" s="96" t="s">
        <v>1179</v>
      </c>
      <c r="E34" s="96" t="s">
        <v>1180</v>
      </c>
      <c r="F34" s="96" t="s">
        <v>1254</v>
      </c>
      <c r="G34" s="96" t="s">
        <v>1182</v>
      </c>
      <c r="H34" s="96" t="s">
        <v>724</v>
      </c>
      <c r="I34" s="96" t="s">
        <v>1281</v>
      </c>
      <c r="J34" s="96" t="s">
        <v>1289</v>
      </c>
      <c r="K34" s="96" t="s">
        <v>347</v>
      </c>
      <c r="L34" s="97" t="s">
        <v>705</v>
      </c>
      <c r="M34" s="96" t="s">
        <v>1290</v>
      </c>
      <c r="N34" s="96" t="s">
        <v>1291</v>
      </c>
      <c r="O34" s="96" t="s">
        <v>1285</v>
      </c>
      <c r="P34" s="96" t="s">
        <v>1292</v>
      </c>
      <c r="Q34" s="96">
        <v>2</v>
      </c>
      <c r="R34" s="96">
        <v>3</v>
      </c>
      <c r="S34" s="202">
        <f t="shared" si="8"/>
        <v>6</v>
      </c>
      <c r="T34" s="202" t="str">
        <f t="shared" si="1"/>
        <v>Medio</v>
      </c>
      <c r="U34" s="96">
        <v>60</v>
      </c>
      <c r="V34" s="202">
        <f t="shared" si="2"/>
        <v>360</v>
      </c>
      <c r="W34" s="202" t="str">
        <f t="shared" si="9"/>
        <v>II</v>
      </c>
      <c r="X34" s="202" t="str">
        <f t="shared" si="10"/>
        <v>No Aceptable o Aceptable con controles</v>
      </c>
      <c r="Y34" s="96">
        <v>4</v>
      </c>
      <c r="Z34" s="96" t="s">
        <v>1293</v>
      </c>
      <c r="AA34" s="96" t="s">
        <v>1294</v>
      </c>
      <c r="AB34" s="96" t="s">
        <v>497</v>
      </c>
      <c r="AC34" s="96" t="s">
        <v>497</v>
      </c>
      <c r="AD34" s="96" t="s">
        <v>497</v>
      </c>
      <c r="AE34" s="96" t="s">
        <v>1288</v>
      </c>
      <c r="AF34" s="355" t="s">
        <v>497</v>
      </c>
    </row>
    <row r="35" spans="1:32" s="67" customFormat="1" ht="56.4" customHeight="1" x14ac:dyDescent="0.3">
      <c r="A35" s="344">
        <v>21</v>
      </c>
      <c r="B35" s="354" t="s">
        <v>1177</v>
      </c>
      <c r="C35" s="96" t="s">
        <v>1178</v>
      </c>
      <c r="D35" s="96" t="s">
        <v>1179</v>
      </c>
      <c r="E35" s="96" t="s">
        <v>1180</v>
      </c>
      <c r="F35" s="96" t="s">
        <v>1254</v>
      </c>
      <c r="G35" s="96" t="s">
        <v>1182</v>
      </c>
      <c r="H35" s="96" t="s">
        <v>724</v>
      </c>
      <c r="I35" s="96" t="s">
        <v>1281</v>
      </c>
      <c r="J35" s="96" t="s">
        <v>1295</v>
      </c>
      <c r="K35" s="96" t="s">
        <v>158</v>
      </c>
      <c r="L35" s="97" t="s">
        <v>600</v>
      </c>
      <c r="M35" s="96" t="s">
        <v>1296</v>
      </c>
      <c r="N35" s="96" t="s">
        <v>1297</v>
      </c>
      <c r="O35" s="96" t="s">
        <v>1298</v>
      </c>
      <c r="P35" s="96" t="s">
        <v>1299</v>
      </c>
      <c r="Q35" s="96">
        <v>2</v>
      </c>
      <c r="R35" s="96">
        <v>3</v>
      </c>
      <c r="S35" s="202">
        <f t="shared" si="8"/>
        <v>6</v>
      </c>
      <c r="T35" s="202" t="str">
        <f t="shared" si="1"/>
        <v>Medio</v>
      </c>
      <c r="U35" s="96">
        <v>25</v>
      </c>
      <c r="V35" s="202">
        <f t="shared" si="2"/>
        <v>150</v>
      </c>
      <c r="W35" s="202" t="str">
        <f t="shared" si="9"/>
        <v>II</v>
      </c>
      <c r="X35" s="202" t="str">
        <f t="shared" si="10"/>
        <v>No Aceptable o Aceptable con controles</v>
      </c>
      <c r="Y35" s="96">
        <v>4</v>
      </c>
      <c r="Z35" s="96" t="s">
        <v>1300</v>
      </c>
      <c r="AA35" s="96" t="s">
        <v>1301</v>
      </c>
      <c r="AB35" s="96" t="s">
        <v>497</v>
      </c>
      <c r="AC35" s="96" t="s">
        <v>497</v>
      </c>
      <c r="AD35" s="96" t="s">
        <v>497</v>
      </c>
      <c r="AE35" s="96" t="s">
        <v>1302</v>
      </c>
      <c r="AF35" s="355" t="s">
        <v>497</v>
      </c>
    </row>
    <row r="36" spans="1:32" s="71" customFormat="1" ht="56.4" customHeight="1" x14ac:dyDescent="0.3">
      <c r="A36" s="344">
        <v>22</v>
      </c>
      <c r="B36" s="354" t="s">
        <v>1177</v>
      </c>
      <c r="C36" s="96" t="s">
        <v>1178</v>
      </c>
      <c r="D36" s="96" t="s">
        <v>1179</v>
      </c>
      <c r="E36" s="96" t="s">
        <v>1303</v>
      </c>
      <c r="F36" s="96" t="s">
        <v>1304</v>
      </c>
      <c r="G36" s="96" t="s">
        <v>1182</v>
      </c>
      <c r="H36" s="96" t="s">
        <v>480</v>
      </c>
      <c r="I36" s="96" t="s">
        <v>1305</v>
      </c>
      <c r="J36" s="96" t="s">
        <v>1306</v>
      </c>
      <c r="K36" s="96" t="s">
        <v>234</v>
      </c>
      <c r="L36" s="97" t="s">
        <v>638</v>
      </c>
      <c r="M36" s="96" t="s">
        <v>1307</v>
      </c>
      <c r="N36" s="96" t="s">
        <v>497</v>
      </c>
      <c r="O36" s="96" t="s">
        <v>1298</v>
      </c>
      <c r="P36" s="96" t="s">
        <v>1308</v>
      </c>
      <c r="Q36" s="96">
        <v>2</v>
      </c>
      <c r="R36" s="96">
        <v>2</v>
      </c>
      <c r="S36" s="202">
        <f t="shared" si="8"/>
        <v>4</v>
      </c>
      <c r="T36" s="202" t="str">
        <f t="shared" si="1"/>
        <v>Bajo</v>
      </c>
      <c r="U36" s="96">
        <v>10</v>
      </c>
      <c r="V36" s="202">
        <f t="shared" si="2"/>
        <v>40</v>
      </c>
      <c r="W36" s="202" t="str">
        <f t="shared" si="9"/>
        <v>III</v>
      </c>
      <c r="X36" s="202" t="str">
        <f t="shared" si="10"/>
        <v>Aceptable</v>
      </c>
      <c r="Y36" s="96">
        <v>4</v>
      </c>
      <c r="Z36" s="96" t="s">
        <v>1243</v>
      </c>
      <c r="AA36" s="96" t="s">
        <v>1309</v>
      </c>
      <c r="AB36" s="96" t="s">
        <v>497</v>
      </c>
      <c r="AC36" s="96" t="s">
        <v>497</v>
      </c>
      <c r="AD36" s="96" t="s">
        <v>497</v>
      </c>
      <c r="AE36" s="96" t="s">
        <v>497</v>
      </c>
      <c r="AF36" s="355" t="s">
        <v>497</v>
      </c>
    </row>
    <row r="37" spans="1:32" s="71" customFormat="1" ht="56.4" customHeight="1" x14ac:dyDescent="0.3">
      <c r="A37" s="344">
        <v>23</v>
      </c>
      <c r="B37" s="354" t="s">
        <v>1177</v>
      </c>
      <c r="C37" s="96" t="s">
        <v>1178</v>
      </c>
      <c r="D37" s="96" t="s">
        <v>1179</v>
      </c>
      <c r="E37" s="96" t="s">
        <v>1303</v>
      </c>
      <c r="F37" s="96" t="s">
        <v>1304</v>
      </c>
      <c r="G37" s="96" t="s">
        <v>1182</v>
      </c>
      <c r="H37" s="96" t="s">
        <v>480</v>
      </c>
      <c r="I37" s="96" t="s">
        <v>628</v>
      </c>
      <c r="J37" s="96" t="s">
        <v>1310</v>
      </c>
      <c r="K37" s="96" t="s">
        <v>234</v>
      </c>
      <c r="L37" s="97" t="s">
        <v>582</v>
      </c>
      <c r="M37" s="96" t="s">
        <v>1311</v>
      </c>
      <c r="N37" s="96" t="s">
        <v>1312</v>
      </c>
      <c r="O37" s="96" t="s">
        <v>1298</v>
      </c>
      <c r="P37" s="96" t="s">
        <v>1313</v>
      </c>
      <c r="Q37" s="96">
        <v>2</v>
      </c>
      <c r="R37" s="96">
        <v>2</v>
      </c>
      <c r="S37" s="202">
        <f t="shared" si="8"/>
        <v>4</v>
      </c>
      <c r="T37" s="202" t="str">
        <f t="shared" si="1"/>
        <v>Bajo</v>
      </c>
      <c r="U37" s="96">
        <v>25</v>
      </c>
      <c r="V37" s="202">
        <f t="shared" si="2"/>
        <v>100</v>
      </c>
      <c r="W37" s="202" t="str">
        <f t="shared" si="9"/>
        <v>III</v>
      </c>
      <c r="X37" s="202" t="str">
        <f t="shared" si="10"/>
        <v>Aceptable</v>
      </c>
      <c r="Y37" s="96">
        <v>4</v>
      </c>
      <c r="Z37" s="96" t="s">
        <v>1243</v>
      </c>
      <c r="AA37" s="96" t="s">
        <v>1314</v>
      </c>
      <c r="AB37" s="96" t="s">
        <v>497</v>
      </c>
      <c r="AC37" s="96" t="s">
        <v>497</v>
      </c>
      <c r="AD37" s="96" t="s">
        <v>497</v>
      </c>
      <c r="AE37" s="96" t="s">
        <v>497</v>
      </c>
      <c r="AF37" s="355"/>
    </row>
    <row r="38" spans="1:32" s="71" customFormat="1" ht="56.4" customHeight="1" x14ac:dyDescent="0.3">
      <c r="A38" s="344">
        <v>24</v>
      </c>
      <c r="B38" s="354" t="s">
        <v>1177</v>
      </c>
      <c r="C38" s="96" t="s">
        <v>1178</v>
      </c>
      <c r="D38" s="96" t="s">
        <v>1179</v>
      </c>
      <c r="E38" s="96" t="s">
        <v>1303</v>
      </c>
      <c r="F38" s="96" t="s">
        <v>1304</v>
      </c>
      <c r="G38" s="96" t="s">
        <v>1182</v>
      </c>
      <c r="H38" s="96" t="s">
        <v>480</v>
      </c>
      <c r="I38" s="96" t="s">
        <v>628</v>
      </c>
      <c r="J38" s="96" t="s">
        <v>1315</v>
      </c>
      <c r="K38" s="96" t="s">
        <v>192</v>
      </c>
      <c r="L38" s="97" t="s">
        <v>756</v>
      </c>
      <c r="M38" s="96" t="s">
        <v>1316</v>
      </c>
      <c r="N38" s="96" t="s">
        <v>497</v>
      </c>
      <c r="O38" s="96" t="s">
        <v>1298</v>
      </c>
      <c r="P38" s="96" t="s">
        <v>1313</v>
      </c>
      <c r="Q38" s="96">
        <v>2</v>
      </c>
      <c r="R38" s="96">
        <v>2</v>
      </c>
      <c r="S38" s="202">
        <f t="shared" si="8"/>
        <v>4</v>
      </c>
      <c r="T38" s="202" t="str">
        <f t="shared" si="1"/>
        <v>Bajo</v>
      </c>
      <c r="U38" s="96">
        <v>25</v>
      </c>
      <c r="V38" s="202">
        <f t="shared" si="2"/>
        <v>100</v>
      </c>
      <c r="W38" s="202" t="str">
        <f t="shared" si="9"/>
        <v>III</v>
      </c>
      <c r="X38" s="202" t="str">
        <f t="shared" si="10"/>
        <v>Aceptable</v>
      </c>
      <c r="Y38" s="96">
        <v>4</v>
      </c>
      <c r="Z38" s="96" t="s">
        <v>1232</v>
      </c>
      <c r="AA38" s="96" t="s">
        <v>1317</v>
      </c>
      <c r="AB38" s="96" t="s">
        <v>497</v>
      </c>
      <c r="AC38" s="96" t="s">
        <v>497</v>
      </c>
      <c r="AD38" s="96" t="s">
        <v>497</v>
      </c>
      <c r="AE38" s="96" t="s">
        <v>497</v>
      </c>
      <c r="AF38" s="355" t="s">
        <v>497</v>
      </c>
    </row>
    <row r="39" spans="1:32" s="71" customFormat="1" ht="56.4" customHeight="1" x14ac:dyDescent="0.3">
      <c r="A39" s="344">
        <v>25</v>
      </c>
      <c r="B39" s="354" t="s">
        <v>1177</v>
      </c>
      <c r="C39" s="96" t="s">
        <v>1178</v>
      </c>
      <c r="D39" s="96" t="s">
        <v>1179</v>
      </c>
      <c r="E39" s="96" t="s">
        <v>1303</v>
      </c>
      <c r="F39" s="96" t="s">
        <v>1304</v>
      </c>
      <c r="G39" s="96" t="s">
        <v>1182</v>
      </c>
      <c r="H39" s="96" t="s">
        <v>480</v>
      </c>
      <c r="I39" s="96" t="s">
        <v>628</v>
      </c>
      <c r="J39" s="96" t="s">
        <v>1318</v>
      </c>
      <c r="K39" s="96" t="s">
        <v>167</v>
      </c>
      <c r="L39" s="97" t="s">
        <v>545</v>
      </c>
      <c r="M39" s="96" t="s">
        <v>1319</v>
      </c>
      <c r="N39" s="96" t="s">
        <v>497</v>
      </c>
      <c r="O39" s="96" t="s">
        <v>1298</v>
      </c>
      <c r="P39" s="96" t="s">
        <v>1207</v>
      </c>
      <c r="Q39" s="96">
        <v>2</v>
      </c>
      <c r="R39" s="96">
        <v>1</v>
      </c>
      <c r="S39" s="202">
        <f t="shared" si="8"/>
        <v>2</v>
      </c>
      <c r="T39" s="202" t="str">
        <f t="shared" si="1"/>
        <v>Bajo</v>
      </c>
      <c r="U39" s="96">
        <v>10</v>
      </c>
      <c r="V39" s="202">
        <f t="shared" si="2"/>
        <v>20</v>
      </c>
      <c r="W39" s="202" t="str">
        <f t="shared" si="9"/>
        <v>IV</v>
      </c>
      <c r="X39" s="202" t="str">
        <f t="shared" si="10"/>
        <v>Aceptable</v>
      </c>
      <c r="Y39" s="96">
        <v>4</v>
      </c>
      <c r="Z39" s="96" t="s">
        <v>546</v>
      </c>
      <c r="AA39" s="96" t="s">
        <v>1320</v>
      </c>
      <c r="AB39" s="96" t="s">
        <v>497</v>
      </c>
      <c r="AC39" s="96" t="s">
        <v>497</v>
      </c>
      <c r="AD39" s="96" t="s">
        <v>497</v>
      </c>
      <c r="AE39" s="96" t="s">
        <v>497</v>
      </c>
      <c r="AF39" s="355" t="s">
        <v>497</v>
      </c>
    </row>
    <row r="40" spans="1:32" s="71" customFormat="1" ht="56.4" customHeight="1" x14ac:dyDescent="0.3">
      <c r="A40" s="344">
        <v>26</v>
      </c>
      <c r="B40" s="354" t="s">
        <v>1177</v>
      </c>
      <c r="C40" s="96" t="s">
        <v>1178</v>
      </c>
      <c r="D40" s="96" t="s">
        <v>1179</v>
      </c>
      <c r="E40" s="96" t="s">
        <v>1303</v>
      </c>
      <c r="F40" s="96" t="s">
        <v>1304</v>
      </c>
      <c r="G40" s="96" t="s">
        <v>1182</v>
      </c>
      <c r="H40" s="96" t="s">
        <v>480</v>
      </c>
      <c r="I40" s="96" t="s">
        <v>628</v>
      </c>
      <c r="J40" s="96" t="s">
        <v>1321</v>
      </c>
      <c r="K40" s="96" t="s">
        <v>213</v>
      </c>
      <c r="L40" s="97" t="s">
        <v>684</v>
      </c>
      <c r="M40" s="96" t="s">
        <v>1322</v>
      </c>
      <c r="N40" s="96" t="s">
        <v>497</v>
      </c>
      <c r="O40" s="96" t="s">
        <v>1298</v>
      </c>
      <c r="P40" s="96" t="s">
        <v>1323</v>
      </c>
      <c r="Q40" s="96">
        <v>2</v>
      </c>
      <c r="R40" s="96">
        <v>2</v>
      </c>
      <c r="S40" s="202">
        <f t="shared" si="8"/>
        <v>4</v>
      </c>
      <c r="T40" s="202" t="str">
        <f t="shared" si="1"/>
        <v>Bajo</v>
      </c>
      <c r="U40" s="96">
        <v>10</v>
      </c>
      <c r="V40" s="202">
        <f t="shared" si="2"/>
        <v>40</v>
      </c>
      <c r="W40" s="202" t="str">
        <f t="shared" si="9"/>
        <v>III</v>
      </c>
      <c r="X40" s="202" t="str">
        <f t="shared" si="10"/>
        <v>Aceptable</v>
      </c>
      <c r="Y40" s="96">
        <v>4</v>
      </c>
      <c r="Z40" s="96" t="s">
        <v>1189</v>
      </c>
      <c r="AA40" s="96" t="s">
        <v>1324</v>
      </c>
      <c r="AB40" s="96" t="s">
        <v>497</v>
      </c>
      <c r="AC40" s="96" t="s">
        <v>497</v>
      </c>
      <c r="AD40" s="96" t="s">
        <v>497</v>
      </c>
      <c r="AE40" s="96" t="s">
        <v>497</v>
      </c>
      <c r="AF40" s="355" t="s">
        <v>497</v>
      </c>
    </row>
    <row r="41" spans="1:32" s="67" customFormat="1" ht="56.4" customHeight="1" x14ac:dyDescent="0.3">
      <c r="A41" s="344">
        <v>27</v>
      </c>
      <c r="B41" s="354" t="s">
        <v>1177</v>
      </c>
      <c r="C41" s="96" t="s">
        <v>1178</v>
      </c>
      <c r="D41" s="96" t="s">
        <v>1179</v>
      </c>
      <c r="E41" s="96" t="s">
        <v>1180</v>
      </c>
      <c r="F41" s="96" t="s">
        <v>1325</v>
      </c>
      <c r="G41" s="96" t="s">
        <v>1182</v>
      </c>
      <c r="H41" s="96" t="s">
        <v>724</v>
      </c>
      <c r="I41" s="96" t="s">
        <v>1326</v>
      </c>
      <c r="J41" s="96" t="s">
        <v>1327</v>
      </c>
      <c r="K41" s="96" t="s">
        <v>234</v>
      </c>
      <c r="L41" s="97" t="s">
        <v>854</v>
      </c>
      <c r="M41" s="96" t="s">
        <v>1263</v>
      </c>
      <c r="N41" s="96" t="s">
        <v>1328</v>
      </c>
      <c r="O41" s="96" t="s">
        <v>1329</v>
      </c>
      <c r="P41" s="96" t="s">
        <v>1330</v>
      </c>
      <c r="Q41" s="96">
        <v>2</v>
      </c>
      <c r="R41" s="96">
        <v>4</v>
      </c>
      <c r="S41" s="202">
        <f t="shared" si="8"/>
        <v>8</v>
      </c>
      <c r="T41" s="202" t="str">
        <f t="shared" si="1"/>
        <v>Medio</v>
      </c>
      <c r="U41" s="96">
        <v>60</v>
      </c>
      <c r="V41" s="202">
        <f t="shared" si="2"/>
        <v>480</v>
      </c>
      <c r="W41" s="202" t="str">
        <f t="shared" si="9"/>
        <v>II</v>
      </c>
      <c r="X41" s="202" t="str">
        <f t="shared" si="10"/>
        <v>No Aceptable o Aceptable con controles</v>
      </c>
      <c r="Y41" s="96">
        <v>4</v>
      </c>
      <c r="Z41" s="96" t="s">
        <v>1331</v>
      </c>
      <c r="AA41" s="96" t="s">
        <v>1332</v>
      </c>
      <c r="AB41" s="96" t="s">
        <v>497</v>
      </c>
      <c r="AC41" s="96" t="s">
        <v>497</v>
      </c>
      <c r="AD41" s="96" t="s">
        <v>497</v>
      </c>
      <c r="AE41" s="96" t="s">
        <v>1266</v>
      </c>
      <c r="AF41" s="355" t="s">
        <v>497</v>
      </c>
    </row>
    <row r="42" spans="1:32" s="67" customFormat="1" ht="56.4" customHeight="1" x14ac:dyDescent="0.3">
      <c r="A42" s="344">
        <v>28</v>
      </c>
      <c r="B42" s="354" t="s">
        <v>1177</v>
      </c>
      <c r="C42" s="96" t="s">
        <v>1178</v>
      </c>
      <c r="D42" s="96" t="s">
        <v>1179</v>
      </c>
      <c r="E42" s="96" t="s">
        <v>1180</v>
      </c>
      <c r="F42" s="96" t="s">
        <v>1325</v>
      </c>
      <c r="G42" s="96" t="s">
        <v>1182</v>
      </c>
      <c r="H42" s="96" t="s">
        <v>724</v>
      </c>
      <c r="I42" s="96" t="s">
        <v>1326</v>
      </c>
      <c r="J42" s="96" t="s">
        <v>1333</v>
      </c>
      <c r="K42" s="96" t="s">
        <v>158</v>
      </c>
      <c r="L42" s="97" t="s">
        <v>600</v>
      </c>
      <c r="M42" s="96" t="s">
        <v>1334</v>
      </c>
      <c r="N42" s="96" t="s">
        <v>1297</v>
      </c>
      <c r="O42" s="96" t="s">
        <v>1335</v>
      </c>
      <c r="P42" s="96" t="s">
        <v>1188</v>
      </c>
      <c r="Q42" s="96">
        <v>2</v>
      </c>
      <c r="R42" s="96">
        <v>3</v>
      </c>
      <c r="S42" s="202">
        <f t="shared" si="8"/>
        <v>6</v>
      </c>
      <c r="T42" s="202" t="str">
        <f t="shared" si="1"/>
        <v>Medio</v>
      </c>
      <c r="U42" s="96">
        <v>25</v>
      </c>
      <c r="V42" s="202">
        <f t="shared" si="2"/>
        <v>150</v>
      </c>
      <c r="W42" s="202" t="str">
        <f t="shared" si="9"/>
        <v>II</v>
      </c>
      <c r="X42" s="202" t="str">
        <f t="shared" si="10"/>
        <v>No Aceptable o Aceptable con controles</v>
      </c>
      <c r="Y42" s="96">
        <v>4</v>
      </c>
      <c r="Z42" s="96" t="s">
        <v>1300</v>
      </c>
      <c r="AA42" s="96" t="s">
        <v>1336</v>
      </c>
      <c r="AB42" s="96" t="s">
        <v>497</v>
      </c>
      <c r="AC42" s="96" t="s">
        <v>497</v>
      </c>
      <c r="AD42" s="96" t="s">
        <v>497</v>
      </c>
      <c r="AE42" s="96" t="s">
        <v>1302</v>
      </c>
      <c r="AF42" s="355" t="s">
        <v>497</v>
      </c>
    </row>
    <row r="43" spans="1:32" s="67" customFormat="1" ht="56.4" customHeight="1" x14ac:dyDescent="0.3">
      <c r="A43" s="344">
        <v>29</v>
      </c>
      <c r="B43" s="354" t="s">
        <v>1177</v>
      </c>
      <c r="C43" s="96" t="s">
        <v>1178</v>
      </c>
      <c r="D43" s="96" t="s">
        <v>1179</v>
      </c>
      <c r="E43" s="96" t="s">
        <v>1180</v>
      </c>
      <c r="F43" s="96" t="s">
        <v>1325</v>
      </c>
      <c r="G43" s="96" t="s">
        <v>1182</v>
      </c>
      <c r="H43" s="96" t="s">
        <v>724</v>
      </c>
      <c r="I43" s="96" t="s">
        <v>1326</v>
      </c>
      <c r="J43" s="96" t="s">
        <v>1337</v>
      </c>
      <c r="K43" s="96" t="s">
        <v>158</v>
      </c>
      <c r="L43" s="97" t="s">
        <v>591</v>
      </c>
      <c r="M43" s="96" t="s">
        <v>1334</v>
      </c>
      <c r="N43" s="96" t="s">
        <v>1297</v>
      </c>
      <c r="O43" s="96" t="s">
        <v>1338</v>
      </c>
      <c r="P43" s="96" t="s">
        <v>1339</v>
      </c>
      <c r="Q43" s="96">
        <v>2</v>
      </c>
      <c r="R43" s="96">
        <v>3</v>
      </c>
      <c r="S43" s="202">
        <f t="shared" si="8"/>
        <v>6</v>
      </c>
      <c r="T43" s="202" t="str">
        <f t="shared" si="1"/>
        <v>Medio</v>
      </c>
      <c r="U43" s="96">
        <v>25</v>
      </c>
      <c r="V43" s="202">
        <f t="shared" si="2"/>
        <v>150</v>
      </c>
      <c r="W43" s="202" t="str">
        <f t="shared" si="9"/>
        <v>II</v>
      </c>
      <c r="X43" s="202" t="str">
        <f t="shared" si="10"/>
        <v>No Aceptable o Aceptable con controles</v>
      </c>
      <c r="Y43" s="96">
        <v>4</v>
      </c>
      <c r="Z43" s="96" t="s">
        <v>1300</v>
      </c>
      <c r="AA43" s="96" t="s">
        <v>1340</v>
      </c>
      <c r="AB43" s="96" t="s">
        <v>497</v>
      </c>
      <c r="AC43" s="96" t="s">
        <v>497</v>
      </c>
      <c r="AD43" s="96" t="s">
        <v>497</v>
      </c>
      <c r="AE43" s="96" t="s">
        <v>1302</v>
      </c>
      <c r="AF43" s="355" t="s">
        <v>497</v>
      </c>
    </row>
    <row r="44" spans="1:32" s="67" customFormat="1" ht="56.4" customHeight="1" x14ac:dyDescent="0.3">
      <c r="A44" s="344">
        <v>30</v>
      </c>
      <c r="B44" s="354" t="s">
        <v>1177</v>
      </c>
      <c r="C44" s="96" t="s">
        <v>1178</v>
      </c>
      <c r="D44" s="96" t="s">
        <v>1179</v>
      </c>
      <c r="E44" s="96" t="s">
        <v>1180</v>
      </c>
      <c r="F44" s="96" t="s">
        <v>1325</v>
      </c>
      <c r="G44" s="96" t="s">
        <v>1182</v>
      </c>
      <c r="H44" s="96" t="s">
        <v>724</v>
      </c>
      <c r="I44" s="96" t="s">
        <v>1326</v>
      </c>
      <c r="J44" s="96" t="s">
        <v>1341</v>
      </c>
      <c r="K44" s="96" t="s">
        <v>192</v>
      </c>
      <c r="L44" s="97" t="s">
        <v>756</v>
      </c>
      <c r="M44" s="96" t="s">
        <v>1342</v>
      </c>
      <c r="N44" s="96" t="s">
        <v>497</v>
      </c>
      <c r="O44" s="96" t="s">
        <v>1335</v>
      </c>
      <c r="P44" s="96" t="s">
        <v>1343</v>
      </c>
      <c r="Q44" s="96">
        <v>2</v>
      </c>
      <c r="R44" s="96">
        <v>3</v>
      </c>
      <c r="S44" s="202">
        <f t="shared" si="8"/>
        <v>6</v>
      </c>
      <c r="T44" s="202" t="str">
        <f t="shared" si="1"/>
        <v>Medio</v>
      </c>
      <c r="U44" s="96">
        <v>10</v>
      </c>
      <c r="V44" s="202">
        <f t="shared" si="2"/>
        <v>60</v>
      </c>
      <c r="W44" s="202" t="str">
        <f t="shared" si="9"/>
        <v>III</v>
      </c>
      <c r="X44" s="202" t="str">
        <f t="shared" si="10"/>
        <v>Aceptable</v>
      </c>
      <c r="Y44" s="96">
        <v>4</v>
      </c>
      <c r="Z44" s="96" t="s">
        <v>1232</v>
      </c>
      <c r="AA44" s="96" t="s">
        <v>1344</v>
      </c>
      <c r="AB44" s="96" t="s">
        <v>497</v>
      </c>
      <c r="AC44" s="96" t="s">
        <v>497</v>
      </c>
      <c r="AD44" s="96" t="s">
        <v>497</v>
      </c>
      <c r="AE44" s="96" t="s">
        <v>497</v>
      </c>
      <c r="AF44" s="355" t="s">
        <v>497</v>
      </c>
    </row>
    <row r="45" spans="1:32" s="67" customFormat="1" ht="56.4" customHeight="1" x14ac:dyDescent="0.3">
      <c r="A45" s="344">
        <v>31</v>
      </c>
      <c r="B45" s="354" t="s">
        <v>1177</v>
      </c>
      <c r="C45" s="96" t="s">
        <v>1178</v>
      </c>
      <c r="D45" s="96" t="s">
        <v>1179</v>
      </c>
      <c r="E45" s="96" t="s">
        <v>1180</v>
      </c>
      <c r="F45" s="96" t="s">
        <v>1325</v>
      </c>
      <c r="G45" s="96" t="s">
        <v>1182</v>
      </c>
      <c r="H45" s="96" t="s">
        <v>724</v>
      </c>
      <c r="I45" s="96" t="s">
        <v>1326</v>
      </c>
      <c r="J45" s="96" t="s">
        <v>1345</v>
      </c>
      <c r="K45" s="96" t="s">
        <v>365</v>
      </c>
      <c r="L45" s="97" t="s">
        <v>1283</v>
      </c>
      <c r="M45" s="96" t="s">
        <v>1284</v>
      </c>
      <c r="N45" s="96" t="s">
        <v>1258</v>
      </c>
      <c r="O45" s="96" t="s">
        <v>1329</v>
      </c>
      <c r="P45" s="96" t="s">
        <v>1346</v>
      </c>
      <c r="Q45" s="96">
        <v>2</v>
      </c>
      <c r="R45" s="96">
        <v>2</v>
      </c>
      <c r="S45" s="202">
        <f t="shared" si="8"/>
        <v>4</v>
      </c>
      <c r="T45" s="202" t="str">
        <f t="shared" si="1"/>
        <v>Bajo</v>
      </c>
      <c r="U45" s="96">
        <v>60</v>
      </c>
      <c r="V45" s="202">
        <f t="shared" si="2"/>
        <v>240</v>
      </c>
      <c r="W45" s="202" t="str">
        <f t="shared" si="9"/>
        <v>II</v>
      </c>
      <c r="X45" s="202" t="str">
        <f t="shared" si="10"/>
        <v>No Aceptable o Aceptable con controles</v>
      </c>
      <c r="Y45" s="96">
        <v>4</v>
      </c>
      <c r="Z45" s="96" t="s">
        <v>709</v>
      </c>
      <c r="AA45" s="96" t="s">
        <v>1347</v>
      </c>
      <c r="AB45" s="96" t="s">
        <v>497</v>
      </c>
      <c r="AC45" s="96" t="s">
        <v>497</v>
      </c>
      <c r="AD45" s="96" t="s">
        <v>497</v>
      </c>
      <c r="AE45" s="96" t="s">
        <v>1288</v>
      </c>
      <c r="AF45" s="355" t="s">
        <v>497</v>
      </c>
    </row>
    <row r="46" spans="1:32" s="67" customFormat="1" ht="56.4" customHeight="1" x14ac:dyDescent="0.3">
      <c r="A46" s="344">
        <v>32</v>
      </c>
      <c r="B46" s="354" t="s">
        <v>1177</v>
      </c>
      <c r="C46" s="96" t="s">
        <v>1178</v>
      </c>
      <c r="D46" s="96" t="s">
        <v>1179</v>
      </c>
      <c r="E46" s="96" t="s">
        <v>1180</v>
      </c>
      <c r="F46" s="96" t="s">
        <v>1325</v>
      </c>
      <c r="G46" s="96" t="s">
        <v>1182</v>
      </c>
      <c r="H46" s="96" t="s">
        <v>724</v>
      </c>
      <c r="I46" s="96" t="s">
        <v>1326</v>
      </c>
      <c r="J46" s="96" t="s">
        <v>1348</v>
      </c>
      <c r="K46" s="96" t="s">
        <v>347</v>
      </c>
      <c r="L46" s="97" t="s">
        <v>705</v>
      </c>
      <c r="M46" s="96" t="s">
        <v>1290</v>
      </c>
      <c r="N46" s="96" t="s">
        <v>1291</v>
      </c>
      <c r="O46" s="96" t="s">
        <v>1329</v>
      </c>
      <c r="P46" s="96" t="s">
        <v>1346</v>
      </c>
      <c r="Q46" s="96">
        <v>2</v>
      </c>
      <c r="R46" s="96">
        <v>3</v>
      </c>
      <c r="S46" s="202">
        <f t="shared" si="8"/>
        <v>6</v>
      </c>
      <c r="T46" s="202" t="str">
        <f t="shared" si="1"/>
        <v>Medio</v>
      </c>
      <c r="U46" s="96">
        <v>25</v>
      </c>
      <c r="V46" s="202">
        <f t="shared" si="2"/>
        <v>150</v>
      </c>
      <c r="W46" s="202" t="str">
        <f t="shared" si="9"/>
        <v>II</v>
      </c>
      <c r="X46" s="202" t="str">
        <f t="shared" si="10"/>
        <v>No Aceptable o Aceptable con controles</v>
      </c>
      <c r="Y46" s="96">
        <v>4</v>
      </c>
      <c r="Z46" s="96" t="s">
        <v>1293</v>
      </c>
      <c r="AA46" s="96" t="s">
        <v>1349</v>
      </c>
      <c r="AB46" s="96" t="s">
        <v>497</v>
      </c>
      <c r="AC46" s="96" t="s">
        <v>497</v>
      </c>
      <c r="AD46" s="96" t="s">
        <v>497</v>
      </c>
      <c r="AE46" s="96" t="s">
        <v>1288</v>
      </c>
      <c r="AF46" s="355" t="s">
        <v>497</v>
      </c>
    </row>
    <row r="47" spans="1:32" s="67" customFormat="1" ht="56.4" customHeight="1" x14ac:dyDescent="0.3">
      <c r="A47" s="344">
        <v>33</v>
      </c>
      <c r="B47" s="354" t="s">
        <v>1177</v>
      </c>
      <c r="C47" s="96" t="s">
        <v>1178</v>
      </c>
      <c r="D47" s="96" t="s">
        <v>1179</v>
      </c>
      <c r="E47" s="96" t="s">
        <v>1180</v>
      </c>
      <c r="F47" s="96" t="s">
        <v>1325</v>
      </c>
      <c r="G47" s="96" t="s">
        <v>1182</v>
      </c>
      <c r="H47" s="96" t="s">
        <v>724</v>
      </c>
      <c r="I47" s="96" t="s">
        <v>1326</v>
      </c>
      <c r="J47" s="96" t="s">
        <v>1350</v>
      </c>
      <c r="K47" s="96" t="s">
        <v>326</v>
      </c>
      <c r="L47" s="97" t="s">
        <v>1351</v>
      </c>
      <c r="M47" s="96" t="s">
        <v>1352</v>
      </c>
      <c r="N47" s="96" t="s">
        <v>1353</v>
      </c>
      <c r="O47" s="96" t="s">
        <v>1338</v>
      </c>
      <c r="P47" s="96" t="s">
        <v>1346</v>
      </c>
      <c r="Q47" s="96">
        <v>2</v>
      </c>
      <c r="R47" s="96">
        <v>3</v>
      </c>
      <c r="S47" s="202">
        <f t="shared" si="8"/>
        <v>6</v>
      </c>
      <c r="T47" s="202" t="str">
        <f t="shared" si="1"/>
        <v>Medio</v>
      </c>
      <c r="U47" s="96">
        <v>25</v>
      </c>
      <c r="V47" s="202">
        <f t="shared" si="2"/>
        <v>150</v>
      </c>
      <c r="W47" s="202" t="str">
        <f t="shared" si="9"/>
        <v>II</v>
      </c>
      <c r="X47" s="202" t="str">
        <f t="shared" si="10"/>
        <v>No Aceptable o Aceptable con controles</v>
      </c>
      <c r="Y47" s="96">
        <v>4</v>
      </c>
      <c r="Z47" s="96" t="s">
        <v>1202</v>
      </c>
      <c r="AA47" s="96" t="s">
        <v>1354</v>
      </c>
      <c r="AB47" s="96" t="s">
        <v>497</v>
      </c>
      <c r="AC47" s="96" t="s">
        <v>497</v>
      </c>
      <c r="AD47" s="96" t="s">
        <v>497</v>
      </c>
      <c r="AE47" s="96" t="s">
        <v>1355</v>
      </c>
      <c r="AF47" s="355" t="s">
        <v>497</v>
      </c>
    </row>
    <row r="48" spans="1:32" s="67" customFormat="1" ht="56.4" customHeight="1" x14ac:dyDescent="0.3">
      <c r="A48" s="344">
        <v>34</v>
      </c>
      <c r="B48" s="354" t="s">
        <v>1177</v>
      </c>
      <c r="C48" s="96" t="s">
        <v>1178</v>
      </c>
      <c r="D48" s="96" t="s">
        <v>1179</v>
      </c>
      <c r="E48" s="96" t="s">
        <v>1180</v>
      </c>
      <c r="F48" s="96" t="s">
        <v>1325</v>
      </c>
      <c r="G48" s="96" t="s">
        <v>1182</v>
      </c>
      <c r="H48" s="96" t="s">
        <v>724</v>
      </c>
      <c r="I48" s="96" t="s">
        <v>1326</v>
      </c>
      <c r="J48" s="96" t="s">
        <v>1327</v>
      </c>
      <c r="K48" s="96" t="s">
        <v>234</v>
      </c>
      <c r="L48" s="97" t="s">
        <v>638</v>
      </c>
      <c r="M48" s="96" t="s">
        <v>1356</v>
      </c>
      <c r="N48" s="96" t="s">
        <v>497</v>
      </c>
      <c r="O48" s="96" t="s">
        <v>1242</v>
      </c>
      <c r="P48" s="96" t="s">
        <v>1346</v>
      </c>
      <c r="Q48" s="96">
        <v>2</v>
      </c>
      <c r="R48" s="96">
        <v>3</v>
      </c>
      <c r="S48" s="202">
        <f t="shared" si="8"/>
        <v>6</v>
      </c>
      <c r="T48" s="202" t="str">
        <f t="shared" si="1"/>
        <v>Medio</v>
      </c>
      <c r="U48" s="96">
        <v>25</v>
      </c>
      <c r="V48" s="202">
        <f t="shared" si="2"/>
        <v>150</v>
      </c>
      <c r="W48" s="202" t="str">
        <f t="shared" si="9"/>
        <v>II</v>
      </c>
      <c r="X48" s="202" t="str">
        <f t="shared" si="10"/>
        <v>No Aceptable o Aceptable con controles</v>
      </c>
      <c r="Y48" s="96">
        <v>4</v>
      </c>
      <c r="Z48" s="96" t="s">
        <v>1243</v>
      </c>
      <c r="AA48" s="96" t="s">
        <v>1357</v>
      </c>
      <c r="AB48" s="96" t="s">
        <v>497</v>
      </c>
      <c r="AC48" s="96" t="s">
        <v>497</v>
      </c>
      <c r="AD48" s="96" t="s">
        <v>497</v>
      </c>
      <c r="AE48" s="96" t="s">
        <v>1245</v>
      </c>
      <c r="AF48" s="355" t="s">
        <v>497</v>
      </c>
    </row>
    <row r="49" spans="1:32" s="67" customFormat="1" ht="56.4" customHeight="1" x14ac:dyDescent="0.3">
      <c r="A49" s="344">
        <v>35</v>
      </c>
      <c r="B49" s="354" t="s">
        <v>1177</v>
      </c>
      <c r="C49" s="96" t="s">
        <v>1178</v>
      </c>
      <c r="D49" s="96" t="s">
        <v>1179</v>
      </c>
      <c r="E49" s="96" t="s">
        <v>1180</v>
      </c>
      <c r="F49" s="96" t="s">
        <v>1325</v>
      </c>
      <c r="G49" s="96" t="s">
        <v>1182</v>
      </c>
      <c r="H49" s="96" t="s">
        <v>724</v>
      </c>
      <c r="I49" s="96" t="s">
        <v>1326</v>
      </c>
      <c r="J49" s="96" t="s">
        <v>1358</v>
      </c>
      <c r="K49" s="96" t="s">
        <v>234</v>
      </c>
      <c r="L49" s="97" t="s">
        <v>552</v>
      </c>
      <c r="M49" s="96" t="s">
        <v>1218</v>
      </c>
      <c r="N49" s="96" t="s">
        <v>497</v>
      </c>
      <c r="O49" s="96" t="s">
        <v>1242</v>
      </c>
      <c r="P49" s="96" t="s">
        <v>1346</v>
      </c>
      <c r="Q49" s="96">
        <v>2</v>
      </c>
      <c r="R49" s="96">
        <v>3</v>
      </c>
      <c r="S49" s="202">
        <f t="shared" si="8"/>
        <v>6</v>
      </c>
      <c r="T49" s="202" t="str">
        <f t="shared" si="1"/>
        <v>Medio</v>
      </c>
      <c r="U49" s="96">
        <v>25</v>
      </c>
      <c r="V49" s="202">
        <f t="shared" si="2"/>
        <v>150</v>
      </c>
      <c r="W49" s="202" t="str">
        <f t="shared" si="9"/>
        <v>II</v>
      </c>
      <c r="X49" s="202" t="str">
        <f t="shared" si="10"/>
        <v>No Aceptable o Aceptable con controles</v>
      </c>
      <c r="Y49" s="96">
        <v>4</v>
      </c>
      <c r="Z49" s="96" t="s">
        <v>1359</v>
      </c>
      <c r="AA49" s="96" t="s">
        <v>1360</v>
      </c>
      <c r="AB49" s="96" t="s">
        <v>497</v>
      </c>
      <c r="AC49" s="96" t="s">
        <v>497</v>
      </c>
      <c r="AD49" s="96" t="s">
        <v>497</v>
      </c>
      <c r="AE49" s="96" t="s">
        <v>1245</v>
      </c>
      <c r="AF49" s="355" t="s">
        <v>497</v>
      </c>
    </row>
    <row r="50" spans="1:32" s="67" customFormat="1" ht="56.4" customHeight="1" x14ac:dyDescent="0.3">
      <c r="A50" s="344">
        <v>36</v>
      </c>
      <c r="B50" s="354" t="s">
        <v>1177</v>
      </c>
      <c r="C50" s="96" t="s">
        <v>1178</v>
      </c>
      <c r="D50" s="96" t="s">
        <v>1179</v>
      </c>
      <c r="E50" s="96" t="s">
        <v>1180</v>
      </c>
      <c r="F50" s="96" t="s">
        <v>1325</v>
      </c>
      <c r="G50" s="96" t="s">
        <v>1182</v>
      </c>
      <c r="H50" s="96" t="s">
        <v>724</v>
      </c>
      <c r="I50" s="96" t="s">
        <v>1326</v>
      </c>
      <c r="J50" s="96" t="s">
        <v>1361</v>
      </c>
      <c r="K50" s="96" t="s">
        <v>234</v>
      </c>
      <c r="L50" s="97" t="s">
        <v>957</v>
      </c>
      <c r="M50" s="96" t="s">
        <v>1102</v>
      </c>
      <c r="N50" s="96" t="s">
        <v>1362</v>
      </c>
      <c r="O50" s="96" t="s">
        <v>1242</v>
      </c>
      <c r="P50" s="96" t="s">
        <v>1346</v>
      </c>
      <c r="Q50" s="96">
        <v>2</v>
      </c>
      <c r="R50" s="96">
        <v>3</v>
      </c>
      <c r="S50" s="202">
        <f t="shared" si="8"/>
        <v>6</v>
      </c>
      <c r="T50" s="202" t="str">
        <f t="shared" si="1"/>
        <v>Medio</v>
      </c>
      <c r="U50" s="96">
        <v>25</v>
      </c>
      <c r="V50" s="202">
        <f t="shared" si="2"/>
        <v>150</v>
      </c>
      <c r="W50" s="202" t="str">
        <f t="shared" si="9"/>
        <v>II</v>
      </c>
      <c r="X50" s="202" t="str">
        <f t="shared" si="10"/>
        <v>No Aceptable o Aceptable con controles</v>
      </c>
      <c r="Y50" s="96">
        <v>4</v>
      </c>
      <c r="Z50" s="96" t="s">
        <v>1363</v>
      </c>
      <c r="AA50" s="96" t="s">
        <v>1364</v>
      </c>
      <c r="AB50" s="96" t="s">
        <v>497</v>
      </c>
      <c r="AC50" s="96" t="s">
        <v>497</v>
      </c>
      <c r="AD50" s="96" t="s">
        <v>497</v>
      </c>
      <c r="AE50" s="96" t="s">
        <v>1266</v>
      </c>
      <c r="AF50" s="355" t="s">
        <v>497</v>
      </c>
    </row>
    <row r="51" spans="1:32" s="67" customFormat="1" ht="56.4" customHeight="1" x14ac:dyDescent="0.3">
      <c r="A51" s="344">
        <v>37</v>
      </c>
      <c r="B51" s="354" t="s">
        <v>1177</v>
      </c>
      <c r="C51" s="96" t="s">
        <v>1178</v>
      </c>
      <c r="D51" s="96" t="s">
        <v>1179</v>
      </c>
      <c r="E51" s="96" t="s">
        <v>1180</v>
      </c>
      <c r="F51" s="96" t="s">
        <v>1325</v>
      </c>
      <c r="G51" s="96" t="s">
        <v>1182</v>
      </c>
      <c r="H51" s="96" t="s">
        <v>724</v>
      </c>
      <c r="I51" s="96" t="s">
        <v>1326</v>
      </c>
      <c r="J51" s="96" t="s">
        <v>1365</v>
      </c>
      <c r="K51" s="96" t="s">
        <v>213</v>
      </c>
      <c r="L51" s="97" t="s">
        <v>684</v>
      </c>
      <c r="M51" s="96" t="s">
        <v>1366</v>
      </c>
      <c r="N51" s="96" t="s">
        <v>497</v>
      </c>
      <c r="O51" s="96" t="s">
        <v>1367</v>
      </c>
      <c r="P51" s="96" t="s">
        <v>1368</v>
      </c>
      <c r="Q51" s="96">
        <v>2</v>
      </c>
      <c r="R51" s="96">
        <v>3</v>
      </c>
      <c r="S51" s="202">
        <f t="shared" si="8"/>
        <v>6</v>
      </c>
      <c r="T51" s="202" t="str">
        <f t="shared" si="1"/>
        <v>Medio</v>
      </c>
      <c r="U51" s="96">
        <v>10</v>
      </c>
      <c r="V51" s="202">
        <f t="shared" si="2"/>
        <v>60</v>
      </c>
      <c r="W51" s="202" t="str">
        <f t="shared" si="9"/>
        <v>III</v>
      </c>
      <c r="X51" s="202" t="str">
        <f t="shared" si="10"/>
        <v>Aceptable</v>
      </c>
      <c r="Y51" s="96">
        <v>4</v>
      </c>
      <c r="Z51" s="96" t="s">
        <v>1189</v>
      </c>
      <c r="AA51" s="96" t="s">
        <v>1369</v>
      </c>
      <c r="AB51" s="96" t="s">
        <v>497</v>
      </c>
      <c r="AC51" s="96" t="s">
        <v>497</v>
      </c>
      <c r="AD51" s="96" t="s">
        <v>497</v>
      </c>
      <c r="AE51" s="96" t="s">
        <v>497</v>
      </c>
      <c r="AF51" s="355" t="s">
        <v>497</v>
      </c>
    </row>
    <row r="52" spans="1:32" s="67" customFormat="1" ht="56.4" customHeight="1" x14ac:dyDescent="0.3">
      <c r="A52" s="344">
        <v>38</v>
      </c>
      <c r="B52" s="354" t="s">
        <v>1177</v>
      </c>
      <c r="C52" s="96" t="s">
        <v>1178</v>
      </c>
      <c r="D52" s="96" t="s">
        <v>1179</v>
      </c>
      <c r="E52" s="96" t="s">
        <v>1180</v>
      </c>
      <c r="F52" s="96" t="s">
        <v>1370</v>
      </c>
      <c r="G52" s="96" t="s">
        <v>1182</v>
      </c>
      <c r="H52" s="96" t="s">
        <v>724</v>
      </c>
      <c r="I52" s="96" t="s">
        <v>1371</v>
      </c>
      <c r="J52" s="96" t="s">
        <v>1372</v>
      </c>
      <c r="K52" s="96" t="s">
        <v>234</v>
      </c>
      <c r="L52" s="97" t="s">
        <v>638</v>
      </c>
      <c r="M52" s="96" t="s">
        <v>1373</v>
      </c>
      <c r="N52" s="96" t="s">
        <v>497</v>
      </c>
      <c r="O52" s="96" t="s">
        <v>1374</v>
      </c>
      <c r="P52" s="96" t="s">
        <v>1188</v>
      </c>
      <c r="Q52" s="96">
        <v>2</v>
      </c>
      <c r="R52" s="96">
        <v>3</v>
      </c>
      <c r="S52" s="202">
        <f t="shared" si="8"/>
        <v>6</v>
      </c>
      <c r="T52" s="202" t="str">
        <f t="shared" si="1"/>
        <v>Medio</v>
      </c>
      <c r="U52" s="96">
        <v>10</v>
      </c>
      <c r="V52" s="202">
        <f t="shared" si="2"/>
        <v>60</v>
      </c>
      <c r="W52" s="202" t="str">
        <f t="shared" si="9"/>
        <v>III</v>
      </c>
      <c r="X52" s="202" t="str">
        <f t="shared" si="10"/>
        <v>Aceptable</v>
      </c>
      <c r="Y52" s="96">
        <v>4</v>
      </c>
      <c r="Z52" s="96" t="s">
        <v>1243</v>
      </c>
      <c r="AA52" s="96" t="s">
        <v>1375</v>
      </c>
      <c r="AB52" s="96" t="s">
        <v>497</v>
      </c>
      <c r="AC52" s="96" t="s">
        <v>497</v>
      </c>
      <c r="AD52" s="96" t="s">
        <v>497</v>
      </c>
      <c r="AE52" s="96" t="s">
        <v>497</v>
      </c>
      <c r="AF52" s="355" t="s">
        <v>497</v>
      </c>
    </row>
    <row r="53" spans="1:32" s="67" customFormat="1" ht="56.4" customHeight="1" x14ac:dyDescent="0.3">
      <c r="A53" s="344">
        <v>39</v>
      </c>
      <c r="B53" s="354" t="s">
        <v>1177</v>
      </c>
      <c r="C53" s="96" t="s">
        <v>1178</v>
      </c>
      <c r="D53" s="96" t="s">
        <v>1179</v>
      </c>
      <c r="E53" s="96" t="s">
        <v>1180</v>
      </c>
      <c r="F53" s="96" t="s">
        <v>1370</v>
      </c>
      <c r="G53" s="96" t="s">
        <v>1182</v>
      </c>
      <c r="H53" s="96" t="s">
        <v>724</v>
      </c>
      <c r="I53" s="96" t="s">
        <v>1371</v>
      </c>
      <c r="J53" s="96" t="s">
        <v>1372</v>
      </c>
      <c r="K53" s="96" t="s">
        <v>234</v>
      </c>
      <c r="L53" s="97" t="s">
        <v>552</v>
      </c>
      <c r="M53" s="96" t="s">
        <v>1376</v>
      </c>
      <c r="N53" s="96" t="s">
        <v>497</v>
      </c>
      <c r="O53" s="96" t="s">
        <v>1374</v>
      </c>
      <c r="P53" s="96" t="s">
        <v>1368</v>
      </c>
      <c r="Q53" s="96">
        <v>2</v>
      </c>
      <c r="R53" s="96">
        <v>3</v>
      </c>
      <c r="S53" s="202">
        <f t="shared" si="8"/>
        <v>6</v>
      </c>
      <c r="T53" s="202" t="str">
        <f t="shared" si="1"/>
        <v>Medio</v>
      </c>
      <c r="U53" s="96">
        <v>10</v>
      </c>
      <c r="V53" s="202">
        <f t="shared" si="2"/>
        <v>60</v>
      </c>
      <c r="W53" s="202" t="str">
        <f t="shared" si="9"/>
        <v>III</v>
      </c>
      <c r="X53" s="202" t="str">
        <f t="shared" si="10"/>
        <v>Aceptable</v>
      </c>
      <c r="Y53" s="96">
        <v>4</v>
      </c>
      <c r="Z53" s="96" t="s">
        <v>1359</v>
      </c>
      <c r="AA53" s="96" t="s">
        <v>1377</v>
      </c>
      <c r="AB53" s="96" t="s">
        <v>497</v>
      </c>
      <c r="AC53" s="96" t="s">
        <v>497</v>
      </c>
      <c r="AD53" s="96" t="s">
        <v>497</v>
      </c>
      <c r="AE53" s="96" t="s">
        <v>497</v>
      </c>
      <c r="AF53" s="355" t="s">
        <v>497</v>
      </c>
    </row>
    <row r="54" spans="1:32" s="67" customFormat="1" ht="56.4" customHeight="1" x14ac:dyDescent="0.3">
      <c r="A54" s="344">
        <v>40</v>
      </c>
      <c r="B54" s="354" t="s">
        <v>1177</v>
      </c>
      <c r="C54" s="96" t="s">
        <v>1178</v>
      </c>
      <c r="D54" s="96" t="s">
        <v>1179</v>
      </c>
      <c r="E54" s="96" t="s">
        <v>1180</v>
      </c>
      <c r="F54" s="96" t="s">
        <v>1370</v>
      </c>
      <c r="G54" s="96" t="s">
        <v>1182</v>
      </c>
      <c r="H54" s="96" t="s">
        <v>724</v>
      </c>
      <c r="I54" s="96" t="s">
        <v>1371</v>
      </c>
      <c r="J54" s="96" t="s">
        <v>1378</v>
      </c>
      <c r="K54" s="96" t="s">
        <v>158</v>
      </c>
      <c r="L54" s="97" t="s">
        <v>591</v>
      </c>
      <c r="M54" s="96" t="s">
        <v>1379</v>
      </c>
      <c r="N54" s="96" t="s">
        <v>1297</v>
      </c>
      <c r="O54" s="96" t="s">
        <v>1380</v>
      </c>
      <c r="P54" s="96" t="s">
        <v>1368</v>
      </c>
      <c r="Q54" s="96">
        <v>2</v>
      </c>
      <c r="R54" s="96">
        <v>2</v>
      </c>
      <c r="S54" s="202">
        <f t="shared" si="8"/>
        <v>4</v>
      </c>
      <c r="T54" s="202" t="str">
        <f t="shared" si="1"/>
        <v>Bajo</v>
      </c>
      <c r="U54" s="96">
        <v>25</v>
      </c>
      <c r="V54" s="202">
        <f t="shared" si="2"/>
        <v>100</v>
      </c>
      <c r="W54" s="202" t="str">
        <f t="shared" si="9"/>
        <v>III</v>
      </c>
      <c r="X54" s="202" t="str">
        <f t="shared" si="10"/>
        <v>Aceptable</v>
      </c>
      <c r="Y54" s="96">
        <v>4</v>
      </c>
      <c r="Z54" s="96" t="s">
        <v>1300</v>
      </c>
      <c r="AA54" s="96" t="s">
        <v>1381</v>
      </c>
      <c r="AB54" s="96" t="s">
        <v>497</v>
      </c>
      <c r="AC54" s="96" t="s">
        <v>497</v>
      </c>
      <c r="AD54" s="96" t="s">
        <v>497</v>
      </c>
      <c r="AE54" s="96" t="s">
        <v>497</v>
      </c>
      <c r="AF54" s="355" t="s">
        <v>497</v>
      </c>
    </row>
    <row r="55" spans="1:32" s="67" customFormat="1" ht="56.4" customHeight="1" x14ac:dyDescent="0.3">
      <c r="A55" s="344">
        <v>41</v>
      </c>
      <c r="B55" s="354" t="s">
        <v>1177</v>
      </c>
      <c r="C55" s="96" t="s">
        <v>1178</v>
      </c>
      <c r="D55" s="96" t="s">
        <v>1179</v>
      </c>
      <c r="E55" s="96" t="s">
        <v>1180</v>
      </c>
      <c r="F55" s="96" t="s">
        <v>1370</v>
      </c>
      <c r="G55" s="96" t="s">
        <v>1182</v>
      </c>
      <c r="H55" s="96" t="s">
        <v>724</v>
      </c>
      <c r="I55" s="96" t="s">
        <v>1371</v>
      </c>
      <c r="J55" s="96" t="s">
        <v>1382</v>
      </c>
      <c r="K55" s="96" t="s">
        <v>158</v>
      </c>
      <c r="L55" s="97" t="s">
        <v>600</v>
      </c>
      <c r="M55" s="96" t="s">
        <v>1379</v>
      </c>
      <c r="N55" s="96" t="s">
        <v>1297</v>
      </c>
      <c r="O55" s="96" t="s">
        <v>1380</v>
      </c>
      <c r="P55" s="96" t="s">
        <v>1368</v>
      </c>
      <c r="Q55" s="96">
        <v>2</v>
      </c>
      <c r="R55" s="96">
        <v>4</v>
      </c>
      <c r="S55" s="202">
        <f t="shared" si="8"/>
        <v>8</v>
      </c>
      <c r="T55" s="202" t="str">
        <f t="shared" si="1"/>
        <v>Medio</v>
      </c>
      <c r="U55" s="96">
        <v>25</v>
      </c>
      <c r="V55" s="202">
        <f t="shared" si="2"/>
        <v>200</v>
      </c>
      <c r="W55" s="202" t="str">
        <f t="shared" si="9"/>
        <v>II</v>
      </c>
      <c r="X55" s="202" t="str">
        <f t="shared" si="10"/>
        <v>No Aceptable o Aceptable con controles</v>
      </c>
      <c r="Y55" s="96">
        <v>4</v>
      </c>
      <c r="Z55" s="96" t="s">
        <v>1300</v>
      </c>
      <c r="AA55" s="96" t="s">
        <v>1383</v>
      </c>
      <c r="AB55" s="96" t="s">
        <v>497</v>
      </c>
      <c r="AC55" s="96" t="s">
        <v>497</v>
      </c>
      <c r="AD55" s="96" t="s">
        <v>497</v>
      </c>
      <c r="AE55" s="96" t="s">
        <v>1302</v>
      </c>
      <c r="AF55" s="355" t="s">
        <v>497</v>
      </c>
    </row>
    <row r="56" spans="1:32" s="67" customFormat="1" ht="56.4" customHeight="1" x14ac:dyDescent="0.3">
      <c r="A56" s="344">
        <v>42</v>
      </c>
      <c r="B56" s="354" t="s">
        <v>1177</v>
      </c>
      <c r="C56" s="96" t="s">
        <v>1178</v>
      </c>
      <c r="D56" s="96" t="s">
        <v>1179</v>
      </c>
      <c r="E56" s="96" t="s">
        <v>1180</v>
      </c>
      <c r="F56" s="96" t="s">
        <v>1370</v>
      </c>
      <c r="G56" s="96" t="s">
        <v>1182</v>
      </c>
      <c r="H56" s="96" t="s">
        <v>724</v>
      </c>
      <c r="I56" s="96" t="s">
        <v>1371</v>
      </c>
      <c r="J56" s="96" t="s">
        <v>1384</v>
      </c>
      <c r="K56" s="96" t="s">
        <v>365</v>
      </c>
      <c r="L56" s="97" t="s">
        <v>1283</v>
      </c>
      <c r="M56" s="96" t="s">
        <v>1385</v>
      </c>
      <c r="N56" s="96" t="s">
        <v>497</v>
      </c>
      <c r="O56" s="96" t="s">
        <v>1338</v>
      </c>
      <c r="P56" s="96" t="s">
        <v>1368</v>
      </c>
      <c r="Q56" s="96">
        <v>2</v>
      </c>
      <c r="R56" s="96">
        <v>4</v>
      </c>
      <c r="S56" s="202">
        <f t="shared" si="8"/>
        <v>8</v>
      </c>
      <c r="T56" s="202" t="str">
        <f t="shared" si="1"/>
        <v>Medio</v>
      </c>
      <c r="U56" s="96">
        <v>25</v>
      </c>
      <c r="V56" s="202">
        <f t="shared" si="2"/>
        <v>200</v>
      </c>
      <c r="W56" s="202" t="str">
        <f t="shared" si="9"/>
        <v>II</v>
      </c>
      <c r="X56" s="202" t="str">
        <f t="shared" si="10"/>
        <v>No Aceptable o Aceptable con controles</v>
      </c>
      <c r="Y56" s="96">
        <v>4</v>
      </c>
      <c r="Z56" s="96" t="s">
        <v>709</v>
      </c>
      <c r="AA56" s="96" t="s">
        <v>1386</v>
      </c>
      <c r="AB56" s="96" t="s">
        <v>497</v>
      </c>
      <c r="AC56" s="96" t="s">
        <v>497</v>
      </c>
      <c r="AD56" s="96" t="s">
        <v>497</v>
      </c>
      <c r="AE56" s="96" t="s">
        <v>1288</v>
      </c>
      <c r="AF56" s="355" t="s">
        <v>497</v>
      </c>
    </row>
    <row r="57" spans="1:32" s="67" customFormat="1" ht="56.4" customHeight="1" x14ac:dyDescent="0.3">
      <c r="A57" s="344">
        <v>43</v>
      </c>
      <c r="B57" s="354" t="s">
        <v>1177</v>
      </c>
      <c r="C57" s="96" t="s">
        <v>1178</v>
      </c>
      <c r="D57" s="96" t="s">
        <v>1179</v>
      </c>
      <c r="E57" s="96" t="s">
        <v>1180</v>
      </c>
      <c r="F57" s="96" t="s">
        <v>1370</v>
      </c>
      <c r="G57" s="96" t="s">
        <v>1182</v>
      </c>
      <c r="H57" s="96" t="s">
        <v>724</v>
      </c>
      <c r="I57" s="96" t="s">
        <v>1371</v>
      </c>
      <c r="J57" s="96" t="s">
        <v>1387</v>
      </c>
      <c r="K57" s="96" t="s">
        <v>326</v>
      </c>
      <c r="L57" s="97" t="s">
        <v>1351</v>
      </c>
      <c r="M57" s="96" t="s">
        <v>1352</v>
      </c>
      <c r="N57" s="96" t="s">
        <v>1353</v>
      </c>
      <c r="O57" s="96" t="s">
        <v>1388</v>
      </c>
      <c r="P57" s="96" t="s">
        <v>1389</v>
      </c>
      <c r="Q57" s="96">
        <v>2</v>
      </c>
      <c r="R57" s="96">
        <v>3</v>
      </c>
      <c r="S57" s="202">
        <f t="shared" si="8"/>
        <v>6</v>
      </c>
      <c r="T57" s="202" t="str">
        <f t="shared" si="1"/>
        <v>Medio</v>
      </c>
      <c r="U57" s="96">
        <v>25</v>
      </c>
      <c r="V57" s="202">
        <f t="shared" si="2"/>
        <v>150</v>
      </c>
      <c r="W57" s="202" t="str">
        <f t="shared" si="9"/>
        <v>II</v>
      </c>
      <c r="X57" s="202" t="str">
        <f t="shared" si="10"/>
        <v>No Aceptable o Aceptable con controles</v>
      </c>
      <c r="Y57" s="96">
        <v>4</v>
      </c>
      <c r="Z57" s="96" t="s">
        <v>1202</v>
      </c>
      <c r="AA57" s="96" t="s">
        <v>576</v>
      </c>
      <c r="AB57" s="96" t="s">
        <v>497</v>
      </c>
      <c r="AC57" s="96" t="s">
        <v>497</v>
      </c>
      <c r="AD57" s="96" t="s">
        <v>497</v>
      </c>
      <c r="AE57" s="96" t="s">
        <v>1390</v>
      </c>
      <c r="AF57" s="355" t="s">
        <v>497</v>
      </c>
    </row>
    <row r="58" spans="1:32" s="67" customFormat="1" ht="56.4" customHeight="1" x14ac:dyDescent="0.3">
      <c r="A58" s="344">
        <v>44</v>
      </c>
      <c r="B58" s="354" t="s">
        <v>1177</v>
      </c>
      <c r="C58" s="96" t="s">
        <v>1178</v>
      </c>
      <c r="D58" s="96" t="s">
        <v>1179</v>
      </c>
      <c r="E58" s="96" t="s">
        <v>1180</v>
      </c>
      <c r="F58" s="96" t="s">
        <v>1370</v>
      </c>
      <c r="G58" s="96" t="s">
        <v>1182</v>
      </c>
      <c r="H58" s="96" t="s">
        <v>724</v>
      </c>
      <c r="I58" s="96" t="s">
        <v>1371</v>
      </c>
      <c r="J58" s="96" t="s">
        <v>1391</v>
      </c>
      <c r="K58" s="96" t="s">
        <v>326</v>
      </c>
      <c r="L58" s="97" t="s">
        <v>847</v>
      </c>
      <c r="M58" s="96" t="s">
        <v>1392</v>
      </c>
      <c r="N58" s="96" t="s">
        <v>497</v>
      </c>
      <c r="O58" s="96" t="s">
        <v>1200</v>
      </c>
      <c r="P58" s="96" t="s">
        <v>1389</v>
      </c>
      <c r="Q58" s="96">
        <v>2</v>
      </c>
      <c r="R58" s="96">
        <v>3</v>
      </c>
      <c r="S58" s="202">
        <f t="shared" si="8"/>
        <v>6</v>
      </c>
      <c r="T58" s="202" t="str">
        <f t="shared" si="1"/>
        <v>Medio</v>
      </c>
      <c r="U58" s="96">
        <v>10</v>
      </c>
      <c r="V58" s="202">
        <f t="shared" si="2"/>
        <v>60</v>
      </c>
      <c r="W58" s="202" t="str">
        <f t="shared" si="9"/>
        <v>III</v>
      </c>
      <c r="X58" s="202" t="str">
        <f t="shared" si="10"/>
        <v>Aceptable</v>
      </c>
      <c r="Y58" s="96">
        <v>4</v>
      </c>
      <c r="Z58" s="96" t="s">
        <v>1202</v>
      </c>
      <c r="AA58" s="96" t="s">
        <v>576</v>
      </c>
      <c r="AB58" s="96" t="s">
        <v>497</v>
      </c>
      <c r="AC58" s="96" t="s">
        <v>497</v>
      </c>
      <c r="AD58" s="96" t="s">
        <v>497</v>
      </c>
      <c r="AE58" s="96" t="s">
        <v>497</v>
      </c>
      <c r="AF58" s="355" t="s">
        <v>1201</v>
      </c>
    </row>
    <row r="59" spans="1:32" s="67" customFormat="1" ht="56.4" customHeight="1" x14ac:dyDescent="0.3">
      <c r="A59" s="344">
        <v>45</v>
      </c>
      <c r="B59" s="354" t="s">
        <v>1177</v>
      </c>
      <c r="C59" s="96" t="s">
        <v>1178</v>
      </c>
      <c r="D59" s="96" t="s">
        <v>1179</v>
      </c>
      <c r="E59" s="96" t="s">
        <v>1180</v>
      </c>
      <c r="F59" s="96" t="s">
        <v>1370</v>
      </c>
      <c r="G59" s="96" t="s">
        <v>1182</v>
      </c>
      <c r="H59" s="96" t="s">
        <v>724</v>
      </c>
      <c r="I59" s="96" t="s">
        <v>1371</v>
      </c>
      <c r="J59" s="96" t="s">
        <v>1393</v>
      </c>
      <c r="K59" s="96" t="s">
        <v>192</v>
      </c>
      <c r="L59" s="97" t="s">
        <v>508</v>
      </c>
      <c r="M59" s="96" t="s">
        <v>1394</v>
      </c>
      <c r="N59" s="96" t="s">
        <v>497</v>
      </c>
      <c r="O59" s="96" t="s">
        <v>1388</v>
      </c>
      <c r="P59" s="96" t="s">
        <v>1395</v>
      </c>
      <c r="Q59" s="96">
        <v>2</v>
      </c>
      <c r="R59" s="96">
        <v>3</v>
      </c>
      <c r="S59" s="202">
        <f t="shared" si="8"/>
        <v>6</v>
      </c>
      <c r="T59" s="202" t="str">
        <f t="shared" si="1"/>
        <v>Medio</v>
      </c>
      <c r="U59" s="96">
        <v>10</v>
      </c>
      <c r="V59" s="202">
        <f t="shared" si="2"/>
        <v>60</v>
      </c>
      <c r="W59" s="202" t="str">
        <f t="shared" si="9"/>
        <v>III</v>
      </c>
      <c r="X59" s="202" t="str">
        <f t="shared" si="10"/>
        <v>Aceptable</v>
      </c>
      <c r="Y59" s="96">
        <v>4</v>
      </c>
      <c r="Z59" s="96" t="s">
        <v>709</v>
      </c>
      <c r="AA59" s="96" t="s">
        <v>1386</v>
      </c>
      <c r="AB59" s="96" t="s">
        <v>497</v>
      </c>
      <c r="AC59" s="96" t="s">
        <v>497</v>
      </c>
      <c r="AD59" s="96" t="s">
        <v>497</v>
      </c>
      <c r="AE59" s="96" t="s">
        <v>1396</v>
      </c>
      <c r="AF59" s="355" t="s">
        <v>497</v>
      </c>
    </row>
    <row r="60" spans="1:32" s="67" customFormat="1" ht="56.4" customHeight="1" x14ac:dyDescent="0.3">
      <c r="A60" s="344">
        <v>46</v>
      </c>
      <c r="B60" s="354" t="s">
        <v>1177</v>
      </c>
      <c r="C60" s="96" t="s">
        <v>1178</v>
      </c>
      <c r="D60" s="96" t="s">
        <v>1179</v>
      </c>
      <c r="E60" s="96" t="s">
        <v>1180</v>
      </c>
      <c r="F60" s="96" t="s">
        <v>1370</v>
      </c>
      <c r="G60" s="96" t="s">
        <v>1182</v>
      </c>
      <c r="H60" s="96" t="s">
        <v>724</v>
      </c>
      <c r="I60" s="96" t="s">
        <v>1371</v>
      </c>
      <c r="J60" s="96" t="s">
        <v>1397</v>
      </c>
      <c r="K60" s="96" t="s">
        <v>192</v>
      </c>
      <c r="L60" s="97" t="s">
        <v>1398</v>
      </c>
      <c r="M60" s="96" t="s">
        <v>1399</v>
      </c>
      <c r="N60" s="96" t="s">
        <v>497</v>
      </c>
      <c r="O60" s="96" t="s">
        <v>1338</v>
      </c>
      <c r="P60" s="96" t="s">
        <v>1395</v>
      </c>
      <c r="Q60" s="96">
        <v>2</v>
      </c>
      <c r="R60" s="96">
        <v>4</v>
      </c>
      <c r="S60" s="202">
        <f t="shared" si="8"/>
        <v>8</v>
      </c>
      <c r="T60" s="202" t="str">
        <f t="shared" si="1"/>
        <v>Medio</v>
      </c>
      <c r="U60" s="96">
        <v>25</v>
      </c>
      <c r="V60" s="202">
        <f t="shared" si="2"/>
        <v>200</v>
      </c>
      <c r="W60" s="202" t="str">
        <f t="shared" si="9"/>
        <v>II</v>
      </c>
      <c r="X60" s="202" t="str">
        <f t="shared" si="10"/>
        <v>No Aceptable o Aceptable con controles</v>
      </c>
      <c r="Y60" s="96">
        <v>4</v>
      </c>
      <c r="Z60" s="96" t="s">
        <v>1400</v>
      </c>
      <c r="AA60" s="96" t="s">
        <v>1401</v>
      </c>
      <c r="AB60" s="96" t="s">
        <v>497</v>
      </c>
      <c r="AC60" s="96" t="s">
        <v>497</v>
      </c>
      <c r="AD60" s="96" t="s">
        <v>497</v>
      </c>
      <c r="AE60" s="96" t="s">
        <v>1402</v>
      </c>
      <c r="AF60" s="355" t="s">
        <v>1403</v>
      </c>
    </row>
    <row r="61" spans="1:32" s="67" customFormat="1" ht="56.4" customHeight="1" x14ac:dyDescent="0.3">
      <c r="A61" s="344">
        <v>47</v>
      </c>
      <c r="B61" s="354" t="s">
        <v>1177</v>
      </c>
      <c r="C61" s="96" t="s">
        <v>1178</v>
      </c>
      <c r="D61" s="96" t="s">
        <v>1179</v>
      </c>
      <c r="E61" s="96" t="s">
        <v>1180</v>
      </c>
      <c r="F61" s="96" t="s">
        <v>1370</v>
      </c>
      <c r="G61" s="96" t="s">
        <v>1182</v>
      </c>
      <c r="H61" s="96" t="s">
        <v>724</v>
      </c>
      <c r="I61" s="96" t="s">
        <v>1371</v>
      </c>
      <c r="J61" s="96" t="s">
        <v>1404</v>
      </c>
      <c r="K61" s="96" t="s">
        <v>192</v>
      </c>
      <c r="L61" s="97" t="s">
        <v>756</v>
      </c>
      <c r="M61" s="96" t="s">
        <v>1342</v>
      </c>
      <c r="N61" s="96" t="s">
        <v>497</v>
      </c>
      <c r="O61" s="96" t="s">
        <v>1405</v>
      </c>
      <c r="P61" s="96" t="s">
        <v>1406</v>
      </c>
      <c r="Q61" s="96">
        <v>2</v>
      </c>
      <c r="R61" s="96">
        <v>3</v>
      </c>
      <c r="S61" s="202">
        <f t="shared" si="8"/>
        <v>6</v>
      </c>
      <c r="T61" s="202" t="str">
        <f t="shared" si="1"/>
        <v>Medio</v>
      </c>
      <c r="U61" s="96">
        <v>10</v>
      </c>
      <c r="V61" s="202">
        <f t="shared" si="2"/>
        <v>60</v>
      </c>
      <c r="W61" s="202" t="str">
        <f t="shared" si="9"/>
        <v>III</v>
      </c>
      <c r="X61" s="202" t="str">
        <f t="shared" si="10"/>
        <v>Aceptable</v>
      </c>
      <c r="Y61" s="96">
        <v>4</v>
      </c>
      <c r="Z61" s="96" t="s">
        <v>1232</v>
      </c>
      <c r="AA61" s="96" t="s">
        <v>1407</v>
      </c>
      <c r="AB61" s="96" t="s">
        <v>497</v>
      </c>
      <c r="AC61" s="96" t="s">
        <v>497</v>
      </c>
      <c r="AD61" s="96" t="s">
        <v>497</v>
      </c>
      <c r="AE61" s="96" t="s">
        <v>497</v>
      </c>
      <c r="AF61" s="355" t="s">
        <v>497</v>
      </c>
    </row>
    <row r="62" spans="1:32" s="67" customFormat="1" ht="56.4" customHeight="1" x14ac:dyDescent="0.3">
      <c r="A62" s="344">
        <v>48</v>
      </c>
      <c r="B62" s="354" t="s">
        <v>1177</v>
      </c>
      <c r="C62" s="96" t="s">
        <v>1178</v>
      </c>
      <c r="D62" s="96" t="s">
        <v>1179</v>
      </c>
      <c r="E62" s="96" t="s">
        <v>1180</v>
      </c>
      <c r="F62" s="96" t="s">
        <v>1370</v>
      </c>
      <c r="G62" s="96" t="s">
        <v>1182</v>
      </c>
      <c r="H62" s="96" t="s">
        <v>724</v>
      </c>
      <c r="I62" s="96" t="s">
        <v>1371</v>
      </c>
      <c r="J62" s="96" t="s">
        <v>1408</v>
      </c>
      <c r="K62" s="96" t="s">
        <v>167</v>
      </c>
      <c r="L62" s="97" t="s">
        <v>765</v>
      </c>
      <c r="M62" s="96" t="s">
        <v>1409</v>
      </c>
      <c r="N62" s="96" t="s">
        <v>497</v>
      </c>
      <c r="O62" s="96" t="s">
        <v>1410</v>
      </c>
      <c r="P62" s="96" t="s">
        <v>1346</v>
      </c>
      <c r="Q62" s="96">
        <v>2</v>
      </c>
      <c r="R62" s="96">
        <v>3</v>
      </c>
      <c r="S62" s="202">
        <f t="shared" si="8"/>
        <v>6</v>
      </c>
      <c r="T62" s="202" t="str">
        <f t="shared" si="1"/>
        <v>Medio</v>
      </c>
      <c r="U62" s="96">
        <v>10</v>
      </c>
      <c r="V62" s="202">
        <f t="shared" si="2"/>
        <v>60</v>
      </c>
      <c r="W62" s="202" t="str">
        <f t="shared" si="9"/>
        <v>III</v>
      </c>
      <c r="X62" s="202" t="str">
        <f t="shared" si="10"/>
        <v>Aceptable</v>
      </c>
      <c r="Y62" s="96">
        <v>4</v>
      </c>
      <c r="Z62" s="96" t="s">
        <v>546</v>
      </c>
      <c r="AA62" s="96" t="s">
        <v>1411</v>
      </c>
      <c r="AB62" s="96" t="s">
        <v>497</v>
      </c>
      <c r="AC62" s="96" t="s">
        <v>497</v>
      </c>
      <c r="AD62" s="96" t="s">
        <v>497</v>
      </c>
      <c r="AE62" s="96" t="s">
        <v>497</v>
      </c>
      <c r="AF62" s="355" t="s">
        <v>497</v>
      </c>
    </row>
    <row r="63" spans="1:32" s="67" customFormat="1" ht="56.4" customHeight="1" x14ac:dyDescent="0.3">
      <c r="A63" s="344">
        <v>49</v>
      </c>
      <c r="B63" s="354" t="s">
        <v>1177</v>
      </c>
      <c r="C63" s="96" t="s">
        <v>1178</v>
      </c>
      <c r="D63" s="96" t="s">
        <v>1179</v>
      </c>
      <c r="E63" s="96" t="s">
        <v>1180</v>
      </c>
      <c r="F63" s="96" t="s">
        <v>1370</v>
      </c>
      <c r="G63" s="96" t="s">
        <v>1182</v>
      </c>
      <c r="H63" s="96" t="s">
        <v>724</v>
      </c>
      <c r="I63" s="96" t="s">
        <v>1371</v>
      </c>
      <c r="J63" s="96" t="s">
        <v>1412</v>
      </c>
      <c r="K63" s="96" t="s">
        <v>347</v>
      </c>
      <c r="L63" s="97" t="s">
        <v>705</v>
      </c>
      <c r="M63" s="96" t="s">
        <v>1413</v>
      </c>
      <c r="N63" s="96" t="s">
        <v>1414</v>
      </c>
      <c r="O63" s="96" t="s">
        <v>1415</v>
      </c>
      <c r="P63" s="96" t="s">
        <v>1292</v>
      </c>
      <c r="Q63" s="96">
        <v>2</v>
      </c>
      <c r="R63" s="96">
        <v>3</v>
      </c>
      <c r="S63" s="202">
        <f t="shared" si="8"/>
        <v>6</v>
      </c>
      <c r="T63" s="202" t="str">
        <f t="shared" si="1"/>
        <v>Medio</v>
      </c>
      <c r="U63" s="96">
        <v>60</v>
      </c>
      <c r="V63" s="202">
        <f t="shared" si="2"/>
        <v>360</v>
      </c>
      <c r="W63" s="202" t="str">
        <f t="shared" si="9"/>
        <v>II</v>
      </c>
      <c r="X63" s="202" t="str">
        <f t="shared" si="10"/>
        <v>No Aceptable o Aceptable con controles</v>
      </c>
      <c r="Y63" s="96">
        <v>4</v>
      </c>
      <c r="Z63" s="96" t="s">
        <v>1293</v>
      </c>
      <c r="AA63" s="96" t="s">
        <v>1416</v>
      </c>
      <c r="AB63" s="96" t="s">
        <v>497</v>
      </c>
      <c r="AC63" s="96" t="s">
        <v>497</v>
      </c>
      <c r="AD63" s="96" t="s">
        <v>497</v>
      </c>
      <c r="AE63" s="96" t="s">
        <v>1288</v>
      </c>
      <c r="AF63" s="355" t="s">
        <v>497</v>
      </c>
    </row>
    <row r="64" spans="1:32" s="67" customFormat="1" ht="56.4" customHeight="1" x14ac:dyDescent="0.3">
      <c r="A64" s="344">
        <v>50</v>
      </c>
      <c r="B64" s="354" t="s">
        <v>1177</v>
      </c>
      <c r="C64" s="96" t="s">
        <v>1178</v>
      </c>
      <c r="D64" s="96" t="s">
        <v>1179</v>
      </c>
      <c r="E64" s="96" t="s">
        <v>1180</v>
      </c>
      <c r="F64" s="96" t="s">
        <v>1370</v>
      </c>
      <c r="G64" s="96" t="s">
        <v>1182</v>
      </c>
      <c r="H64" s="96" t="s">
        <v>724</v>
      </c>
      <c r="I64" s="96" t="s">
        <v>1371</v>
      </c>
      <c r="J64" s="96" t="s">
        <v>1417</v>
      </c>
      <c r="K64" s="96" t="s">
        <v>347</v>
      </c>
      <c r="L64" s="97" t="s">
        <v>1418</v>
      </c>
      <c r="M64" s="96" t="s">
        <v>1419</v>
      </c>
      <c r="N64" s="96" t="s">
        <v>1420</v>
      </c>
      <c r="O64" s="96" t="s">
        <v>1421</v>
      </c>
      <c r="P64" s="96" t="s">
        <v>1346</v>
      </c>
      <c r="Q64" s="96">
        <v>2</v>
      </c>
      <c r="R64" s="96">
        <v>3</v>
      </c>
      <c r="S64" s="202">
        <f t="shared" si="8"/>
        <v>6</v>
      </c>
      <c r="T64" s="202" t="str">
        <f t="shared" si="1"/>
        <v>Medio</v>
      </c>
      <c r="U64" s="96">
        <v>60</v>
      </c>
      <c r="V64" s="202">
        <f t="shared" si="2"/>
        <v>360</v>
      </c>
      <c r="W64" s="202" t="str">
        <f t="shared" si="9"/>
        <v>II</v>
      </c>
      <c r="X64" s="202" t="str">
        <f t="shared" si="10"/>
        <v>No Aceptable o Aceptable con controles</v>
      </c>
      <c r="Y64" s="96">
        <v>4</v>
      </c>
      <c r="Z64" s="96" t="s">
        <v>1422</v>
      </c>
      <c r="AA64" s="96" t="s">
        <v>1416</v>
      </c>
      <c r="AB64" s="96" t="s">
        <v>497</v>
      </c>
      <c r="AC64" s="96" t="s">
        <v>1423</v>
      </c>
      <c r="AD64" s="96" t="s">
        <v>497</v>
      </c>
      <c r="AE64" s="96" t="s">
        <v>1288</v>
      </c>
      <c r="AF64" s="355" t="s">
        <v>497</v>
      </c>
    </row>
    <row r="65" spans="1:64" s="67" customFormat="1" ht="56.4" customHeight="1" x14ac:dyDescent="0.3">
      <c r="A65" s="344">
        <v>51</v>
      </c>
      <c r="B65" s="354" t="s">
        <v>1177</v>
      </c>
      <c r="C65" s="96" t="s">
        <v>1178</v>
      </c>
      <c r="D65" s="96" t="s">
        <v>1179</v>
      </c>
      <c r="E65" s="96" t="s">
        <v>1180</v>
      </c>
      <c r="F65" s="96" t="s">
        <v>1370</v>
      </c>
      <c r="G65" s="96" t="s">
        <v>1182</v>
      </c>
      <c r="H65" s="96" t="s">
        <v>724</v>
      </c>
      <c r="I65" s="96" t="s">
        <v>1371</v>
      </c>
      <c r="J65" s="96" t="s">
        <v>1424</v>
      </c>
      <c r="K65" s="96" t="s">
        <v>213</v>
      </c>
      <c r="L65" s="97" t="s">
        <v>684</v>
      </c>
      <c r="M65" s="96" t="s">
        <v>1425</v>
      </c>
      <c r="N65" s="96" t="s">
        <v>497</v>
      </c>
      <c r="O65" s="96" t="s">
        <v>1421</v>
      </c>
      <c r="P65" s="96" t="s">
        <v>1346</v>
      </c>
      <c r="Q65" s="96">
        <v>2</v>
      </c>
      <c r="R65" s="96">
        <v>2</v>
      </c>
      <c r="S65" s="202">
        <f t="shared" si="8"/>
        <v>4</v>
      </c>
      <c r="T65" s="202" t="str">
        <f t="shared" si="1"/>
        <v>Bajo</v>
      </c>
      <c r="U65" s="96">
        <v>25</v>
      </c>
      <c r="V65" s="202">
        <f t="shared" si="2"/>
        <v>100</v>
      </c>
      <c r="W65" s="202" t="str">
        <f t="shared" si="9"/>
        <v>III</v>
      </c>
      <c r="X65" s="202" t="str">
        <f t="shared" si="10"/>
        <v>Aceptable</v>
      </c>
      <c r="Y65" s="96">
        <v>4</v>
      </c>
      <c r="Z65" s="96" t="s">
        <v>1189</v>
      </c>
      <c r="AA65" s="96" t="s">
        <v>1196</v>
      </c>
      <c r="AB65" s="96" t="s">
        <v>497</v>
      </c>
      <c r="AC65" s="96" t="s">
        <v>497</v>
      </c>
      <c r="AD65" s="96" t="s">
        <v>497</v>
      </c>
      <c r="AE65" s="96" t="s">
        <v>497</v>
      </c>
      <c r="AF65" s="355" t="s">
        <v>497</v>
      </c>
    </row>
    <row r="66" spans="1:64" s="67" customFormat="1" ht="56.4" customHeight="1" x14ac:dyDescent="0.3">
      <c r="A66" s="344">
        <v>52</v>
      </c>
      <c r="B66" s="354" t="s">
        <v>1177</v>
      </c>
      <c r="C66" s="96" t="s">
        <v>1178</v>
      </c>
      <c r="D66" s="96" t="s">
        <v>1179</v>
      </c>
      <c r="E66" s="96" t="s">
        <v>1180</v>
      </c>
      <c r="F66" s="96" t="s">
        <v>1370</v>
      </c>
      <c r="G66" s="96" t="s">
        <v>1182</v>
      </c>
      <c r="H66" s="96" t="s">
        <v>724</v>
      </c>
      <c r="I66" s="96" t="s">
        <v>1371</v>
      </c>
      <c r="J66" s="96" t="s">
        <v>1426</v>
      </c>
      <c r="K66" s="96" t="s">
        <v>234</v>
      </c>
      <c r="L66" s="97" t="s">
        <v>957</v>
      </c>
      <c r="M66" s="96" t="s">
        <v>1427</v>
      </c>
      <c r="N66" s="96" t="s">
        <v>1428</v>
      </c>
      <c r="O66" s="96" t="s">
        <v>1338</v>
      </c>
      <c r="P66" s="96" t="s">
        <v>1429</v>
      </c>
      <c r="Q66" s="96">
        <v>2</v>
      </c>
      <c r="R66" s="96">
        <v>3</v>
      </c>
      <c r="S66" s="202">
        <f t="shared" si="8"/>
        <v>6</v>
      </c>
      <c r="T66" s="202" t="str">
        <f t="shared" si="1"/>
        <v>Medio</v>
      </c>
      <c r="U66" s="96">
        <v>10</v>
      </c>
      <c r="V66" s="202">
        <f t="shared" si="2"/>
        <v>60</v>
      </c>
      <c r="W66" s="202" t="str">
        <f t="shared" si="9"/>
        <v>III</v>
      </c>
      <c r="X66" s="202" t="str">
        <f t="shared" si="10"/>
        <v>Aceptable</v>
      </c>
      <c r="Y66" s="96">
        <v>4</v>
      </c>
      <c r="Z66" s="96" t="s">
        <v>1430</v>
      </c>
      <c r="AA66" s="96" t="s">
        <v>1203</v>
      </c>
      <c r="AB66" s="96" t="s">
        <v>497</v>
      </c>
      <c r="AC66" s="96" t="s">
        <v>497</v>
      </c>
      <c r="AD66" s="96" t="s">
        <v>497</v>
      </c>
      <c r="AE66" s="96" t="s">
        <v>497</v>
      </c>
      <c r="AF66" s="355" t="s">
        <v>497</v>
      </c>
    </row>
    <row r="67" spans="1:64" s="67" customFormat="1" ht="56.4" customHeight="1" x14ac:dyDescent="0.3">
      <c r="A67" s="344">
        <v>53</v>
      </c>
      <c r="B67" s="354" t="s">
        <v>1177</v>
      </c>
      <c r="C67" s="96" t="s">
        <v>1178</v>
      </c>
      <c r="D67" s="96" t="s">
        <v>1179</v>
      </c>
      <c r="E67" s="96" t="s">
        <v>1180</v>
      </c>
      <c r="F67" s="96" t="s">
        <v>1431</v>
      </c>
      <c r="G67" s="96" t="s">
        <v>1182</v>
      </c>
      <c r="H67" s="96" t="s">
        <v>480</v>
      </c>
      <c r="I67" s="96" t="s">
        <v>497</v>
      </c>
      <c r="J67" s="96" t="s">
        <v>1432</v>
      </c>
      <c r="K67" s="96" t="s">
        <v>326</v>
      </c>
      <c r="L67" s="97" t="s">
        <v>1433</v>
      </c>
      <c r="M67" s="96" t="s">
        <v>1434</v>
      </c>
      <c r="N67" s="96" t="s">
        <v>497</v>
      </c>
      <c r="O67" s="96" t="s">
        <v>1200</v>
      </c>
      <c r="P67" s="96" t="s">
        <v>1435</v>
      </c>
      <c r="Q67" s="96">
        <v>2</v>
      </c>
      <c r="R67" s="96">
        <v>1</v>
      </c>
      <c r="S67" s="202">
        <f t="shared" si="8"/>
        <v>2</v>
      </c>
      <c r="T67" s="202" t="str">
        <f t="shared" si="1"/>
        <v>Bajo</v>
      </c>
      <c r="U67" s="96">
        <v>10</v>
      </c>
      <c r="V67" s="202">
        <f t="shared" si="2"/>
        <v>20</v>
      </c>
      <c r="W67" s="202" t="str">
        <f t="shared" si="9"/>
        <v>IV</v>
      </c>
      <c r="X67" s="202" t="str">
        <f t="shared" si="10"/>
        <v>Aceptable</v>
      </c>
      <c r="Y67" s="96">
        <v>4</v>
      </c>
      <c r="Z67" s="96" t="s">
        <v>1202</v>
      </c>
      <c r="AA67" s="96" t="s">
        <v>576</v>
      </c>
      <c r="AB67" s="96" t="s">
        <v>497</v>
      </c>
      <c r="AC67" s="96" t="s">
        <v>497</v>
      </c>
      <c r="AD67" s="96" t="s">
        <v>497</v>
      </c>
      <c r="AE67" s="96" t="s">
        <v>497</v>
      </c>
      <c r="AF67" s="355" t="s">
        <v>497</v>
      </c>
    </row>
    <row r="68" spans="1:64" s="67" customFormat="1" ht="56.4" customHeight="1" x14ac:dyDescent="0.3">
      <c r="A68" s="344">
        <v>54</v>
      </c>
      <c r="B68" s="354" t="s">
        <v>1177</v>
      </c>
      <c r="C68" s="96" t="s">
        <v>1178</v>
      </c>
      <c r="D68" s="96" t="s">
        <v>1179</v>
      </c>
      <c r="E68" s="96" t="s">
        <v>1180</v>
      </c>
      <c r="F68" s="96" t="s">
        <v>1431</v>
      </c>
      <c r="G68" s="96" t="s">
        <v>1182</v>
      </c>
      <c r="H68" s="96" t="s">
        <v>480</v>
      </c>
      <c r="I68" s="96" t="s">
        <v>497</v>
      </c>
      <c r="J68" s="96" t="s">
        <v>1432</v>
      </c>
      <c r="K68" s="96" t="s">
        <v>326</v>
      </c>
      <c r="L68" s="97" t="s">
        <v>847</v>
      </c>
      <c r="M68" s="96" t="s">
        <v>1436</v>
      </c>
      <c r="N68" s="96" t="s">
        <v>497</v>
      </c>
      <c r="O68" s="96" t="s">
        <v>1200</v>
      </c>
      <c r="P68" s="96" t="s">
        <v>1435</v>
      </c>
      <c r="Q68" s="96">
        <v>2</v>
      </c>
      <c r="R68" s="96">
        <v>1</v>
      </c>
      <c r="S68" s="202">
        <f t="shared" si="8"/>
        <v>2</v>
      </c>
      <c r="T68" s="202" t="str">
        <f t="shared" si="1"/>
        <v>Bajo</v>
      </c>
      <c r="U68" s="96">
        <v>10</v>
      </c>
      <c r="V68" s="202">
        <f t="shared" si="2"/>
        <v>20</v>
      </c>
      <c r="W68" s="202" t="str">
        <f t="shared" si="9"/>
        <v>IV</v>
      </c>
      <c r="X68" s="202" t="str">
        <f t="shared" si="10"/>
        <v>Aceptable</v>
      </c>
      <c r="Y68" s="96">
        <v>4</v>
      </c>
      <c r="Z68" s="96" t="s">
        <v>1202</v>
      </c>
      <c r="AA68" s="96" t="s">
        <v>576</v>
      </c>
      <c r="AB68" s="96" t="s">
        <v>497</v>
      </c>
      <c r="AC68" s="96" t="s">
        <v>497</v>
      </c>
      <c r="AD68" s="96" t="s">
        <v>497</v>
      </c>
      <c r="AE68" s="96" t="s">
        <v>497</v>
      </c>
      <c r="AF68" s="355" t="s">
        <v>497</v>
      </c>
    </row>
    <row r="69" spans="1:64" s="71" customFormat="1" ht="56.4" customHeight="1" x14ac:dyDescent="0.3">
      <c r="A69" s="344">
        <v>55</v>
      </c>
      <c r="B69" s="354" t="s">
        <v>1177</v>
      </c>
      <c r="C69" s="96" t="s">
        <v>1178</v>
      </c>
      <c r="D69" s="96" t="s">
        <v>1179</v>
      </c>
      <c r="E69" s="96" t="s">
        <v>1180</v>
      </c>
      <c r="F69" s="96" t="s">
        <v>1437</v>
      </c>
      <c r="G69" s="96" t="s">
        <v>1182</v>
      </c>
      <c r="H69" s="96" t="s">
        <v>724</v>
      </c>
      <c r="I69" s="96" t="s">
        <v>1438</v>
      </c>
      <c r="J69" s="96" t="s">
        <v>1439</v>
      </c>
      <c r="K69" s="96" t="s">
        <v>326</v>
      </c>
      <c r="L69" s="97" t="s">
        <v>1433</v>
      </c>
      <c r="M69" s="96" t="s">
        <v>1434</v>
      </c>
      <c r="N69" s="96" t="s">
        <v>1353</v>
      </c>
      <c r="O69" s="96" t="s">
        <v>1200</v>
      </c>
      <c r="P69" s="96" t="s">
        <v>1435</v>
      </c>
      <c r="Q69" s="96">
        <v>2</v>
      </c>
      <c r="R69" s="96">
        <v>3</v>
      </c>
      <c r="S69" s="202">
        <f t="shared" ref="S69:S97" si="11">IF(OR(Q69="",R69=""),"",IF((Q69*R69=0),"N/A",Q69*R69))</f>
        <v>6</v>
      </c>
      <c r="T69" s="202" t="str">
        <f t="shared" ref="T69:T97" si="12">IF(S69="","",IF(ISTEXT(S69),"N/A",IF(OR(S69=2,S69=4),"Bajo",IF(OR(S69=6,S69=8),"Medio",IF(OR(S69=10,S69=12,S69=18,S69=20),"Alto",IF(OR(S69=24,S69=30,S69=40),"Muy Alto","Error"))))))</f>
        <v>Medio</v>
      </c>
      <c r="U69" s="96">
        <v>10</v>
      </c>
      <c r="V69" s="202">
        <f t="shared" ref="V69:V107" si="13">IF(OR(U69="",S69=""),"",IF(ISTEXT(S69),"N/A",S69*U69))</f>
        <v>60</v>
      </c>
      <c r="W69" s="202" t="str">
        <f t="shared" ref="W69:W107" si="14">IF(V69="","",IF(ISTEXT(V69),"IV",IF(V69=20,"IV",IF(AND(V69&gt;=40,V69&lt;=120),"III",IF(AND(V69&gt;=150,V69&lt;=500),"II",IF(AND(V69&gt;=600,V69&lt;=4000),"I","Error"))))))</f>
        <v>III</v>
      </c>
      <c r="X69" s="202" t="str">
        <f t="shared" ref="X69:X107" si="15">IF(W69="","",IF(OR(W69="IV",W69="III"),"Aceptable",IF(W69="II","No Aceptable o Aceptable con controles",IF(W69="I","No Aceptable","Error"))))</f>
        <v>Aceptable</v>
      </c>
      <c r="Y69" s="96">
        <v>4</v>
      </c>
      <c r="Z69" s="96" t="s">
        <v>1202</v>
      </c>
      <c r="AA69" s="96" t="s">
        <v>576</v>
      </c>
      <c r="AB69" s="96" t="s">
        <v>497</v>
      </c>
      <c r="AC69" s="96" t="s">
        <v>497</v>
      </c>
      <c r="AD69" s="96" t="s">
        <v>497</v>
      </c>
      <c r="AE69" s="96" t="s">
        <v>497</v>
      </c>
      <c r="AF69" s="355" t="s">
        <v>497</v>
      </c>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64" s="71" customFormat="1" ht="56.4" customHeight="1" x14ac:dyDescent="0.3">
      <c r="A70" s="344">
        <v>56</v>
      </c>
      <c r="B70" s="354" t="s">
        <v>1177</v>
      </c>
      <c r="C70" s="96" t="s">
        <v>1178</v>
      </c>
      <c r="D70" s="96" t="s">
        <v>1179</v>
      </c>
      <c r="E70" s="96" t="s">
        <v>1180</v>
      </c>
      <c r="F70" s="96" t="s">
        <v>1437</v>
      </c>
      <c r="G70" s="96" t="s">
        <v>1182</v>
      </c>
      <c r="H70" s="96" t="s">
        <v>724</v>
      </c>
      <c r="I70" s="96" t="s">
        <v>1438</v>
      </c>
      <c r="J70" s="96" t="s">
        <v>1439</v>
      </c>
      <c r="K70" s="96" t="s">
        <v>326</v>
      </c>
      <c r="L70" s="97" t="s">
        <v>847</v>
      </c>
      <c r="M70" s="96" t="s">
        <v>1436</v>
      </c>
      <c r="N70" s="96" t="s">
        <v>1353</v>
      </c>
      <c r="O70" s="96" t="s">
        <v>1200</v>
      </c>
      <c r="P70" s="96" t="s">
        <v>1435</v>
      </c>
      <c r="Q70" s="96">
        <v>2</v>
      </c>
      <c r="R70" s="96">
        <v>2</v>
      </c>
      <c r="S70" s="202">
        <f t="shared" si="11"/>
        <v>4</v>
      </c>
      <c r="T70" s="202" t="str">
        <f t="shared" si="12"/>
        <v>Bajo</v>
      </c>
      <c r="U70" s="96">
        <v>10</v>
      </c>
      <c r="V70" s="202">
        <f t="shared" si="13"/>
        <v>40</v>
      </c>
      <c r="W70" s="202" t="str">
        <f t="shared" si="14"/>
        <v>III</v>
      </c>
      <c r="X70" s="202" t="str">
        <f t="shared" si="15"/>
        <v>Aceptable</v>
      </c>
      <c r="Y70" s="96">
        <v>4</v>
      </c>
      <c r="Z70" s="96" t="s">
        <v>1202</v>
      </c>
      <c r="AA70" s="96" t="s">
        <v>576</v>
      </c>
      <c r="AB70" s="96" t="s">
        <v>497</v>
      </c>
      <c r="AC70" s="96" t="s">
        <v>497</v>
      </c>
      <c r="AD70" s="96" t="s">
        <v>497</v>
      </c>
      <c r="AE70" s="96" t="s">
        <v>497</v>
      </c>
      <c r="AF70" s="355" t="s">
        <v>497</v>
      </c>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64" s="71" customFormat="1" ht="56.4" customHeight="1" x14ac:dyDescent="0.3">
      <c r="A71" s="344">
        <v>57</v>
      </c>
      <c r="B71" s="354" t="s">
        <v>1177</v>
      </c>
      <c r="C71" s="96" t="s">
        <v>1178</v>
      </c>
      <c r="D71" s="96" t="s">
        <v>1179</v>
      </c>
      <c r="E71" s="96" t="s">
        <v>1180</v>
      </c>
      <c r="F71" s="96" t="s">
        <v>1437</v>
      </c>
      <c r="G71" s="96" t="s">
        <v>1182</v>
      </c>
      <c r="H71" s="96" t="s">
        <v>724</v>
      </c>
      <c r="I71" s="96" t="s">
        <v>1438</v>
      </c>
      <c r="J71" s="96" t="s">
        <v>1440</v>
      </c>
      <c r="K71" s="96" t="s">
        <v>192</v>
      </c>
      <c r="L71" s="97" t="s">
        <v>756</v>
      </c>
      <c r="M71" s="96" t="s">
        <v>1316</v>
      </c>
      <c r="N71" s="96" t="s">
        <v>1441</v>
      </c>
      <c r="O71" s="96" t="s">
        <v>1242</v>
      </c>
      <c r="P71" s="96" t="s">
        <v>1442</v>
      </c>
      <c r="Q71" s="96">
        <v>2</v>
      </c>
      <c r="R71" s="96">
        <v>3</v>
      </c>
      <c r="S71" s="202">
        <f t="shared" si="11"/>
        <v>6</v>
      </c>
      <c r="T71" s="202" t="str">
        <f t="shared" si="12"/>
        <v>Medio</v>
      </c>
      <c r="U71" s="96">
        <v>10</v>
      </c>
      <c r="V71" s="202">
        <f t="shared" si="13"/>
        <v>60</v>
      </c>
      <c r="W71" s="202" t="str">
        <f t="shared" si="14"/>
        <v>III</v>
      </c>
      <c r="X71" s="202" t="str">
        <f t="shared" si="15"/>
        <v>Aceptable</v>
      </c>
      <c r="Y71" s="96">
        <v>4</v>
      </c>
      <c r="Z71" s="96" t="s">
        <v>1232</v>
      </c>
      <c r="AA71" s="96" t="s">
        <v>1203</v>
      </c>
      <c r="AB71" s="96" t="s">
        <v>497</v>
      </c>
      <c r="AC71" s="96" t="s">
        <v>497</v>
      </c>
      <c r="AD71" s="96" t="s">
        <v>497</v>
      </c>
      <c r="AE71" s="96" t="s">
        <v>497</v>
      </c>
      <c r="AF71" s="355" t="s">
        <v>497</v>
      </c>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64" s="71" customFormat="1" ht="56.4" customHeight="1" x14ac:dyDescent="0.3">
      <c r="A72" s="344">
        <v>58</v>
      </c>
      <c r="B72" s="354" t="s">
        <v>1177</v>
      </c>
      <c r="C72" s="96" t="s">
        <v>1178</v>
      </c>
      <c r="D72" s="96" t="s">
        <v>1179</v>
      </c>
      <c r="E72" s="96" t="s">
        <v>1180</v>
      </c>
      <c r="F72" s="96" t="s">
        <v>1437</v>
      </c>
      <c r="G72" s="96" t="s">
        <v>1182</v>
      </c>
      <c r="H72" s="96" t="s">
        <v>724</v>
      </c>
      <c r="I72" s="96" t="s">
        <v>1438</v>
      </c>
      <c r="J72" s="96" t="s">
        <v>1443</v>
      </c>
      <c r="K72" s="96" t="s">
        <v>167</v>
      </c>
      <c r="L72" s="97" t="s">
        <v>765</v>
      </c>
      <c r="M72" s="96" t="s">
        <v>1444</v>
      </c>
      <c r="N72" s="96" t="s">
        <v>491</v>
      </c>
      <c r="O72" s="96" t="s">
        <v>1445</v>
      </c>
      <c r="P72" s="96" t="s">
        <v>1446</v>
      </c>
      <c r="Q72" s="96">
        <v>2</v>
      </c>
      <c r="R72" s="96">
        <v>2</v>
      </c>
      <c r="S72" s="202">
        <f t="shared" si="11"/>
        <v>4</v>
      </c>
      <c r="T72" s="202" t="str">
        <f t="shared" si="12"/>
        <v>Bajo</v>
      </c>
      <c r="U72" s="96">
        <v>10</v>
      </c>
      <c r="V72" s="202">
        <f t="shared" si="13"/>
        <v>40</v>
      </c>
      <c r="W72" s="202" t="str">
        <f t="shared" si="14"/>
        <v>III</v>
      </c>
      <c r="X72" s="202" t="str">
        <f t="shared" si="15"/>
        <v>Aceptable</v>
      </c>
      <c r="Y72" s="96">
        <v>4</v>
      </c>
      <c r="Z72" s="96" t="s">
        <v>546</v>
      </c>
      <c r="AA72" s="96" t="s">
        <v>1209</v>
      </c>
      <c r="AB72" s="96" t="s">
        <v>497</v>
      </c>
      <c r="AC72" s="96" t="s">
        <v>497</v>
      </c>
      <c r="AD72" s="96" t="s">
        <v>497</v>
      </c>
      <c r="AE72" s="96" t="s">
        <v>497</v>
      </c>
      <c r="AF72" s="355" t="s">
        <v>497</v>
      </c>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64" s="71" customFormat="1" ht="56.4" customHeight="1" x14ac:dyDescent="0.3">
      <c r="A73" s="344">
        <v>59</v>
      </c>
      <c r="B73" s="354" t="s">
        <v>1177</v>
      </c>
      <c r="C73" s="96" t="s">
        <v>1178</v>
      </c>
      <c r="D73" s="96" t="s">
        <v>1179</v>
      </c>
      <c r="E73" s="96" t="s">
        <v>1180</v>
      </c>
      <c r="F73" s="96" t="s">
        <v>1437</v>
      </c>
      <c r="G73" s="96" t="s">
        <v>1182</v>
      </c>
      <c r="H73" s="96" t="s">
        <v>724</v>
      </c>
      <c r="I73" s="96" t="s">
        <v>1438</v>
      </c>
      <c r="J73" s="96" t="s">
        <v>1447</v>
      </c>
      <c r="K73" s="96" t="s">
        <v>158</v>
      </c>
      <c r="L73" s="97" t="s">
        <v>600</v>
      </c>
      <c r="M73" s="96" t="s">
        <v>1448</v>
      </c>
      <c r="N73" s="96" t="s">
        <v>1297</v>
      </c>
      <c r="O73" s="96" t="s">
        <v>1380</v>
      </c>
      <c r="P73" s="96" t="s">
        <v>1446</v>
      </c>
      <c r="Q73" s="96">
        <v>2</v>
      </c>
      <c r="R73" s="96">
        <v>3</v>
      </c>
      <c r="S73" s="202">
        <f t="shared" si="11"/>
        <v>6</v>
      </c>
      <c r="T73" s="202" t="str">
        <f t="shared" si="12"/>
        <v>Medio</v>
      </c>
      <c r="U73" s="96">
        <v>25</v>
      </c>
      <c r="V73" s="202">
        <f t="shared" si="13"/>
        <v>150</v>
      </c>
      <c r="W73" s="202" t="str">
        <f t="shared" si="14"/>
        <v>II</v>
      </c>
      <c r="X73" s="202" t="str">
        <f t="shared" si="15"/>
        <v>No Aceptable o Aceptable con controles</v>
      </c>
      <c r="Y73" s="96">
        <v>4</v>
      </c>
      <c r="Z73" s="96" t="s">
        <v>1300</v>
      </c>
      <c r="AA73" s="96" t="s">
        <v>1215</v>
      </c>
      <c r="AB73" s="96" t="s">
        <v>497</v>
      </c>
      <c r="AC73" s="96" t="s">
        <v>497</v>
      </c>
      <c r="AD73" s="96" t="s">
        <v>497</v>
      </c>
      <c r="AE73" s="96" t="s">
        <v>1302</v>
      </c>
      <c r="AF73" s="355" t="s">
        <v>497</v>
      </c>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64" s="71" customFormat="1" ht="56.4" customHeight="1" x14ac:dyDescent="0.3">
      <c r="A74" s="344">
        <v>60</v>
      </c>
      <c r="B74" s="354" t="s">
        <v>1177</v>
      </c>
      <c r="C74" s="96" t="s">
        <v>1178</v>
      </c>
      <c r="D74" s="96" t="s">
        <v>1179</v>
      </c>
      <c r="E74" s="96" t="s">
        <v>1180</v>
      </c>
      <c r="F74" s="96" t="s">
        <v>1437</v>
      </c>
      <c r="G74" s="96" t="s">
        <v>1182</v>
      </c>
      <c r="H74" s="96" t="s">
        <v>724</v>
      </c>
      <c r="I74" s="96" t="s">
        <v>1438</v>
      </c>
      <c r="J74" s="96" t="s">
        <v>1449</v>
      </c>
      <c r="K74" s="96" t="s">
        <v>234</v>
      </c>
      <c r="L74" s="97" t="s">
        <v>638</v>
      </c>
      <c r="M74" s="96" t="s">
        <v>1450</v>
      </c>
      <c r="N74" s="96" t="s">
        <v>497</v>
      </c>
      <c r="O74" s="96" t="s">
        <v>1405</v>
      </c>
      <c r="P74" s="96" t="s">
        <v>1446</v>
      </c>
      <c r="Q74" s="96">
        <v>2</v>
      </c>
      <c r="R74" s="96">
        <v>3</v>
      </c>
      <c r="S74" s="202">
        <f t="shared" si="11"/>
        <v>6</v>
      </c>
      <c r="T74" s="202" t="str">
        <f t="shared" si="12"/>
        <v>Medio</v>
      </c>
      <c r="U74" s="96">
        <v>25</v>
      </c>
      <c r="V74" s="202">
        <f t="shared" si="13"/>
        <v>150</v>
      </c>
      <c r="W74" s="202" t="str">
        <f t="shared" si="14"/>
        <v>II</v>
      </c>
      <c r="X74" s="202" t="str">
        <f t="shared" si="15"/>
        <v>No Aceptable o Aceptable con controles</v>
      </c>
      <c r="Y74" s="96">
        <v>4</v>
      </c>
      <c r="Z74" s="96" t="s">
        <v>1243</v>
      </c>
      <c r="AA74" s="96" t="s">
        <v>1221</v>
      </c>
      <c r="AB74" s="96" t="s">
        <v>497</v>
      </c>
      <c r="AC74" s="96" t="s">
        <v>497</v>
      </c>
      <c r="AD74" s="96" t="s">
        <v>497</v>
      </c>
      <c r="AE74" s="96" t="s">
        <v>1245</v>
      </c>
      <c r="AF74" s="355" t="s">
        <v>497</v>
      </c>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64" s="71" customFormat="1" ht="56.4" customHeight="1" x14ac:dyDescent="0.3">
      <c r="A75" s="344">
        <v>61</v>
      </c>
      <c r="B75" s="354" t="s">
        <v>1177</v>
      </c>
      <c r="C75" s="96" t="s">
        <v>1178</v>
      </c>
      <c r="D75" s="96" t="s">
        <v>1179</v>
      </c>
      <c r="E75" s="96" t="s">
        <v>1180</v>
      </c>
      <c r="F75" s="96" t="s">
        <v>1437</v>
      </c>
      <c r="G75" s="96" t="s">
        <v>1182</v>
      </c>
      <c r="H75" s="96" t="s">
        <v>724</v>
      </c>
      <c r="I75" s="96" t="s">
        <v>1438</v>
      </c>
      <c r="J75" s="96" t="s">
        <v>1365</v>
      </c>
      <c r="K75" s="96" t="s">
        <v>213</v>
      </c>
      <c r="L75" s="97" t="s">
        <v>684</v>
      </c>
      <c r="M75" s="96" t="s">
        <v>1451</v>
      </c>
      <c r="N75" s="96" t="s">
        <v>497</v>
      </c>
      <c r="O75" s="96" t="s">
        <v>1405</v>
      </c>
      <c r="P75" s="96" t="s">
        <v>1446</v>
      </c>
      <c r="Q75" s="96">
        <v>2</v>
      </c>
      <c r="R75" s="96">
        <v>2</v>
      </c>
      <c r="S75" s="202">
        <f t="shared" si="11"/>
        <v>4</v>
      </c>
      <c r="T75" s="202" t="str">
        <f t="shared" si="12"/>
        <v>Bajo</v>
      </c>
      <c r="U75" s="96">
        <v>10</v>
      </c>
      <c r="V75" s="202">
        <f t="shared" si="13"/>
        <v>40</v>
      </c>
      <c r="W75" s="202" t="str">
        <f t="shared" si="14"/>
        <v>III</v>
      </c>
      <c r="X75" s="202" t="str">
        <f t="shared" si="15"/>
        <v>Aceptable</v>
      </c>
      <c r="Y75" s="96">
        <v>4</v>
      </c>
      <c r="Z75" s="96" t="s">
        <v>1189</v>
      </c>
      <c r="AA75" s="96" t="s">
        <v>1228</v>
      </c>
      <c r="AB75" s="96" t="s">
        <v>497</v>
      </c>
      <c r="AC75" s="96" t="s">
        <v>497</v>
      </c>
      <c r="AD75" s="96" t="s">
        <v>497</v>
      </c>
      <c r="AE75" s="96" t="s">
        <v>497</v>
      </c>
      <c r="AF75" s="355" t="s">
        <v>497</v>
      </c>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64" s="71" customFormat="1" ht="56.4" customHeight="1" x14ac:dyDescent="0.3">
      <c r="A76" s="344">
        <v>62</v>
      </c>
      <c r="B76" s="354" t="s">
        <v>1177</v>
      </c>
      <c r="C76" s="96" t="s">
        <v>1178</v>
      </c>
      <c r="D76" s="96" t="s">
        <v>1452</v>
      </c>
      <c r="E76" s="96" t="s">
        <v>1453</v>
      </c>
      <c r="F76" s="96" t="s">
        <v>1136</v>
      </c>
      <c r="G76" s="96" t="s">
        <v>1182</v>
      </c>
      <c r="H76" s="96" t="s">
        <v>480</v>
      </c>
      <c r="I76" s="96" t="s">
        <v>1454</v>
      </c>
      <c r="J76" s="96" t="s">
        <v>1455</v>
      </c>
      <c r="K76" s="96" t="s">
        <v>192</v>
      </c>
      <c r="L76" s="97" t="s">
        <v>508</v>
      </c>
      <c r="M76" s="96" t="s">
        <v>509</v>
      </c>
      <c r="N76" s="96" t="s">
        <v>497</v>
      </c>
      <c r="O76" s="96" t="s">
        <v>1456</v>
      </c>
      <c r="P76" s="96" t="s">
        <v>1457</v>
      </c>
      <c r="Q76" s="96">
        <v>2</v>
      </c>
      <c r="R76" s="96">
        <v>1</v>
      </c>
      <c r="S76" s="202">
        <f t="shared" si="11"/>
        <v>2</v>
      </c>
      <c r="T76" s="202" t="str">
        <f t="shared" si="12"/>
        <v>Bajo</v>
      </c>
      <c r="U76" s="96">
        <v>10</v>
      </c>
      <c r="V76" s="202">
        <f t="shared" si="13"/>
        <v>20</v>
      </c>
      <c r="W76" s="202" t="str">
        <f t="shared" si="14"/>
        <v>IV</v>
      </c>
      <c r="X76" s="202" t="str">
        <f t="shared" si="15"/>
        <v>Aceptable</v>
      </c>
      <c r="Y76" s="96">
        <v>4</v>
      </c>
      <c r="Z76" s="96" t="s">
        <v>512</v>
      </c>
      <c r="AA76" s="96" t="s">
        <v>1124</v>
      </c>
      <c r="AB76" s="96" t="s">
        <v>497</v>
      </c>
      <c r="AC76" s="96" t="s">
        <v>497</v>
      </c>
      <c r="AD76" s="96" t="s">
        <v>497</v>
      </c>
      <c r="AE76" s="96" t="s">
        <v>513</v>
      </c>
      <c r="AF76" s="355" t="s">
        <v>497</v>
      </c>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64" s="71" customFormat="1" ht="56.4" customHeight="1" x14ac:dyDescent="0.3">
      <c r="A77" s="344">
        <v>63</v>
      </c>
      <c r="B77" s="354" t="s">
        <v>1177</v>
      </c>
      <c r="C77" s="96" t="s">
        <v>1178</v>
      </c>
      <c r="D77" s="96" t="s">
        <v>1452</v>
      </c>
      <c r="E77" s="96" t="s">
        <v>1453</v>
      </c>
      <c r="F77" s="96" t="s">
        <v>1136</v>
      </c>
      <c r="G77" s="96" t="s">
        <v>1182</v>
      </c>
      <c r="H77" s="96" t="s">
        <v>480</v>
      </c>
      <c r="I77" s="96" t="s">
        <v>1454</v>
      </c>
      <c r="J77" s="96" t="s">
        <v>1458</v>
      </c>
      <c r="K77" s="96" t="s">
        <v>125</v>
      </c>
      <c r="L77" s="97" t="s">
        <v>1027</v>
      </c>
      <c r="M77" s="96" t="s">
        <v>1459</v>
      </c>
      <c r="N77" s="96" t="s">
        <v>1460</v>
      </c>
      <c r="O77" s="96" t="s">
        <v>1030</v>
      </c>
      <c r="P77" s="96" t="s">
        <v>497</v>
      </c>
      <c r="Q77" s="96">
        <v>2</v>
      </c>
      <c r="R77" s="96">
        <v>2</v>
      </c>
      <c r="S77" s="202">
        <f t="shared" si="11"/>
        <v>4</v>
      </c>
      <c r="T77" s="202" t="str">
        <f t="shared" si="12"/>
        <v>Bajo</v>
      </c>
      <c r="U77" s="96">
        <v>60</v>
      </c>
      <c r="V77" s="202">
        <f t="shared" si="13"/>
        <v>240</v>
      </c>
      <c r="W77" s="202" t="str">
        <f t="shared" si="14"/>
        <v>II</v>
      </c>
      <c r="X77" s="202" t="str">
        <f t="shared" si="15"/>
        <v>No Aceptable o Aceptable con controles</v>
      </c>
      <c r="Y77" s="96">
        <v>4</v>
      </c>
      <c r="Z77" s="96" t="s">
        <v>701</v>
      </c>
      <c r="AA77" s="96" t="s">
        <v>1032</v>
      </c>
      <c r="AB77" s="96" t="s">
        <v>497</v>
      </c>
      <c r="AC77" s="96" t="s">
        <v>497</v>
      </c>
      <c r="AD77" s="96" t="s">
        <v>1461</v>
      </c>
      <c r="AE77" s="96" t="s">
        <v>1462</v>
      </c>
      <c r="AF77" s="355" t="s">
        <v>497</v>
      </c>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64" s="71" customFormat="1" ht="56.4" customHeight="1" x14ac:dyDescent="0.3">
      <c r="A78" s="344">
        <v>64</v>
      </c>
      <c r="B78" s="354" t="s">
        <v>1177</v>
      </c>
      <c r="C78" s="96" t="s">
        <v>1178</v>
      </c>
      <c r="D78" s="96" t="s">
        <v>1452</v>
      </c>
      <c r="E78" s="96" t="s">
        <v>1453</v>
      </c>
      <c r="F78" s="96" t="s">
        <v>1136</v>
      </c>
      <c r="G78" s="96" t="s">
        <v>1182</v>
      </c>
      <c r="H78" s="96" t="s">
        <v>480</v>
      </c>
      <c r="I78" s="96" t="s">
        <v>1454</v>
      </c>
      <c r="J78" s="96" t="s">
        <v>1463</v>
      </c>
      <c r="K78" s="96" t="s">
        <v>167</v>
      </c>
      <c r="L78" s="97" t="s">
        <v>483</v>
      </c>
      <c r="M78" s="96" t="s">
        <v>1464</v>
      </c>
      <c r="N78" s="96" t="s">
        <v>1465</v>
      </c>
      <c r="O78" s="96" t="s">
        <v>1466</v>
      </c>
      <c r="P78" s="96" t="s">
        <v>497</v>
      </c>
      <c r="Q78" s="96">
        <v>2</v>
      </c>
      <c r="R78" s="96">
        <v>2</v>
      </c>
      <c r="S78" s="202">
        <f t="shared" si="11"/>
        <v>4</v>
      </c>
      <c r="T78" s="202" t="str">
        <f t="shared" si="12"/>
        <v>Bajo</v>
      </c>
      <c r="U78" s="96">
        <v>10</v>
      </c>
      <c r="V78" s="202">
        <f t="shared" si="13"/>
        <v>40</v>
      </c>
      <c r="W78" s="202" t="str">
        <f t="shared" si="14"/>
        <v>III</v>
      </c>
      <c r="X78" s="202" t="str">
        <f t="shared" si="15"/>
        <v>Aceptable</v>
      </c>
      <c r="Y78" s="96">
        <v>4</v>
      </c>
      <c r="Z78" s="96" t="s">
        <v>882</v>
      </c>
      <c r="AA78" s="96" t="s">
        <v>1124</v>
      </c>
      <c r="AB78" s="96" t="s">
        <v>497</v>
      </c>
      <c r="AC78" s="96" t="s">
        <v>497</v>
      </c>
      <c r="AD78" s="96" t="s">
        <v>497</v>
      </c>
      <c r="AE78" s="96" t="s">
        <v>497</v>
      </c>
      <c r="AF78" s="355" t="s">
        <v>497</v>
      </c>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64" s="71" customFormat="1" ht="56.4" customHeight="1" x14ac:dyDescent="0.3">
      <c r="A79" s="344">
        <v>65</v>
      </c>
      <c r="B79" s="354" t="s">
        <v>1177</v>
      </c>
      <c r="C79" s="96" t="s">
        <v>1178</v>
      </c>
      <c r="D79" s="96" t="s">
        <v>1452</v>
      </c>
      <c r="E79" s="96" t="s">
        <v>1453</v>
      </c>
      <c r="F79" s="96" t="s">
        <v>1136</v>
      </c>
      <c r="G79" s="96" t="s">
        <v>1182</v>
      </c>
      <c r="H79" s="96" t="s">
        <v>480</v>
      </c>
      <c r="I79" s="96" t="s">
        <v>1454</v>
      </c>
      <c r="J79" s="96" t="s">
        <v>1467</v>
      </c>
      <c r="K79" s="96" t="s">
        <v>135</v>
      </c>
      <c r="L79" s="97" t="s">
        <v>624</v>
      </c>
      <c r="M79" s="96" t="s">
        <v>1468</v>
      </c>
      <c r="N79" s="96" t="s">
        <v>497</v>
      </c>
      <c r="O79" s="96" t="s">
        <v>1469</v>
      </c>
      <c r="P79" s="96" t="s">
        <v>1470</v>
      </c>
      <c r="Q79" s="96">
        <v>2</v>
      </c>
      <c r="R79" s="96">
        <v>1</v>
      </c>
      <c r="S79" s="202">
        <f t="shared" si="11"/>
        <v>2</v>
      </c>
      <c r="T79" s="202" t="str">
        <f t="shared" si="12"/>
        <v>Bajo</v>
      </c>
      <c r="U79" s="96">
        <v>10</v>
      </c>
      <c r="V79" s="202">
        <f t="shared" si="13"/>
        <v>20</v>
      </c>
      <c r="W79" s="202" t="str">
        <f t="shared" si="14"/>
        <v>IV</v>
      </c>
      <c r="X79" s="202" t="str">
        <f t="shared" si="15"/>
        <v>Aceptable</v>
      </c>
      <c r="Y79" s="96">
        <v>4</v>
      </c>
      <c r="Z79" s="96" t="s">
        <v>621</v>
      </c>
      <c r="AA79" s="96" t="s">
        <v>1124</v>
      </c>
      <c r="AB79" s="96" t="s">
        <v>497</v>
      </c>
      <c r="AC79" s="96" t="s">
        <v>497</v>
      </c>
      <c r="AD79" s="96" t="s">
        <v>497</v>
      </c>
      <c r="AE79" s="96" t="s">
        <v>497</v>
      </c>
      <c r="AF79" s="355" t="s">
        <v>497</v>
      </c>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64" s="71" customFormat="1" ht="56.4" customHeight="1" x14ac:dyDescent="0.3">
      <c r="A80" s="344">
        <v>66</v>
      </c>
      <c r="B80" s="354" t="s">
        <v>1177</v>
      </c>
      <c r="C80" s="96" t="s">
        <v>1178</v>
      </c>
      <c r="D80" s="96" t="s">
        <v>1452</v>
      </c>
      <c r="E80" s="96" t="s">
        <v>1453</v>
      </c>
      <c r="F80" s="96" t="s">
        <v>1136</v>
      </c>
      <c r="G80" s="96" t="s">
        <v>1182</v>
      </c>
      <c r="H80" s="96" t="s">
        <v>480</v>
      </c>
      <c r="I80" s="96" t="s">
        <v>1454</v>
      </c>
      <c r="J80" s="96" t="s">
        <v>1467</v>
      </c>
      <c r="K80" s="96" t="s">
        <v>135</v>
      </c>
      <c r="L80" s="97" t="s">
        <v>618</v>
      </c>
      <c r="M80" s="96" t="s">
        <v>1468</v>
      </c>
      <c r="N80" s="96" t="s">
        <v>497</v>
      </c>
      <c r="O80" s="96" t="s">
        <v>1469</v>
      </c>
      <c r="P80" s="96" t="s">
        <v>1470</v>
      </c>
      <c r="Q80" s="96">
        <v>2</v>
      </c>
      <c r="R80" s="96">
        <v>1</v>
      </c>
      <c r="S80" s="202">
        <f t="shared" si="11"/>
        <v>2</v>
      </c>
      <c r="T80" s="202" t="str">
        <f t="shared" si="12"/>
        <v>Bajo</v>
      </c>
      <c r="U80" s="96">
        <v>10</v>
      </c>
      <c r="V80" s="202">
        <f t="shared" si="13"/>
        <v>20</v>
      </c>
      <c r="W80" s="202" t="str">
        <f t="shared" si="14"/>
        <v>IV</v>
      </c>
      <c r="X80" s="202" t="str">
        <f t="shared" si="15"/>
        <v>Aceptable</v>
      </c>
      <c r="Y80" s="96">
        <v>4</v>
      </c>
      <c r="Z80" s="96" t="s">
        <v>621</v>
      </c>
      <c r="AA80" s="96" t="s">
        <v>1124</v>
      </c>
      <c r="AB80" s="96" t="s">
        <v>497</v>
      </c>
      <c r="AC80" s="96" t="s">
        <v>497</v>
      </c>
      <c r="AD80" s="96" t="s">
        <v>497</v>
      </c>
      <c r="AE80" s="96" t="s">
        <v>497</v>
      </c>
      <c r="AF80" s="355" t="s">
        <v>497</v>
      </c>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64" s="71" customFormat="1" ht="56.4" customHeight="1" x14ac:dyDescent="0.3">
      <c r="A81" s="344">
        <v>67</v>
      </c>
      <c r="B81" s="354" t="s">
        <v>1177</v>
      </c>
      <c r="C81" s="96" t="s">
        <v>1178</v>
      </c>
      <c r="D81" s="96" t="s">
        <v>1452</v>
      </c>
      <c r="E81" s="96" t="s">
        <v>1453</v>
      </c>
      <c r="F81" s="96" t="s">
        <v>1136</v>
      </c>
      <c r="G81" s="96" t="s">
        <v>1182</v>
      </c>
      <c r="H81" s="96" t="s">
        <v>480</v>
      </c>
      <c r="I81" s="96" t="s">
        <v>1454</v>
      </c>
      <c r="J81" s="96" t="s">
        <v>1471</v>
      </c>
      <c r="K81" s="96" t="s">
        <v>135</v>
      </c>
      <c r="L81" s="97" t="s">
        <v>1472</v>
      </c>
      <c r="M81" s="96" t="s">
        <v>1473</v>
      </c>
      <c r="N81" s="96" t="s">
        <v>497</v>
      </c>
      <c r="O81" s="96" t="s">
        <v>1474</v>
      </c>
      <c r="P81" s="96" t="s">
        <v>497</v>
      </c>
      <c r="Q81" s="96">
        <v>2</v>
      </c>
      <c r="R81" s="96">
        <v>1</v>
      </c>
      <c r="S81" s="202">
        <f t="shared" si="11"/>
        <v>2</v>
      </c>
      <c r="T81" s="202" t="str">
        <f t="shared" si="12"/>
        <v>Bajo</v>
      </c>
      <c r="U81" s="96">
        <v>10</v>
      </c>
      <c r="V81" s="202">
        <f t="shared" si="13"/>
        <v>20</v>
      </c>
      <c r="W81" s="202" t="str">
        <f t="shared" si="14"/>
        <v>IV</v>
      </c>
      <c r="X81" s="202" t="str">
        <f t="shared" si="15"/>
        <v>Aceptable</v>
      </c>
      <c r="Y81" s="96">
        <v>4</v>
      </c>
      <c r="Z81" s="96" t="s">
        <v>1475</v>
      </c>
      <c r="AA81" s="96" t="s">
        <v>1124</v>
      </c>
      <c r="AB81" s="96" t="s">
        <v>497</v>
      </c>
      <c r="AC81" s="96" t="s">
        <v>497</v>
      </c>
      <c r="AD81" s="96" t="s">
        <v>497</v>
      </c>
      <c r="AE81" s="96" t="s">
        <v>497</v>
      </c>
      <c r="AF81" s="355" t="s">
        <v>497</v>
      </c>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64" s="71" customFormat="1" ht="56.4" customHeight="1" x14ac:dyDescent="0.3">
      <c r="A82" s="344">
        <v>68</v>
      </c>
      <c r="B82" s="354" t="s">
        <v>1177</v>
      </c>
      <c r="C82" s="96" t="s">
        <v>1178</v>
      </c>
      <c r="D82" s="96" t="s">
        <v>1452</v>
      </c>
      <c r="E82" s="96" t="s">
        <v>1453</v>
      </c>
      <c r="F82" s="96" t="s">
        <v>1136</v>
      </c>
      <c r="G82" s="96" t="s">
        <v>1182</v>
      </c>
      <c r="H82" s="96" t="s">
        <v>480</v>
      </c>
      <c r="I82" s="96" t="s">
        <v>1454</v>
      </c>
      <c r="J82" s="96" t="s">
        <v>1476</v>
      </c>
      <c r="K82" s="96" t="s">
        <v>307</v>
      </c>
      <c r="L82" s="97" t="s">
        <v>1142</v>
      </c>
      <c r="M82" s="96" t="s">
        <v>1143</v>
      </c>
      <c r="N82" s="96" t="s">
        <v>497</v>
      </c>
      <c r="O82" s="96" t="s">
        <v>1144</v>
      </c>
      <c r="P82" s="96" t="s">
        <v>497</v>
      </c>
      <c r="Q82" s="96">
        <v>2</v>
      </c>
      <c r="R82" s="96">
        <v>2</v>
      </c>
      <c r="S82" s="202">
        <f t="shared" si="11"/>
        <v>4</v>
      </c>
      <c r="T82" s="202" t="str">
        <f t="shared" si="12"/>
        <v>Bajo</v>
      </c>
      <c r="U82" s="96">
        <v>10</v>
      </c>
      <c r="V82" s="202">
        <f t="shared" si="13"/>
        <v>40</v>
      </c>
      <c r="W82" s="202" t="str">
        <f t="shared" si="14"/>
        <v>III</v>
      </c>
      <c r="X82" s="202" t="str">
        <f t="shared" si="15"/>
        <v>Aceptable</v>
      </c>
      <c r="Y82" s="96">
        <v>4</v>
      </c>
      <c r="Z82" s="96" t="s">
        <v>541</v>
      </c>
      <c r="AA82" s="96" t="s">
        <v>1124</v>
      </c>
      <c r="AB82" s="96" t="s">
        <v>497</v>
      </c>
      <c r="AC82" s="96" t="s">
        <v>497</v>
      </c>
      <c r="AD82" s="96" t="s">
        <v>497</v>
      </c>
      <c r="AE82" s="96" t="s">
        <v>497</v>
      </c>
      <c r="AF82" s="355" t="s">
        <v>497</v>
      </c>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64" s="71" customFormat="1" ht="56.4" customHeight="1" x14ac:dyDescent="0.3">
      <c r="A83" s="344">
        <v>69</v>
      </c>
      <c r="B83" s="354" t="s">
        <v>1177</v>
      </c>
      <c r="C83" s="96" t="s">
        <v>1178</v>
      </c>
      <c r="D83" s="96" t="s">
        <v>1452</v>
      </c>
      <c r="E83" s="96" t="s">
        <v>1453</v>
      </c>
      <c r="F83" s="96" t="s">
        <v>1136</v>
      </c>
      <c r="G83" s="96" t="s">
        <v>1182</v>
      </c>
      <c r="H83" s="96" t="s">
        <v>480</v>
      </c>
      <c r="I83" s="96" t="s">
        <v>1454</v>
      </c>
      <c r="J83" s="96" t="s">
        <v>1477</v>
      </c>
      <c r="K83" s="96" t="s">
        <v>213</v>
      </c>
      <c r="L83" s="97" t="s">
        <v>741</v>
      </c>
      <c r="M83" s="96" t="s">
        <v>517</v>
      </c>
      <c r="N83" s="96" t="s">
        <v>497</v>
      </c>
      <c r="O83" s="96" t="s">
        <v>1047</v>
      </c>
      <c r="P83" s="96" t="s">
        <v>497</v>
      </c>
      <c r="Q83" s="96">
        <v>2</v>
      </c>
      <c r="R83" s="96">
        <v>2</v>
      </c>
      <c r="S83" s="202">
        <f t="shared" si="11"/>
        <v>4</v>
      </c>
      <c r="T83" s="202" t="str">
        <f t="shared" si="12"/>
        <v>Bajo</v>
      </c>
      <c r="U83" s="96">
        <v>10</v>
      </c>
      <c r="V83" s="202">
        <f t="shared" si="13"/>
        <v>40</v>
      </c>
      <c r="W83" s="202" t="str">
        <f t="shared" si="14"/>
        <v>III</v>
      </c>
      <c r="X83" s="202" t="str">
        <f t="shared" si="15"/>
        <v>Aceptable</v>
      </c>
      <c r="Y83" s="96">
        <v>4</v>
      </c>
      <c r="Z83" s="96" t="s">
        <v>808</v>
      </c>
      <c r="AA83" s="96" t="s">
        <v>1124</v>
      </c>
      <c r="AB83" s="96" t="s">
        <v>497</v>
      </c>
      <c r="AC83" s="96" t="s">
        <v>497</v>
      </c>
      <c r="AD83" s="96" t="s">
        <v>497</v>
      </c>
      <c r="AE83" s="96" t="s">
        <v>497</v>
      </c>
      <c r="AF83" s="355" t="s">
        <v>497</v>
      </c>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64" s="71" customFormat="1" ht="56.4" customHeight="1" x14ac:dyDescent="0.3">
      <c r="A84" s="344">
        <v>70</v>
      </c>
      <c r="B84" s="276" t="s">
        <v>1177</v>
      </c>
      <c r="C84" s="90" t="s">
        <v>1478</v>
      </c>
      <c r="D84" s="90" t="s">
        <v>1179</v>
      </c>
      <c r="E84" s="90" t="s">
        <v>1479</v>
      </c>
      <c r="F84" s="90" t="s">
        <v>1181</v>
      </c>
      <c r="G84" s="90" t="s">
        <v>234</v>
      </c>
      <c r="H84" s="90" t="s">
        <v>724</v>
      </c>
      <c r="I84" s="90" t="s">
        <v>1191</v>
      </c>
      <c r="J84" s="90" t="s">
        <v>1184</v>
      </c>
      <c r="K84" s="90" t="s">
        <v>234</v>
      </c>
      <c r="L84" s="91" t="s">
        <v>638</v>
      </c>
      <c r="M84" s="90" t="s">
        <v>1356</v>
      </c>
      <c r="N84" s="90" t="s">
        <v>1212</v>
      </c>
      <c r="O84" s="90" t="s">
        <v>1480</v>
      </c>
      <c r="P84" s="90" t="s">
        <v>1195</v>
      </c>
      <c r="Q84" s="90">
        <v>2</v>
      </c>
      <c r="R84" s="90">
        <v>2</v>
      </c>
      <c r="S84" s="203">
        <f t="shared" si="11"/>
        <v>4</v>
      </c>
      <c r="T84" s="203" t="str">
        <f t="shared" si="12"/>
        <v>Bajo</v>
      </c>
      <c r="U84" s="90">
        <v>10</v>
      </c>
      <c r="V84" s="203">
        <f t="shared" si="13"/>
        <v>40</v>
      </c>
      <c r="W84" s="203" t="str">
        <f t="shared" si="14"/>
        <v>III</v>
      </c>
      <c r="X84" s="203" t="str">
        <f t="shared" si="15"/>
        <v>Aceptable</v>
      </c>
      <c r="Y84" s="90">
        <v>5</v>
      </c>
      <c r="Z84" s="90" t="s">
        <v>1243</v>
      </c>
      <c r="AA84" s="90" t="s">
        <v>1209</v>
      </c>
      <c r="AB84" s="90" t="s">
        <v>497</v>
      </c>
      <c r="AC84" s="90" t="s">
        <v>497</v>
      </c>
      <c r="AD84" s="90" t="s">
        <v>497</v>
      </c>
      <c r="AE84" s="90" t="s">
        <v>497</v>
      </c>
      <c r="AF84" s="277" t="s">
        <v>497</v>
      </c>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64" s="71" customFormat="1" ht="56.4" customHeight="1" x14ac:dyDescent="0.3">
      <c r="A85" s="344">
        <v>71</v>
      </c>
      <c r="B85" s="276" t="s">
        <v>1177</v>
      </c>
      <c r="C85" s="90" t="s">
        <v>1478</v>
      </c>
      <c r="D85" s="90" t="s">
        <v>1179</v>
      </c>
      <c r="E85" s="90" t="s">
        <v>1479</v>
      </c>
      <c r="F85" s="90" t="s">
        <v>1181</v>
      </c>
      <c r="G85" s="90" t="s">
        <v>234</v>
      </c>
      <c r="H85" s="90" t="s">
        <v>724</v>
      </c>
      <c r="I85" s="90" t="s">
        <v>1191</v>
      </c>
      <c r="J85" s="90" t="s">
        <v>1184</v>
      </c>
      <c r="K85" s="90" t="s">
        <v>234</v>
      </c>
      <c r="L85" s="91" t="s">
        <v>582</v>
      </c>
      <c r="M85" s="90" t="s">
        <v>1481</v>
      </c>
      <c r="N85" s="90" t="s">
        <v>1212</v>
      </c>
      <c r="O85" s="90" t="s">
        <v>1480</v>
      </c>
      <c r="P85" s="90" t="s">
        <v>1195</v>
      </c>
      <c r="Q85" s="90">
        <v>2</v>
      </c>
      <c r="R85" s="90">
        <v>2</v>
      </c>
      <c r="S85" s="203">
        <f t="shared" si="11"/>
        <v>4</v>
      </c>
      <c r="T85" s="203" t="str">
        <f t="shared" si="12"/>
        <v>Bajo</v>
      </c>
      <c r="U85" s="90">
        <v>25</v>
      </c>
      <c r="V85" s="203">
        <f t="shared" si="13"/>
        <v>100</v>
      </c>
      <c r="W85" s="203" t="str">
        <f t="shared" si="14"/>
        <v>III</v>
      </c>
      <c r="X85" s="203" t="str">
        <f t="shared" si="15"/>
        <v>Aceptable</v>
      </c>
      <c r="Y85" s="90">
        <v>5</v>
      </c>
      <c r="Z85" s="90" t="s">
        <v>1482</v>
      </c>
      <c r="AA85" s="90" t="s">
        <v>1215</v>
      </c>
      <c r="AB85" s="90" t="s">
        <v>497</v>
      </c>
      <c r="AC85" s="90" t="s">
        <v>497</v>
      </c>
      <c r="AD85" s="90" t="s">
        <v>497</v>
      </c>
      <c r="AE85" s="90" t="s">
        <v>497</v>
      </c>
      <c r="AF85" s="277" t="s">
        <v>497</v>
      </c>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64" s="71" customFormat="1" ht="56.4" customHeight="1" x14ac:dyDescent="0.3">
      <c r="A86" s="344">
        <v>72</v>
      </c>
      <c r="B86" s="276" t="s">
        <v>1177</v>
      </c>
      <c r="C86" s="90" t="s">
        <v>1478</v>
      </c>
      <c r="D86" s="90" t="s">
        <v>1179</v>
      </c>
      <c r="E86" s="90" t="s">
        <v>1479</v>
      </c>
      <c r="F86" s="90" t="s">
        <v>1181</v>
      </c>
      <c r="G86" s="90" t="s">
        <v>234</v>
      </c>
      <c r="H86" s="90" t="s">
        <v>724</v>
      </c>
      <c r="I86" s="90" t="s">
        <v>1191</v>
      </c>
      <c r="J86" s="90" t="s">
        <v>1483</v>
      </c>
      <c r="K86" s="90" t="s">
        <v>326</v>
      </c>
      <c r="L86" s="91" t="s">
        <v>565</v>
      </c>
      <c r="M86" s="90" t="s">
        <v>1484</v>
      </c>
      <c r="N86" s="90" t="s">
        <v>497</v>
      </c>
      <c r="O86" s="90" t="s">
        <v>1200</v>
      </c>
      <c r="P86" s="90" t="s">
        <v>1485</v>
      </c>
      <c r="Q86" s="90">
        <v>2</v>
      </c>
      <c r="R86" s="90">
        <v>3</v>
      </c>
      <c r="S86" s="203">
        <f t="shared" si="11"/>
        <v>6</v>
      </c>
      <c r="T86" s="203" t="str">
        <f t="shared" si="12"/>
        <v>Medio</v>
      </c>
      <c r="U86" s="90">
        <v>25</v>
      </c>
      <c r="V86" s="203">
        <f t="shared" si="13"/>
        <v>150</v>
      </c>
      <c r="W86" s="203" t="str">
        <f t="shared" si="14"/>
        <v>II</v>
      </c>
      <c r="X86" s="203" t="str">
        <f t="shared" si="15"/>
        <v>No Aceptable o Aceptable con controles</v>
      </c>
      <c r="Y86" s="90">
        <v>5</v>
      </c>
      <c r="Z86" s="90" t="s">
        <v>1202</v>
      </c>
      <c r="AA86" s="90" t="s">
        <v>576</v>
      </c>
      <c r="AB86" s="90" t="s">
        <v>497</v>
      </c>
      <c r="AC86" s="90" t="s">
        <v>497</v>
      </c>
      <c r="AD86" s="90" t="s">
        <v>497</v>
      </c>
      <c r="AE86" s="90" t="s">
        <v>1355</v>
      </c>
      <c r="AF86" s="277" t="s">
        <v>497</v>
      </c>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64" s="71" customFormat="1" ht="56.4" customHeight="1" x14ac:dyDescent="0.3">
      <c r="A87" s="344">
        <v>73</v>
      </c>
      <c r="B87" s="276" t="s">
        <v>1177</v>
      </c>
      <c r="C87" s="90" t="s">
        <v>1478</v>
      </c>
      <c r="D87" s="90" t="s">
        <v>1179</v>
      </c>
      <c r="E87" s="90" t="s">
        <v>1479</v>
      </c>
      <c r="F87" s="90" t="s">
        <v>1181</v>
      </c>
      <c r="G87" s="90" t="s">
        <v>234</v>
      </c>
      <c r="H87" s="90" t="s">
        <v>724</v>
      </c>
      <c r="I87" s="90" t="s">
        <v>1191</v>
      </c>
      <c r="J87" s="90" t="s">
        <v>986</v>
      </c>
      <c r="K87" s="90" t="s">
        <v>234</v>
      </c>
      <c r="L87" s="91" t="s">
        <v>552</v>
      </c>
      <c r="M87" s="90" t="s">
        <v>1425</v>
      </c>
      <c r="N87" s="90" t="s">
        <v>497</v>
      </c>
      <c r="O87" s="90" t="s">
        <v>1298</v>
      </c>
      <c r="P87" s="90" t="s">
        <v>1195</v>
      </c>
      <c r="Q87" s="90">
        <v>2</v>
      </c>
      <c r="R87" s="90">
        <v>2</v>
      </c>
      <c r="S87" s="203">
        <f t="shared" si="11"/>
        <v>4</v>
      </c>
      <c r="T87" s="203" t="str">
        <f t="shared" si="12"/>
        <v>Bajo</v>
      </c>
      <c r="U87" s="90">
        <v>10</v>
      </c>
      <c r="V87" s="203">
        <f t="shared" si="13"/>
        <v>40</v>
      </c>
      <c r="W87" s="203" t="str">
        <f t="shared" si="14"/>
        <v>III</v>
      </c>
      <c r="X87" s="203" t="str">
        <f t="shared" si="15"/>
        <v>Aceptable</v>
      </c>
      <c r="Y87" s="90">
        <v>5</v>
      </c>
      <c r="Z87" s="90" t="s">
        <v>1359</v>
      </c>
      <c r="AA87" s="90" t="s">
        <v>1209</v>
      </c>
      <c r="AB87" s="90" t="s">
        <v>497</v>
      </c>
      <c r="AC87" s="90" t="s">
        <v>497</v>
      </c>
      <c r="AD87" s="90" t="s">
        <v>497</v>
      </c>
      <c r="AE87" s="90" t="s">
        <v>497</v>
      </c>
      <c r="AF87" s="277" t="s">
        <v>497</v>
      </c>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64" s="71" customFormat="1" ht="56.4" customHeight="1" x14ac:dyDescent="0.3">
      <c r="A88" s="344">
        <v>74</v>
      </c>
      <c r="B88" s="276" t="s">
        <v>1177</v>
      </c>
      <c r="C88" s="90" t="s">
        <v>1478</v>
      </c>
      <c r="D88" s="90" t="s">
        <v>1179</v>
      </c>
      <c r="E88" s="90" t="s">
        <v>1479</v>
      </c>
      <c r="F88" s="90" t="s">
        <v>1181</v>
      </c>
      <c r="G88" s="90" t="s">
        <v>234</v>
      </c>
      <c r="H88" s="90" t="s">
        <v>724</v>
      </c>
      <c r="I88" s="90" t="s">
        <v>1191</v>
      </c>
      <c r="J88" s="90" t="s">
        <v>1486</v>
      </c>
      <c r="K88" s="90" t="s">
        <v>167</v>
      </c>
      <c r="L88" s="91" t="s">
        <v>483</v>
      </c>
      <c r="M88" s="90" t="s">
        <v>882</v>
      </c>
      <c r="N88" s="90" t="s">
        <v>497</v>
      </c>
      <c r="O88" s="90" t="s">
        <v>1487</v>
      </c>
      <c r="P88" s="90" t="s">
        <v>1195</v>
      </c>
      <c r="Q88" s="90">
        <v>2</v>
      </c>
      <c r="R88" s="90">
        <v>3</v>
      </c>
      <c r="S88" s="203">
        <f t="shared" si="11"/>
        <v>6</v>
      </c>
      <c r="T88" s="203" t="str">
        <f t="shared" si="12"/>
        <v>Medio</v>
      </c>
      <c r="U88" s="90">
        <v>10</v>
      </c>
      <c r="V88" s="203">
        <f t="shared" si="13"/>
        <v>60</v>
      </c>
      <c r="W88" s="203" t="str">
        <f t="shared" si="14"/>
        <v>III</v>
      </c>
      <c r="X88" s="203" t="str">
        <f t="shared" si="15"/>
        <v>Aceptable</v>
      </c>
      <c r="Y88" s="90">
        <v>5</v>
      </c>
      <c r="Z88" s="90" t="s">
        <v>546</v>
      </c>
      <c r="AA88" s="90" t="s">
        <v>1215</v>
      </c>
      <c r="AB88" s="90" t="s">
        <v>497</v>
      </c>
      <c r="AC88" s="90" t="s">
        <v>497</v>
      </c>
      <c r="AD88" s="90" t="s">
        <v>497</v>
      </c>
      <c r="AE88" s="90" t="s">
        <v>497</v>
      </c>
      <c r="AF88" s="277" t="s">
        <v>497</v>
      </c>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64" s="71" customFormat="1" ht="56.4" customHeight="1" x14ac:dyDescent="0.3">
      <c r="A89" s="344">
        <v>75</v>
      </c>
      <c r="B89" s="276" t="s">
        <v>1177</v>
      </c>
      <c r="C89" s="90" t="s">
        <v>1478</v>
      </c>
      <c r="D89" s="90" t="s">
        <v>1179</v>
      </c>
      <c r="E89" s="90" t="s">
        <v>1479</v>
      </c>
      <c r="F89" s="90" t="s">
        <v>1181</v>
      </c>
      <c r="G89" s="90" t="s">
        <v>234</v>
      </c>
      <c r="H89" s="90" t="s">
        <v>724</v>
      </c>
      <c r="I89" s="90" t="s">
        <v>1191</v>
      </c>
      <c r="J89" s="90" t="s">
        <v>1217</v>
      </c>
      <c r="K89" s="90" t="s">
        <v>213</v>
      </c>
      <c r="L89" s="91" t="s">
        <v>684</v>
      </c>
      <c r="M89" s="90" t="s">
        <v>1425</v>
      </c>
      <c r="N89" s="90" t="s">
        <v>497</v>
      </c>
      <c r="O89" s="90" t="s">
        <v>1487</v>
      </c>
      <c r="P89" s="90" t="s">
        <v>1195</v>
      </c>
      <c r="Q89" s="90">
        <v>2</v>
      </c>
      <c r="R89" s="90">
        <v>2</v>
      </c>
      <c r="S89" s="203">
        <f t="shared" si="11"/>
        <v>4</v>
      </c>
      <c r="T89" s="203" t="str">
        <f t="shared" si="12"/>
        <v>Bajo</v>
      </c>
      <c r="U89" s="90">
        <v>25</v>
      </c>
      <c r="V89" s="203">
        <f t="shared" si="13"/>
        <v>100</v>
      </c>
      <c r="W89" s="203" t="str">
        <f t="shared" si="14"/>
        <v>III</v>
      </c>
      <c r="X89" s="203" t="str">
        <f t="shared" si="15"/>
        <v>Aceptable</v>
      </c>
      <c r="Y89" s="90">
        <v>5</v>
      </c>
      <c r="Z89" s="90" t="s">
        <v>1189</v>
      </c>
      <c r="AA89" s="90" t="s">
        <v>1221</v>
      </c>
      <c r="AB89" s="90" t="s">
        <v>497</v>
      </c>
      <c r="AC89" s="90" t="s">
        <v>497</v>
      </c>
      <c r="AD89" s="90" t="s">
        <v>497</v>
      </c>
      <c r="AE89" s="90" t="s">
        <v>497</v>
      </c>
      <c r="AF89" s="277" t="s">
        <v>497</v>
      </c>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64" s="71" customFormat="1" ht="56.4" customHeight="1" x14ac:dyDescent="0.3">
      <c r="A90" s="344">
        <v>76</v>
      </c>
      <c r="B90" s="276" t="s">
        <v>1177</v>
      </c>
      <c r="C90" s="90" t="s">
        <v>1478</v>
      </c>
      <c r="D90" s="90" t="s">
        <v>1179</v>
      </c>
      <c r="E90" s="90" t="s">
        <v>1479</v>
      </c>
      <c r="F90" s="90" t="s">
        <v>1181</v>
      </c>
      <c r="G90" s="90" t="s">
        <v>234</v>
      </c>
      <c r="H90" s="90" t="s">
        <v>724</v>
      </c>
      <c r="I90" s="90" t="s">
        <v>1191</v>
      </c>
      <c r="J90" s="90" t="s">
        <v>1223</v>
      </c>
      <c r="K90" s="90" t="s">
        <v>234</v>
      </c>
      <c r="L90" s="91" t="s">
        <v>784</v>
      </c>
      <c r="M90" s="90" t="s">
        <v>1488</v>
      </c>
      <c r="N90" s="90" t="s">
        <v>1489</v>
      </c>
      <c r="O90" s="90" t="s">
        <v>1225</v>
      </c>
      <c r="P90" s="90" t="s">
        <v>1195</v>
      </c>
      <c r="Q90" s="90">
        <v>2</v>
      </c>
      <c r="R90" s="90">
        <v>2</v>
      </c>
      <c r="S90" s="203">
        <f t="shared" si="11"/>
        <v>4</v>
      </c>
      <c r="T90" s="203" t="str">
        <f t="shared" si="12"/>
        <v>Bajo</v>
      </c>
      <c r="U90" s="90">
        <v>25</v>
      </c>
      <c r="V90" s="203">
        <f t="shared" si="13"/>
        <v>100</v>
      </c>
      <c r="W90" s="203" t="str">
        <f t="shared" si="14"/>
        <v>III</v>
      </c>
      <c r="X90" s="203" t="str">
        <f t="shared" si="15"/>
        <v>Aceptable</v>
      </c>
      <c r="Y90" s="90">
        <v>5</v>
      </c>
      <c r="Z90" s="90" t="s">
        <v>1227</v>
      </c>
      <c r="AA90" s="90" t="s">
        <v>1228</v>
      </c>
      <c r="AB90" s="90" t="s">
        <v>497</v>
      </c>
      <c r="AC90" s="90" t="s">
        <v>497</v>
      </c>
      <c r="AD90" s="90" t="s">
        <v>497</v>
      </c>
      <c r="AE90" s="90" t="s">
        <v>497</v>
      </c>
      <c r="AF90" s="277" t="s">
        <v>497</v>
      </c>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64" s="71" customFormat="1" ht="56.4" customHeight="1" x14ac:dyDescent="0.3">
      <c r="A91" s="344">
        <v>77</v>
      </c>
      <c r="B91" s="276" t="s">
        <v>1177</v>
      </c>
      <c r="C91" s="90" t="s">
        <v>1478</v>
      </c>
      <c r="D91" s="90" t="s">
        <v>1179</v>
      </c>
      <c r="E91" s="90" t="s">
        <v>1479</v>
      </c>
      <c r="F91" s="90" t="s">
        <v>1490</v>
      </c>
      <c r="G91" s="90" t="s">
        <v>234</v>
      </c>
      <c r="H91" s="90" t="s">
        <v>724</v>
      </c>
      <c r="I91" s="90" t="s">
        <v>1236</v>
      </c>
      <c r="J91" s="90" t="s">
        <v>1237</v>
      </c>
      <c r="K91" s="90" t="s">
        <v>234</v>
      </c>
      <c r="L91" s="91" t="s">
        <v>925</v>
      </c>
      <c r="M91" s="90" t="s">
        <v>1238</v>
      </c>
      <c r="N91" s="90" t="s">
        <v>1212</v>
      </c>
      <c r="O91" s="90" t="s">
        <v>1225</v>
      </c>
      <c r="P91" s="90" t="s">
        <v>1195</v>
      </c>
      <c r="Q91" s="90">
        <v>2</v>
      </c>
      <c r="R91" s="90">
        <v>3</v>
      </c>
      <c r="S91" s="203">
        <f t="shared" si="11"/>
        <v>6</v>
      </c>
      <c r="T91" s="203" t="str">
        <f t="shared" si="12"/>
        <v>Medio</v>
      </c>
      <c r="U91" s="90">
        <v>25</v>
      </c>
      <c r="V91" s="203">
        <f t="shared" si="13"/>
        <v>150</v>
      </c>
      <c r="W91" s="203" t="str">
        <f t="shared" si="14"/>
        <v>II</v>
      </c>
      <c r="X91" s="203" t="str">
        <f t="shared" si="15"/>
        <v>No Aceptable o Aceptable con controles</v>
      </c>
      <c r="Y91" s="90">
        <v>5</v>
      </c>
      <c r="Z91" s="90" t="s">
        <v>1239</v>
      </c>
      <c r="AA91" s="90" t="s">
        <v>1244</v>
      </c>
      <c r="AB91" s="90" t="s">
        <v>497</v>
      </c>
      <c r="AC91" s="90" t="s">
        <v>497</v>
      </c>
      <c r="AD91" s="90" t="s">
        <v>497</v>
      </c>
      <c r="AE91" s="90" t="s">
        <v>1245</v>
      </c>
      <c r="AF91" s="277" t="s">
        <v>497</v>
      </c>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64" s="71" customFormat="1" ht="56.4" customHeight="1" x14ac:dyDescent="0.3">
      <c r="A92" s="344">
        <v>78</v>
      </c>
      <c r="B92" s="276" t="s">
        <v>1177</v>
      </c>
      <c r="C92" s="90" t="s">
        <v>1478</v>
      </c>
      <c r="D92" s="90" t="s">
        <v>1179</v>
      </c>
      <c r="E92" s="90" t="s">
        <v>1479</v>
      </c>
      <c r="F92" s="90" t="s">
        <v>1490</v>
      </c>
      <c r="G92" s="90" t="s">
        <v>234</v>
      </c>
      <c r="H92" s="90" t="s">
        <v>724</v>
      </c>
      <c r="I92" s="90" t="s">
        <v>1236</v>
      </c>
      <c r="J92" s="90" t="s">
        <v>1240</v>
      </c>
      <c r="K92" s="90" t="s">
        <v>234</v>
      </c>
      <c r="L92" s="91" t="s">
        <v>638</v>
      </c>
      <c r="M92" s="90" t="s">
        <v>1491</v>
      </c>
      <c r="N92" s="90" t="s">
        <v>1212</v>
      </c>
      <c r="O92" s="90" t="s">
        <v>1480</v>
      </c>
      <c r="P92" s="90" t="s">
        <v>1195</v>
      </c>
      <c r="Q92" s="90">
        <v>2</v>
      </c>
      <c r="R92" s="90">
        <v>3</v>
      </c>
      <c r="S92" s="203">
        <f t="shared" si="11"/>
        <v>6</v>
      </c>
      <c r="T92" s="203" t="str">
        <f t="shared" si="12"/>
        <v>Medio</v>
      </c>
      <c r="U92" s="90">
        <v>25</v>
      </c>
      <c r="V92" s="203">
        <f t="shared" si="13"/>
        <v>150</v>
      </c>
      <c r="W92" s="203" t="str">
        <f t="shared" si="14"/>
        <v>II</v>
      </c>
      <c r="X92" s="203" t="str">
        <f t="shared" si="15"/>
        <v>No Aceptable o Aceptable con controles</v>
      </c>
      <c r="Y92" s="90">
        <v>5</v>
      </c>
      <c r="Z92" s="90" t="s">
        <v>1243</v>
      </c>
      <c r="AA92" s="90" t="s">
        <v>1248</v>
      </c>
      <c r="AB92" s="90" t="s">
        <v>497</v>
      </c>
      <c r="AC92" s="90" t="s">
        <v>497</v>
      </c>
      <c r="AD92" s="90" t="s">
        <v>497</v>
      </c>
      <c r="AE92" s="90" t="s">
        <v>1245</v>
      </c>
      <c r="AF92" s="277" t="s">
        <v>497</v>
      </c>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s="71" customFormat="1" ht="56.4" customHeight="1" x14ac:dyDescent="0.3">
      <c r="A93" s="344">
        <v>79</v>
      </c>
      <c r="B93" s="276" t="s">
        <v>1177</v>
      </c>
      <c r="C93" s="90" t="s">
        <v>1478</v>
      </c>
      <c r="D93" s="90" t="s">
        <v>1179</v>
      </c>
      <c r="E93" s="90" t="s">
        <v>1479</v>
      </c>
      <c r="F93" s="90" t="s">
        <v>1490</v>
      </c>
      <c r="G93" s="90" t="s">
        <v>234</v>
      </c>
      <c r="H93" s="90" t="s">
        <v>724</v>
      </c>
      <c r="I93" s="90" t="s">
        <v>1236</v>
      </c>
      <c r="J93" s="90" t="s">
        <v>1246</v>
      </c>
      <c r="K93" s="90" t="s">
        <v>326</v>
      </c>
      <c r="L93" s="91" t="s">
        <v>847</v>
      </c>
      <c r="M93" s="90" t="s">
        <v>1484</v>
      </c>
      <c r="N93" s="90" t="s">
        <v>497</v>
      </c>
      <c r="O93" s="90" t="s">
        <v>1200</v>
      </c>
      <c r="P93" s="90" t="s">
        <v>1492</v>
      </c>
      <c r="Q93" s="90">
        <v>2</v>
      </c>
      <c r="R93" s="90">
        <v>2</v>
      </c>
      <c r="S93" s="203">
        <f t="shared" si="11"/>
        <v>4</v>
      </c>
      <c r="T93" s="203" t="str">
        <f t="shared" si="12"/>
        <v>Bajo</v>
      </c>
      <c r="U93" s="90">
        <v>10</v>
      </c>
      <c r="V93" s="203">
        <f t="shared" si="13"/>
        <v>40</v>
      </c>
      <c r="W93" s="203" t="str">
        <f t="shared" si="14"/>
        <v>III</v>
      </c>
      <c r="X93" s="203" t="str">
        <f t="shared" si="15"/>
        <v>Aceptable</v>
      </c>
      <c r="Y93" s="90">
        <v>5</v>
      </c>
      <c r="Z93" s="90" t="s">
        <v>1202</v>
      </c>
      <c r="AA93" s="90" t="s">
        <v>576</v>
      </c>
      <c r="AB93" s="90" t="s">
        <v>497</v>
      </c>
      <c r="AC93" s="90" t="s">
        <v>497</v>
      </c>
      <c r="AD93" s="90" t="s">
        <v>497</v>
      </c>
      <c r="AE93" s="90" t="s">
        <v>497</v>
      </c>
      <c r="AF93" s="277" t="s">
        <v>497</v>
      </c>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64" s="71" customFormat="1" ht="56.4" customHeight="1" x14ac:dyDescent="0.3">
      <c r="A94" s="344">
        <v>80</v>
      </c>
      <c r="B94" s="276" t="s">
        <v>1177</v>
      </c>
      <c r="C94" s="90" t="s">
        <v>1478</v>
      </c>
      <c r="D94" s="90" t="s">
        <v>1179</v>
      </c>
      <c r="E94" s="90" t="s">
        <v>1479</v>
      </c>
      <c r="F94" s="90" t="s">
        <v>1490</v>
      </c>
      <c r="G94" s="90" t="s">
        <v>234</v>
      </c>
      <c r="H94" s="90" t="s">
        <v>724</v>
      </c>
      <c r="I94" s="90" t="s">
        <v>1236</v>
      </c>
      <c r="J94" s="90" t="s">
        <v>1249</v>
      </c>
      <c r="K94" s="90" t="s">
        <v>167</v>
      </c>
      <c r="L94" s="91" t="s">
        <v>765</v>
      </c>
      <c r="M94" s="90" t="s">
        <v>1493</v>
      </c>
      <c r="N94" s="90" t="s">
        <v>497</v>
      </c>
      <c r="O94" s="90" t="s">
        <v>1494</v>
      </c>
      <c r="P94" s="90" t="s">
        <v>1446</v>
      </c>
      <c r="Q94" s="90">
        <v>2</v>
      </c>
      <c r="R94" s="90">
        <v>3</v>
      </c>
      <c r="S94" s="203">
        <f t="shared" si="11"/>
        <v>6</v>
      </c>
      <c r="T94" s="203" t="str">
        <f t="shared" si="12"/>
        <v>Medio</v>
      </c>
      <c r="U94" s="90">
        <v>10</v>
      </c>
      <c r="V94" s="203">
        <f t="shared" si="13"/>
        <v>60</v>
      </c>
      <c r="W94" s="203" t="str">
        <f t="shared" si="14"/>
        <v>III</v>
      </c>
      <c r="X94" s="203" t="str">
        <f t="shared" si="15"/>
        <v>Aceptable</v>
      </c>
      <c r="Y94" s="90">
        <v>5</v>
      </c>
      <c r="Z94" s="90" t="s">
        <v>546</v>
      </c>
      <c r="AA94" s="90" t="s">
        <v>1248</v>
      </c>
      <c r="AB94" s="90" t="s">
        <v>497</v>
      </c>
      <c r="AC94" s="90" t="s">
        <v>497</v>
      </c>
      <c r="AD94" s="90" t="s">
        <v>497</v>
      </c>
      <c r="AE94" s="90" t="s">
        <v>497</v>
      </c>
      <c r="AF94" s="277" t="s">
        <v>497</v>
      </c>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64" s="71" customFormat="1" ht="56.4" customHeight="1" x14ac:dyDescent="0.3">
      <c r="A95" s="344">
        <v>81</v>
      </c>
      <c r="B95" s="276" t="s">
        <v>1177</v>
      </c>
      <c r="C95" s="90" t="s">
        <v>1478</v>
      </c>
      <c r="D95" s="90" t="s">
        <v>1179</v>
      </c>
      <c r="E95" s="90" t="s">
        <v>1479</v>
      </c>
      <c r="F95" s="90" t="s">
        <v>1490</v>
      </c>
      <c r="G95" s="90" t="s">
        <v>234</v>
      </c>
      <c r="H95" s="90" t="s">
        <v>724</v>
      </c>
      <c r="I95" s="90" t="s">
        <v>1236</v>
      </c>
      <c r="J95" s="90" t="s">
        <v>1252</v>
      </c>
      <c r="K95" s="90" t="s">
        <v>213</v>
      </c>
      <c r="L95" s="91" t="s">
        <v>684</v>
      </c>
      <c r="M95" s="90" t="s">
        <v>1425</v>
      </c>
      <c r="N95" s="90" t="s">
        <v>497</v>
      </c>
      <c r="O95" s="90" t="s">
        <v>1445</v>
      </c>
      <c r="P95" s="90" t="s">
        <v>1446</v>
      </c>
      <c r="Q95" s="90">
        <v>2</v>
      </c>
      <c r="R95" s="90">
        <v>3</v>
      </c>
      <c r="S95" s="203">
        <f t="shared" si="11"/>
        <v>6</v>
      </c>
      <c r="T95" s="203" t="str">
        <f t="shared" si="12"/>
        <v>Medio</v>
      </c>
      <c r="U95" s="90">
        <v>10</v>
      </c>
      <c r="V95" s="203">
        <f t="shared" si="13"/>
        <v>60</v>
      </c>
      <c r="W95" s="203" t="str">
        <f t="shared" si="14"/>
        <v>III</v>
      </c>
      <c r="X95" s="203" t="str">
        <f t="shared" si="15"/>
        <v>Aceptable</v>
      </c>
      <c r="Y95" s="90">
        <v>5</v>
      </c>
      <c r="Z95" s="90" t="s">
        <v>1189</v>
      </c>
      <c r="AA95" s="90" t="s">
        <v>1248</v>
      </c>
      <c r="AB95" s="90" t="s">
        <v>497</v>
      </c>
      <c r="AC95" s="90" t="s">
        <v>497</v>
      </c>
      <c r="AD95" s="90" t="s">
        <v>497</v>
      </c>
      <c r="AE95" s="90" t="s">
        <v>497</v>
      </c>
      <c r="AF95" s="277" t="s">
        <v>497</v>
      </c>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64" s="71" customFormat="1" ht="56.4" customHeight="1" x14ac:dyDescent="0.3">
      <c r="A96" s="344">
        <v>82</v>
      </c>
      <c r="B96" s="276" t="s">
        <v>1177</v>
      </c>
      <c r="C96" s="90" t="s">
        <v>1478</v>
      </c>
      <c r="D96" s="90" t="s">
        <v>1179</v>
      </c>
      <c r="E96" s="90" t="s">
        <v>1479</v>
      </c>
      <c r="F96" s="90" t="s">
        <v>1490</v>
      </c>
      <c r="G96" s="90" t="s">
        <v>234</v>
      </c>
      <c r="H96" s="90" t="s">
        <v>724</v>
      </c>
      <c r="I96" s="90" t="s">
        <v>1236</v>
      </c>
      <c r="J96" s="90" t="s">
        <v>1271</v>
      </c>
      <c r="K96" s="90" t="s">
        <v>192</v>
      </c>
      <c r="L96" s="91" t="s">
        <v>756</v>
      </c>
      <c r="M96" s="90" t="s">
        <v>1272</v>
      </c>
      <c r="N96" s="90" t="s">
        <v>497</v>
      </c>
      <c r="O96" s="90" t="s">
        <v>1242</v>
      </c>
      <c r="P96" s="90" t="s">
        <v>1495</v>
      </c>
      <c r="Q96" s="90">
        <v>2</v>
      </c>
      <c r="R96" s="90">
        <v>4</v>
      </c>
      <c r="S96" s="203">
        <f t="shared" si="11"/>
        <v>8</v>
      </c>
      <c r="T96" s="203" t="str">
        <f t="shared" si="12"/>
        <v>Medio</v>
      </c>
      <c r="U96" s="90">
        <v>10</v>
      </c>
      <c r="V96" s="203">
        <f t="shared" si="13"/>
        <v>80</v>
      </c>
      <c r="W96" s="203" t="str">
        <f t="shared" si="14"/>
        <v>III</v>
      </c>
      <c r="X96" s="203" t="str">
        <f t="shared" si="15"/>
        <v>Aceptable</v>
      </c>
      <c r="Y96" s="90">
        <v>5</v>
      </c>
      <c r="Z96" s="90" t="s">
        <v>1232</v>
      </c>
      <c r="AA96" s="90" t="s">
        <v>1233</v>
      </c>
      <c r="AB96" s="90" t="s">
        <v>497</v>
      </c>
      <c r="AC96" s="90" t="s">
        <v>497</v>
      </c>
      <c r="AD96" s="90" t="s">
        <v>497</v>
      </c>
      <c r="AE96" s="90" t="s">
        <v>497</v>
      </c>
      <c r="AF96" s="277" t="s">
        <v>497</v>
      </c>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64" s="71" customFormat="1" ht="56.4" customHeight="1" x14ac:dyDescent="0.3">
      <c r="A97" s="344">
        <v>83</v>
      </c>
      <c r="B97" s="276" t="s">
        <v>1177</v>
      </c>
      <c r="C97" s="90" t="s">
        <v>1478</v>
      </c>
      <c r="D97" s="90" t="s">
        <v>1179</v>
      </c>
      <c r="E97" s="90" t="s">
        <v>1479</v>
      </c>
      <c r="F97" s="90" t="s">
        <v>1490</v>
      </c>
      <c r="G97" s="90" t="s">
        <v>234</v>
      </c>
      <c r="H97" s="90" t="s">
        <v>724</v>
      </c>
      <c r="I97" s="90" t="s">
        <v>1236</v>
      </c>
      <c r="J97" s="90" t="s">
        <v>1277</v>
      </c>
      <c r="K97" s="90" t="s">
        <v>167</v>
      </c>
      <c r="L97" s="91" t="s">
        <v>545</v>
      </c>
      <c r="M97" s="90" t="s">
        <v>1319</v>
      </c>
      <c r="N97" s="90" t="s">
        <v>497</v>
      </c>
      <c r="O97" s="90" t="s">
        <v>1496</v>
      </c>
      <c r="P97" s="90" t="s">
        <v>491</v>
      </c>
      <c r="Q97" s="90">
        <v>2</v>
      </c>
      <c r="R97" s="90">
        <v>2</v>
      </c>
      <c r="S97" s="203">
        <f t="shared" si="11"/>
        <v>4</v>
      </c>
      <c r="T97" s="203" t="str">
        <f t="shared" si="12"/>
        <v>Bajo</v>
      </c>
      <c r="U97" s="90">
        <v>10</v>
      </c>
      <c r="V97" s="203">
        <f t="shared" si="13"/>
        <v>40</v>
      </c>
      <c r="W97" s="203" t="str">
        <f t="shared" si="14"/>
        <v>III</v>
      </c>
      <c r="X97" s="203" t="str">
        <f t="shared" si="15"/>
        <v>Aceptable</v>
      </c>
      <c r="Y97" s="90">
        <v>5</v>
      </c>
      <c r="Z97" s="90" t="s">
        <v>1497</v>
      </c>
      <c r="AA97" s="90" t="s">
        <v>1248</v>
      </c>
      <c r="AB97" s="90" t="s">
        <v>497</v>
      </c>
      <c r="AC97" s="90" t="s">
        <v>497</v>
      </c>
      <c r="AD97" s="90" t="s">
        <v>497</v>
      </c>
      <c r="AE97" s="90" t="s">
        <v>497</v>
      </c>
      <c r="AF97" s="277" t="s">
        <v>497</v>
      </c>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64" s="67" customFormat="1" ht="56.4" customHeight="1" x14ac:dyDescent="0.3">
      <c r="A98" s="344">
        <v>84</v>
      </c>
      <c r="B98" s="276" t="s">
        <v>1177</v>
      </c>
      <c r="C98" s="90" t="s">
        <v>1478</v>
      </c>
      <c r="D98" s="90" t="s">
        <v>1179</v>
      </c>
      <c r="E98" s="90" t="s">
        <v>1479</v>
      </c>
      <c r="F98" s="90" t="s">
        <v>1498</v>
      </c>
      <c r="G98" s="90" t="s">
        <v>234</v>
      </c>
      <c r="H98" s="90" t="s">
        <v>724</v>
      </c>
      <c r="I98" s="90" t="s">
        <v>1499</v>
      </c>
      <c r="J98" s="90" t="s">
        <v>1500</v>
      </c>
      <c r="K98" s="90" t="s">
        <v>234</v>
      </c>
      <c r="L98" s="91" t="s">
        <v>1501</v>
      </c>
      <c r="M98" s="90" t="s">
        <v>1502</v>
      </c>
      <c r="N98" s="90" t="s">
        <v>1503</v>
      </c>
      <c r="O98" s="90" t="s">
        <v>1242</v>
      </c>
      <c r="P98" s="90" t="s">
        <v>1195</v>
      </c>
      <c r="Q98" s="90">
        <v>2</v>
      </c>
      <c r="R98" s="90">
        <v>2</v>
      </c>
      <c r="S98" s="203">
        <f t="shared" si="8"/>
        <v>4</v>
      </c>
      <c r="T98" s="203" t="str">
        <f t="shared" si="1"/>
        <v>Bajo</v>
      </c>
      <c r="U98" s="90">
        <v>25</v>
      </c>
      <c r="V98" s="203">
        <f t="shared" si="13"/>
        <v>100</v>
      </c>
      <c r="W98" s="203" t="str">
        <f t="shared" si="14"/>
        <v>III</v>
      </c>
      <c r="X98" s="203" t="str">
        <f t="shared" si="15"/>
        <v>Aceptable</v>
      </c>
      <c r="Y98" s="90">
        <v>5</v>
      </c>
      <c r="Z98" s="90" t="s">
        <v>1243</v>
      </c>
      <c r="AA98" s="90" t="s">
        <v>1248</v>
      </c>
      <c r="AB98" s="90" t="s">
        <v>497</v>
      </c>
      <c r="AC98" s="90" t="s">
        <v>497</v>
      </c>
      <c r="AD98" s="90" t="s">
        <v>497</v>
      </c>
      <c r="AE98" s="90" t="s">
        <v>497</v>
      </c>
      <c r="AF98" s="277" t="s">
        <v>497</v>
      </c>
    </row>
    <row r="99" spans="1:64" s="67" customFormat="1" ht="56.4" customHeight="1" x14ac:dyDescent="0.3">
      <c r="A99" s="344">
        <v>85</v>
      </c>
      <c r="B99" s="276" t="s">
        <v>1177</v>
      </c>
      <c r="C99" s="90" t="s">
        <v>1478</v>
      </c>
      <c r="D99" s="90" t="s">
        <v>1179</v>
      </c>
      <c r="E99" s="90" t="s">
        <v>1479</v>
      </c>
      <c r="F99" s="90" t="s">
        <v>1498</v>
      </c>
      <c r="G99" s="90" t="s">
        <v>234</v>
      </c>
      <c r="H99" s="90" t="s">
        <v>724</v>
      </c>
      <c r="I99" s="90" t="s">
        <v>1499</v>
      </c>
      <c r="J99" s="90" t="s">
        <v>1504</v>
      </c>
      <c r="K99" s="90" t="s">
        <v>234</v>
      </c>
      <c r="L99" s="91" t="s">
        <v>638</v>
      </c>
      <c r="M99" s="90" t="s">
        <v>1505</v>
      </c>
      <c r="N99" s="90" t="s">
        <v>1506</v>
      </c>
      <c r="O99" s="90" t="s">
        <v>1242</v>
      </c>
      <c r="P99" s="90" t="s">
        <v>1195</v>
      </c>
      <c r="Q99" s="90">
        <v>2</v>
      </c>
      <c r="R99" s="90">
        <v>2</v>
      </c>
      <c r="S99" s="203">
        <f t="shared" si="8"/>
        <v>4</v>
      </c>
      <c r="T99" s="203" t="str">
        <f t="shared" si="1"/>
        <v>Bajo</v>
      </c>
      <c r="U99" s="90">
        <v>25</v>
      </c>
      <c r="V99" s="203">
        <f t="shared" si="13"/>
        <v>100</v>
      </c>
      <c r="W99" s="203" t="str">
        <f t="shared" si="14"/>
        <v>III</v>
      </c>
      <c r="X99" s="203" t="str">
        <f t="shared" si="15"/>
        <v>Aceptable</v>
      </c>
      <c r="Y99" s="90">
        <v>5</v>
      </c>
      <c r="Z99" s="90" t="s">
        <v>1243</v>
      </c>
      <c r="AA99" s="90" t="s">
        <v>1248</v>
      </c>
      <c r="AB99" s="90" t="s">
        <v>497</v>
      </c>
      <c r="AC99" s="90" t="s">
        <v>497</v>
      </c>
      <c r="AD99" s="90" t="s">
        <v>497</v>
      </c>
      <c r="AE99" s="90" t="s">
        <v>497</v>
      </c>
      <c r="AF99" s="277" t="s">
        <v>497</v>
      </c>
    </row>
    <row r="100" spans="1:64" s="67" customFormat="1" ht="56.4" customHeight="1" x14ac:dyDescent="0.3">
      <c r="A100" s="344">
        <v>86</v>
      </c>
      <c r="B100" s="276" t="s">
        <v>1177</v>
      </c>
      <c r="C100" s="90" t="s">
        <v>1478</v>
      </c>
      <c r="D100" s="90" t="s">
        <v>1179</v>
      </c>
      <c r="E100" s="90" t="s">
        <v>1479</v>
      </c>
      <c r="F100" s="90" t="s">
        <v>1498</v>
      </c>
      <c r="G100" s="90" t="s">
        <v>234</v>
      </c>
      <c r="H100" s="90" t="s">
        <v>724</v>
      </c>
      <c r="I100" s="90" t="s">
        <v>1507</v>
      </c>
      <c r="J100" s="90" t="s">
        <v>1508</v>
      </c>
      <c r="K100" s="90" t="s">
        <v>234</v>
      </c>
      <c r="L100" s="91" t="s">
        <v>957</v>
      </c>
      <c r="M100" s="90" t="s">
        <v>1352</v>
      </c>
      <c r="N100" s="90" t="s">
        <v>497</v>
      </c>
      <c r="O100" s="90" t="s">
        <v>1242</v>
      </c>
      <c r="P100" s="90" t="s">
        <v>1509</v>
      </c>
      <c r="Q100" s="90">
        <v>2</v>
      </c>
      <c r="R100" s="90">
        <v>2</v>
      </c>
      <c r="S100" s="203">
        <f t="shared" si="8"/>
        <v>4</v>
      </c>
      <c r="T100" s="203" t="str">
        <f t="shared" si="1"/>
        <v>Bajo</v>
      </c>
      <c r="U100" s="90">
        <v>25</v>
      </c>
      <c r="V100" s="203">
        <f t="shared" si="13"/>
        <v>100</v>
      </c>
      <c r="W100" s="203" t="str">
        <f t="shared" si="14"/>
        <v>III</v>
      </c>
      <c r="X100" s="203" t="str">
        <f t="shared" si="15"/>
        <v>Aceptable</v>
      </c>
      <c r="Y100" s="90">
        <v>5</v>
      </c>
      <c r="Z100" s="90" t="s">
        <v>1510</v>
      </c>
      <c r="AA100" s="90" t="s">
        <v>1248</v>
      </c>
      <c r="AB100" s="90" t="s">
        <v>497</v>
      </c>
      <c r="AC100" s="90" t="s">
        <v>497</v>
      </c>
      <c r="AD100" s="90" t="s">
        <v>497</v>
      </c>
      <c r="AE100" s="90" t="s">
        <v>497</v>
      </c>
      <c r="AF100" s="277" t="s">
        <v>497</v>
      </c>
    </row>
    <row r="101" spans="1:64" s="67" customFormat="1" ht="56.4" customHeight="1" x14ac:dyDescent="0.3">
      <c r="A101" s="344">
        <v>87</v>
      </c>
      <c r="B101" s="276" t="s">
        <v>1177</v>
      </c>
      <c r="C101" s="90" t="s">
        <v>1478</v>
      </c>
      <c r="D101" s="90" t="s">
        <v>1179</v>
      </c>
      <c r="E101" s="90" t="s">
        <v>1479</v>
      </c>
      <c r="F101" s="90" t="s">
        <v>1498</v>
      </c>
      <c r="G101" s="90" t="s">
        <v>234</v>
      </c>
      <c r="H101" s="90" t="s">
        <v>724</v>
      </c>
      <c r="I101" s="90" t="s">
        <v>1507</v>
      </c>
      <c r="J101" s="90" t="s">
        <v>1508</v>
      </c>
      <c r="K101" s="90" t="s">
        <v>234</v>
      </c>
      <c r="L101" s="91" t="s">
        <v>552</v>
      </c>
      <c r="M101" s="90" t="s">
        <v>1511</v>
      </c>
      <c r="N101" s="90" t="s">
        <v>1512</v>
      </c>
      <c r="O101" s="90" t="s">
        <v>1242</v>
      </c>
      <c r="P101" s="90" t="s">
        <v>1513</v>
      </c>
      <c r="Q101" s="90">
        <v>2</v>
      </c>
      <c r="R101" s="90">
        <v>3</v>
      </c>
      <c r="S101" s="203">
        <f t="shared" si="8"/>
        <v>6</v>
      </c>
      <c r="T101" s="203" t="str">
        <f t="shared" si="1"/>
        <v>Medio</v>
      </c>
      <c r="U101" s="90">
        <v>60</v>
      </c>
      <c r="V101" s="203">
        <f t="shared" si="13"/>
        <v>360</v>
      </c>
      <c r="W101" s="203" t="str">
        <f t="shared" si="14"/>
        <v>II</v>
      </c>
      <c r="X101" s="203" t="str">
        <f t="shared" si="15"/>
        <v>No Aceptable o Aceptable con controles</v>
      </c>
      <c r="Y101" s="90">
        <v>5</v>
      </c>
      <c r="Z101" s="90" t="s">
        <v>1510</v>
      </c>
      <c r="AA101" s="90" t="s">
        <v>1248</v>
      </c>
      <c r="AB101" s="90" t="s">
        <v>497</v>
      </c>
      <c r="AC101" s="90" t="s">
        <v>497</v>
      </c>
      <c r="AD101" s="90" t="s">
        <v>497</v>
      </c>
      <c r="AE101" s="90" t="s">
        <v>1266</v>
      </c>
      <c r="AF101" s="277" t="s">
        <v>497</v>
      </c>
    </row>
    <row r="102" spans="1:64" s="67" customFormat="1" ht="56.4" customHeight="1" x14ac:dyDescent="0.3">
      <c r="A102" s="344">
        <v>88</v>
      </c>
      <c r="B102" s="276" t="s">
        <v>1177</v>
      </c>
      <c r="C102" s="90" t="s">
        <v>1478</v>
      </c>
      <c r="D102" s="90" t="s">
        <v>1179</v>
      </c>
      <c r="E102" s="90" t="s">
        <v>1479</v>
      </c>
      <c r="F102" s="90" t="s">
        <v>1498</v>
      </c>
      <c r="G102" s="90" t="s">
        <v>234</v>
      </c>
      <c r="H102" s="90" t="s">
        <v>724</v>
      </c>
      <c r="I102" s="90" t="s">
        <v>1514</v>
      </c>
      <c r="J102" s="90" t="s">
        <v>1515</v>
      </c>
      <c r="K102" s="90" t="s">
        <v>365</v>
      </c>
      <c r="L102" s="91" t="s">
        <v>1283</v>
      </c>
      <c r="M102" s="90" t="s">
        <v>1516</v>
      </c>
      <c r="N102" s="90" t="s">
        <v>1291</v>
      </c>
      <c r="O102" s="90" t="s">
        <v>1517</v>
      </c>
      <c r="P102" s="90" t="s">
        <v>1518</v>
      </c>
      <c r="Q102" s="90">
        <v>2</v>
      </c>
      <c r="R102" s="90">
        <v>3</v>
      </c>
      <c r="S102" s="203">
        <f t="shared" si="8"/>
        <v>6</v>
      </c>
      <c r="T102" s="203" t="str">
        <f t="shared" si="1"/>
        <v>Medio</v>
      </c>
      <c r="U102" s="90">
        <v>25</v>
      </c>
      <c r="V102" s="203">
        <f t="shared" si="13"/>
        <v>150</v>
      </c>
      <c r="W102" s="203" t="str">
        <f t="shared" si="14"/>
        <v>II</v>
      </c>
      <c r="X102" s="203" t="str">
        <f t="shared" si="15"/>
        <v>No Aceptable o Aceptable con controles</v>
      </c>
      <c r="Y102" s="90">
        <v>5</v>
      </c>
      <c r="Z102" s="90" t="s">
        <v>709</v>
      </c>
      <c r="AA102" s="90" t="s">
        <v>1416</v>
      </c>
      <c r="AB102" s="90" t="s">
        <v>497</v>
      </c>
      <c r="AC102" s="90" t="s">
        <v>497</v>
      </c>
      <c r="AD102" s="90" t="s">
        <v>497</v>
      </c>
      <c r="AE102" s="90" t="s">
        <v>1288</v>
      </c>
      <c r="AF102" s="277" t="s">
        <v>497</v>
      </c>
    </row>
    <row r="103" spans="1:64" s="67" customFormat="1" ht="56.4" customHeight="1" x14ac:dyDescent="0.3">
      <c r="A103" s="344">
        <v>89</v>
      </c>
      <c r="B103" s="276" t="s">
        <v>1177</v>
      </c>
      <c r="C103" s="90" t="s">
        <v>1478</v>
      </c>
      <c r="D103" s="90" t="s">
        <v>1179</v>
      </c>
      <c r="E103" s="90" t="s">
        <v>1479</v>
      </c>
      <c r="F103" s="90" t="s">
        <v>1498</v>
      </c>
      <c r="G103" s="90" t="s">
        <v>234</v>
      </c>
      <c r="H103" s="90" t="s">
        <v>724</v>
      </c>
      <c r="I103" s="90" t="s">
        <v>1519</v>
      </c>
      <c r="J103" s="90" t="s">
        <v>1520</v>
      </c>
      <c r="K103" s="90" t="s">
        <v>192</v>
      </c>
      <c r="L103" s="91" t="s">
        <v>756</v>
      </c>
      <c r="M103" s="90" t="s">
        <v>1316</v>
      </c>
      <c r="N103" s="90" t="s">
        <v>1441</v>
      </c>
      <c r="O103" s="90" t="s">
        <v>1445</v>
      </c>
      <c r="P103" s="90" t="s">
        <v>1521</v>
      </c>
      <c r="Q103" s="90">
        <v>2</v>
      </c>
      <c r="R103" s="90">
        <v>2</v>
      </c>
      <c r="S103" s="203">
        <f t="shared" si="8"/>
        <v>4</v>
      </c>
      <c r="T103" s="203" t="str">
        <f t="shared" si="1"/>
        <v>Bajo</v>
      </c>
      <c r="U103" s="90">
        <v>10</v>
      </c>
      <c r="V103" s="203">
        <f t="shared" si="13"/>
        <v>40</v>
      </c>
      <c r="W103" s="203" t="str">
        <f t="shared" si="14"/>
        <v>III</v>
      </c>
      <c r="X103" s="203" t="str">
        <f t="shared" si="15"/>
        <v>Aceptable</v>
      </c>
      <c r="Y103" s="90">
        <v>5</v>
      </c>
      <c r="Z103" s="90" t="s">
        <v>1232</v>
      </c>
      <c r="AA103" s="90" t="s">
        <v>1233</v>
      </c>
      <c r="AB103" s="90" t="s">
        <v>497</v>
      </c>
      <c r="AC103" s="90" t="s">
        <v>497</v>
      </c>
      <c r="AD103" s="90" t="s">
        <v>497</v>
      </c>
      <c r="AE103" s="90" t="s">
        <v>497</v>
      </c>
      <c r="AF103" s="277" t="s">
        <v>497</v>
      </c>
    </row>
    <row r="104" spans="1:64" s="67" customFormat="1" ht="56.4" customHeight="1" x14ac:dyDescent="0.3">
      <c r="A104" s="344">
        <v>90</v>
      </c>
      <c r="B104" s="276" t="s">
        <v>1177</v>
      </c>
      <c r="C104" s="90" t="s">
        <v>1478</v>
      </c>
      <c r="D104" s="90" t="s">
        <v>1179</v>
      </c>
      <c r="E104" s="90" t="s">
        <v>1479</v>
      </c>
      <c r="F104" s="90" t="s">
        <v>1498</v>
      </c>
      <c r="G104" s="90" t="s">
        <v>234</v>
      </c>
      <c r="H104" s="90" t="s">
        <v>724</v>
      </c>
      <c r="I104" s="90" t="s">
        <v>1519</v>
      </c>
      <c r="J104" s="90" t="s">
        <v>1522</v>
      </c>
      <c r="K104" s="90" t="s">
        <v>158</v>
      </c>
      <c r="L104" s="91" t="s">
        <v>600</v>
      </c>
      <c r="M104" s="90" t="s">
        <v>838</v>
      </c>
      <c r="N104" s="90" t="s">
        <v>1523</v>
      </c>
      <c r="O104" s="90" t="s">
        <v>1380</v>
      </c>
      <c r="P104" s="90" t="s">
        <v>1524</v>
      </c>
      <c r="Q104" s="90">
        <v>2</v>
      </c>
      <c r="R104" s="90">
        <v>2</v>
      </c>
      <c r="S104" s="203">
        <f t="shared" si="8"/>
        <v>4</v>
      </c>
      <c r="T104" s="203" t="str">
        <f t="shared" si="1"/>
        <v>Bajo</v>
      </c>
      <c r="U104" s="90">
        <v>25</v>
      </c>
      <c r="V104" s="203">
        <f t="shared" si="13"/>
        <v>100</v>
      </c>
      <c r="W104" s="203" t="str">
        <f t="shared" si="14"/>
        <v>III</v>
      </c>
      <c r="X104" s="203" t="str">
        <f t="shared" si="15"/>
        <v>Aceptable</v>
      </c>
      <c r="Y104" s="90">
        <v>5</v>
      </c>
      <c r="Z104" s="90" t="s">
        <v>1300</v>
      </c>
      <c r="AA104" s="90" t="s">
        <v>1248</v>
      </c>
      <c r="AB104" s="90" t="s">
        <v>497</v>
      </c>
      <c r="AC104" s="90" t="s">
        <v>497</v>
      </c>
      <c r="AD104" s="90" t="s">
        <v>497</v>
      </c>
      <c r="AE104" s="90" t="s">
        <v>497</v>
      </c>
      <c r="AF104" s="277" t="s">
        <v>497</v>
      </c>
    </row>
    <row r="105" spans="1:64" s="67" customFormat="1" ht="56.4" customHeight="1" x14ac:dyDescent="0.3">
      <c r="A105" s="344">
        <v>91</v>
      </c>
      <c r="B105" s="276" t="s">
        <v>1177</v>
      </c>
      <c r="C105" s="90" t="s">
        <v>1478</v>
      </c>
      <c r="D105" s="90" t="s">
        <v>1179</v>
      </c>
      <c r="E105" s="90" t="s">
        <v>1479</v>
      </c>
      <c r="F105" s="90" t="s">
        <v>1498</v>
      </c>
      <c r="G105" s="90" t="s">
        <v>234</v>
      </c>
      <c r="H105" s="90" t="s">
        <v>724</v>
      </c>
      <c r="I105" s="90" t="s">
        <v>1519</v>
      </c>
      <c r="J105" s="90" t="s">
        <v>1525</v>
      </c>
      <c r="K105" s="90" t="s">
        <v>167</v>
      </c>
      <c r="L105" s="91" t="s">
        <v>483</v>
      </c>
      <c r="M105" s="90" t="s">
        <v>882</v>
      </c>
      <c r="N105" s="90" t="s">
        <v>1526</v>
      </c>
      <c r="O105" s="90" t="s">
        <v>1496</v>
      </c>
      <c r="P105" s="90" t="s">
        <v>1524</v>
      </c>
      <c r="Q105" s="90">
        <v>2</v>
      </c>
      <c r="R105" s="90">
        <v>2</v>
      </c>
      <c r="S105" s="203">
        <f t="shared" si="8"/>
        <v>4</v>
      </c>
      <c r="T105" s="203" t="str">
        <f t="shared" si="1"/>
        <v>Bajo</v>
      </c>
      <c r="U105" s="90">
        <v>10</v>
      </c>
      <c r="V105" s="203">
        <f t="shared" si="13"/>
        <v>40</v>
      </c>
      <c r="W105" s="203" t="str">
        <f t="shared" si="14"/>
        <v>III</v>
      </c>
      <c r="X105" s="203" t="str">
        <f t="shared" si="15"/>
        <v>Aceptable</v>
      </c>
      <c r="Y105" s="90">
        <v>5</v>
      </c>
      <c r="Z105" s="90" t="s">
        <v>546</v>
      </c>
      <c r="AA105" s="90" t="s">
        <v>1251</v>
      </c>
      <c r="AB105" s="90" t="s">
        <v>497</v>
      </c>
      <c r="AC105" s="90" t="s">
        <v>497</v>
      </c>
      <c r="AD105" s="90" t="s">
        <v>497</v>
      </c>
      <c r="AE105" s="90" t="s">
        <v>497</v>
      </c>
      <c r="AF105" s="277" t="s">
        <v>497</v>
      </c>
    </row>
    <row r="106" spans="1:64" s="67" customFormat="1" ht="56.4" customHeight="1" x14ac:dyDescent="0.3">
      <c r="A106" s="344">
        <v>92</v>
      </c>
      <c r="B106" s="276" t="s">
        <v>1177</v>
      </c>
      <c r="C106" s="90" t="s">
        <v>1478</v>
      </c>
      <c r="D106" s="90" t="s">
        <v>1179</v>
      </c>
      <c r="E106" s="90" t="s">
        <v>1479</v>
      </c>
      <c r="F106" s="90" t="s">
        <v>1498</v>
      </c>
      <c r="G106" s="90" t="s">
        <v>234</v>
      </c>
      <c r="H106" s="90" t="s">
        <v>724</v>
      </c>
      <c r="I106" s="90" t="s">
        <v>1519</v>
      </c>
      <c r="J106" s="90" t="s">
        <v>1365</v>
      </c>
      <c r="K106" s="90" t="s">
        <v>213</v>
      </c>
      <c r="L106" s="91" t="s">
        <v>684</v>
      </c>
      <c r="M106" s="90" t="s">
        <v>1322</v>
      </c>
      <c r="N106" s="90" t="s">
        <v>497</v>
      </c>
      <c r="O106" s="90" t="s">
        <v>1527</v>
      </c>
      <c r="P106" s="90" t="s">
        <v>1323</v>
      </c>
      <c r="Q106" s="90">
        <v>2</v>
      </c>
      <c r="R106" s="90">
        <v>2</v>
      </c>
      <c r="S106" s="203">
        <f t="shared" si="8"/>
        <v>4</v>
      </c>
      <c r="T106" s="203" t="str">
        <f t="shared" si="1"/>
        <v>Bajo</v>
      </c>
      <c r="U106" s="90">
        <v>10</v>
      </c>
      <c r="V106" s="203">
        <f t="shared" si="13"/>
        <v>40</v>
      </c>
      <c r="W106" s="203" t="str">
        <f t="shared" si="14"/>
        <v>III</v>
      </c>
      <c r="X106" s="203" t="str">
        <f t="shared" si="15"/>
        <v>Aceptable</v>
      </c>
      <c r="Y106" s="90">
        <v>5</v>
      </c>
      <c r="Z106" s="90" t="s">
        <v>1189</v>
      </c>
      <c r="AA106" s="90" t="s">
        <v>1253</v>
      </c>
      <c r="AB106" s="90" t="s">
        <v>497</v>
      </c>
      <c r="AC106" s="90" t="s">
        <v>497</v>
      </c>
      <c r="AD106" s="90" t="s">
        <v>497</v>
      </c>
      <c r="AE106" s="90" t="s">
        <v>497</v>
      </c>
      <c r="AF106" s="277" t="s">
        <v>497</v>
      </c>
    </row>
    <row r="107" spans="1:64" s="67" customFormat="1" ht="56.4" customHeight="1" x14ac:dyDescent="0.3">
      <c r="A107" s="344">
        <v>93</v>
      </c>
      <c r="B107" s="276" t="s">
        <v>1177</v>
      </c>
      <c r="C107" s="90" t="s">
        <v>1478</v>
      </c>
      <c r="D107" s="90" t="s">
        <v>1179</v>
      </c>
      <c r="E107" s="90" t="s">
        <v>1479</v>
      </c>
      <c r="F107" s="90" t="s">
        <v>1528</v>
      </c>
      <c r="G107" s="90" t="s">
        <v>234</v>
      </c>
      <c r="H107" s="90" t="s">
        <v>724</v>
      </c>
      <c r="I107" s="90" t="s">
        <v>628</v>
      </c>
      <c r="J107" s="90" t="s">
        <v>1529</v>
      </c>
      <c r="K107" s="90" t="s">
        <v>234</v>
      </c>
      <c r="L107" s="91" t="s">
        <v>1501</v>
      </c>
      <c r="M107" s="90" t="s">
        <v>1530</v>
      </c>
      <c r="N107" s="90" t="s">
        <v>1531</v>
      </c>
      <c r="O107" s="90" t="s">
        <v>1527</v>
      </c>
      <c r="P107" s="90" t="s">
        <v>1532</v>
      </c>
      <c r="Q107" s="90">
        <v>2</v>
      </c>
      <c r="R107" s="90">
        <v>3</v>
      </c>
      <c r="S107" s="203">
        <f t="shared" si="8"/>
        <v>6</v>
      </c>
      <c r="T107" s="203" t="str">
        <f t="shared" si="1"/>
        <v>Medio</v>
      </c>
      <c r="U107" s="90">
        <v>25</v>
      </c>
      <c r="V107" s="203">
        <f t="shared" si="13"/>
        <v>150</v>
      </c>
      <c r="W107" s="203" t="str">
        <f t="shared" si="14"/>
        <v>II</v>
      </c>
      <c r="X107" s="203" t="str">
        <f t="shared" si="15"/>
        <v>No Aceptable o Aceptable con controles</v>
      </c>
      <c r="Y107" s="90">
        <v>5</v>
      </c>
      <c r="Z107" s="90" t="s">
        <v>1533</v>
      </c>
      <c r="AA107" s="90" t="s">
        <v>1261</v>
      </c>
      <c r="AB107" s="90" t="s">
        <v>497</v>
      </c>
      <c r="AC107" s="90" t="s">
        <v>497</v>
      </c>
      <c r="AD107" s="90" t="s">
        <v>497</v>
      </c>
      <c r="AE107" s="90" t="s">
        <v>1245</v>
      </c>
      <c r="AF107" s="277" t="s">
        <v>497</v>
      </c>
    </row>
    <row r="108" spans="1:64" s="67" customFormat="1" ht="56.4" customHeight="1" x14ac:dyDescent="0.3">
      <c r="A108" s="344">
        <v>94</v>
      </c>
      <c r="B108" s="276" t="s">
        <v>1177</v>
      </c>
      <c r="C108" s="90" t="s">
        <v>1478</v>
      </c>
      <c r="D108" s="90" t="s">
        <v>1179</v>
      </c>
      <c r="E108" s="90" t="s">
        <v>1479</v>
      </c>
      <c r="F108" s="90" t="s">
        <v>1528</v>
      </c>
      <c r="G108" s="90" t="s">
        <v>234</v>
      </c>
      <c r="H108" s="90" t="s">
        <v>724</v>
      </c>
      <c r="I108" s="90" t="s">
        <v>628</v>
      </c>
      <c r="J108" s="90" t="s">
        <v>1534</v>
      </c>
      <c r="K108" s="90" t="s">
        <v>326</v>
      </c>
      <c r="L108" s="91" t="s">
        <v>847</v>
      </c>
      <c r="M108" s="90" t="s">
        <v>1484</v>
      </c>
      <c r="N108" s="90" t="s">
        <v>497</v>
      </c>
      <c r="O108" s="90" t="s">
        <v>1200</v>
      </c>
      <c r="P108" s="90" t="s">
        <v>1535</v>
      </c>
      <c r="Q108" s="90">
        <v>2</v>
      </c>
      <c r="R108" s="90">
        <v>2</v>
      </c>
      <c r="S108" s="203">
        <f t="shared" si="8"/>
        <v>4</v>
      </c>
      <c r="T108" s="203" t="str">
        <f t="shared" si="1"/>
        <v>Bajo</v>
      </c>
      <c r="U108" s="90">
        <v>10</v>
      </c>
      <c r="V108" s="203">
        <f t="shared" ref="V108:V355" si="16">IF(OR(U108="",S108=""),"",IF(ISTEXT(S108),"N/A",S108*U108))</f>
        <v>40</v>
      </c>
      <c r="W108" s="203" t="str">
        <f t="shared" ref="W108:W446" si="17">IF(V108="","",IF(ISTEXT(V108),"IV",IF(V108=20,"IV",IF(AND(V108&gt;=40,V108&lt;=120),"III",IF(AND(V108&gt;=150,V108&lt;=500),"II",IF(AND(V108&gt;=600,V108&lt;=4000),"I","Error"))))))</f>
        <v>III</v>
      </c>
      <c r="X108" s="203" t="str">
        <f t="shared" ref="X108:X355" si="18">IF(W108="","",IF(OR(W108="IV",W108="III"),"Aceptable",IF(W108="II","No Aceptable o Aceptable con controles",IF(W108="I","No Aceptable","Error"))))</f>
        <v>Aceptable</v>
      </c>
      <c r="Y108" s="90">
        <v>5</v>
      </c>
      <c r="Z108" s="90" t="s">
        <v>1202</v>
      </c>
      <c r="AA108" s="90" t="s">
        <v>576</v>
      </c>
      <c r="AB108" s="90" t="s">
        <v>497</v>
      </c>
      <c r="AC108" s="90" t="s">
        <v>497</v>
      </c>
      <c r="AD108" s="90" t="s">
        <v>497</v>
      </c>
      <c r="AE108" s="90" t="s">
        <v>497</v>
      </c>
      <c r="AF108" s="277" t="s">
        <v>497</v>
      </c>
    </row>
    <row r="109" spans="1:64" s="67" customFormat="1" ht="56.4" customHeight="1" x14ac:dyDescent="0.3">
      <c r="A109" s="344">
        <v>95</v>
      </c>
      <c r="B109" s="276" t="s">
        <v>1177</v>
      </c>
      <c r="C109" s="90" t="s">
        <v>1478</v>
      </c>
      <c r="D109" s="90" t="s">
        <v>1179</v>
      </c>
      <c r="E109" s="90" t="s">
        <v>1479</v>
      </c>
      <c r="F109" s="90" t="s">
        <v>1528</v>
      </c>
      <c r="G109" s="90" t="s">
        <v>234</v>
      </c>
      <c r="H109" s="90" t="s">
        <v>724</v>
      </c>
      <c r="I109" s="90" t="s">
        <v>628</v>
      </c>
      <c r="J109" s="90" t="s">
        <v>1536</v>
      </c>
      <c r="K109" s="90" t="s">
        <v>326</v>
      </c>
      <c r="L109" s="91" t="s">
        <v>1351</v>
      </c>
      <c r="M109" s="90" t="s">
        <v>1537</v>
      </c>
      <c r="N109" s="90" t="s">
        <v>497</v>
      </c>
      <c r="O109" s="90" t="s">
        <v>1200</v>
      </c>
      <c r="P109" s="90" t="s">
        <v>1538</v>
      </c>
      <c r="Q109" s="90">
        <v>2</v>
      </c>
      <c r="R109" s="90">
        <v>3</v>
      </c>
      <c r="S109" s="203">
        <f t="shared" si="8"/>
        <v>6</v>
      </c>
      <c r="T109" s="203" t="str">
        <f t="shared" si="1"/>
        <v>Medio</v>
      </c>
      <c r="U109" s="90">
        <v>25</v>
      </c>
      <c r="V109" s="203">
        <f t="shared" si="16"/>
        <v>150</v>
      </c>
      <c r="W109" s="203" t="str">
        <f t="shared" si="17"/>
        <v>II</v>
      </c>
      <c r="X109" s="203" t="str">
        <f t="shared" si="18"/>
        <v>No Aceptable o Aceptable con controles</v>
      </c>
      <c r="Y109" s="90">
        <v>5</v>
      </c>
      <c r="Z109" s="90" t="s">
        <v>1202</v>
      </c>
      <c r="AA109" s="90" t="s">
        <v>576</v>
      </c>
      <c r="AB109" s="90" t="s">
        <v>497</v>
      </c>
      <c r="AC109" s="90" t="s">
        <v>497</v>
      </c>
      <c r="AD109" s="90" t="s">
        <v>497</v>
      </c>
      <c r="AE109" s="90" t="s">
        <v>1539</v>
      </c>
      <c r="AF109" s="277" t="s">
        <v>1540</v>
      </c>
    </row>
    <row r="110" spans="1:64" s="67" customFormat="1" ht="56.4" customHeight="1" x14ac:dyDescent="0.3">
      <c r="A110" s="344">
        <v>96</v>
      </c>
      <c r="B110" s="276" t="s">
        <v>1177</v>
      </c>
      <c r="C110" s="90" t="s">
        <v>1478</v>
      </c>
      <c r="D110" s="90" t="s">
        <v>1179</v>
      </c>
      <c r="E110" s="90" t="s">
        <v>1479</v>
      </c>
      <c r="F110" s="90" t="s">
        <v>1528</v>
      </c>
      <c r="G110" s="90" t="s">
        <v>234</v>
      </c>
      <c r="H110" s="90" t="s">
        <v>724</v>
      </c>
      <c r="I110" s="90" t="s">
        <v>628</v>
      </c>
      <c r="J110" s="90" t="s">
        <v>1541</v>
      </c>
      <c r="K110" s="90" t="s">
        <v>192</v>
      </c>
      <c r="L110" s="91" t="s">
        <v>756</v>
      </c>
      <c r="M110" s="90" t="s">
        <v>1316</v>
      </c>
      <c r="N110" s="90" t="s">
        <v>1441</v>
      </c>
      <c r="O110" s="90" t="s">
        <v>1527</v>
      </c>
      <c r="P110" s="90" t="s">
        <v>1231</v>
      </c>
      <c r="Q110" s="90">
        <v>2</v>
      </c>
      <c r="R110" s="90">
        <v>3</v>
      </c>
      <c r="S110" s="203">
        <f t="shared" si="8"/>
        <v>6</v>
      </c>
      <c r="T110" s="203" t="str">
        <f t="shared" si="1"/>
        <v>Medio</v>
      </c>
      <c r="U110" s="90">
        <v>10</v>
      </c>
      <c r="V110" s="203">
        <f t="shared" si="16"/>
        <v>60</v>
      </c>
      <c r="W110" s="203" t="str">
        <f t="shared" si="17"/>
        <v>III</v>
      </c>
      <c r="X110" s="203" t="str">
        <f t="shared" si="18"/>
        <v>Aceptable</v>
      </c>
      <c r="Y110" s="90">
        <v>5</v>
      </c>
      <c r="Z110" s="90" t="s">
        <v>1232</v>
      </c>
      <c r="AA110" s="90" t="s">
        <v>1233</v>
      </c>
      <c r="AB110" s="90" t="s">
        <v>497</v>
      </c>
      <c r="AC110" s="90" t="s">
        <v>497</v>
      </c>
      <c r="AD110" s="90" t="s">
        <v>497</v>
      </c>
      <c r="AE110" s="90" t="s">
        <v>497</v>
      </c>
      <c r="AF110" s="277" t="s">
        <v>497</v>
      </c>
    </row>
    <row r="111" spans="1:64" s="67" customFormat="1" ht="56.4" customHeight="1" x14ac:dyDescent="0.3">
      <c r="A111" s="344">
        <v>97</v>
      </c>
      <c r="B111" s="276" t="s">
        <v>1177</v>
      </c>
      <c r="C111" s="90" t="s">
        <v>1478</v>
      </c>
      <c r="D111" s="90" t="s">
        <v>1179</v>
      </c>
      <c r="E111" s="90" t="s">
        <v>1479</v>
      </c>
      <c r="F111" s="90" t="s">
        <v>1528</v>
      </c>
      <c r="G111" s="90" t="s">
        <v>234</v>
      </c>
      <c r="H111" s="90" t="s">
        <v>724</v>
      </c>
      <c r="I111" s="90" t="s">
        <v>628</v>
      </c>
      <c r="J111" s="90" t="s">
        <v>1542</v>
      </c>
      <c r="K111" s="90" t="s">
        <v>192</v>
      </c>
      <c r="L111" s="91" t="s">
        <v>791</v>
      </c>
      <c r="M111" s="90" t="s">
        <v>1284</v>
      </c>
      <c r="N111" s="90" t="s">
        <v>497</v>
      </c>
      <c r="O111" s="90" t="s">
        <v>1527</v>
      </c>
      <c r="P111" s="90" t="s">
        <v>1532</v>
      </c>
      <c r="Q111" s="90">
        <v>2</v>
      </c>
      <c r="R111" s="90">
        <v>3</v>
      </c>
      <c r="S111" s="203">
        <f t="shared" si="8"/>
        <v>6</v>
      </c>
      <c r="T111" s="203" t="str">
        <f t="shared" si="1"/>
        <v>Medio</v>
      </c>
      <c r="U111" s="90">
        <v>10</v>
      </c>
      <c r="V111" s="203">
        <f t="shared" si="16"/>
        <v>60</v>
      </c>
      <c r="W111" s="203" t="str">
        <f t="shared" si="17"/>
        <v>III</v>
      </c>
      <c r="X111" s="203" t="str">
        <f t="shared" si="18"/>
        <v>Aceptable</v>
      </c>
      <c r="Y111" s="90">
        <v>5</v>
      </c>
      <c r="Z111" s="90" t="s">
        <v>709</v>
      </c>
      <c r="AA111" s="90" t="s">
        <v>1261</v>
      </c>
      <c r="AB111" s="90" t="s">
        <v>497</v>
      </c>
      <c r="AC111" s="90" t="s">
        <v>497</v>
      </c>
      <c r="AD111" s="90" t="s">
        <v>497</v>
      </c>
      <c r="AE111" s="90" t="s">
        <v>497</v>
      </c>
      <c r="AF111" s="277" t="s">
        <v>497</v>
      </c>
    </row>
    <row r="112" spans="1:64" s="67" customFormat="1" ht="56.4" customHeight="1" x14ac:dyDescent="0.3">
      <c r="A112" s="344">
        <v>98</v>
      </c>
      <c r="B112" s="276" t="s">
        <v>1177</v>
      </c>
      <c r="C112" s="90" t="s">
        <v>1478</v>
      </c>
      <c r="D112" s="90" t="s">
        <v>1179</v>
      </c>
      <c r="E112" s="90" t="s">
        <v>1479</v>
      </c>
      <c r="F112" s="90" t="s">
        <v>1528</v>
      </c>
      <c r="G112" s="90" t="s">
        <v>234</v>
      </c>
      <c r="H112" s="90" t="s">
        <v>724</v>
      </c>
      <c r="I112" s="90" t="s">
        <v>628</v>
      </c>
      <c r="J112" s="90" t="s">
        <v>1543</v>
      </c>
      <c r="K112" s="90" t="s">
        <v>158</v>
      </c>
      <c r="L112" s="91" t="s">
        <v>600</v>
      </c>
      <c r="M112" s="90" t="s">
        <v>1544</v>
      </c>
      <c r="N112" s="90" t="s">
        <v>497</v>
      </c>
      <c r="O112" s="90" t="s">
        <v>1380</v>
      </c>
      <c r="P112" s="90" t="s">
        <v>1532</v>
      </c>
      <c r="Q112" s="90">
        <v>2</v>
      </c>
      <c r="R112" s="90">
        <v>2</v>
      </c>
      <c r="S112" s="203">
        <f t="shared" si="8"/>
        <v>4</v>
      </c>
      <c r="T112" s="203" t="str">
        <f t="shared" si="1"/>
        <v>Bajo</v>
      </c>
      <c r="U112" s="90">
        <v>10</v>
      </c>
      <c r="V112" s="203">
        <f t="shared" si="16"/>
        <v>40</v>
      </c>
      <c r="W112" s="203" t="str">
        <f t="shared" si="17"/>
        <v>III</v>
      </c>
      <c r="X112" s="203" t="str">
        <f t="shared" si="18"/>
        <v>Aceptable</v>
      </c>
      <c r="Y112" s="90">
        <v>5</v>
      </c>
      <c r="Z112" s="90" t="s">
        <v>1300</v>
      </c>
      <c r="AA112" s="90" t="s">
        <v>1261</v>
      </c>
      <c r="AB112" s="90" t="s">
        <v>497</v>
      </c>
      <c r="AC112" s="90" t="s">
        <v>497</v>
      </c>
      <c r="AD112" s="90" t="s">
        <v>497</v>
      </c>
      <c r="AE112" s="90" t="s">
        <v>497</v>
      </c>
      <c r="AF112" s="277" t="s">
        <v>497</v>
      </c>
    </row>
    <row r="113" spans="1:32" s="67" customFormat="1" ht="56.4" customHeight="1" x14ac:dyDescent="0.3">
      <c r="A113" s="344">
        <v>99</v>
      </c>
      <c r="B113" s="276" t="s">
        <v>1177</v>
      </c>
      <c r="C113" s="90" t="s">
        <v>1478</v>
      </c>
      <c r="D113" s="90" t="s">
        <v>1179</v>
      </c>
      <c r="E113" s="90" t="s">
        <v>1479</v>
      </c>
      <c r="F113" s="90" t="s">
        <v>1528</v>
      </c>
      <c r="G113" s="90" t="s">
        <v>234</v>
      </c>
      <c r="H113" s="90" t="s">
        <v>724</v>
      </c>
      <c r="I113" s="90" t="s">
        <v>628</v>
      </c>
      <c r="J113" s="90" t="s">
        <v>1545</v>
      </c>
      <c r="K113" s="90" t="s">
        <v>167</v>
      </c>
      <c r="L113" s="91" t="s">
        <v>483</v>
      </c>
      <c r="M113" s="90" t="s">
        <v>1546</v>
      </c>
      <c r="N113" s="90" t="s">
        <v>497</v>
      </c>
      <c r="O113" s="90" t="s">
        <v>1496</v>
      </c>
      <c r="P113" s="90" t="s">
        <v>1547</v>
      </c>
      <c r="Q113" s="90">
        <v>2</v>
      </c>
      <c r="R113" s="90">
        <v>3</v>
      </c>
      <c r="S113" s="203">
        <f t="shared" si="8"/>
        <v>6</v>
      </c>
      <c r="T113" s="203" t="str">
        <f t="shared" si="1"/>
        <v>Medio</v>
      </c>
      <c r="U113" s="90">
        <v>10</v>
      </c>
      <c r="V113" s="203">
        <f t="shared" si="16"/>
        <v>60</v>
      </c>
      <c r="W113" s="203" t="str">
        <f t="shared" si="17"/>
        <v>III</v>
      </c>
      <c r="X113" s="203" t="str">
        <f t="shared" si="18"/>
        <v>Aceptable</v>
      </c>
      <c r="Y113" s="90">
        <v>5</v>
      </c>
      <c r="Z113" s="90" t="s">
        <v>546</v>
      </c>
      <c r="AA113" s="90" t="s">
        <v>1261</v>
      </c>
      <c r="AB113" s="90" t="s">
        <v>497</v>
      </c>
      <c r="AC113" s="90" t="s">
        <v>497</v>
      </c>
      <c r="AD113" s="90" t="s">
        <v>497</v>
      </c>
      <c r="AE113" s="90" t="s">
        <v>497</v>
      </c>
      <c r="AF113" s="277" t="s">
        <v>497</v>
      </c>
    </row>
    <row r="114" spans="1:32" s="67" customFormat="1" ht="56.4" customHeight="1" x14ac:dyDescent="0.3">
      <c r="A114" s="344">
        <v>100</v>
      </c>
      <c r="B114" s="276" t="s">
        <v>1177</v>
      </c>
      <c r="C114" s="90" t="s">
        <v>1478</v>
      </c>
      <c r="D114" s="90" t="s">
        <v>1179</v>
      </c>
      <c r="E114" s="90" t="s">
        <v>1479</v>
      </c>
      <c r="F114" s="90" t="s">
        <v>1528</v>
      </c>
      <c r="G114" s="90" t="s">
        <v>234</v>
      </c>
      <c r="H114" s="90" t="s">
        <v>724</v>
      </c>
      <c r="I114" s="90" t="s">
        <v>628</v>
      </c>
      <c r="J114" s="90" t="s">
        <v>1365</v>
      </c>
      <c r="K114" s="90" t="s">
        <v>213</v>
      </c>
      <c r="L114" s="91" t="s">
        <v>684</v>
      </c>
      <c r="M114" s="90" t="s">
        <v>1322</v>
      </c>
      <c r="N114" s="90" t="s">
        <v>497</v>
      </c>
      <c r="O114" s="90" t="s">
        <v>1548</v>
      </c>
      <c r="P114" s="90" t="s">
        <v>1195</v>
      </c>
      <c r="Q114" s="90">
        <v>2</v>
      </c>
      <c r="R114" s="90">
        <v>2</v>
      </c>
      <c r="S114" s="203">
        <f t="shared" si="8"/>
        <v>4</v>
      </c>
      <c r="T114" s="203" t="str">
        <f t="shared" si="1"/>
        <v>Bajo</v>
      </c>
      <c r="U114" s="90">
        <v>10</v>
      </c>
      <c r="V114" s="203">
        <f t="shared" si="16"/>
        <v>40</v>
      </c>
      <c r="W114" s="203" t="str">
        <f t="shared" si="17"/>
        <v>III</v>
      </c>
      <c r="X114" s="203" t="str">
        <f t="shared" si="18"/>
        <v>Aceptable</v>
      </c>
      <c r="Y114" s="90">
        <v>5</v>
      </c>
      <c r="Z114" s="90" t="s">
        <v>1189</v>
      </c>
      <c r="AA114" s="90" t="s">
        <v>1265</v>
      </c>
      <c r="AB114" s="90" t="s">
        <v>497</v>
      </c>
      <c r="AC114" s="90" t="s">
        <v>497</v>
      </c>
      <c r="AD114" s="90" t="s">
        <v>497</v>
      </c>
      <c r="AE114" s="90" t="s">
        <v>497</v>
      </c>
      <c r="AF114" s="277" t="s">
        <v>497</v>
      </c>
    </row>
    <row r="115" spans="1:32" s="67" customFormat="1" ht="56.4" customHeight="1" x14ac:dyDescent="0.3">
      <c r="A115" s="344">
        <v>101</v>
      </c>
      <c r="B115" s="276" t="s">
        <v>1177</v>
      </c>
      <c r="C115" s="90" t="s">
        <v>1478</v>
      </c>
      <c r="D115" s="90" t="s">
        <v>1179</v>
      </c>
      <c r="E115" s="90" t="s">
        <v>1479</v>
      </c>
      <c r="F115" s="90" t="s">
        <v>1549</v>
      </c>
      <c r="G115" s="90" t="s">
        <v>234</v>
      </c>
      <c r="H115" s="90" t="s">
        <v>480</v>
      </c>
      <c r="I115" s="90" t="s">
        <v>1550</v>
      </c>
      <c r="J115" s="90" t="s">
        <v>1551</v>
      </c>
      <c r="K115" s="90" t="s">
        <v>234</v>
      </c>
      <c r="L115" s="91" t="s">
        <v>582</v>
      </c>
      <c r="M115" s="90" t="s">
        <v>1552</v>
      </c>
      <c r="N115" s="90" t="s">
        <v>1212</v>
      </c>
      <c r="O115" s="90" t="s">
        <v>1242</v>
      </c>
      <c r="P115" s="90" t="s">
        <v>1195</v>
      </c>
      <c r="Q115" s="90">
        <v>2</v>
      </c>
      <c r="R115" s="90">
        <v>2</v>
      </c>
      <c r="S115" s="203">
        <f t="shared" si="8"/>
        <v>4</v>
      </c>
      <c r="T115" s="203" t="str">
        <f t="shared" si="1"/>
        <v>Bajo</v>
      </c>
      <c r="U115" s="90">
        <v>60</v>
      </c>
      <c r="V115" s="203">
        <f t="shared" si="16"/>
        <v>240</v>
      </c>
      <c r="W115" s="203" t="str">
        <f t="shared" si="17"/>
        <v>II</v>
      </c>
      <c r="X115" s="203" t="str">
        <f t="shared" si="18"/>
        <v>No Aceptable o Aceptable con controles</v>
      </c>
      <c r="Y115" s="90">
        <v>5</v>
      </c>
      <c r="Z115" s="90" t="s">
        <v>1553</v>
      </c>
      <c r="AA115" s="90" t="s">
        <v>1270</v>
      </c>
      <c r="AB115" s="90" t="s">
        <v>497</v>
      </c>
      <c r="AC115" s="90" t="s">
        <v>497</v>
      </c>
      <c r="AD115" s="90" t="s">
        <v>497</v>
      </c>
      <c r="AE115" s="90" t="s">
        <v>1266</v>
      </c>
      <c r="AF115" s="277" t="s">
        <v>497</v>
      </c>
    </row>
    <row r="116" spans="1:32" s="67" customFormat="1" ht="56.4" customHeight="1" x14ac:dyDescent="0.3">
      <c r="A116" s="344">
        <v>102</v>
      </c>
      <c r="B116" s="276" t="s">
        <v>1177</v>
      </c>
      <c r="C116" s="90" t="s">
        <v>1478</v>
      </c>
      <c r="D116" s="90" t="s">
        <v>1179</v>
      </c>
      <c r="E116" s="90" t="s">
        <v>1479</v>
      </c>
      <c r="F116" s="90" t="s">
        <v>1549</v>
      </c>
      <c r="G116" s="90" t="s">
        <v>234</v>
      </c>
      <c r="H116" s="90" t="s">
        <v>480</v>
      </c>
      <c r="I116" s="90" t="s">
        <v>1550</v>
      </c>
      <c r="J116" s="90" t="s">
        <v>1554</v>
      </c>
      <c r="K116" s="90" t="s">
        <v>234</v>
      </c>
      <c r="L116" s="91" t="s">
        <v>638</v>
      </c>
      <c r="M116" s="90" t="s">
        <v>1552</v>
      </c>
      <c r="N116" s="90" t="s">
        <v>1212</v>
      </c>
      <c r="O116" s="90" t="s">
        <v>1242</v>
      </c>
      <c r="P116" s="90" t="s">
        <v>1195</v>
      </c>
      <c r="Q116" s="90">
        <v>2</v>
      </c>
      <c r="R116" s="90">
        <v>2</v>
      </c>
      <c r="S116" s="203">
        <f t="shared" si="8"/>
        <v>4</v>
      </c>
      <c r="T116" s="203" t="str">
        <f t="shared" si="1"/>
        <v>Bajo</v>
      </c>
      <c r="U116" s="90">
        <v>60</v>
      </c>
      <c r="V116" s="203">
        <f t="shared" si="16"/>
        <v>240</v>
      </c>
      <c r="W116" s="203" t="str">
        <f t="shared" si="17"/>
        <v>II</v>
      </c>
      <c r="X116" s="203" t="str">
        <f t="shared" si="18"/>
        <v>No Aceptable o Aceptable con controles</v>
      </c>
      <c r="Y116" s="90">
        <v>5</v>
      </c>
      <c r="Z116" s="90" t="s">
        <v>1243</v>
      </c>
      <c r="AA116" s="90" t="s">
        <v>1275</v>
      </c>
      <c r="AB116" s="90" t="s">
        <v>497</v>
      </c>
      <c r="AC116" s="90" t="s">
        <v>497</v>
      </c>
      <c r="AD116" s="90" t="s">
        <v>497</v>
      </c>
      <c r="AE116" s="90" t="s">
        <v>1245</v>
      </c>
      <c r="AF116" s="277" t="s">
        <v>497</v>
      </c>
    </row>
    <row r="117" spans="1:32" s="67" customFormat="1" ht="56.4" customHeight="1" x14ac:dyDescent="0.3">
      <c r="A117" s="344">
        <v>103</v>
      </c>
      <c r="B117" s="276" t="s">
        <v>1177</v>
      </c>
      <c r="C117" s="90" t="s">
        <v>1478</v>
      </c>
      <c r="D117" s="90" t="s">
        <v>1179</v>
      </c>
      <c r="E117" s="90" t="s">
        <v>1479</v>
      </c>
      <c r="F117" s="90" t="s">
        <v>1549</v>
      </c>
      <c r="G117" s="90" t="s">
        <v>234</v>
      </c>
      <c r="H117" s="90" t="s">
        <v>480</v>
      </c>
      <c r="I117" s="90" t="s">
        <v>1550</v>
      </c>
      <c r="J117" s="90" t="s">
        <v>1555</v>
      </c>
      <c r="K117" s="90" t="s">
        <v>167</v>
      </c>
      <c r="L117" s="91" t="s">
        <v>765</v>
      </c>
      <c r="M117" s="90" t="s">
        <v>1211</v>
      </c>
      <c r="N117" s="90" t="s">
        <v>497</v>
      </c>
      <c r="O117" s="90" t="s">
        <v>1496</v>
      </c>
      <c r="P117" s="90" t="s">
        <v>1207</v>
      </c>
      <c r="Q117" s="90">
        <v>2</v>
      </c>
      <c r="R117" s="90">
        <v>2</v>
      </c>
      <c r="S117" s="203">
        <f t="shared" si="8"/>
        <v>4</v>
      </c>
      <c r="T117" s="203" t="str">
        <f t="shared" si="1"/>
        <v>Bajo</v>
      </c>
      <c r="U117" s="90">
        <v>10</v>
      </c>
      <c r="V117" s="203">
        <f t="shared" si="16"/>
        <v>40</v>
      </c>
      <c r="W117" s="203" t="str">
        <f t="shared" si="17"/>
        <v>III</v>
      </c>
      <c r="X117" s="203" t="str">
        <f t="shared" si="18"/>
        <v>Aceptable</v>
      </c>
      <c r="Y117" s="90">
        <v>5</v>
      </c>
      <c r="Z117" s="90" t="s">
        <v>546</v>
      </c>
      <c r="AA117" s="90" t="s">
        <v>1279</v>
      </c>
      <c r="AB117" s="90" t="s">
        <v>497</v>
      </c>
      <c r="AC117" s="90" t="s">
        <v>497</v>
      </c>
      <c r="AD117" s="90" t="s">
        <v>497</v>
      </c>
      <c r="AE117" s="90" t="s">
        <v>497</v>
      </c>
      <c r="AF117" s="277" t="s">
        <v>497</v>
      </c>
    </row>
    <row r="118" spans="1:32" s="67" customFormat="1" ht="56.4" customHeight="1" x14ac:dyDescent="0.3">
      <c r="A118" s="344">
        <v>104</v>
      </c>
      <c r="B118" s="276" t="s">
        <v>1177</v>
      </c>
      <c r="C118" s="90" t="s">
        <v>1478</v>
      </c>
      <c r="D118" s="90" t="s">
        <v>1179</v>
      </c>
      <c r="E118" s="90" t="s">
        <v>1479</v>
      </c>
      <c r="F118" s="90" t="s">
        <v>1549</v>
      </c>
      <c r="G118" s="90" t="s">
        <v>234</v>
      </c>
      <c r="H118" s="90" t="s">
        <v>480</v>
      </c>
      <c r="I118" s="90" t="s">
        <v>1550</v>
      </c>
      <c r="J118" s="90" t="s">
        <v>1556</v>
      </c>
      <c r="K118" s="90" t="s">
        <v>234</v>
      </c>
      <c r="L118" s="91" t="s">
        <v>1557</v>
      </c>
      <c r="M118" s="90" t="s">
        <v>1558</v>
      </c>
      <c r="N118" s="90" t="s">
        <v>1186</v>
      </c>
      <c r="O118" s="90" t="s">
        <v>1559</v>
      </c>
      <c r="P118" s="90" t="s">
        <v>1560</v>
      </c>
      <c r="Q118" s="90">
        <v>2</v>
      </c>
      <c r="R118" s="90">
        <v>2</v>
      </c>
      <c r="S118" s="203">
        <f t="shared" si="8"/>
        <v>4</v>
      </c>
      <c r="T118" s="203" t="str">
        <f t="shared" si="1"/>
        <v>Bajo</v>
      </c>
      <c r="U118" s="90">
        <v>25</v>
      </c>
      <c r="V118" s="203">
        <f t="shared" si="16"/>
        <v>100</v>
      </c>
      <c r="W118" s="203" t="str">
        <f t="shared" si="17"/>
        <v>III</v>
      </c>
      <c r="X118" s="203" t="str">
        <f t="shared" si="18"/>
        <v>Aceptable</v>
      </c>
      <c r="Y118" s="90">
        <v>5</v>
      </c>
      <c r="Z118" s="90" t="s">
        <v>1037</v>
      </c>
      <c r="AA118" s="90" t="s">
        <v>1287</v>
      </c>
      <c r="AB118" s="90" t="s">
        <v>497</v>
      </c>
      <c r="AC118" s="90" t="s">
        <v>497</v>
      </c>
      <c r="AD118" s="90" t="s">
        <v>497</v>
      </c>
      <c r="AE118" s="90" t="s">
        <v>497</v>
      </c>
      <c r="AF118" s="277" t="s">
        <v>497</v>
      </c>
    </row>
    <row r="119" spans="1:32" s="67" customFormat="1" ht="56.4" customHeight="1" x14ac:dyDescent="0.3">
      <c r="A119" s="344">
        <v>105</v>
      </c>
      <c r="B119" s="276" t="s">
        <v>1177</v>
      </c>
      <c r="C119" s="90" t="s">
        <v>1478</v>
      </c>
      <c r="D119" s="90" t="s">
        <v>1179</v>
      </c>
      <c r="E119" s="90" t="s">
        <v>1479</v>
      </c>
      <c r="F119" s="90" t="s">
        <v>1549</v>
      </c>
      <c r="G119" s="90" t="s">
        <v>234</v>
      </c>
      <c r="H119" s="90" t="s">
        <v>480</v>
      </c>
      <c r="I119" s="90" t="s">
        <v>1550</v>
      </c>
      <c r="J119" s="90" t="s">
        <v>1561</v>
      </c>
      <c r="K119" s="90" t="s">
        <v>213</v>
      </c>
      <c r="L119" s="91" t="s">
        <v>1562</v>
      </c>
      <c r="M119" s="90" t="s">
        <v>1558</v>
      </c>
      <c r="N119" s="90" t="s">
        <v>497</v>
      </c>
      <c r="O119" s="90" t="s">
        <v>1563</v>
      </c>
      <c r="P119" s="90" t="s">
        <v>1564</v>
      </c>
      <c r="Q119" s="90">
        <v>2</v>
      </c>
      <c r="R119" s="90">
        <v>2</v>
      </c>
      <c r="S119" s="203">
        <f t="shared" si="8"/>
        <v>4</v>
      </c>
      <c r="T119" s="203" t="str">
        <f t="shared" si="1"/>
        <v>Bajo</v>
      </c>
      <c r="U119" s="90">
        <v>25</v>
      </c>
      <c r="V119" s="203">
        <f t="shared" si="16"/>
        <v>100</v>
      </c>
      <c r="W119" s="203" t="str">
        <f t="shared" si="17"/>
        <v>III</v>
      </c>
      <c r="X119" s="203" t="str">
        <f t="shared" si="18"/>
        <v>Aceptable</v>
      </c>
      <c r="Y119" s="90">
        <v>5</v>
      </c>
      <c r="Z119" s="90" t="s">
        <v>1189</v>
      </c>
      <c r="AA119" s="90" t="s">
        <v>1294</v>
      </c>
      <c r="AB119" s="90" t="s">
        <v>497</v>
      </c>
      <c r="AC119" s="90" t="s">
        <v>497</v>
      </c>
      <c r="AD119" s="90" t="s">
        <v>497</v>
      </c>
      <c r="AE119" s="90" t="s">
        <v>497</v>
      </c>
      <c r="AF119" s="277" t="s">
        <v>497</v>
      </c>
    </row>
    <row r="120" spans="1:32" s="67" customFormat="1" ht="56.4" customHeight="1" x14ac:dyDescent="0.3">
      <c r="A120" s="344">
        <v>106</v>
      </c>
      <c r="B120" s="276" t="s">
        <v>1177</v>
      </c>
      <c r="C120" s="90" t="s">
        <v>1478</v>
      </c>
      <c r="D120" s="90" t="s">
        <v>1179</v>
      </c>
      <c r="E120" s="90" t="s">
        <v>1479</v>
      </c>
      <c r="F120" s="90" t="s">
        <v>1565</v>
      </c>
      <c r="G120" s="90" t="s">
        <v>234</v>
      </c>
      <c r="H120" s="90" t="s">
        <v>724</v>
      </c>
      <c r="I120" s="90" t="s">
        <v>1566</v>
      </c>
      <c r="J120" s="90" t="s">
        <v>1567</v>
      </c>
      <c r="K120" s="90" t="s">
        <v>234</v>
      </c>
      <c r="L120" s="91" t="s">
        <v>1501</v>
      </c>
      <c r="M120" s="90" t="s">
        <v>1530</v>
      </c>
      <c r="N120" s="90" t="s">
        <v>1568</v>
      </c>
      <c r="O120" s="90" t="s">
        <v>1527</v>
      </c>
      <c r="P120" s="90" t="s">
        <v>1532</v>
      </c>
      <c r="Q120" s="90">
        <v>2</v>
      </c>
      <c r="R120" s="90">
        <v>3</v>
      </c>
      <c r="S120" s="203">
        <f t="shared" si="8"/>
        <v>6</v>
      </c>
      <c r="T120" s="203" t="str">
        <f t="shared" si="1"/>
        <v>Medio</v>
      </c>
      <c r="U120" s="90">
        <v>25</v>
      </c>
      <c r="V120" s="203">
        <f t="shared" si="16"/>
        <v>150</v>
      </c>
      <c r="W120" s="203" t="str">
        <f t="shared" si="17"/>
        <v>II</v>
      </c>
      <c r="X120" s="203" t="str">
        <f t="shared" si="18"/>
        <v>No Aceptable o Aceptable con controles</v>
      </c>
      <c r="Y120" s="90">
        <v>5</v>
      </c>
      <c r="Z120" s="90" t="s">
        <v>1359</v>
      </c>
      <c r="AA120" s="90" t="s">
        <v>1301</v>
      </c>
      <c r="AB120" s="90" t="s">
        <v>497</v>
      </c>
      <c r="AC120" s="90" t="s">
        <v>497</v>
      </c>
      <c r="AD120" s="90" t="s">
        <v>497</v>
      </c>
      <c r="AE120" s="90" t="s">
        <v>1245</v>
      </c>
      <c r="AF120" s="277" t="s">
        <v>497</v>
      </c>
    </row>
    <row r="121" spans="1:32" s="67" customFormat="1" ht="56.4" customHeight="1" x14ac:dyDescent="0.3">
      <c r="A121" s="344">
        <v>107</v>
      </c>
      <c r="B121" s="276" t="s">
        <v>1177</v>
      </c>
      <c r="C121" s="90" t="s">
        <v>1478</v>
      </c>
      <c r="D121" s="90" t="s">
        <v>1179</v>
      </c>
      <c r="E121" s="90" t="s">
        <v>1479</v>
      </c>
      <c r="F121" s="90" t="s">
        <v>1565</v>
      </c>
      <c r="G121" s="90" t="s">
        <v>234</v>
      </c>
      <c r="H121" s="90" t="s">
        <v>724</v>
      </c>
      <c r="I121" s="90" t="s">
        <v>1566</v>
      </c>
      <c r="J121" s="90" t="s">
        <v>1569</v>
      </c>
      <c r="K121" s="90" t="s">
        <v>326</v>
      </c>
      <c r="L121" s="91" t="s">
        <v>847</v>
      </c>
      <c r="M121" s="90" t="s">
        <v>1484</v>
      </c>
      <c r="N121" s="90" t="s">
        <v>497</v>
      </c>
      <c r="O121" s="90" t="s">
        <v>1200</v>
      </c>
      <c r="P121" s="90" t="s">
        <v>1535</v>
      </c>
      <c r="Q121" s="90">
        <v>2</v>
      </c>
      <c r="R121" s="90">
        <v>3</v>
      </c>
      <c r="S121" s="203">
        <f t="shared" si="8"/>
        <v>6</v>
      </c>
      <c r="T121" s="203" t="str">
        <f t="shared" si="1"/>
        <v>Medio</v>
      </c>
      <c r="U121" s="90">
        <v>10</v>
      </c>
      <c r="V121" s="203">
        <f t="shared" si="16"/>
        <v>60</v>
      </c>
      <c r="W121" s="203" t="str">
        <f t="shared" si="17"/>
        <v>III</v>
      </c>
      <c r="X121" s="203" t="str">
        <f t="shared" si="18"/>
        <v>Aceptable</v>
      </c>
      <c r="Y121" s="90">
        <v>5</v>
      </c>
      <c r="Z121" s="90" t="s">
        <v>1202</v>
      </c>
      <c r="AA121" s="90" t="s">
        <v>576</v>
      </c>
      <c r="AB121" s="90" t="s">
        <v>497</v>
      </c>
      <c r="AC121" s="90" t="s">
        <v>497</v>
      </c>
      <c r="AD121" s="90" t="s">
        <v>497</v>
      </c>
      <c r="AE121" s="90" t="s">
        <v>497</v>
      </c>
      <c r="AF121" s="277" t="s">
        <v>497</v>
      </c>
    </row>
    <row r="122" spans="1:32" s="67" customFormat="1" ht="56.4" customHeight="1" x14ac:dyDescent="0.3">
      <c r="A122" s="344">
        <v>108</v>
      </c>
      <c r="B122" s="276" t="s">
        <v>1177</v>
      </c>
      <c r="C122" s="90" t="s">
        <v>1478</v>
      </c>
      <c r="D122" s="90" t="s">
        <v>1179</v>
      </c>
      <c r="E122" s="90" t="s">
        <v>1479</v>
      </c>
      <c r="F122" s="90" t="s">
        <v>1565</v>
      </c>
      <c r="G122" s="90" t="s">
        <v>234</v>
      </c>
      <c r="H122" s="90" t="s">
        <v>724</v>
      </c>
      <c r="I122" s="90" t="s">
        <v>1566</v>
      </c>
      <c r="J122" s="90" t="s">
        <v>1570</v>
      </c>
      <c r="K122" s="90" t="s">
        <v>234</v>
      </c>
      <c r="L122" s="91" t="s">
        <v>552</v>
      </c>
      <c r="M122" s="90" t="s">
        <v>1373</v>
      </c>
      <c r="N122" s="90" t="s">
        <v>497</v>
      </c>
      <c r="O122" s="90" t="s">
        <v>1571</v>
      </c>
      <c r="P122" s="90" t="s">
        <v>1532</v>
      </c>
      <c r="Q122" s="90">
        <v>2</v>
      </c>
      <c r="R122" s="90">
        <v>2</v>
      </c>
      <c r="S122" s="203">
        <f t="shared" si="8"/>
        <v>4</v>
      </c>
      <c r="T122" s="203" t="str">
        <f t="shared" si="1"/>
        <v>Bajo</v>
      </c>
      <c r="U122" s="90">
        <v>10</v>
      </c>
      <c r="V122" s="203">
        <f t="shared" si="16"/>
        <v>40</v>
      </c>
      <c r="W122" s="203" t="str">
        <f t="shared" si="17"/>
        <v>III</v>
      </c>
      <c r="X122" s="203" t="str">
        <f t="shared" si="18"/>
        <v>Aceptable</v>
      </c>
      <c r="Y122" s="90">
        <v>5</v>
      </c>
      <c r="Z122" s="90" t="s">
        <v>1359</v>
      </c>
      <c r="AA122" s="90" t="s">
        <v>1301</v>
      </c>
      <c r="AB122" s="90" t="s">
        <v>497</v>
      </c>
      <c r="AC122" s="90" t="s">
        <v>497</v>
      </c>
      <c r="AD122" s="90" t="s">
        <v>497</v>
      </c>
      <c r="AE122" s="90" t="s">
        <v>497</v>
      </c>
      <c r="AF122" s="277" t="s">
        <v>497</v>
      </c>
    </row>
    <row r="123" spans="1:32" s="67" customFormat="1" ht="56.4" customHeight="1" x14ac:dyDescent="0.3">
      <c r="A123" s="344">
        <v>109</v>
      </c>
      <c r="B123" s="276" t="s">
        <v>1177</v>
      </c>
      <c r="C123" s="90" t="s">
        <v>1478</v>
      </c>
      <c r="D123" s="90" t="s">
        <v>1179</v>
      </c>
      <c r="E123" s="90" t="s">
        <v>1479</v>
      </c>
      <c r="F123" s="90" t="s">
        <v>1565</v>
      </c>
      <c r="G123" s="90" t="s">
        <v>234</v>
      </c>
      <c r="H123" s="90" t="s">
        <v>724</v>
      </c>
      <c r="I123" s="90" t="s">
        <v>1566</v>
      </c>
      <c r="J123" s="90" t="s">
        <v>1572</v>
      </c>
      <c r="K123" s="90" t="s">
        <v>192</v>
      </c>
      <c r="L123" s="91" t="s">
        <v>791</v>
      </c>
      <c r="M123" s="90" t="s">
        <v>1573</v>
      </c>
      <c r="N123" s="90" t="s">
        <v>497</v>
      </c>
      <c r="O123" s="90" t="s">
        <v>1527</v>
      </c>
      <c r="P123" s="90" t="s">
        <v>1532</v>
      </c>
      <c r="Q123" s="90">
        <v>2</v>
      </c>
      <c r="R123" s="90">
        <v>3</v>
      </c>
      <c r="S123" s="203">
        <f t="shared" si="8"/>
        <v>6</v>
      </c>
      <c r="T123" s="203" t="str">
        <f t="shared" si="1"/>
        <v>Medio</v>
      </c>
      <c r="U123" s="90">
        <v>10</v>
      </c>
      <c r="V123" s="203">
        <f t="shared" si="16"/>
        <v>60</v>
      </c>
      <c r="W123" s="203" t="str">
        <f t="shared" si="17"/>
        <v>III</v>
      </c>
      <c r="X123" s="203" t="str">
        <f t="shared" si="18"/>
        <v>Aceptable</v>
      </c>
      <c r="Y123" s="90">
        <v>5</v>
      </c>
      <c r="Z123" s="90" t="s">
        <v>709</v>
      </c>
      <c r="AA123" s="90" t="s">
        <v>1309</v>
      </c>
      <c r="AB123" s="90" t="s">
        <v>497</v>
      </c>
      <c r="AC123" s="90" t="s">
        <v>497</v>
      </c>
      <c r="AD123" s="90" t="s">
        <v>497</v>
      </c>
      <c r="AE123" s="90" t="s">
        <v>497</v>
      </c>
      <c r="AF123" s="277" t="s">
        <v>497</v>
      </c>
    </row>
    <row r="124" spans="1:32" s="67" customFormat="1" ht="56.4" customHeight="1" x14ac:dyDescent="0.3">
      <c r="A124" s="344">
        <v>110</v>
      </c>
      <c r="B124" s="276" t="s">
        <v>1177</v>
      </c>
      <c r="C124" s="90" t="s">
        <v>1478</v>
      </c>
      <c r="D124" s="90" t="s">
        <v>1179</v>
      </c>
      <c r="E124" s="90" t="s">
        <v>1479</v>
      </c>
      <c r="F124" s="90" t="s">
        <v>1565</v>
      </c>
      <c r="G124" s="90" t="s">
        <v>234</v>
      </c>
      <c r="H124" s="90" t="s">
        <v>724</v>
      </c>
      <c r="I124" s="90" t="s">
        <v>1566</v>
      </c>
      <c r="J124" s="90" t="s">
        <v>1574</v>
      </c>
      <c r="K124" s="90" t="s">
        <v>326</v>
      </c>
      <c r="L124" s="91" t="s">
        <v>1351</v>
      </c>
      <c r="M124" s="90" t="s">
        <v>1575</v>
      </c>
      <c r="N124" s="90" t="s">
        <v>497</v>
      </c>
      <c r="O124" s="90" t="s">
        <v>1527</v>
      </c>
      <c r="P124" s="90" t="s">
        <v>1538</v>
      </c>
      <c r="Q124" s="90">
        <v>2</v>
      </c>
      <c r="R124" s="90">
        <v>3</v>
      </c>
      <c r="S124" s="203">
        <f t="shared" si="8"/>
        <v>6</v>
      </c>
      <c r="T124" s="203" t="str">
        <f t="shared" si="1"/>
        <v>Medio</v>
      </c>
      <c r="U124" s="90">
        <v>10</v>
      </c>
      <c r="V124" s="203">
        <f t="shared" si="16"/>
        <v>60</v>
      </c>
      <c r="W124" s="203" t="str">
        <f t="shared" si="17"/>
        <v>III</v>
      </c>
      <c r="X124" s="203" t="str">
        <f t="shared" si="18"/>
        <v>Aceptable</v>
      </c>
      <c r="Y124" s="90">
        <v>5</v>
      </c>
      <c r="Z124" s="90" t="s">
        <v>1202</v>
      </c>
      <c r="AA124" s="90" t="s">
        <v>576</v>
      </c>
      <c r="AB124" s="90" t="s">
        <v>497</v>
      </c>
      <c r="AC124" s="90" t="s">
        <v>497</v>
      </c>
      <c r="AD124" s="90" t="s">
        <v>497</v>
      </c>
      <c r="AE124" s="90" t="s">
        <v>497</v>
      </c>
      <c r="AF124" s="277" t="s">
        <v>497</v>
      </c>
    </row>
    <row r="125" spans="1:32" s="67" customFormat="1" ht="56.4" customHeight="1" x14ac:dyDescent="0.3">
      <c r="A125" s="344">
        <v>111</v>
      </c>
      <c r="B125" s="276" t="s">
        <v>1177</v>
      </c>
      <c r="C125" s="90" t="s">
        <v>1478</v>
      </c>
      <c r="D125" s="90" t="s">
        <v>1179</v>
      </c>
      <c r="E125" s="90" t="s">
        <v>1479</v>
      </c>
      <c r="F125" s="90" t="s">
        <v>1565</v>
      </c>
      <c r="G125" s="90" t="s">
        <v>234</v>
      </c>
      <c r="H125" s="90" t="s">
        <v>724</v>
      </c>
      <c r="I125" s="90" t="s">
        <v>1566</v>
      </c>
      <c r="J125" s="90" t="s">
        <v>1576</v>
      </c>
      <c r="K125" s="90" t="s">
        <v>192</v>
      </c>
      <c r="L125" s="91" t="s">
        <v>1577</v>
      </c>
      <c r="M125" s="90" t="s">
        <v>1578</v>
      </c>
      <c r="N125" s="90" t="s">
        <v>1441</v>
      </c>
      <c r="O125" s="90" t="s">
        <v>1527</v>
      </c>
      <c r="P125" s="90" t="s">
        <v>1579</v>
      </c>
      <c r="Q125" s="90">
        <v>2</v>
      </c>
      <c r="R125" s="90">
        <v>3</v>
      </c>
      <c r="S125" s="203">
        <f t="shared" si="8"/>
        <v>6</v>
      </c>
      <c r="T125" s="203" t="str">
        <f t="shared" si="1"/>
        <v>Medio</v>
      </c>
      <c r="U125" s="90">
        <v>10</v>
      </c>
      <c r="V125" s="203">
        <f t="shared" si="16"/>
        <v>60</v>
      </c>
      <c r="W125" s="203" t="str">
        <f t="shared" si="17"/>
        <v>III</v>
      </c>
      <c r="X125" s="203" t="str">
        <f t="shared" si="18"/>
        <v>Aceptable</v>
      </c>
      <c r="Y125" s="90">
        <v>5</v>
      </c>
      <c r="Z125" s="90" t="s">
        <v>1510</v>
      </c>
      <c r="AA125" s="90" t="s">
        <v>1309</v>
      </c>
      <c r="AB125" s="90" t="s">
        <v>497</v>
      </c>
      <c r="AC125" s="90" t="s">
        <v>497</v>
      </c>
      <c r="AD125" s="90" t="s">
        <v>497</v>
      </c>
      <c r="AE125" s="90" t="s">
        <v>497</v>
      </c>
      <c r="AF125" s="277" t="s">
        <v>497</v>
      </c>
    </row>
    <row r="126" spans="1:32" s="67" customFormat="1" ht="56.4" customHeight="1" x14ac:dyDescent="0.3">
      <c r="A126" s="344">
        <v>112</v>
      </c>
      <c r="B126" s="276" t="s">
        <v>1177</v>
      </c>
      <c r="C126" s="90" t="s">
        <v>1478</v>
      </c>
      <c r="D126" s="90" t="s">
        <v>1179</v>
      </c>
      <c r="E126" s="90" t="s">
        <v>1479</v>
      </c>
      <c r="F126" s="90" t="s">
        <v>1580</v>
      </c>
      <c r="G126" s="90" t="s">
        <v>234</v>
      </c>
      <c r="H126" s="90" t="s">
        <v>724</v>
      </c>
      <c r="I126" s="90" t="s">
        <v>1581</v>
      </c>
      <c r="J126" s="90" t="s">
        <v>1582</v>
      </c>
      <c r="K126" s="90" t="s">
        <v>192</v>
      </c>
      <c r="L126" s="91" t="s">
        <v>735</v>
      </c>
      <c r="M126" s="90" t="s">
        <v>1583</v>
      </c>
      <c r="N126" s="90" t="s">
        <v>1584</v>
      </c>
      <c r="O126" s="90" t="s">
        <v>1563</v>
      </c>
      <c r="P126" s="90" t="s">
        <v>1195</v>
      </c>
      <c r="Q126" s="90">
        <v>2</v>
      </c>
      <c r="R126" s="90">
        <v>2</v>
      </c>
      <c r="S126" s="203">
        <f t="shared" si="8"/>
        <v>4</v>
      </c>
      <c r="T126" s="203" t="str">
        <f t="shared" si="1"/>
        <v>Bajo</v>
      </c>
      <c r="U126" s="90">
        <v>25</v>
      </c>
      <c r="V126" s="203">
        <f t="shared" si="16"/>
        <v>100</v>
      </c>
      <c r="W126" s="203" t="str">
        <f t="shared" si="17"/>
        <v>III</v>
      </c>
      <c r="X126" s="203" t="str">
        <f t="shared" si="18"/>
        <v>Aceptable</v>
      </c>
      <c r="Y126" s="90">
        <v>5</v>
      </c>
      <c r="Z126" s="90" t="s">
        <v>1585</v>
      </c>
      <c r="AA126" s="90" t="s">
        <v>1314</v>
      </c>
      <c r="AB126" s="90" t="s">
        <v>497</v>
      </c>
      <c r="AC126" s="90" t="s">
        <v>497</v>
      </c>
      <c r="AD126" s="90" t="s">
        <v>497</v>
      </c>
      <c r="AE126" s="90" t="s">
        <v>497</v>
      </c>
      <c r="AF126" s="277" t="s">
        <v>1586</v>
      </c>
    </row>
    <row r="127" spans="1:32" s="67" customFormat="1" ht="56.4" customHeight="1" x14ac:dyDescent="0.3">
      <c r="A127" s="344">
        <v>113</v>
      </c>
      <c r="B127" s="276" t="s">
        <v>1177</v>
      </c>
      <c r="C127" s="90" t="s">
        <v>1478</v>
      </c>
      <c r="D127" s="90" t="s">
        <v>1179</v>
      </c>
      <c r="E127" s="90" t="s">
        <v>1479</v>
      </c>
      <c r="F127" s="90" t="s">
        <v>1580</v>
      </c>
      <c r="G127" s="90" t="s">
        <v>234</v>
      </c>
      <c r="H127" s="90" t="s">
        <v>724</v>
      </c>
      <c r="I127" s="90" t="s">
        <v>1581</v>
      </c>
      <c r="J127" s="90" t="s">
        <v>1587</v>
      </c>
      <c r="K127" s="90" t="s">
        <v>234</v>
      </c>
      <c r="L127" s="91" t="s">
        <v>1501</v>
      </c>
      <c r="M127" s="90" t="s">
        <v>1552</v>
      </c>
      <c r="N127" s="90" t="s">
        <v>1584</v>
      </c>
      <c r="O127" s="90" t="s">
        <v>1563</v>
      </c>
      <c r="P127" s="90" t="s">
        <v>1195</v>
      </c>
      <c r="Q127" s="90">
        <v>2</v>
      </c>
      <c r="R127" s="90">
        <v>2</v>
      </c>
      <c r="S127" s="203">
        <f t="shared" si="8"/>
        <v>4</v>
      </c>
      <c r="T127" s="203" t="str">
        <f t="shared" si="1"/>
        <v>Bajo</v>
      </c>
      <c r="U127" s="90">
        <v>25</v>
      </c>
      <c r="V127" s="203">
        <f t="shared" si="16"/>
        <v>100</v>
      </c>
      <c r="W127" s="203" t="str">
        <f t="shared" si="17"/>
        <v>III</v>
      </c>
      <c r="X127" s="203" t="str">
        <f t="shared" si="18"/>
        <v>Aceptable</v>
      </c>
      <c r="Y127" s="90">
        <v>5</v>
      </c>
      <c r="Z127" s="90" t="s">
        <v>1588</v>
      </c>
      <c r="AA127" s="90" t="s">
        <v>1317</v>
      </c>
      <c r="AB127" s="90" t="s">
        <v>497</v>
      </c>
      <c r="AC127" s="90" t="s">
        <v>497</v>
      </c>
      <c r="AD127" s="90" t="s">
        <v>497</v>
      </c>
      <c r="AE127" s="90" t="s">
        <v>497</v>
      </c>
      <c r="AF127" s="277" t="s">
        <v>497</v>
      </c>
    </row>
    <row r="128" spans="1:32" s="67" customFormat="1" ht="56.4" customHeight="1" x14ac:dyDescent="0.3">
      <c r="A128" s="344">
        <v>114</v>
      </c>
      <c r="B128" s="276" t="s">
        <v>1177</v>
      </c>
      <c r="C128" s="90" t="s">
        <v>1478</v>
      </c>
      <c r="D128" s="90" t="s">
        <v>1179</v>
      </c>
      <c r="E128" s="90" t="s">
        <v>1479</v>
      </c>
      <c r="F128" s="90" t="s">
        <v>1580</v>
      </c>
      <c r="G128" s="90" t="s">
        <v>234</v>
      </c>
      <c r="H128" s="90" t="s">
        <v>724</v>
      </c>
      <c r="I128" s="90" t="s">
        <v>1581</v>
      </c>
      <c r="J128" s="90" t="s">
        <v>1295</v>
      </c>
      <c r="K128" s="90" t="s">
        <v>158</v>
      </c>
      <c r="L128" s="91" t="s">
        <v>600</v>
      </c>
      <c r="M128" s="90" t="s">
        <v>1448</v>
      </c>
      <c r="N128" s="90" t="s">
        <v>1589</v>
      </c>
      <c r="O128" s="90" t="s">
        <v>1380</v>
      </c>
      <c r="P128" s="90" t="s">
        <v>1195</v>
      </c>
      <c r="Q128" s="90">
        <v>2</v>
      </c>
      <c r="R128" s="90">
        <v>1</v>
      </c>
      <c r="S128" s="203">
        <f t="shared" si="8"/>
        <v>2</v>
      </c>
      <c r="T128" s="203" t="str">
        <f t="shared" si="1"/>
        <v>Bajo</v>
      </c>
      <c r="U128" s="90">
        <v>25</v>
      </c>
      <c r="V128" s="203">
        <f t="shared" si="16"/>
        <v>50</v>
      </c>
      <c r="W128" s="203" t="str">
        <f t="shared" si="17"/>
        <v>III</v>
      </c>
      <c r="X128" s="203" t="str">
        <f t="shared" si="18"/>
        <v>Aceptable</v>
      </c>
      <c r="Y128" s="90">
        <v>5</v>
      </c>
      <c r="Z128" s="90" t="s">
        <v>1300</v>
      </c>
      <c r="AA128" s="90" t="s">
        <v>1320</v>
      </c>
      <c r="AB128" s="90" t="s">
        <v>497</v>
      </c>
      <c r="AC128" s="90" t="s">
        <v>497</v>
      </c>
      <c r="AD128" s="90" t="s">
        <v>497</v>
      </c>
      <c r="AE128" s="90" t="s">
        <v>497</v>
      </c>
      <c r="AF128" s="277" t="s">
        <v>497</v>
      </c>
    </row>
    <row r="129" spans="1:64" s="67" customFormat="1" ht="56.4" customHeight="1" x14ac:dyDescent="0.3">
      <c r="A129" s="344">
        <v>115</v>
      </c>
      <c r="B129" s="276" t="s">
        <v>1177</v>
      </c>
      <c r="C129" s="90" t="s">
        <v>1478</v>
      </c>
      <c r="D129" s="90" t="s">
        <v>1179</v>
      </c>
      <c r="E129" s="90" t="s">
        <v>1479</v>
      </c>
      <c r="F129" s="90" t="s">
        <v>1580</v>
      </c>
      <c r="G129" s="90" t="s">
        <v>234</v>
      </c>
      <c r="H129" s="90" t="s">
        <v>724</v>
      </c>
      <c r="I129" s="90" t="s">
        <v>1581</v>
      </c>
      <c r="J129" s="90" t="s">
        <v>1545</v>
      </c>
      <c r="K129" s="90" t="s">
        <v>167</v>
      </c>
      <c r="L129" s="91" t="s">
        <v>483</v>
      </c>
      <c r="M129" s="90" t="s">
        <v>1493</v>
      </c>
      <c r="N129" s="90" t="s">
        <v>1590</v>
      </c>
      <c r="O129" s="90" t="s">
        <v>1496</v>
      </c>
      <c r="P129" s="90" t="s">
        <v>1195</v>
      </c>
      <c r="Q129" s="90">
        <v>2</v>
      </c>
      <c r="R129" s="90">
        <v>2</v>
      </c>
      <c r="S129" s="203">
        <f t="shared" si="8"/>
        <v>4</v>
      </c>
      <c r="T129" s="203" t="str">
        <f t="shared" si="1"/>
        <v>Bajo</v>
      </c>
      <c r="U129" s="90">
        <v>10</v>
      </c>
      <c r="V129" s="203">
        <f t="shared" si="16"/>
        <v>40</v>
      </c>
      <c r="W129" s="203" t="str">
        <f t="shared" si="17"/>
        <v>III</v>
      </c>
      <c r="X129" s="203" t="str">
        <f t="shared" si="18"/>
        <v>Aceptable</v>
      </c>
      <c r="Y129" s="90">
        <v>5</v>
      </c>
      <c r="Z129" s="90" t="s">
        <v>546</v>
      </c>
      <c r="AA129" s="90" t="s">
        <v>1324</v>
      </c>
      <c r="AB129" s="90" t="s">
        <v>497</v>
      </c>
      <c r="AC129" s="90" t="s">
        <v>497</v>
      </c>
      <c r="AD129" s="90" t="s">
        <v>497</v>
      </c>
      <c r="AE129" s="90" t="s">
        <v>497</v>
      </c>
      <c r="AF129" s="277" t="s">
        <v>497</v>
      </c>
    </row>
    <row r="130" spans="1:64" s="67" customFormat="1" ht="56.4" customHeight="1" x14ac:dyDescent="0.3">
      <c r="A130" s="344">
        <v>116</v>
      </c>
      <c r="B130" s="276" t="s">
        <v>1177</v>
      </c>
      <c r="C130" s="90" t="s">
        <v>1478</v>
      </c>
      <c r="D130" s="90" t="s">
        <v>1179</v>
      </c>
      <c r="E130" s="90" t="s">
        <v>1479</v>
      </c>
      <c r="F130" s="90" t="s">
        <v>1580</v>
      </c>
      <c r="G130" s="90" t="s">
        <v>234</v>
      </c>
      <c r="H130" s="90" t="s">
        <v>724</v>
      </c>
      <c r="I130" s="90" t="s">
        <v>1581</v>
      </c>
      <c r="J130" s="90" t="s">
        <v>1591</v>
      </c>
      <c r="K130" s="90" t="s">
        <v>234</v>
      </c>
      <c r="L130" s="91" t="s">
        <v>854</v>
      </c>
      <c r="M130" s="90" t="s">
        <v>1592</v>
      </c>
      <c r="N130" s="90" t="s">
        <v>1584</v>
      </c>
      <c r="O130" s="90" t="s">
        <v>1563</v>
      </c>
      <c r="P130" s="90" t="s">
        <v>1195</v>
      </c>
      <c r="Q130" s="90">
        <v>2</v>
      </c>
      <c r="R130" s="90">
        <v>2</v>
      </c>
      <c r="S130" s="203">
        <f t="shared" si="8"/>
        <v>4</v>
      </c>
      <c r="T130" s="203" t="str">
        <f t="shared" si="1"/>
        <v>Bajo</v>
      </c>
      <c r="U130" s="90">
        <v>10</v>
      </c>
      <c r="V130" s="203">
        <f t="shared" si="16"/>
        <v>40</v>
      </c>
      <c r="W130" s="203" t="str">
        <f t="shared" si="17"/>
        <v>III</v>
      </c>
      <c r="X130" s="203" t="str">
        <f t="shared" si="18"/>
        <v>Aceptable</v>
      </c>
      <c r="Y130" s="90">
        <v>5</v>
      </c>
      <c r="Z130" s="90" t="s">
        <v>1331</v>
      </c>
      <c r="AA130" s="90" t="s">
        <v>1332</v>
      </c>
      <c r="AB130" s="90" t="s">
        <v>497</v>
      </c>
      <c r="AC130" s="90" t="s">
        <v>497</v>
      </c>
      <c r="AD130" s="90" t="s">
        <v>497</v>
      </c>
      <c r="AE130" s="90" t="s">
        <v>497</v>
      </c>
      <c r="AF130" s="277" t="s">
        <v>497</v>
      </c>
    </row>
    <row r="131" spans="1:64" s="67" customFormat="1" ht="56.4" customHeight="1" x14ac:dyDescent="0.3">
      <c r="A131" s="344">
        <v>117</v>
      </c>
      <c r="B131" s="276" t="s">
        <v>1177</v>
      </c>
      <c r="C131" s="90" t="s">
        <v>1478</v>
      </c>
      <c r="D131" s="90" t="s">
        <v>1179</v>
      </c>
      <c r="E131" s="90" t="s">
        <v>1479</v>
      </c>
      <c r="F131" s="90" t="s">
        <v>1580</v>
      </c>
      <c r="G131" s="90" t="s">
        <v>234</v>
      </c>
      <c r="H131" s="90" t="s">
        <v>724</v>
      </c>
      <c r="I131" s="90" t="s">
        <v>1581</v>
      </c>
      <c r="J131" s="90" t="s">
        <v>1593</v>
      </c>
      <c r="K131" s="90" t="s">
        <v>234</v>
      </c>
      <c r="L131" s="91" t="s">
        <v>1594</v>
      </c>
      <c r="M131" s="90" t="s">
        <v>1595</v>
      </c>
      <c r="N131" s="90" t="s">
        <v>1584</v>
      </c>
      <c r="O131" s="90" t="s">
        <v>1563</v>
      </c>
      <c r="P131" s="90" t="s">
        <v>1195</v>
      </c>
      <c r="Q131" s="90">
        <v>2</v>
      </c>
      <c r="R131" s="90">
        <v>2</v>
      </c>
      <c r="S131" s="203">
        <f t="shared" si="8"/>
        <v>4</v>
      </c>
      <c r="T131" s="203" t="str">
        <f t="shared" si="1"/>
        <v>Bajo</v>
      </c>
      <c r="U131" s="90">
        <v>25</v>
      </c>
      <c r="V131" s="203">
        <f t="shared" si="16"/>
        <v>100</v>
      </c>
      <c r="W131" s="203" t="str">
        <f t="shared" si="17"/>
        <v>III</v>
      </c>
      <c r="X131" s="203" t="str">
        <f t="shared" si="18"/>
        <v>Aceptable</v>
      </c>
      <c r="Y131" s="90">
        <v>5</v>
      </c>
      <c r="Z131" s="90" t="s">
        <v>1596</v>
      </c>
      <c r="AA131" s="90" t="s">
        <v>1336</v>
      </c>
      <c r="AB131" s="90" t="s">
        <v>497</v>
      </c>
      <c r="AC131" s="90" t="s">
        <v>497</v>
      </c>
      <c r="AD131" s="90" t="s">
        <v>497</v>
      </c>
      <c r="AE131" s="90" t="s">
        <v>497</v>
      </c>
      <c r="AF131" s="277" t="s">
        <v>497</v>
      </c>
    </row>
    <row r="132" spans="1:64" s="71" customFormat="1" ht="56.4" customHeight="1" x14ac:dyDescent="0.3">
      <c r="A132" s="344">
        <v>118</v>
      </c>
      <c r="B132" s="276" t="s">
        <v>1177</v>
      </c>
      <c r="C132" s="90" t="s">
        <v>1478</v>
      </c>
      <c r="D132" s="90" t="s">
        <v>1179</v>
      </c>
      <c r="E132" s="90" t="s">
        <v>1597</v>
      </c>
      <c r="F132" s="90" t="s">
        <v>1598</v>
      </c>
      <c r="G132" s="90" t="s">
        <v>234</v>
      </c>
      <c r="H132" s="90" t="s">
        <v>480</v>
      </c>
      <c r="I132" s="90" t="s">
        <v>628</v>
      </c>
      <c r="J132" s="90" t="s">
        <v>1599</v>
      </c>
      <c r="K132" s="90" t="s">
        <v>326</v>
      </c>
      <c r="L132" s="91" t="s">
        <v>565</v>
      </c>
      <c r="M132" s="90" t="s">
        <v>1600</v>
      </c>
      <c r="N132" s="90" t="s">
        <v>497</v>
      </c>
      <c r="O132" s="90" t="s">
        <v>1200</v>
      </c>
      <c r="P132" s="90" t="s">
        <v>1601</v>
      </c>
      <c r="Q132" s="90">
        <v>2</v>
      </c>
      <c r="R132" s="90">
        <v>3</v>
      </c>
      <c r="S132" s="203">
        <f t="shared" si="8"/>
        <v>6</v>
      </c>
      <c r="T132" s="203" t="str">
        <f t="shared" si="1"/>
        <v>Medio</v>
      </c>
      <c r="U132" s="90">
        <v>25</v>
      </c>
      <c r="V132" s="203">
        <f t="shared" si="16"/>
        <v>150</v>
      </c>
      <c r="W132" s="203" t="str">
        <f t="shared" si="17"/>
        <v>II</v>
      </c>
      <c r="X132" s="203" t="str">
        <f t="shared" si="18"/>
        <v>No Aceptable o Aceptable con controles</v>
      </c>
      <c r="Y132" s="90">
        <v>5</v>
      </c>
      <c r="Z132" s="90" t="s">
        <v>1202</v>
      </c>
      <c r="AA132" s="90" t="s">
        <v>576</v>
      </c>
      <c r="AB132" s="90" t="s">
        <v>497</v>
      </c>
      <c r="AC132" s="90" t="s">
        <v>497</v>
      </c>
      <c r="AD132" s="90" t="s">
        <v>497</v>
      </c>
      <c r="AE132" s="90" t="s">
        <v>1355</v>
      </c>
      <c r="AF132" s="277" t="s">
        <v>497</v>
      </c>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64" s="71" customFormat="1" ht="56.4" customHeight="1" x14ac:dyDescent="0.3">
      <c r="A133" s="344">
        <v>119</v>
      </c>
      <c r="B133" s="276" t="s">
        <v>1177</v>
      </c>
      <c r="C133" s="90" t="s">
        <v>1478</v>
      </c>
      <c r="D133" s="90" t="s">
        <v>1179</v>
      </c>
      <c r="E133" s="90" t="s">
        <v>1597</v>
      </c>
      <c r="F133" s="90" t="s">
        <v>1602</v>
      </c>
      <c r="G133" s="90" t="s">
        <v>234</v>
      </c>
      <c r="H133" s="90" t="s">
        <v>480</v>
      </c>
      <c r="I133" s="90" t="s">
        <v>628</v>
      </c>
      <c r="J133" s="90" t="s">
        <v>1603</v>
      </c>
      <c r="K133" s="90" t="s">
        <v>234</v>
      </c>
      <c r="L133" s="91" t="s">
        <v>638</v>
      </c>
      <c r="M133" s="90" t="s">
        <v>1604</v>
      </c>
      <c r="N133" s="90" t="s">
        <v>1312</v>
      </c>
      <c r="O133" s="90" t="s">
        <v>1605</v>
      </c>
      <c r="P133" s="90" t="s">
        <v>1446</v>
      </c>
      <c r="Q133" s="90">
        <v>2</v>
      </c>
      <c r="R133" s="90">
        <v>2</v>
      </c>
      <c r="S133" s="203">
        <f t="shared" si="8"/>
        <v>4</v>
      </c>
      <c r="T133" s="203" t="str">
        <f t="shared" si="1"/>
        <v>Bajo</v>
      </c>
      <c r="U133" s="90">
        <v>25</v>
      </c>
      <c r="V133" s="203">
        <f t="shared" si="16"/>
        <v>100</v>
      </c>
      <c r="W133" s="203" t="str">
        <f t="shared" si="17"/>
        <v>III</v>
      </c>
      <c r="X133" s="203"/>
      <c r="Y133" s="90">
        <v>5</v>
      </c>
      <c r="Z133" s="90" t="s">
        <v>1606</v>
      </c>
      <c r="AA133" s="90" t="s">
        <v>1336</v>
      </c>
      <c r="AB133" s="90" t="s">
        <v>497</v>
      </c>
      <c r="AC133" s="90" t="s">
        <v>497</v>
      </c>
      <c r="AD133" s="90" t="s">
        <v>497</v>
      </c>
      <c r="AE133" s="90" t="s">
        <v>497</v>
      </c>
      <c r="AF133" s="277" t="s">
        <v>497</v>
      </c>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row>
    <row r="134" spans="1:64" s="71" customFormat="1" ht="56.4" customHeight="1" x14ac:dyDescent="0.3">
      <c r="A134" s="344">
        <v>120</v>
      </c>
      <c r="B134" s="276" t="s">
        <v>1177</v>
      </c>
      <c r="C134" s="90" t="s">
        <v>1478</v>
      </c>
      <c r="D134" s="90" t="s">
        <v>1179</v>
      </c>
      <c r="E134" s="90" t="s">
        <v>1597</v>
      </c>
      <c r="F134" s="90" t="s">
        <v>1602</v>
      </c>
      <c r="G134" s="90" t="s">
        <v>234</v>
      </c>
      <c r="H134" s="90" t="s">
        <v>480</v>
      </c>
      <c r="I134" s="90" t="s">
        <v>628</v>
      </c>
      <c r="J134" s="90" t="s">
        <v>1607</v>
      </c>
      <c r="K134" s="90" t="s">
        <v>234</v>
      </c>
      <c r="L134" s="91" t="s">
        <v>552</v>
      </c>
      <c r="M134" s="90" t="s">
        <v>1604</v>
      </c>
      <c r="N134" s="90" t="s">
        <v>497</v>
      </c>
      <c r="O134" s="90" t="s">
        <v>1605</v>
      </c>
      <c r="P134" s="90" t="s">
        <v>1446</v>
      </c>
      <c r="Q134" s="90">
        <v>2</v>
      </c>
      <c r="R134" s="90">
        <v>2</v>
      </c>
      <c r="S134" s="203">
        <f t="shared" si="8"/>
        <v>4</v>
      </c>
      <c r="T134" s="203" t="str">
        <f t="shared" si="1"/>
        <v>Bajo</v>
      </c>
      <c r="U134" s="90">
        <v>10</v>
      </c>
      <c r="V134" s="203">
        <f t="shared" si="16"/>
        <v>40</v>
      </c>
      <c r="W134" s="203" t="str">
        <f t="shared" si="17"/>
        <v>III</v>
      </c>
      <c r="X134" s="203"/>
      <c r="Y134" s="90">
        <v>5</v>
      </c>
      <c r="Z134" s="90" t="s">
        <v>1359</v>
      </c>
      <c r="AA134" s="90" t="s">
        <v>1340</v>
      </c>
      <c r="AB134" s="90" t="s">
        <v>497</v>
      </c>
      <c r="AC134" s="90" t="s">
        <v>497</v>
      </c>
      <c r="AD134" s="90" t="s">
        <v>497</v>
      </c>
      <c r="AE134" s="90" t="s">
        <v>497</v>
      </c>
      <c r="AF134" s="277" t="s">
        <v>497</v>
      </c>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64" s="71" customFormat="1" ht="56.4" customHeight="1" x14ac:dyDescent="0.3">
      <c r="A135" s="344">
        <v>121</v>
      </c>
      <c r="B135" s="276" t="s">
        <v>1177</v>
      </c>
      <c r="C135" s="90" t="s">
        <v>1478</v>
      </c>
      <c r="D135" s="90" t="s">
        <v>1179</v>
      </c>
      <c r="E135" s="90" t="s">
        <v>1597</v>
      </c>
      <c r="F135" s="90" t="s">
        <v>1602</v>
      </c>
      <c r="G135" s="90" t="s">
        <v>234</v>
      </c>
      <c r="H135" s="90" t="s">
        <v>480</v>
      </c>
      <c r="I135" s="90" t="s">
        <v>628</v>
      </c>
      <c r="J135" s="90" t="s">
        <v>1608</v>
      </c>
      <c r="K135" s="90" t="s">
        <v>234</v>
      </c>
      <c r="L135" s="91" t="s">
        <v>582</v>
      </c>
      <c r="M135" s="90" t="s">
        <v>1609</v>
      </c>
      <c r="N135" s="90" t="s">
        <v>1610</v>
      </c>
      <c r="O135" s="90" t="s">
        <v>1605</v>
      </c>
      <c r="P135" s="90" t="s">
        <v>1446</v>
      </c>
      <c r="Q135" s="90">
        <v>2</v>
      </c>
      <c r="R135" s="90">
        <v>2</v>
      </c>
      <c r="S135" s="203">
        <f t="shared" si="8"/>
        <v>4</v>
      </c>
      <c r="T135" s="203" t="str">
        <f t="shared" si="1"/>
        <v>Bajo</v>
      </c>
      <c r="U135" s="90">
        <v>25</v>
      </c>
      <c r="V135" s="203">
        <f t="shared" si="16"/>
        <v>100</v>
      </c>
      <c r="W135" s="203" t="str">
        <f t="shared" si="17"/>
        <v>III</v>
      </c>
      <c r="X135" s="203"/>
      <c r="Y135" s="90">
        <v>5</v>
      </c>
      <c r="Z135" s="90" t="s">
        <v>1611</v>
      </c>
      <c r="AA135" s="90" t="s">
        <v>1344</v>
      </c>
      <c r="AB135" s="90" t="s">
        <v>497</v>
      </c>
      <c r="AC135" s="90" t="s">
        <v>497</v>
      </c>
      <c r="AD135" s="90" t="s">
        <v>497</v>
      </c>
      <c r="AE135" s="90" t="s">
        <v>497</v>
      </c>
      <c r="AF135" s="277" t="s">
        <v>497</v>
      </c>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64" s="71" customFormat="1" ht="56.4" customHeight="1" x14ac:dyDescent="0.3">
      <c r="A136" s="344">
        <v>122</v>
      </c>
      <c r="B136" s="276" t="s">
        <v>1177</v>
      </c>
      <c r="C136" s="90" t="s">
        <v>1478</v>
      </c>
      <c r="D136" s="90" t="s">
        <v>1179</v>
      </c>
      <c r="E136" s="90" t="s">
        <v>1597</v>
      </c>
      <c r="F136" s="90" t="s">
        <v>1612</v>
      </c>
      <c r="G136" s="90" t="s">
        <v>234</v>
      </c>
      <c r="H136" s="90" t="s">
        <v>480</v>
      </c>
      <c r="I136" s="90" t="s">
        <v>628</v>
      </c>
      <c r="J136" s="90" t="s">
        <v>1613</v>
      </c>
      <c r="K136" s="90" t="s">
        <v>167</v>
      </c>
      <c r="L136" s="91" t="s">
        <v>765</v>
      </c>
      <c r="M136" s="90" t="s">
        <v>1211</v>
      </c>
      <c r="N136" s="90" t="s">
        <v>1526</v>
      </c>
      <c r="O136" s="90" t="s">
        <v>1496</v>
      </c>
      <c r="P136" s="90" t="s">
        <v>1446</v>
      </c>
      <c r="Q136" s="90">
        <v>2</v>
      </c>
      <c r="R136" s="90">
        <v>2</v>
      </c>
      <c r="S136" s="203">
        <f t="shared" si="8"/>
        <v>4</v>
      </c>
      <c r="T136" s="203" t="str">
        <f t="shared" si="1"/>
        <v>Bajo</v>
      </c>
      <c r="U136" s="90">
        <v>25</v>
      </c>
      <c r="V136" s="203">
        <f t="shared" si="16"/>
        <v>100</v>
      </c>
      <c r="W136" s="203" t="str">
        <f t="shared" si="17"/>
        <v>III</v>
      </c>
      <c r="X136" s="203" t="str">
        <f t="shared" si="18"/>
        <v>Aceptable</v>
      </c>
      <c r="Y136" s="90">
        <v>5</v>
      </c>
      <c r="Z136" s="90" t="s">
        <v>546</v>
      </c>
      <c r="AA136" s="90" t="s">
        <v>1347</v>
      </c>
      <c r="AB136" s="90" t="s">
        <v>497</v>
      </c>
      <c r="AC136" s="90" t="s">
        <v>497</v>
      </c>
      <c r="AD136" s="90" t="s">
        <v>497</v>
      </c>
      <c r="AE136" s="90" t="s">
        <v>497</v>
      </c>
      <c r="AF136" s="277" t="s">
        <v>497</v>
      </c>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64" s="71" customFormat="1" ht="56.4" customHeight="1" x14ac:dyDescent="0.3">
      <c r="A137" s="344">
        <v>123</v>
      </c>
      <c r="B137" s="276" t="s">
        <v>1177</v>
      </c>
      <c r="C137" s="90" t="s">
        <v>1478</v>
      </c>
      <c r="D137" s="90" t="s">
        <v>1179</v>
      </c>
      <c r="E137" s="90" t="s">
        <v>1614</v>
      </c>
      <c r="F137" s="90" t="s">
        <v>1181</v>
      </c>
      <c r="G137" s="90" t="s">
        <v>234</v>
      </c>
      <c r="H137" s="90" t="s">
        <v>724</v>
      </c>
      <c r="I137" s="90" t="s">
        <v>1183</v>
      </c>
      <c r="J137" s="90" t="s">
        <v>1184</v>
      </c>
      <c r="K137" s="90" t="s">
        <v>234</v>
      </c>
      <c r="L137" s="91" t="s">
        <v>638</v>
      </c>
      <c r="M137" s="90" t="s">
        <v>1615</v>
      </c>
      <c r="N137" s="90" t="s">
        <v>1616</v>
      </c>
      <c r="O137" s="90" t="s">
        <v>1187</v>
      </c>
      <c r="P137" s="90" t="s">
        <v>1446</v>
      </c>
      <c r="Q137" s="90">
        <v>2</v>
      </c>
      <c r="R137" s="90">
        <v>2</v>
      </c>
      <c r="S137" s="203">
        <f t="shared" si="8"/>
        <v>4</v>
      </c>
      <c r="T137" s="203" t="str">
        <f t="shared" si="1"/>
        <v>Bajo</v>
      </c>
      <c r="U137" s="90">
        <v>10</v>
      </c>
      <c r="V137" s="203">
        <f t="shared" si="16"/>
        <v>40</v>
      </c>
      <c r="W137" s="203" t="str">
        <f t="shared" si="17"/>
        <v>III</v>
      </c>
      <c r="X137" s="203" t="str">
        <f t="shared" si="18"/>
        <v>Aceptable</v>
      </c>
      <c r="Y137" s="90">
        <v>5</v>
      </c>
      <c r="Z137" s="90" t="s">
        <v>1617</v>
      </c>
      <c r="AA137" s="90" t="s">
        <v>1349</v>
      </c>
      <c r="AB137" s="90" t="s">
        <v>497</v>
      </c>
      <c r="AC137" s="90" t="s">
        <v>497</v>
      </c>
      <c r="AD137" s="90" t="s">
        <v>497</v>
      </c>
      <c r="AE137" s="90" t="s">
        <v>497</v>
      </c>
      <c r="AF137" s="277" t="s">
        <v>497</v>
      </c>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64" s="71" customFormat="1" ht="56.4" customHeight="1" x14ac:dyDescent="0.3">
      <c r="A138" s="344">
        <v>124</v>
      </c>
      <c r="B138" s="276" t="s">
        <v>1177</v>
      </c>
      <c r="C138" s="90" t="s">
        <v>1478</v>
      </c>
      <c r="D138" s="90" t="s">
        <v>1179</v>
      </c>
      <c r="E138" s="90" t="s">
        <v>1614</v>
      </c>
      <c r="F138" s="90" t="s">
        <v>1181</v>
      </c>
      <c r="G138" s="90" t="s">
        <v>234</v>
      </c>
      <c r="H138" s="90" t="s">
        <v>724</v>
      </c>
      <c r="I138" s="90" t="s">
        <v>1191</v>
      </c>
      <c r="J138" s="90" t="s">
        <v>1184</v>
      </c>
      <c r="K138" s="90" t="s">
        <v>234</v>
      </c>
      <c r="L138" s="91" t="s">
        <v>582</v>
      </c>
      <c r="M138" s="90" t="s">
        <v>1558</v>
      </c>
      <c r="N138" s="90" t="s">
        <v>1193</v>
      </c>
      <c r="O138" s="90" t="s">
        <v>1194</v>
      </c>
      <c r="P138" s="90" t="s">
        <v>1195</v>
      </c>
      <c r="Q138" s="90">
        <v>2</v>
      </c>
      <c r="R138" s="90">
        <v>2</v>
      </c>
      <c r="S138" s="203">
        <f t="shared" si="8"/>
        <v>4</v>
      </c>
      <c r="T138" s="203" t="str">
        <f t="shared" si="1"/>
        <v>Bajo</v>
      </c>
      <c r="U138" s="90">
        <v>25</v>
      </c>
      <c r="V138" s="203">
        <f t="shared" si="16"/>
        <v>100</v>
      </c>
      <c r="W138" s="203" t="str">
        <f t="shared" si="17"/>
        <v>III</v>
      </c>
      <c r="X138" s="203" t="str">
        <f t="shared" si="18"/>
        <v>Aceptable</v>
      </c>
      <c r="Y138" s="90">
        <v>5</v>
      </c>
      <c r="Z138" s="90" t="s">
        <v>1533</v>
      </c>
      <c r="AA138" s="90" t="s">
        <v>1354</v>
      </c>
      <c r="AB138" s="90" t="s">
        <v>497</v>
      </c>
      <c r="AC138" s="90" t="s">
        <v>497</v>
      </c>
      <c r="AD138" s="90" t="s">
        <v>497</v>
      </c>
      <c r="AE138" s="90" t="s">
        <v>497</v>
      </c>
      <c r="AF138" s="277" t="s">
        <v>497</v>
      </c>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64" s="71" customFormat="1" ht="56.4" customHeight="1" x14ac:dyDescent="0.3">
      <c r="A139" s="344">
        <v>125</v>
      </c>
      <c r="B139" s="276" t="s">
        <v>1177</v>
      </c>
      <c r="C139" s="90" t="s">
        <v>1478</v>
      </c>
      <c r="D139" s="90" t="s">
        <v>1179</v>
      </c>
      <c r="E139" s="90" t="s">
        <v>1614</v>
      </c>
      <c r="F139" s="90" t="s">
        <v>1181</v>
      </c>
      <c r="G139" s="90" t="s">
        <v>234</v>
      </c>
      <c r="H139" s="90" t="s">
        <v>724</v>
      </c>
      <c r="I139" s="90" t="s">
        <v>1191</v>
      </c>
      <c r="J139" s="90" t="s">
        <v>1618</v>
      </c>
      <c r="K139" s="90" t="s">
        <v>326</v>
      </c>
      <c r="L139" s="91" t="s">
        <v>565</v>
      </c>
      <c r="M139" s="90" t="s">
        <v>1619</v>
      </c>
      <c r="N139" s="90" t="s">
        <v>497</v>
      </c>
      <c r="O139" s="90" t="s">
        <v>1200</v>
      </c>
      <c r="P139" s="90" t="s">
        <v>1446</v>
      </c>
      <c r="Q139" s="90">
        <v>2</v>
      </c>
      <c r="R139" s="90">
        <v>3</v>
      </c>
      <c r="S139" s="203">
        <f t="shared" si="8"/>
        <v>6</v>
      </c>
      <c r="T139" s="203" t="str">
        <f t="shared" si="1"/>
        <v>Medio</v>
      </c>
      <c r="U139" s="90">
        <v>10</v>
      </c>
      <c r="V139" s="203">
        <f t="shared" si="16"/>
        <v>60</v>
      </c>
      <c r="W139" s="203" t="str">
        <f t="shared" si="17"/>
        <v>III</v>
      </c>
      <c r="X139" s="203" t="str">
        <f t="shared" si="18"/>
        <v>Aceptable</v>
      </c>
      <c r="Y139" s="90">
        <v>5</v>
      </c>
      <c r="Z139" s="90" t="s">
        <v>1202</v>
      </c>
      <c r="AA139" s="90" t="s">
        <v>576</v>
      </c>
      <c r="AB139" s="90" t="s">
        <v>497</v>
      </c>
      <c r="AC139" s="90" t="s">
        <v>497</v>
      </c>
      <c r="AD139" s="90" t="s">
        <v>497</v>
      </c>
      <c r="AE139" s="90" t="s">
        <v>497</v>
      </c>
      <c r="AF139" s="277" t="s">
        <v>497</v>
      </c>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64" s="71" customFormat="1" ht="56.4" customHeight="1" x14ac:dyDescent="0.3">
      <c r="A140" s="344">
        <v>126</v>
      </c>
      <c r="B140" s="276" t="s">
        <v>1177</v>
      </c>
      <c r="C140" s="90" t="s">
        <v>1478</v>
      </c>
      <c r="D140" s="90" t="s">
        <v>1179</v>
      </c>
      <c r="E140" s="90" t="s">
        <v>1614</v>
      </c>
      <c r="F140" s="90" t="s">
        <v>1181</v>
      </c>
      <c r="G140" s="90" t="s">
        <v>234</v>
      </c>
      <c r="H140" s="90" t="s">
        <v>724</v>
      </c>
      <c r="I140" s="90" t="s">
        <v>1204</v>
      </c>
      <c r="J140" s="90" t="s">
        <v>986</v>
      </c>
      <c r="K140" s="90" t="s">
        <v>234</v>
      </c>
      <c r="L140" s="91" t="s">
        <v>552</v>
      </c>
      <c r="M140" s="90" t="s">
        <v>1620</v>
      </c>
      <c r="N140" s="90" t="s">
        <v>497</v>
      </c>
      <c r="O140" s="90" t="s">
        <v>1621</v>
      </c>
      <c r="P140" s="90" t="s">
        <v>1195</v>
      </c>
      <c r="Q140" s="90">
        <v>2</v>
      </c>
      <c r="R140" s="90">
        <v>3</v>
      </c>
      <c r="S140" s="203">
        <f t="shared" si="8"/>
        <v>6</v>
      </c>
      <c r="T140" s="203" t="str">
        <f t="shared" si="1"/>
        <v>Medio</v>
      </c>
      <c r="U140" s="90">
        <v>10</v>
      </c>
      <c r="V140" s="203">
        <f t="shared" si="16"/>
        <v>60</v>
      </c>
      <c r="W140" s="203" t="str">
        <f t="shared" si="17"/>
        <v>III</v>
      </c>
      <c r="X140" s="203" t="str">
        <f t="shared" si="18"/>
        <v>Aceptable</v>
      </c>
      <c r="Y140" s="90">
        <v>5</v>
      </c>
      <c r="Z140" s="90" t="s">
        <v>1322</v>
      </c>
      <c r="AA140" s="90" t="s">
        <v>1347</v>
      </c>
      <c r="AB140" s="90" t="s">
        <v>497</v>
      </c>
      <c r="AC140" s="90" t="s">
        <v>497</v>
      </c>
      <c r="AD140" s="90" t="s">
        <v>497</v>
      </c>
      <c r="AE140" s="90" t="s">
        <v>497</v>
      </c>
      <c r="AF140" s="277" t="s">
        <v>497</v>
      </c>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64" s="71" customFormat="1" ht="56.4" customHeight="1" x14ac:dyDescent="0.3">
      <c r="A141" s="344">
        <v>127</v>
      </c>
      <c r="B141" s="276" t="s">
        <v>1177</v>
      </c>
      <c r="C141" s="90" t="s">
        <v>1478</v>
      </c>
      <c r="D141" s="90" t="s">
        <v>1179</v>
      </c>
      <c r="E141" s="90" t="s">
        <v>1614</v>
      </c>
      <c r="F141" s="90" t="s">
        <v>1181</v>
      </c>
      <c r="G141" s="90" t="s">
        <v>234</v>
      </c>
      <c r="H141" s="90" t="s">
        <v>724</v>
      </c>
      <c r="I141" s="90" t="s">
        <v>1204</v>
      </c>
      <c r="J141" s="90" t="s">
        <v>1210</v>
      </c>
      <c r="K141" s="90" t="s">
        <v>167</v>
      </c>
      <c r="L141" s="91" t="s">
        <v>765</v>
      </c>
      <c r="M141" s="90" t="s">
        <v>882</v>
      </c>
      <c r="N141" s="90" t="s">
        <v>497</v>
      </c>
      <c r="O141" s="90" t="s">
        <v>1496</v>
      </c>
      <c r="P141" s="90" t="s">
        <v>1446</v>
      </c>
      <c r="Q141" s="90">
        <v>2</v>
      </c>
      <c r="R141" s="90">
        <v>3</v>
      </c>
      <c r="S141" s="203">
        <f t="shared" si="8"/>
        <v>6</v>
      </c>
      <c r="T141" s="203" t="str">
        <f t="shared" si="1"/>
        <v>Medio</v>
      </c>
      <c r="U141" s="90">
        <v>10</v>
      </c>
      <c r="V141" s="203">
        <f t="shared" si="16"/>
        <v>60</v>
      </c>
      <c r="W141" s="203" t="str">
        <f t="shared" si="17"/>
        <v>III</v>
      </c>
      <c r="X141" s="203" t="str">
        <f t="shared" si="18"/>
        <v>Aceptable</v>
      </c>
      <c r="Y141" s="90">
        <v>5</v>
      </c>
      <c r="Z141" s="90" t="s">
        <v>546</v>
      </c>
      <c r="AA141" s="90" t="s">
        <v>1349</v>
      </c>
      <c r="AB141" s="90" t="s">
        <v>497</v>
      </c>
      <c r="AC141" s="90" t="s">
        <v>497</v>
      </c>
      <c r="AD141" s="90" t="s">
        <v>497</v>
      </c>
      <c r="AE141" s="90" t="s">
        <v>497</v>
      </c>
      <c r="AF141" s="277" t="s">
        <v>497</v>
      </c>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64" s="71" customFormat="1" ht="56.4" customHeight="1" x14ac:dyDescent="0.3">
      <c r="A142" s="344">
        <v>128</v>
      </c>
      <c r="B142" s="276" t="s">
        <v>1177</v>
      </c>
      <c r="C142" s="90" t="s">
        <v>1478</v>
      </c>
      <c r="D142" s="90" t="s">
        <v>1179</v>
      </c>
      <c r="E142" s="90" t="s">
        <v>1614</v>
      </c>
      <c r="F142" s="90" t="s">
        <v>1181</v>
      </c>
      <c r="G142" s="90" t="s">
        <v>234</v>
      </c>
      <c r="H142" s="90" t="s">
        <v>724</v>
      </c>
      <c r="I142" s="90" t="s">
        <v>1204</v>
      </c>
      <c r="J142" s="90" t="s">
        <v>1217</v>
      </c>
      <c r="K142" s="90" t="s">
        <v>213</v>
      </c>
      <c r="L142" s="91" t="s">
        <v>684</v>
      </c>
      <c r="M142" s="90" t="s">
        <v>1622</v>
      </c>
      <c r="N142" s="90" t="s">
        <v>497</v>
      </c>
      <c r="O142" s="90" t="s">
        <v>1496</v>
      </c>
      <c r="P142" s="90" t="s">
        <v>1446</v>
      </c>
      <c r="Q142" s="90">
        <v>2</v>
      </c>
      <c r="R142" s="90">
        <v>2</v>
      </c>
      <c r="S142" s="203">
        <f t="shared" si="8"/>
        <v>4</v>
      </c>
      <c r="T142" s="203" t="str">
        <f t="shared" si="1"/>
        <v>Bajo</v>
      </c>
      <c r="U142" s="90">
        <v>10</v>
      </c>
      <c r="V142" s="203">
        <f t="shared" si="16"/>
        <v>40</v>
      </c>
      <c r="W142" s="203" t="str">
        <f t="shared" si="17"/>
        <v>III</v>
      </c>
      <c r="X142" s="203" t="str">
        <f t="shared" si="18"/>
        <v>Aceptable</v>
      </c>
      <c r="Y142" s="90">
        <v>5</v>
      </c>
      <c r="Z142" s="90" t="s">
        <v>1189</v>
      </c>
      <c r="AA142" s="90" t="s">
        <v>1354</v>
      </c>
      <c r="AB142" s="90" t="s">
        <v>497</v>
      </c>
      <c r="AC142" s="90" t="s">
        <v>497</v>
      </c>
      <c r="AD142" s="90" t="s">
        <v>497</v>
      </c>
      <c r="AE142" s="90" t="s">
        <v>497</v>
      </c>
      <c r="AF142" s="277" t="s">
        <v>497</v>
      </c>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64" s="71" customFormat="1" ht="56.4" customHeight="1" x14ac:dyDescent="0.3">
      <c r="A143" s="344">
        <v>129</v>
      </c>
      <c r="B143" s="276" t="s">
        <v>1177</v>
      </c>
      <c r="C143" s="90" t="s">
        <v>1478</v>
      </c>
      <c r="D143" s="90" t="s">
        <v>1179</v>
      </c>
      <c r="E143" s="90" t="s">
        <v>1614</v>
      </c>
      <c r="F143" s="90" t="s">
        <v>1181</v>
      </c>
      <c r="G143" s="90" t="s">
        <v>234</v>
      </c>
      <c r="H143" s="90" t="s">
        <v>724</v>
      </c>
      <c r="I143" s="90" t="s">
        <v>1204</v>
      </c>
      <c r="J143" s="90" t="s">
        <v>1223</v>
      </c>
      <c r="K143" s="90" t="s">
        <v>234</v>
      </c>
      <c r="L143" s="91" t="s">
        <v>784</v>
      </c>
      <c r="M143" s="90" t="s">
        <v>1376</v>
      </c>
      <c r="N143" s="90" t="s">
        <v>1186</v>
      </c>
      <c r="O143" s="90" t="s">
        <v>1496</v>
      </c>
      <c r="P143" s="90" t="s">
        <v>1446</v>
      </c>
      <c r="Q143" s="90">
        <v>2</v>
      </c>
      <c r="R143" s="90">
        <v>2</v>
      </c>
      <c r="S143" s="203">
        <f t="shared" si="8"/>
        <v>4</v>
      </c>
      <c r="T143" s="203" t="str">
        <f t="shared" si="1"/>
        <v>Bajo</v>
      </c>
      <c r="U143" s="90">
        <v>25</v>
      </c>
      <c r="V143" s="203">
        <f t="shared" si="16"/>
        <v>100</v>
      </c>
      <c r="W143" s="203" t="str">
        <f t="shared" si="17"/>
        <v>III</v>
      </c>
      <c r="X143" s="203" t="str">
        <f t="shared" si="18"/>
        <v>Aceptable</v>
      </c>
      <c r="Y143" s="90">
        <v>5</v>
      </c>
      <c r="Z143" s="90" t="s">
        <v>1227</v>
      </c>
      <c r="AA143" s="90" t="s">
        <v>1357</v>
      </c>
      <c r="AB143" s="90" t="s">
        <v>497</v>
      </c>
      <c r="AC143" s="90" t="s">
        <v>497</v>
      </c>
      <c r="AD143" s="90" t="s">
        <v>497</v>
      </c>
      <c r="AE143" s="90" t="s">
        <v>497</v>
      </c>
      <c r="AF143" s="277" t="s">
        <v>497</v>
      </c>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row>
    <row r="144" spans="1:64" s="71" customFormat="1" ht="56.4" customHeight="1" x14ac:dyDescent="0.3">
      <c r="A144" s="344">
        <v>130</v>
      </c>
      <c r="B144" s="276" t="s">
        <v>1177</v>
      </c>
      <c r="C144" s="90" t="s">
        <v>1478</v>
      </c>
      <c r="D144" s="90" t="s">
        <v>1179</v>
      </c>
      <c r="E144" s="90" t="s">
        <v>1614</v>
      </c>
      <c r="F144" s="90" t="s">
        <v>1181</v>
      </c>
      <c r="G144" s="90" t="s">
        <v>234</v>
      </c>
      <c r="H144" s="90" t="s">
        <v>724</v>
      </c>
      <c r="I144" s="90" t="s">
        <v>1204</v>
      </c>
      <c r="J144" s="90" t="s">
        <v>1229</v>
      </c>
      <c r="K144" s="90" t="s">
        <v>192</v>
      </c>
      <c r="L144" s="91" t="s">
        <v>756</v>
      </c>
      <c r="M144" s="90" t="s">
        <v>1316</v>
      </c>
      <c r="N144" s="90" t="s">
        <v>1186</v>
      </c>
      <c r="O144" s="90" t="s">
        <v>1623</v>
      </c>
      <c r="P144" s="90" t="s">
        <v>1624</v>
      </c>
      <c r="Q144" s="90">
        <v>2</v>
      </c>
      <c r="R144" s="90">
        <v>2</v>
      </c>
      <c r="S144" s="203">
        <f t="shared" si="8"/>
        <v>4</v>
      </c>
      <c r="T144" s="203" t="str">
        <f t="shared" si="1"/>
        <v>Bajo</v>
      </c>
      <c r="U144" s="90">
        <v>10</v>
      </c>
      <c r="V144" s="203">
        <f t="shared" si="16"/>
        <v>40</v>
      </c>
      <c r="W144" s="203" t="str">
        <f t="shared" si="17"/>
        <v>III</v>
      </c>
      <c r="X144" s="203" t="str">
        <f t="shared" si="18"/>
        <v>Aceptable</v>
      </c>
      <c r="Y144" s="90">
        <v>5</v>
      </c>
      <c r="Z144" s="90" t="s">
        <v>1232</v>
      </c>
      <c r="AA144" s="90" t="s">
        <v>1233</v>
      </c>
      <c r="AB144" s="90" t="s">
        <v>497</v>
      </c>
      <c r="AC144" s="90" t="s">
        <v>497</v>
      </c>
      <c r="AD144" s="90" t="s">
        <v>497</v>
      </c>
      <c r="AE144" s="90" t="s">
        <v>497</v>
      </c>
      <c r="AF144" s="277" t="s">
        <v>497</v>
      </c>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64" s="71" customFormat="1" ht="56.4" customHeight="1" x14ac:dyDescent="0.3">
      <c r="A145" s="344">
        <v>131</v>
      </c>
      <c r="B145" s="276" t="s">
        <v>1177</v>
      </c>
      <c r="C145" s="90" t="s">
        <v>1478</v>
      </c>
      <c r="D145" s="90" t="s">
        <v>1179</v>
      </c>
      <c r="E145" s="90" t="s">
        <v>1614</v>
      </c>
      <c r="F145" s="90" t="s">
        <v>1625</v>
      </c>
      <c r="G145" s="90" t="s">
        <v>234</v>
      </c>
      <c r="H145" s="90" t="s">
        <v>724</v>
      </c>
      <c r="I145" s="90" t="s">
        <v>1236</v>
      </c>
      <c r="J145" s="90" t="s">
        <v>1237</v>
      </c>
      <c r="K145" s="90" t="s">
        <v>234</v>
      </c>
      <c r="L145" s="91" t="s">
        <v>925</v>
      </c>
      <c r="M145" s="90" t="s">
        <v>1238</v>
      </c>
      <c r="N145" s="90" t="s">
        <v>1186</v>
      </c>
      <c r="O145" s="90" t="s">
        <v>1623</v>
      </c>
      <c r="P145" s="90" t="s">
        <v>1446</v>
      </c>
      <c r="Q145" s="90">
        <v>2</v>
      </c>
      <c r="R145" s="90">
        <v>3</v>
      </c>
      <c r="S145" s="203">
        <f t="shared" si="8"/>
        <v>6</v>
      </c>
      <c r="T145" s="203" t="str">
        <f t="shared" si="1"/>
        <v>Medio</v>
      </c>
      <c r="U145" s="90">
        <v>25</v>
      </c>
      <c r="V145" s="203">
        <f t="shared" si="16"/>
        <v>150</v>
      </c>
      <c r="W145" s="203" t="str">
        <f t="shared" si="17"/>
        <v>II</v>
      </c>
      <c r="X145" s="203" t="str">
        <f t="shared" si="18"/>
        <v>No Aceptable o Aceptable con controles</v>
      </c>
      <c r="Y145" s="90">
        <v>5</v>
      </c>
      <c r="Z145" s="90" t="s">
        <v>1239</v>
      </c>
      <c r="AA145" s="90" t="s">
        <v>1357</v>
      </c>
      <c r="AB145" s="90" t="s">
        <v>497</v>
      </c>
      <c r="AC145" s="90" t="s">
        <v>497</v>
      </c>
      <c r="AD145" s="90" t="s">
        <v>497</v>
      </c>
      <c r="AE145" s="90" t="s">
        <v>1245</v>
      </c>
      <c r="AF145" s="277" t="s">
        <v>497</v>
      </c>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row>
    <row r="146" spans="1:64" s="71" customFormat="1" ht="56.4" customHeight="1" x14ac:dyDescent="0.3">
      <c r="A146" s="344">
        <v>132</v>
      </c>
      <c r="B146" s="276" t="s">
        <v>1177</v>
      </c>
      <c r="C146" s="90" t="s">
        <v>1478</v>
      </c>
      <c r="D146" s="90" t="s">
        <v>1179</v>
      </c>
      <c r="E146" s="90" t="s">
        <v>1614</v>
      </c>
      <c r="F146" s="90" t="s">
        <v>1625</v>
      </c>
      <c r="G146" s="90" t="s">
        <v>234</v>
      </c>
      <c r="H146" s="90" t="s">
        <v>724</v>
      </c>
      <c r="I146" s="90" t="s">
        <v>1236</v>
      </c>
      <c r="J146" s="90" t="s">
        <v>1240</v>
      </c>
      <c r="K146" s="90" t="s">
        <v>234</v>
      </c>
      <c r="L146" s="91" t="s">
        <v>638</v>
      </c>
      <c r="M146" s="90" t="s">
        <v>1491</v>
      </c>
      <c r="N146" s="90" t="s">
        <v>1186</v>
      </c>
      <c r="O146" s="90" t="s">
        <v>1623</v>
      </c>
      <c r="P146" s="90" t="s">
        <v>1446</v>
      </c>
      <c r="Q146" s="90">
        <v>2</v>
      </c>
      <c r="R146" s="90">
        <v>3</v>
      </c>
      <c r="S146" s="203">
        <f t="shared" si="8"/>
        <v>6</v>
      </c>
      <c r="T146" s="203" t="str">
        <f t="shared" si="1"/>
        <v>Medio</v>
      </c>
      <c r="U146" s="90">
        <v>10</v>
      </c>
      <c r="V146" s="203">
        <f t="shared" si="16"/>
        <v>60</v>
      </c>
      <c r="W146" s="203" t="str">
        <f t="shared" si="17"/>
        <v>III</v>
      </c>
      <c r="X146" s="203" t="str">
        <f t="shared" si="18"/>
        <v>Aceptable</v>
      </c>
      <c r="Y146" s="90">
        <v>5</v>
      </c>
      <c r="Z146" s="90" t="s">
        <v>1239</v>
      </c>
      <c r="AA146" s="90" t="s">
        <v>1357</v>
      </c>
      <c r="AB146" s="90" t="s">
        <v>497</v>
      </c>
      <c r="AC146" s="90" t="s">
        <v>497</v>
      </c>
      <c r="AD146" s="90" t="s">
        <v>497</v>
      </c>
      <c r="AE146" s="90" t="s">
        <v>497</v>
      </c>
      <c r="AF146" s="277" t="s">
        <v>497</v>
      </c>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64" s="71" customFormat="1" ht="56.4" customHeight="1" x14ac:dyDescent="0.3">
      <c r="A147" s="344">
        <v>133</v>
      </c>
      <c r="B147" s="276" t="s">
        <v>1177</v>
      </c>
      <c r="C147" s="90" t="s">
        <v>1478</v>
      </c>
      <c r="D147" s="90" t="s">
        <v>1179</v>
      </c>
      <c r="E147" s="90" t="s">
        <v>1614</v>
      </c>
      <c r="F147" s="90" t="s">
        <v>1625</v>
      </c>
      <c r="G147" s="90" t="s">
        <v>234</v>
      </c>
      <c r="H147" s="90" t="s">
        <v>724</v>
      </c>
      <c r="I147" s="90" t="s">
        <v>1236</v>
      </c>
      <c r="J147" s="90" t="s">
        <v>1246</v>
      </c>
      <c r="K147" s="90" t="s">
        <v>326</v>
      </c>
      <c r="L147" s="91" t="s">
        <v>847</v>
      </c>
      <c r="M147" s="90" t="s">
        <v>1484</v>
      </c>
      <c r="N147" s="90" t="s">
        <v>497</v>
      </c>
      <c r="O147" s="90" t="s">
        <v>1200</v>
      </c>
      <c r="P147" s="90" t="s">
        <v>1601</v>
      </c>
      <c r="Q147" s="90">
        <v>2</v>
      </c>
      <c r="R147" s="90">
        <v>3</v>
      </c>
      <c r="S147" s="203">
        <f t="shared" si="8"/>
        <v>6</v>
      </c>
      <c r="T147" s="203" t="str">
        <f t="shared" si="1"/>
        <v>Medio</v>
      </c>
      <c r="U147" s="90">
        <v>10</v>
      </c>
      <c r="V147" s="203">
        <f t="shared" si="16"/>
        <v>60</v>
      </c>
      <c r="W147" s="203" t="str">
        <f t="shared" si="17"/>
        <v>III</v>
      </c>
      <c r="X147" s="203" t="str">
        <f t="shared" si="18"/>
        <v>Aceptable</v>
      </c>
      <c r="Y147" s="90">
        <v>5</v>
      </c>
      <c r="Z147" s="90" t="s">
        <v>1202</v>
      </c>
      <c r="AA147" s="90" t="s">
        <v>576</v>
      </c>
      <c r="AB147" s="90" t="s">
        <v>497</v>
      </c>
      <c r="AC147" s="90" t="s">
        <v>497</v>
      </c>
      <c r="AD147" s="90" t="s">
        <v>497</v>
      </c>
      <c r="AE147" s="90" t="s">
        <v>497</v>
      </c>
      <c r="AF147" s="277" t="s">
        <v>497</v>
      </c>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64" s="71" customFormat="1" ht="56.4" customHeight="1" x14ac:dyDescent="0.3">
      <c r="A148" s="344">
        <v>134</v>
      </c>
      <c r="B148" s="276" t="s">
        <v>1177</v>
      </c>
      <c r="C148" s="90" t="s">
        <v>1478</v>
      </c>
      <c r="D148" s="90" t="s">
        <v>1179</v>
      </c>
      <c r="E148" s="90" t="s">
        <v>1614</v>
      </c>
      <c r="F148" s="90" t="s">
        <v>1625</v>
      </c>
      <c r="G148" s="90" t="s">
        <v>234</v>
      </c>
      <c r="H148" s="90" t="s">
        <v>724</v>
      </c>
      <c r="I148" s="90" t="s">
        <v>1236</v>
      </c>
      <c r="J148" s="90" t="s">
        <v>1249</v>
      </c>
      <c r="K148" s="90" t="s">
        <v>167</v>
      </c>
      <c r="L148" s="91" t="s">
        <v>765</v>
      </c>
      <c r="M148" s="90" t="s">
        <v>1464</v>
      </c>
      <c r="N148" s="90" t="s">
        <v>1626</v>
      </c>
      <c r="O148" s="90" t="s">
        <v>1496</v>
      </c>
      <c r="P148" s="90" t="s">
        <v>1601</v>
      </c>
      <c r="Q148" s="90">
        <v>2</v>
      </c>
      <c r="R148" s="90">
        <v>3</v>
      </c>
      <c r="S148" s="203">
        <f t="shared" si="8"/>
        <v>6</v>
      </c>
      <c r="T148" s="203" t="str">
        <f t="shared" si="1"/>
        <v>Medio</v>
      </c>
      <c r="U148" s="90">
        <v>10</v>
      </c>
      <c r="V148" s="203">
        <f t="shared" si="16"/>
        <v>60</v>
      </c>
      <c r="W148" s="203" t="str">
        <f t="shared" si="17"/>
        <v>III</v>
      </c>
      <c r="X148" s="203" t="str">
        <f t="shared" si="18"/>
        <v>Aceptable</v>
      </c>
      <c r="Y148" s="90">
        <v>5</v>
      </c>
      <c r="Z148" s="90" t="s">
        <v>546</v>
      </c>
      <c r="AA148" s="90" t="s">
        <v>1357</v>
      </c>
      <c r="AB148" s="90" t="s">
        <v>497</v>
      </c>
      <c r="AC148" s="90" t="s">
        <v>497</v>
      </c>
      <c r="AD148" s="90" t="s">
        <v>497</v>
      </c>
      <c r="AE148" s="90" t="s">
        <v>497</v>
      </c>
      <c r="AF148" s="277" t="s">
        <v>497</v>
      </c>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64" s="71" customFormat="1" ht="56.4" customHeight="1" x14ac:dyDescent="0.3">
      <c r="A149" s="344">
        <v>135</v>
      </c>
      <c r="B149" s="276" t="s">
        <v>1177</v>
      </c>
      <c r="C149" s="90" t="s">
        <v>1478</v>
      </c>
      <c r="D149" s="90" t="s">
        <v>1179</v>
      </c>
      <c r="E149" s="90" t="s">
        <v>1614</v>
      </c>
      <c r="F149" s="90" t="s">
        <v>1625</v>
      </c>
      <c r="G149" s="90" t="s">
        <v>234</v>
      </c>
      <c r="H149" s="90" t="s">
        <v>724</v>
      </c>
      <c r="I149" s="90" t="s">
        <v>1236</v>
      </c>
      <c r="J149" s="90" t="s">
        <v>1252</v>
      </c>
      <c r="K149" s="90" t="s">
        <v>213</v>
      </c>
      <c r="L149" s="91" t="s">
        <v>684</v>
      </c>
      <c r="M149" s="90" t="s">
        <v>1627</v>
      </c>
      <c r="N149" s="90" t="s">
        <v>497</v>
      </c>
      <c r="O149" s="90" t="s">
        <v>1496</v>
      </c>
      <c r="P149" s="90" t="s">
        <v>1601</v>
      </c>
      <c r="Q149" s="90">
        <v>2</v>
      </c>
      <c r="R149" s="90">
        <v>3</v>
      </c>
      <c r="S149" s="203">
        <f t="shared" si="8"/>
        <v>6</v>
      </c>
      <c r="T149" s="203" t="str">
        <f t="shared" si="1"/>
        <v>Medio</v>
      </c>
      <c r="U149" s="90">
        <v>10</v>
      </c>
      <c r="V149" s="203">
        <f t="shared" si="16"/>
        <v>60</v>
      </c>
      <c r="W149" s="203" t="str">
        <f t="shared" si="17"/>
        <v>III</v>
      </c>
      <c r="X149" s="203" t="str">
        <f t="shared" si="18"/>
        <v>Aceptable</v>
      </c>
      <c r="Y149" s="90">
        <v>5</v>
      </c>
      <c r="Z149" s="90" t="s">
        <v>1189</v>
      </c>
      <c r="AA149" s="90" t="s">
        <v>1360</v>
      </c>
      <c r="AB149" s="90" t="s">
        <v>497</v>
      </c>
      <c r="AC149" s="90" t="s">
        <v>497</v>
      </c>
      <c r="AD149" s="90" t="s">
        <v>497</v>
      </c>
      <c r="AE149" s="90" t="s">
        <v>497</v>
      </c>
      <c r="AF149" s="277" t="s">
        <v>497</v>
      </c>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64" s="71" customFormat="1" ht="56.4" customHeight="1" x14ac:dyDescent="0.3">
      <c r="A150" s="344">
        <v>136</v>
      </c>
      <c r="B150" s="276" t="s">
        <v>1177</v>
      </c>
      <c r="C150" s="90" t="s">
        <v>1478</v>
      </c>
      <c r="D150" s="90" t="s">
        <v>1179</v>
      </c>
      <c r="E150" s="90" t="s">
        <v>1614</v>
      </c>
      <c r="F150" s="90" t="s">
        <v>1628</v>
      </c>
      <c r="G150" s="90" t="s">
        <v>234</v>
      </c>
      <c r="H150" s="90" t="s">
        <v>724</v>
      </c>
      <c r="I150" s="90" t="s">
        <v>1236</v>
      </c>
      <c r="J150" s="90" t="s">
        <v>1629</v>
      </c>
      <c r="K150" s="90" t="s">
        <v>234</v>
      </c>
      <c r="L150" s="91" t="s">
        <v>638</v>
      </c>
      <c r="M150" s="90" t="s">
        <v>1505</v>
      </c>
      <c r="N150" s="90" t="s">
        <v>1186</v>
      </c>
      <c r="O150" s="90" t="s">
        <v>1630</v>
      </c>
      <c r="P150" s="90" t="s">
        <v>1601</v>
      </c>
      <c r="Q150" s="90">
        <v>2</v>
      </c>
      <c r="R150" s="90">
        <v>3</v>
      </c>
      <c r="S150" s="203">
        <f t="shared" si="8"/>
        <v>6</v>
      </c>
      <c r="T150" s="203" t="str">
        <f t="shared" si="1"/>
        <v>Medio</v>
      </c>
      <c r="U150" s="90">
        <v>25</v>
      </c>
      <c r="V150" s="203">
        <f t="shared" si="16"/>
        <v>150</v>
      </c>
      <c r="W150" s="203" t="str">
        <f t="shared" si="17"/>
        <v>II</v>
      </c>
      <c r="X150" s="203" t="str">
        <f t="shared" si="18"/>
        <v>No Aceptable o Aceptable con controles</v>
      </c>
      <c r="Y150" s="90">
        <v>5</v>
      </c>
      <c r="Z150" s="90" t="s">
        <v>1631</v>
      </c>
      <c r="AA150" s="90" t="s">
        <v>1364</v>
      </c>
      <c r="AB150" s="90" t="s">
        <v>497</v>
      </c>
      <c r="AC150" s="90" t="s">
        <v>497</v>
      </c>
      <c r="AD150" s="90" t="s">
        <v>497</v>
      </c>
      <c r="AE150" s="90" t="s">
        <v>1245</v>
      </c>
      <c r="AF150" s="277" t="s">
        <v>497</v>
      </c>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64" s="71" customFormat="1" ht="56.4" customHeight="1" x14ac:dyDescent="0.3">
      <c r="A151" s="344">
        <v>137</v>
      </c>
      <c r="B151" s="276" t="s">
        <v>1177</v>
      </c>
      <c r="C151" s="90" t="s">
        <v>1478</v>
      </c>
      <c r="D151" s="90" t="s">
        <v>1179</v>
      </c>
      <c r="E151" s="90" t="s">
        <v>1614</v>
      </c>
      <c r="F151" s="90" t="s">
        <v>1628</v>
      </c>
      <c r="G151" s="90" t="s">
        <v>234</v>
      </c>
      <c r="H151" s="90" t="s">
        <v>724</v>
      </c>
      <c r="I151" s="90" t="s">
        <v>1236</v>
      </c>
      <c r="J151" s="90" t="s">
        <v>1632</v>
      </c>
      <c r="K151" s="90" t="s">
        <v>234</v>
      </c>
      <c r="L151" s="91" t="s">
        <v>552</v>
      </c>
      <c r="M151" s="90" t="s">
        <v>1511</v>
      </c>
      <c r="N151" s="90" t="s">
        <v>1186</v>
      </c>
      <c r="O151" s="90" t="s">
        <v>1630</v>
      </c>
      <c r="P151" s="90" t="s">
        <v>1446</v>
      </c>
      <c r="Q151" s="90">
        <v>2</v>
      </c>
      <c r="R151" s="90">
        <v>3</v>
      </c>
      <c r="S151" s="203">
        <f t="shared" si="8"/>
        <v>6</v>
      </c>
      <c r="T151" s="203" t="str">
        <f t="shared" si="1"/>
        <v>Medio</v>
      </c>
      <c r="U151" s="90">
        <v>10</v>
      </c>
      <c r="V151" s="203">
        <f t="shared" si="16"/>
        <v>60</v>
      </c>
      <c r="W151" s="203" t="str">
        <f t="shared" si="17"/>
        <v>III</v>
      </c>
      <c r="X151" s="203" t="str">
        <f t="shared" si="18"/>
        <v>Aceptable</v>
      </c>
      <c r="Y151" s="90">
        <v>5</v>
      </c>
      <c r="Z151" s="90" t="s">
        <v>1359</v>
      </c>
      <c r="AA151" s="90" t="s">
        <v>1369</v>
      </c>
      <c r="AB151" s="90" t="s">
        <v>497</v>
      </c>
      <c r="AC151" s="90" t="s">
        <v>497</v>
      </c>
      <c r="AD151" s="90" t="s">
        <v>497</v>
      </c>
      <c r="AE151" s="90" t="s">
        <v>497</v>
      </c>
      <c r="AF151" s="277" t="s">
        <v>497</v>
      </c>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64" s="71" customFormat="1" ht="56.4" customHeight="1" x14ac:dyDescent="0.3">
      <c r="A152" s="344">
        <v>138</v>
      </c>
      <c r="B152" s="276" t="s">
        <v>1177</v>
      </c>
      <c r="C152" s="90" t="s">
        <v>1478</v>
      </c>
      <c r="D152" s="90" t="s">
        <v>1179</v>
      </c>
      <c r="E152" s="90" t="s">
        <v>1614</v>
      </c>
      <c r="F152" s="90" t="s">
        <v>1628</v>
      </c>
      <c r="G152" s="90" t="s">
        <v>234</v>
      </c>
      <c r="H152" s="90" t="s">
        <v>724</v>
      </c>
      <c r="I152" s="90" t="s">
        <v>1236</v>
      </c>
      <c r="J152" s="90" t="s">
        <v>1633</v>
      </c>
      <c r="K152" s="90" t="s">
        <v>167</v>
      </c>
      <c r="L152" s="91" t="s">
        <v>483</v>
      </c>
      <c r="M152" s="90" t="s">
        <v>882</v>
      </c>
      <c r="N152" s="90" t="s">
        <v>1634</v>
      </c>
      <c r="O152" s="90" t="s">
        <v>1635</v>
      </c>
      <c r="P152" s="90" t="s">
        <v>1446</v>
      </c>
      <c r="Q152" s="90">
        <v>2</v>
      </c>
      <c r="R152" s="90">
        <v>3</v>
      </c>
      <c r="S152" s="203">
        <f t="shared" si="8"/>
        <v>6</v>
      </c>
      <c r="T152" s="203" t="str">
        <f t="shared" si="1"/>
        <v>Medio</v>
      </c>
      <c r="U152" s="90">
        <v>10</v>
      </c>
      <c r="V152" s="203">
        <f t="shared" si="16"/>
        <v>60</v>
      </c>
      <c r="W152" s="203" t="str">
        <f t="shared" si="17"/>
        <v>III</v>
      </c>
      <c r="X152" s="203" t="str">
        <f t="shared" si="18"/>
        <v>Aceptable</v>
      </c>
      <c r="Y152" s="90">
        <v>5</v>
      </c>
      <c r="Z152" s="90" t="s">
        <v>546</v>
      </c>
      <c r="AA152" s="90" t="s">
        <v>1375</v>
      </c>
      <c r="AB152" s="90" t="s">
        <v>497</v>
      </c>
      <c r="AC152" s="90" t="s">
        <v>497</v>
      </c>
      <c r="AD152" s="90" t="s">
        <v>497</v>
      </c>
      <c r="AE152" s="90" t="s">
        <v>497</v>
      </c>
      <c r="AF152" s="277" t="s">
        <v>497</v>
      </c>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64" s="71" customFormat="1" ht="56.4" customHeight="1" x14ac:dyDescent="0.3">
      <c r="A153" s="344">
        <v>139</v>
      </c>
      <c r="B153" s="276" t="s">
        <v>1177</v>
      </c>
      <c r="C153" s="90" t="s">
        <v>1478</v>
      </c>
      <c r="D153" s="90" t="s">
        <v>1179</v>
      </c>
      <c r="E153" s="90" t="s">
        <v>1614</v>
      </c>
      <c r="F153" s="90" t="s">
        <v>1628</v>
      </c>
      <c r="G153" s="90" t="s">
        <v>234</v>
      </c>
      <c r="H153" s="90" t="s">
        <v>724</v>
      </c>
      <c r="I153" s="90" t="s">
        <v>1236</v>
      </c>
      <c r="J153" s="90" t="s">
        <v>1636</v>
      </c>
      <c r="K153" s="90" t="s">
        <v>167</v>
      </c>
      <c r="L153" s="91" t="s">
        <v>545</v>
      </c>
      <c r="M153" s="90" t="s">
        <v>1637</v>
      </c>
      <c r="N153" s="90" t="s">
        <v>497</v>
      </c>
      <c r="O153" s="90" t="s">
        <v>1638</v>
      </c>
      <c r="P153" s="90" t="s">
        <v>1446</v>
      </c>
      <c r="Q153" s="90">
        <v>2</v>
      </c>
      <c r="R153" s="90">
        <v>3</v>
      </c>
      <c r="S153" s="203">
        <f t="shared" si="8"/>
        <v>6</v>
      </c>
      <c r="T153" s="203" t="str">
        <f t="shared" si="1"/>
        <v>Medio</v>
      </c>
      <c r="U153" s="90">
        <v>10</v>
      </c>
      <c r="V153" s="203">
        <f t="shared" si="16"/>
        <v>60</v>
      </c>
      <c r="W153" s="203" t="str">
        <f t="shared" si="17"/>
        <v>III</v>
      </c>
      <c r="X153" s="203" t="str">
        <f t="shared" si="18"/>
        <v>Aceptable</v>
      </c>
      <c r="Y153" s="90">
        <v>5</v>
      </c>
      <c r="Z153" s="90" t="s">
        <v>546</v>
      </c>
      <c r="AA153" s="90" t="s">
        <v>1377</v>
      </c>
      <c r="AB153" s="90" t="s">
        <v>497</v>
      </c>
      <c r="AC153" s="90" t="s">
        <v>497</v>
      </c>
      <c r="AD153" s="90" t="s">
        <v>497</v>
      </c>
      <c r="AE153" s="90" t="s">
        <v>497</v>
      </c>
      <c r="AF153" s="277" t="s">
        <v>497</v>
      </c>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64" s="71" customFormat="1" ht="56.4" customHeight="1" x14ac:dyDescent="0.3">
      <c r="A154" s="344">
        <v>140</v>
      </c>
      <c r="B154" s="276" t="s">
        <v>1177</v>
      </c>
      <c r="C154" s="90" t="s">
        <v>1478</v>
      </c>
      <c r="D154" s="90" t="s">
        <v>1179</v>
      </c>
      <c r="E154" s="90" t="s">
        <v>1614</v>
      </c>
      <c r="F154" s="90" t="s">
        <v>1628</v>
      </c>
      <c r="G154" s="90" t="s">
        <v>234</v>
      </c>
      <c r="H154" s="90" t="s">
        <v>724</v>
      </c>
      <c r="I154" s="90" t="s">
        <v>1236</v>
      </c>
      <c r="J154" s="90" t="s">
        <v>1365</v>
      </c>
      <c r="K154" s="90" t="s">
        <v>213</v>
      </c>
      <c r="L154" s="91" t="s">
        <v>684</v>
      </c>
      <c r="M154" s="90" t="s">
        <v>1322</v>
      </c>
      <c r="N154" s="90" t="s">
        <v>497</v>
      </c>
      <c r="O154" s="90" t="s">
        <v>1496</v>
      </c>
      <c r="P154" s="90" t="s">
        <v>1446</v>
      </c>
      <c r="Q154" s="90">
        <v>2</v>
      </c>
      <c r="R154" s="90">
        <v>3</v>
      </c>
      <c r="S154" s="203">
        <f t="shared" si="8"/>
        <v>6</v>
      </c>
      <c r="T154" s="203" t="str">
        <f t="shared" si="1"/>
        <v>Medio</v>
      </c>
      <c r="U154" s="90">
        <v>10</v>
      </c>
      <c r="V154" s="203">
        <f t="shared" si="16"/>
        <v>60</v>
      </c>
      <c r="W154" s="203" t="str">
        <f t="shared" si="17"/>
        <v>III</v>
      </c>
      <c r="X154" s="203" t="str">
        <f t="shared" si="18"/>
        <v>Aceptable</v>
      </c>
      <c r="Y154" s="90">
        <v>5</v>
      </c>
      <c r="Z154" s="90" t="s">
        <v>1189</v>
      </c>
      <c r="AA154" s="90" t="s">
        <v>1381</v>
      </c>
      <c r="AB154" s="90" t="s">
        <v>497</v>
      </c>
      <c r="AC154" s="90" t="s">
        <v>497</v>
      </c>
      <c r="AD154" s="90" t="s">
        <v>497</v>
      </c>
      <c r="AE154" s="90" t="s">
        <v>497</v>
      </c>
      <c r="AF154" s="277" t="s">
        <v>497</v>
      </c>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64" s="71" customFormat="1" ht="56.4" customHeight="1" x14ac:dyDescent="0.3">
      <c r="A155" s="344">
        <v>141</v>
      </c>
      <c r="B155" s="276" t="s">
        <v>1177</v>
      </c>
      <c r="C155" s="90" t="s">
        <v>1478</v>
      </c>
      <c r="D155" s="90" t="s">
        <v>1179</v>
      </c>
      <c r="E155" s="90" t="s">
        <v>1614</v>
      </c>
      <c r="F155" s="90" t="s">
        <v>1639</v>
      </c>
      <c r="G155" s="90" t="s">
        <v>234</v>
      </c>
      <c r="H155" s="90" t="s">
        <v>724</v>
      </c>
      <c r="I155" s="90" t="s">
        <v>628</v>
      </c>
      <c r="J155" s="90" t="s">
        <v>1529</v>
      </c>
      <c r="K155" s="90" t="s">
        <v>234</v>
      </c>
      <c r="L155" s="91" t="s">
        <v>1501</v>
      </c>
      <c r="M155" s="90" t="s">
        <v>1530</v>
      </c>
      <c r="N155" s="90" t="s">
        <v>1503</v>
      </c>
      <c r="O155" s="90" t="s">
        <v>1630</v>
      </c>
      <c r="P155" s="90" t="s">
        <v>1446</v>
      </c>
      <c r="Q155" s="90">
        <v>2</v>
      </c>
      <c r="R155" s="90">
        <v>3</v>
      </c>
      <c r="S155" s="203">
        <f t="shared" si="8"/>
        <v>6</v>
      </c>
      <c r="T155" s="203" t="str">
        <f t="shared" si="1"/>
        <v>Medio</v>
      </c>
      <c r="U155" s="90">
        <v>25</v>
      </c>
      <c r="V155" s="203">
        <f t="shared" si="16"/>
        <v>150</v>
      </c>
      <c r="W155" s="203" t="str">
        <f t="shared" si="17"/>
        <v>II</v>
      </c>
      <c r="X155" s="203" t="str">
        <f t="shared" si="18"/>
        <v>No Aceptable o Aceptable con controles</v>
      </c>
      <c r="Y155" s="90">
        <v>5</v>
      </c>
      <c r="Z155" s="90" t="s">
        <v>1640</v>
      </c>
      <c r="AA155" s="90" t="s">
        <v>1383</v>
      </c>
      <c r="AB155" s="90" t="s">
        <v>497</v>
      </c>
      <c r="AC155" s="90" t="s">
        <v>497</v>
      </c>
      <c r="AD155" s="90" t="s">
        <v>497</v>
      </c>
      <c r="AE155" s="90" t="s">
        <v>1245</v>
      </c>
      <c r="AF155" s="277" t="s">
        <v>497</v>
      </c>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64" s="71" customFormat="1" ht="56.4" customHeight="1" x14ac:dyDescent="0.3">
      <c r="A156" s="344">
        <v>142</v>
      </c>
      <c r="B156" s="276" t="s">
        <v>1177</v>
      </c>
      <c r="C156" s="90" t="s">
        <v>1478</v>
      </c>
      <c r="D156" s="90" t="s">
        <v>1179</v>
      </c>
      <c r="E156" s="90" t="s">
        <v>1614</v>
      </c>
      <c r="F156" s="90" t="s">
        <v>1639</v>
      </c>
      <c r="G156" s="90" t="s">
        <v>234</v>
      </c>
      <c r="H156" s="90" t="s">
        <v>724</v>
      </c>
      <c r="I156" s="90" t="s">
        <v>628</v>
      </c>
      <c r="J156" s="90" t="s">
        <v>1534</v>
      </c>
      <c r="K156" s="90" t="s">
        <v>326</v>
      </c>
      <c r="L156" s="91" t="s">
        <v>847</v>
      </c>
      <c r="M156" s="90" t="s">
        <v>1484</v>
      </c>
      <c r="N156" s="90" t="s">
        <v>497</v>
      </c>
      <c r="O156" s="90" t="s">
        <v>1200</v>
      </c>
      <c r="P156" s="90" t="s">
        <v>1601</v>
      </c>
      <c r="Q156" s="90">
        <v>2</v>
      </c>
      <c r="R156" s="90">
        <v>3</v>
      </c>
      <c r="S156" s="203">
        <f t="shared" si="8"/>
        <v>6</v>
      </c>
      <c r="T156" s="203" t="str">
        <f t="shared" si="1"/>
        <v>Medio</v>
      </c>
      <c r="U156" s="90">
        <v>10</v>
      </c>
      <c r="V156" s="203">
        <f t="shared" si="16"/>
        <v>60</v>
      </c>
      <c r="W156" s="203" t="str">
        <f t="shared" si="17"/>
        <v>III</v>
      </c>
      <c r="X156" s="203" t="str">
        <f t="shared" si="18"/>
        <v>Aceptable</v>
      </c>
      <c r="Y156" s="90">
        <v>5</v>
      </c>
      <c r="Z156" s="90" t="s">
        <v>1202</v>
      </c>
      <c r="AA156" s="90" t="s">
        <v>576</v>
      </c>
      <c r="AB156" s="90" t="s">
        <v>497</v>
      </c>
      <c r="AC156" s="90" t="s">
        <v>497</v>
      </c>
      <c r="AD156" s="90" t="s">
        <v>497</v>
      </c>
      <c r="AE156" s="90" t="s">
        <v>497</v>
      </c>
      <c r="AF156" s="277" t="s">
        <v>497</v>
      </c>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64" s="71" customFormat="1" ht="56.4" customHeight="1" x14ac:dyDescent="0.3">
      <c r="A157" s="344">
        <v>143</v>
      </c>
      <c r="B157" s="276" t="s">
        <v>1177</v>
      </c>
      <c r="C157" s="90" t="s">
        <v>1478</v>
      </c>
      <c r="D157" s="90" t="s">
        <v>1179</v>
      </c>
      <c r="E157" s="90" t="s">
        <v>1614</v>
      </c>
      <c r="F157" s="90" t="s">
        <v>1639</v>
      </c>
      <c r="G157" s="90" t="s">
        <v>234</v>
      </c>
      <c r="H157" s="90" t="s">
        <v>724</v>
      </c>
      <c r="I157" s="90" t="s">
        <v>628</v>
      </c>
      <c r="J157" s="90" t="s">
        <v>1536</v>
      </c>
      <c r="K157" s="90" t="s">
        <v>326</v>
      </c>
      <c r="L157" s="91" t="s">
        <v>1351</v>
      </c>
      <c r="M157" s="90" t="s">
        <v>1537</v>
      </c>
      <c r="N157" s="90" t="s">
        <v>497</v>
      </c>
      <c r="O157" s="90" t="s">
        <v>1200</v>
      </c>
      <c r="P157" s="90" t="s">
        <v>1601</v>
      </c>
      <c r="Q157" s="90">
        <v>2</v>
      </c>
      <c r="R157" s="90">
        <v>3</v>
      </c>
      <c r="S157" s="203">
        <f t="shared" si="8"/>
        <v>6</v>
      </c>
      <c r="T157" s="203" t="str">
        <f t="shared" si="1"/>
        <v>Medio</v>
      </c>
      <c r="U157" s="90">
        <v>10</v>
      </c>
      <c r="V157" s="203">
        <f t="shared" si="16"/>
        <v>60</v>
      </c>
      <c r="W157" s="203" t="str">
        <f t="shared" si="17"/>
        <v>III</v>
      </c>
      <c r="X157" s="203" t="str">
        <f t="shared" si="18"/>
        <v>Aceptable</v>
      </c>
      <c r="Y157" s="90">
        <v>5</v>
      </c>
      <c r="Z157" s="90" t="s">
        <v>1202</v>
      </c>
      <c r="AA157" s="90" t="s">
        <v>576</v>
      </c>
      <c r="AB157" s="90" t="s">
        <v>497</v>
      </c>
      <c r="AC157" s="90" t="s">
        <v>497</v>
      </c>
      <c r="AD157" s="90" t="s">
        <v>497</v>
      </c>
      <c r="AE157" s="90" t="s">
        <v>497</v>
      </c>
      <c r="AF157" s="277" t="s">
        <v>497</v>
      </c>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64" s="71" customFormat="1" ht="56.4" customHeight="1" x14ac:dyDescent="0.3">
      <c r="A158" s="344">
        <v>144</v>
      </c>
      <c r="B158" s="276" t="s">
        <v>1177</v>
      </c>
      <c r="C158" s="90" t="s">
        <v>1478</v>
      </c>
      <c r="D158" s="90" t="s">
        <v>1179</v>
      </c>
      <c r="E158" s="90" t="s">
        <v>1614</v>
      </c>
      <c r="F158" s="90" t="s">
        <v>1639</v>
      </c>
      <c r="G158" s="90" t="s">
        <v>234</v>
      </c>
      <c r="H158" s="90" t="s">
        <v>724</v>
      </c>
      <c r="I158" s="90" t="s">
        <v>628</v>
      </c>
      <c r="J158" s="90" t="s">
        <v>1541</v>
      </c>
      <c r="K158" s="90" t="s">
        <v>192</v>
      </c>
      <c r="L158" s="91" t="s">
        <v>756</v>
      </c>
      <c r="M158" s="90" t="s">
        <v>1316</v>
      </c>
      <c r="N158" s="90" t="s">
        <v>1489</v>
      </c>
      <c r="O158" s="90" t="s">
        <v>1641</v>
      </c>
      <c r="P158" s="90" t="s">
        <v>1624</v>
      </c>
      <c r="Q158" s="90">
        <v>2</v>
      </c>
      <c r="R158" s="90">
        <v>3</v>
      </c>
      <c r="S158" s="203">
        <f t="shared" si="8"/>
        <v>6</v>
      </c>
      <c r="T158" s="203" t="str">
        <f t="shared" si="1"/>
        <v>Medio</v>
      </c>
      <c r="U158" s="90">
        <v>10</v>
      </c>
      <c r="V158" s="203">
        <f t="shared" si="16"/>
        <v>60</v>
      </c>
      <c r="W158" s="203" t="str">
        <f t="shared" si="17"/>
        <v>III</v>
      </c>
      <c r="X158" s="203" t="str">
        <f t="shared" si="18"/>
        <v>Aceptable</v>
      </c>
      <c r="Y158" s="90">
        <v>5</v>
      </c>
      <c r="Z158" s="90" t="s">
        <v>1232</v>
      </c>
      <c r="AA158" s="90" t="s">
        <v>1233</v>
      </c>
      <c r="AB158" s="90" t="s">
        <v>497</v>
      </c>
      <c r="AC158" s="90" t="s">
        <v>497</v>
      </c>
      <c r="AD158" s="90" t="s">
        <v>497</v>
      </c>
      <c r="AE158" s="90" t="s">
        <v>497</v>
      </c>
      <c r="AF158" s="277" t="s">
        <v>497</v>
      </c>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64" s="71" customFormat="1" ht="56.4" customHeight="1" x14ac:dyDescent="0.3">
      <c r="A159" s="344">
        <v>145</v>
      </c>
      <c r="B159" s="276" t="s">
        <v>1177</v>
      </c>
      <c r="C159" s="90" t="s">
        <v>1478</v>
      </c>
      <c r="D159" s="90" t="s">
        <v>1179</v>
      </c>
      <c r="E159" s="90" t="s">
        <v>1614</v>
      </c>
      <c r="F159" s="90" t="s">
        <v>1639</v>
      </c>
      <c r="G159" s="90" t="s">
        <v>234</v>
      </c>
      <c r="H159" s="90" t="s">
        <v>724</v>
      </c>
      <c r="I159" s="90" t="s">
        <v>628</v>
      </c>
      <c r="J159" s="90" t="s">
        <v>1542</v>
      </c>
      <c r="K159" s="90" t="s">
        <v>192</v>
      </c>
      <c r="L159" s="91" t="s">
        <v>791</v>
      </c>
      <c r="M159" s="90" t="s">
        <v>1284</v>
      </c>
      <c r="N159" s="90" t="s">
        <v>1642</v>
      </c>
      <c r="O159" s="90" t="s">
        <v>1641</v>
      </c>
      <c r="P159" s="90" t="s">
        <v>1624</v>
      </c>
      <c r="Q159" s="90">
        <v>2</v>
      </c>
      <c r="R159" s="90">
        <v>3</v>
      </c>
      <c r="S159" s="203">
        <f t="shared" si="8"/>
        <v>6</v>
      </c>
      <c r="T159" s="203" t="str">
        <f t="shared" si="1"/>
        <v>Medio</v>
      </c>
      <c r="U159" s="90">
        <v>25</v>
      </c>
      <c r="V159" s="203">
        <f t="shared" si="16"/>
        <v>150</v>
      </c>
      <c r="W159" s="203" t="str">
        <f t="shared" si="17"/>
        <v>II</v>
      </c>
      <c r="X159" s="203" t="str">
        <f t="shared" si="18"/>
        <v>No Aceptable o Aceptable con controles</v>
      </c>
      <c r="Y159" s="90">
        <v>5</v>
      </c>
      <c r="Z159" s="90" t="s">
        <v>709</v>
      </c>
      <c r="AA159" s="90" t="s">
        <v>1383</v>
      </c>
      <c r="AB159" s="90" t="s">
        <v>497</v>
      </c>
      <c r="AC159" s="90" t="s">
        <v>497</v>
      </c>
      <c r="AD159" s="90" t="s">
        <v>497</v>
      </c>
      <c r="AE159" s="90" t="s">
        <v>1643</v>
      </c>
      <c r="AF159" s="277" t="s">
        <v>497</v>
      </c>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64" s="71" customFormat="1" ht="56.4" customHeight="1" x14ac:dyDescent="0.3">
      <c r="A160" s="344">
        <v>146</v>
      </c>
      <c r="B160" s="276" t="s">
        <v>1177</v>
      </c>
      <c r="C160" s="90" t="s">
        <v>1478</v>
      </c>
      <c r="D160" s="90" t="s">
        <v>1179</v>
      </c>
      <c r="E160" s="90" t="s">
        <v>1614</v>
      </c>
      <c r="F160" s="90" t="s">
        <v>1639</v>
      </c>
      <c r="G160" s="90" t="s">
        <v>234</v>
      </c>
      <c r="H160" s="90" t="s">
        <v>724</v>
      </c>
      <c r="I160" s="90" t="s">
        <v>628</v>
      </c>
      <c r="J160" s="90" t="s">
        <v>1543</v>
      </c>
      <c r="K160" s="90" t="s">
        <v>158</v>
      </c>
      <c r="L160" s="91" t="s">
        <v>600</v>
      </c>
      <c r="M160" s="90" t="s">
        <v>1544</v>
      </c>
      <c r="N160" s="90" t="s">
        <v>1642</v>
      </c>
      <c r="O160" s="90" t="s">
        <v>1380</v>
      </c>
      <c r="P160" s="90" t="s">
        <v>1624</v>
      </c>
      <c r="Q160" s="90">
        <v>2</v>
      </c>
      <c r="R160" s="90">
        <v>3</v>
      </c>
      <c r="S160" s="203">
        <f t="shared" si="8"/>
        <v>6</v>
      </c>
      <c r="T160" s="203" t="str">
        <f t="shared" si="1"/>
        <v>Medio</v>
      </c>
      <c r="U160" s="90">
        <v>25</v>
      </c>
      <c r="V160" s="203">
        <f t="shared" si="16"/>
        <v>150</v>
      </c>
      <c r="W160" s="203" t="str">
        <f t="shared" si="17"/>
        <v>II</v>
      </c>
      <c r="X160" s="203" t="str">
        <f t="shared" si="18"/>
        <v>No Aceptable o Aceptable con controles</v>
      </c>
      <c r="Y160" s="90">
        <v>5</v>
      </c>
      <c r="Z160" s="90" t="s">
        <v>1300</v>
      </c>
      <c r="AA160" s="90" t="s">
        <v>1416</v>
      </c>
      <c r="AB160" s="90" t="s">
        <v>497</v>
      </c>
      <c r="AC160" s="90" t="s">
        <v>497</v>
      </c>
      <c r="AD160" s="90" t="s">
        <v>497</v>
      </c>
      <c r="AE160" s="90" t="s">
        <v>1302</v>
      </c>
      <c r="AF160" s="277" t="s">
        <v>497</v>
      </c>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64" s="71" customFormat="1" ht="56.4" customHeight="1" x14ac:dyDescent="0.3">
      <c r="A161" s="344">
        <v>147</v>
      </c>
      <c r="B161" s="276" t="s">
        <v>1177</v>
      </c>
      <c r="C161" s="90" t="s">
        <v>1478</v>
      </c>
      <c r="D161" s="90" t="s">
        <v>1179</v>
      </c>
      <c r="E161" s="90" t="s">
        <v>1614</v>
      </c>
      <c r="F161" s="90" t="s">
        <v>1639</v>
      </c>
      <c r="G161" s="90" t="s">
        <v>234</v>
      </c>
      <c r="H161" s="90" t="s">
        <v>724</v>
      </c>
      <c r="I161" s="90" t="s">
        <v>628</v>
      </c>
      <c r="J161" s="90" t="s">
        <v>1545</v>
      </c>
      <c r="K161" s="90" t="s">
        <v>167</v>
      </c>
      <c r="L161" s="91" t="s">
        <v>483</v>
      </c>
      <c r="M161" s="90" t="s">
        <v>1546</v>
      </c>
      <c r="N161" s="90" t="s">
        <v>497</v>
      </c>
      <c r="O161" s="90" t="s">
        <v>1635</v>
      </c>
      <c r="P161" s="90" t="s">
        <v>1624</v>
      </c>
      <c r="Q161" s="90">
        <v>2</v>
      </c>
      <c r="R161" s="90">
        <v>3</v>
      </c>
      <c r="S161" s="203">
        <f t="shared" si="8"/>
        <v>6</v>
      </c>
      <c r="T161" s="203" t="str">
        <f t="shared" si="1"/>
        <v>Medio</v>
      </c>
      <c r="U161" s="90">
        <v>10</v>
      </c>
      <c r="V161" s="203">
        <f t="shared" si="16"/>
        <v>60</v>
      </c>
      <c r="W161" s="203" t="str">
        <f t="shared" si="17"/>
        <v>III</v>
      </c>
      <c r="X161" s="203" t="str">
        <f t="shared" si="18"/>
        <v>Aceptable</v>
      </c>
      <c r="Y161" s="90">
        <v>5</v>
      </c>
      <c r="Z161" s="90" t="s">
        <v>546</v>
      </c>
      <c r="AA161" s="90" t="s">
        <v>1383</v>
      </c>
      <c r="AB161" s="90" t="s">
        <v>497</v>
      </c>
      <c r="AC161" s="90" t="s">
        <v>497</v>
      </c>
      <c r="AD161" s="90" t="s">
        <v>497</v>
      </c>
      <c r="AE161" s="90" t="s">
        <v>497</v>
      </c>
      <c r="AF161" s="277" t="s">
        <v>497</v>
      </c>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64" s="71" customFormat="1" ht="56.4" customHeight="1" x14ac:dyDescent="0.3">
      <c r="A162" s="344">
        <v>148</v>
      </c>
      <c r="B162" s="276" t="s">
        <v>1177</v>
      </c>
      <c r="C162" s="90" t="s">
        <v>1478</v>
      </c>
      <c r="D162" s="90" t="s">
        <v>1179</v>
      </c>
      <c r="E162" s="90" t="s">
        <v>1614</v>
      </c>
      <c r="F162" s="90" t="s">
        <v>1639</v>
      </c>
      <c r="G162" s="90" t="s">
        <v>234</v>
      </c>
      <c r="H162" s="90" t="s">
        <v>724</v>
      </c>
      <c r="I162" s="90" t="s">
        <v>628</v>
      </c>
      <c r="J162" s="90" t="s">
        <v>1365</v>
      </c>
      <c r="K162" s="90" t="s">
        <v>213</v>
      </c>
      <c r="L162" s="91" t="s">
        <v>684</v>
      </c>
      <c r="M162" s="90" t="s">
        <v>1425</v>
      </c>
      <c r="N162" s="90" t="s">
        <v>497</v>
      </c>
      <c r="O162" s="90" t="s">
        <v>1644</v>
      </c>
      <c r="P162" s="90" t="s">
        <v>1624</v>
      </c>
      <c r="Q162" s="90">
        <v>2</v>
      </c>
      <c r="R162" s="90">
        <v>3</v>
      </c>
      <c r="S162" s="203">
        <f t="shared" si="8"/>
        <v>6</v>
      </c>
      <c r="T162" s="203" t="str">
        <f t="shared" si="1"/>
        <v>Medio</v>
      </c>
      <c r="U162" s="90">
        <v>10</v>
      </c>
      <c r="V162" s="203">
        <f t="shared" si="16"/>
        <v>60</v>
      </c>
      <c r="W162" s="203" t="str">
        <f t="shared" si="17"/>
        <v>III</v>
      </c>
      <c r="X162" s="203" t="str">
        <f t="shared" si="18"/>
        <v>Aceptable</v>
      </c>
      <c r="Y162" s="90">
        <v>5</v>
      </c>
      <c r="Z162" s="90" t="s">
        <v>1189</v>
      </c>
      <c r="AA162" s="90" t="s">
        <v>1383</v>
      </c>
      <c r="AB162" s="90" t="s">
        <v>497</v>
      </c>
      <c r="AC162" s="90" t="s">
        <v>497</v>
      </c>
      <c r="AD162" s="90" t="s">
        <v>497</v>
      </c>
      <c r="AE162" s="90" t="s">
        <v>497</v>
      </c>
      <c r="AF162" s="277" t="s">
        <v>497</v>
      </c>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64" s="67" customFormat="1" ht="56.4" customHeight="1" x14ac:dyDescent="0.3">
      <c r="A163" s="344">
        <v>149</v>
      </c>
      <c r="B163" s="276" t="s">
        <v>1177</v>
      </c>
      <c r="C163" s="90" t="s">
        <v>1478</v>
      </c>
      <c r="D163" s="90" t="s">
        <v>1452</v>
      </c>
      <c r="E163" s="90" t="s">
        <v>1453</v>
      </c>
      <c r="F163" s="90" t="s">
        <v>1136</v>
      </c>
      <c r="G163" s="90" t="s">
        <v>1645</v>
      </c>
      <c r="H163" s="90" t="s">
        <v>480</v>
      </c>
      <c r="I163" s="90" t="s">
        <v>1454</v>
      </c>
      <c r="J163" s="90" t="s">
        <v>1455</v>
      </c>
      <c r="K163" s="90" t="s">
        <v>192</v>
      </c>
      <c r="L163" s="91" t="s">
        <v>508</v>
      </c>
      <c r="M163" s="90" t="s">
        <v>509</v>
      </c>
      <c r="N163" s="90" t="s">
        <v>497</v>
      </c>
      <c r="O163" s="90" t="s">
        <v>1456</v>
      </c>
      <c r="P163" s="90" t="s">
        <v>1457</v>
      </c>
      <c r="Q163" s="90">
        <v>2</v>
      </c>
      <c r="R163" s="90">
        <v>1</v>
      </c>
      <c r="S163" s="203">
        <f t="shared" ref="S163:S170" si="19">IF(OR(Q163="",R163=""),"",IF((Q163*R163=0),"N/A",Q163*R163))</f>
        <v>2</v>
      </c>
      <c r="T163" s="203" t="str">
        <f t="shared" ref="T163:T170" si="20">IF(S163="","",IF(ISTEXT(S163),"N/A",IF(OR(S163=2,S163=4),"Bajo",IF(OR(S163=6,S163=8),"Medio",IF(OR(S163=10,S163=12,S163=18,S163=20),"Alto",IF(OR(S163=24,S163=30,S163=40),"Muy Alto","Error"))))))</f>
        <v>Bajo</v>
      </c>
      <c r="U163" s="90">
        <v>10</v>
      </c>
      <c r="V163" s="203">
        <f t="shared" ref="V163:V170" si="21">IF(OR(U163="",S163=""),"",IF(ISTEXT(S163),"N/A",S163*U163))</f>
        <v>20</v>
      </c>
      <c r="W163" s="203" t="str">
        <f t="shared" ref="W163:W170" si="22">IF(V163="","",IF(ISTEXT(V163),"IV",IF(V163=20,"IV",IF(AND(V163&gt;=40,V163&lt;=120),"III",IF(AND(V163&gt;=150,V163&lt;=500),"II",IF(AND(V163&gt;=600,V163&lt;=4000),"I","Error"))))))</f>
        <v>IV</v>
      </c>
      <c r="X163" s="203" t="str">
        <f t="shared" ref="X163:X170" si="23">IF(W163="","",IF(OR(W163="IV",W163="III"),"Aceptable",IF(W163="II","No Aceptable o Aceptable con controles",IF(W163="I","No Aceptable","Error"))))</f>
        <v>Aceptable</v>
      </c>
      <c r="Y163" s="90">
        <v>4</v>
      </c>
      <c r="Z163" s="90" t="s">
        <v>512</v>
      </c>
      <c r="AA163" s="90" t="s">
        <v>1124</v>
      </c>
      <c r="AB163" s="90" t="s">
        <v>497</v>
      </c>
      <c r="AC163" s="90" t="s">
        <v>497</v>
      </c>
      <c r="AD163" s="90" t="s">
        <v>497</v>
      </c>
      <c r="AE163" s="90" t="s">
        <v>513</v>
      </c>
      <c r="AF163" s="277" t="s">
        <v>497</v>
      </c>
    </row>
    <row r="164" spans="1:64" s="67" customFormat="1" ht="56.4" customHeight="1" x14ac:dyDescent="0.3">
      <c r="A164" s="344">
        <v>150</v>
      </c>
      <c r="B164" s="276" t="s">
        <v>1177</v>
      </c>
      <c r="C164" s="90" t="s">
        <v>1478</v>
      </c>
      <c r="D164" s="90" t="s">
        <v>1452</v>
      </c>
      <c r="E164" s="90" t="s">
        <v>1453</v>
      </c>
      <c r="F164" s="90" t="s">
        <v>1136</v>
      </c>
      <c r="G164" s="90" t="s">
        <v>1645</v>
      </c>
      <c r="H164" s="90" t="s">
        <v>480</v>
      </c>
      <c r="I164" s="90" t="s">
        <v>1454</v>
      </c>
      <c r="J164" s="90" t="s">
        <v>1458</v>
      </c>
      <c r="K164" s="90" t="s">
        <v>125</v>
      </c>
      <c r="L164" s="91" t="s">
        <v>1027</v>
      </c>
      <c r="M164" s="90" t="s">
        <v>1459</v>
      </c>
      <c r="N164" s="90" t="s">
        <v>1460</v>
      </c>
      <c r="O164" s="90" t="s">
        <v>1030</v>
      </c>
      <c r="P164" s="90" t="s">
        <v>497</v>
      </c>
      <c r="Q164" s="90">
        <v>2</v>
      </c>
      <c r="R164" s="90">
        <v>2</v>
      </c>
      <c r="S164" s="203">
        <f t="shared" si="19"/>
        <v>4</v>
      </c>
      <c r="T164" s="203" t="str">
        <f t="shared" si="20"/>
        <v>Bajo</v>
      </c>
      <c r="U164" s="90">
        <v>60</v>
      </c>
      <c r="V164" s="203">
        <f t="shared" si="21"/>
        <v>240</v>
      </c>
      <c r="W164" s="203" t="str">
        <f t="shared" si="22"/>
        <v>II</v>
      </c>
      <c r="X164" s="203" t="str">
        <f t="shared" si="23"/>
        <v>No Aceptable o Aceptable con controles</v>
      </c>
      <c r="Y164" s="90">
        <v>4</v>
      </c>
      <c r="Z164" s="90" t="s">
        <v>701</v>
      </c>
      <c r="AA164" s="90" t="s">
        <v>1032</v>
      </c>
      <c r="AB164" s="90" t="s">
        <v>497</v>
      </c>
      <c r="AC164" s="90" t="s">
        <v>497</v>
      </c>
      <c r="AD164" s="90" t="s">
        <v>1461</v>
      </c>
      <c r="AE164" s="90" t="s">
        <v>1462</v>
      </c>
      <c r="AF164" s="277" t="s">
        <v>497</v>
      </c>
    </row>
    <row r="165" spans="1:64" s="67" customFormat="1" ht="56.4" customHeight="1" x14ac:dyDescent="0.3">
      <c r="A165" s="344">
        <v>151</v>
      </c>
      <c r="B165" s="276" t="s">
        <v>1177</v>
      </c>
      <c r="C165" s="90" t="s">
        <v>1478</v>
      </c>
      <c r="D165" s="90" t="s">
        <v>1452</v>
      </c>
      <c r="E165" s="90" t="s">
        <v>1453</v>
      </c>
      <c r="F165" s="90" t="s">
        <v>1136</v>
      </c>
      <c r="G165" s="90" t="s">
        <v>1645</v>
      </c>
      <c r="H165" s="90" t="s">
        <v>480</v>
      </c>
      <c r="I165" s="90" t="s">
        <v>1454</v>
      </c>
      <c r="J165" s="90" t="s">
        <v>1463</v>
      </c>
      <c r="K165" s="90" t="s">
        <v>167</v>
      </c>
      <c r="L165" s="91" t="s">
        <v>483</v>
      </c>
      <c r="M165" s="90" t="s">
        <v>1464</v>
      </c>
      <c r="N165" s="90" t="s">
        <v>1465</v>
      </c>
      <c r="O165" s="90" t="s">
        <v>1466</v>
      </c>
      <c r="P165" s="90" t="s">
        <v>497</v>
      </c>
      <c r="Q165" s="90">
        <v>2</v>
      </c>
      <c r="R165" s="90">
        <v>2</v>
      </c>
      <c r="S165" s="203">
        <f t="shared" si="19"/>
        <v>4</v>
      </c>
      <c r="T165" s="203" t="str">
        <f t="shared" si="20"/>
        <v>Bajo</v>
      </c>
      <c r="U165" s="90">
        <v>10</v>
      </c>
      <c r="V165" s="203">
        <f t="shared" si="21"/>
        <v>40</v>
      </c>
      <c r="W165" s="203" t="str">
        <f t="shared" si="22"/>
        <v>III</v>
      </c>
      <c r="X165" s="203" t="str">
        <f t="shared" si="23"/>
        <v>Aceptable</v>
      </c>
      <c r="Y165" s="90">
        <v>4</v>
      </c>
      <c r="Z165" s="90" t="s">
        <v>882</v>
      </c>
      <c r="AA165" s="90" t="s">
        <v>1124</v>
      </c>
      <c r="AB165" s="90" t="s">
        <v>497</v>
      </c>
      <c r="AC165" s="90" t="s">
        <v>497</v>
      </c>
      <c r="AD165" s="90" t="s">
        <v>497</v>
      </c>
      <c r="AE165" s="90" t="s">
        <v>497</v>
      </c>
      <c r="AF165" s="277" t="s">
        <v>497</v>
      </c>
    </row>
    <row r="166" spans="1:64" s="67" customFormat="1" ht="56.4" customHeight="1" x14ac:dyDescent="0.3">
      <c r="A166" s="344">
        <v>152</v>
      </c>
      <c r="B166" s="276" t="s">
        <v>1177</v>
      </c>
      <c r="C166" s="90" t="s">
        <v>1478</v>
      </c>
      <c r="D166" s="90" t="s">
        <v>1452</v>
      </c>
      <c r="E166" s="90" t="s">
        <v>1453</v>
      </c>
      <c r="F166" s="90" t="s">
        <v>1136</v>
      </c>
      <c r="G166" s="90" t="s">
        <v>1645</v>
      </c>
      <c r="H166" s="90" t="s">
        <v>480</v>
      </c>
      <c r="I166" s="90" t="s">
        <v>1454</v>
      </c>
      <c r="J166" s="90" t="s">
        <v>1467</v>
      </c>
      <c r="K166" s="90" t="s">
        <v>135</v>
      </c>
      <c r="L166" s="91" t="s">
        <v>624</v>
      </c>
      <c r="M166" s="90" t="s">
        <v>1468</v>
      </c>
      <c r="N166" s="90" t="s">
        <v>497</v>
      </c>
      <c r="O166" s="90" t="s">
        <v>1469</v>
      </c>
      <c r="P166" s="90" t="s">
        <v>1470</v>
      </c>
      <c r="Q166" s="90">
        <v>2</v>
      </c>
      <c r="R166" s="90">
        <v>1</v>
      </c>
      <c r="S166" s="203">
        <f t="shared" si="19"/>
        <v>2</v>
      </c>
      <c r="T166" s="203" t="str">
        <f t="shared" si="20"/>
        <v>Bajo</v>
      </c>
      <c r="U166" s="90">
        <v>10</v>
      </c>
      <c r="V166" s="203">
        <f t="shared" si="21"/>
        <v>20</v>
      </c>
      <c r="W166" s="203" t="str">
        <f t="shared" si="22"/>
        <v>IV</v>
      </c>
      <c r="X166" s="203" t="str">
        <f t="shared" si="23"/>
        <v>Aceptable</v>
      </c>
      <c r="Y166" s="90">
        <v>4</v>
      </c>
      <c r="Z166" s="90" t="s">
        <v>621</v>
      </c>
      <c r="AA166" s="90" t="s">
        <v>1124</v>
      </c>
      <c r="AB166" s="90" t="s">
        <v>497</v>
      </c>
      <c r="AC166" s="90" t="s">
        <v>497</v>
      </c>
      <c r="AD166" s="90" t="s">
        <v>497</v>
      </c>
      <c r="AE166" s="90" t="s">
        <v>497</v>
      </c>
      <c r="AF166" s="277" t="s">
        <v>497</v>
      </c>
    </row>
    <row r="167" spans="1:64" s="67" customFormat="1" ht="56.4" customHeight="1" x14ac:dyDescent="0.3">
      <c r="A167" s="344">
        <v>153</v>
      </c>
      <c r="B167" s="276" t="s">
        <v>1177</v>
      </c>
      <c r="C167" s="90" t="s">
        <v>1478</v>
      </c>
      <c r="D167" s="90" t="s">
        <v>1452</v>
      </c>
      <c r="E167" s="90" t="s">
        <v>1453</v>
      </c>
      <c r="F167" s="90" t="s">
        <v>1136</v>
      </c>
      <c r="G167" s="90" t="s">
        <v>1645</v>
      </c>
      <c r="H167" s="90" t="s">
        <v>480</v>
      </c>
      <c r="I167" s="90" t="s">
        <v>1454</v>
      </c>
      <c r="J167" s="90" t="s">
        <v>1467</v>
      </c>
      <c r="K167" s="90" t="s">
        <v>135</v>
      </c>
      <c r="L167" s="91" t="s">
        <v>618</v>
      </c>
      <c r="M167" s="90" t="s">
        <v>1468</v>
      </c>
      <c r="N167" s="90" t="s">
        <v>497</v>
      </c>
      <c r="O167" s="90" t="s">
        <v>1469</v>
      </c>
      <c r="P167" s="90" t="s">
        <v>1470</v>
      </c>
      <c r="Q167" s="90">
        <v>2</v>
      </c>
      <c r="R167" s="90">
        <v>1</v>
      </c>
      <c r="S167" s="203">
        <f t="shared" si="19"/>
        <v>2</v>
      </c>
      <c r="T167" s="203" t="str">
        <f t="shared" si="20"/>
        <v>Bajo</v>
      </c>
      <c r="U167" s="90">
        <v>10</v>
      </c>
      <c r="V167" s="203">
        <f t="shared" si="21"/>
        <v>20</v>
      </c>
      <c r="W167" s="203" t="str">
        <f t="shared" si="22"/>
        <v>IV</v>
      </c>
      <c r="X167" s="203" t="str">
        <f t="shared" si="23"/>
        <v>Aceptable</v>
      </c>
      <c r="Y167" s="90">
        <v>4</v>
      </c>
      <c r="Z167" s="90" t="s">
        <v>621</v>
      </c>
      <c r="AA167" s="90" t="s">
        <v>1124</v>
      </c>
      <c r="AB167" s="90" t="s">
        <v>497</v>
      </c>
      <c r="AC167" s="90" t="s">
        <v>497</v>
      </c>
      <c r="AD167" s="90" t="s">
        <v>497</v>
      </c>
      <c r="AE167" s="90" t="s">
        <v>497</v>
      </c>
      <c r="AF167" s="277" t="s">
        <v>497</v>
      </c>
    </row>
    <row r="168" spans="1:64" s="67" customFormat="1" ht="56.4" customHeight="1" x14ac:dyDescent="0.3">
      <c r="A168" s="344">
        <v>154</v>
      </c>
      <c r="B168" s="276" t="s">
        <v>1177</v>
      </c>
      <c r="C168" s="90" t="s">
        <v>1478</v>
      </c>
      <c r="D168" s="90" t="s">
        <v>1452</v>
      </c>
      <c r="E168" s="90" t="s">
        <v>1453</v>
      </c>
      <c r="F168" s="90" t="s">
        <v>1136</v>
      </c>
      <c r="G168" s="90" t="s">
        <v>1645</v>
      </c>
      <c r="H168" s="90" t="s">
        <v>480</v>
      </c>
      <c r="I168" s="90" t="s">
        <v>1454</v>
      </c>
      <c r="J168" s="90" t="s">
        <v>1471</v>
      </c>
      <c r="K168" s="90" t="s">
        <v>135</v>
      </c>
      <c r="L168" s="91" t="s">
        <v>1472</v>
      </c>
      <c r="M168" s="90" t="s">
        <v>1473</v>
      </c>
      <c r="N168" s="90" t="s">
        <v>497</v>
      </c>
      <c r="O168" s="90" t="s">
        <v>1474</v>
      </c>
      <c r="P168" s="90" t="s">
        <v>497</v>
      </c>
      <c r="Q168" s="90">
        <v>2</v>
      </c>
      <c r="R168" s="90">
        <v>1</v>
      </c>
      <c r="S168" s="203">
        <f t="shared" si="19"/>
        <v>2</v>
      </c>
      <c r="T168" s="203" t="str">
        <f t="shared" si="20"/>
        <v>Bajo</v>
      </c>
      <c r="U168" s="90">
        <v>10</v>
      </c>
      <c r="V168" s="203">
        <f t="shared" si="21"/>
        <v>20</v>
      </c>
      <c r="W168" s="203" t="str">
        <f t="shared" si="22"/>
        <v>IV</v>
      </c>
      <c r="X168" s="203" t="str">
        <f t="shared" si="23"/>
        <v>Aceptable</v>
      </c>
      <c r="Y168" s="90">
        <v>4</v>
      </c>
      <c r="Z168" s="90" t="s">
        <v>1475</v>
      </c>
      <c r="AA168" s="90" t="s">
        <v>1124</v>
      </c>
      <c r="AB168" s="90" t="s">
        <v>497</v>
      </c>
      <c r="AC168" s="90" t="s">
        <v>497</v>
      </c>
      <c r="AD168" s="90" t="s">
        <v>497</v>
      </c>
      <c r="AE168" s="90" t="s">
        <v>497</v>
      </c>
      <c r="AF168" s="277" t="s">
        <v>497</v>
      </c>
    </row>
    <row r="169" spans="1:64" s="67" customFormat="1" ht="56.4" customHeight="1" x14ac:dyDescent="0.3">
      <c r="A169" s="344">
        <v>155</v>
      </c>
      <c r="B169" s="276" t="s">
        <v>1177</v>
      </c>
      <c r="C169" s="90" t="s">
        <v>1478</v>
      </c>
      <c r="D169" s="90" t="s">
        <v>1452</v>
      </c>
      <c r="E169" s="90" t="s">
        <v>1453</v>
      </c>
      <c r="F169" s="90" t="s">
        <v>1136</v>
      </c>
      <c r="G169" s="90" t="s">
        <v>1645</v>
      </c>
      <c r="H169" s="90" t="s">
        <v>480</v>
      </c>
      <c r="I169" s="90" t="s">
        <v>1454</v>
      </c>
      <c r="J169" s="90" t="s">
        <v>1476</v>
      </c>
      <c r="K169" s="90" t="s">
        <v>307</v>
      </c>
      <c r="L169" s="91" t="s">
        <v>1142</v>
      </c>
      <c r="M169" s="90" t="s">
        <v>1143</v>
      </c>
      <c r="N169" s="90" t="s">
        <v>497</v>
      </c>
      <c r="O169" s="90" t="s">
        <v>1144</v>
      </c>
      <c r="P169" s="90" t="s">
        <v>497</v>
      </c>
      <c r="Q169" s="90">
        <v>2</v>
      </c>
      <c r="R169" s="90">
        <v>2</v>
      </c>
      <c r="S169" s="203">
        <f t="shared" si="19"/>
        <v>4</v>
      </c>
      <c r="T169" s="203" t="str">
        <f t="shared" si="20"/>
        <v>Bajo</v>
      </c>
      <c r="U169" s="90">
        <v>10</v>
      </c>
      <c r="V169" s="203">
        <f t="shared" si="21"/>
        <v>40</v>
      </c>
      <c r="W169" s="203" t="str">
        <f t="shared" si="22"/>
        <v>III</v>
      </c>
      <c r="X169" s="203" t="str">
        <f t="shared" si="23"/>
        <v>Aceptable</v>
      </c>
      <c r="Y169" s="90">
        <v>4</v>
      </c>
      <c r="Z169" s="90" t="s">
        <v>541</v>
      </c>
      <c r="AA169" s="90" t="s">
        <v>1124</v>
      </c>
      <c r="AB169" s="90" t="s">
        <v>497</v>
      </c>
      <c r="AC169" s="90" t="s">
        <v>497</v>
      </c>
      <c r="AD169" s="90" t="s">
        <v>497</v>
      </c>
      <c r="AE169" s="90" t="s">
        <v>497</v>
      </c>
      <c r="AF169" s="277" t="s">
        <v>497</v>
      </c>
    </row>
    <row r="170" spans="1:64" s="67" customFormat="1" ht="56.4" customHeight="1" x14ac:dyDescent="0.3">
      <c r="A170" s="344">
        <v>156</v>
      </c>
      <c r="B170" s="276" t="s">
        <v>1177</v>
      </c>
      <c r="C170" s="90" t="s">
        <v>1478</v>
      </c>
      <c r="D170" s="90" t="s">
        <v>1452</v>
      </c>
      <c r="E170" s="90" t="s">
        <v>1453</v>
      </c>
      <c r="F170" s="90" t="s">
        <v>1136</v>
      </c>
      <c r="G170" s="90" t="s">
        <v>1645</v>
      </c>
      <c r="H170" s="90" t="s">
        <v>480</v>
      </c>
      <c r="I170" s="90" t="s">
        <v>1454</v>
      </c>
      <c r="J170" s="90" t="s">
        <v>1477</v>
      </c>
      <c r="K170" s="90" t="s">
        <v>213</v>
      </c>
      <c r="L170" s="91" t="s">
        <v>741</v>
      </c>
      <c r="M170" s="90" t="s">
        <v>517</v>
      </c>
      <c r="N170" s="90" t="s">
        <v>497</v>
      </c>
      <c r="O170" s="90" t="s">
        <v>1047</v>
      </c>
      <c r="P170" s="90" t="s">
        <v>497</v>
      </c>
      <c r="Q170" s="90">
        <v>2</v>
      </c>
      <c r="R170" s="90">
        <v>2</v>
      </c>
      <c r="S170" s="203">
        <f t="shared" si="19"/>
        <v>4</v>
      </c>
      <c r="T170" s="203" t="str">
        <f t="shared" si="20"/>
        <v>Bajo</v>
      </c>
      <c r="U170" s="90">
        <v>10</v>
      </c>
      <c r="V170" s="203">
        <f t="shared" si="21"/>
        <v>40</v>
      </c>
      <c r="W170" s="203" t="str">
        <f t="shared" si="22"/>
        <v>III</v>
      </c>
      <c r="X170" s="203" t="str">
        <f t="shared" si="23"/>
        <v>Aceptable</v>
      </c>
      <c r="Y170" s="90">
        <v>4</v>
      </c>
      <c r="Z170" s="90" t="s">
        <v>808</v>
      </c>
      <c r="AA170" s="90" t="s">
        <v>1124</v>
      </c>
      <c r="AB170" s="90" t="s">
        <v>497</v>
      </c>
      <c r="AC170" s="90" t="s">
        <v>497</v>
      </c>
      <c r="AD170" s="90" t="s">
        <v>497</v>
      </c>
      <c r="AE170" s="90" t="s">
        <v>497</v>
      </c>
      <c r="AF170" s="277" t="s">
        <v>497</v>
      </c>
    </row>
    <row r="171" spans="1:64" s="71" customFormat="1" ht="56.4" customHeight="1" x14ac:dyDescent="0.3">
      <c r="A171" s="344">
        <v>157</v>
      </c>
      <c r="B171" s="356" t="s">
        <v>1177</v>
      </c>
      <c r="C171" s="94" t="s">
        <v>1478</v>
      </c>
      <c r="D171" s="94" t="s">
        <v>1646</v>
      </c>
      <c r="E171" s="94" t="s">
        <v>1107</v>
      </c>
      <c r="F171" s="94" t="s">
        <v>1647</v>
      </c>
      <c r="G171" s="94" t="s">
        <v>1645</v>
      </c>
      <c r="H171" s="94" t="s">
        <v>724</v>
      </c>
      <c r="I171" s="94" t="s">
        <v>497</v>
      </c>
      <c r="J171" s="94" t="s">
        <v>1648</v>
      </c>
      <c r="K171" s="94" t="s">
        <v>234</v>
      </c>
      <c r="L171" s="95" t="s">
        <v>552</v>
      </c>
      <c r="M171" s="94" t="s">
        <v>1649</v>
      </c>
      <c r="N171" s="94" t="s">
        <v>1186</v>
      </c>
      <c r="O171" s="94" t="s">
        <v>1630</v>
      </c>
      <c r="P171" s="94" t="s">
        <v>1624</v>
      </c>
      <c r="Q171" s="94">
        <v>2</v>
      </c>
      <c r="R171" s="94">
        <v>2</v>
      </c>
      <c r="S171" s="205">
        <f t="shared" si="8"/>
        <v>4</v>
      </c>
      <c r="T171" s="205" t="str">
        <f t="shared" si="1"/>
        <v>Bajo</v>
      </c>
      <c r="U171" s="94">
        <v>10</v>
      </c>
      <c r="V171" s="205">
        <f t="shared" si="16"/>
        <v>40</v>
      </c>
      <c r="W171" s="205" t="str">
        <f t="shared" si="17"/>
        <v>III</v>
      </c>
      <c r="X171" s="205" t="str">
        <f t="shared" si="18"/>
        <v>Aceptable</v>
      </c>
      <c r="Y171" s="94">
        <v>5</v>
      </c>
      <c r="Z171" s="94" t="s">
        <v>1359</v>
      </c>
      <c r="AA171" s="94" t="s">
        <v>1383</v>
      </c>
      <c r="AB171" s="94" t="s">
        <v>497</v>
      </c>
      <c r="AC171" s="94" t="s">
        <v>497</v>
      </c>
      <c r="AD171" s="94" t="s">
        <v>497</v>
      </c>
      <c r="AE171" s="94" t="s">
        <v>497</v>
      </c>
      <c r="AF171" s="357" t="s">
        <v>497</v>
      </c>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row>
    <row r="172" spans="1:64" s="71" customFormat="1" ht="56.4" customHeight="1" x14ac:dyDescent="0.3">
      <c r="A172" s="344">
        <v>158</v>
      </c>
      <c r="B172" s="356" t="s">
        <v>1177</v>
      </c>
      <c r="C172" s="94" t="s">
        <v>1478</v>
      </c>
      <c r="D172" s="94" t="s">
        <v>1646</v>
      </c>
      <c r="E172" s="94" t="s">
        <v>1107</v>
      </c>
      <c r="F172" s="94" t="s">
        <v>1647</v>
      </c>
      <c r="G172" s="94" t="s">
        <v>1645</v>
      </c>
      <c r="H172" s="94" t="s">
        <v>724</v>
      </c>
      <c r="I172" s="94" t="s">
        <v>497</v>
      </c>
      <c r="J172" s="94" t="s">
        <v>1650</v>
      </c>
      <c r="K172" s="94" t="s">
        <v>326</v>
      </c>
      <c r="L172" s="95" t="s">
        <v>1351</v>
      </c>
      <c r="M172" s="94" t="s">
        <v>1575</v>
      </c>
      <c r="N172" s="94" t="s">
        <v>497</v>
      </c>
      <c r="O172" s="94" t="s">
        <v>1200</v>
      </c>
      <c r="P172" s="94" t="s">
        <v>1601</v>
      </c>
      <c r="Q172" s="94">
        <v>2</v>
      </c>
      <c r="R172" s="94">
        <v>2</v>
      </c>
      <c r="S172" s="205">
        <f t="shared" si="8"/>
        <v>4</v>
      </c>
      <c r="T172" s="205" t="str">
        <f t="shared" si="1"/>
        <v>Bajo</v>
      </c>
      <c r="U172" s="94">
        <v>10</v>
      </c>
      <c r="V172" s="205">
        <f t="shared" si="16"/>
        <v>40</v>
      </c>
      <c r="W172" s="205" t="str">
        <f t="shared" si="17"/>
        <v>III</v>
      </c>
      <c r="X172" s="205" t="str">
        <f t="shared" si="18"/>
        <v>Aceptable</v>
      </c>
      <c r="Y172" s="94">
        <v>5</v>
      </c>
      <c r="Z172" s="94" t="s">
        <v>1202</v>
      </c>
      <c r="AA172" s="94" t="s">
        <v>576</v>
      </c>
      <c r="AB172" s="94" t="s">
        <v>497</v>
      </c>
      <c r="AC172" s="94" t="s">
        <v>497</v>
      </c>
      <c r="AD172" s="94" t="s">
        <v>497</v>
      </c>
      <c r="AE172" s="94" t="s">
        <v>497</v>
      </c>
      <c r="AF172" s="357" t="s">
        <v>497</v>
      </c>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64" s="71" customFormat="1" ht="56.4" customHeight="1" x14ac:dyDescent="0.3">
      <c r="A173" s="344">
        <v>159</v>
      </c>
      <c r="B173" s="356" t="s">
        <v>1177</v>
      </c>
      <c r="C173" s="94" t="s">
        <v>1478</v>
      </c>
      <c r="D173" s="94" t="s">
        <v>1646</v>
      </c>
      <c r="E173" s="94" t="s">
        <v>1107</v>
      </c>
      <c r="F173" s="94" t="s">
        <v>1647</v>
      </c>
      <c r="G173" s="94" t="s">
        <v>1645</v>
      </c>
      <c r="H173" s="94" t="s">
        <v>724</v>
      </c>
      <c r="I173" s="94" t="s">
        <v>497</v>
      </c>
      <c r="J173" s="94" t="s">
        <v>1651</v>
      </c>
      <c r="K173" s="94" t="s">
        <v>192</v>
      </c>
      <c r="L173" s="95" t="s">
        <v>756</v>
      </c>
      <c r="M173" s="94" t="s">
        <v>1316</v>
      </c>
      <c r="N173" s="94" t="s">
        <v>497</v>
      </c>
      <c r="O173" s="94" t="s">
        <v>1652</v>
      </c>
      <c r="P173" s="94" t="s">
        <v>1624</v>
      </c>
      <c r="Q173" s="94">
        <v>2</v>
      </c>
      <c r="R173" s="94">
        <v>1</v>
      </c>
      <c r="S173" s="205">
        <f t="shared" si="8"/>
        <v>2</v>
      </c>
      <c r="T173" s="205" t="str">
        <f t="shared" si="1"/>
        <v>Bajo</v>
      </c>
      <c r="U173" s="94">
        <v>10</v>
      </c>
      <c r="V173" s="205">
        <f t="shared" si="16"/>
        <v>20</v>
      </c>
      <c r="W173" s="205" t="str">
        <f t="shared" si="17"/>
        <v>IV</v>
      </c>
      <c r="X173" s="205" t="str">
        <f t="shared" si="18"/>
        <v>Aceptable</v>
      </c>
      <c r="Y173" s="94">
        <v>5</v>
      </c>
      <c r="Z173" s="94" t="s">
        <v>1232</v>
      </c>
      <c r="AA173" s="94" t="s">
        <v>1653</v>
      </c>
      <c r="AB173" s="94" t="s">
        <v>497</v>
      </c>
      <c r="AC173" s="94" t="s">
        <v>497</v>
      </c>
      <c r="AD173" s="94" t="s">
        <v>497</v>
      </c>
      <c r="AE173" s="94" t="s">
        <v>497</v>
      </c>
      <c r="AF173" s="357" t="s">
        <v>497</v>
      </c>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64" s="71" customFormat="1" ht="56.4" customHeight="1" x14ac:dyDescent="0.3">
      <c r="A174" s="344">
        <v>160</v>
      </c>
      <c r="B174" s="356" t="s">
        <v>1177</v>
      </c>
      <c r="C174" s="94" t="s">
        <v>1478</v>
      </c>
      <c r="D174" s="94" t="s">
        <v>1646</v>
      </c>
      <c r="E174" s="94" t="s">
        <v>1107</v>
      </c>
      <c r="F174" s="94" t="s">
        <v>1647</v>
      </c>
      <c r="G174" s="94" t="s">
        <v>1645</v>
      </c>
      <c r="H174" s="94" t="s">
        <v>724</v>
      </c>
      <c r="I174" s="94" t="s">
        <v>497</v>
      </c>
      <c r="J174" s="94" t="s">
        <v>1321</v>
      </c>
      <c r="K174" s="94" t="s">
        <v>213</v>
      </c>
      <c r="L174" s="95" t="s">
        <v>684</v>
      </c>
      <c r="M174" s="94" t="s">
        <v>1425</v>
      </c>
      <c r="N174" s="94" t="s">
        <v>497</v>
      </c>
      <c r="O174" s="94" t="s">
        <v>1644</v>
      </c>
      <c r="P174" s="94" t="s">
        <v>1624</v>
      </c>
      <c r="Q174" s="94">
        <v>2</v>
      </c>
      <c r="R174" s="94">
        <v>2</v>
      </c>
      <c r="S174" s="205">
        <f t="shared" si="8"/>
        <v>4</v>
      </c>
      <c r="T174" s="205" t="str">
        <f t="shared" si="1"/>
        <v>Bajo</v>
      </c>
      <c r="U174" s="94">
        <v>10</v>
      </c>
      <c r="V174" s="205">
        <f t="shared" si="16"/>
        <v>40</v>
      </c>
      <c r="W174" s="205" t="str">
        <f t="shared" si="17"/>
        <v>III</v>
      </c>
      <c r="X174" s="205" t="str">
        <f t="shared" si="18"/>
        <v>Aceptable</v>
      </c>
      <c r="Y174" s="94">
        <v>5</v>
      </c>
      <c r="Z174" s="94" t="s">
        <v>1189</v>
      </c>
      <c r="AA174" s="94" t="s">
        <v>1383</v>
      </c>
      <c r="AB174" s="94" t="s">
        <v>497</v>
      </c>
      <c r="AC174" s="94" t="s">
        <v>497</v>
      </c>
      <c r="AD174" s="94" t="s">
        <v>497</v>
      </c>
      <c r="AE174" s="94" t="s">
        <v>497</v>
      </c>
      <c r="AF174" s="357" t="s">
        <v>497</v>
      </c>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64" s="71" customFormat="1" ht="56.4" customHeight="1" x14ac:dyDescent="0.3">
      <c r="A175" s="344">
        <v>161</v>
      </c>
      <c r="B175" s="356" t="s">
        <v>1177</v>
      </c>
      <c r="C175" s="94" t="s">
        <v>1478</v>
      </c>
      <c r="D175" s="94" t="s">
        <v>1646</v>
      </c>
      <c r="E175" s="94" t="s">
        <v>1107</v>
      </c>
      <c r="F175" s="94" t="s">
        <v>1647</v>
      </c>
      <c r="G175" s="94" t="s">
        <v>1645</v>
      </c>
      <c r="H175" s="94" t="s">
        <v>724</v>
      </c>
      <c r="I175" s="94" t="s">
        <v>497</v>
      </c>
      <c r="J175" s="94" t="s">
        <v>1654</v>
      </c>
      <c r="K175" s="94" t="s">
        <v>213</v>
      </c>
      <c r="L175" s="95" t="s">
        <v>678</v>
      </c>
      <c r="M175" s="94" t="s">
        <v>1311</v>
      </c>
      <c r="N175" s="94" t="s">
        <v>497</v>
      </c>
      <c r="O175" s="94" t="s">
        <v>1644</v>
      </c>
      <c r="P175" s="94" t="s">
        <v>1624</v>
      </c>
      <c r="Q175" s="94">
        <v>2</v>
      </c>
      <c r="R175" s="94">
        <v>2</v>
      </c>
      <c r="S175" s="205">
        <f t="shared" si="8"/>
        <v>4</v>
      </c>
      <c r="T175" s="205" t="str">
        <f t="shared" si="1"/>
        <v>Bajo</v>
      </c>
      <c r="U175" s="94">
        <v>10</v>
      </c>
      <c r="V175" s="205">
        <f t="shared" si="16"/>
        <v>40</v>
      </c>
      <c r="W175" s="205" t="str">
        <f t="shared" si="17"/>
        <v>III</v>
      </c>
      <c r="X175" s="205" t="str">
        <f t="shared" si="18"/>
        <v>Aceptable</v>
      </c>
      <c r="Y175" s="94">
        <v>5</v>
      </c>
      <c r="Z175" s="94" t="s">
        <v>1189</v>
      </c>
      <c r="AA175" s="94" t="s">
        <v>1383</v>
      </c>
      <c r="AB175" s="94" t="s">
        <v>497</v>
      </c>
      <c r="AC175" s="94" t="s">
        <v>497</v>
      </c>
      <c r="AD175" s="94" t="s">
        <v>497</v>
      </c>
      <c r="AE175" s="94" t="s">
        <v>497</v>
      </c>
      <c r="AF175" s="357" t="s">
        <v>497</v>
      </c>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64" s="71" customFormat="1" ht="56.4" customHeight="1" x14ac:dyDescent="0.3">
      <c r="A176" s="344">
        <v>162</v>
      </c>
      <c r="B176" s="356" t="s">
        <v>1177</v>
      </c>
      <c r="C176" s="94" t="s">
        <v>1478</v>
      </c>
      <c r="D176" s="94" t="s">
        <v>1646</v>
      </c>
      <c r="E176" s="107" t="s">
        <v>1655</v>
      </c>
      <c r="F176" s="94" t="s">
        <v>1656</v>
      </c>
      <c r="G176" s="94" t="s">
        <v>1645</v>
      </c>
      <c r="H176" s="94" t="s">
        <v>724</v>
      </c>
      <c r="I176" s="94" t="s">
        <v>497</v>
      </c>
      <c r="J176" s="94" t="s">
        <v>1657</v>
      </c>
      <c r="K176" s="94" t="s">
        <v>158</v>
      </c>
      <c r="L176" s="95" t="s">
        <v>600</v>
      </c>
      <c r="M176" s="94" t="s">
        <v>1448</v>
      </c>
      <c r="N176" s="94" t="s">
        <v>497</v>
      </c>
      <c r="O176" s="94" t="s">
        <v>1380</v>
      </c>
      <c r="P176" s="94" t="s">
        <v>1624</v>
      </c>
      <c r="Q176" s="94">
        <v>2</v>
      </c>
      <c r="R176" s="94">
        <v>1</v>
      </c>
      <c r="S176" s="205">
        <f t="shared" si="8"/>
        <v>2</v>
      </c>
      <c r="T176" s="205" t="str">
        <f t="shared" si="1"/>
        <v>Bajo</v>
      </c>
      <c r="U176" s="94">
        <v>25</v>
      </c>
      <c r="V176" s="205">
        <f t="shared" si="16"/>
        <v>50</v>
      </c>
      <c r="W176" s="205" t="str">
        <f t="shared" si="17"/>
        <v>III</v>
      </c>
      <c r="X176" s="205" t="str">
        <f t="shared" si="18"/>
        <v>Aceptable</v>
      </c>
      <c r="Y176" s="94">
        <v>5</v>
      </c>
      <c r="Z176" s="94" t="s">
        <v>1300</v>
      </c>
      <c r="AA176" s="94" t="s">
        <v>1383</v>
      </c>
      <c r="AB176" s="94" t="s">
        <v>497</v>
      </c>
      <c r="AC176" s="94" t="s">
        <v>497</v>
      </c>
      <c r="AD176" s="94" t="s">
        <v>497</v>
      </c>
      <c r="AE176" s="94" t="s">
        <v>497</v>
      </c>
      <c r="AF176" s="357" t="s">
        <v>497</v>
      </c>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64" s="71" customFormat="1" ht="56.4" customHeight="1" x14ac:dyDescent="0.3">
      <c r="A177" s="344">
        <v>163</v>
      </c>
      <c r="B177" s="356" t="s">
        <v>1177</v>
      </c>
      <c r="C177" s="94" t="s">
        <v>1478</v>
      </c>
      <c r="D177" s="94" t="s">
        <v>1658</v>
      </c>
      <c r="E177" s="107" t="s">
        <v>1655</v>
      </c>
      <c r="F177" s="94" t="s">
        <v>1656</v>
      </c>
      <c r="G177" s="94" t="s">
        <v>1645</v>
      </c>
      <c r="H177" s="94" t="s">
        <v>724</v>
      </c>
      <c r="I177" s="94" t="s">
        <v>497</v>
      </c>
      <c r="J177" s="94" t="s">
        <v>1659</v>
      </c>
      <c r="K177" s="94" t="s">
        <v>167</v>
      </c>
      <c r="L177" s="95" t="s">
        <v>765</v>
      </c>
      <c r="M177" s="94" t="s">
        <v>882</v>
      </c>
      <c r="N177" s="94" t="s">
        <v>497</v>
      </c>
      <c r="O177" s="94" t="s">
        <v>1635</v>
      </c>
      <c r="P177" s="94" t="s">
        <v>1624</v>
      </c>
      <c r="Q177" s="94">
        <v>0</v>
      </c>
      <c r="R177" s="94">
        <v>3</v>
      </c>
      <c r="S177" s="205" t="str">
        <f t="shared" si="8"/>
        <v>N/A</v>
      </c>
      <c r="T177" s="205" t="str">
        <f t="shared" si="1"/>
        <v>N/A</v>
      </c>
      <c r="U177" s="94">
        <v>10</v>
      </c>
      <c r="V177" s="205" t="str">
        <f t="shared" si="16"/>
        <v>N/A</v>
      </c>
      <c r="W177" s="205" t="str">
        <f t="shared" si="17"/>
        <v>IV</v>
      </c>
      <c r="X177" s="205" t="str">
        <f t="shared" si="18"/>
        <v>Aceptable</v>
      </c>
      <c r="Y177" s="94">
        <v>5</v>
      </c>
      <c r="Z177" s="94" t="s">
        <v>546</v>
      </c>
      <c r="AA177" s="94" t="s">
        <v>1383</v>
      </c>
      <c r="AB177" s="94" t="s">
        <v>497</v>
      </c>
      <c r="AC177" s="94" t="s">
        <v>497</v>
      </c>
      <c r="AD177" s="94" t="s">
        <v>497</v>
      </c>
      <c r="AE177" s="94" t="s">
        <v>497</v>
      </c>
      <c r="AF177" s="357" t="s">
        <v>497</v>
      </c>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64" s="71" customFormat="1" ht="56.4" customHeight="1" x14ac:dyDescent="0.3">
      <c r="A178" s="344">
        <v>164</v>
      </c>
      <c r="B178" s="356" t="s">
        <v>1177</v>
      </c>
      <c r="C178" s="94" t="s">
        <v>1478</v>
      </c>
      <c r="D178" s="94" t="s">
        <v>1658</v>
      </c>
      <c r="E178" s="107" t="s">
        <v>1655</v>
      </c>
      <c r="F178" s="94" t="s">
        <v>1656</v>
      </c>
      <c r="G178" s="94" t="s">
        <v>1645</v>
      </c>
      <c r="H178" s="94" t="s">
        <v>724</v>
      </c>
      <c r="I178" s="94" t="s">
        <v>497</v>
      </c>
      <c r="J178" s="94" t="s">
        <v>1660</v>
      </c>
      <c r="K178" s="94" t="s">
        <v>272</v>
      </c>
      <c r="L178" s="95" t="s">
        <v>1091</v>
      </c>
      <c r="M178" s="94" t="s">
        <v>1661</v>
      </c>
      <c r="N178" s="94" t="s">
        <v>497</v>
      </c>
      <c r="O178" s="94" t="s">
        <v>530</v>
      </c>
      <c r="P178" s="94" t="s">
        <v>491</v>
      </c>
      <c r="Q178" s="94">
        <v>2</v>
      </c>
      <c r="R178" s="94">
        <v>2</v>
      </c>
      <c r="S178" s="205">
        <f t="shared" si="8"/>
        <v>4</v>
      </c>
      <c r="T178" s="205" t="str">
        <f t="shared" si="1"/>
        <v>Bajo</v>
      </c>
      <c r="U178" s="94">
        <v>25</v>
      </c>
      <c r="V178" s="205">
        <f t="shared" si="16"/>
        <v>100</v>
      </c>
      <c r="W178" s="205" t="str">
        <f t="shared" si="17"/>
        <v>III</v>
      </c>
      <c r="X178" s="205" t="str">
        <f t="shared" si="18"/>
        <v>Aceptable</v>
      </c>
      <c r="Y178" s="94">
        <v>5</v>
      </c>
      <c r="Z178" s="94"/>
      <c r="AA178" s="94" t="s">
        <v>818</v>
      </c>
      <c r="AB178" s="94" t="s">
        <v>497</v>
      </c>
      <c r="AC178" s="94" t="s">
        <v>497</v>
      </c>
      <c r="AD178" s="94" t="s">
        <v>497</v>
      </c>
      <c r="AE178" s="94" t="s">
        <v>1662</v>
      </c>
      <c r="AF178" s="357" t="s">
        <v>497</v>
      </c>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64" s="71" customFormat="1" ht="56.4" customHeight="1" x14ac:dyDescent="0.3">
      <c r="A179" s="344">
        <v>165</v>
      </c>
      <c r="B179" s="356" t="s">
        <v>1177</v>
      </c>
      <c r="C179" s="94" t="s">
        <v>1478</v>
      </c>
      <c r="D179" s="94" t="s">
        <v>1658</v>
      </c>
      <c r="E179" s="107" t="s">
        <v>1655</v>
      </c>
      <c r="F179" s="94" t="s">
        <v>1656</v>
      </c>
      <c r="G179" s="94" t="s">
        <v>1645</v>
      </c>
      <c r="H179" s="94" t="s">
        <v>724</v>
      </c>
      <c r="I179" s="94" t="s">
        <v>497</v>
      </c>
      <c r="J179" s="94" t="s">
        <v>527</v>
      </c>
      <c r="K179" s="94" t="s">
        <v>272</v>
      </c>
      <c r="L179" s="95" t="s">
        <v>1093</v>
      </c>
      <c r="M179" s="94" t="s">
        <v>1663</v>
      </c>
      <c r="N179" s="94" t="s">
        <v>497</v>
      </c>
      <c r="O179" s="94" t="s">
        <v>530</v>
      </c>
      <c r="P179" s="94" t="s">
        <v>491</v>
      </c>
      <c r="Q179" s="94">
        <v>2</v>
      </c>
      <c r="R179" s="94">
        <v>2</v>
      </c>
      <c r="S179" s="205">
        <f t="shared" si="8"/>
        <v>4</v>
      </c>
      <c r="T179" s="205" t="str">
        <f t="shared" si="1"/>
        <v>Bajo</v>
      </c>
      <c r="U179" s="94">
        <v>25</v>
      </c>
      <c r="V179" s="205">
        <f t="shared" si="16"/>
        <v>100</v>
      </c>
      <c r="W179" s="205" t="str">
        <f t="shared" si="17"/>
        <v>III</v>
      </c>
      <c r="X179" s="205" t="str">
        <f t="shared" si="18"/>
        <v>Aceptable</v>
      </c>
      <c r="Y179" s="94">
        <v>5</v>
      </c>
      <c r="Z179" s="94"/>
      <c r="AA179" s="94" t="s">
        <v>818</v>
      </c>
      <c r="AB179" s="94" t="s">
        <v>497</v>
      </c>
      <c r="AC179" s="94" t="s">
        <v>497</v>
      </c>
      <c r="AD179" s="94" t="s">
        <v>497</v>
      </c>
      <c r="AE179" s="94" t="s">
        <v>497</v>
      </c>
      <c r="AF179" s="357" t="s">
        <v>497</v>
      </c>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64" s="67" customFormat="1" ht="56.4" customHeight="1" x14ac:dyDescent="0.3">
      <c r="A180" s="344">
        <v>166</v>
      </c>
      <c r="B180" s="356" t="s">
        <v>1177</v>
      </c>
      <c r="C180" s="94" t="s">
        <v>1478</v>
      </c>
      <c r="D180" s="94" t="s">
        <v>1452</v>
      </c>
      <c r="E180" s="94" t="s">
        <v>1453</v>
      </c>
      <c r="F180" s="94" t="s">
        <v>1136</v>
      </c>
      <c r="G180" s="94" t="s">
        <v>1645</v>
      </c>
      <c r="H180" s="94" t="s">
        <v>480</v>
      </c>
      <c r="I180" s="94" t="s">
        <v>1454</v>
      </c>
      <c r="J180" s="94" t="s">
        <v>1455</v>
      </c>
      <c r="K180" s="94" t="s">
        <v>192</v>
      </c>
      <c r="L180" s="95" t="s">
        <v>508</v>
      </c>
      <c r="M180" s="94" t="s">
        <v>509</v>
      </c>
      <c r="N180" s="94" t="s">
        <v>497</v>
      </c>
      <c r="O180" s="94" t="s">
        <v>1456</v>
      </c>
      <c r="P180" s="94" t="s">
        <v>1457</v>
      </c>
      <c r="Q180" s="94">
        <v>2</v>
      </c>
      <c r="R180" s="94">
        <v>1</v>
      </c>
      <c r="S180" s="205">
        <f t="shared" ref="S180:S187" si="24">IF(OR(Q180="",R180=""),"",IF((Q180*R180=0),"N/A",Q180*R180))</f>
        <v>2</v>
      </c>
      <c r="T180" s="205" t="str">
        <f t="shared" si="1"/>
        <v>Bajo</v>
      </c>
      <c r="U180" s="94">
        <v>10</v>
      </c>
      <c r="V180" s="205">
        <f t="shared" si="16"/>
        <v>20</v>
      </c>
      <c r="W180" s="205" t="str">
        <f t="shared" si="17"/>
        <v>IV</v>
      </c>
      <c r="X180" s="205" t="str">
        <f t="shared" si="18"/>
        <v>Aceptable</v>
      </c>
      <c r="Y180" s="94">
        <v>4</v>
      </c>
      <c r="Z180" s="94" t="s">
        <v>512</v>
      </c>
      <c r="AA180" s="94" t="s">
        <v>1124</v>
      </c>
      <c r="AB180" s="94" t="s">
        <v>497</v>
      </c>
      <c r="AC180" s="94" t="s">
        <v>497</v>
      </c>
      <c r="AD180" s="94" t="s">
        <v>497</v>
      </c>
      <c r="AE180" s="94" t="s">
        <v>513</v>
      </c>
      <c r="AF180" s="357" t="s">
        <v>497</v>
      </c>
    </row>
    <row r="181" spans="1:64" s="67" customFormat="1" ht="56.4" customHeight="1" x14ac:dyDescent="0.3">
      <c r="A181" s="344">
        <v>167</v>
      </c>
      <c r="B181" s="356" t="s">
        <v>1177</v>
      </c>
      <c r="C181" s="94" t="s">
        <v>1478</v>
      </c>
      <c r="D181" s="94" t="s">
        <v>1452</v>
      </c>
      <c r="E181" s="94" t="s">
        <v>1453</v>
      </c>
      <c r="F181" s="94" t="s">
        <v>1136</v>
      </c>
      <c r="G181" s="94" t="s">
        <v>1645</v>
      </c>
      <c r="H181" s="94" t="s">
        <v>480</v>
      </c>
      <c r="I181" s="94" t="s">
        <v>1454</v>
      </c>
      <c r="J181" s="94" t="s">
        <v>1458</v>
      </c>
      <c r="K181" s="94" t="s">
        <v>125</v>
      </c>
      <c r="L181" s="95" t="s">
        <v>1027</v>
      </c>
      <c r="M181" s="94" t="s">
        <v>1459</v>
      </c>
      <c r="N181" s="94" t="s">
        <v>1460</v>
      </c>
      <c r="O181" s="94" t="s">
        <v>1030</v>
      </c>
      <c r="P181" s="94" t="s">
        <v>497</v>
      </c>
      <c r="Q181" s="94">
        <v>2</v>
      </c>
      <c r="R181" s="94">
        <v>2</v>
      </c>
      <c r="S181" s="205">
        <f t="shared" si="24"/>
        <v>4</v>
      </c>
      <c r="T181" s="205" t="str">
        <f t="shared" si="1"/>
        <v>Bajo</v>
      </c>
      <c r="U181" s="94">
        <v>60</v>
      </c>
      <c r="V181" s="205">
        <f t="shared" si="16"/>
        <v>240</v>
      </c>
      <c r="W181" s="205" t="str">
        <f t="shared" si="17"/>
        <v>II</v>
      </c>
      <c r="X181" s="205" t="str">
        <f t="shared" si="18"/>
        <v>No Aceptable o Aceptable con controles</v>
      </c>
      <c r="Y181" s="94">
        <v>4</v>
      </c>
      <c r="Z181" s="94" t="s">
        <v>701</v>
      </c>
      <c r="AA181" s="94" t="s">
        <v>1032</v>
      </c>
      <c r="AB181" s="94" t="s">
        <v>497</v>
      </c>
      <c r="AC181" s="94" t="s">
        <v>497</v>
      </c>
      <c r="AD181" s="94" t="s">
        <v>1461</v>
      </c>
      <c r="AE181" s="94" t="s">
        <v>1462</v>
      </c>
      <c r="AF181" s="357" t="s">
        <v>497</v>
      </c>
    </row>
    <row r="182" spans="1:64" s="67" customFormat="1" ht="56.4" customHeight="1" x14ac:dyDescent="0.3">
      <c r="A182" s="344">
        <v>168</v>
      </c>
      <c r="B182" s="356" t="s">
        <v>1177</v>
      </c>
      <c r="C182" s="94" t="s">
        <v>1478</v>
      </c>
      <c r="D182" s="94" t="s">
        <v>1452</v>
      </c>
      <c r="E182" s="94" t="s">
        <v>1453</v>
      </c>
      <c r="F182" s="94" t="s">
        <v>1136</v>
      </c>
      <c r="G182" s="94" t="s">
        <v>1645</v>
      </c>
      <c r="H182" s="94" t="s">
        <v>480</v>
      </c>
      <c r="I182" s="94" t="s">
        <v>1454</v>
      </c>
      <c r="J182" s="94" t="s">
        <v>1463</v>
      </c>
      <c r="K182" s="94" t="s">
        <v>167</v>
      </c>
      <c r="L182" s="95" t="s">
        <v>483</v>
      </c>
      <c r="M182" s="94" t="s">
        <v>1464</v>
      </c>
      <c r="N182" s="94" t="s">
        <v>1465</v>
      </c>
      <c r="O182" s="94" t="s">
        <v>1466</v>
      </c>
      <c r="P182" s="94" t="s">
        <v>497</v>
      </c>
      <c r="Q182" s="94">
        <v>2</v>
      </c>
      <c r="R182" s="94">
        <v>2</v>
      </c>
      <c r="S182" s="205">
        <f t="shared" si="24"/>
        <v>4</v>
      </c>
      <c r="T182" s="205" t="str">
        <f t="shared" si="1"/>
        <v>Bajo</v>
      </c>
      <c r="U182" s="94">
        <v>10</v>
      </c>
      <c r="V182" s="205">
        <f t="shared" si="16"/>
        <v>40</v>
      </c>
      <c r="W182" s="205" t="str">
        <f t="shared" si="17"/>
        <v>III</v>
      </c>
      <c r="X182" s="205" t="str">
        <f t="shared" si="18"/>
        <v>Aceptable</v>
      </c>
      <c r="Y182" s="94">
        <v>4</v>
      </c>
      <c r="Z182" s="94" t="s">
        <v>882</v>
      </c>
      <c r="AA182" s="94" t="s">
        <v>1124</v>
      </c>
      <c r="AB182" s="94" t="s">
        <v>497</v>
      </c>
      <c r="AC182" s="94" t="s">
        <v>497</v>
      </c>
      <c r="AD182" s="94" t="s">
        <v>497</v>
      </c>
      <c r="AE182" s="94" t="s">
        <v>497</v>
      </c>
      <c r="AF182" s="357" t="s">
        <v>497</v>
      </c>
    </row>
    <row r="183" spans="1:64" s="67" customFormat="1" ht="56.4" customHeight="1" x14ac:dyDescent="0.3">
      <c r="A183" s="344">
        <v>169</v>
      </c>
      <c r="B183" s="356" t="s">
        <v>1177</v>
      </c>
      <c r="C183" s="94" t="s">
        <v>1478</v>
      </c>
      <c r="D183" s="94" t="s">
        <v>1452</v>
      </c>
      <c r="E183" s="94" t="s">
        <v>1453</v>
      </c>
      <c r="F183" s="94" t="s">
        <v>1136</v>
      </c>
      <c r="G183" s="94" t="s">
        <v>1645</v>
      </c>
      <c r="H183" s="94" t="s">
        <v>480</v>
      </c>
      <c r="I183" s="94" t="s">
        <v>1454</v>
      </c>
      <c r="J183" s="94" t="s">
        <v>1467</v>
      </c>
      <c r="K183" s="94" t="s">
        <v>135</v>
      </c>
      <c r="L183" s="95" t="s">
        <v>624</v>
      </c>
      <c r="M183" s="94" t="s">
        <v>1468</v>
      </c>
      <c r="N183" s="94" t="s">
        <v>497</v>
      </c>
      <c r="O183" s="94" t="s">
        <v>1469</v>
      </c>
      <c r="P183" s="94" t="s">
        <v>1470</v>
      </c>
      <c r="Q183" s="94">
        <v>2</v>
      </c>
      <c r="R183" s="94">
        <v>1</v>
      </c>
      <c r="S183" s="205">
        <f t="shared" si="24"/>
        <v>2</v>
      </c>
      <c r="T183" s="205" t="str">
        <f t="shared" si="1"/>
        <v>Bajo</v>
      </c>
      <c r="U183" s="94">
        <v>10</v>
      </c>
      <c r="V183" s="205">
        <f t="shared" si="16"/>
        <v>20</v>
      </c>
      <c r="W183" s="205" t="str">
        <f t="shared" si="17"/>
        <v>IV</v>
      </c>
      <c r="X183" s="205" t="str">
        <f t="shared" si="18"/>
        <v>Aceptable</v>
      </c>
      <c r="Y183" s="94">
        <v>4</v>
      </c>
      <c r="Z183" s="94" t="s">
        <v>621</v>
      </c>
      <c r="AA183" s="94" t="s">
        <v>1124</v>
      </c>
      <c r="AB183" s="94" t="s">
        <v>497</v>
      </c>
      <c r="AC183" s="94" t="s">
        <v>497</v>
      </c>
      <c r="AD183" s="94" t="s">
        <v>497</v>
      </c>
      <c r="AE183" s="94" t="s">
        <v>497</v>
      </c>
      <c r="AF183" s="357" t="s">
        <v>497</v>
      </c>
    </row>
    <row r="184" spans="1:64" s="67" customFormat="1" ht="56.4" customHeight="1" x14ac:dyDescent="0.3">
      <c r="A184" s="344">
        <v>170</v>
      </c>
      <c r="B184" s="356" t="s">
        <v>1177</v>
      </c>
      <c r="C184" s="94" t="s">
        <v>1478</v>
      </c>
      <c r="D184" s="94" t="s">
        <v>1452</v>
      </c>
      <c r="E184" s="94" t="s">
        <v>1453</v>
      </c>
      <c r="F184" s="94" t="s">
        <v>1136</v>
      </c>
      <c r="G184" s="94" t="s">
        <v>1645</v>
      </c>
      <c r="H184" s="94" t="s">
        <v>480</v>
      </c>
      <c r="I184" s="94" t="s">
        <v>1454</v>
      </c>
      <c r="J184" s="94" t="s">
        <v>1467</v>
      </c>
      <c r="K184" s="94" t="s">
        <v>135</v>
      </c>
      <c r="L184" s="95" t="s">
        <v>618</v>
      </c>
      <c r="M184" s="94" t="s">
        <v>1468</v>
      </c>
      <c r="N184" s="94" t="s">
        <v>497</v>
      </c>
      <c r="O184" s="94" t="s">
        <v>1469</v>
      </c>
      <c r="P184" s="94" t="s">
        <v>1470</v>
      </c>
      <c r="Q184" s="94">
        <v>2</v>
      </c>
      <c r="R184" s="94">
        <v>1</v>
      </c>
      <c r="S184" s="205">
        <f t="shared" si="24"/>
        <v>2</v>
      </c>
      <c r="T184" s="205" t="str">
        <f t="shared" si="1"/>
        <v>Bajo</v>
      </c>
      <c r="U184" s="94">
        <v>10</v>
      </c>
      <c r="V184" s="205">
        <f t="shared" si="16"/>
        <v>20</v>
      </c>
      <c r="W184" s="205" t="str">
        <f t="shared" si="17"/>
        <v>IV</v>
      </c>
      <c r="X184" s="205" t="str">
        <f t="shared" si="18"/>
        <v>Aceptable</v>
      </c>
      <c r="Y184" s="94">
        <v>4</v>
      </c>
      <c r="Z184" s="94" t="s">
        <v>621</v>
      </c>
      <c r="AA184" s="94" t="s">
        <v>1124</v>
      </c>
      <c r="AB184" s="94" t="s">
        <v>497</v>
      </c>
      <c r="AC184" s="94" t="s">
        <v>497</v>
      </c>
      <c r="AD184" s="94" t="s">
        <v>497</v>
      </c>
      <c r="AE184" s="94" t="s">
        <v>497</v>
      </c>
      <c r="AF184" s="357" t="s">
        <v>497</v>
      </c>
    </row>
    <row r="185" spans="1:64" s="67" customFormat="1" ht="56.4" customHeight="1" x14ac:dyDescent="0.3">
      <c r="A185" s="344">
        <v>171</v>
      </c>
      <c r="B185" s="356" t="s">
        <v>1177</v>
      </c>
      <c r="C185" s="94" t="s">
        <v>1478</v>
      </c>
      <c r="D185" s="94" t="s">
        <v>1452</v>
      </c>
      <c r="E185" s="94" t="s">
        <v>1453</v>
      </c>
      <c r="F185" s="94" t="s">
        <v>1136</v>
      </c>
      <c r="G185" s="94" t="s">
        <v>1645</v>
      </c>
      <c r="H185" s="94" t="s">
        <v>480</v>
      </c>
      <c r="I185" s="94" t="s">
        <v>1454</v>
      </c>
      <c r="J185" s="94" t="s">
        <v>1471</v>
      </c>
      <c r="K185" s="94" t="s">
        <v>135</v>
      </c>
      <c r="L185" s="95" t="s">
        <v>1472</v>
      </c>
      <c r="M185" s="94" t="s">
        <v>1473</v>
      </c>
      <c r="N185" s="94" t="s">
        <v>497</v>
      </c>
      <c r="O185" s="94" t="s">
        <v>1474</v>
      </c>
      <c r="P185" s="94" t="s">
        <v>497</v>
      </c>
      <c r="Q185" s="94">
        <v>2</v>
      </c>
      <c r="R185" s="94">
        <v>1</v>
      </c>
      <c r="S185" s="205">
        <f t="shared" si="24"/>
        <v>2</v>
      </c>
      <c r="T185" s="205" t="str">
        <f t="shared" si="1"/>
        <v>Bajo</v>
      </c>
      <c r="U185" s="94">
        <v>10</v>
      </c>
      <c r="V185" s="205">
        <f t="shared" si="16"/>
        <v>20</v>
      </c>
      <c r="W185" s="205" t="str">
        <f t="shared" si="17"/>
        <v>IV</v>
      </c>
      <c r="X185" s="205" t="str">
        <f t="shared" si="18"/>
        <v>Aceptable</v>
      </c>
      <c r="Y185" s="94">
        <v>4</v>
      </c>
      <c r="Z185" s="94" t="s">
        <v>1475</v>
      </c>
      <c r="AA185" s="94" t="s">
        <v>1124</v>
      </c>
      <c r="AB185" s="94" t="s">
        <v>497</v>
      </c>
      <c r="AC185" s="94" t="s">
        <v>497</v>
      </c>
      <c r="AD185" s="94" t="s">
        <v>497</v>
      </c>
      <c r="AE185" s="94" t="s">
        <v>497</v>
      </c>
      <c r="AF185" s="357" t="s">
        <v>497</v>
      </c>
    </row>
    <row r="186" spans="1:64" s="67" customFormat="1" ht="56.4" customHeight="1" x14ac:dyDescent="0.3">
      <c r="A186" s="344">
        <v>172</v>
      </c>
      <c r="B186" s="356" t="s">
        <v>1177</v>
      </c>
      <c r="C186" s="94" t="s">
        <v>1478</v>
      </c>
      <c r="D186" s="94" t="s">
        <v>1452</v>
      </c>
      <c r="E186" s="94" t="s">
        <v>1453</v>
      </c>
      <c r="F186" s="94" t="s">
        <v>1136</v>
      </c>
      <c r="G186" s="94" t="s">
        <v>1645</v>
      </c>
      <c r="H186" s="94" t="s">
        <v>480</v>
      </c>
      <c r="I186" s="94" t="s">
        <v>1454</v>
      </c>
      <c r="J186" s="94" t="s">
        <v>1476</v>
      </c>
      <c r="K186" s="94" t="s">
        <v>307</v>
      </c>
      <c r="L186" s="95" t="s">
        <v>1142</v>
      </c>
      <c r="M186" s="94" t="s">
        <v>1143</v>
      </c>
      <c r="N186" s="94" t="s">
        <v>497</v>
      </c>
      <c r="O186" s="94" t="s">
        <v>1144</v>
      </c>
      <c r="P186" s="94" t="s">
        <v>497</v>
      </c>
      <c r="Q186" s="94">
        <v>2</v>
      </c>
      <c r="R186" s="94">
        <v>2</v>
      </c>
      <c r="S186" s="205">
        <f t="shared" si="24"/>
        <v>4</v>
      </c>
      <c r="T186" s="205" t="str">
        <f t="shared" si="1"/>
        <v>Bajo</v>
      </c>
      <c r="U186" s="94">
        <v>10</v>
      </c>
      <c r="V186" s="205">
        <f t="shared" si="16"/>
        <v>40</v>
      </c>
      <c r="W186" s="205" t="str">
        <f t="shared" si="17"/>
        <v>III</v>
      </c>
      <c r="X186" s="205" t="str">
        <f t="shared" si="18"/>
        <v>Aceptable</v>
      </c>
      <c r="Y186" s="94">
        <v>4</v>
      </c>
      <c r="Z186" s="94" t="s">
        <v>541</v>
      </c>
      <c r="AA186" s="94" t="s">
        <v>1124</v>
      </c>
      <c r="AB186" s="94" t="s">
        <v>497</v>
      </c>
      <c r="AC186" s="94" t="s">
        <v>497</v>
      </c>
      <c r="AD186" s="94" t="s">
        <v>497</v>
      </c>
      <c r="AE186" s="94" t="s">
        <v>497</v>
      </c>
      <c r="AF186" s="357" t="s">
        <v>497</v>
      </c>
    </row>
    <row r="187" spans="1:64" s="67" customFormat="1" ht="56.4" customHeight="1" thickBot="1" x14ac:dyDescent="0.35">
      <c r="A187" s="344">
        <v>173</v>
      </c>
      <c r="B187" s="358" t="s">
        <v>1177</v>
      </c>
      <c r="C187" s="149" t="s">
        <v>1478</v>
      </c>
      <c r="D187" s="149" t="s">
        <v>1452</v>
      </c>
      <c r="E187" s="149" t="s">
        <v>1453</v>
      </c>
      <c r="F187" s="149" t="s">
        <v>1136</v>
      </c>
      <c r="G187" s="149" t="s">
        <v>1645</v>
      </c>
      <c r="H187" s="149" t="s">
        <v>480</v>
      </c>
      <c r="I187" s="149" t="s">
        <v>1454</v>
      </c>
      <c r="J187" s="149" t="s">
        <v>1477</v>
      </c>
      <c r="K187" s="149" t="s">
        <v>213</v>
      </c>
      <c r="L187" s="150" t="s">
        <v>741</v>
      </c>
      <c r="M187" s="149" t="s">
        <v>517</v>
      </c>
      <c r="N187" s="149" t="s">
        <v>497</v>
      </c>
      <c r="O187" s="149" t="s">
        <v>1047</v>
      </c>
      <c r="P187" s="149" t="s">
        <v>497</v>
      </c>
      <c r="Q187" s="149">
        <v>2</v>
      </c>
      <c r="R187" s="149">
        <v>2</v>
      </c>
      <c r="S187" s="359">
        <f t="shared" si="24"/>
        <v>4</v>
      </c>
      <c r="T187" s="359" t="str">
        <f t="shared" si="1"/>
        <v>Bajo</v>
      </c>
      <c r="U187" s="149">
        <v>10</v>
      </c>
      <c r="V187" s="359">
        <f t="shared" si="16"/>
        <v>40</v>
      </c>
      <c r="W187" s="359" t="str">
        <f t="shared" si="17"/>
        <v>III</v>
      </c>
      <c r="X187" s="359" t="str">
        <f t="shared" si="18"/>
        <v>Aceptable</v>
      </c>
      <c r="Y187" s="149">
        <v>4</v>
      </c>
      <c r="Z187" s="149" t="s">
        <v>808</v>
      </c>
      <c r="AA187" s="149" t="s">
        <v>1124</v>
      </c>
      <c r="AB187" s="149" t="s">
        <v>497</v>
      </c>
      <c r="AC187" s="149" t="s">
        <v>497</v>
      </c>
      <c r="AD187" s="149" t="s">
        <v>497</v>
      </c>
      <c r="AE187" s="149" t="s">
        <v>497</v>
      </c>
      <c r="AF187" s="360" t="s">
        <v>497</v>
      </c>
    </row>
    <row r="188" spans="1:64" s="71" customFormat="1" ht="56.4" customHeight="1" x14ac:dyDescent="0.3">
      <c r="A188" s="122">
        <v>174</v>
      </c>
      <c r="B188" s="347" t="s">
        <v>1664</v>
      </c>
      <c r="C188" s="347" t="s">
        <v>1665</v>
      </c>
      <c r="D188" s="347" t="s">
        <v>1658</v>
      </c>
      <c r="E188" s="348" t="s">
        <v>1655</v>
      </c>
      <c r="F188" s="347" t="s">
        <v>1666</v>
      </c>
      <c r="G188" s="347" t="s">
        <v>1667</v>
      </c>
      <c r="H188" s="347" t="s">
        <v>724</v>
      </c>
      <c r="I188" s="347" t="s">
        <v>1668</v>
      </c>
      <c r="J188" s="347" t="s">
        <v>1669</v>
      </c>
      <c r="K188" s="347" t="s">
        <v>158</v>
      </c>
      <c r="L188" s="349" t="s">
        <v>600</v>
      </c>
      <c r="M188" s="347" t="s">
        <v>1670</v>
      </c>
      <c r="N188" s="347" t="s">
        <v>1671</v>
      </c>
      <c r="O188" s="347" t="s">
        <v>1380</v>
      </c>
      <c r="P188" s="347" t="s">
        <v>1624</v>
      </c>
      <c r="Q188" s="347">
        <v>2</v>
      </c>
      <c r="R188" s="347">
        <v>2</v>
      </c>
      <c r="S188" s="350">
        <f t="shared" si="8"/>
        <v>4</v>
      </c>
      <c r="T188" s="350" t="str">
        <f t="shared" si="1"/>
        <v>Bajo</v>
      </c>
      <c r="U188" s="347">
        <v>25</v>
      </c>
      <c r="V188" s="350">
        <f t="shared" si="16"/>
        <v>100</v>
      </c>
      <c r="W188" s="350" t="str">
        <f t="shared" si="17"/>
        <v>III</v>
      </c>
      <c r="X188" s="350" t="str">
        <f t="shared" si="18"/>
        <v>Aceptable</v>
      </c>
      <c r="Y188" s="347">
        <v>3</v>
      </c>
      <c r="Z188" s="347" t="s">
        <v>1300</v>
      </c>
      <c r="AA188" s="347" t="s">
        <v>1672</v>
      </c>
      <c r="AB188" s="347" t="s">
        <v>497</v>
      </c>
      <c r="AC188" s="347" t="s">
        <v>497</v>
      </c>
      <c r="AD188" s="347" t="s">
        <v>497</v>
      </c>
      <c r="AE188" s="347" t="s">
        <v>497</v>
      </c>
      <c r="AF188" s="347" t="s">
        <v>497</v>
      </c>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64" s="71" customFormat="1" ht="56.4" customHeight="1" x14ac:dyDescent="0.3">
      <c r="A189" s="122">
        <v>175</v>
      </c>
      <c r="B189" s="197" t="s">
        <v>1664</v>
      </c>
      <c r="C189" s="197" t="s">
        <v>1665</v>
      </c>
      <c r="D189" s="197" t="s">
        <v>1658</v>
      </c>
      <c r="E189" s="199" t="s">
        <v>1655</v>
      </c>
      <c r="F189" s="197" t="s">
        <v>1666</v>
      </c>
      <c r="G189" s="197" t="s">
        <v>1667</v>
      </c>
      <c r="H189" s="197" t="s">
        <v>724</v>
      </c>
      <c r="I189" s="197" t="s">
        <v>1668</v>
      </c>
      <c r="J189" s="197" t="s">
        <v>1673</v>
      </c>
      <c r="K189" s="197" t="s">
        <v>213</v>
      </c>
      <c r="L189" s="198" t="s">
        <v>684</v>
      </c>
      <c r="M189" s="197" t="s">
        <v>1674</v>
      </c>
      <c r="N189" s="197" t="s">
        <v>497</v>
      </c>
      <c r="O189" s="197" t="s">
        <v>1644</v>
      </c>
      <c r="P189" s="197" t="s">
        <v>1624</v>
      </c>
      <c r="Q189" s="197">
        <v>2</v>
      </c>
      <c r="R189" s="197">
        <v>2</v>
      </c>
      <c r="S189" s="204">
        <f t="shared" si="8"/>
        <v>4</v>
      </c>
      <c r="T189" s="204" t="str">
        <f t="shared" si="1"/>
        <v>Bajo</v>
      </c>
      <c r="U189" s="197">
        <v>25</v>
      </c>
      <c r="V189" s="204">
        <f t="shared" si="16"/>
        <v>100</v>
      </c>
      <c r="W189" s="204" t="str">
        <f t="shared" si="17"/>
        <v>III</v>
      </c>
      <c r="X189" s="204" t="str">
        <f t="shared" si="18"/>
        <v>Aceptable</v>
      </c>
      <c r="Y189" s="197">
        <v>3</v>
      </c>
      <c r="Z189" s="197" t="s">
        <v>1189</v>
      </c>
      <c r="AA189" s="197" t="s">
        <v>1672</v>
      </c>
      <c r="AB189" s="197" t="s">
        <v>497</v>
      </c>
      <c r="AC189" s="197" t="s">
        <v>497</v>
      </c>
      <c r="AD189" s="197" t="s">
        <v>497</v>
      </c>
      <c r="AE189" s="197" t="s">
        <v>497</v>
      </c>
      <c r="AF189" s="197" t="s">
        <v>497</v>
      </c>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64" s="71" customFormat="1" ht="56.4" customHeight="1" x14ac:dyDescent="0.3">
      <c r="A190" s="122">
        <v>176</v>
      </c>
      <c r="B190" s="197" t="s">
        <v>1664</v>
      </c>
      <c r="C190" s="197" t="s">
        <v>1665</v>
      </c>
      <c r="D190" s="197" t="s">
        <v>1658</v>
      </c>
      <c r="E190" s="199" t="s">
        <v>1655</v>
      </c>
      <c r="F190" s="197" t="s">
        <v>1666</v>
      </c>
      <c r="G190" s="197" t="s">
        <v>1667</v>
      </c>
      <c r="H190" s="197" t="s">
        <v>724</v>
      </c>
      <c r="I190" s="197" t="s">
        <v>1668</v>
      </c>
      <c r="J190" s="197" t="s">
        <v>1675</v>
      </c>
      <c r="K190" s="197" t="s">
        <v>167</v>
      </c>
      <c r="L190" s="198" t="s">
        <v>765</v>
      </c>
      <c r="M190" s="197" t="s">
        <v>1676</v>
      </c>
      <c r="N190" s="197" t="s">
        <v>497</v>
      </c>
      <c r="O190" s="197" t="s">
        <v>1638</v>
      </c>
      <c r="P190" s="197" t="s">
        <v>1624</v>
      </c>
      <c r="Q190" s="197">
        <v>2</v>
      </c>
      <c r="R190" s="197">
        <v>3</v>
      </c>
      <c r="S190" s="204">
        <f t="shared" si="8"/>
        <v>6</v>
      </c>
      <c r="T190" s="204" t="str">
        <f t="shared" si="1"/>
        <v>Medio</v>
      </c>
      <c r="U190" s="197">
        <v>10</v>
      </c>
      <c r="V190" s="204">
        <f t="shared" si="16"/>
        <v>60</v>
      </c>
      <c r="W190" s="204" t="str">
        <f t="shared" si="17"/>
        <v>III</v>
      </c>
      <c r="X190" s="204" t="str">
        <f t="shared" si="18"/>
        <v>Aceptable</v>
      </c>
      <c r="Y190" s="197">
        <v>3</v>
      </c>
      <c r="Z190" s="197" t="s">
        <v>546</v>
      </c>
      <c r="AA190" s="197" t="s">
        <v>1672</v>
      </c>
      <c r="AB190" s="197" t="s">
        <v>497</v>
      </c>
      <c r="AC190" s="197" t="s">
        <v>497</v>
      </c>
      <c r="AD190" s="197" t="s">
        <v>497</v>
      </c>
      <c r="AE190" s="197" t="s">
        <v>497</v>
      </c>
      <c r="AF190" s="197" t="s">
        <v>497</v>
      </c>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64" s="71" customFormat="1" ht="56.4" customHeight="1" x14ac:dyDescent="0.3">
      <c r="A191" s="122">
        <v>177</v>
      </c>
      <c r="B191" s="197" t="s">
        <v>1664</v>
      </c>
      <c r="C191" s="197" t="s">
        <v>1665</v>
      </c>
      <c r="D191" s="197" t="s">
        <v>1658</v>
      </c>
      <c r="E191" s="199" t="s">
        <v>1655</v>
      </c>
      <c r="F191" s="197" t="s">
        <v>1666</v>
      </c>
      <c r="G191" s="197" t="s">
        <v>1667</v>
      </c>
      <c r="H191" s="197" t="s">
        <v>724</v>
      </c>
      <c r="I191" s="197" t="s">
        <v>1668</v>
      </c>
      <c r="J191" s="197" t="s">
        <v>1677</v>
      </c>
      <c r="K191" s="197" t="s">
        <v>135</v>
      </c>
      <c r="L191" s="198" t="s">
        <v>1678</v>
      </c>
      <c r="M191" s="197" t="s">
        <v>1679</v>
      </c>
      <c r="N191" s="197"/>
      <c r="O191" s="197" t="s">
        <v>1680</v>
      </c>
      <c r="P191" s="197" t="s">
        <v>1681</v>
      </c>
      <c r="Q191" s="197">
        <v>2</v>
      </c>
      <c r="R191" s="197">
        <v>1</v>
      </c>
      <c r="S191" s="204">
        <f t="shared" ref="S191" si="25">IF(OR(Q191="",R191=""),"",IF((Q191*R191=0),"N/A",Q191*R191))</f>
        <v>2</v>
      </c>
      <c r="T191" s="204" t="str">
        <f t="shared" si="1"/>
        <v>Bajo</v>
      </c>
      <c r="U191" s="197">
        <v>10</v>
      </c>
      <c r="V191" s="204">
        <f t="shared" si="16"/>
        <v>20</v>
      </c>
      <c r="W191" s="204" t="str">
        <f t="shared" si="17"/>
        <v>IV</v>
      </c>
      <c r="X191" s="204" t="str">
        <f t="shared" si="18"/>
        <v>Aceptable</v>
      </c>
      <c r="Y191" s="197">
        <v>3</v>
      </c>
      <c r="Z191" s="197" t="s">
        <v>1682</v>
      </c>
      <c r="AA191" s="197" t="s">
        <v>1683</v>
      </c>
      <c r="AB191" s="197" t="s">
        <v>497</v>
      </c>
      <c r="AC191" s="197" t="s">
        <v>497</v>
      </c>
      <c r="AD191" s="197" t="s">
        <v>497</v>
      </c>
      <c r="AE191" s="197" t="s">
        <v>497</v>
      </c>
      <c r="AF191" s="197" t="s">
        <v>497</v>
      </c>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64" s="71" customFormat="1" ht="56.4" customHeight="1" x14ac:dyDescent="0.3">
      <c r="A192" s="122">
        <v>178</v>
      </c>
      <c r="B192" s="197" t="s">
        <v>1664</v>
      </c>
      <c r="C192" s="197" t="s">
        <v>1665</v>
      </c>
      <c r="D192" s="197" t="s">
        <v>1658</v>
      </c>
      <c r="E192" s="199" t="s">
        <v>1655</v>
      </c>
      <c r="F192" s="197" t="s">
        <v>1666</v>
      </c>
      <c r="G192" s="197" t="s">
        <v>1667</v>
      </c>
      <c r="H192" s="197" t="s">
        <v>724</v>
      </c>
      <c r="I192" s="197" t="s">
        <v>1668</v>
      </c>
      <c r="J192" s="197" t="s">
        <v>1684</v>
      </c>
      <c r="K192" s="197" t="s">
        <v>167</v>
      </c>
      <c r="L192" s="198" t="s">
        <v>483</v>
      </c>
      <c r="M192" s="197" t="s">
        <v>882</v>
      </c>
      <c r="N192" s="197" t="s">
        <v>497</v>
      </c>
      <c r="O192" s="197" t="s">
        <v>1638</v>
      </c>
      <c r="P192" s="197" t="s">
        <v>1624</v>
      </c>
      <c r="Q192" s="197">
        <v>2</v>
      </c>
      <c r="R192" s="197">
        <v>3</v>
      </c>
      <c r="S192" s="204">
        <f t="shared" si="8"/>
        <v>6</v>
      </c>
      <c r="T192" s="204" t="str">
        <f t="shared" si="1"/>
        <v>Medio</v>
      </c>
      <c r="U192" s="197">
        <v>10</v>
      </c>
      <c r="V192" s="204">
        <f t="shared" si="16"/>
        <v>60</v>
      </c>
      <c r="W192" s="204" t="str">
        <f t="shared" si="17"/>
        <v>III</v>
      </c>
      <c r="X192" s="204" t="str">
        <f t="shared" si="18"/>
        <v>Aceptable</v>
      </c>
      <c r="Y192" s="197">
        <v>3</v>
      </c>
      <c r="Z192" s="197" t="s">
        <v>546</v>
      </c>
      <c r="AA192" s="197" t="s">
        <v>1672</v>
      </c>
      <c r="AB192" s="197" t="s">
        <v>497</v>
      </c>
      <c r="AC192" s="197" t="s">
        <v>497</v>
      </c>
      <c r="AD192" s="197" t="s">
        <v>497</v>
      </c>
      <c r="AE192" s="197" t="s">
        <v>497</v>
      </c>
      <c r="AF192" s="197" t="s">
        <v>497</v>
      </c>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64" s="71" customFormat="1" ht="56.4" customHeight="1" x14ac:dyDescent="0.3">
      <c r="A193" s="122">
        <v>179</v>
      </c>
      <c r="B193" s="197" t="s">
        <v>1664</v>
      </c>
      <c r="C193" s="197" t="s">
        <v>1665</v>
      </c>
      <c r="D193" s="197" t="s">
        <v>1658</v>
      </c>
      <c r="E193" s="199" t="s">
        <v>1655</v>
      </c>
      <c r="F193" s="197" t="s">
        <v>1666</v>
      </c>
      <c r="G193" s="197" t="s">
        <v>1667</v>
      </c>
      <c r="H193" s="197" t="s">
        <v>724</v>
      </c>
      <c r="I193" s="197" t="s">
        <v>1668</v>
      </c>
      <c r="J193" s="197" t="s">
        <v>1660</v>
      </c>
      <c r="K193" s="197" t="s">
        <v>272</v>
      </c>
      <c r="L193" s="198" t="s">
        <v>1091</v>
      </c>
      <c r="M193" s="197" t="s">
        <v>1661</v>
      </c>
      <c r="N193" s="197" t="s">
        <v>497</v>
      </c>
      <c r="O193" s="197" t="s">
        <v>530</v>
      </c>
      <c r="P193" s="197" t="s">
        <v>491</v>
      </c>
      <c r="Q193" s="197">
        <v>2</v>
      </c>
      <c r="R193" s="197">
        <v>3</v>
      </c>
      <c r="S193" s="204">
        <f t="shared" si="8"/>
        <v>6</v>
      </c>
      <c r="T193" s="204" t="str">
        <f t="shared" si="1"/>
        <v>Medio</v>
      </c>
      <c r="U193" s="197">
        <v>25</v>
      </c>
      <c r="V193" s="204">
        <f t="shared" si="16"/>
        <v>150</v>
      </c>
      <c r="W193" s="204" t="str">
        <f t="shared" si="17"/>
        <v>II</v>
      </c>
      <c r="X193" s="204" t="str">
        <f t="shared" si="18"/>
        <v>No Aceptable o Aceptable con controles</v>
      </c>
      <c r="Y193" s="197">
        <v>3</v>
      </c>
      <c r="Z193" s="197" t="s">
        <v>1685</v>
      </c>
      <c r="AA193" s="197" t="s">
        <v>818</v>
      </c>
      <c r="AB193" s="197" t="s">
        <v>497</v>
      </c>
      <c r="AC193" s="197" t="s">
        <v>497</v>
      </c>
      <c r="AD193" s="197" t="s">
        <v>497</v>
      </c>
      <c r="AE193" s="197" t="s">
        <v>1662</v>
      </c>
      <c r="AF193" s="197" t="s">
        <v>497</v>
      </c>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s="71" customFormat="1" ht="56.4" customHeight="1" x14ac:dyDescent="0.3">
      <c r="A194" s="122">
        <v>180</v>
      </c>
      <c r="B194" s="197" t="s">
        <v>1664</v>
      </c>
      <c r="C194" s="197" t="s">
        <v>1665</v>
      </c>
      <c r="D194" s="197" t="s">
        <v>1658</v>
      </c>
      <c r="E194" s="199" t="s">
        <v>1655</v>
      </c>
      <c r="F194" s="197" t="s">
        <v>1666</v>
      </c>
      <c r="G194" s="197" t="s">
        <v>1667</v>
      </c>
      <c r="H194" s="197" t="s">
        <v>724</v>
      </c>
      <c r="I194" s="197" t="s">
        <v>1668</v>
      </c>
      <c r="J194" s="197" t="s">
        <v>527</v>
      </c>
      <c r="K194" s="197" t="s">
        <v>272</v>
      </c>
      <c r="L194" s="198" t="s">
        <v>1093</v>
      </c>
      <c r="M194" s="197" t="s">
        <v>1663</v>
      </c>
      <c r="N194" s="197" t="s">
        <v>497</v>
      </c>
      <c r="O194" s="197" t="s">
        <v>530</v>
      </c>
      <c r="P194" s="197" t="s">
        <v>491</v>
      </c>
      <c r="Q194" s="197">
        <v>2</v>
      </c>
      <c r="R194" s="197">
        <v>3</v>
      </c>
      <c r="S194" s="204">
        <f t="shared" si="8"/>
        <v>6</v>
      </c>
      <c r="T194" s="204" t="str">
        <f t="shared" si="1"/>
        <v>Medio</v>
      </c>
      <c r="U194" s="197">
        <v>25</v>
      </c>
      <c r="V194" s="204">
        <f t="shared" si="16"/>
        <v>150</v>
      </c>
      <c r="W194" s="204" t="str">
        <f t="shared" si="17"/>
        <v>II</v>
      </c>
      <c r="X194" s="204" t="str">
        <f t="shared" si="18"/>
        <v>No Aceptable o Aceptable con controles</v>
      </c>
      <c r="Y194" s="197">
        <v>3</v>
      </c>
      <c r="Z194" s="197" t="s">
        <v>1686</v>
      </c>
      <c r="AA194" s="197" t="s">
        <v>818</v>
      </c>
      <c r="AB194" s="197" t="s">
        <v>497</v>
      </c>
      <c r="AC194" s="197" t="s">
        <v>497</v>
      </c>
      <c r="AD194" s="197" t="s">
        <v>497</v>
      </c>
      <c r="AE194" s="197" t="s">
        <v>497</v>
      </c>
      <c r="AF194" s="197" t="s">
        <v>497</v>
      </c>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s="71" customFormat="1" ht="56.4" customHeight="1" x14ac:dyDescent="0.3">
      <c r="A195" s="122">
        <v>181</v>
      </c>
      <c r="B195" s="197" t="s">
        <v>1664</v>
      </c>
      <c r="C195" s="197" t="s">
        <v>1665</v>
      </c>
      <c r="D195" s="197" t="s">
        <v>1658</v>
      </c>
      <c r="E195" s="199" t="s">
        <v>1687</v>
      </c>
      <c r="F195" s="197" t="s">
        <v>1688</v>
      </c>
      <c r="G195" s="197" t="s">
        <v>1667</v>
      </c>
      <c r="H195" s="197" t="s">
        <v>480</v>
      </c>
      <c r="I195" s="197" t="s">
        <v>1689</v>
      </c>
      <c r="J195" s="197" t="s">
        <v>1690</v>
      </c>
      <c r="K195" s="197" t="s">
        <v>326</v>
      </c>
      <c r="L195" s="198" t="s">
        <v>565</v>
      </c>
      <c r="M195" s="197" t="s">
        <v>1691</v>
      </c>
      <c r="N195" s="197" t="s">
        <v>497</v>
      </c>
      <c r="O195" s="197" t="s">
        <v>1692</v>
      </c>
      <c r="P195" s="197" t="s">
        <v>1693</v>
      </c>
      <c r="Q195" s="197">
        <v>2</v>
      </c>
      <c r="R195" s="197">
        <v>2</v>
      </c>
      <c r="S195" s="204">
        <f t="shared" si="8"/>
        <v>4</v>
      </c>
      <c r="T195" s="204" t="str">
        <f t="shared" si="1"/>
        <v>Bajo</v>
      </c>
      <c r="U195" s="197">
        <v>10</v>
      </c>
      <c r="V195" s="204">
        <f t="shared" si="16"/>
        <v>40</v>
      </c>
      <c r="W195" s="204" t="str">
        <f t="shared" si="17"/>
        <v>III</v>
      </c>
      <c r="X195" s="204" t="str">
        <f t="shared" si="18"/>
        <v>Aceptable</v>
      </c>
      <c r="Y195" s="197">
        <v>3</v>
      </c>
      <c r="Z195" s="197" t="s">
        <v>1202</v>
      </c>
      <c r="AA195" s="197" t="s">
        <v>576</v>
      </c>
      <c r="AB195" s="197" t="s">
        <v>497</v>
      </c>
      <c r="AC195" s="197" t="s">
        <v>497</v>
      </c>
      <c r="AD195" s="197" t="s">
        <v>497</v>
      </c>
      <c r="AE195" s="197" t="s">
        <v>497</v>
      </c>
      <c r="AF195" s="197" t="s">
        <v>497</v>
      </c>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64" s="71" customFormat="1" ht="56.4" customHeight="1" x14ac:dyDescent="0.3">
      <c r="A196" s="122">
        <v>182</v>
      </c>
      <c r="B196" s="197" t="s">
        <v>1664</v>
      </c>
      <c r="C196" s="197" t="s">
        <v>1665</v>
      </c>
      <c r="D196" s="197" t="s">
        <v>1658</v>
      </c>
      <c r="E196" s="199" t="s">
        <v>1687</v>
      </c>
      <c r="F196" s="197" t="s">
        <v>1688</v>
      </c>
      <c r="G196" s="197" t="s">
        <v>1667</v>
      </c>
      <c r="H196" s="197" t="s">
        <v>480</v>
      </c>
      <c r="I196" s="197" t="s">
        <v>1694</v>
      </c>
      <c r="J196" s="197" t="s">
        <v>1695</v>
      </c>
      <c r="K196" s="197" t="s">
        <v>213</v>
      </c>
      <c r="L196" s="198" t="s">
        <v>684</v>
      </c>
      <c r="M196" s="197" t="s">
        <v>1696</v>
      </c>
      <c r="N196" s="197" t="s">
        <v>497</v>
      </c>
      <c r="O196" s="197" t="s">
        <v>1697</v>
      </c>
      <c r="P196" s="197" t="s">
        <v>1698</v>
      </c>
      <c r="Q196" s="197">
        <v>2</v>
      </c>
      <c r="R196" s="197">
        <v>2</v>
      </c>
      <c r="S196" s="204">
        <f t="shared" ref="S196" si="26">IF(OR(Q196="",R196=""),"",IF((Q196*R196=0),"N/A",Q196*R196))</f>
        <v>4</v>
      </c>
      <c r="T196" s="204" t="str">
        <f t="shared" si="1"/>
        <v>Bajo</v>
      </c>
      <c r="U196" s="197">
        <v>10</v>
      </c>
      <c r="V196" s="204">
        <f t="shared" si="16"/>
        <v>40</v>
      </c>
      <c r="W196" s="204" t="str">
        <f t="shared" si="17"/>
        <v>III</v>
      </c>
      <c r="X196" s="204" t="str">
        <f t="shared" si="18"/>
        <v>Aceptable</v>
      </c>
      <c r="Y196" s="197">
        <v>3</v>
      </c>
      <c r="Z196" s="197" t="s">
        <v>1699</v>
      </c>
      <c r="AA196" s="197" t="s">
        <v>1672</v>
      </c>
      <c r="AB196" s="197" t="s">
        <v>497</v>
      </c>
      <c r="AC196" s="197" t="s">
        <v>497</v>
      </c>
      <c r="AD196" s="197" t="s">
        <v>497</v>
      </c>
      <c r="AE196" s="197" t="s">
        <v>497</v>
      </c>
      <c r="AF196" s="197" t="s">
        <v>497</v>
      </c>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64" s="71" customFormat="1" ht="56.4" customHeight="1" x14ac:dyDescent="0.3">
      <c r="A197" s="122">
        <v>183</v>
      </c>
      <c r="B197" s="197" t="s">
        <v>1664</v>
      </c>
      <c r="C197" s="197" t="s">
        <v>1665</v>
      </c>
      <c r="D197" s="197" t="s">
        <v>1658</v>
      </c>
      <c r="E197" s="199" t="s">
        <v>1687</v>
      </c>
      <c r="F197" s="197" t="s">
        <v>1688</v>
      </c>
      <c r="G197" s="197" t="s">
        <v>1667</v>
      </c>
      <c r="H197" s="197" t="s">
        <v>480</v>
      </c>
      <c r="I197" s="197" t="s">
        <v>1689</v>
      </c>
      <c r="J197" s="197" t="s">
        <v>1700</v>
      </c>
      <c r="K197" s="197" t="s">
        <v>167</v>
      </c>
      <c r="L197" s="198" t="s">
        <v>765</v>
      </c>
      <c r="M197" s="197" t="s">
        <v>1701</v>
      </c>
      <c r="N197" s="197" t="s">
        <v>497</v>
      </c>
      <c r="O197" s="197" t="s">
        <v>1702</v>
      </c>
      <c r="P197" s="197" t="s">
        <v>1624</v>
      </c>
      <c r="Q197" s="197">
        <v>2</v>
      </c>
      <c r="R197" s="197">
        <v>2</v>
      </c>
      <c r="S197" s="204">
        <f t="shared" ref="S197:S239" si="27">IF(OR(Q197="",R197=""),"",IF((Q197*R197=0),"N/A",Q197*R197))</f>
        <v>4</v>
      </c>
      <c r="T197" s="204" t="str">
        <f t="shared" si="1"/>
        <v>Bajo</v>
      </c>
      <c r="U197" s="197">
        <v>10</v>
      </c>
      <c r="V197" s="204">
        <f t="shared" si="16"/>
        <v>40</v>
      </c>
      <c r="W197" s="204" t="str">
        <f t="shared" si="17"/>
        <v>III</v>
      </c>
      <c r="X197" s="204" t="str">
        <f t="shared" si="18"/>
        <v>Aceptable</v>
      </c>
      <c r="Y197" s="197">
        <v>3</v>
      </c>
      <c r="Z197" s="197" t="s">
        <v>546</v>
      </c>
      <c r="AA197" s="197" t="s">
        <v>1672</v>
      </c>
      <c r="AB197" s="197" t="s">
        <v>497</v>
      </c>
      <c r="AC197" s="197" t="s">
        <v>497</v>
      </c>
      <c r="AD197" s="197" t="s">
        <v>497</v>
      </c>
      <c r="AE197" s="197" t="s">
        <v>497</v>
      </c>
      <c r="AF197" s="197" t="s">
        <v>497</v>
      </c>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64" s="71" customFormat="1" ht="56.4" customHeight="1" x14ac:dyDescent="0.3">
      <c r="A198" s="122">
        <v>184</v>
      </c>
      <c r="B198" s="197" t="s">
        <v>1664</v>
      </c>
      <c r="C198" s="197" t="s">
        <v>1665</v>
      </c>
      <c r="D198" s="197" t="s">
        <v>1658</v>
      </c>
      <c r="E198" s="199" t="s">
        <v>1687</v>
      </c>
      <c r="F198" s="197" t="s">
        <v>1703</v>
      </c>
      <c r="G198" s="197" t="s">
        <v>1667</v>
      </c>
      <c r="H198" s="197" t="s">
        <v>480</v>
      </c>
      <c r="I198" s="197" t="s">
        <v>1689</v>
      </c>
      <c r="J198" s="197" t="s">
        <v>1704</v>
      </c>
      <c r="K198" s="197" t="s">
        <v>234</v>
      </c>
      <c r="L198" s="198" t="s">
        <v>638</v>
      </c>
      <c r="M198" s="197" t="s">
        <v>1322</v>
      </c>
      <c r="N198" s="197" t="s">
        <v>497</v>
      </c>
      <c r="O198" s="197" t="s">
        <v>1630</v>
      </c>
      <c r="P198" s="197" t="s">
        <v>1624</v>
      </c>
      <c r="Q198" s="197">
        <v>2</v>
      </c>
      <c r="R198" s="197">
        <v>2</v>
      </c>
      <c r="S198" s="204">
        <f t="shared" si="27"/>
        <v>4</v>
      </c>
      <c r="T198" s="204" t="str">
        <f t="shared" si="1"/>
        <v>Bajo</v>
      </c>
      <c r="U198" s="197">
        <v>10</v>
      </c>
      <c r="V198" s="204">
        <f t="shared" si="16"/>
        <v>40</v>
      </c>
      <c r="W198" s="204" t="str">
        <f t="shared" si="17"/>
        <v>III</v>
      </c>
      <c r="X198" s="204" t="str">
        <f t="shared" si="18"/>
        <v>Aceptable</v>
      </c>
      <c r="Y198" s="197">
        <v>3</v>
      </c>
      <c r="Z198" s="197" t="s">
        <v>1631</v>
      </c>
      <c r="AA198" s="197" t="s">
        <v>1672</v>
      </c>
      <c r="AB198" s="197" t="s">
        <v>497</v>
      </c>
      <c r="AC198" s="197" t="s">
        <v>497</v>
      </c>
      <c r="AD198" s="197" t="s">
        <v>497</v>
      </c>
      <c r="AE198" s="197" t="s">
        <v>497</v>
      </c>
      <c r="AF198" s="197" t="s">
        <v>497</v>
      </c>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64" s="67" customFormat="1" ht="56.4" customHeight="1" x14ac:dyDescent="0.3">
      <c r="A199" s="122">
        <v>185</v>
      </c>
      <c r="B199" s="197" t="s">
        <v>1664</v>
      </c>
      <c r="C199" s="197" t="s">
        <v>1665</v>
      </c>
      <c r="D199" s="197" t="s">
        <v>1452</v>
      </c>
      <c r="E199" s="197" t="s">
        <v>1453</v>
      </c>
      <c r="F199" s="197" t="s">
        <v>1136</v>
      </c>
      <c r="G199" s="197" t="s">
        <v>1667</v>
      </c>
      <c r="H199" s="197" t="s">
        <v>480</v>
      </c>
      <c r="I199" s="197" t="s">
        <v>1454</v>
      </c>
      <c r="J199" s="197" t="s">
        <v>1455</v>
      </c>
      <c r="K199" s="197" t="s">
        <v>192</v>
      </c>
      <c r="L199" s="198" t="s">
        <v>508</v>
      </c>
      <c r="M199" s="197" t="s">
        <v>509</v>
      </c>
      <c r="N199" s="197" t="s">
        <v>497</v>
      </c>
      <c r="O199" s="197" t="s">
        <v>1456</v>
      </c>
      <c r="P199" s="197" t="s">
        <v>1457</v>
      </c>
      <c r="Q199" s="197">
        <v>2</v>
      </c>
      <c r="R199" s="197">
        <v>1</v>
      </c>
      <c r="S199" s="204">
        <f t="shared" si="27"/>
        <v>2</v>
      </c>
      <c r="T199" s="204" t="str">
        <f t="shared" ref="T199:T206" si="28">IF(S199="","",IF(ISTEXT(S199),"N/A",IF(OR(S199=2,S199=4),"Bajo",IF(OR(S199=6,S199=8),"Medio",IF(OR(S199=10,S199=12,S199=18,S199=20),"Alto",IF(OR(S199=24,S199=30,S199=40),"Muy Alto","Error"))))))</f>
        <v>Bajo</v>
      </c>
      <c r="U199" s="197">
        <v>10</v>
      </c>
      <c r="V199" s="204">
        <f t="shared" ref="V199:V206" si="29">IF(OR(U199="",S199=""),"",IF(ISTEXT(S199),"N/A",S199*U199))</f>
        <v>20</v>
      </c>
      <c r="W199" s="204" t="str">
        <f t="shared" ref="W199:W206" si="30">IF(V199="","",IF(ISTEXT(V199),"IV",IF(V199=20,"IV",IF(AND(V199&gt;=40,V199&lt;=120),"III",IF(AND(V199&gt;=150,V199&lt;=500),"II",IF(AND(V199&gt;=600,V199&lt;=4000),"I","Error"))))))</f>
        <v>IV</v>
      </c>
      <c r="X199" s="204" t="str">
        <f t="shared" ref="X199:X206" si="31">IF(W199="","",IF(OR(W199="IV",W199="III"),"Aceptable",IF(W199="II","No Aceptable o Aceptable con controles",IF(W199="I","No Aceptable","Error"))))</f>
        <v>Aceptable</v>
      </c>
      <c r="Y199" s="197">
        <v>4</v>
      </c>
      <c r="Z199" s="197" t="s">
        <v>512</v>
      </c>
      <c r="AA199" s="197" t="s">
        <v>1124</v>
      </c>
      <c r="AB199" s="197" t="s">
        <v>497</v>
      </c>
      <c r="AC199" s="197" t="s">
        <v>497</v>
      </c>
      <c r="AD199" s="197" t="s">
        <v>497</v>
      </c>
      <c r="AE199" s="197" t="s">
        <v>513</v>
      </c>
      <c r="AF199" s="197" t="s">
        <v>497</v>
      </c>
    </row>
    <row r="200" spans="1:64" s="67" customFormat="1" ht="56.4" customHeight="1" x14ac:dyDescent="0.3">
      <c r="A200" s="122">
        <v>186</v>
      </c>
      <c r="B200" s="197" t="s">
        <v>1664</v>
      </c>
      <c r="C200" s="197" t="s">
        <v>1665</v>
      </c>
      <c r="D200" s="197" t="s">
        <v>1452</v>
      </c>
      <c r="E200" s="197" t="s">
        <v>1453</v>
      </c>
      <c r="F200" s="197" t="s">
        <v>1136</v>
      </c>
      <c r="G200" s="197" t="s">
        <v>1667</v>
      </c>
      <c r="H200" s="197" t="s">
        <v>480</v>
      </c>
      <c r="I200" s="197" t="s">
        <v>1454</v>
      </c>
      <c r="J200" s="197" t="s">
        <v>1458</v>
      </c>
      <c r="K200" s="197" t="s">
        <v>125</v>
      </c>
      <c r="L200" s="198" t="s">
        <v>1027</v>
      </c>
      <c r="M200" s="197" t="s">
        <v>1459</v>
      </c>
      <c r="N200" s="197" t="s">
        <v>1460</v>
      </c>
      <c r="O200" s="197" t="s">
        <v>1030</v>
      </c>
      <c r="P200" s="197" t="s">
        <v>497</v>
      </c>
      <c r="Q200" s="197">
        <v>2</v>
      </c>
      <c r="R200" s="197">
        <v>2</v>
      </c>
      <c r="S200" s="204">
        <f t="shared" si="27"/>
        <v>4</v>
      </c>
      <c r="T200" s="204" t="str">
        <f t="shared" si="28"/>
        <v>Bajo</v>
      </c>
      <c r="U200" s="197">
        <v>60</v>
      </c>
      <c r="V200" s="204">
        <f t="shared" si="29"/>
        <v>240</v>
      </c>
      <c r="W200" s="204" t="str">
        <f t="shared" si="30"/>
        <v>II</v>
      </c>
      <c r="X200" s="204" t="str">
        <f t="shared" si="31"/>
        <v>No Aceptable o Aceptable con controles</v>
      </c>
      <c r="Y200" s="197">
        <v>4</v>
      </c>
      <c r="Z200" s="197" t="s">
        <v>701</v>
      </c>
      <c r="AA200" s="197" t="s">
        <v>1032</v>
      </c>
      <c r="AB200" s="197" t="s">
        <v>497</v>
      </c>
      <c r="AC200" s="197" t="s">
        <v>497</v>
      </c>
      <c r="AD200" s="197" t="s">
        <v>1461</v>
      </c>
      <c r="AE200" s="197" t="s">
        <v>1462</v>
      </c>
      <c r="AF200" s="197" t="s">
        <v>497</v>
      </c>
    </row>
    <row r="201" spans="1:64" s="67" customFormat="1" ht="56.4" customHeight="1" x14ac:dyDescent="0.3">
      <c r="A201" s="122">
        <v>187</v>
      </c>
      <c r="B201" s="197" t="s">
        <v>1664</v>
      </c>
      <c r="C201" s="197" t="s">
        <v>1665</v>
      </c>
      <c r="D201" s="197" t="s">
        <v>1452</v>
      </c>
      <c r="E201" s="197" t="s">
        <v>1453</v>
      </c>
      <c r="F201" s="197" t="s">
        <v>1136</v>
      </c>
      <c r="G201" s="197" t="s">
        <v>1667</v>
      </c>
      <c r="H201" s="197" t="s">
        <v>480</v>
      </c>
      <c r="I201" s="197" t="s">
        <v>1454</v>
      </c>
      <c r="J201" s="197" t="s">
        <v>1463</v>
      </c>
      <c r="K201" s="197" t="s">
        <v>167</v>
      </c>
      <c r="L201" s="198" t="s">
        <v>483</v>
      </c>
      <c r="M201" s="197" t="s">
        <v>1464</v>
      </c>
      <c r="N201" s="197" t="s">
        <v>1465</v>
      </c>
      <c r="O201" s="197" t="s">
        <v>1466</v>
      </c>
      <c r="P201" s="197" t="s">
        <v>497</v>
      </c>
      <c r="Q201" s="197">
        <v>2</v>
      </c>
      <c r="R201" s="197">
        <v>2</v>
      </c>
      <c r="S201" s="204">
        <f t="shared" si="27"/>
        <v>4</v>
      </c>
      <c r="T201" s="204" t="str">
        <f t="shared" si="28"/>
        <v>Bajo</v>
      </c>
      <c r="U201" s="197">
        <v>10</v>
      </c>
      <c r="V201" s="204">
        <f t="shared" si="29"/>
        <v>40</v>
      </c>
      <c r="W201" s="204" t="str">
        <f t="shared" si="30"/>
        <v>III</v>
      </c>
      <c r="X201" s="204" t="str">
        <f t="shared" si="31"/>
        <v>Aceptable</v>
      </c>
      <c r="Y201" s="197">
        <v>4</v>
      </c>
      <c r="Z201" s="197" t="s">
        <v>882</v>
      </c>
      <c r="AA201" s="197" t="s">
        <v>1124</v>
      </c>
      <c r="AB201" s="197" t="s">
        <v>497</v>
      </c>
      <c r="AC201" s="197" t="s">
        <v>497</v>
      </c>
      <c r="AD201" s="197" t="s">
        <v>497</v>
      </c>
      <c r="AE201" s="197" t="s">
        <v>497</v>
      </c>
      <c r="AF201" s="197" t="s">
        <v>497</v>
      </c>
    </row>
    <row r="202" spans="1:64" s="67" customFormat="1" ht="56.4" customHeight="1" x14ac:dyDescent="0.3">
      <c r="A202" s="122">
        <v>188</v>
      </c>
      <c r="B202" s="197" t="s">
        <v>1664</v>
      </c>
      <c r="C202" s="197" t="s">
        <v>1665</v>
      </c>
      <c r="D202" s="197" t="s">
        <v>1452</v>
      </c>
      <c r="E202" s="197" t="s">
        <v>1453</v>
      </c>
      <c r="F202" s="197" t="s">
        <v>1136</v>
      </c>
      <c r="G202" s="197" t="s">
        <v>1667</v>
      </c>
      <c r="H202" s="197" t="s">
        <v>480</v>
      </c>
      <c r="I202" s="197" t="s">
        <v>1454</v>
      </c>
      <c r="J202" s="197" t="s">
        <v>1467</v>
      </c>
      <c r="K202" s="197" t="s">
        <v>135</v>
      </c>
      <c r="L202" s="198" t="s">
        <v>624</v>
      </c>
      <c r="M202" s="197" t="s">
        <v>1468</v>
      </c>
      <c r="N202" s="197" t="s">
        <v>497</v>
      </c>
      <c r="O202" s="197" t="s">
        <v>1469</v>
      </c>
      <c r="P202" s="197" t="s">
        <v>1470</v>
      </c>
      <c r="Q202" s="197">
        <v>2</v>
      </c>
      <c r="R202" s="197">
        <v>1</v>
      </c>
      <c r="S202" s="204">
        <f t="shared" si="27"/>
        <v>2</v>
      </c>
      <c r="T202" s="204" t="str">
        <f t="shared" si="28"/>
        <v>Bajo</v>
      </c>
      <c r="U202" s="197">
        <v>10</v>
      </c>
      <c r="V202" s="204">
        <f t="shared" si="29"/>
        <v>20</v>
      </c>
      <c r="W202" s="204" t="str">
        <f t="shared" si="30"/>
        <v>IV</v>
      </c>
      <c r="X202" s="204" t="str">
        <f t="shared" si="31"/>
        <v>Aceptable</v>
      </c>
      <c r="Y202" s="197">
        <v>4</v>
      </c>
      <c r="Z202" s="197" t="s">
        <v>621</v>
      </c>
      <c r="AA202" s="197" t="s">
        <v>1124</v>
      </c>
      <c r="AB202" s="197" t="s">
        <v>497</v>
      </c>
      <c r="AC202" s="197" t="s">
        <v>497</v>
      </c>
      <c r="AD202" s="197" t="s">
        <v>497</v>
      </c>
      <c r="AE202" s="197" t="s">
        <v>497</v>
      </c>
      <c r="AF202" s="197" t="s">
        <v>497</v>
      </c>
    </row>
    <row r="203" spans="1:64" s="67" customFormat="1" ht="56.4" customHeight="1" x14ac:dyDescent="0.3">
      <c r="A203" s="122">
        <v>189</v>
      </c>
      <c r="B203" s="197" t="s">
        <v>1664</v>
      </c>
      <c r="C203" s="197" t="s">
        <v>1665</v>
      </c>
      <c r="D203" s="197" t="s">
        <v>1452</v>
      </c>
      <c r="E203" s="197" t="s">
        <v>1453</v>
      </c>
      <c r="F203" s="197" t="s">
        <v>1136</v>
      </c>
      <c r="G203" s="197" t="s">
        <v>1667</v>
      </c>
      <c r="H203" s="197" t="s">
        <v>480</v>
      </c>
      <c r="I203" s="197" t="s">
        <v>1454</v>
      </c>
      <c r="J203" s="197" t="s">
        <v>1467</v>
      </c>
      <c r="K203" s="197" t="s">
        <v>135</v>
      </c>
      <c r="L203" s="198" t="s">
        <v>618</v>
      </c>
      <c r="M203" s="197" t="s">
        <v>1468</v>
      </c>
      <c r="N203" s="197" t="s">
        <v>497</v>
      </c>
      <c r="O203" s="197" t="s">
        <v>1469</v>
      </c>
      <c r="P203" s="197" t="s">
        <v>1470</v>
      </c>
      <c r="Q203" s="197">
        <v>2</v>
      </c>
      <c r="R203" s="197">
        <v>1</v>
      </c>
      <c r="S203" s="204">
        <f t="shared" si="27"/>
        <v>2</v>
      </c>
      <c r="T203" s="204" t="str">
        <f t="shared" si="28"/>
        <v>Bajo</v>
      </c>
      <c r="U203" s="197">
        <v>10</v>
      </c>
      <c r="V203" s="204">
        <f t="shared" si="29"/>
        <v>20</v>
      </c>
      <c r="W203" s="204" t="str">
        <f t="shared" si="30"/>
        <v>IV</v>
      </c>
      <c r="X203" s="204" t="str">
        <f t="shared" si="31"/>
        <v>Aceptable</v>
      </c>
      <c r="Y203" s="197">
        <v>4</v>
      </c>
      <c r="Z203" s="197" t="s">
        <v>621</v>
      </c>
      <c r="AA203" s="197" t="s">
        <v>1124</v>
      </c>
      <c r="AB203" s="197" t="s">
        <v>497</v>
      </c>
      <c r="AC203" s="197" t="s">
        <v>497</v>
      </c>
      <c r="AD203" s="197" t="s">
        <v>497</v>
      </c>
      <c r="AE203" s="197" t="s">
        <v>497</v>
      </c>
      <c r="AF203" s="197" t="s">
        <v>497</v>
      </c>
    </row>
    <row r="204" spans="1:64" s="67" customFormat="1" ht="56.4" customHeight="1" x14ac:dyDescent="0.3">
      <c r="A204" s="122">
        <v>190</v>
      </c>
      <c r="B204" s="197" t="s">
        <v>1664</v>
      </c>
      <c r="C204" s="197" t="s">
        <v>1665</v>
      </c>
      <c r="D204" s="197" t="s">
        <v>1452</v>
      </c>
      <c r="E204" s="197" t="s">
        <v>1453</v>
      </c>
      <c r="F204" s="197" t="s">
        <v>1136</v>
      </c>
      <c r="G204" s="197" t="s">
        <v>1667</v>
      </c>
      <c r="H204" s="197" t="s">
        <v>480</v>
      </c>
      <c r="I204" s="197" t="s">
        <v>1454</v>
      </c>
      <c r="J204" s="197" t="s">
        <v>1471</v>
      </c>
      <c r="K204" s="197" t="s">
        <v>135</v>
      </c>
      <c r="L204" s="198" t="s">
        <v>1472</v>
      </c>
      <c r="M204" s="197" t="s">
        <v>1473</v>
      </c>
      <c r="N204" s="197" t="s">
        <v>497</v>
      </c>
      <c r="O204" s="197" t="s">
        <v>1474</v>
      </c>
      <c r="P204" s="197" t="s">
        <v>497</v>
      </c>
      <c r="Q204" s="197">
        <v>2</v>
      </c>
      <c r="R204" s="197">
        <v>1</v>
      </c>
      <c r="S204" s="204">
        <f t="shared" si="27"/>
        <v>2</v>
      </c>
      <c r="T204" s="204" t="str">
        <f t="shared" si="28"/>
        <v>Bajo</v>
      </c>
      <c r="U204" s="197">
        <v>10</v>
      </c>
      <c r="V204" s="204">
        <f t="shared" si="29"/>
        <v>20</v>
      </c>
      <c r="W204" s="204" t="str">
        <f t="shared" si="30"/>
        <v>IV</v>
      </c>
      <c r="X204" s="204" t="str">
        <f t="shared" si="31"/>
        <v>Aceptable</v>
      </c>
      <c r="Y204" s="197">
        <v>4</v>
      </c>
      <c r="Z204" s="197" t="s">
        <v>1475</v>
      </c>
      <c r="AA204" s="197" t="s">
        <v>1124</v>
      </c>
      <c r="AB204" s="197" t="s">
        <v>497</v>
      </c>
      <c r="AC204" s="197" t="s">
        <v>497</v>
      </c>
      <c r="AD204" s="197" t="s">
        <v>497</v>
      </c>
      <c r="AE204" s="197" t="s">
        <v>497</v>
      </c>
      <c r="AF204" s="197" t="s">
        <v>497</v>
      </c>
    </row>
    <row r="205" spans="1:64" s="67" customFormat="1" ht="56.4" customHeight="1" x14ac:dyDescent="0.3">
      <c r="A205" s="122">
        <v>191</v>
      </c>
      <c r="B205" s="197" t="s">
        <v>1664</v>
      </c>
      <c r="C205" s="197" t="s">
        <v>1665</v>
      </c>
      <c r="D205" s="197" t="s">
        <v>1452</v>
      </c>
      <c r="E205" s="197" t="s">
        <v>1453</v>
      </c>
      <c r="F205" s="197" t="s">
        <v>1136</v>
      </c>
      <c r="G205" s="197" t="s">
        <v>1667</v>
      </c>
      <c r="H205" s="197" t="s">
        <v>480</v>
      </c>
      <c r="I205" s="197" t="s">
        <v>1454</v>
      </c>
      <c r="J205" s="197" t="s">
        <v>1476</v>
      </c>
      <c r="K205" s="197" t="s">
        <v>307</v>
      </c>
      <c r="L205" s="198" t="s">
        <v>1142</v>
      </c>
      <c r="M205" s="197" t="s">
        <v>1143</v>
      </c>
      <c r="N205" s="197" t="s">
        <v>497</v>
      </c>
      <c r="O205" s="197" t="s">
        <v>1144</v>
      </c>
      <c r="P205" s="197" t="s">
        <v>497</v>
      </c>
      <c r="Q205" s="197">
        <v>2</v>
      </c>
      <c r="R205" s="197">
        <v>2</v>
      </c>
      <c r="S205" s="204">
        <f t="shared" si="27"/>
        <v>4</v>
      </c>
      <c r="T205" s="204" t="str">
        <f t="shared" si="28"/>
        <v>Bajo</v>
      </c>
      <c r="U205" s="197">
        <v>10</v>
      </c>
      <c r="V205" s="204">
        <f t="shared" si="29"/>
        <v>40</v>
      </c>
      <c r="W205" s="204" t="str">
        <f t="shared" si="30"/>
        <v>III</v>
      </c>
      <c r="X205" s="204" t="str">
        <f t="shared" si="31"/>
        <v>Aceptable</v>
      </c>
      <c r="Y205" s="197">
        <v>4</v>
      </c>
      <c r="Z205" s="197" t="s">
        <v>541</v>
      </c>
      <c r="AA205" s="197" t="s">
        <v>1124</v>
      </c>
      <c r="AB205" s="197" t="s">
        <v>497</v>
      </c>
      <c r="AC205" s="197" t="s">
        <v>497</v>
      </c>
      <c r="AD205" s="197" t="s">
        <v>497</v>
      </c>
      <c r="AE205" s="197" t="s">
        <v>497</v>
      </c>
      <c r="AF205" s="197" t="s">
        <v>497</v>
      </c>
    </row>
    <row r="206" spans="1:64" s="67" customFormat="1" ht="56.4" customHeight="1" x14ac:dyDescent="0.3">
      <c r="A206" s="122">
        <v>192</v>
      </c>
      <c r="B206" s="197" t="s">
        <v>1664</v>
      </c>
      <c r="C206" s="197" t="s">
        <v>1665</v>
      </c>
      <c r="D206" s="197" t="s">
        <v>1452</v>
      </c>
      <c r="E206" s="197" t="s">
        <v>1453</v>
      </c>
      <c r="F206" s="197" t="s">
        <v>1136</v>
      </c>
      <c r="G206" s="197" t="s">
        <v>1667</v>
      </c>
      <c r="H206" s="197" t="s">
        <v>480</v>
      </c>
      <c r="I206" s="197" t="s">
        <v>1454</v>
      </c>
      <c r="J206" s="197" t="s">
        <v>1477</v>
      </c>
      <c r="K206" s="197" t="s">
        <v>213</v>
      </c>
      <c r="L206" s="198" t="s">
        <v>741</v>
      </c>
      <c r="M206" s="197" t="s">
        <v>517</v>
      </c>
      <c r="N206" s="197" t="s">
        <v>497</v>
      </c>
      <c r="O206" s="197" t="s">
        <v>1047</v>
      </c>
      <c r="P206" s="197" t="s">
        <v>497</v>
      </c>
      <c r="Q206" s="197">
        <v>2</v>
      </c>
      <c r="R206" s="197">
        <v>2</v>
      </c>
      <c r="S206" s="204">
        <f t="shared" si="27"/>
        <v>4</v>
      </c>
      <c r="T206" s="204" t="str">
        <f t="shared" si="28"/>
        <v>Bajo</v>
      </c>
      <c r="U206" s="197">
        <v>10</v>
      </c>
      <c r="V206" s="204">
        <f t="shared" si="29"/>
        <v>40</v>
      </c>
      <c r="W206" s="204" t="str">
        <f t="shared" si="30"/>
        <v>III</v>
      </c>
      <c r="X206" s="204" t="str">
        <f t="shared" si="31"/>
        <v>Aceptable</v>
      </c>
      <c r="Y206" s="197">
        <v>4</v>
      </c>
      <c r="Z206" s="197" t="s">
        <v>808</v>
      </c>
      <c r="AA206" s="197" t="s">
        <v>1124</v>
      </c>
      <c r="AB206" s="197" t="s">
        <v>497</v>
      </c>
      <c r="AC206" s="197" t="s">
        <v>497</v>
      </c>
      <c r="AD206" s="197" t="s">
        <v>497</v>
      </c>
      <c r="AE206" s="197" t="s">
        <v>497</v>
      </c>
      <c r="AF206" s="197" t="s">
        <v>497</v>
      </c>
    </row>
    <row r="207" spans="1:64" s="71" customFormat="1" ht="56.4" customHeight="1" x14ac:dyDescent="0.3">
      <c r="A207" s="122">
        <v>193</v>
      </c>
      <c r="B207" s="94" t="s">
        <v>1705</v>
      </c>
      <c r="C207" s="94" t="s">
        <v>1706</v>
      </c>
      <c r="D207" s="94" t="s">
        <v>1707</v>
      </c>
      <c r="E207" s="94" t="s">
        <v>1067</v>
      </c>
      <c r="F207" s="94" t="s">
        <v>1708</v>
      </c>
      <c r="G207" s="94" t="s">
        <v>1709</v>
      </c>
      <c r="H207" s="94" t="s">
        <v>724</v>
      </c>
      <c r="I207" s="94" t="s">
        <v>1668</v>
      </c>
      <c r="J207" s="94" t="s">
        <v>1710</v>
      </c>
      <c r="K207" s="94" t="s">
        <v>234</v>
      </c>
      <c r="L207" s="95" t="s">
        <v>638</v>
      </c>
      <c r="M207" s="94" t="s">
        <v>1711</v>
      </c>
      <c r="N207" s="94" t="s">
        <v>491</v>
      </c>
      <c r="O207" s="94" t="s">
        <v>1630</v>
      </c>
      <c r="P207" s="94" t="s">
        <v>1693</v>
      </c>
      <c r="Q207" s="94">
        <v>2</v>
      </c>
      <c r="R207" s="94">
        <v>2</v>
      </c>
      <c r="S207" s="205">
        <f t="shared" si="27"/>
        <v>4</v>
      </c>
      <c r="T207" s="205" t="str">
        <f t="shared" si="1"/>
        <v>Bajo</v>
      </c>
      <c r="U207" s="94">
        <v>10</v>
      </c>
      <c r="V207" s="205">
        <f t="shared" si="16"/>
        <v>40</v>
      </c>
      <c r="W207" s="205" t="str">
        <f t="shared" si="17"/>
        <v>III</v>
      </c>
      <c r="X207" s="205" t="str">
        <f t="shared" si="18"/>
        <v>Aceptable</v>
      </c>
      <c r="Y207" s="94">
        <v>4</v>
      </c>
      <c r="Z207" s="94" t="s">
        <v>1631</v>
      </c>
      <c r="AA207" s="94" t="s">
        <v>1672</v>
      </c>
      <c r="AB207" s="94" t="s">
        <v>497</v>
      </c>
      <c r="AC207" s="94" t="s">
        <v>497</v>
      </c>
      <c r="AD207" s="94" t="s">
        <v>497</v>
      </c>
      <c r="AE207" s="94" t="s">
        <v>497</v>
      </c>
      <c r="AF207" s="94" t="s">
        <v>497</v>
      </c>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64" s="71" customFormat="1" ht="56.4" customHeight="1" x14ac:dyDescent="0.3">
      <c r="A208" s="122">
        <v>194</v>
      </c>
      <c r="B208" s="94" t="s">
        <v>1705</v>
      </c>
      <c r="C208" s="94" t="s">
        <v>1706</v>
      </c>
      <c r="D208" s="94" t="s">
        <v>1707</v>
      </c>
      <c r="E208" s="94" t="s">
        <v>1067</v>
      </c>
      <c r="F208" s="94" t="s">
        <v>1708</v>
      </c>
      <c r="G208" s="94" t="s">
        <v>1709</v>
      </c>
      <c r="H208" s="94" t="s">
        <v>724</v>
      </c>
      <c r="I208" s="94" t="s">
        <v>1668</v>
      </c>
      <c r="J208" s="94" t="s">
        <v>1712</v>
      </c>
      <c r="K208" s="94" t="s">
        <v>234</v>
      </c>
      <c r="L208" s="95" t="s">
        <v>609</v>
      </c>
      <c r="M208" s="94" t="s">
        <v>1510</v>
      </c>
      <c r="N208" s="94" t="s">
        <v>491</v>
      </c>
      <c r="O208" s="94" t="s">
        <v>1630</v>
      </c>
      <c r="P208" s="94" t="s">
        <v>1188</v>
      </c>
      <c r="Q208" s="94">
        <v>2</v>
      </c>
      <c r="R208" s="94">
        <v>2</v>
      </c>
      <c r="S208" s="205">
        <f t="shared" si="27"/>
        <v>4</v>
      </c>
      <c r="T208" s="205" t="str">
        <f t="shared" si="1"/>
        <v>Bajo</v>
      </c>
      <c r="U208" s="94">
        <v>10</v>
      </c>
      <c r="V208" s="205">
        <f t="shared" si="16"/>
        <v>40</v>
      </c>
      <c r="W208" s="205" t="str">
        <f t="shared" si="17"/>
        <v>III</v>
      </c>
      <c r="X208" s="205" t="str">
        <f t="shared" si="18"/>
        <v>Aceptable</v>
      </c>
      <c r="Y208" s="94">
        <v>4</v>
      </c>
      <c r="Z208" s="94" t="s">
        <v>1510</v>
      </c>
      <c r="AA208" s="94" t="s">
        <v>1672</v>
      </c>
      <c r="AB208" s="94" t="s">
        <v>497</v>
      </c>
      <c r="AC208" s="94" t="s">
        <v>497</v>
      </c>
      <c r="AD208" s="94" t="s">
        <v>497</v>
      </c>
      <c r="AE208" s="94" t="s">
        <v>497</v>
      </c>
      <c r="AF208" s="94" t="s">
        <v>497</v>
      </c>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s="71" customFormat="1" ht="56.4" customHeight="1" x14ac:dyDescent="0.3">
      <c r="A209" s="122">
        <v>195</v>
      </c>
      <c r="B209" s="94" t="s">
        <v>1705</v>
      </c>
      <c r="C209" s="94" t="s">
        <v>1706</v>
      </c>
      <c r="D209" s="94" t="s">
        <v>1707</v>
      </c>
      <c r="E209" s="94" t="s">
        <v>1067</v>
      </c>
      <c r="F209" s="94" t="s">
        <v>1708</v>
      </c>
      <c r="G209" s="94" t="s">
        <v>1709</v>
      </c>
      <c r="H209" s="94" t="s">
        <v>724</v>
      </c>
      <c r="I209" s="94" t="s">
        <v>1668</v>
      </c>
      <c r="J209" s="94" t="s">
        <v>1713</v>
      </c>
      <c r="K209" s="94" t="s">
        <v>213</v>
      </c>
      <c r="L209" s="95" t="s">
        <v>684</v>
      </c>
      <c r="M209" s="94" t="s">
        <v>1714</v>
      </c>
      <c r="N209" s="94" t="s">
        <v>491</v>
      </c>
      <c r="O209" s="94" t="s">
        <v>1644</v>
      </c>
      <c r="P209" s="94" t="s">
        <v>1188</v>
      </c>
      <c r="Q209" s="94">
        <v>2</v>
      </c>
      <c r="R209" s="94">
        <v>2</v>
      </c>
      <c r="S209" s="205">
        <f t="shared" si="27"/>
        <v>4</v>
      </c>
      <c r="T209" s="205" t="str">
        <f t="shared" si="1"/>
        <v>Bajo</v>
      </c>
      <c r="U209" s="94">
        <v>10</v>
      </c>
      <c r="V209" s="205">
        <f t="shared" si="16"/>
        <v>40</v>
      </c>
      <c r="W209" s="205" t="str">
        <f t="shared" si="17"/>
        <v>III</v>
      </c>
      <c r="X209" s="205" t="str">
        <f t="shared" si="18"/>
        <v>Aceptable</v>
      </c>
      <c r="Y209" s="94">
        <v>4</v>
      </c>
      <c r="Z209" s="94" t="s">
        <v>1189</v>
      </c>
      <c r="AA209" s="94" t="s">
        <v>1672</v>
      </c>
      <c r="AB209" s="94" t="s">
        <v>497</v>
      </c>
      <c r="AC209" s="94" t="s">
        <v>497</v>
      </c>
      <c r="AD209" s="94" t="s">
        <v>497</v>
      </c>
      <c r="AE209" s="94" t="s">
        <v>497</v>
      </c>
      <c r="AF209" s="94" t="s">
        <v>497</v>
      </c>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s="71" customFormat="1" ht="56.4" customHeight="1" x14ac:dyDescent="0.3">
      <c r="A210" s="122">
        <v>196</v>
      </c>
      <c r="B210" s="94" t="s">
        <v>1705</v>
      </c>
      <c r="C210" s="94" t="s">
        <v>1706</v>
      </c>
      <c r="D210" s="94" t="s">
        <v>1707</v>
      </c>
      <c r="E210" s="94" t="s">
        <v>1067</v>
      </c>
      <c r="F210" s="94" t="s">
        <v>1708</v>
      </c>
      <c r="G210" s="94" t="s">
        <v>1709</v>
      </c>
      <c r="H210" s="94" t="s">
        <v>724</v>
      </c>
      <c r="I210" s="94" t="s">
        <v>1668</v>
      </c>
      <c r="J210" s="94" t="s">
        <v>1715</v>
      </c>
      <c r="K210" s="94" t="s">
        <v>213</v>
      </c>
      <c r="L210" s="95" t="s">
        <v>741</v>
      </c>
      <c r="M210" s="94" t="s">
        <v>1716</v>
      </c>
      <c r="N210" s="94" t="s">
        <v>491</v>
      </c>
      <c r="O210" s="94" t="s">
        <v>1644</v>
      </c>
      <c r="P210" s="94" t="s">
        <v>1188</v>
      </c>
      <c r="Q210" s="94">
        <v>2</v>
      </c>
      <c r="R210" s="94">
        <v>2</v>
      </c>
      <c r="S210" s="205">
        <f t="shared" si="27"/>
        <v>4</v>
      </c>
      <c r="T210" s="205" t="str">
        <f t="shared" si="1"/>
        <v>Bajo</v>
      </c>
      <c r="U210" s="94">
        <v>10</v>
      </c>
      <c r="V210" s="205">
        <f t="shared" si="16"/>
        <v>40</v>
      </c>
      <c r="W210" s="205" t="str">
        <f t="shared" si="17"/>
        <v>III</v>
      </c>
      <c r="X210" s="205" t="str">
        <f t="shared" si="18"/>
        <v>Aceptable</v>
      </c>
      <c r="Y210" s="94">
        <v>4</v>
      </c>
      <c r="Z210" s="94" t="s">
        <v>1189</v>
      </c>
      <c r="AA210" s="94" t="s">
        <v>1672</v>
      </c>
      <c r="AB210" s="94" t="s">
        <v>497</v>
      </c>
      <c r="AC210" s="94" t="s">
        <v>497</v>
      </c>
      <c r="AD210" s="94" t="s">
        <v>497</v>
      </c>
      <c r="AE210" s="94" t="s">
        <v>497</v>
      </c>
      <c r="AF210" s="94" t="s">
        <v>497</v>
      </c>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s="71" customFormat="1" ht="56.4" customHeight="1" x14ac:dyDescent="0.3">
      <c r="A211" s="122">
        <v>197</v>
      </c>
      <c r="B211" s="94" t="s">
        <v>1705</v>
      </c>
      <c r="C211" s="94" t="s">
        <v>1706</v>
      </c>
      <c r="D211" s="94" t="s">
        <v>1707</v>
      </c>
      <c r="E211" s="94" t="s">
        <v>1067</v>
      </c>
      <c r="F211" s="94" t="s">
        <v>1708</v>
      </c>
      <c r="G211" s="94" t="s">
        <v>1709</v>
      </c>
      <c r="H211" s="94" t="s">
        <v>724</v>
      </c>
      <c r="I211" s="94" t="s">
        <v>1668</v>
      </c>
      <c r="J211" s="94" t="s">
        <v>1717</v>
      </c>
      <c r="K211" s="94" t="s">
        <v>167</v>
      </c>
      <c r="L211" s="95" t="s">
        <v>765</v>
      </c>
      <c r="M211" s="94" t="s">
        <v>1718</v>
      </c>
      <c r="N211" s="94" t="s">
        <v>491</v>
      </c>
      <c r="O211" s="94" t="s">
        <v>1638</v>
      </c>
      <c r="P211" s="94" t="s">
        <v>1188</v>
      </c>
      <c r="Q211" s="94">
        <v>2</v>
      </c>
      <c r="R211" s="94">
        <v>3</v>
      </c>
      <c r="S211" s="205">
        <f t="shared" si="27"/>
        <v>6</v>
      </c>
      <c r="T211" s="205" t="str">
        <f t="shared" si="1"/>
        <v>Medio</v>
      </c>
      <c r="U211" s="94">
        <v>10</v>
      </c>
      <c r="V211" s="205">
        <f t="shared" si="16"/>
        <v>60</v>
      </c>
      <c r="W211" s="205" t="str">
        <f t="shared" si="17"/>
        <v>III</v>
      </c>
      <c r="X211" s="205" t="str">
        <f t="shared" si="18"/>
        <v>Aceptable</v>
      </c>
      <c r="Y211" s="94">
        <v>4</v>
      </c>
      <c r="Z211" s="94" t="s">
        <v>546</v>
      </c>
      <c r="AA211" s="94" t="s">
        <v>1672</v>
      </c>
      <c r="AB211" s="94" t="s">
        <v>497</v>
      </c>
      <c r="AC211" s="94" t="s">
        <v>497</v>
      </c>
      <c r="AD211" s="94" t="s">
        <v>497</v>
      </c>
      <c r="AE211" s="94" t="s">
        <v>497</v>
      </c>
      <c r="AF211" s="94" t="s">
        <v>497</v>
      </c>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s="71" customFormat="1" ht="56.4" customHeight="1" x14ac:dyDescent="0.3">
      <c r="A212" s="122">
        <v>198</v>
      </c>
      <c r="B212" s="94" t="s">
        <v>1705</v>
      </c>
      <c r="C212" s="94" t="s">
        <v>1706</v>
      </c>
      <c r="D212" s="94" t="s">
        <v>1707</v>
      </c>
      <c r="E212" s="94" t="s">
        <v>1655</v>
      </c>
      <c r="F212" s="94" t="s">
        <v>1719</v>
      </c>
      <c r="G212" s="94" t="s">
        <v>1709</v>
      </c>
      <c r="H212" s="94" t="s">
        <v>724</v>
      </c>
      <c r="I212" s="94" t="s">
        <v>1668</v>
      </c>
      <c r="J212" s="94" t="s">
        <v>1720</v>
      </c>
      <c r="K212" s="94" t="s">
        <v>167</v>
      </c>
      <c r="L212" s="95" t="s">
        <v>483</v>
      </c>
      <c r="M212" s="94" t="s">
        <v>1721</v>
      </c>
      <c r="N212" s="94" t="s">
        <v>491</v>
      </c>
      <c r="O212" s="94" t="s">
        <v>1638</v>
      </c>
      <c r="P212" s="94" t="s">
        <v>491</v>
      </c>
      <c r="Q212" s="94">
        <v>2</v>
      </c>
      <c r="R212" s="94">
        <v>3</v>
      </c>
      <c r="S212" s="205">
        <f t="shared" si="27"/>
        <v>6</v>
      </c>
      <c r="T212" s="205" t="str">
        <f t="shared" si="1"/>
        <v>Medio</v>
      </c>
      <c r="U212" s="94">
        <v>10</v>
      </c>
      <c r="V212" s="205">
        <f t="shared" si="16"/>
        <v>60</v>
      </c>
      <c r="W212" s="205" t="str">
        <f t="shared" si="17"/>
        <v>III</v>
      </c>
      <c r="X212" s="205" t="str">
        <f t="shared" si="18"/>
        <v>Aceptable</v>
      </c>
      <c r="Y212" s="94">
        <v>4</v>
      </c>
      <c r="Z212" s="94" t="s">
        <v>546</v>
      </c>
      <c r="AA212" s="94" t="s">
        <v>1672</v>
      </c>
      <c r="AB212" s="94" t="s">
        <v>497</v>
      </c>
      <c r="AC212" s="94" t="s">
        <v>497</v>
      </c>
      <c r="AD212" s="94" t="s">
        <v>497</v>
      </c>
      <c r="AE212" s="94" t="s">
        <v>497</v>
      </c>
      <c r="AF212" s="94" t="s">
        <v>497</v>
      </c>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s="71" customFormat="1" ht="56.4" customHeight="1" x14ac:dyDescent="0.3">
      <c r="A213" s="122">
        <v>199</v>
      </c>
      <c r="B213" s="94" t="s">
        <v>1705</v>
      </c>
      <c r="C213" s="94" t="s">
        <v>1706</v>
      </c>
      <c r="D213" s="94" t="s">
        <v>1707</v>
      </c>
      <c r="E213" s="94" t="s">
        <v>1655</v>
      </c>
      <c r="F213" s="94" t="s">
        <v>1719</v>
      </c>
      <c r="G213" s="94" t="s">
        <v>1709</v>
      </c>
      <c r="H213" s="94" t="s">
        <v>724</v>
      </c>
      <c r="I213" s="94" t="s">
        <v>1668</v>
      </c>
      <c r="J213" s="94" t="s">
        <v>1675</v>
      </c>
      <c r="K213" s="94" t="s">
        <v>167</v>
      </c>
      <c r="L213" s="95" t="s">
        <v>765</v>
      </c>
      <c r="M213" s="94" t="s">
        <v>1722</v>
      </c>
      <c r="N213" s="94" t="s">
        <v>491</v>
      </c>
      <c r="O213" s="94" t="s">
        <v>1638</v>
      </c>
      <c r="P213" s="94" t="s">
        <v>491</v>
      </c>
      <c r="Q213" s="94">
        <v>2</v>
      </c>
      <c r="R213" s="94">
        <v>3</v>
      </c>
      <c r="S213" s="205">
        <f t="shared" si="27"/>
        <v>6</v>
      </c>
      <c r="T213" s="205" t="str">
        <f t="shared" si="1"/>
        <v>Medio</v>
      </c>
      <c r="U213" s="94">
        <v>10</v>
      </c>
      <c r="V213" s="205">
        <f t="shared" si="16"/>
        <v>60</v>
      </c>
      <c r="W213" s="205" t="str">
        <f t="shared" si="17"/>
        <v>III</v>
      </c>
      <c r="X213" s="205" t="str">
        <f t="shared" si="18"/>
        <v>Aceptable</v>
      </c>
      <c r="Y213" s="94">
        <v>4</v>
      </c>
      <c r="Z213" s="94" t="s">
        <v>546</v>
      </c>
      <c r="AA213" s="94" t="s">
        <v>1672</v>
      </c>
      <c r="AB213" s="94" t="s">
        <v>497</v>
      </c>
      <c r="AC213" s="94" t="s">
        <v>497</v>
      </c>
      <c r="AD213" s="94" t="s">
        <v>497</v>
      </c>
      <c r="AE213" s="94" t="s">
        <v>497</v>
      </c>
      <c r="AF213" s="94" t="s">
        <v>497</v>
      </c>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s="71" customFormat="1" ht="56.4" customHeight="1" x14ac:dyDescent="0.3">
      <c r="A214" s="122">
        <v>200</v>
      </c>
      <c r="B214" s="94" t="s">
        <v>1705</v>
      </c>
      <c r="C214" s="94" t="s">
        <v>1706</v>
      </c>
      <c r="D214" s="94" t="s">
        <v>1707</v>
      </c>
      <c r="E214" s="94" t="s">
        <v>1655</v>
      </c>
      <c r="F214" s="94" t="s">
        <v>1719</v>
      </c>
      <c r="G214" s="94" t="s">
        <v>1709</v>
      </c>
      <c r="H214" s="94" t="s">
        <v>724</v>
      </c>
      <c r="I214" s="94" t="s">
        <v>1668</v>
      </c>
      <c r="J214" s="94" t="s">
        <v>1660</v>
      </c>
      <c r="K214" s="94" t="s">
        <v>272</v>
      </c>
      <c r="L214" s="95" t="s">
        <v>1091</v>
      </c>
      <c r="M214" s="94" t="s">
        <v>1661</v>
      </c>
      <c r="N214" s="94" t="s">
        <v>491</v>
      </c>
      <c r="O214" s="94" t="s">
        <v>530</v>
      </c>
      <c r="P214" s="94" t="s">
        <v>491</v>
      </c>
      <c r="Q214" s="94">
        <v>2</v>
      </c>
      <c r="R214" s="94">
        <v>2</v>
      </c>
      <c r="S214" s="205">
        <f t="shared" si="27"/>
        <v>4</v>
      </c>
      <c r="T214" s="205" t="str">
        <f t="shared" si="1"/>
        <v>Bajo</v>
      </c>
      <c r="U214" s="94">
        <v>25</v>
      </c>
      <c r="V214" s="205">
        <f t="shared" si="16"/>
        <v>100</v>
      </c>
      <c r="W214" s="205" t="str">
        <f t="shared" si="17"/>
        <v>III</v>
      </c>
      <c r="X214" s="205" t="str">
        <f t="shared" si="18"/>
        <v>Aceptable</v>
      </c>
      <c r="Y214" s="94">
        <v>4</v>
      </c>
      <c r="Z214" s="94" t="s">
        <v>1685</v>
      </c>
      <c r="AA214" s="94" t="s">
        <v>818</v>
      </c>
      <c r="AB214" s="94" t="s">
        <v>497</v>
      </c>
      <c r="AC214" s="94" t="s">
        <v>497</v>
      </c>
      <c r="AD214" s="94" t="s">
        <v>497</v>
      </c>
      <c r="AE214" s="94" t="s">
        <v>1662</v>
      </c>
      <c r="AF214" s="94" t="s">
        <v>497</v>
      </c>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s="71" customFormat="1" ht="56.4" customHeight="1" x14ac:dyDescent="0.3">
      <c r="A215" s="122">
        <v>201</v>
      </c>
      <c r="B215" s="94" t="s">
        <v>1705</v>
      </c>
      <c r="C215" s="94" t="s">
        <v>1706</v>
      </c>
      <c r="D215" s="94" t="s">
        <v>1707</v>
      </c>
      <c r="E215" s="94" t="s">
        <v>1655</v>
      </c>
      <c r="F215" s="94" t="s">
        <v>1719</v>
      </c>
      <c r="G215" s="94" t="s">
        <v>1709</v>
      </c>
      <c r="H215" s="94" t="s">
        <v>724</v>
      </c>
      <c r="I215" s="94" t="s">
        <v>1668</v>
      </c>
      <c r="J215" s="94" t="s">
        <v>527</v>
      </c>
      <c r="K215" s="94" t="s">
        <v>272</v>
      </c>
      <c r="L215" s="95" t="s">
        <v>1093</v>
      </c>
      <c r="M215" s="94" t="s">
        <v>1663</v>
      </c>
      <c r="N215" s="94" t="s">
        <v>490</v>
      </c>
      <c r="O215" s="94" t="s">
        <v>530</v>
      </c>
      <c r="P215" s="94" t="s">
        <v>491</v>
      </c>
      <c r="Q215" s="94">
        <v>2</v>
      </c>
      <c r="R215" s="94">
        <v>2</v>
      </c>
      <c r="S215" s="205">
        <f t="shared" si="27"/>
        <v>4</v>
      </c>
      <c r="T215" s="205" t="str">
        <f t="shared" si="1"/>
        <v>Bajo</v>
      </c>
      <c r="U215" s="94">
        <v>25</v>
      </c>
      <c r="V215" s="205">
        <f t="shared" si="16"/>
        <v>100</v>
      </c>
      <c r="W215" s="205" t="str">
        <f t="shared" si="17"/>
        <v>III</v>
      </c>
      <c r="X215" s="205" t="str">
        <f t="shared" si="18"/>
        <v>Aceptable</v>
      </c>
      <c r="Y215" s="94">
        <v>4</v>
      </c>
      <c r="Z215" s="94" t="s">
        <v>1685</v>
      </c>
      <c r="AA215" s="94" t="s">
        <v>818</v>
      </c>
      <c r="AB215" s="94" t="s">
        <v>497</v>
      </c>
      <c r="AC215" s="94" t="s">
        <v>497</v>
      </c>
      <c r="AD215" s="94" t="s">
        <v>497</v>
      </c>
      <c r="AE215" s="94" t="s">
        <v>497</v>
      </c>
      <c r="AF215" s="94" t="s">
        <v>497</v>
      </c>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s="71" customFormat="1" ht="56.4" customHeight="1" x14ac:dyDescent="0.3">
      <c r="A216" s="122">
        <v>202</v>
      </c>
      <c r="B216" s="94" t="s">
        <v>1705</v>
      </c>
      <c r="C216" s="94" t="s">
        <v>1706</v>
      </c>
      <c r="D216" s="94" t="s">
        <v>1707</v>
      </c>
      <c r="E216" s="94" t="s">
        <v>1655</v>
      </c>
      <c r="F216" s="94" t="s">
        <v>1719</v>
      </c>
      <c r="G216" s="94" t="s">
        <v>1709</v>
      </c>
      <c r="H216" s="94" t="s">
        <v>724</v>
      </c>
      <c r="I216" s="94" t="s">
        <v>1668</v>
      </c>
      <c r="J216" s="94" t="s">
        <v>1723</v>
      </c>
      <c r="K216" s="94" t="s">
        <v>213</v>
      </c>
      <c r="L216" s="95" t="s">
        <v>684</v>
      </c>
      <c r="M216" s="94" t="s">
        <v>1322</v>
      </c>
      <c r="N216" s="94" t="s">
        <v>491</v>
      </c>
      <c r="O216" s="94" t="s">
        <v>1644</v>
      </c>
      <c r="P216" s="94" t="s">
        <v>491</v>
      </c>
      <c r="Q216" s="94">
        <v>2</v>
      </c>
      <c r="R216" s="94">
        <v>1</v>
      </c>
      <c r="S216" s="205">
        <f t="shared" si="27"/>
        <v>2</v>
      </c>
      <c r="T216" s="205" t="str">
        <f t="shared" si="1"/>
        <v>Bajo</v>
      </c>
      <c r="U216" s="94">
        <v>10</v>
      </c>
      <c r="V216" s="205">
        <f t="shared" si="16"/>
        <v>20</v>
      </c>
      <c r="W216" s="205" t="str">
        <f t="shared" si="17"/>
        <v>IV</v>
      </c>
      <c r="X216" s="205" t="str">
        <f t="shared" si="18"/>
        <v>Aceptable</v>
      </c>
      <c r="Y216" s="94">
        <v>4</v>
      </c>
      <c r="Z216" s="94" t="s">
        <v>1189</v>
      </c>
      <c r="AA216" s="94" t="s">
        <v>1672</v>
      </c>
      <c r="AB216" s="94" t="s">
        <v>497</v>
      </c>
      <c r="AC216" s="94" t="s">
        <v>497</v>
      </c>
      <c r="AD216" s="94" t="s">
        <v>497</v>
      </c>
      <c r="AE216" s="94" t="s">
        <v>497</v>
      </c>
      <c r="AF216" s="94" t="s">
        <v>497</v>
      </c>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64" s="71" customFormat="1" ht="56.4" customHeight="1" x14ac:dyDescent="0.3">
      <c r="A217" s="122">
        <v>203</v>
      </c>
      <c r="B217" s="94" t="s">
        <v>1705</v>
      </c>
      <c r="C217" s="94" t="s">
        <v>1706</v>
      </c>
      <c r="D217" s="94" t="s">
        <v>1707</v>
      </c>
      <c r="E217" s="94" t="s">
        <v>1655</v>
      </c>
      <c r="F217" s="94" t="s">
        <v>1719</v>
      </c>
      <c r="G217" s="94" t="s">
        <v>1709</v>
      </c>
      <c r="H217" s="94" t="s">
        <v>724</v>
      </c>
      <c r="I217" s="94" t="s">
        <v>1668</v>
      </c>
      <c r="J217" s="94" t="s">
        <v>1724</v>
      </c>
      <c r="K217" s="94" t="s">
        <v>158</v>
      </c>
      <c r="L217" s="95" t="s">
        <v>600</v>
      </c>
      <c r="M217" s="94" t="s">
        <v>1544</v>
      </c>
      <c r="N217" s="94" t="s">
        <v>491</v>
      </c>
      <c r="O217" s="94" t="s">
        <v>1380</v>
      </c>
      <c r="P217" s="94" t="s">
        <v>491</v>
      </c>
      <c r="Q217" s="94">
        <v>2</v>
      </c>
      <c r="R217" s="94">
        <v>2</v>
      </c>
      <c r="S217" s="205">
        <f t="shared" si="27"/>
        <v>4</v>
      </c>
      <c r="T217" s="205" t="str">
        <f t="shared" si="1"/>
        <v>Bajo</v>
      </c>
      <c r="U217" s="94">
        <v>10</v>
      </c>
      <c r="V217" s="205">
        <f t="shared" si="16"/>
        <v>40</v>
      </c>
      <c r="W217" s="205" t="str">
        <f t="shared" si="17"/>
        <v>III</v>
      </c>
      <c r="X217" s="205" t="str">
        <f t="shared" si="18"/>
        <v>Aceptable</v>
      </c>
      <c r="Y217" s="94">
        <v>4</v>
      </c>
      <c r="Z217" s="94" t="s">
        <v>1300</v>
      </c>
      <c r="AA217" s="94" t="s">
        <v>1672</v>
      </c>
      <c r="AB217" s="94" t="s">
        <v>497</v>
      </c>
      <c r="AC217" s="94" t="s">
        <v>497</v>
      </c>
      <c r="AD217" s="94" t="s">
        <v>497</v>
      </c>
      <c r="AE217" s="94" t="s">
        <v>497</v>
      </c>
      <c r="AF217" s="94" t="s">
        <v>497</v>
      </c>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64" s="67" customFormat="1" ht="56.4" customHeight="1" x14ac:dyDescent="0.3">
      <c r="A218" s="122">
        <v>204</v>
      </c>
      <c r="B218" s="94" t="s">
        <v>1705</v>
      </c>
      <c r="C218" s="94" t="s">
        <v>1706</v>
      </c>
      <c r="D218" s="94" t="s">
        <v>1452</v>
      </c>
      <c r="E218" s="94" t="s">
        <v>1453</v>
      </c>
      <c r="F218" s="94" t="s">
        <v>1136</v>
      </c>
      <c r="G218" s="94" t="s">
        <v>1709</v>
      </c>
      <c r="H218" s="94" t="s">
        <v>480</v>
      </c>
      <c r="I218" s="94" t="s">
        <v>1454</v>
      </c>
      <c r="J218" s="94" t="s">
        <v>1455</v>
      </c>
      <c r="K218" s="94" t="s">
        <v>192</v>
      </c>
      <c r="L218" s="95" t="s">
        <v>508</v>
      </c>
      <c r="M218" s="94" t="s">
        <v>509</v>
      </c>
      <c r="N218" s="94" t="s">
        <v>497</v>
      </c>
      <c r="O218" s="94" t="s">
        <v>1456</v>
      </c>
      <c r="P218" s="94" t="s">
        <v>1457</v>
      </c>
      <c r="Q218" s="94">
        <v>2</v>
      </c>
      <c r="R218" s="94">
        <v>1</v>
      </c>
      <c r="S218" s="205">
        <f t="shared" ref="S218:S225" si="32">IF(OR(Q218="",R218=""),"",IF((Q218*R218=0),"N/A",Q218*R218))</f>
        <v>2</v>
      </c>
      <c r="T218" s="205" t="str">
        <f t="shared" si="1"/>
        <v>Bajo</v>
      </c>
      <c r="U218" s="94">
        <v>10</v>
      </c>
      <c r="V218" s="205">
        <f t="shared" si="16"/>
        <v>20</v>
      </c>
      <c r="W218" s="205" t="str">
        <f t="shared" si="17"/>
        <v>IV</v>
      </c>
      <c r="X218" s="205" t="str">
        <f t="shared" si="18"/>
        <v>Aceptable</v>
      </c>
      <c r="Y218" s="94">
        <v>4</v>
      </c>
      <c r="Z218" s="94" t="s">
        <v>512</v>
      </c>
      <c r="AA218" s="94" t="s">
        <v>1124</v>
      </c>
      <c r="AB218" s="94" t="s">
        <v>497</v>
      </c>
      <c r="AC218" s="94" t="s">
        <v>497</v>
      </c>
      <c r="AD218" s="94" t="s">
        <v>497</v>
      </c>
      <c r="AE218" s="94" t="s">
        <v>513</v>
      </c>
      <c r="AF218" s="94" t="s">
        <v>497</v>
      </c>
    </row>
    <row r="219" spans="1:64" s="67" customFormat="1" ht="56.4" customHeight="1" x14ac:dyDescent="0.3">
      <c r="A219" s="122">
        <v>205</v>
      </c>
      <c r="B219" s="94" t="s">
        <v>1705</v>
      </c>
      <c r="C219" s="94" t="s">
        <v>1706</v>
      </c>
      <c r="D219" s="94" t="s">
        <v>1452</v>
      </c>
      <c r="E219" s="94" t="s">
        <v>1453</v>
      </c>
      <c r="F219" s="94" t="s">
        <v>1136</v>
      </c>
      <c r="G219" s="94" t="s">
        <v>1709</v>
      </c>
      <c r="H219" s="94" t="s">
        <v>480</v>
      </c>
      <c r="I219" s="94" t="s">
        <v>1454</v>
      </c>
      <c r="J219" s="94" t="s">
        <v>1458</v>
      </c>
      <c r="K219" s="94" t="s">
        <v>125</v>
      </c>
      <c r="L219" s="95" t="s">
        <v>1027</v>
      </c>
      <c r="M219" s="94" t="s">
        <v>1459</v>
      </c>
      <c r="N219" s="94" t="s">
        <v>1460</v>
      </c>
      <c r="O219" s="94" t="s">
        <v>1030</v>
      </c>
      <c r="P219" s="94" t="s">
        <v>497</v>
      </c>
      <c r="Q219" s="94">
        <v>2</v>
      </c>
      <c r="R219" s="94">
        <v>2</v>
      </c>
      <c r="S219" s="205">
        <f t="shared" si="32"/>
        <v>4</v>
      </c>
      <c r="T219" s="205" t="str">
        <f t="shared" si="1"/>
        <v>Bajo</v>
      </c>
      <c r="U219" s="94">
        <v>60</v>
      </c>
      <c r="V219" s="205">
        <f t="shared" si="16"/>
        <v>240</v>
      </c>
      <c r="W219" s="205" t="str">
        <f t="shared" si="17"/>
        <v>II</v>
      </c>
      <c r="X219" s="205" t="str">
        <f t="shared" si="18"/>
        <v>No Aceptable o Aceptable con controles</v>
      </c>
      <c r="Y219" s="94">
        <v>4</v>
      </c>
      <c r="Z219" s="94" t="s">
        <v>701</v>
      </c>
      <c r="AA219" s="94" t="s">
        <v>1032</v>
      </c>
      <c r="AB219" s="94" t="s">
        <v>497</v>
      </c>
      <c r="AC219" s="94" t="s">
        <v>497</v>
      </c>
      <c r="AD219" s="94" t="s">
        <v>1461</v>
      </c>
      <c r="AE219" s="94" t="s">
        <v>1462</v>
      </c>
      <c r="AF219" s="94" t="s">
        <v>497</v>
      </c>
    </row>
    <row r="220" spans="1:64" s="67" customFormat="1" ht="56.4" customHeight="1" x14ac:dyDescent="0.3">
      <c r="A220" s="122">
        <v>206</v>
      </c>
      <c r="B220" s="94" t="s">
        <v>1705</v>
      </c>
      <c r="C220" s="94" t="s">
        <v>1706</v>
      </c>
      <c r="D220" s="94" t="s">
        <v>1452</v>
      </c>
      <c r="E220" s="94" t="s">
        <v>1453</v>
      </c>
      <c r="F220" s="94" t="s">
        <v>1136</v>
      </c>
      <c r="G220" s="94" t="s">
        <v>1709</v>
      </c>
      <c r="H220" s="94" t="s">
        <v>480</v>
      </c>
      <c r="I220" s="94" t="s">
        <v>1454</v>
      </c>
      <c r="J220" s="94" t="s">
        <v>1463</v>
      </c>
      <c r="K220" s="94" t="s">
        <v>167</v>
      </c>
      <c r="L220" s="95" t="s">
        <v>483</v>
      </c>
      <c r="M220" s="94" t="s">
        <v>1464</v>
      </c>
      <c r="N220" s="94" t="s">
        <v>1465</v>
      </c>
      <c r="O220" s="94" t="s">
        <v>1466</v>
      </c>
      <c r="P220" s="94" t="s">
        <v>497</v>
      </c>
      <c r="Q220" s="94">
        <v>2</v>
      </c>
      <c r="R220" s="94">
        <v>2</v>
      </c>
      <c r="S220" s="205">
        <f t="shared" si="32"/>
        <v>4</v>
      </c>
      <c r="T220" s="205" t="str">
        <f t="shared" si="1"/>
        <v>Bajo</v>
      </c>
      <c r="U220" s="94">
        <v>10</v>
      </c>
      <c r="V220" s="205">
        <f t="shared" si="16"/>
        <v>40</v>
      </c>
      <c r="W220" s="205" t="str">
        <f t="shared" si="17"/>
        <v>III</v>
      </c>
      <c r="X220" s="205" t="str">
        <f t="shared" si="18"/>
        <v>Aceptable</v>
      </c>
      <c r="Y220" s="94">
        <v>4</v>
      </c>
      <c r="Z220" s="94" t="s">
        <v>882</v>
      </c>
      <c r="AA220" s="94" t="s">
        <v>1124</v>
      </c>
      <c r="AB220" s="94" t="s">
        <v>497</v>
      </c>
      <c r="AC220" s="94" t="s">
        <v>497</v>
      </c>
      <c r="AD220" s="94" t="s">
        <v>497</v>
      </c>
      <c r="AE220" s="94" t="s">
        <v>497</v>
      </c>
      <c r="AF220" s="94" t="s">
        <v>497</v>
      </c>
    </row>
    <row r="221" spans="1:64" s="67" customFormat="1" ht="56.4" customHeight="1" x14ac:dyDescent="0.3">
      <c r="A221" s="122">
        <v>207</v>
      </c>
      <c r="B221" s="94" t="s">
        <v>1705</v>
      </c>
      <c r="C221" s="94" t="s">
        <v>1706</v>
      </c>
      <c r="D221" s="94" t="s">
        <v>1452</v>
      </c>
      <c r="E221" s="94" t="s">
        <v>1453</v>
      </c>
      <c r="F221" s="94" t="s">
        <v>1136</v>
      </c>
      <c r="G221" s="94" t="s">
        <v>1709</v>
      </c>
      <c r="H221" s="94" t="s">
        <v>480</v>
      </c>
      <c r="I221" s="94" t="s">
        <v>1454</v>
      </c>
      <c r="J221" s="94" t="s">
        <v>1467</v>
      </c>
      <c r="K221" s="94" t="s">
        <v>135</v>
      </c>
      <c r="L221" s="95" t="s">
        <v>624</v>
      </c>
      <c r="M221" s="94" t="s">
        <v>1468</v>
      </c>
      <c r="N221" s="94" t="s">
        <v>497</v>
      </c>
      <c r="O221" s="94" t="s">
        <v>1469</v>
      </c>
      <c r="P221" s="94" t="s">
        <v>1470</v>
      </c>
      <c r="Q221" s="94">
        <v>2</v>
      </c>
      <c r="R221" s="94">
        <v>1</v>
      </c>
      <c r="S221" s="205">
        <f t="shared" si="32"/>
        <v>2</v>
      </c>
      <c r="T221" s="205" t="str">
        <f t="shared" si="1"/>
        <v>Bajo</v>
      </c>
      <c r="U221" s="94">
        <v>10</v>
      </c>
      <c r="V221" s="205">
        <f t="shared" si="16"/>
        <v>20</v>
      </c>
      <c r="W221" s="205" t="str">
        <f t="shared" si="17"/>
        <v>IV</v>
      </c>
      <c r="X221" s="205" t="str">
        <f t="shared" si="18"/>
        <v>Aceptable</v>
      </c>
      <c r="Y221" s="94">
        <v>4</v>
      </c>
      <c r="Z221" s="94" t="s">
        <v>621</v>
      </c>
      <c r="AA221" s="94" t="s">
        <v>1124</v>
      </c>
      <c r="AB221" s="94" t="s">
        <v>497</v>
      </c>
      <c r="AC221" s="94" t="s">
        <v>497</v>
      </c>
      <c r="AD221" s="94" t="s">
        <v>497</v>
      </c>
      <c r="AE221" s="94" t="s">
        <v>497</v>
      </c>
      <c r="AF221" s="94" t="s">
        <v>497</v>
      </c>
    </row>
    <row r="222" spans="1:64" s="67" customFormat="1" ht="56.4" customHeight="1" x14ac:dyDescent="0.3">
      <c r="A222" s="122">
        <v>208</v>
      </c>
      <c r="B222" s="94" t="s">
        <v>1705</v>
      </c>
      <c r="C222" s="94" t="s">
        <v>1706</v>
      </c>
      <c r="D222" s="94" t="s">
        <v>1452</v>
      </c>
      <c r="E222" s="94" t="s">
        <v>1453</v>
      </c>
      <c r="F222" s="94" t="s">
        <v>1136</v>
      </c>
      <c r="G222" s="94" t="s">
        <v>1709</v>
      </c>
      <c r="H222" s="94" t="s">
        <v>480</v>
      </c>
      <c r="I222" s="94" t="s">
        <v>1454</v>
      </c>
      <c r="J222" s="94" t="s">
        <v>1467</v>
      </c>
      <c r="K222" s="94" t="s">
        <v>135</v>
      </c>
      <c r="L222" s="95" t="s">
        <v>618</v>
      </c>
      <c r="M222" s="94" t="s">
        <v>1468</v>
      </c>
      <c r="N222" s="94" t="s">
        <v>497</v>
      </c>
      <c r="O222" s="94" t="s">
        <v>1469</v>
      </c>
      <c r="P222" s="94" t="s">
        <v>1470</v>
      </c>
      <c r="Q222" s="94">
        <v>2</v>
      </c>
      <c r="R222" s="94">
        <v>1</v>
      </c>
      <c r="S222" s="205">
        <f t="shared" si="32"/>
        <v>2</v>
      </c>
      <c r="T222" s="205" t="str">
        <f t="shared" si="1"/>
        <v>Bajo</v>
      </c>
      <c r="U222" s="94">
        <v>10</v>
      </c>
      <c r="V222" s="205">
        <f t="shared" si="16"/>
        <v>20</v>
      </c>
      <c r="W222" s="205" t="str">
        <f t="shared" si="17"/>
        <v>IV</v>
      </c>
      <c r="X222" s="205" t="str">
        <f t="shared" si="18"/>
        <v>Aceptable</v>
      </c>
      <c r="Y222" s="94">
        <v>4</v>
      </c>
      <c r="Z222" s="94" t="s">
        <v>621</v>
      </c>
      <c r="AA222" s="94" t="s">
        <v>1124</v>
      </c>
      <c r="AB222" s="94" t="s">
        <v>497</v>
      </c>
      <c r="AC222" s="94" t="s">
        <v>497</v>
      </c>
      <c r="AD222" s="94" t="s">
        <v>497</v>
      </c>
      <c r="AE222" s="94" t="s">
        <v>497</v>
      </c>
      <c r="AF222" s="94" t="s">
        <v>497</v>
      </c>
    </row>
    <row r="223" spans="1:64" s="67" customFormat="1" ht="56.4" customHeight="1" x14ac:dyDescent="0.3">
      <c r="A223" s="122">
        <v>209</v>
      </c>
      <c r="B223" s="94" t="s">
        <v>1705</v>
      </c>
      <c r="C223" s="94" t="s">
        <v>1706</v>
      </c>
      <c r="D223" s="94" t="s">
        <v>1452</v>
      </c>
      <c r="E223" s="94" t="s">
        <v>1453</v>
      </c>
      <c r="F223" s="94" t="s">
        <v>1136</v>
      </c>
      <c r="G223" s="94" t="s">
        <v>1709</v>
      </c>
      <c r="H223" s="94" t="s">
        <v>480</v>
      </c>
      <c r="I223" s="94" t="s">
        <v>1454</v>
      </c>
      <c r="J223" s="94" t="s">
        <v>1471</v>
      </c>
      <c r="K223" s="94" t="s">
        <v>135</v>
      </c>
      <c r="L223" s="95" t="s">
        <v>1472</v>
      </c>
      <c r="M223" s="94" t="s">
        <v>1473</v>
      </c>
      <c r="N223" s="94" t="s">
        <v>497</v>
      </c>
      <c r="O223" s="94" t="s">
        <v>1474</v>
      </c>
      <c r="P223" s="94" t="s">
        <v>497</v>
      </c>
      <c r="Q223" s="94">
        <v>2</v>
      </c>
      <c r="R223" s="94">
        <v>1</v>
      </c>
      <c r="S223" s="205">
        <f t="shared" si="32"/>
        <v>2</v>
      </c>
      <c r="T223" s="205" t="str">
        <f t="shared" si="1"/>
        <v>Bajo</v>
      </c>
      <c r="U223" s="94">
        <v>10</v>
      </c>
      <c r="V223" s="205">
        <f t="shared" si="16"/>
        <v>20</v>
      </c>
      <c r="W223" s="205" t="str">
        <f t="shared" ref="W223:W225" si="33">IF(V223="","",IF(ISTEXT(V223),"IV",IF(V223=20,"IV",IF(AND(V223&gt;=40,V223&lt;=120),"III",IF(AND(V223&gt;=150,V223&lt;=500),"II",IF(AND(V223&gt;=600,V223&lt;=4000),"I","Error"))))))</f>
        <v>IV</v>
      </c>
      <c r="X223" s="205" t="str">
        <f t="shared" si="18"/>
        <v>Aceptable</v>
      </c>
      <c r="Y223" s="94">
        <v>4</v>
      </c>
      <c r="Z223" s="94" t="s">
        <v>1475</v>
      </c>
      <c r="AA223" s="94" t="s">
        <v>1124</v>
      </c>
      <c r="AB223" s="94" t="s">
        <v>497</v>
      </c>
      <c r="AC223" s="94" t="s">
        <v>497</v>
      </c>
      <c r="AD223" s="94" t="s">
        <v>497</v>
      </c>
      <c r="AE223" s="94" t="s">
        <v>497</v>
      </c>
      <c r="AF223" s="94" t="s">
        <v>497</v>
      </c>
    </row>
    <row r="224" spans="1:64" s="67" customFormat="1" ht="56.4" customHeight="1" x14ac:dyDescent="0.3">
      <c r="A224" s="122">
        <v>210</v>
      </c>
      <c r="B224" s="94" t="s">
        <v>1705</v>
      </c>
      <c r="C224" s="94" t="s">
        <v>1706</v>
      </c>
      <c r="D224" s="94" t="s">
        <v>1452</v>
      </c>
      <c r="E224" s="94" t="s">
        <v>1453</v>
      </c>
      <c r="F224" s="94" t="s">
        <v>1136</v>
      </c>
      <c r="G224" s="94" t="s">
        <v>1709</v>
      </c>
      <c r="H224" s="94" t="s">
        <v>480</v>
      </c>
      <c r="I224" s="94" t="s">
        <v>1454</v>
      </c>
      <c r="J224" s="94" t="s">
        <v>1476</v>
      </c>
      <c r="K224" s="94" t="s">
        <v>307</v>
      </c>
      <c r="L224" s="95" t="s">
        <v>1142</v>
      </c>
      <c r="M224" s="94" t="s">
        <v>1143</v>
      </c>
      <c r="N224" s="94" t="s">
        <v>497</v>
      </c>
      <c r="O224" s="94" t="s">
        <v>1144</v>
      </c>
      <c r="P224" s="94" t="s">
        <v>497</v>
      </c>
      <c r="Q224" s="94">
        <v>2</v>
      </c>
      <c r="R224" s="94">
        <v>2</v>
      </c>
      <c r="S224" s="205">
        <f t="shared" si="32"/>
        <v>4</v>
      </c>
      <c r="T224" s="205" t="str">
        <f t="shared" si="1"/>
        <v>Bajo</v>
      </c>
      <c r="U224" s="94">
        <v>10</v>
      </c>
      <c r="V224" s="205">
        <f t="shared" si="16"/>
        <v>40</v>
      </c>
      <c r="W224" s="205" t="str">
        <f t="shared" si="33"/>
        <v>III</v>
      </c>
      <c r="X224" s="205" t="str">
        <f t="shared" si="18"/>
        <v>Aceptable</v>
      </c>
      <c r="Y224" s="94">
        <v>4</v>
      </c>
      <c r="Z224" s="94" t="s">
        <v>541</v>
      </c>
      <c r="AA224" s="94" t="s">
        <v>1124</v>
      </c>
      <c r="AB224" s="94" t="s">
        <v>497</v>
      </c>
      <c r="AC224" s="94" t="s">
        <v>497</v>
      </c>
      <c r="AD224" s="94" t="s">
        <v>497</v>
      </c>
      <c r="AE224" s="94" t="s">
        <v>497</v>
      </c>
      <c r="AF224" s="94" t="s">
        <v>497</v>
      </c>
    </row>
    <row r="225" spans="1:64" s="67" customFormat="1" ht="56.4" customHeight="1" x14ac:dyDescent="0.3">
      <c r="A225" s="122">
        <v>211</v>
      </c>
      <c r="B225" s="94" t="s">
        <v>1705</v>
      </c>
      <c r="C225" s="94" t="s">
        <v>1706</v>
      </c>
      <c r="D225" s="94" t="s">
        <v>1452</v>
      </c>
      <c r="E225" s="94" t="s">
        <v>1453</v>
      </c>
      <c r="F225" s="94" t="s">
        <v>1136</v>
      </c>
      <c r="G225" s="94" t="s">
        <v>1709</v>
      </c>
      <c r="H225" s="94" t="s">
        <v>480</v>
      </c>
      <c r="I225" s="94" t="s">
        <v>1454</v>
      </c>
      <c r="J225" s="94" t="s">
        <v>1477</v>
      </c>
      <c r="K225" s="94" t="s">
        <v>213</v>
      </c>
      <c r="L225" s="95" t="s">
        <v>741</v>
      </c>
      <c r="M225" s="94" t="s">
        <v>517</v>
      </c>
      <c r="N225" s="94" t="s">
        <v>497</v>
      </c>
      <c r="O225" s="94" t="s">
        <v>1047</v>
      </c>
      <c r="P225" s="94" t="s">
        <v>497</v>
      </c>
      <c r="Q225" s="94">
        <v>2</v>
      </c>
      <c r="R225" s="94">
        <v>2</v>
      </c>
      <c r="S225" s="205">
        <f t="shared" si="32"/>
        <v>4</v>
      </c>
      <c r="T225" s="205" t="str">
        <f t="shared" si="1"/>
        <v>Bajo</v>
      </c>
      <c r="U225" s="94">
        <v>10</v>
      </c>
      <c r="V225" s="205">
        <f t="shared" si="16"/>
        <v>40</v>
      </c>
      <c r="W225" s="205" t="str">
        <f t="shared" si="33"/>
        <v>III</v>
      </c>
      <c r="X225" s="205" t="str">
        <f t="shared" si="18"/>
        <v>Aceptable</v>
      </c>
      <c r="Y225" s="94">
        <v>4</v>
      </c>
      <c r="Z225" s="94" t="s">
        <v>808</v>
      </c>
      <c r="AA225" s="94" t="s">
        <v>1124</v>
      </c>
      <c r="AB225" s="94" t="s">
        <v>497</v>
      </c>
      <c r="AC225" s="94" t="s">
        <v>497</v>
      </c>
      <c r="AD225" s="94" t="s">
        <v>497</v>
      </c>
      <c r="AE225" s="94" t="s">
        <v>497</v>
      </c>
      <c r="AF225" s="94" t="s">
        <v>497</v>
      </c>
    </row>
    <row r="226" spans="1:64" s="71" customFormat="1" ht="56.4" customHeight="1" x14ac:dyDescent="0.3">
      <c r="A226" s="122">
        <v>212</v>
      </c>
      <c r="B226" s="92" t="s">
        <v>1705</v>
      </c>
      <c r="C226" s="92" t="s">
        <v>1725</v>
      </c>
      <c r="D226" s="92" t="s">
        <v>1658</v>
      </c>
      <c r="E226" s="92" t="s">
        <v>1655</v>
      </c>
      <c r="F226" s="92" t="s">
        <v>1726</v>
      </c>
      <c r="G226" s="92" t="s">
        <v>1727</v>
      </c>
      <c r="H226" s="92" t="s">
        <v>724</v>
      </c>
      <c r="I226" s="92" t="s">
        <v>1668</v>
      </c>
      <c r="J226" s="92" t="s">
        <v>1728</v>
      </c>
      <c r="K226" s="92" t="s">
        <v>213</v>
      </c>
      <c r="L226" s="93" t="s">
        <v>684</v>
      </c>
      <c r="M226" s="92" t="s">
        <v>1425</v>
      </c>
      <c r="N226" s="92" t="s">
        <v>491</v>
      </c>
      <c r="O226" s="92" t="s">
        <v>1644</v>
      </c>
      <c r="P226" s="92" t="s">
        <v>491</v>
      </c>
      <c r="Q226" s="92">
        <v>2</v>
      </c>
      <c r="R226" s="92">
        <v>1</v>
      </c>
      <c r="S226" s="206">
        <f t="shared" si="27"/>
        <v>2</v>
      </c>
      <c r="T226" s="206" t="str">
        <f t="shared" si="1"/>
        <v>Bajo</v>
      </c>
      <c r="U226" s="92">
        <v>10</v>
      </c>
      <c r="V226" s="206">
        <f t="shared" si="16"/>
        <v>20</v>
      </c>
      <c r="W226" s="206" t="str">
        <f t="shared" si="17"/>
        <v>IV</v>
      </c>
      <c r="X226" s="206" t="str">
        <f t="shared" si="18"/>
        <v>Aceptable</v>
      </c>
      <c r="Y226" s="92">
        <v>4</v>
      </c>
      <c r="Z226" s="92" t="s">
        <v>1552</v>
      </c>
      <c r="AA226" s="92" t="s">
        <v>1672</v>
      </c>
      <c r="AB226" s="92" t="s">
        <v>497</v>
      </c>
      <c r="AC226" s="92" t="s">
        <v>497</v>
      </c>
      <c r="AD226" s="92" t="s">
        <v>497</v>
      </c>
      <c r="AE226" s="92" t="s">
        <v>497</v>
      </c>
      <c r="AF226" s="92" t="s">
        <v>497</v>
      </c>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s="71" customFormat="1" ht="56.4" customHeight="1" x14ac:dyDescent="0.3">
      <c r="A227" s="122">
        <v>213</v>
      </c>
      <c r="B227" s="92" t="s">
        <v>1705</v>
      </c>
      <c r="C227" s="92" t="s">
        <v>1725</v>
      </c>
      <c r="D227" s="92" t="s">
        <v>1658</v>
      </c>
      <c r="E227" s="92" t="s">
        <v>1655</v>
      </c>
      <c r="F227" s="92" t="s">
        <v>1726</v>
      </c>
      <c r="G227" s="92" t="s">
        <v>1727</v>
      </c>
      <c r="H227" s="92" t="s">
        <v>724</v>
      </c>
      <c r="I227" s="92" t="s">
        <v>1668</v>
      </c>
      <c r="J227" s="92" t="s">
        <v>1729</v>
      </c>
      <c r="K227" s="92" t="s">
        <v>158</v>
      </c>
      <c r="L227" s="93" t="s">
        <v>600</v>
      </c>
      <c r="M227" s="92" t="s">
        <v>1544</v>
      </c>
      <c r="N227" s="92" t="s">
        <v>490</v>
      </c>
      <c r="O227" s="92" t="s">
        <v>1380</v>
      </c>
      <c r="P227" s="92" t="s">
        <v>491</v>
      </c>
      <c r="Q227" s="92">
        <v>2</v>
      </c>
      <c r="R227" s="92">
        <v>3</v>
      </c>
      <c r="S227" s="206">
        <f t="shared" si="27"/>
        <v>6</v>
      </c>
      <c r="T227" s="206" t="str">
        <f t="shared" si="1"/>
        <v>Medio</v>
      </c>
      <c r="U227" s="92">
        <v>25</v>
      </c>
      <c r="V227" s="206">
        <f t="shared" si="16"/>
        <v>150</v>
      </c>
      <c r="W227" s="206" t="str">
        <f t="shared" si="17"/>
        <v>II</v>
      </c>
      <c r="X227" s="206" t="str">
        <f t="shared" si="18"/>
        <v>No Aceptable o Aceptable con controles</v>
      </c>
      <c r="Y227" s="92">
        <v>4</v>
      </c>
      <c r="Z227" s="92" t="s">
        <v>1300</v>
      </c>
      <c r="AA227" s="92" t="s">
        <v>1672</v>
      </c>
      <c r="AB227" s="92" t="s">
        <v>497</v>
      </c>
      <c r="AC227" s="92" t="s">
        <v>497</v>
      </c>
      <c r="AD227" s="92" t="s">
        <v>497</v>
      </c>
      <c r="AE227" s="92" t="s">
        <v>1302</v>
      </c>
      <c r="AF227" s="92" t="s">
        <v>497</v>
      </c>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s="71" customFormat="1" ht="56.4" customHeight="1" x14ac:dyDescent="0.3">
      <c r="A228" s="122">
        <v>214</v>
      </c>
      <c r="B228" s="92" t="s">
        <v>1705</v>
      </c>
      <c r="C228" s="92" t="s">
        <v>1725</v>
      </c>
      <c r="D228" s="92" t="s">
        <v>1658</v>
      </c>
      <c r="E228" s="92" t="s">
        <v>1655</v>
      </c>
      <c r="F228" s="92" t="s">
        <v>1726</v>
      </c>
      <c r="G228" s="92" t="s">
        <v>1727</v>
      </c>
      <c r="H228" s="92" t="s">
        <v>724</v>
      </c>
      <c r="I228" s="92" t="s">
        <v>1668</v>
      </c>
      <c r="J228" s="92" t="s">
        <v>1675</v>
      </c>
      <c r="K228" s="92" t="s">
        <v>167</v>
      </c>
      <c r="L228" s="93" t="s">
        <v>765</v>
      </c>
      <c r="M228" s="92" t="s">
        <v>1721</v>
      </c>
      <c r="N228" s="92" t="s">
        <v>491</v>
      </c>
      <c r="O228" s="92" t="s">
        <v>1638</v>
      </c>
      <c r="P228" s="92" t="s">
        <v>491</v>
      </c>
      <c r="Q228" s="92">
        <v>2</v>
      </c>
      <c r="R228" s="92">
        <v>2</v>
      </c>
      <c r="S228" s="206">
        <f t="shared" si="27"/>
        <v>4</v>
      </c>
      <c r="T228" s="206" t="str">
        <f t="shared" si="1"/>
        <v>Bajo</v>
      </c>
      <c r="U228" s="92">
        <v>10</v>
      </c>
      <c r="V228" s="206">
        <f t="shared" si="16"/>
        <v>40</v>
      </c>
      <c r="W228" s="206" t="str">
        <f t="shared" si="17"/>
        <v>III</v>
      </c>
      <c r="X228" s="206" t="str">
        <f t="shared" si="18"/>
        <v>Aceptable</v>
      </c>
      <c r="Y228" s="92">
        <v>4</v>
      </c>
      <c r="Z228" s="92" t="s">
        <v>546</v>
      </c>
      <c r="AA228" s="92" t="s">
        <v>1672</v>
      </c>
      <c r="AB228" s="92" t="s">
        <v>497</v>
      </c>
      <c r="AC228" s="92" t="s">
        <v>497</v>
      </c>
      <c r="AD228" s="92" t="s">
        <v>497</v>
      </c>
      <c r="AE228" s="92" t="s">
        <v>497</v>
      </c>
      <c r="AF228" s="92" t="s">
        <v>497</v>
      </c>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64" s="71" customFormat="1" ht="56.4" customHeight="1" x14ac:dyDescent="0.3">
      <c r="A229" s="122">
        <v>215</v>
      </c>
      <c r="B229" s="92" t="s">
        <v>1705</v>
      </c>
      <c r="C229" s="92" t="s">
        <v>1725</v>
      </c>
      <c r="D229" s="92" t="s">
        <v>1658</v>
      </c>
      <c r="E229" s="92" t="s">
        <v>1655</v>
      </c>
      <c r="F229" s="92" t="s">
        <v>1726</v>
      </c>
      <c r="G229" s="92" t="s">
        <v>1727</v>
      </c>
      <c r="H229" s="92" t="s">
        <v>724</v>
      </c>
      <c r="I229" s="92" t="s">
        <v>1668</v>
      </c>
      <c r="J229" s="92" t="s">
        <v>1720</v>
      </c>
      <c r="K229" s="92" t="s">
        <v>167</v>
      </c>
      <c r="L229" s="93" t="s">
        <v>483</v>
      </c>
      <c r="M229" s="92" t="s">
        <v>1730</v>
      </c>
      <c r="N229" s="92" t="s">
        <v>491</v>
      </c>
      <c r="O229" s="92" t="s">
        <v>1638</v>
      </c>
      <c r="P229" s="92" t="s">
        <v>491</v>
      </c>
      <c r="Q229" s="92">
        <v>2</v>
      </c>
      <c r="R229" s="92">
        <v>2</v>
      </c>
      <c r="S229" s="206">
        <f t="shared" si="27"/>
        <v>4</v>
      </c>
      <c r="T229" s="206" t="str">
        <f t="shared" si="1"/>
        <v>Bajo</v>
      </c>
      <c r="U229" s="92">
        <v>10</v>
      </c>
      <c r="V229" s="206">
        <f t="shared" si="16"/>
        <v>40</v>
      </c>
      <c r="W229" s="206" t="str">
        <f t="shared" si="17"/>
        <v>III</v>
      </c>
      <c r="X229" s="206" t="str">
        <f t="shared" si="18"/>
        <v>Aceptable</v>
      </c>
      <c r="Y229" s="92">
        <v>4</v>
      </c>
      <c r="Z229" s="92" t="s">
        <v>546</v>
      </c>
      <c r="AA229" s="92" t="s">
        <v>1672</v>
      </c>
      <c r="AB229" s="92" t="s">
        <v>497</v>
      </c>
      <c r="AC229" s="92" t="s">
        <v>497</v>
      </c>
      <c r="AD229" s="92" t="s">
        <v>497</v>
      </c>
      <c r="AE229" s="92" t="s">
        <v>497</v>
      </c>
      <c r="AF229" s="92" t="s">
        <v>497</v>
      </c>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s="71" customFormat="1" ht="56.4" customHeight="1" x14ac:dyDescent="0.3">
      <c r="A230" s="122">
        <v>216</v>
      </c>
      <c r="B230" s="92" t="s">
        <v>1705</v>
      </c>
      <c r="C230" s="92" t="s">
        <v>1725</v>
      </c>
      <c r="D230" s="92" t="s">
        <v>1658</v>
      </c>
      <c r="E230" s="92" t="s">
        <v>1655</v>
      </c>
      <c r="F230" s="92" t="s">
        <v>1726</v>
      </c>
      <c r="G230" s="92" t="s">
        <v>1727</v>
      </c>
      <c r="H230" s="92" t="s">
        <v>724</v>
      </c>
      <c r="I230" s="92" t="s">
        <v>1668</v>
      </c>
      <c r="J230" s="92" t="s">
        <v>1660</v>
      </c>
      <c r="K230" s="92" t="s">
        <v>272</v>
      </c>
      <c r="L230" s="93" t="s">
        <v>1091</v>
      </c>
      <c r="M230" s="92" t="s">
        <v>1661</v>
      </c>
      <c r="N230" s="92" t="s">
        <v>491</v>
      </c>
      <c r="O230" s="92" t="s">
        <v>530</v>
      </c>
      <c r="P230" s="92" t="s">
        <v>491</v>
      </c>
      <c r="Q230" s="92">
        <v>2</v>
      </c>
      <c r="R230" s="92">
        <v>2</v>
      </c>
      <c r="S230" s="206">
        <f t="shared" si="27"/>
        <v>4</v>
      </c>
      <c r="T230" s="206" t="str">
        <f t="shared" si="1"/>
        <v>Bajo</v>
      </c>
      <c r="U230" s="92">
        <v>10</v>
      </c>
      <c r="V230" s="206">
        <f t="shared" si="16"/>
        <v>40</v>
      </c>
      <c r="W230" s="206" t="str">
        <f t="shared" si="17"/>
        <v>III</v>
      </c>
      <c r="X230" s="206" t="str">
        <f t="shared" si="18"/>
        <v>Aceptable</v>
      </c>
      <c r="Y230" s="92">
        <v>4</v>
      </c>
      <c r="Z230" s="92" t="s">
        <v>1685</v>
      </c>
      <c r="AA230" s="92" t="s">
        <v>818</v>
      </c>
      <c r="AB230" s="92" t="s">
        <v>497</v>
      </c>
      <c r="AC230" s="92" t="s">
        <v>497</v>
      </c>
      <c r="AD230" s="92" t="s">
        <v>497</v>
      </c>
      <c r="AE230" s="92" t="s">
        <v>1662</v>
      </c>
      <c r="AF230" s="92" t="s">
        <v>497</v>
      </c>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s="71" customFormat="1" ht="56.4" customHeight="1" x14ac:dyDescent="0.3">
      <c r="A231" s="122">
        <v>217</v>
      </c>
      <c r="B231" s="92" t="s">
        <v>1705</v>
      </c>
      <c r="C231" s="92" t="s">
        <v>1725</v>
      </c>
      <c r="D231" s="92" t="s">
        <v>1658</v>
      </c>
      <c r="E231" s="92" t="s">
        <v>1655</v>
      </c>
      <c r="F231" s="92" t="s">
        <v>1726</v>
      </c>
      <c r="G231" s="92" t="s">
        <v>1727</v>
      </c>
      <c r="H231" s="92" t="s">
        <v>724</v>
      </c>
      <c r="I231" s="92" t="s">
        <v>1668</v>
      </c>
      <c r="J231" s="92" t="s">
        <v>527</v>
      </c>
      <c r="K231" s="92" t="s">
        <v>272</v>
      </c>
      <c r="L231" s="93" t="s">
        <v>1093</v>
      </c>
      <c r="M231" s="92" t="s">
        <v>1663</v>
      </c>
      <c r="N231" s="92" t="s">
        <v>491</v>
      </c>
      <c r="O231" s="92" t="s">
        <v>530</v>
      </c>
      <c r="P231" s="92" t="s">
        <v>491</v>
      </c>
      <c r="Q231" s="92">
        <v>2</v>
      </c>
      <c r="R231" s="92">
        <v>2</v>
      </c>
      <c r="S231" s="206">
        <f t="shared" si="27"/>
        <v>4</v>
      </c>
      <c r="T231" s="206" t="str">
        <f t="shared" si="1"/>
        <v>Bajo</v>
      </c>
      <c r="U231" s="92">
        <v>25</v>
      </c>
      <c r="V231" s="206">
        <f t="shared" si="16"/>
        <v>100</v>
      </c>
      <c r="W231" s="206" t="str">
        <f t="shared" si="17"/>
        <v>III</v>
      </c>
      <c r="X231" s="206" t="str">
        <f t="shared" si="18"/>
        <v>Aceptable</v>
      </c>
      <c r="Y231" s="92">
        <v>4</v>
      </c>
      <c r="Z231" s="92" t="s">
        <v>1685</v>
      </c>
      <c r="AA231" s="92" t="s">
        <v>818</v>
      </c>
      <c r="AB231" s="92" t="s">
        <v>497</v>
      </c>
      <c r="AC231" s="92" t="s">
        <v>497</v>
      </c>
      <c r="AD231" s="92" t="s">
        <v>497</v>
      </c>
      <c r="AE231" s="92" t="s">
        <v>497</v>
      </c>
      <c r="AF231" s="92" t="s">
        <v>497</v>
      </c>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64" s="71" customFormat="1" ht="56.4" customHeight="1" x14ac:dyDescent="0.3">
      <c r="A232" s="122">
        <v>218</v>
      </c>
      <c r="B232" s="92" t="s">
        <v>1705</v>
      </c>
      <c r="C232" s="92" t="s">
        <v>1725</v>
      </c>
      <c r="D232" s="92" t="s">
        <v>1731</v>
      </c>
      <c r="E232" s="109" t="s">
        <v>1732</v>
      </c>
      <c r="F232" s="92" t="s">
        <v>1733</v>
      </c>
      <c r="G232" s="92" t="s">
        <v>1734</v>
      </c>
      <c r="H232" s="92" t="s">
        <v>724</v>
      </c>
      <c r="I232" s="92" t="s">
        <v>1735</v>
      </c>
      <c r="J232" s="92" t="s">
        <v>1736</v>
      </c>
      <c r="K232" s="92" t="s">
        <v>125</v>
      </c>
      <c r="L232" s="93" t="s">
        <v>1027</v>
      </c>
      <c r="M232" s="92" t="s">
        <v>1028</v>
      </c>
      <c r="N232" s="92" t="s">
        <v>1737</v>
      </c>
      <c r="O232" s="92" t="s">
        <v>1738</v>
      </c>
      <c r="P232" s="92" t="s">
        <v>491</v>
      </c>
      <c r="Q232" s="92">
        <v>2</v>
      </c>
      <c r="R232" s="92">
        <v>3</v>
      </c>
      <c r="S232" s="206">
        <f t="shared" si="27"/>
        <v>6</v>
      </c>
      <c r="T232" s="206" t="str">
        <f t="shared" si="1"/>
        <v>Medio</v>
      </c>
      <c r="U232" s="92">
        <v>25</v>
      </c>
      <c r="V232" s="206">
        <f t="shared" si="16"/>
        <v>150</v>
      </c>
      <c r="W232" s="206" t="str">
        <f t="shared" si="17"/>
        <v>II</v>
      </c>
      <c r="X232" s="206" t="str">
        <f t="shared" si="18"/>
        <v>No Aceptable o Aceptable con controles</v>
      </c>
      <c r="Y232" s="92">
        <v>4</v>
      </c>
      <c r="Z232" s="92" t="s">
        <v>1739</v>
      </c>
      <c r="AA232" s="92" t="s">
        <v>1740</v>
      </c>
      <c r="AB232" s="92" t="s">
        <v>497</v>
      </c>
      <c r="AC232" s="92" t="s">
        <v>497</v>
      </c>
      <c r="AD232" s="92" t="s">
        <v>497</v>
      </c>
      <c r="AE232" s="92" t="s">
        <v>1741</v>
      </c>
      <c r="AF232" s="92" t="s">
        <v>497</v>
      </c>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64" s="71" customFormat="1" ht="56.4" customHeight="1" x14ac:dyDescent="0.3">
      <c r="A233" s="122">
        <v>219</v>
      </c>
      <c r="B233" s="92" t="s">
        <v>1705</v>
      </c>
      <c r="C233" s="92" t="s">
        <v>1725</v>
      </c>
      <c r="D233" s="92" t="s">
        <v>1731</v>
      </c>
      <c r="E233" s="109" t="s">
        <v>1732</v>
      </c>
      <c r="F233" s="92" t="s">
        <v>1733</v>
      </c>
      <c r="G233" s="92" t="s">
        <v>1734</v>
      </c>
      <c r="H233" s="92" t="s">
        <v>724</v>
      </c>
      <c r="I233" s="92" t="s">
        <v>1735</v>
      </c>
      <c r="J233" s="92" t="s">
        <v>1742</v>
      </c>
      <c r="K233" s="92" t="s">
        <v>234</v>
      </c>
      <c r="L233" s="93" t="s">
        <v>638</v>
      </c>
      <c r="M233" s="92" t="s">
        <v>1322</v>
      </c>
      <c r="N233" s="92" t="s">
        <v>491</v>
      </c>
      <c r="O233" s="92" t="s">
        <v>1630</v>
      </c>
      <c r="P233" s="92" t="s">
        <v>491</v>
      </c>
      <c r="Q233" s="92">
        <v>2</v>
      </c>
      <c r="R233" s="92">
        <v>3</v>
      </c>
      <c r="S233" s="206">
        <f t="shared" si="27"/>
        <v>6</v>
      </c>
      <c r="T233" s="206" t="str">
        <f t="shared" si="1"/>
        <v>Medio</v>
      </c>
      <c r="U233" s="92">
        <v>10</v>
      </c>
      <c r="V233" s="206">
        <f t="shared" si="16"/>
        <v>60</v>
      </c>
      <c r="W233" s="206" t="str">
        <f t="shared" si="17"/>
        <v>III</v>
      </c>
      <c r="X233" s="206" t="str">
        <f t="shared" si="18"/>
        <v>Aceptable</v>
      </c>
      <c r="Y233" s="92">
        <v>4</v>
      </c>
      <c r="Z233" s="92" t="s">
        <v>1611</v>
      </c>
      <c r="AA233" s="92" t="s">
        <v>1672</v>
      </c>
      <c r="AB233" s="92" t="s">
        <v>497</v>
      </c>
      <c r="AC233" s="92" t="s">
        <v>497</v>
      </c>
      <c r="AD233" s="92" t="s">
        <v>497</v>
      </c>
      <c r="AE233" s="92" t="s">
        <v>497</v>
      </c>
      <c r="AF233" s="92" t="s">
        <v>497</v>
      </c>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64" s="71" customFormat="1" ht="56.4" customHeight="1" x14ac:dyDescent="0.3">
      <c r="A234" s="122">
        <v>220</v>
      </c>
      <c r="B234" s="92" t="s">
        <v>1705</v>
      </c>
      <c r="C234" s="92" t="s">
        <v>1725</v>
      </c>
      <c r="D234" s="92" t="s">
        <v>1731</v>
      </c>
      <c r="E234" s="109" t="s">
        <v>1732</v>
      </c>
      <c r="F234" s="92" t="s">
        <v>1733</v>
      </c>
      <c r="G234" s="92" t="s">
        <v>1734</v>
      </c>
      <c r="H234" s="92" t="s">
        <v>724</v>
      </c>
      <c r="I234" s="92" t="s">
        <v>1735</v>
      </c>
      <c r="J234" s="92" t="s">
        <v>1743</v>
      </c>
      <c r="K234" s="92" t="s">
        <v>326</v>
      </c>
      <c r="L234" s="93" t="s">
        <v>565</v>
      </c>
      <c r="M234" s="92" t="s">
        <v>1392</v>
      </c>
      <c r="N234" s="92" t="s">
        <v>491</v>
      </c>
      <c r="O234" s="92" t="s">
        <v>1744</v>
      </c>
      <c r="P234" s="92" t="s">
        <v>491</v>
      </c>
      <c r="Q234" s="92">
        <v>2</v>
      </c>
      <c r="R234" s="92">
        <v>2</v>
      </c>
      <c r="S234" s="206">
        <f t="shared" si="27"/>
        <v>4</v>
      </c>
      <c r="T234" s="206" t="str">
        <f t="shared" si="1"/>
        <v>Bajo</v>
      </c>
      <c r="U234" s="92">
        <v>25</v>
      </c>
      <c r="V234" s="206">
        <f t="shared" si="16"/>
        <v>100</v>
      </c>
      <c r="W234" s="206" t="str">
        <f t="shared" si="17"/>
        <v>III</v>
      </c>
      <c r="X234" s="206" t="str">
        <f t="shared" si="18"/>
        <v>Aceptable</v>
      </c>
      <c r="Y234" s="92">
        <v>4</v>
      </c>
      <c r="Z234" s="92" t="s">
        <v>1202</v>
      </c>
      <c r="AA234" s="92" t="s">
        <v>576</v>
      </c>
      <c r="AB234" s="92" t="s">
        <v>497</v>
      </c>
      <c r="AC234" s="92" t="s">
        <v>497</v>
      </c>
      <c r="AD234" s="92" t="s">
        <v>497</v>
      </c>
      <c r="AE234" s="92" t="s">
        <v>497</v>
      </c>
      <c r="AF234" s="92" t="s">
        <v>497</v>
      </c>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64" s="71" customFormat="1" ht="56.4" customHeight="1" x14ac:dyDescent="0.3">
      <c r="A235" s="122">
        <v>221</v>
      </c>
      <c r="B235" s="92" t="s">
        <v>1705</v>
      </c>
      <c r="C235" s="92" t="s">
        <v>1725</v>
      </c>
      <c r="D235" s="92" t="s">
        <v>1731</v>
      </c>
      <c r="E235" s="109" t="s">
        <v>1732</v>
      </c>
      <c r="F235" s="92" t="s">
        <v>1733</v>
      </c>
      <c r="G235" s="92" t="s">
        <v>1734</v>
      </c>
      <c r="H235" s="92" t="s">
        <v>724</v>
      </c>
      <c r="I235" s="92" t="s">
        <v>1735</v>
      </c>
      <c r="J235" s="92" t="s">
        <v>1054</v>
      </c>
      <c r="K235" s="92" t="s">
        <v>347</v>
      </c>
      <c r="L235" s="93" t="s">
        <v>705</v>
      </c>
      <c r="M235" s="92" t="s">
        <v>1745</v>
      </c>
      <c r="N235" s="92" t="s">
        <v>491</v>
      </c>
      <c r="O235" s="92" t="s">
        <v>1055</v>
      </c>
      <c r="P235" s="92"/>
      <c r="Q235" s="92">
        <v>2</v>
      </c>
      <c r="R235" s="92">
        <v>3</v>
      </c>
      <c r="S235" s="206">
        <f t="shared" si="27"/>
        <v>6</v>
      </c>
      <c r="T235" s="206" t="str">
        <f t="shared" si="1"/>
        <v>Medio</v>
      </c>
      <c r="U235" s="92">
        <v>25</v>
      </c>
      <c r="V235" s="206">
        <f t="shared" si="16"/>
        <v>150</v>
      </c>
      <c r="W235" s="206" t="str">
        <f t="shared" si="17"/>
        <v>II</v>
      </c>
      <c r="X235" s="206" t="str">
        <f t="shared" si="18"/>
        <v>No Aceptable o Aceptable con controles</v>
      </c>
      <c r="Y235" s="92">
        <v>4</v>
      </c>
      <c r="Z235" s="92" t="s">
        <v>1293</v>
      </c>
      <c r="AA235" s="92" t="s">
        <v>1416</v>
      </c>
      <c r="AB235" s="92" t="s">
        <v>497</v>
      </c>
      <c r="AC235" s="92" t="s">
        <v>497</v>
      </c>
      <c r="AD235" s="92" t="s">
        <v>497</v>
      </c>
      <c r="AE235" s="92" t="s">
        <v>1746</v>
      </c>
      <c r="AF235" s="92" t="s">
        <v>497</v>
      </c>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64" s="71" customFormat="1" ht="56.4" customHeight="1" x14ac:dyDescent="0.3">
      <c r="A236" s="122">
        <v>222</v>
      </c>
      <c r="B236" s="92" t="s">
        <v>1705</v>
      </c>
      <c r="C236" s="92" t="s">
        <v>1725</v>
      </c>
      <c r="D236" s="92" t="s">
        <v>1731</v>
      </c>
      <c r="E236" s="109" t="s">
        <v>1732</v>
      </c>
      <c r="F236" s="92" t="s">
        <v>1733</v>
      </c>
      <c r="G236" s="92" t="s">
        <v>1734</v>
      </c>
      <c r="H236" s="92" t="s">
        <v>724</v>
      </c>
      <c r="I236" s="92" t="s">
        <v>1735</v>
      </c>
      <c r="J236" s="92" t="s">
        <v>1034</v>
      </c>
      <c r="K236" s="92" t="s">
        <v>234</v>
      </c>
      <c r="L236" s="92" t="s">
        <v>696</v>
      </c>
      <c r="M236" s="92" t="s">
        <v>1035</v>
      </c>
      <c r="N236" s="92" t="s">
        <v>1747</v>
      </c>
      <c r="O236" s="92" t="s">
        <v>1036</v>
      </c>
      <c r="P236" s="92"/>
      <c r="Q236" s="92">
        <v>2</v>
      </c>
      <c r="R236" s="92">
        <v>2</v>
      </c>
      <c r="S236" s="206">
        <f t="shared" si="27"/>
        <v>4</v>
      </c>
      <c r="T236" s="206" t="str">
        <f t="shared" si="1"/>
        <v>Bajo</v>
      </c>
      <c r="U236" s="92">
        <v>25</v>
      </c>
      <c r="V236" s="206">
        <f t="shared" si="16"/>
        <v>100</v>
      </c>
      <c r="W236" s="206" t="str">
        <f t="shared" si="17"/>
        <v>III</v>
      </c>
      <c r="X236" s="206" t="str">
        <f t="shared" si="18"/>
        <v>Aceptable</v>
      </c>
      <c r="Y236" s="92">
        <v>4</v>
      </c>
      <c r="Z236" s="92" t="s">
        <v>1748</v>
      </c>
      <c r="AA236" s="92" t="s">
        <v>1672</v>
      </c>
      <c r="AB236" s="92" t="s">
        <v>497</v>
      </c>
      <c r="AC236" s="92" t="s">
        <v>497</v>
      </c>
      <c r="AD236" s="92" t="s">
        <v>497</v>
      </c>
      <c r="AE236" s="92" t="s">
        <v>497</v>
      </c>
      <c r="AF236" s="92" t="s">
        <v>497</v>
      </c>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64" s="71" customFormat="1" ht="56.4" customHeight="1" x14ac:dyDescent="0.3">
      <c r="A237" s="122">
        <v>223</v>
      </c>
      <c r="B237" s="92" t="s">
        <v>1705</v>
      </c>
      <c r="C237" s="92" t="s">
        <v>1725</v>
      </c>
      <c r="D237" s="92" t="s">
        <v>1731</v>
      </c>
      <c r="E237" s="109" t="s">
        <v>1732</v>
      </c>
      <c r="F237" s="92" t="s">
        <v>1733</v>
      </c>
      <c r="G237" s="92" t="s">
        <v>1734</v>
      </c>
      <c r="H237" s="92" t="s">
        <v>724</v>
      </c>
      <c r="I237" s="92" t="s">
        <v>1735</v>
      </c>
      <c r="J237" s="92" t="s">
        <v>1749</v>
      </c>
      <c r="K237" s="92" t="s">
        <v>167</v>
      </c>
      <c r="L237" s="93" t="s">
        <v>765</v>
      </c>
      <c r="M237" s="92" t="s">
        <v>1750</v>
      </c>
      <c r="N237" s="92" t="s">
        <v>491</v>
      </c>
      <c r="O237" s="92" t="s">
        <v>1638</v>
      </c>
      <c r="P237" s="92" t="s">
        <v>491</v>
      </c>
      <c r="Q237" s="92">
        <v>2</v>
      </c>
      <c r="R237" s="92">
        <v>2</v>
      </c>
      <c r="S237" s="206">
        <f t="shared" si="27"/>
        <v>4</v>
      </c>
      <c r="T237" s="206" t="str">
        <f t="shared" si="1"/>
        <v>Bajo</v>
      </c>
      <c r="U237" s="92">
        <v>10</v>
      </c>
      <c r="V237" s="206">
        <f t="shared" si="16"/>
        <v>40</v>
      </c>
      <c r="W237" s="206" t="str">
        <f t="shared" si="17"/>
        <v>III</v>
      </c>
      <c r="X237" s="206" t="str">
        <f t="shared" si="18"/>
        <v>Aceptable</v>
      </c>
      <c r="Y237" s="92">
        <v>4</v>
      </c>
      <c r="Z237" s="92" t="s">
        <v>546</v>
      </c>
      <c r="AA237" s="92" t="s">
        <v>1672</v>
      </c>
      <c r="AB237" s="92" t="s">
        <v>497</v>
      </c>
      <c r="AC237" s="92" t="s">
        <v>497</v>
      </c>
      <c r="AD237" s="92" t="s">
        <v>497</v>
      </c>
      <c r="AE237" s="92" t="s">
        <v>497</v>
      </c>
      <c r="AF237" s="92" t="s">
        <v>497</v>
      </c>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64" s="71" customFormat="1" ht="56.4" customHeight="1" x14ac:dyDescent="0.3">
      <c r="A238" s="122">
        <v>224</v>
      </c>
      <c r="B238" s="92" t="s">
        <v>1705</v>
      </c>
      <c r="C238" s="92" t="s">
        <v>1725</v>
      </c>
      <c r="D238" s="92" t="s">
        <v>1731</v>
      </c>
      <c r="E238" s="109" t="s">
        <v>1732</v>
      </c>
      <c r="F238" s="92" t="s">
        <v>1733</v>
      </c>
      <c r="G238" s="92" t="s">
        <v>1734</v>
      </c>
      <c r="H238" s="92" t="s">
        <v>724</v>
      </c>
      <c r="I238" s="92" t="s">
        <v>1735</v>
      </c>
      <c r="J238" s="92" t="s">
        <v>1751</v>
      </c>
      <c r="K238" s="92" t="s">
        <v>167</v>
      </c>
      <c r="L238" s="93" t="s">
        <v>483</v>
      </c>
      <c r="M238" s="92" t="s">
        <v>1730</v>
      </c>
      <c r="N238" s="92" t="s">
        <v>491</v>
      </c>
      <c r="O238" s="92" t="s">
        <v>1638</v>
      </c>
      <c r="P238" s="92" t="s">
        <v>491</v>
      </c>
      <c r="Q238" s="92">
        <v>2</v>
      </c>
      <c r="R238" s="92">
        <v>2</v>
      </c>
      <c r="S238" s="206">
        <f t="shared" si="27"/>
        <v>4</v>
      </c>
      <c r="T238" s="206" t="str">
        <f t="shared" si="1"/>
        <v>Bajo</v>
      </c>
      <c r="U238" s="92">
        <v>10</v>
      </c>
      <c r="V238" s="206">
        <f t="shared" si="16"/>
        <v>40</v>
      </c>
      <c r="W238" s="206" t="str">
        <f t="shared" si="17"/>
        <v>III</v>
      </c>
      <c r="X238" s="206" t="str">
        <f t="shared" si="18"/>
        <v>Aceptable</v>
      </c>
      <c r="Y238" s="92">
        <v>4</v>
      </c>
      <c r="Z238" s="92" t="s">
        <v>546</v>
      </c>
      <c r="AA238" s="92" t="s">
        <v>1672</v>
      </c>
      <c r="AB238" s="92" t="s">
        <v>497</v>
      </c>
      <c r="AC238" s="92" t="s">
        <v>497</v>
      </c>
      <c r="AD238" s="92" t="s">
        <v>497</v>
      </c>
      <c r="AE238" s="92" t="s">
        <v>497</v>
      </c>
      <c r="AF238" s="92" t="s">
        <v>497</v>
      </c>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64" s="71" customFormat="1" ht="56.4" customHeight="1" x14ac:dyDescent="0.3">
      <c r="A239" s="122">
        <v>225</v>
      </c>
      <c r="B239" s="92" t="s">
        <v>1705</v>
      </c>
      <c r="C239" s="92" t="s">
        <v>1725</v>
      </c>
      <c r="D239" s="92" t="s">
        <v>1731</v>
      </c>
      <c r="E239" s="109" t="s">
        <v>1732</v>
      </c>
      <c r="F239" s="92" t="s">
        <v>1733</v>
      </c>
      <c r="G239" s="92" t="s">
        <v>1734</v>
      </c>
      <c r="H239" s="92" t="s">
        <v>724</v>
      </c>
      <c r="I239" s="92" t="s">
        <v>1735</v>
      </c>
      <c r="J239" s="92" t="s">
        <v>1752</v>
      </c>
      <c r="K239" s="92" t="s">
        <v>192</v>
      </c>
      <c r="L239" s="93" t="s">
        <v>508</v>
      </c>
      <c r="M239" s="92" t="s">
        <v>1753</v>
      </c>
      <c r="N239" s="92" t="s">
        <v>1754</v>
      </c>
      <c r="O239" s="92" t="s">
        <v>1755</v>
      </c>
      <c r="P239" s="92" t="s">
        <v>1756</v>
      </c>
      <c r="Q239" s="92">
        <v>2</v>
      </c>
      <c r="R239" s="92">
        <v>3</v>
      </c>
      <c r="S239" s="206">
        <f t="shared" si="27"/>
        <v>6</v>
      </c>
      <c r="T239" s="206" t="str">
        <f t="shared" si="1"/>
        <v>Medio</v>
      </c>
      <c r="U239" s="92">
        <v>10</v>
      </c>
      <c r="V239" s="206">
        <f t="shared" si="16"/>
        <v>60</v>
      </c>
      <c r="W239" s="206" t="str">
        <f t="shared" si="17"/>
        <v>III</v>
      </c>
      <c r="X239" s="206" t="str">
        <f t="shared" si="18"/>
        <v>Aceptable</v>
      </c>
      <c r="Y239" s="92">
        <v>4</v>
      </c>
      <c r="Z239" s="92" t="s">
        <v>1757</v>
      </c>
      <c r="AA239" s="92" t="s">
        <v>1672</v>
      </c>
      <c r="AB239" s="92" t="s">
        <v>497</v>
      </c>
      <c r="AC239" s="92" t="s">
        <v>497</v>
      </c>
      <c r="AD239" s="92" t="s">
        <v>497</v>
      </c>
      <c r="AE239" s="92" t="s">
        <v>497</v>
      </c>
      <c r="AF239" s="92" t="s">
        <v>497</v>
      </c>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64" s="71" customFormat="1" ht="56.4" customHeight="1" x14ac:dyDescent="0.3">
      <c r="A240" s="122">
        <v>226</v>
      </c>
      <c r="B240" s="92" t="s">
        <v>1705</v>
      </c>
      <c r="C240" s="92" t="s">
        <v>1725</v>
      </c>
      <c r="D240" s="92" t="s">
        <v>1731</v>
      </c>
      <c r="E240" s="109" t="s">
        <v>1732</v>
      </c>
      <c r="F240" s="92" t="s">
        <v>1733</v>
      </c>
      <c r="G240" s="92" t="s">
        <v>1734</v>
      </c>
      <c r="H240" s="92" t="s">
        <v>724</v>
      </c>
      <c r="I240" s="92" t="s">
        <v>1735</v>
      </c>
      <c r="J240" s="92" t="s">
        <v>1758</v>
      </c>
      <c r="K240" s="92" t="s">
        <v>272</v>
      </c>
      <c r="L240" s="93" t="s">
        <v>911</v>
      </c>
      <c r="M240" s="92" t="s">
        <v>1661</v>
      </c>
      <c r="N240" s="92" t="s">
        <v>491</v>
      </c>
      <c r="O240" s="92" t="s">
        <v>1759</v>
      </c>
      <c r="P240" s="92" t="s">
        <v>491</v>
      </c>
      <c r="Q240" s="92">
        <v>2</v>
      </c>
      <c r="R240" s="92">
        <v>2</v>
      </c>
      <c r="S240" s="206">
        <f t="shared" si="8"/>
        <v>4</v>
      </c>
      <c r="T240" s="206" t="str">
        <f t="shared" si="1"/>
        <v>Bajo</v>
      </c>
      <c r="U240" s="92">
        <v>25</v>
      </c>
      <c r="V240" s="206">
        <f t="shared" si="16"/>
        <v>100</v>
      </c>
      <c r="W240" s="206" t="str">
        <f t="shared" si="17"/>
        <v>III</v>
      </c>
      <c r="X240" s="206" t="str">
        <f t="shared" si="18"/>
        <v>Aceptable</v>
      </c>
      <c r="Y240" s="92">
        <v>4</v>
      </c>
      <c r="Z240" s="92" t="s">
        <v>1685</v>
      </c>
      <c r="AA240" s="92" t="s">
        <v>818</v>
      </c>
      <c r="AB240" s="92" t="s">
        <v>497</v>
      </c>
      <c r="AC240" s="92" t="s">
        <v>497</v>
      </c>
      <c r="AD240" s="92" t="s">
        <v>497</v>
      </c>
      <c r="AE240" s="92" t="s">
        <v>497</v>
      </c>
      <c r="AF240" s="92" t="s">
        <v>497</v>
      </c>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s="67" customFormat="1" ht="56.4" customHeight="1" x14ac:dyDescent="0.3">
      <c r="A241" s="122">
        <v>227</v>
      </c>
      <c r="B241" s="92" t="s">
        <v>1705</v>
      </c>
      <c r="C241" s="92" t="s">
        <v>1725</v>
      </c>
      <c r="D241" s="92" t="s">
        <v>1452</v>
      </c>
      <c r="E241" s="92" t="s">
        <v>1453</v>
      </c>
      <c r="F241" s="92" t="s">
        <v>1136</v>
      </c>
      <c r="G241" s="92" t="s">
        <v>1727</v>
      </c>
      <c r="H241" s="92" t="s">
        <v>480</v>
      </c>
      <c r="I241" s="92" t="s">
        <v>1454</v>
      </c>
      <c r="J241" s="92" t="s">
        <v>1455</v>
      </c>
      <c r="K241" s="92" t="s">
        <v>192</v>
      </c>
      <c r="L241" s="93" t="s">
        <v>508</v>
      </c>
      <c r="M241" s="92" t="s">
        <v>509</v>
      </c>
      <c r="N241" s="92" t="s">
        <v>497</v>
      </c>
      <c r="O241" s="92" t="s">
        <v>1456</v>
      </c>
      <c r="P241" s="92" t="s">
        <v>1457</v>
      </c>
      <c r="Q241" s="92">
        <v>2</v>
      </c>
      <c r="R241" s="92">
        <v>1</v>
      </c>
      <c r="S241" s="206">
        <f t="shared" ref="S241:S255" si="34">IF(OR(Q241="",R241=""),"",IF((Q241*R241=0),"N/A",Q241*R241))</f>
        <v>2</v>
      </c>
      <c r="T241" s="206" t="str">
        <f t="shared" ref="T241:T255" si="35">IF(S241="","",IF(ISTEXT(S241),"N/A",IF(OR(S241=2,S241=4),"Bajo",IF(OR(S241=6,S241=8),"Medio",IF(OR(S241=10,S241=12,S241=18,S241=20),"Alto",IF(OR(S241=24,S241=30,S241=40),"Muy Alto","Error"))))))</f>
        <v>Bajo</v>
      </c>
      <c r="U241" s="92">
        <v>10</v>
      </c>
      <c r="V241" s="206">
        <f t="shared" ref="V241:V255" si="36">IF(OR(U241="",S241=""),"",IF(ISTEXT(S241),"N/A",S241*U241))</f>
        <v>20</v>
      </c>
      <c r="W241" s="206" t="str">
        <f t="shared" ref="W241:W255" si="37">IF(V241="","",IF(ISTEXT(V241),"IV",IF(V241=20,"IV",IF(AND(V241&gt;=40,V241&lt;=120),"III",IF(AND(V241&gt;=150,V241&lt;=500),"II",IF(AND(V241&gt;=600,V241&lt;=4000),"I","Error"))))))</f>
        <v>IV</v>
      </c>
      <c r="X241" s="206" t="str">
        <f t="shared" ref="X241:X255" si="38">IF(W241="","",IF(OR(W241="IV",W241="III"),"Aceptable",IF(W241="II","No Aceptable o Aceptable con controles",IF(W241="I","No Aceptable","Error"))))</f>
        <v>Aceptable</v>
      </c>
      <c r="Y241" s="92">
        <v>4</v>
      </c>
      <c r="Z241" s="92" t="s">
        <v>512</v>
      </c>
      <c r="AA241" s="92" t="s">
        <v>1124</v>
      </c>
      <c r="AB241" s="92" t="s">
        <v>497</v>
      </c>
      <c r="AC241" s="92" t="s">
        <v>497</v>
      </c>
      <c r="AD241" s="92" t="s">
        <v>497</v>
      </c>
      <c r="AE241" s="92" t="s">
        <v>513</v>
      </c>
      <c r="AF241" s="92" t="s">
        <v>497</v>
      </c>
    </row>
    <row r="242" spans="1:64" s="67" customFormat="1" ht="56.4" customHeight="1" x14ac:dyDescent="0.3">
      <c r="A242" s="122">
        <v>228</v>
      </c>
      <c r="B242" s="92" t="s">
        <v>1705</v>
      </c>
      <c r="C242" s="92" t="s">
        <v>1725</v>
      </c>
      <c r="D242" s="92" t="s">
        <v>1452</v>
      </c>
      <c r="E242" s="92" t="s">
        <v>1453</v>
      </c>
      <c r="F242" s="92" t="s">
        <v>1136</v>
      </c>
      <c r="G242" s="92" t="s">
        <v>1727</v>
      </c>
      <c r="H242" s="92" t="s">
        <v>480</v>
      </c>
      <c r="I242" s="92" t="s">
        <v>1454</v>
      </c>
      <c r="J242" s="92" t="s">
        <v>1458</v>
      </c>
      <c r="K242" s="92" t="s">
        <v>125</v>
      </c>
      <c r="L242" s="93" t="s">
        <v>1027</v>
      </c>
      <c r="M242" s="92" t="s">
        <v>1459</v>
      </c>
      <c r="N242" s="92" t="s">
        <v>1460</v>
      </c>
      <c r="O242" s="92" t="s">
        <v>1030</v>
      </c>
      <c r="P242" s="92" t="s">
        <v>497</v>
      </c>
      <c r="Q242" s="92">
        <v>2</v>
      </c>
      <c r="R242" s="92">
        <v>2</v>
      </c>
      <c r="S242" s="206">
        <f t="shared" si="34"/>
        <v>4</v>
      </c>
      <c r="T242" s="206" t="str">
        <f t="shared" si="35"/>
        <v>Bajo</v>
      </c>
      <c r="U242" s="92">
        <v>60</v>
      </c>
      <c r="V242" s="206">
        <f t="shared" si="36"/>
        <v>240</v>
      </c>
      <c r="W242" s="206" t="str">
        <f t="shared" si="37"/>
        <v>II</v>
      </c>
      <c r="X242" s="206" t="str">
        <f t="shared" si="38"/>
        <v>No Aceptable o Aceptable con controles</v>
      </c>
      <c r="Y242" s="92">
        <v>4</v>
      </c>
      <c r="Z242" s="92" t="s">
        <v>701</v>
      </c>
      <c r="AA242" s="92" t="s">
        <v>1032</v>
      </c>
      <c r="AB242" s="92" t="s">
        <v>497</v>
      </c>
      <c r="AC242" s="92" t="s">
        <v>497</v>
      </c>
      <c r="AD242" s="92" t="s">
        <v>1461</v>
      </c>
      <c r="AE242" s="92" t="s">
        <v>1462</v>
      </c>
      <c r="AF242" s="92" t="s">
        <v>497</v>
      </c>
    </row>
    <row r="243" spans="1:64" s="67" customFormat="1" ht="56.4" customHeight="1" x14ac:dyDescent="0.3">
      <c r="A243" s="122">
        <v>229</v>
      </c>
      <c r="B243" s="92" t="s">
        <v>1705</v>
      </c>
      <c r="C243" s="92" t="s">
        <v>1725</v>
      </c>
      <c r="D243" s="92" t="s">
        <v>1452</v>
      </c>
      <c r="E243" s="92" t="s">
        <v>1453</v>
      </c>
      <c r="F243" s="92" t="s">
        <v>1136</v>
      </c>
      <c r="G243" s="92" t="s">
        <v>1727</v>
      </c>
      <c r="H243" s="92" t="s">
        <v>480</v>
      </c>
      <c r="I243" s="92" t="s">
        <v>1454</v>
      </c>
      <c r="J243" s="92" t="s">
        <v>1463</v>
      </c>
      <c r="K243" s="92" t="s">
        <v>167</v>
      </c>
      <c r="L243" s="93" t="s">
        <v>483</v>
      </c>
      <c r="M243" s="92" t="s">
        <v>1464</v>
      </c>
      <c r="N243" s="92" t="s">
        <v>1465</v>
      </c>
      <c r="O243" s="92" t="s">
        <v>1466</v>
      </c>
      <c r="P243" s="92" t="s">
        <v>497</v>
      </c>
      <c r="Q243" s="92">
        <v>2</v>
      </c>
      <c r="R243" s="92">
        <v>2</v>
      </c>
      <c r="S243" s="206">
        <f t="shared" si="34"/>
        <v>4</v>
      </c>
      <c r="T243" s="206" t="str">
        <f t="shared" si="35"/>
        <v>Bajo</v>
      </c>
      <c r="U243" s="92">
        <v>10</v>
      </c>
      <c r="V243" s="206">
        <f t="shared" si="36"/>
        <v>40</v>
      </c>
      <c r="W243" s="206" t="str">
        <f t="shared" si="37"/>
        <v>III</v>
      </c>
      <c r="X243" s="206" t="str">
        <f t="shared" si="38"/>
        <v>Aceptable</v>
      </c>
      <c r="Y243" s="92">
        <v>4</v>
      </c>
      <c r="Z243" s="92" t="s">
        <v>882</v>
      </c>
      <c r="AA243" s="92" t="s">
        <v>1124</v>
      </c>
      <c r="AB243" s="92" t="s">
        <v>497</v>
      </c>
      <c r="AC243" s="92" t="s">
        <v>497</v>
      </c>
      <c r="AD243" s="92" t="s">
        <v>497</v>
      </c>
      <c r="AE243" s="92" t="s">
        <v>497</v>
      </c>
      <c r="AF243" s="92" t="s">
        <v>497</v>
      </c>
    </row>
    <row r="244" spans="1:64" s="67" customFormat="1" ht="56.4" customHeight="1" x14ac:dyDescent="0.3">
      <c r="A244" s="122">
        <v>230</v>
      </c>
      <c r="B244" s="92" t="s">
        <v>1705</v>
      </c>
      <c r="C244" s="92" t="s">
        <v>1725</v>
      </c>
      <c r="D244" s="92" t="s">
        <v>1452</v>
      </c>
      <c r="E244" s="92" t="s">
        <v>1453</v>
      </c>
      <c r="F244" s="92" t="s">
        <v>1136</v>
      </c>
      <c r="G244" s="92" t="s">
        <v>1727</v>
      </c>
      <c r="H244" s="92" t="s">
        <v>480</v>
      </c>
      <c r="I244" s="92" t="s">
        <v>1454</v>
      </c>
      <c r="J244" s="92" t="s">
        <v>1467</v>
      </c>
      <c r="K244" s="92" t="s">
        <v>135</v>
      </c>
      <c r="L244" s="93" t="s">
        <v>624</v>
      </c>
      <c r="M244" s="92" t="s">
        <v>1468</v>
      </c>
      <c r="N244" s="92" t="s">
        <v>497</v>
      </c>
      <c r="O244" s="92" t="s">
        <v>1469</v>
      </c>
      <c r="P244" s="92" t="s">
        <v>1470</v>
      </c>
      <c r="Q244" s="92">
        <v>2</v>
      </c>
      <c r="R244" s="92">
        <v>1</v>
      </c>
      <c r="S244" s="206">
        <f t="shared" si="34"/>
        <v>2</v>
      </c>
      <c r="T244" s="206" t="str">
        <f t="shared" si="35"/>
        <v>Bajo</v>
      </c>
      <c r="U244" s="92">
        <v>10</v>
      </c>
      <c r="V244" s="206">
        <f t="shared" si="36"/>
        <v>20</v>
      </c>
      <c r="W244" s="206" t="str">
        <f t="shared" si="37"/>
        <v>IV</v>
      </c>
      <c r="X244" s="206" t="str">
        <f t="shared" si="38"/>
        <v>Aceptable</v>
      </c>
      <c r="Y244" s="92">
        <v>4</v>
      </c>
      <c r="Z244" s="92" t="s">
        <v>621</v>
      </c>
      <c r="AA244" s="92" t="s">
        <v>1124</v>
      </c>
      <c r="AB244" s="92" t="s">
        <v>497</v>
      </c>
      <c r="AC244" s="92" t="s">
        <v>497</v>
      </c>
      <c r="AD244" s="92" t="s">
        <v>497</v>
      </c>
      <c r="AE244" s="92" t="s">
        <v>497</v>
      </c>
      <c r="AF244" s="92" t="s">
        <v>497</v>
      </c>
    </row>
    <row r="245" spans="1:64" s="67" customFormat="1" ht="56.4" customHeight="1" x14ac:dyDescent="0.3">
      <c r="A245" s="122">
        <v>231</v>
      </c>
      <c r="B245" s="92" t="s">
        <v>1705</v>
      </c>
      <c r="C245" s="92" t="s">
        <v>1725</v>
      </c>
      <c r="D245" s="92" t="s">
        <v>1452</v>
      </c>
      <c r="E245" s="92" t="s">
        <v>1453</v>
      </c>
      <c r="F245" s="92" t="s">
        <v>1136</v>
      </c>
      <c r="G245" s="92" t="s">
        <v>1727</v>
      </c>
      <c r="H245" s="92" t="s">
        <v>480</v>
      </c>
      <c r="I245" s="92" t="s">
        <v>1454</v>
      </c>
      <c r="J245" s="92" t="s">
        <v>1467</v>
      </c>
      <c r="K245" s="92" t="s">
        <v>135</v>
      </c>
      <c r="L245" s="93" t="s">
        <v>618</v>
      </c>
      <c r="M245" s="92" t="s">
        <v>1468</v>
      </c>
      <c r="N245" s="92" t="s">
        <v>497</v>
      </c>
      <c r="O245" s="92" t="s">
        <v>1469</v>
      </c>
      <c r="P245" s="92" t="s">
        <v>1470</v>
      </c>
      <c r="Q245" s="92">
        <v>2</v>
      </c>
      <c r="R245" s="92">
        <v>1</v>
      </c>
      <c r="S245" s="206">
        <f t="shared" si="34"/>
        <v>2</v>
      </c>
      <c r="T245" s="206" t="str">
        <f t="shared" si="35"/>
        <v>Bajo</v>
      </c>
      <c r="U245" s="92">
        <v>10</v>
      </c>
      <c r="V245" s="206">
        <f t="shared" si="36"/>
        <v>20</v>
      </c>
      <c r="W245" s="206" t="str">
        <f t="shared" si="37"/>
        <v>IV</v>
      </c>
      <c r="X245" s="206" t="str">
        <f t="shared" si="38"/>
        <v>Aceptable</v>
      </c>
      <c r="Y245" s="92">
        <v>4</v>
      </c>
      <c r="Z245" s="92" t="s">
        <v>621</v>
      </c>
      <c r="AA245" s="92" t="s">
        <v>1124</v>
      </c>
      <c r="AB245" s="92" t="s">
        <v>497</v>
      </c>
      <c r="AC245" s="92" t="s">
        <v>497</v>
      </c>
      <c r="AD245" s="92" t="s">
        <v>497</v>
      </c>
      <c r="AE245" s="92" t="s">
        <v>497</v>
      </c>
      <c r="AF245" s="92" t="s">
        <v>497</v>
      </c>
    </row>
    <row r="246" spans="1:64" s="67" customFormat="1" ht="56.4" customHeight="1" x14ac:dyDescent="0.3">
      <c r="A246" s="122">
        <v>232</v>
      </c>
      <c r="B246" s="92" t="s">
        <v>1705</v>
      </c>
      <c r="C246" s="92" t="s">
        <v>1725</v>
      </c>
      <c r="D246" s="92" t="s">
        <v>1452</v>
      </c>
      <c r="E246" s="92" t="s">
        <v>1453</v>
      </c>
      <c r="F246" s="92" t="s">
        <v>1136</v>
      </c>
      <c r="G246" s="92" t="s">
        <v>1727</v>
      </c>
      <c r="H246" s="92" t="s">
        <v>480</v>
      </c>
      <c r="I246" s="92" t="s">
        <v>1454</v>
      </c>
      <c r="J246" s="92" t="s">
        <v>1471</v>
      </c>
      <c r="K246" s="92" t="s">
        <v>135</v>
      </c>
      <c r="L246" s="93" t="s">
        <v>1472</v>
      </c>
      <c r="M246" s="92" t="s">
        <v>1473</v>
      </c>
      <c r="N246" s="92" t="s">
        <v>497</v>
      </c>
      <c r="O246" s="92" t="s">
        <v>1474</v>
      </c>
      <c r="P246" s="92" t="s">
        <v>497</v>
      </c>
      <c r="Q246" s="92">
        <v>2</v>
      </c>
      <c r="R246" s="92">
        <v>1</v>
      </c>
      <c r="S246" s="206">
        <f t="shared" si="34"/>
        <v>2</v>
      </c>
      <c r="T246" s="206" t="str">
        <f t="shared" si="35"/>
        <v>Bajo</v>
      </c>
      <c r="U246" s="92">
        <v>10</v>
      </c>
      <c r="V246" s="206">
        <f t="shared" si="36"/>
        <v>20</v>
      </c>
      <c r="W246" s="206" t="str">
        <f t="shared" si="37"/>
        <v>IV</v>
      </c>
      <c r="X246" s="206" t="str">
        <f t="shared" si="38"/>
        <v>Aceptable</v>
      </c>
      <c r="Y246" s="92">
        <v>4</v>
      </c>
      <c r="Z246" s="92" t="s">
        <v>1475</v>
      </c>
      <c r="AA246" s="92" t="s">
        <v>1124</v>
      </c>
      <c r="AB246" s="92" t="s">
        <v>497</v>
      </c>
      <c r="AC246" s="92" t="s">
        <v>497</v>
      </c>
      <c r="AD246" s="92" t="s">
        <v>497</v>
      </c>
      <c r="AE246" s="92" t="s">
        <v>497</v>
      </c>
      <c r="AF246" s="92" t="s">
        <v>497</v>
      </c>
    </row>
    <row r="247" spans="1:64" s="67" customFormat="1" ht="56.4" customHeight="1" x14ac:dyDescent="0.3">
      <c r="A247" s="122">
        <v>233</v>
      </c>
      <c r="B247" s="92" t="s">
        <v>1705</v>
      </c>
      <c r="C247" s="92" t="s">
        <v>1725</v>
      </c>
      <c r="D247" s="92" t="s">
        <v>1452</v>
      </c>
      <c r="E247" s="92" t="s">
        <v>1453</v>
      </c>
      <c r="F247" s="92" t="s">
        <v>1136</v>
      </c>
      <c r="G247" s="92" t="s">
        <v>1727</v>
      </c>
      <c r="H247" s="92" t="s">
        <v>480</v>
      </c>
      <c r="I247" s="92" t="s">
        <v>1454</v>
      </c>
      <c r="J247" s="92" t="s">
        <v>1476</v>
      </c>
      <c r="K247" s="92" t="s">
        <v>307</v>
      </c>
      <c r="L247" s="93" t="s">
        <v>1142</v>
      </c>
      <c r="M247" s="92" t="s">
        <v>1143</v>
      </c>
      <c r="N247" s="92" t="s">
        <v>497</v>
      </c>
      <c r="O247" s="92" t="s">
        <v>1144</v>
      </c>
      <c r="P247" s="92" t="s">
        <v>497</v>
      </c>
      <c r="Q247" s="92">
        <v>2</v>
      </c>
      <c r="R247" s="92">
        <v>2</v>
      </c>
      <c r="S247" s="206">
        <f t="shared" si="34"/>
        <v>4</v>
      </c>
      <c r="T247" s="206" t="str">
        <f t="shared" si="35"/>
        <v>Bajo</v>
      </c>
      <c r="U247" s="92">
        <v>10</v>
      </c>
      <c r="V247" s="206">
        <f t="shared" si="36"/>
        <v>40</v>
      </c>
      <c r="W247" s="206" t="str">
        <f t="shared" si="37"/>
        <v>III</v>
      </c>
      <c r="X247" s="206" t="str">
        <f t="shared" si="38"/>
        <v>Aceptable</v>
      </c>
      <c r="Y247" s="92">
        <v>4</v>
      </c>
      <c r="Z247" s="92" t="s">
        <v>541</v>
      </c>
      <c r="AA247" s="92" t="s">
        <v>1124</v>
      </c>
      <c r="AB247" s="92" t="s">
        <v>497</v>
      </c>
      <c r="AC247" s="92" t="s">
        <v>497</v>
      </c>
      <c r="AD247" s="92" t="s">
        <v>497</v>
      </c>
      <c r="AE247" s="92" t="s">
        <v>497</v>
      </c>
      <c r="AF247" s="92" t="s">
        <v>497</v>
      </c>
    </row>
    <row r="248" spans="1:64" s="67" customFormat="1" ht="56.4" customHeight="1" x14ac:dyDescent="0.3">
      <c r="A248" s="122">
        <v>234</v>
      </c>
      <c r="B248" s="92" t="s">
        <v>1705</v>
      </c>
      <c r="C248" s="92" t="s">
        <v>1725</v>
      </c>
      <c r="D248" s="92" t="s">
        <v>1452</v>
      </c>
      <c r="E248" s="92" t="s">
        <v>1453</v>
      </c>
      <c r="F248" s="92" t="s">
        <v>1136</v>
      </c>
      <c r="G248" s="92" t="s">
        <v>1727</v>
      </c>
      <c r="H248" s="92" t="s">
        <v>480</v>
      </c>
      <c r="I248" s="92" t="s">
        <v>1454</v>
      </c>
      <c r="J248" s="92" t="s">
        <v>1477</v>
      </c>
      <c r="K248" s="92" t="s">
        <v>213</v>
      </c>
      <c r="L248" s="93" t="s">
        <v>741</v>
      </c>
      <c r="M248" s="92" t="s">
        <v>517</v>
      </c>
      <c r="N248" s="92" t="s">
        <v>497</v>
      </c>
      <c r="O248" s="92" t="s">
        <v>1047</v>
      </c>
      <c r="P248" s="92" t="s">
        <v>497</v>
      </c>
      <c r="Q248" s="92">
        <v>2</v>
      </c>
      <c r="R248" s="92">
        <v>2</v>
      </c>
      <c r="S248" s="206">
        <f t="shared" si="34"/>
        <v>4</v>
      </c>
      <c r="T248" s="206" t="str">
        <f t="shared" si="35"/>
        <v>Bajo</v>
      </c>
      <c r="U248" s="92">
        <v>10</v>
      </c>
      <c r="V248" s="206">
        <f t="shared" si="36"/>
        <v>40</v>
      </c>
      <c r="W248" s="206" t="str">
        <f t="shared" si="37"/>
        <v>III</v>
      </c>
      <c r="X248" s="206" t="str">
        <f t="shared" si="38"/>
        <v>Aceptable</v>
      </c>
      <c r="Y248" s="92">
        <v>4</v>
      </c>
      <c r="Z248" s="92" t="s">
        <v>808</v>
      </c>
      <c r="AA248" s="92" t="s">
        <v>1124</v>
      </c>
      <c r="AB248" s="92" t="s">
        <v>497</v>
      </c>
      <c r="AC248" s="92" t="s">
        <v>497</v>
      </c>
      <c r="AD248" s="92" t="s">
        <v>497</v>
      </c>
      <c r="AE248" s="92" t="s">
        <v>497</v>
      </c>
      <c r="AF248" s="92" t="s">
        <v>497</v>
      </c>
    </row>
    <row r="249" spans="1:64" s="71" customFormat="1" ht="56.4" customHeight="1" x14ac:dyDescent="0.3">
      <c r="A249" s="122">
        <v>235</v>
      </c>
      <c r="B249" s="197" t="s">
        <v>1705</v>
      </c>
      <c r="C249" s="197" t="s">
        <v>1760</v>
      </c>
      <c r="D249" s="197" t="s">
        <v>1761</v>
      </c>
      <c r="E249" s="199" t="s">
        <v>1762</v>
      </c>
      <c r="F249" s="197" t="s">
        <v>1763</v>
      </c>
      <c r="G249" s="197" t="s">
        <v>1764</v>
      </c>
      <c r="H249" s="197" t="s">
        <v>724</v>
      </c>
      <c r="I249" s="197" t="s">
        <v>1765</v>
      </c>
      <c r="J249" s="197" t="s">
        <v>1766</v>
      </c>
      <c r="K249" s="197" t="s">
        <v>326</v>
      </c>
      <c r="L249" s="198" t="s">
        <v>565</v>
      </c>
      <c r="M249" s="197" t="s">
        <v>1767</v>
      </c>
      <c r="N249" s="197" t="s">
        <v>491</v>
      </c>
      <c r="O249" s="197" t="s">
        <v>1768</v>
      </c>
      <c r="P249" s="197" t="s">
        <v>1769</v>
      </c>
      <c r="Q249" s="197">
        <v>2</v>
      </c>
      <c r="R249" s="197">
        <v>3</v>
      </c>
      <c r="S249" s="204">
        <f t="shared" si="34"/>
        <v>6</v>
      </c>
      <c r="T249" s="204" t="str">
        <f t="shared" si="35"/>
        <v>Medio</v>
      </c>
      <c r="U249" s="197">
        <v>10</v>
      </c>
      <c r="V249" s="204">
        <f t="shared" si="36"/>
        <v>60</v>
      </c>
      <c r="W249" s="204" t="str">
        <f t="shared" si="37"/>
        <v>III</v>
      </c>
      <c r="X249" s="204" t="str">
        <f t="shared" si="38"/>
        <v>Aceptable</v>
      </c>
      <c r="Y249" s="197">
        <v>1</v>
      </c>
      <c r="Z249" s="197" t="s">
        <v>1392</v>
      </c>
      <c r="AA249" s="197" t="s">
        <v>1672</v>
      </c>
      <c r="AB249" s="197" t="s">
        <v>497</v>
      </c>
      <c r="AC249" s="197" t="s">
        <v>497</v>
      </c>
      <c r="AD249" s="197" t="s">
        <v>497</v>
      </c>
      <c r="AE249" s="197" t="s">
        <v>1770</v>
      </c>
      <c r="AF249" s="197" t="s">
        <v>497</v>
      </c>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64" s="71" customFormat="1" ht="56.4" customHeight="1" x14ac:dyDescent="0.3">
      <c r="A250" s="122">
        <v>236</v>
      </c>
      <c r="B250" s="197" t="s">
        <v>1705</v>
      </c>
      <c r="C250" s="197" t="s">
        <v>1760</v>
      </c>
      <c r="D250" s="197" t="s">
        <v>1761</v>
      </c>
      <c r="E250" s="199" t="s">
        <v>1762</v>
      </c>
      <c r="F250" s="197" t="s">
        <v>1763</v>
      </c>
      <c r="G250" s="197" t="s">
        <v>1764</v>
      </c>
      <c r="H250" s="197" t="s">
        <v>724</v>
      </c>
      <c r="I250" s="197" t="s">
        <v>1765</v>
      </c>
      <c r="J250" s="197" t="s">
        <v>1771</v>
      </c>
      <c r="K250" s="197" t="s">
        <v>326</v>
      </c>
      <c r="L250" s="198" t="s">
        <v>847</v>
      </c>
      <c r="M250" s="197" t="s">
        <v>1772</v>
      </c>
      <c r="N250" s="197" t="s">
        <v>491</v>
      </c>
      <c r="O250" s="197" t="s">
        <v>1768</v>
      </c>
      <c r="P250" s="197" t="s">
        <v>1769</v>
      </c>
      <c r="Q250" s="197">
        <v>2</v>
      </c>
      <c r="R250" s="197">
        <v>3</v>
      </c>
      <c r="S250" s="204">
        <f t="shared" si="34"/>
        <v>6</v>
      </c>
      <c r="T250" s="204" t="str">
        <f t="shared" si="35"/>
        <v>Medio</v>
      </c>
      <c r="U250" s="197">
        <v>10</v>
      </c>
      <c r="V250" s="204">
        <f t="shared" si="36"/>
        <v>60</v>
      </c>
      <c r="W250" s="204" t="str">
        <f t="shared" si="37"/>
        <v>III</v>
      </c>
      <c r="X250" s="204" t="str">
        <f t="shared" si="38"/>
        <v>Aceptable</v>
      </c>
      <c r="Y250" s="197">
        <v>1</v>
      </c>
      <c r="Z250" s="197" t="s">
        <v>1392</v>
      </c>
      <c r="AA250" s="197" t="s">
        <v>1672</v>
      </c>
      <c r="AB250" s="197" t="s">
        <v>497</v>
      </c>
      <c r="AC250" s="197" t="s">
        <v>497</v>
      </c>
      <c r="AD250" s="197" t="s">
        <v>497</v>
      </c>
      <c r="AE250" s="197" t="s">
        <v>1770</v>
      </c>
      <c r="AF250" s="197" t="s">
        <v>497</v>
      </c>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64" s="71" customFormat="1" ht="56.4" customHeight="1" x14ac:dyDescent="0.3">
      <c r="A251" s="122">
        <v>237</v>
      </c>
      <c r="B251" s="197" t="s">
        <v>1705</v>
      </c>
      <c r="C251" s="197" t="s">
        <v>1760</v>
      </c>
      <c r="D251" s="197" t="s">
        <v>1761</v>
      </c>
      <c r="E251" s="199" t="s">
        <v>1762</v>
      </c>
      <c r="F251" s="197" t="s">
        <v>1763</v>
      </c>
      <c r="G251" s="197" t="s">
        <v>1764</v>
      </c>
      <c r="H251" s="197" t="s">
        <v>724</v>
      </c>
      <c r="I251" s="197" t="s">
        <v>1765</v>
      </c>
      <c r="J251" s="197" t="s">
        <v>1773</v>
      </c>
      <c r="K251" s="197" t="s">
        <v>213</v>
      </c>
      <c r="L251" s="198" t="s">
        <v>684</v>
      </c>
      <c r="M251" s="197" t="s">
        <v>1774</v>
      </c>
      <c r="N251" s="197" t="s">
        <v>491</v>
      </c>
      <c r="O251" s="197" t="s">
        <v>1775</v>
      </c>
      <c r="P251" s="197" t="s">
        <v>1698</v>
      </c>
      <c r="Q251" s="197">
        <v>2</v>
      </c>
      <c r="R251" s="197">
        <v>4</v>
      </c>
      <c r="S251" s="204">
        <f t="shared" si="34"/>
        <v>8</v>
      </c>
      <c r="T251" s="204" t="str">
        <f t="shared" si="35"/>
        <v>Medio</v>
      </c>
      <c r="U251" s="197">
        <v>10</v>
      </c>
      <c r="V251" s="204">
        <f t="shared" si="36"/>
        <v>80</v>
      </c>
      <c r="W251" s="204" t="str">
        <f t="shared" si="37"/>
        <v>III</v>
      </c>
      <c r="X251" s="204" t="str">
        <f t="shared" si="38"/>
        <v>Aceptable</v>
      </c>
      <c r="Y251" s="197">
        <v>1</v>
      </c>
      <c r="Z251" s="197" t="s">
        <v>1776</v>
      </c>
      <c r="AA251" s="197" t="s">
        <v>1672</v>
      </c>
      <c r="AB251" s="197" t="s">
        <v>497</v>
      </c>
      <c r="AC251" s="197" t="s">
        <v>497</v>
      </c>
      <c r="AD251" s="197" t="s">
        <v>497</v>
      </c>
      <c r="AE251" s="197" t="s">
        <v>497</v>
      </c>
      <c r="AF251" s="197" t="s">
        <v>497</v>
      </c>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64" s="71" customFormat="1" ht="56.4" customHeight="1" x14ac:dyDescent="0.3">
      <c r="A252" s="122">
        <v>238</v>
      </c>
      <c r="B252" s="197" t="s">
        <v>1705</v>
      </c>
      <c r="C252" s="197" t="s">
        <v>1760</v>
      </c>
      <c r="D252" s="197" t="s">
        <v>1761</v>
      </c>
      <c r="E252" s="199" t="s">
        <v>1762</v>
      </c>
      <c r="F252" s="197" t="s">
        <v>1763</v>
      </c>
      <c r="G252" s="197" t="s">
        <v>1764</v>
      </c>
      <c r="H252" s="197" t="s">
        <v>724</v>
      </c>
      <c r="I252" s="197" t="s">
        <v>1765</v>
      </c>
      <c r="J252" s="197" t="s">
        <v>1777</v>
      </c>
      <c r="K252" s="197" t="s">
        <v>167</v>
      </c>
      <c r="L252" s="198" t="s">
        <v>545</v>
      </c>
      <c r="M252" s="197" t="s">
        <v>1778</v>
      </c>
      <c r="N252" s="197" t="s">
        <v>491</v>
      </c>
      <c r="O252" s="197" t="s">
        <v>1779</v>
      </c>
      <c r="P252" s="197" t="s">
        <v>491</v>
      </c>
      <c r="Q252" s="197">
        <v>2</v>
      </c>
      <c r="R252" s="197">
        <v>3</v>
      </c>
      <c r="S252" s="204">
        <f t="shared" si="34"/>
        <v>6</v>
      </c>
      <c r="T252" s="204" t="str">
        <f t="shared" si="35"/>
        <v>Medio</v>
      </c>
      <c r="U252" s="197">
        <v>10</v>
      </c>
      <c r="V252" s="204">
        <f t="shared" si="36"/>
        <v>60</v>
      </c>
      <c r="W252" s="204" t="str">
        <f t="shared" si="37"/>
        <v>III</v>
      </c>
      <c r="X252" s="204" t="str">
        <f t="shared" si="38"/>
        <v>Aceptable</v>
      </c>
      <c r="Y252" s="197">
        <v>1</v>
      </c>
      <c r="Z252" s="197" t="s">
        <v>882</v>
      </c>
      <c r="AA252" s="197" t="s">
        <v>1672</v>
      </c>
      <c r="AB252" s="197" t="s">
        <v>497</v>
      </c>
      <c r="AC252" s="197" t="s">
        <v>497</v>
      </c>
      <c r="AD252" s="197" t="s">
        <v>497</v>
      </c>
      <c r="AE252" s="197" t="s">
        <v>497</v>
      </c>
      <c r="AF252" s="197" t="s">
        <v>497</v>
      </c>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64" s="71" customFormat="1" ht="56.4" customHeight="1" x14ac:dyDescent="0.3">
      <c r="A253" s="122">
        <v>239</v>
      </c>
      <c r="B253" s="197" t="s">
        <v>1705</v>
      </c>
      <c r="C253" s="197" t="s">
        <v>1760</v>
      </c>
      <c r="D253" s="197" t="s">
        <v>1761</v>
      </c>
      <c r="E253" s="199" t="s">
        <v>1780</v>
      </c>
      <c r="F253" s="197" t="s">
        <v>1781</v>
      </c>
      <c r="G253" s="197" t="s">
        <v>1764</v>
      </c>
      <c r="H253" s="197" t="s">
        <v>724</v>
      </c>
      <c r="I253" s="197" t="s">
        <v>497</v>
      </c>
      <c r="J253" s="197" t="s">
        <v>1782</v>
      </c>
      <c r="K253" s="197" t="s">
        <v>135</v>
      </c>
      <c r="L253" s="198" t="s">
        <v>1783</v>
      </c>
      <c r="M253" s="197" t="s">
        <v>1784</v>
      </c>
      <c r="N253" s="197" t="s">
        <v>491</v>
      </c>
      <c r="O253" s="197" t="s">
        <v>1785</v>
      </c>
      <c r="P253" s="197" t="s">
        <v>1786</v>
      </c>
      <c r="Q253" s="197">
        <v>2</v>
      </c>
      <c r="R253" s="197">
        <v>3</v>
      </c>
      <c r="S253" s="204">
        <f t="shared" si="34"/>
        <v>6</v>
      </c>
      <c r="T253" s="204" t="str">
        <f t="shared" si="35"/>
        <v>Medio</v>
      </c>
      <c r="U253" s="197">
        <v>25</v>
      </c>
      <c r="V253" s="204">
        <f t="shared" si="36"/>
        <v>150</v>
      </c>
      <c r="W253" s="204" t="str">
        <f t="shared" si="37"/>
        <v>II</v>
      </c>
      <c r="X253" s="204" t="str">
        <f t="shared" si="38"/>
        <v>No Aceptable o Aceptable con controles</v>
      </c>
      <c r="Y253" s="197">
        <v>1</v>
      </c>
      <c r="Z253" s="197" t="s">
        <v>1682</v>
      </c>
      <c r="AA253" s="197" t="s">
        <v>1672</v>
      </c>
      <c r="AB253" s="197" t="s">
        <v>497</v>
      </c>
      <c r="AC253" s="197" t="s">
        <v>497</v>
      </c>
      <c r="AD253" s="197" t="s">
        <v>497</v>
      </c>
      <c r="AE253" s="197" t="s">
        <v>1787</v>
      </c>
      <c r="AF253" s="197" t="s">
        <v>1788</v>
      </c>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64" s="71" customFormat="1" ht="56.4" customHeight="1" x14ac:dyDescent="0.3">
      <c r="A254" s="122">
        <v>240</v>
      </c>
      <c r="B254" s="197" t="s">
        <v>1705</v>
      </c>
      <c r="C254" s="197" t="s">
        <v>1760</v>
      </c>
      <c r="D254" s="197" t="s">
        <v>1761</v>
      </c>
      <c r="E254" s="199" t="s">
        <v>1789</v>
      </c>
      <c r="F254" s="197" t="s">
        <v>1790</v>
      </c>
      <c r="G254" s="197" t="s">
        <v>1764</v>
      </c>
      <c r="H254" s="197" t="s">
        <v>724</v>
      </c>
      <c r="I254" s="197" t="s">
        <v>1791</v>
      </c>
      <c r="J254" s="197" t="s">
        <v>1792</v>
      </c>
      <c r="K254" s="197" t="s">
        <v>192</v>
      </c>
      <c r="L254" s="198" t="s">
        <v>791</v>
      </c>
      <c r="M254" s="197" t="s">
        <v>1102</v>
      </c>
      <c r="N254" s="197" t="s">
        <v>491</v>
      </c>
      <c r="O254" s="197" t="s">
        <v>1793</v>
      </c>
      <c r="P254" s="197" t="s">
        <v>491</v>
      </c>
      <c r="Q254" s="197">
        <v>2</v>
      </c>
      <c r="R254" s="197">
        <v>3</v>
      </c>
      <c r="S254" s="204">
        <f t="shared" si="34"/>
        <v>6</v>
      </c>
      <c r="T254" s="204" t="str">
        <f t="shared" si="35"/>
        <v>Medio</v>
      </c>
      <c r="U254" s="197">
        <v>10</v>
      </c>
      <c r="V254" s="204">
        <f t="shared" si="36"/>
        <v>60</v>
      </c>
      <c r="W254" s="204" t="str">
        <f t="shared" si="37"/>
        <v>III</v>
      </c>
      <c r="X254" s="204" t="str">
        <f t="shared" si="38"/>
        <v>Aceptable</v>
      </c>
      <c r="Y254" s="197">
        <v>1</v>
      </c>
      <c r="Z254" s="197" t="s">
        <v>709</v>
      </c>
      <c r="AA254" s="197" t="s">
        <v>1672</v>
      </c>
      <c r="AB254" s="197" t="s">
        <v>497</v>
      </c>
      <c r="AC254" s="197" t="s">
        <v>497</v>
      </c>
      <c r="AD254" s="197" t="s">
        <v>497</v>
      </c>
      <c r="AE254" s="197" t="s">
        <v>497</v>
      </c>
      <c r="AF254" s="197" t="s">
        <v>497</v>
      </c>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64" s="71" customFormat="1" ht="56.4" customHeight="1" x14ac:dyDescent="0.3">
      <c r="A255" s="122">
        <v>241</v>
      </c>
      <c r="B255" s="197" t="s">
        <v>1705</v>
      </c>
      <c r="C255" s="197" t="s">
        <v>1760</v>
      </c>
      <c r="D255" s="197" t="s">
        <v>1761</v>
      </c>
      <c r="E255" s="199" t="s">
        <v>1794</v>
      </c>
      <c r="F255" s="197" t="s">
        <v>1795</v>
      </c>
      <c r="G255" s="197" t="s">
        <v>1764</v>
      </c>
      <c r="H255" s="197" t="s">
        <v>480</v>
      </c>
      <c r="I255" s="197" t="s">
        <v>1796</v>
      </c>
      <c r="J255" s="197" t="s">
        <v>1797</v>
      </c>
      <c r="K255" s="197" t="s">
        <v>125</v>
      </c>
      <c r="L255" s="198" t="s">
        <v>1027</v>
      </c>
      <c r="M255" s="197" t="s">
        <v>1748</v>
      </c>
      <c r="N255" s="197" t="s">
        <v>491</v>
      </c>
      <c r="O255" s="197" t="s">
        <v>1798</v>
      </c>
      <c r="P255" s="197" t="s">
        <v>491</v>
      </c>
      <c r="Q255" s="197">
        <v>2</v>
      </c>
      <c r="R255" s="197">
        <v>1</v>
      </c>
      <c r="S255" s="204">
        <f t="shared" si="34"/>
        <v>2</v>
      </c>
      <c r="T255" s="204" t="str">
        <f t="shared" si="35"/>
        <v>Bajo</v>
      </c>
      <c r="U255" s="197">
        <v>25</v>
      </c>
      <c r="V255" s="204">
        <f t="shared" si="36"/>
        <v>50</v>
      </c>
      <c r="W255" s="204" t="str">
        <f t="shared" si="37"/>
        <v>III</v>
      </c>
      <c r="X255" s="204" t="str">
        <f t="shared" si="38"/>
        <v>Aceptable</v>
      </c>
      <c r="Y255" s="197">
        <v>1</v>
      </c>
      <c r="Z255" s="197" t="s">
        <v>1799</v>
      </c>
      <c r="AA255" s="197" t="s">
        <v>1740</v>
      </c>
      <c r="AB255" s="197" t="s">
        <v>497</v>
      </c>
      <c r="AC255" s="197" t="s">
        <v>497</v>
      </c>
      <c r="AD255" s="197" t="s">
        <v>497</v>
      </c>
      <c r="AE255" s="197" t="s">
        <v>497</v>
      </c>
      <c r="AF255" s="197" t="s">
        <v>497</v>
      </c>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64" s="71" customFormat="1" ht="56.4" customHeight="1" x14ac:dyDescent="0.3">
      <c r="A256" s="122">
        <v>242</v>
      </c>
      <c r="B256" s="94" t="s">
        <v>1800</v>
      </c>
      <c r="C256" s="94" t="s">
        <v>1801</v>
      </c>
      <c r="D256" s="94" t="s">
        <v>1646</v>
      </c>
      <c r="E256" s="107" t="s">
        <v>1107</v>
      </c>
      <c r="F256" s="94" t="s">
        <v>1802</v>
      </c>
      <c r="G256" s="94" t="s">
        <v>1803</v>
      </c>
      <c r="H256" s="94" t="s">
        <v>724</v>
      </c>
      <c r="I256" s="94" t="s">
        <v>1804</v>
      </c>
      <c r="J256" s="94" t="s">
        <v>1805</v>
      </c>
      <c r="K256" s="94" t="s">
        <v>234</v>
      </c>
      <c r="L256" s="95" t="s">
        <v>925</v>
      </c>
      <c r="M256" s="94" t="s">
        <v>1806</v>
      </c>
      <c r="N256" s="94" t="s">
        <v>491</v>
      </c>
      <c r="O256" s="94" t="s">
        <v>1630</v>
      </c>
      <c r="P256" s="94" t="s">
        <v>1807</v>
      </c>
      <c r="Q256" s="94">
        <v>2</v>
      </c>
      <c r="R256" s="94">
        <v>1</v>
      </c>
      <c r="S256" s="205">
        <f t="shared" si="8"/>
        <v>2</v>
      </c>
      <c r="T256" s="205" t="str">
        <f t="shared" ref="T256:T445" si="39">IF(S256="","",IF(ISTEXT(S256),"N/A",IF(OR(S256=2,S256=4),"Bajo",IF(OR(S256=6,S256=8),"Medio",IF(OR(S256=10,S256=12,S256=18,S256=20),"Alto",IF(OR(S256=24,S256=30,S256=40),"Muy Alto","Error"))))))</f>
        <v>Bajo</v>
      </c>
      <c r="U256" s="94">
        <v>60</v>
      </c>
      <c r="V256" s="205">
        <f t="shared" si="16"/>
        <v>120</v>
      </c>
      <c r="W256" s="205" t="str">
        <f t="shared" si="17"/>
        <v>III</v>
      </c>
      <c r="X256" s="205" t="str">
        <f t="shared" si="18"/>
        <v>Aceptable</v>
      </c>
      <c r="Y256" s="94">
        <v>5</v>
      </c>
      <c r="Z256" s="94" t="s">
        <v>1239</v>
      </c>
      <c r="AA256" s="94" t="s">
        <v>1672</v>
      </c>
      <c r="AB256" s="94" t="s">
        <v>497</v>
      </c>
      <c r="AC256" s="94" t="s">
        <v>497</v>
      </c>
      <c r="AD256" s="94" t="s">
        <v>497</v>
      </c>
      <c r="AE256" s="94" t="s">
        <v>497</v>
      </c>
      <c r="AF256" s="94" t="s">
        <v>497</v>
      </c>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64" s="71" customFormat="1" ht="56.4" customHeight="1" x14ac:dyDescent="0.3">
      <c r="A257" s="122">
        <v>243</v>
      </c>
      <c r="B257" s="94" t="s">
        <v>1800</v>
      </c>
      <c r="C257" s="94" t="s">
        <v>1801</v>
      </c>
      <c r="D257" s="94" t="s">
        <v>1646</v>
      </c>
      <c r="E257" s="107" t="s">
        <v>1107</v>
      </c>
      <c r="F257" s="94" t="s">
        <v>1808</v>
      </c>
      <c r="G257" s="94" t="s">
        <v>1803</v>
      </c>
      <c r="H257" s="94" t="s">
        <v>724</v>
      </c>
      <c r="I257" s="94" t="s">
        <v>1804</v>
      </c>
      <c r="J257" s="94" t="s">
        <v>1648</v>
      </c>
      <c r="K257" s="94" t="s">
        <v>234</v>
      </c>
      <c r="L257" s="95" t="s">
        <v>552</v>
      </c>
      <c r="M257" s="94" t="s">
        <v>1809</v>
      </c>
      <c r="N257" s="94" t="s">
        <v>491</v>
      </c>
      <c r="O257" s="94" t="s">
        <v>1630</v>
      </c>
      <c r="P257" s="94" t="s">
        <v>1807</v>
      </c>
      <c r="Q257" s="94">
        <v>2</v>
      </c>
      <c r="R257" s="94">
        <v>2</v>
      </c>
      <c r="S257" s="205">
        <f t="shared" si="8"/>
        <v>4</v>
      </c>
      <c r="T257" s="205" t="str">
        <f t="shared" si="39"/>
        <v>Bajo</v>
      </c>
      <c r="U257" s="94">
        <v>25</v>
      </c>
      <c r="V257" s="205">
        <f t="shared" si="16"/>
        <v>100</v>
      </c>
      <c r="W257" s="205" t="str">
        <f t="shared" ref="W257:W280" si="40">IF(V257="","",IF(ISTEXT(V257),"IV",IF(V257=20,"IV",IF(AND(V257&gt;=40,V257&lt;=120),"III",IF(AND(V257&gt;=150,V257&lt;=500),"II",IF(AND(V257&gt;=600,V257&lt;=4000),"I","Error"))))))</f>
        <v>III</v>
      </c>
      <c r="X257" s="205" t="str">
        <f t="shared" ref="X257:X278" si="41">IF(W257="","",IF(OR(W257="IV",W257="III"),"Aceptable",IF(W257="II","No Aceptable o Aceptable con controles",IF(W257="I","No Aceptable","Error"))))</f>
        <v>Aceptable</v>
      </c>
      <c r="Y257" s="94">
        <v>5</v>
      </c>
      <c r="Z257" s="94" t="s">
        <v>1359</v>
      </c>
      <c r="AA257" s="94" t="s">
        <v>1672</v>
      </c>
      <c r="AB257" s="94" t="s">
        <v>497</v>
      </c>
      <c r="AC257" s="94" t="s">
        <v>497</v>
      </c>
      <c r="AD257" s="94" t="s">
        <v>497</v>
      </c>
      <c r="AE257" s="94" t="s">
        <v>497</v>
      </c>
      <c r="AF257" s="94" t="s">
        <v>497</v>
      </c>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64" s="71" customFormat="1" ht="56.4" customHeight="1" x14ac:dyDescent="0.3">
      <c r="A258" s="122">
        <v>244</v>
      </c>
      <c r="B258" s="94" t="s">
        <v>1800</v>
      </c>
      <c r="C258" s="94" t="s">
        <v>1801</v>
      </c>
      <c r="D258" s="94" t="s">
        <v>1646</v>
      </c>
      <c r="E258" s="107" t="s">
        <v>1107</v>
      </c>
      <c r="F258" s="94" t="s">
        <v>1808</v>
      </c>
      <c r="G258" s="94" t="s">
        <v>1803</v>
      </c>
      <c r="H258" s="94" t="s">
        <v>724</v>
      </c>
      <c r="I258" s="94" t="s">
        <v>1804</v>
      </c>
      <c r="J258" s="94" t="s">
        <v>1651</v>
      </c>
      <c r="K258" s="94" t="s">
        <v>192</v>
      </c>
      <c r="L258" s="95" t="s">
        <v>756</v>
      </c>
      <c r="M258" s="94" t="s">
        <v>1316</v>
      </c>
      <c r="N258" s="94" t="s">
        <v>1489</v>
      </c>
      <c r="O258" s="94" t="s">
        <v>1623</v>
      </c>
      <c r="P258" s="94" t="s">
        <v>1807</v>
      </c>
      <c r="Q258" s="94">
        <v>2</v>
      </c>
      <c r="R258" s="94">
        <v>2</v>
      </c>
      <c r="S258" s="205">
        <f t="shared" si="8"/>
        <v>4</v>
      </c>
      <c r="T258" s="205" t="str">
        <f t="shared" si="39"/>
        <v>Bajo</v>
      </c>
      <c r="U258" s="94">
        <v>10</v>
      </c>
      <c r="V258" s="205">
        <f t="shared" si="16"/>
        <v>40</v>
      </c>
      <c r="W258" s="205" t="str">
        <f t="shared" si="40"/>
        <v>III</v>
      </c>
      <c r="X258" s="205" t="str">
        <f t="shared" si="41"/>
        <v>Aceptable</v>
      </c>
      <c r="Y258" s="94">
        <v>5</v>
      </c>
      <c r="Z258" s="94" t="s">
        <v>1232</v>
      </c>
      <c r="AA258" s="94" t="s">
        <v>1672</v>
      </c>
      <c r="AB258" s="94" t="s">
        <v>497</v>
      </c>
      <c r="AC258" s="94" t="s">
        <v>497</v>
      </c>
      <c r="AD258" s="94" t="s">
        <v>497</v>
      </c>
      <c r="AE258" s="94" t="s">
        <v>497</v>
      </c>
      <c r="AF258" s="94" t="s">
        <v>497</v>
      </c>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s="71" customFormat="1" ht="56.4" customHeight="1" x14ac:dyDescent="0.3">
      <c r="A259" s="122">
        <v>245</v>
      </c>
      <c r="B259" s="94" t="s">
        <v>1800</v>
      </c>
      <c r="C259" s="94" t="s">
        <v>1801</v>
      </c>
      <c r="D259" s="94" t="s">
        <v>1646</v>
      </c>
      <c r="E259" s="107" t="s">
        <v>1107</v>
      </c>
      <c r="F259" s="94" t="s">
        <v>1808</v>
      </c>
      <c r="G259" s="94" t="s">
        <v>1803</v>
      </c>
      <c r="H259" s="94"/>
      <c r="I259" s="94" t="s">
        <v>1804</v>
      </c>
      <c r="J259" s="94" t="s">
        <v>1810</v>
      </c>
      <c r="K259" s="94" t="s">
        <v>326</v>
      </c>
      <c r="L259" s="95" t="s">
        <v>847</v>
      </c>
      <c r="M259" s="94" t="s">
        <v>1811</v>
      </c>
      <c r="N259" s="94" t="s">
        <v>1353</v>
      </c>
      <c r="O259" s="94" t="s">
        <v>1623</v>
      </c>
      <c r="P259" s="94" t="s">
        <v>1812</v>
      </c>
      <c r="Q259" s="94">
        <v>2</v>
      </c>
      <c r="R259" s="94">
        <v>2</v>
      </c>
      <c r="S259" s="205">
        <f t="shared" si="8"/>
        <v>4</v>
      </c>
      <c r="T259" s="205" t="str">
        <f t="shared" si="39"/>
        <v>Bajo</v>
      </c>
      <c r="U259" s="94">
        <v>25</v>
      </c>
      <c r="V259" s="205">
        <f t="shared" si="16"/>
        <v>100</v>
      </c>
      <c r="W259" s="205" t="str">
        <f t="shared" si="40"/>
        <v>III</v>
      </c>
      <c r="X259" s="205" t="str">
        <f t="shared" si="41"/>
        <v>Aceptable</v>
      </c>
      <c r="Y259" s="94">
        <v>5</v>
      </c>
      <c r="Z259" s="94" t="s">
        <v>1202</v>
      </c>
      <c r="AA259" s="94" t="s">
        <v>576</v>
      </c>
      <c r="AB259" s="94" t="s">
        <v>497</v>
      </c>
      <c r="AC259" s="94" t="s">
        <v>497</v>
      </c>
      <c r="AD259" s="94" t="s">
        <v>497</v>
      </c>
      <c r="AE259" s="94" t="s">
        <v>497</v>
      </c>
      <c r="AF259" s="94" t="s">
        <v>497</v>
      </c>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64" s="71" customFormat="1" ht="56.4" customHeight="1" x14ac:dyDescent="0.3">
      <c r="A260" s="122">
        <v>246</v>
      </c>
      <c r="B260" s="94" t="s">
        <v>1800</v>
      </c>
      <c r="C260" s="94" t="s">
        <v>1801</v>
      </c>
      <c r="D260" s="94" t="s">
        <v>1658</v>
      </c>
      <c r="E260" s="107" t="s">
        <v>1107</v>
      </c>
      <c r="F260" s="94" t="s">
        <v>1808</v>
      </c>
      <c r="G260" s="94" t="s">
        <v>1803</v>
      </c>
      <c r="H260" s="94" t="s">
        <v>724</v>
      </c>
      <c r="I260" s="94" t="s">
        <v>1804</v>
      </c>
      <c r="J260" s="94" t="s">
        <v>1321</v>
      </c>
      <c r="K260" s="94" t="s">
        <v>213</v>
      </c>
      <c r="L260" s="95" t="s">
        <v>684</v>
      </c>
      <c r="M260" s="94" t="s">
        <v>1552</v>
      </c>
      <c r="N260" s="94" t="s">
        <v>491</v>
      </c>
      <c r="O260" s="208" t="s">
        <v>1644</v>
      </c>
      <c r="P260" s="94" t="s">
        <v>1807</v>
      </c>
      <c r="Q260" s="94">
        <v>2</v>
      </c>
      <c r="R260" s="94">
        <v>2</v>
      </c>
      <c r="S260" s="205">
        <f t="shared" si="8"/>
        <v>4</v>
      </c>
      <c r="T260" s="205" t="str">
        <f t="shared" si="39"/>
        <v>Bajo</v>
      </c>
      <c r="U260" s="94">
        <v>10</v>
      </c>
      <c r="V260" s="205">
        <f t="shared" si="16"/>
        <v>40</v>
      </c>
      <c r="W260" s="205" t="str">
        <f t="shared" si="40"/>
        <v>III</v>
      </c>
      <c r="X260" s="205" t="str">
        <f t="shared" si="41"/>
        <v>Aceptable</v>
      </c>
      <c r="Y260" s="94">
        <v>5</v>
      </c>
      <c r="Z260" s="94" t="s">
        <v>1189</v>
      </c>
      <c r="AA260" s="94" t="s">
        <v>1672</v>
      </c>
      <c r="AB260" s="94" t="s">
        <v>497</v>
      </c>
      <c r="AC260" s="94" t="s">
        <v>497</v>
      </c>
      <c r="AD260" s="94" t="s">
        <v>497</v>
      </c>
      <c r="AE260" s="94" t="s">
        <v>497</v>
      </c>
      <c r="AF260" s="94" t="s">
        <v>497</v>
      </c>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64" s="71" customFormat="1" ht="56.4" customHeight="1" x14ac:dyDescent="0.3">
      <c r="A261" s="122">
        <v>247</v>
      </c>
      <c r="B261" s="94" t="s">
        <v>1800</v>
      </c>
      <c r="C261" s="94" t="s">
        <v>1801</v>
      </c>
      <c r="D261" s="94" t="s">
        <v>1658</v>
      </c>
      <c r="E261" s="107" t="s">
        <v>1107</v>
      </c>
      <c r="F261" s="94" t="s">
        <v>1808</v>
      </c>
      <c r="G261" s="94" t="s">
        <v>1803</v>
      </c>
      <c r="H261" s="94" t="s">
        <v>724</v>
      </c>
      <c r="I261" s="94" t="s">
        <v>1804</v>
      </c>
      <c r="J261" s="94" t="s">
        <v>1813</v>
      </c>
      <c r="K261" s="94" t="s">
        <v>213</v>
      </c>
      <c r="L261" s="95" t="s">
        <v>741</v>
      </c>
      <c r="M261" s="94" t="s">
        <v>1322</v>
      </c>
      <c r="N261" s="94" t="s">
        <v>491</v>
      </c>
      <c r="O261" s="94" t="s">
        <v>1644</v>
      </c>
      <c r="P261" s="94" t="s">
        <v>1807</v>
      </c>
      <c r="Q261" s="94">
        <v>2</v>
      </c>
      <c r="R261" s="94">
        <v>2</v>
      </c>
      <c r="S261" s="205">
        <f t="shared" si="8"/>
        <v>4</v>
      </c>
      <c r="T261" s="205" t="str">
        <f t="shared" si="39"/>
        <v>Bajo</v>
      </c>
      <c r="U261" s="94">
        <v>25</v>
      </c>
      <c r="V261" s="205">
        <f t="shared" si="16"/>
        <v>100</v>
      </c>
      <c r="W261" s="205" t="str">
        <f t="shared" si="40"/>
        <v>III</v>
      </c>
      <c r="X261" s="205" t="str">
        <f t="shared" si="41"/>
        <v>Aceptable</v>
      </c>
      <c r="Y261" s="94">
        <v>5</v>
      </c>
      <c r="Z261" s="94" t="s">
        <v>1189</v>
      </c>
      <c r="AA261" s="94" t="s">
        <v>1672</v>
      </c>
      <c r="AB261" s="94" t="s">
        <v>497</v>
      </c>
      <c r="AC261" s="94" t="s">
        <v>497</v>
      </c>
      <c r="AD261" s="94" t="s">
        <v>497</v>
      </c>
      <c r="AE261" s="94" t="s">
        <v>497</v>
      </c>
      <c r="AF261" s="94" t="s">
        <v>497</v>
      </c>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64" s="71" customFormat="1" ht="56.4" customHeight="1" x14ac:dyDescent="0.3">
      <c r="A262" s="122">
        <v>248</v>
      </c>
      <c r="B262" s="94" t="s">
        <v>1800</v>
      </c>
      <c r="C262" s="94" t="s">
        <v>1801</v>
      </c>
      <c r="D262" s="94" t="s">
        <v>1658</v>
      </c>
      <c r="E262" s="107" t="s">
        <v>1107</v>
      </c>
      <c r="F262" s="94" t="s">
        <v>1808</v>
      </c>
      <c r="G262" s="94" t="s">
        <v>1803</v>
      </c>
      <c r="H262" s="94" t="s">
        <v>724</v>
      </c>
      <c r="I262" s="94" t="s">
        <v>1804</v>
      </c>
      <c r="J262" s="94" t="s">
        <v>1814</v>
      </c>
      <c r="K262" s="94" t="s">
        <v>179</v>
      </c>
      <c r="L262" s="95" t="s">
        <v>748</v>
      </c>
      <c r="M262" s="94" t="s">
        <v>1815</v>
      </c>
      <c r="N262" s="94" t="s">
        <v>491</v>
      </c>
      <c r="O262" s="94" t="s">
        <v>832</v>
      </c>
      <c r="P262" s="94" t="s">
        <v>491</v>
      </c>
      <c r="Q262" s="94">
        <v>2</v>
      </c>
      <c r="R262" s="94">
        <v>2</v>
      </c>
      <c r="S262" s="205">
        <f t="shared" si="8"/>
        <v>4</v>
      </c>
      <c r="T262" s="205" t="str">
        <f t="shared" si="39"/>
        <v>Bajo</v>
      </c>
      <c r="U262" s="94">
        <v>60</v>
      </c>
      <c r="V262" s="205">
        <f t="shared" si="16"/>
        <v>240</v>
      </c>
      <c r="W262" s="205" t="str">
        <f t="shared" si="40"/>
        <v>II</v>
      </c>
      <c r="X262" s="205" t="str">
        <f t="shared" si="41"/>
        <v>No Aceptable o Aceptable con controles</v>
      </c>
      <c r="Y262" s="94">
        <v>5</v>
      </c>
      <c r="Z262" s="94" t="s">
        <v>1816</v>
      </c>
      <c r="AA262" s="94" t="s">
        <v>1672</v>
      </c>
      <c r="AB262" s="94" t="s">
        <v>497</v>
      </c>
      <c r="AC262" s="94" t="s">
        <v>497</v>
      </c>
      <c r="AD262" s="94" t="s">
        <v>497</v>
      </c>
      <c r="AE262" s="94" t="s">
        <v>1817</v>
      </c>
      <c r="AF262" s="94" t="s">
        <v>497</v>
      </c>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s="71" customFormat="1" ht="56.4" customHeight="1" x14ac:dyDescent="0.3">
      <c r="A263" s="122">
        <v>249</v>
      </c>
      <c r="B263" s="94" t="s">
        <v>1800</v>
      </c>
      <c r="C263" s="94" t="s">
        <v>1801</v>
      </c>
      <c r="D263" s="94" t="s">
        <v>1658</v>
      </c>
      <c r="E263" s="107" t="s">
        <v>1655</v>
      </c>
      <c r="F263" s="94" t="s">
        <v>1818</v>
      </c>
      <c r="G263" s="94" t="s">
        <v>1803</v>
      </c>
      <c r="H263" s="94" t="s">
        <v>724</v>
      </c>
      <c r="I263" s="94" t="s">
        <v>1668</v>
      </c>
      <c r="J263" s="94" t="s">
        <v>1295</v>
      </c>
      <c r="K263" s="94" t="s">
        <v>158</v>
      </c>
      <c r="L263" s="95" t="s">
        <v>600</v>
      </c>
      <c r="M263" s="94" t="s">
        <v>1819</v>
      </c>
      <c r="N263" s="94" t="s">
        <v>491</v>
      </c>
      <c r="O263" s="94" t="s">
        <v>1380</v>
      </c>
      <c r="P263" s="94" t="s">
        <v>1807</v>
      </c>
      <c r="Q263" s="94">
        <v>2</v>
      </c>
      <c r="R263" s="94">
        <v>3</v>
      </c>
      <c r="S263" s="205">
        <f t="shared" si="8"/>
        <v>6</v>
      </c>
      <c r="T263" s="205" t="str">
        <f t="shared" si="39"/>
        <v>Medio</v>
      </c>
      <c r="U263" s="94">
        <v>25</v>
      </c>
      <c r="V263" s="205">
        <f t="shared" si="16"/>
        <v>150</v>
      </c>
      <c r="W263" s="205" t="str">
        <f t="shared" si="40"/>
        <v>II</v>
      </c>
      <c r="X263" s="205" t="str">
        <f t="shared" si="41"/>
        <v>No Aceptable o Aceptable con controles</v>
      </c>
      <c r="Y263" s="94">
        <v>5</v>
      </c>
      <c r="Z263" s="94" t="s">
        <v>1300</v>
      </c>
      <c r="AA263" s="94" t="s">
        <v>1672</v>
      </c>
      <c r="AB263" s="94" t="s">
        <v>497</v>
      </c>
      <c r="AC263" s="94" t="s">
        <v>497</v>
      </c>
      <c r="AD263" s="94" t="s">
        <v>497</v>
      </c>
      <c r="AE263" s="94" t="s">
        <v>1302</v>
      </c>
      <c r="AF263" s="94" t="s">
        <v>497</v>
      </c>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64" s="71" customFormat="1" ht="56.4" customHeight="1" x14ac:dyDescent="0.3">
      <c r="A264" s="122">
        <v>250</v>
      </c>
      <c r="B264" s="94" t="s">
        <v>1800</v>
      </c>
      <c r="C264" s="94" t="s">
        <v>1801</v>
      </c>
      <c r="D264" s="94" t="s">
        <v>1658</v>
      </c>
      <c r="E264" s="107" t="s">
        <v>1655</v>
      </c>
      <c r="F264" s="94" t="s">
        <v>1818</v>
      </c>
      <c r="G264" s="94" t="s">
        <v>1803</v>
      </c>
      <c r="H264" s="94" t="s">
        <v>724</v>
      </c>
      <c r="I264" s="94" t="s">
        <v>1668</v>
      </c>
      <c r="J264" s="94" t="s">
        <v>1675</v>
      </c>
      <c r="K264" s="94" t="s">
        <v>167</v>
      </c>
      <c r="L264" s="95" t="s">
        <v>765</v>
      </c>
      <c r="M264" s="94" t="s">
        <v>1676</v>
      </c>
      <c r="N264" s="94" t="s">
        <v>491</v>
      </c>
      <c r="O264" s="94" t="s">
        <v>1638</v>
      </c>
      <c r="P264" s="94" t="s">
        <v>491</v>
      </c>
      <c r="Q264" s="94">
        <v>2</v>
      </c>
      <c r="R264" s="94">
        <v>3</v>
      </c>
      <c r="S264" s="205">
        <f t="shared" si="8"/>
        <v>6</v>
      </c>
      <c r="T264" s="205" t="str">
        <f t="shared" si="39"/>
        <v>Medio</v>
      </c>
      <c r="U264" s="94">
        <v>10</v>
      </c>
      <c r="V264" s="205">
        <f t="shared" si="16"/>
        <v>60</v>
      </c>
      <c r="W264" s="205" t="str">
        <f t="shared" si="40"/>
        <v>III</v>
      </c>
      <c r="X264" s="205" t="str">
        <f t="shared" si="41"/>
        <v>Aceptable</v>
      </c>
      <c r="Y264" s="94">
        <v>5</v>
      </c>
      <c r="Z264" s="94" t="s">
        <v>546</v>
      </c>
      <c r="AA264" s="94" t="s">
        <v>1672</v>
      </c>
      <c r="AB264" s="94" t="s">
        <v>497</v>
      </c>
      <c r="AC264" s="94" t="s">
        <v>497</v>
      </c>
      <c r="AD264" s="94" t="s">
        <v>497</v>
      </c>
      <c r="AE264" s="94" t="s">
        <v>497</v>
      </c>
      <c r="AF264" s="94" t="s">
        <v>497</v>
      </c>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row>
    <row r="265" spans="1:64" s="71" customFormat="1" ht="56.4" customHeight="1" x14ac:dyDescent="0.3">
      <c r="A265" s="122">
        <v>251</v>
      </c>
      <c r="B265" s="94" t="s">
        <v>1800</v>
      </c>
      <c r="C265" s="94" t="s">
        <v>1801</v>
      </c>
      <c r="D265" s="94" t="s">
        <v>1658</v>
      </c>
      <c r="E265" s="107" t="s">
        <v>1655</v>
      </c>
      <c r="F265" s="94" t="s">
        <v>1818</v>
      </c>
      <c r="G265" s="94" t="s">
        <v>1803</v>
      </c>
      <c r="H265" s="94" t="s">
        <v>724</v>
      </c>
      <c r="I265" s="94" t="s">
        <v>1668</v>
      </c>
      <c r="J265" s="94" t="s">
        <v>1684</v>
      </c>
      <c r="K265" s="94" t="s">
        <v>167</v>
      </c>
      <c r="L265" s="95" t="s">
        <v>483</v>
      </c>
      <c r="M265" s="94" t="s">
        <v>882</v>
      </c>
      <c r="N265" s="94" t="s">
        <v>491</v>
      </c>
      <c r="O265" s="94" t="s">
        <v>1638</v>
      </c>
      <c r="P265" s="94" t="s">
        <v>491</v>
      </c>
      <c r="Q265" s="94">
        <v>2</v>
      </c>
      <c r="R265" s="94">
        <v>3</v>
      </c>
      <c r="S265" s="205">
        <f t="shared" si="8"/>
        <v>6</v>
      </c>
      <c r="T265" s="205" t="str">
        <f t="shared" si="39"/>
        <v>Medio</v>
      </c>
      <c r="U265" s="94">
        <v>10</v>
      </c>
      <c r="V265" s="205">
        <f t="shared" si="16"/>
        <v>60</v>
      </c>
      <c r="W265" s="205" t="str">
        <f t="shared" si="40"/>
        <v>III</v>
      </c>
      <c r="X265" s="205" t="str">
        <f t="shared" si="41"/>
        <v>Aceptable</v>
      </c>
      <c r="Y265" s="94">
        <v>5</v>
      </c>
      <c r="Z265" s="94" t="s">
        <v>546</v>
      </c>
      <c r="AA265" s="94" t="s">
        <v>1672</v>
      </c>
      <c r="AB265" s="94" t="s">
        <v>497</v>
      </c>
      <c r="AC265" s="94" t="s">
        <v>497</v>
      </c>
      <c r="AD265" s="94" t="s">
        <v>497</v>
      </c>
      <c r="AE265" s="94" t="s">
        <v>497</v>
      </c>
      <c r="AF265" s="94" t="s">
        <v>497</v>
      </c>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64" s="71" customFormat="1" ht="56.4" customHeight="1" x14ac:dyDescent="0.3">
      <c r="A266" s="122">
        <v>252</v>
      </c>
      <c r="B266" s="94" t="s">
        <v>1800</v>
      </c>
      <c r="C266" s="94" t="s">
        <v>1801</v>
      </c>
      <c r="D266" s="94" t="s">
        <v>1658</v>
      </c>
      <c r="E266" s="107" t="s">
        <v>1655</v>
      </c>
      <c r="F266" s="94" t="s">
        <v>1818</v>
      </c>
      <c r="G266" s="94" t="s">
        <v>1803</v>
      </c>
      <c r="H266" s="94" t="s">
        <v>724</v>
      </c>
      <c r="I266" s="94" t="s">
        <v>1668</v>
      </c>
      <c r="J266" s="94" t="s">
        <v>1660</v>
      </c>
      <c r="K266" s="94" t="s">
        <v>272</v>
      </c>
      <c r="L266" s="95" t="s">
        <v>1091</v>
      </c>
      <c r="M266" s="94" t="s">
        <v>1661</v>
      </c>
      <c r="N266" s="94" t="s">
        <v>491</v>
      </c>
      <c r="O266" s="94" t="s">
        <v>530</v>
      </c>
      <c r="P266" s="94" t="s">
        <v>491</v>
      </c>
      <c r="Q266" s="94">
        <v>2</v>
      </c>
      <c r="R266" s="94">
        <v>3</v>
      </c>
      <c r="S266" s="205">
        <f t="shared" si="8"/>
        <v>6</v>
      </c>
      <c r="T266" s="205" t="str">
        <f t="shared" si="39"/>
        <v>Medio</v>
      </c>
      <c r="U266" s="94">
        <v>25</v>
      </c>
      <c r="V266" s="205">
        <f t="shared" si="16"/>
        <v>150</v>
      </c>
      <c r="W266" s="205" t="str">
        <f t="shared" si="40"/>
        <v>II</v>
      </c>
      <c r="X266" s="205" t="str">
        <f t="shared" si="41"/>
        <v>No Aceptable o Aceptable con controles</v>
      </c>
      <c r="Y266" s="94">
        <v>5</v>
      </c>
      <c r="Z266" s="94" t="s">
        <v>1685</v>
      </c>
      <c r="AA266" s="94" t="s">
        <v>818</v>
      </c>
      <c r="AB266" s="94" t="s">
        <v>497</v>
      </c>
      <c r="AC266" s="94" t="s">
        <v>497</v>
      </c>
      <c r="AD266" s="94" t="s">
        <v>497</v>
      </c>
      <c r="AE266" s="94" t="s">
        <v>1662</v>
      </c>
      <c r="AF266" s="94" t="s">
        <v>497</v>
      </c>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64" s="71" customFormat="1" ht="56.4" customHeight="1" x14ac:dyDescent="0.3">
      <c r="A267" s="122">
        <v>253</v>
      </c>
      <c r="B267" s="94" t="s">
        <v>1800</v>
      </c>
      <c r="C267" s="94" t="s">
        <v>1801</v>
      </c>
      <c r="D267" s="94" t="s">
        <v>1658</v>
      </c>
      <c r="E267" s="107" t="s">
        <v>1655</v>
      </c>
      <c r="F267" s="94" t="s">
        <v>1818</v>
      </c>
      <c r="G267" s="94" t="s">
        <v>1803</v>
      </c>
      <c r="H267" s="94" t="s">
        <v>724</v>
      </c>
      <c r="I267" s="94" t="s">
        <v>1668</v>
      </c>
      <c r="J267" s="94" t="s">
        <v>527</v>
      </c>
      <c r="K267" s="94" t="s">
        <v>272</v>
      </c>
      <c r="L267" s="95" t="s">
        <v>1093</v>
      </c>
      <c r="M267" s="94" t="s">
        <v>1663</v>
      </c>
      <c r="N267" s="94" t="s">
        <v>491</v>
      </c>
      <c r="O267" s="94" t="s">
        <v>530</v>
      </c>
      <c r="P267" s="94" t="s">
        <v>491</v>
      </c>
      <c r="Q267" s="94">
        <v>2</v>
      </c>
      <c r="R267" s="94">
        <v>2</v>
      </c>
      <c r="S267" s="205">
        <f t="shared" si="8"/>
        <v>4</v>
      </c>
      <c r="T267" s="205" t="str">
        <f t="shared" si="39"/>
        <v>Bajo</v>
      </c>
      <c r="U267" s="94">
        <v>25</v>
      </c>
      <c r="V267" s="205">
        <f t="shared" si="16"/>
        <v>100</v>
      </c>
      <c r="W267" s="205" t="str">
        <f t="shared" si="40"/>
        <v>III</v>
      </c>
      <c r="X267" s="205" t="str">
        <f t="shared" si="41"/>
        <v>Aceptable</v>
      </c>
      <c r="Y267" s="94">
        <v>5</v>
      </c>
      <c r="Z267" s="94" t="s">
        <v>1685</v>
      </c>
      <c r="AA267" s="94" t="s">
        <v>818</v>
      </c>
      <c r="AB267" s="94" t="s">
        <v>497</v>
      </c>
      <c r="AC267" s="94" t="s">
        <v>497</v>
      </c>
      <c r="AD267" s="94" t="s">
        <v>497</v>
      </c>
      <c r="AE267" s="94" t="s">
        <v>497</v>
      </c>
      <c r="AF267" s="94" t="s">
        <v>497</v>
      </c>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s="67" customFormat="1" ht="56.4" customHeight="1" x14ac:dyDescent="0.3">
      <c r="A268" s="122">
        <v>254</v>
      </c>
      <c r="B268" s="94" t="s">
        <v>1800</v>
      </c>
      <c r="C268" s="94" t="s">
        <v>1801</v>
      </c>
      <c r="D268" s="94" t="s">
        <v>1452</v>
      </c>
      <c r="E268" s="94" t="s">
        <v>1453</v>
      </c>
      <c r="F268" s="94" t="s">
        <v>1136</v>
      </c>
      <c r="G268" s="94" t="s">
        <v>1803</v>
      </c>
      <c r="H268" s="94" t="s">
        <v>480</v>
      </c>
      <c r="I268" s="94" t="s">
        <v>1454</v>
      </c>
      <c r="J268" s="94" t="s">
        <v>1455</v>
      </c>
      <c r="K268" s="94" t="s">
        <v>192</v>
      </c>
      <c r="L268" s="95" t="s">
        <v>508</v>
      </c>
      <c r="M268" s="94" t="s">
        <v>509</v>
      </c>
      <c r="N268" s="94" t="s">
        <v>497</v>
      </c>
      <c r="O268" s="94" t="s">
        <v>1456</v>
      </c>
      <c r="P268" s="94" t="s">
        <v>1457</v>
      </c>
      <c r="Q268" s="94">
        <v>2</v>
      </c>
      <c r="R268" s="94">
        <v>1</v>
      </c>
      <c r="S268" s="205">
        <f t="shared" ref="S268:S275" si="42">IF(OR(Q268="",R268=""),"",IF((Q268*R268=0),"N/A",Q268*R268))</f>
        <v>2</v>
      </c>
      <c r="T268" s="205" t="str">
        <f t="shared" si="39"/>
        <v>Bajo</v>
      </c>
      <c r="U268" s="94">
        <v>10</v>
      </c>
      <c r="V268" s="205">
        <f t="shared" si="16"/>
        <v>20</v>
      </c>
      <c r="W268" s="205" t="str">
        <f t="shared" si="40"/>
        <v>IV</v>
      </c>
      <c r="X268" s="205" t="str">
        <f t="shared" si="41"/>
        <v>Aceptable</v>
      </c>
      <c r="Y268" s="94">
        <v>4</v>
      </c>
      <c r="Z268" s="94" t="s">
        <v>512</v>
      </c>
      <c r="AA268" s="94" t="s">
        <v>1124</v>
      </c>
      <c r="AB268" s="94" t="s">
        <v>497</v>
      </c>
      <c r="AC268" s="94" t="s">
        <v>497</v>
      </c>
      <c r="AD268" s="94" t="s">
        <v>497</v>
      </c>
      <c r="AE268" s="94" t="s">
        <v>513</v>
      </c>
      <c r="AF268" s="94" t="s">
        <v>497</v>
      </c>
    </row>
    <row r="269" spans="1:64" s="67" customFormat="1" ht="56.4" customHeight="1" x14ac:dyDescent="0.3">
      <c r="A269" s="122">
        <v>255</v>
      </c>
      <c r="B269" s="94" t="s">
        <v>1800</v>
      </c>
      <c r="C269" s="94" t="s">
        <v>1801</v>
      </c>
      <c r="D269" s="94" t="s">
        <v>1452</v>
      </c>
      <c r="E269" s="94" t="s">
        <v>1453</v>
      </c>
      <c r="F269" s="94" t="s">
        <v>1136</v>
      </c>
      <c r="G269" s="94" t="s">
        <v>1803</v>
      </c>
      <c r="H269" s="94" t="s">
        <v>480</v>
      </c>
      <c r="I269" s="94" t="s">
        <v>1454</v>
      </c>
      <c r="J269" s="94" t="s">
        <v>1458</v>
      </c>
      <c r="K269" s="94" t="s">
        <v>125</v>
      </c>
      <c r="L269" s="95" t="s">
        <v>1027</v>
      </c>
      <c r="M269" s="94" t="s">
        <v>1459</v>
      </c>
      <c r="N269" s="94" t="s">
        <v>1460</v>
      </c>
      <c r="O269" s="94" t="s">
        <v>1030</v>
      </c>
      <c r="P269" s="94" t="s">
        <v>497</v>
      </c>
      <c r="Q269" s="94">
        <v>2</v>
      </c>
      <c r="R269" s="94">
        <v>2</v>
      </c>
      <c r="S269" s="205">
        <f t="shared" si="42"/>
        <v>4</v>
      </c>
      <c r="T269" s="205" t="str">
        <f t="shared" si="39"/>
        <v>Bajo</v>
      </c>
      <c r="U269" s="94">
        <v>60</v>
      </c>
      <c r="V269" s="205">
        <f t="shared" si="16"/>
        <v>240</v>
      </c>
      <c r="W269" s="205" t="str">
        <f t="shared" si="40"/>
        <v>II</v>
      </c>
      <c r="X269" s="205" t="str">
        <f t="shared" si="41"/>
        <v>No Aceptable o Aceptable con controles</v>
      </c>
      <c r="Y269" s="94">
        <v>4</v>
      </c>
      <c r="Z269" s="94" t="s">
        <v>701</v>
      </c>
      <c r="AA269" s="94" t="s">
        <v>1032</v>
      </c>
      <c r="AB269" s="94" t="s">
        <v>497</v>
      </c>
      <c r="AC269" s="94" t="s">
        <v>497</v>
      </c>
      <c r="AD269" s="94" t="s">
        <v>1461</v>
      </c>
      <c r="AE269" s="94" t="s">
        <v>1462</v>
      </c>
      <c r="AF269" s="94" t="s">
        <v>497</v>
      </c>
    </row>
    <row r="270" spans="1:64" s="67" customFormat="1" ht="56.4" customHeight="1" x14ac:dyDescent="0.3">
      <c r="A270" s="122">
        <v>256</v>
      </c>
      <c r="B270" s="94" t="s">
        <v>1800</v>
      </c>
      <c r="C270" s="94" t="s">
        <v>1801</v>
      </c>
      <c r="D270" s="94" t="s">
        <v>1452</v>
      </c>
      <c r="E270" s="94" t="s">
        <v>1453</v>
      </c>
      <c r="F270" s="94" t="s">
        <v>1136</v>
      </c>
      <c r="G270" s="94" t="s">
        <v>1803</v>
      </c>
      <c r="H270" s="94" t="s">
        <v>480</v>
      </c>
      <c r="I270" s="94" t="s">
        <v>1454</v>
      </c>
      <c r="J270" s="94" t="s">
        <v>1463</v>
      </c>
      <c r="K270" s="94" t="s">
        <v>167</v>
      </c>
      <c r="L270" s="95" t="s">
        <v>483</v>
      </c>
      <c r="M270" s="94" t="s">
        <v>1464</v>
      </c>
      <c r="N270" s="94" t="s">
        <v>1465</v>
      </c>
      <c r="O270" s="94" t="s">
        <v>1466</v>
      </c>
      <c r="P270" s="94" t="s">
        <v>497</v>
      </c>
      <c r="Q270" s="94">
        <v>2</v>
      </c>
      <c r="R270" s="94">
        <v>2</v>
      </c>
      <c r="S270" s="205">
        <f t="shared" si="42"/>
        <v>4</v>
      </c>
      <c r="T270" s="205" t="str">
        <f t="shared" si="39"/>
        <v>Bajo</v>
      </c>
      <c r="U270" s="94">
        <v>10</v>
      </c>
      <c r="V270" s="205">
        <f t="shared" si="16"/>
        <v>40</v>
      </c>
      <c r="W270" s="205" t="str">
        <f t="shared" si="40"/>
        <v>III</v>
      </c>
      <c r="X270" s="205" t="str">
        <f t="shared" si="41"/>
        <v>Aceptable</v>
      </c>
      <c r="Y270" s="94">
        <v>4</v>
      </c>
      <c r="Z270" s="94" t="s">
        <v>882</v>
      </c>
      <c r="AA270" s="94" t="s">
        <v>1124</v>
      </c>
      <c r="AB270" s="94" t="s">
        <v>497</v>
      </c>
      <c r="AC270" s="94" t="s">
        <v>497</v>
      </c>
      <c r="AD270" s="94" t="s">
        <v>497</v>
      </c>
      <c r="AE270" s="94" t="s">
        <v>497</v>
      </c>
      <c r="AF270" s="94" t="s">
        <v>497</v>
      </c>
    </row>
    <row r="271" spans="1:64" s="67" customFormat="1" ht="56.4" customHeight="1" x14ac:dyDescent="0.3">
      <c r="A271" s="122">
        <v>257</v>
      </c>
      <c r="B271" s="94" t="s">
        <v>1800</v>
      </c>
      <c r="C271" s="94" t="s">
        <v>1801</v>
      </c>
      <c r="D271" s="94" t="s">
        <v>1452</v>
      </c>
      <c r="E271" s="94" t="s">
        <v>1453</v>
      </c>
      <c r="F271" s="94" t="s">
        <v>1136</v>
      </c>
      <c r="G271" s="94" t="s">
        <v>1803</v>
      </c>
      <c r="H271" s="94" t="s">
        <v>480</v>
      </c>
      <c r="I271" s="94" t="s">
        <v>1454</v>
      </c>
      <c r="J271" s="94" t="s">
        <v>1467</v>
      </c>
      <c r="K271" s="94" t="s">
        <v>135</v>
      </c>
      <c r="L271" s="95" t="s">
        <v>624</v>
      </c>
      <c r="M271" s="94" t="s">
        <v>1468</v>
      </c>
      <c r="N271" s="94" t="s">
        <v>497</v>
      </c>
      <c r="O271" s="94" t="s">
        <v>1469</v>
      </c>
      <c r="P271" s="94" t="s">
        <v>1470</v>
      </c>
      <c r="Q271" s="94">
        <v>2</v>
      </c>
      <c r="R271" s="94">
        <v>1</v>
      </c>
      <c r="S271" s="205">
        <f t="shared" si="42"/>
        <v>2</v>
      </c>
      <c r="T271" s="205" t="str">
        <f t="shared" si="39"/>
        <v>Bajo</v>
      </c>
      <c r="U271" s="94">
        <v>10</v>
      </c>
      <c r="V271" s="205">
        <f t="shared" si="16"/>
        <v>20</v>
      </c>
      <c r="W271" s="205" t="str">
        <f t="shared" si="40"/>
        <v>IV</v>
      </c>
      <c r="X271" s="205" t="str">
        <f t="shared" si="41"/>
        <v>Aceptable</v>
      </c>
      <c r="Y271" s="94">
        <v>4</v>
      </c>
      <c r="Z271" s="94" t="s">
        <v>621</v>
      </c>
      <c r="AA271" s="94" t="s">
        <v>1124</v>
      </c>
      <c r="AB271" s="94" t="s">
        <v>497</v>
      </c>
      <c r="AC271" s="94" t="s">
        <v>497</v>
      </c>
      <c r="AD271" s="94" t="s">
        <v>497</v>
      </c>
      <c r="AE271" s="94" t="s">
        <v>497</v>
      </c>
      <c r="AF271" s="94" t="s">
        <v>497</v>
      </c>
    </row>
    <row r="272" spans="1:64" s="67" customFormat="1" ht="56.4" customHeight="1" x14ac:dyDescent="0.3">
      <c r="A272" s="122">
        <v>258</v>
      </c>
      <c r="B272" s="94" t="s">
        <v>1800</v>
      </c>
      <c r="C272" s="94" t="s">
        <v>1801</v>
      </c>
      <c r="D272" s="94" t="s">
        <v>1452</v>
      </c>
      <c r="E272" s="94" t="s">
        <v>1453</v>
      </c>
      <c r="F272" s="94" t="s">
        <v>1136</v>
      </c>
      <c r="G272" s="94" t="s">
        <v>1803</v>
      </c>
      <c r="H272" s="94" t="s">
        <v>480</v>
      </c>
      <c r="I272" s="94" t="s">
        <v>1454</v>
      </c>
      <c r="J272" s="94" t="s">
        <v>1467</v>
      </c>
      <c r="K272" s="94" t="s">
        <v>135</v>
      </c>
      <c r="L272" s="95" t="s">
        <v>618</v>
      </c>
      <c r="M272" s="94" t="s">
        <v>1468</v>
      </c>
      <c r="N272" s="94" t="s">
        <v>497</v>
      </c>
      <c r="O272" s="94" t="s">
        <v>1469</v>
      </c>
      <c r="P272" s="94" t="s">
        <v>1470</v>
      </c>
      <c r="Q272" s="94">
        <v>2</v>
      </c>
      <c r="R272" s="94">
        <v>1</v>
      </c>
      <c r="S272" s="205">
        <f t="shared" si="42"/>
        <v>2</v>
      </c>
      <c r="T272" s="205" t="str">
        <f t="shared" si="39"/>
        <v>Bajo</v>
      </c>
      <c r="U272" s="94">
        <v>10</v>
      </c>
      <c r="V272" s="205">
        <f t="shared" si="16"/>
        <v>20</v>
      </c>
      <c r="W272" s="205" t="str">
        <f t="shared" si="40"/>
        <v>IV</v>
      </c>
      <c r="X272" s="205" t="str">
        <f t="shared" si="41"/>
        <v>Aceptable</v>
      </c>
      <c r="Y272" s="94">
        <v>4</v>
      </c>
      <c r="Z272" s="94" t="s">
        <v>621</v>
      </c>
      <c r="AA272" s="94" t="s">
        <v>1124</v>
      </c>
      <c r="AB272" s="94" t="s">
        <v>497</v>
      </c>
      <c r="AC272" s="94" t="s">
        <v>497</v>
      </c>
      <c r="AD272" s="94" t="s">
        <v>497</v>
      </c>
      <c r="AE272" s="94" t="s">
        <v>497</v>
      </c>
      <c r="AF272" s="94" t="s">
        <v>497</v>
      </c>
    </row>
    <row r="273" spans="1:64" s="67" customFormat="1" ht="56.4" customHeight="1" x14ac:dyDescent="0.3">
      <c r="A273" s="122">
        <v>259</v>
      </c>
      <c r="B273" s="94" t="s">
        <v>1800</v>
      </c>
      <c r="C273" s="94" t="s">
        <v>1801</v>
      </c>
      <c r="D273" s="94" t="s">
        <v>1452</v>
      </c>
      <c r="E273" s="94" t="s">
        <v>1453</v>
      </c>
      <c r="F273" s="94" t="s">
        <v>1136</v>
      </c>
      <c r="G273" s="94" t="s">
        <v>1803</v>
      </c>
      <c r="H273" s="94" t="s">
        <v>480</v>
      </c>
      <c r="I273" s="94" t="s">
        <v>1454</v>
      </c>
      <c r="J273" s="94" t="s">
        <v>1471</v>
      </c>
      <c r="K273" s="94" t="s">
        <v>135</v>
      </c>
      <c r="L273" s="95" t="s">
        <v>1472</v>
      </c>
      <c r="M273" s="94" t="s">
        <v>1473</v>
      </c>
      <c r="N273" s="94" t="s">
        <v>497</v>
      </c>
      <c r="O273" s="94" t="s">
        <v>1474</v>
      </c>
      <c r="P273" s="94" t="s">
        <v>497</v>
      </c>
      <c r="Q273" s="94">
        <v>2</v>
      </c>
      <c r="R273" s="94">
        <v>1</v>
      </c>
      <c r="S273" s="205">
        <f t="shared" si="42"/>
        <v>2</v>
      </c>
      <c r="T273" s="205" t="str">
        <f t="shared" si="39"/>
        <v>Bajo</v>
      </c>
      <c r="U273" s="94">
        <v>10</v>
      </c>
      <c r="V273" s="205">
        <f t="shared" si="16"/>
        <v>20</v>
      </c>
      <c r="W273" s="205" t="str">
        <f t="shared" si="40"/>
        <v>IV</v>
      </c>
      <c r="X273" s="205" t="str">
        <f t="shared" si="41"/>
        <v>Aceptable</v>
      </c>
      <c r="Y273" s="94">
        <v>4</v>
      </c>
      <c r="Z273" s="94" t="s">
        <v>1475</v>
      </c>
      <c r="AA273" s="94" t="s">
        <v>1124</v>
      </c>
      <c r="AB273" s="94" t="s">
        <v>497</v>
      </c>
      <c r="AC273" s="94" t="s">
        <v>497</v>
      </c>
      <c r="AD273" s="94" t="s">
        <v>497</v>
      </c>
      <c r="AE273" s="94" t="s">
        <v>497</v>
      </c>
      <c r="AF273" s="94" t="s">
        <v>497</v>
      </c>
    </row>
    <row r="274" spans="1:64" s="67" customFormat="1" ht="56.4" customHeight="1" x14ac:dyDescent="0.3">
      <c r="A274" s="122">
        <v>260</v>
      </c>
      <c r="B274" s="94" t="s">
        <v>1800</v>
      </c>
      <c r="C274" s="94" t="s">
        <v>1801</v>
      </c>
      <c r="D274" s="94" t="s">
        <v>1452</v>
      </c>
      <c r="E274" s="94" t="s">
        <v>1453</v>
      </c>
      <c r="F274" s="94" t="s">
        <v>1136</v>
      </c>
      <c r="G274" s="94" t="s">
        <v>1803</v>
      </c>
      <c r="H274" s="94" t="s">
        <v>480</v>
      </c>
      <c r="I274" s="94" t="s">
        <v>1454</v>
      </c>
      <c r="J274" s="94" t="s">
        <v>1476</v>
      </c>
      <c r="K274" s="94" t="s">
        <v>307</v>
      </c>
      <c r="L274" s="95" t="s">
        <v>1142</v>
      </c>
      <c r="M274" s="94" t="s">
        <v>1143</v>
      </c>
      <c r="N274" s="94" t="s">
        <v>497</v>
      </c>
      <c r="O274" s="94" t="s">
        <v>1144</v>
      </c>
      <c r="P274" s="94" t="s">
        <v>497</v>
      </c>
      <c r="Q274" s="94">
        <v>2</v>
      </c>
      <c r="R274" s="94">
        <v>2</v>
      </c>
      <c r="S274" s="205">
        <f t="shared" si="42"/>
        <v>4</v>
      </c>
      <c r="T274" s="205" t="str">
        <f t="shared" si="39"/>
        <v>Bajo</v>
      </c>
      <c r="U274" s="94">
        <v>10</v>
      </c>
      <c r="V274" s="205">
        <f t="shared" si="16"/>
        <v>40</v>
      </c>
      <c r="W274" s="205" t="str">
        <f t="shared" si="40"/>
        <v>III</v>
      </c>
      <c r="X274" s="205" t="str">
        <f t="shared" si="41"/>
        <v>Aceptable</v>
      </c>
      <c r="Y274" s="94">
        <v>4</v>
      </c>
      <c r="Z274" s="94" t="s">
        <v>541</v>
      </c>
      <c r="AA274" s="94" t="s">
        <v>1124</v>
      </c>
      <c r="AB274" s="94" t="s">
        <v>497</v>
      </c>
      <c r="AC274" s="94" t="s">
        <v>497</v>
      </c>
      <c r="AD274" s="94" t="s">
        <v>497</v>
      </c>
      <c r="AE274" s="94" t="s">
        <v>497</v>
      </c>
      <c r="AF274" s="94" t="s">
        <v>497</v>
      </c>
    </row>
    <row r="275" spans="1:64" s="67" customFormat="1" ht="56.4" customHeight="1" x14ac:dyDescent="0.3">
      <c r="A275" s="122">
        <v>261</v>
      </c>
      <c r="B275" s="94" t="s">
        <v>1800</v>
      </c>
      <c r="C275" s="94" t="s">
        <v>1801</v>
      </c>
      <c r="D275" s="94" t="s">
        <v>1452</v>
      </c>
      <c r="E275" s="94" t="s">
        <v>1453</v>
      </c>
      <c r="F275" s="94" t="s">
        <v>1136</v>
      </c>
      <c r="G275" s="94" t="s">
        <v>1803</v>
      </c>
      <c r="H275" s="94" t="s">
        <v>480</v>
      </c>
      <c r="I275" s="94" t="s">
        <v>1454</v>
      </c>
      <c r="J275" s="94" t="s">
        <v>1477</v>
      </c>
      <c r="K275" s="94" t="s">
        <v>213</v>
      </c>
      <c r="L275" s="95" t="s">
        <v>741</v>
      </c>
      <c r="M275" s="94" t="s">
        <v>517</v>
      </c>
      <c r="N275" s="94" t="s">
        <v>497</v>
      </c>
      <c r="O275" s="94" t="s">
        <v>1047</v>
      </c>
      <c r="P275" s="94" t="s">
        <v>497</v>
      </c>
      <c r="Q275" s="94">
        <v>2</v>
      </c>
      <c r="R275" s="94">
        <v>2</v>
      </c>
      <c r="S275" s="205">
        <f t="shared" si="42"/>
        <v>4</v>
      </c>
      <c r="T275" s="205" t="str">
        <f t="shared" si="39"/>
        <v>Bajo</v>
      </c>
      <c r="U275" s="94">
        <v>10</v>
      </c>
      <c r="V275" s="205">
        <f t="shared" si="16"/>
        <v>40</v>
      </c>
      <c r="W275" s="205" t="str">
        <f t="shared" si="40"/>
        <v>III</v>
      </c>
      <c r="X275" s="205" t="str">
        <f t="shared" si="41"/>
        <v>Aceptable</v>
      </c>
      <c r="Y275" s="94">
        <v>4</v>
      </c>
      <c r="Z275" s="94" t="s">
        <v>808</v>
      </c>
      <c r="AA275" s="94" t="s">
        <v>1124</v>
      </c>
      <c r="AB275" s="94" t="s">
        <v>497</v>
      </c>
      <c r="AC275" s="94" t="s">
        <v>497</v>
      </c>
      <c r="AD275" s="94" t="s">
        <v>497</v>
      </c>
      <c r="AE275" s="94" t="s">
        <v>497</v>
      </c>
      <c r="AF275" s="94" t="s">
        <v>497</v>
      </c>
    </row>
    <row r="276" spans="1:64" s="71" customFormat="1" ht="56.4" customHeight="1" x14ac:dyDescent="0.3">
      <c r="A276" s="122">
        <v>262</v>
      </c>
      <c r="B276" s="92" t="s">
        <v>1820</v>
      </c>
      <c r="C276" s="92" t="s">
        <v>1821</v>
      </c>
      <c r="D276" s="92" t="s">
        <v>1658</v>
      </c>
      <c r="E276" s="109" t="s">
        <v>1655</v>
      </c>
      <c r="F276" s="92" t="s">
        <v>1822</v>
      </c>
      <c r="G276" s="92" t="s">
        <v>2567</v>
      </c>
      <c r="H276" s="92" t="s">
        <v>724</v>
      </c>
      <c r="I276" s="92" t="s">
        <v>1668</v>
      </c>
      <c r="J276" s="92" t="s">
        <v>1724</v>
      </c>
      <c r="K276" s="92" t="s">
        <v>158</v>
      </c>
      <c r="L276" s="93" t="s">
        <v>600</v>
      </c>
      <c r="M276" s="92" t="s">
        <v>1819</v>
      </c>
      <c r="N276" s="92" t="s">
        <v>491</v>
      </c>
      <c r="O276" s="92" t="s">
        <v>1380</v>
      </c>
      <c r="P276" s="92" t="s">
        <v>491</v>
      </c>
      <c r="Q276" s="92">
        <v>2</v>
      </c>
      <c r="R276" s="92">
        <v>3</v>
      </c>
      <c r="S276" s="206">
        <f t="shared" ref="S276:S298" si="43">IF(OR(Q276="",R276=""),"",IF((Q276*R276=0),"N/A",Q276*R276))</f>
        <v>6</v>
      </c>
      <c r="T276" s="206" t="str">
        <f t="shared" si="39"/>
        <v>Medio</v>
      </c>
      <c r="U276" s="92">
        <v>10</v>
      </c>
      <c r="V276" s="206">
        <f t="shared" si="16"/>
        <v>60</v>
      </c>
      <c r="W276" s="206" t="str">
        <f t="shared" si="40"/>
        <v>III</v>
      </c>
      <c r="X276" s="206" t="str">
        <f t="shared" si="41"/>
        <v>Aceptable</v>
      </c>
      <c r="Y276" s="92">
        <v>5</v>
      </c>
      <c r="Z276" s="92" t="s">
        <v>1300</v>
      </c>
      <c r="AA276" s="92" t="s">
        <v>1672</v>
      </c>
      <c r="AB276" s="92" t="s">
        <v>497</v>
      </c>
      <c r="AC276" s="92" t="s">
        <v>497</v>
      </c>
      <c r="AD276" s="92" t="s">
        <v>497</v>
      </c>
      <c r="AE276" s="92" t="s">
        <v>497</v>
      </c>
      <c r="AF276" s="92" t="s">
        <v>497</v>
      </c>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64" s="71" customFormat="1" ht="56.4" customHeight="1" x14ac:dyDescent="0.3">
      <c r="A277" s="122">
        <v>263</v>
      </c>
      <c r="B277" s="92" t="s">
        <v>1820</v>
      </c>
      <c r="C277" s="92" t="s">
        <v>1821</v>
      </c>
      <c r="D277" s="92" t="s">
        <v>1658</v>
      </c>
      <c r="E277" s="109" t="s">
        <v>1655</v>
      </c>
      <c r="F277" s="92" t="s">
        <v>1822</v>
      </c>
      <c r="G277" s="92" t="s">
        <v>2567</v>
      </c>
      <c r="H277" s="92" t="s">
        <v>724</v>
      </c>
      <c r="I277" s="92" t="s">
        <v>1668</v>
      </c>
      <c r="J277" s="92" t="s">
        <v>1728</v>
      </c>
      <c r="K277" s="92" t="s">
        <v>213</v>
      </c>
      <c r="L277" s="93" t="s">
        <v>684</v>
      </c>
      <c r="M277" s="92" t="s">
        <v>1552</v>
      </c>
      <c r="N277" s="92" t="s">
        <v>491</v>
      </c>
      <c r="O277" s="92" t="s">
        <v>1644</v>
      </c>
      <c r="P277" s="92" t="s">
        <v>491</v>
      </c>
      <c r="Q277" s="92">
        <v>2</v>
      </c>
      <c r="R277" s="92">
        <v>2</v>
      </c>
      <c r="S277" s="206">
        <f t="shared" si="43"/>
        <v>4</v>
      </c>
      <c r="T277" s="206" t="str">
        <f t="shared" ref="T277:T280" si="44">IF(S277="","",IF(ISTEXT(S277),"N/A",IF(OR(S277=2,S277=4),"Bajo",IF(OR(S277=6,S277=8),"Medio",IF(OR(S277=10,S277=12,S277=18,S277=20),"Alto",IF(OR(S277=24,S277=30,S277=40),"Muy Alto","Error"))))))</f>
        <v>Bajo</v>
      </c>
      <c r="U277" s="92">
        <v>10</v>
      </c>
      <c r="V277" s="206">
        <f t="shared" ref="V277:V280" si="45">IF(OR(U277="",S277=""),"",IF(ISTEXT(S277),"N/A",S277*U277))</f>
        <v>40</v>
      </c>
      <c r="W277" s="206" t="str">
        <f t="shared" si="40"/>
        <v>III</v>
      </c>
      <c r="X277" s="206" t="str">
        <f t="shared" si="41"/>
        <v>Aceptable</v>
      </c>
      <c r="Y277" s="92">
        <v>5</v>
      </c>
      <c r="Z277" s="92" t="s">
        <v>1189</v>
      </c>
      <c r="AA277" s="92" t="s">
        <v>1672</v>
      </c>
      <c r="AB277" s="92" t="s">
        <v>497</v>
      </c>
      <c r="AC277" s="92" t="s">
        <v>497</v>
      </c>
      <c r="AD277" s="92" t="s">
        <v>497</v>
      </c>
      <c r="AE277" s="92" t="s">
        <v>497</v>
      </c>
      <c r="AF277" s="92" t="s">
        <v>497</v>
      </c>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s="71" customFormat="1" ht="56.4" customHeight="1" x14ac:dyDescent="0.3">
      <c r="A278" s="122">
        <v>264</v>
      </c>
      <c r="B278" s="92" t="s">
        <v>1820</v>
      </c>
      <c r="C278" s="92" t="s">
        <v>1821</v>
      </c>
      <c r="D278" s="92" t="s">
        <v>1658</v>
      </c>
      <c r="E278" s="109" t="s">
        <v>1655</v>
      </c>
      <c r="F278" s="92" t="s">
        <v>1822</v>
      </c>
      <c r="G278" s="92" t="s">
        <v>2567</v>
      </c>
      <c r="H278" s="92" t="s">
        <v>724</v>
      </c>
      <c r="I278" s="92" t="s">
        <v>1668</v>
      </c>
      <c r="J278" s="92" t="s">
        <v>1675</v>
      </c>
      <c r="K278" s="92" t="s">
        <v>167</v>
      </c>
      <c r="L278" s="93" t="s">
        <v>765</v>
      </c>
      <c r="M278" s="92" t="s">
        <v>1676</v>
      </c>
      <c r="N278" s="92" t="s">
        <v>491</v>
      </c>
      <c r="O278" s="92" t="s">
        <v>1823</v>
      </c>
      <c r="P278" s="92" t="s">
        <v>491</v>
      </c>
      <c r="Q278" s="92">
        <v>2</v>
      </c>
      <c r="R278" s="92">
        <v>3</v>
      </c>
      <c r="S278" s="206">
        <f t="shared" si="43"/>
        <v>6</v>
      </c>
      <c r="T278" s="206" t="str">
        <f t="shared" si="44"/>
        <v>Medio</v>
      </c>
      <c r="U278" s="92">
        <v>10</v>
      </c>
      <c r="V278" s="206">
        <f t="shared" si="45"/>
        <v>60</v>
      </c>
      <c r="W278" s="206" t="str">
        <f t="shared" si="40"/>
        <v>III</v>
      </c>
      <c r="X278" s="206" t="str">
        <f t="shared" si="41"/>
        <v>Aceptable</v>
      </c>
      <c r="Y278" s="92">
        <v>5</v>
      </c>
      <c r="Z278" s="92" t="s">
        <v>546</v>
      </c>
      <c r="AA278" s="92" t="s">
        <v>1672</v>
      </c>
      <c r="AB278" s="92" t="s">
        <v>497</v>
      </c>
      <c r="AC278" s="92" t="s">
        <v>497</v>
      </c>
      <c r="AD278" s="92" t="s">
        <v>497</v>
      </c>
      <c r="AE278" s="92" t="s">
        <v>497</v>
      </c>
      <c r="AF278" s="92" t="s">
        <v>497</v>
      </c>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64" s="71" customFormat="1" ht="56.4" customHeight="1" x14ac:dyDescent="0.3">
      <c r="A279" s="122">
        <v>265</v>
      </c>
      <c r="B279" s="92" t="s">
        <v>1820</v>
      </c>
      <c r="C279" s="92" t="s">
        <v>1821</v>
      </c>
      <c r="D279" s="92" t="s">
        <v>1658</v>
      </c>
      <c r="E279" s="109" t="s">
        <v>1655</v>
      </c>
      <c r="F279" s="92" t="s">
        <v>1822</v>
      </c>
      <c r="G279" s="92" t="s">
        <v>2567</v>
      </c>
      <c r="H279" s="92" t="s">
        <v>724</v>
      </c>
      <c r="I279" s="92" t="s">
        <v>1668</v>
      </c>
      <c r="J279" s="92" t="s">
        <v>1684</v>
      </c>
      <c r="K279" s="92" t="s">
        <v>167</v>
      </c>
      <c r="L279" s="93" t="s">
        <v>483</v>
      </c>
      <c r="M279" s="92" t="s">
        <v>882</v>
      </c>
      <c r="N279" s="92" t="s">
        <v>491</v>
      </c>
      <c r="O279" s="92" t="s">
        <v>1823</v>
      </c>
      <c r="P279" s="92" t="s">
        <v>491</v>
      </c>
      <c r="Q279" s="92">
        <v>2</v>
      </c>
      <c r="R279" s="92">
        <v>3</v>
      </c>
      <c r="S279" s="206">
        <f t="shared" si="43"/>
        <v>6</v>
      </c>
      <c r="T279" s="206" t="str">
        <f t="shared" si="44"/>
        <v>Medio</v>
      </c>
      <c r="U279" s="92">
        <v>10</v>
      </c>
      <c r="V279" s="206">
        <f t="shared" si="45"/>
        <v>60</v>
      </c>
      <c r="W279" s="206" t="str">
        <f t="shared" si="40"/>
        <v>III</v>
      </c>
      <c r="X279" s="206"/>
      <c r="Y279" s="92">
        <v>5</v>
      </c>
      <c r="Z279" s="92" t="s">
        <v>546</v>
      </c>
      <c r="AA279" s="92" t="s">
        <v>1672</v>
      </c>
      <c r="AB279" s="92" t="s">
        <v>497</v>
      </c>
      <c r="AC279" s="92" t="s">
        <v>497</v>
      </c>
      <c r="AD279" s="92" t="s">
        <v>497</v>
      </c>
      <c r="AE279" s="92" t="s">
        <v>497</v>
      </c>
      <c r="AF279" s="92" t="s">
        <v>497</v>
      </c>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64" s="71" customFormat="1" ht="56.4" customHeight="1" x14ac:dyDescent="0.3">
      <c r="A280" s="122">
        <v>266</v>
      </c>
      <c r="B280" s="92" t="s">
        <v>1820</v>
      </c>
      <c r="C280" s="92" t="s">
        <v>1821</v>
      </c>
      <c r="D280" s="92" t="s">
        <v>1658</v>
      </c>
      <c r="E280" s="109" t="s">
        <v>1655</v>
      </c>
      <c r="F280" s="92" t="s">
        <v>1822</v>
      </c>
      <c r="G280" s="92" t="s">
        <v>2567</v>
      </c>
      <c r="H280" s="92" t="s">
        <v>724</v>
      </c>
      <c r="I280" s="92" t="s">
        <v>1668</v>
      </c>
      <c r="J280" s="92" t="s">
        <v>1824</v>
      </c>
      <c r="K280" s="92" t="s">
        <v>213</v>
      </c>
      <c r="L280" s="93" t="s">
        <v>741</v>
      </c>
      <c r="M280" s="92" t="s">
        <v>1322</v>
      </c>
      <c r="N280" s="92" t="s">
        <v>491</v>
      </c>
      <c r="O280" s="92" t="s">
        <v>1644</v>
      </c>
      <c r="P280" s="92" t="s">
        <v>1825</v>
      </c>
      <c r="Q280" s="92">
        <v>2</v>
      </c>
      <c r="R280" s="92">
        <v>3</v>
      </c>
      <c r="S280" s="206">
        <f t="shared" si="43"/>
        <v>6</v>
      </c>
      <c r="T280" s="206" t="str">
        <f t="shared" si="44"/>
        <v>Medio</v>
      </c>
      <c r="U280" s="92">
        <v>10</v>
      </c>
      <c r="V280" s="206">
        <f t="shared" si="45"/>
        <v>60</v>
      </c>
      <c r="W280" s="206" t="str">
        <f t="shared" si="40"/>
        <v>III</v>
      </c>
      <c r="X280" s="206" t="str">
        <f t="shared" ref="X280" si="46">IF(W280="","",IF(OR(W280="IV",W280="III"),"Aceptable",IF(W280="II","No Aceptable o Aceptable con controles",IF(W280="I","No Aceptable","Error"))))</f>
        <v>Aceptable</v>
      </c>
      <c r="Y280" s="92">
        <v>5</v>
      </c>
      <c r="Z280" s="92" t="s">
        <v>1826</v>
      </c>
      <c r="AA280" s="92" t="s">
        <v>1672</v>
      </c>
      <c r="AB280" s="92" t="s">
        <v>497</v>
      </c>
      <c r="AC280" s="92" t="s">
        <v>497</v>
      </c>
      <c r="AD280" s="92" t="s">
        <v>497</v>
      </c>
      <c r="AE280" s="92" t="s">
        <v>497</v>
      </c>
      <c r="AF280" s="92" t="s">
        <v>497</v>
      </c>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64" s="71" customFormat="1" ht="56.4" customHeight="1" x14ac:dyDescent="0.3">
      <c r="A281" s="122">
        <v>267</v>
      </c>
      <c r="B281" s="92" t="s">
        <v>1820</v>
      </c>
      <c r="C281" s="92" t="s">
        <v>1821</v>
      </c>
      <c r="D281" s="92" t="s">
        <v>1658</v>
      </c>
      <c r="E281" s="109" t="s">
        <v>1655</v>
      </c>
      <c r="F281" s="92" t="s">
        <v>1822</v>
      </c>
      <c r="G281" s="92" t="s">
        <v>2567</v>
      </c>
      <c r="H281" s="92" t="s">
        <v>724</v>
      </c>
      <c r="I281" s="92" t="s">
        <v>1668</v>
      </c>
      <c r="J281" s="92" t="s">
        <v>1660</v>
      </c>
      <c r="K281" s="92" t="s">
        <v>272</v>
      </c>
      <c r="L281" s="93" t="s">
        <v>1091</v>
      </c>
      <c r="M281" s="92" t="s">
        <v>1661</v>
      </c>
      <c r="N281" s="92" t="s">
        <v>491</v>
      </c>
      <c r="O281" s="92" t="s">
        <v>530</v>
      </c>
      <c r="P281" s="92" t="s">
        <v>491</v>
      </c>
      <c r="Q281" s="92">
        <v>2</v>
      </c>
      <c r="R281" s="92">
        <v>3</v>
      </c>
      <c r="S281" s="206">
        <f t="shared" si="43"/>
        <v>6</v>
      </c>
      <c r="T281" s="206" t="str">
        <f>IF(S281="","",IF(ISTEXT(S281),"N/A",IF(OR(S281=2,S281=4),"Bajo",IF(OR(S281=6,S281=8),"Medio",IF(OR(S281=10,S281=12,S281=18,S281=20),"Alto",IF(OR(S281=24,S281=30,S281=40),"Muy Alto","Error"))))))</f>
        <v>Medio</v>
      </c>
      <c r="U281" s="92">
        <v>25</v>
      </c>
      <c r="V281" s="206">
        <f>IF(OR(U281="",S281=""),"",IF(ISTEXT(S281),"N/A",S281*U281))</f>
        <v>150</v>
      </c>
      <c r="W281" s="206" t="str">
        <f>IF(V281="","",IF(ISTEXT(V281),"IV",IF(V281=20,"IV",IF(AND(V281&gt;=40,V281&lt;=120),"III",IF(AND(V281&gt;=150,V281&lt;=500),"II",IF(AND(V281&gt;=600,V281&lt;=4000),"I","Error"))))))</f>
        <v>II</v>
      </c>
      <c r="X281" s="206" t="str">
        <f>IF(W281="","",IF(OR(W281="IV",W281="III"),"Aceptable",IF(W281="II","No Aceptable o Aceptable con controles",IF(W281="I","No Aceptable","Error"))))</f>
        <v>No Aceptable o Aceptable con controles</v>
      </c>
      <c r="Y281" s="92">
        <v>5</v>
      </c>
      <c r="Z281" s="92" t="s">
        <v>1685</v>
      </c>
      <c r="AA281" s="92" t="s">
        <v>818</v>
      </c>
      <c r="AB281" s="92" t="s">
        <v>497</v>
      </c>
      <c r="AC281" s="92" t="s">
        <v>497</v>
      </c>
      <c r="AD281" s="92" t="s">
        <v>497</v>
      </c>
      <c r="AE281" s="92" t="s">
        <v>1662</v>
      </c>
      <c r="AF281" s="92" t="s">
        <v>497</v>
      </c>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64" s="71" customFormat="1" ht="56.4" customHeight="1" x14ac:dyDescent="0.3">
      <c r="A282" s="122">
        <v>268</v>
      </c>
      <c r="B282" s="92" t="s">
        <v>1820</v>
      </c>
      <c r="C282" s="92" t="s">
        <v>1821</v>
      </c>
      <c r="D282" s="92" t="s">
        <v>1658</v>
      </c>
      <c r="E282" s="109" t="s">
        <v>1655</v>
      </c>
      <c r="F282" s="92" t="s">
        <v>1822</v>
      </c>
      <c r="G282" s="92" t="s">
        <v>2567</v>
      </c>
      <c r="H282" s="92" t="s">
        <v>724</v>
      </c>
      <c r="I282" s="92" t="s">
        <v>1668</v>
      </c>
      <c r="J282" s="92" t="s">
        <v>527</v>
      </c>
      <c r="K282" s="92" t="s">
        <v>272</v>
      </c>
      <c r="L282" s="93" t="s">
        <v>1093</v>
      </c>
      <c r="M282" s="92" t="s">
        <v>1663</v>
      </c>
      <c r="N282" s="92" t="s">
        <v>491</v>
      </c>
      <c r="O282" s="92" t="s">
        <v>530</v>
      </c>
      <c r="P282" s="92" t="s">
        <v>491</v>
      </c>
      <c r="Q282" s="92">
        <v>2</v>
      </c>
      <c r="R282" s="92">
        <v>2</v>
      </c>
      <c r="S282" s="206">
        <f t="shared" si="43"/>
        <v>4</v>
      </c>
      <c r="T282" s="206" t="str">
        <f t="shared" ref="T282:T298" si="47">IF(S282="","",IF(ISTEXT(S282),"N/A",IF(OR(S282=2,S282=4),"Bajo",IF(OR(S282=6,S282=8),"Medio",IF(OR(S282=10,S282=12,S282=18,S282=20),"Alto",IF(OR(S282=24,S282=30,S282=40),"Muy Alto","Error"))))))</f>
        <v>Bajo</v>
      </c>
      <c r="U282" s="92">
        <v>25</v>
      </c>
      <c r="V282" s="206">
        <f t="shared" ref="V282:V298" si="48">IF(OR(U282="",S282=""),"",IF(ISTEXT(S282),"N/A",S282*U282))</f>
        <v>100</v>
      </c>
      <c r="W282" s="206" t="str">
        <f t="shared" ref="W282:W298" si="49">IF(V282="","",IF(ISTEXT(V282),"IV",IF(V282=20,"IV",IF(AND(V282&gt;=40,V282&lt;=120),"III",IF(AND(V282&gt;=150,V282&lt;=500),"II",IF(AND(V282&gt;=600,V282&lt;=4000),"I","Error"))))))</f>
        <v>III</v>
      </c>
      <c r="X282" s="206" t="str">
        <f t="shared" ref="X282:X298" si="50">IF(W282="","",IF(OR(W282="IV",W282="III"),"Aceptable",IF(W282="II","No Aceptable o Aceptable con controles",IF(W282="I","No Aceptable","Error"))))</f>
        <v>Aceptable</v>
      </c>
      <c r="Y282" s="92">
        <v>5</v>
      </c>
      <c r="Z282" s="92" t="s">
        <v>1685</v>
      </c>
      <c r="AA282" s="92" t="s">
        <v>818</v>
      </c>
      <c r="AB282" s="92" t="s">
        <v>497</v>
      </c>
      <c r="AC282" s="92" t="s">
        <v>497</v>
      </c>
      <c r="AD282" s="92" t="s">
        <v>497</v>
      </c>
      <c r="AE282" s="92" t="s">
        <v>497</v>
      </c>
      <c r="AF282" s="92" t="s">
        <v>497</v>
      </c>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64" s="67" customFormat="1" ht="56.4" customHeight="1" x14ac:dyDescent="0.3">
      <c r="A283" s="122">
        <v>269</v>
      </c>
      <c r="B283" s="92" t="s">
        <v>1820</v>
      </c>
      <c r="C283" s="92" t="s">
        <v>1821</v>
      </c>
      <c r="D283" s="92" t="s">
        <v>1452</v>
      </c>
      <c r="E283" s="92" t="s">
        <v>1453</v>
      </c>
      <c r="F283" s="92" t="s">
        <v>1136</v>
      </c>
      <c r="G283" s="92" t="s">
        <v>2567</v>
      </c>
      <c r="H283" s="92" t="s">
        <v>480</v>
      </c>
      <c r="I283" s="92" t="s">
        <v>1454</v>
      </c>
      <c r="J283" s="92" t="s">
        <v>1455</v>
      </c>
      <c r="K283" s="92" t="s">
        <v>192</v>
      </c>
      <c r="L283" s="93" t="s">
        <v>508</v>
      </c>
      <c r="M283" s="92" t="s">
        <v>509</v>
      </c>
      <c r="N283" s="92" t="s">
        <v>497</v>
      </c>
      <c r="O283" s="92" t="s">
        <v>1456</v>
      </c>
      <c r="P283" s="92" t="s">
        <v>1457</v>
      </c>
      <c r="Q283" s="92">
        <v>2</v>
      </c>
      <c r="R283" s="92">
        <v>1</v>
      </c>
      <c r="S283" s="206">
        <f t="shared" si="43"/>
        <v>2</v>
      </c>
      <c r="T283" s="206" t="str">
        <f t="shared" si="47"/>
        <v>Bajo</v>
      </c>
      <c r="U283" s="92">
        <v>10</v>
      </c>
      <c r="V283" s="206">
        <f t="shared" si="48"/>
        <v>20</v>
      </c>
      <c r="W283" s="206" t="str">
        <f t="shared" si="49"/>
        <v>IV</v>
      </c>
      <c r="X283" s="206" t="str">
        <f t="shared" si="50"/>
        <v>Aceptable</v>
      </c>
      <c r="Y283" s="92">
        <v>4</v>
      </c>
      <c r="Z283" s="92" t="s">
        <v>512</v>
      </c>
      <c r="AA283" s="92" t="s">
        <v>1124</v>
      </c>
      <c r="AB283" s="92" t="s">
        <v>497</v>
      </c>
      <c r="AC283" s="92" t="s">
        <v>497</v>
      </c>
      <c r="AD283" s="92" t="s">
        <v>497</v>
      </c>
      <c r="AE283" s="92" t="s">
        <v>513</v>
      </c>
      <c r="AF283" s="92" t="s">
        <v>497</v>
      </c>
    </row>
    <row r="284" spans="1:64" s="67" customFormat="1" ht="56.4" customHeight="1" x14ac:dyDescent="0.3">
      <c r="A284" s="122">
        <v>270</v>
      </c>
      <c r="B284" s="92" t="s">
        <v>1820</v>
      </c>
      <c r="C284" s="92" t="s">
        <v>1821</v>
      </c>
      <c r="D284" s="92" t="s">
        <v>1452</v>
      </c>
      <c r="E284" s="92" t="s">
        <v>1453</v>
      </c>
      <c r="F284" s="92" t="s">
        <v>1136</v>
      </c>
      <c r="G284" s="92" t="s">
        <v>2567</v>
      </c>
      <c r="H284" s="92" t="s">
        <v>480</v>
      </c>
      <c r="I284" s="92" t="s">
        <v>1454</v>
      </c>
      <c r="J284" s="92" t="s">
        <v>1458</v>
      </c>
      <c r="K284" s="92" t="s">
        <v>125</v>
      </c>
      <c r="L284" s="93" t="s">
        <v>1027</v>
      </c>
      <c r="M284" s="92" t="s">
        <v>1459</v>
      </c>
      <c r="N284" s="92" t="s">
        <v>1460</v>
      </c>
      <c r="O284" s="92" t="s">
        <v>1030</v>
      </c>
      <c r="P284" s="92" t="s">
        <v>497</v>
      </c>
      <c r="Q284" s="92">
        <v>2</v>
      </c>
      <c r="R284" s="92">
        <v>2</v>
      </c>
      <c r="S284" s="206">
        <f t="shared" si="43"/>
        <v>4</v>
      </c>
      <c r="T284" s="206" t="str">
        <f t="shared" si="47"/>
        <v>Bajo</v>
      </c>
      <c r="U284" s="92">
        <v>60</v>
      </c>
      <c r="V284" s="206">
        <f t="shared" si="48"/>
        <v>240</v>
      </c>
      <c r="W284" s="206" t="str">
        <f t="shared" si="49"/>
        <v>II</v>
      </c>
      <c r="X284" s="206" t="str">
        <f t="shared" si="50"/>
        <v>No Aceptable o Aceptable con controles</v>
      </c>
      <c r="Y284" s="92">
        <v>4</v>
      </c>
      <c r="Z284" s="92" t="s">
        <v>701</v>
      </c>
      <c r="AA284" s="92" t="s">
        <v>1032</v>
      </c>
      <c r="AB284" s="92" t="s">
        <v>497</v>
      </c>
      <c r="AC284" s="92" t="s">
        <v>497</v>
      </c>
      <c r="AD284" s="92" t="s">
        <v>1461</v>
      </c>
      <c r="AE284" s="92" t="s">
        <v>1462</v>
      </c>
      <c r="AF284" s="92" t="s">
        <v>497</v>
      </c>
    </row>
    <row r="285" spans="1:64" s="67" customFormat="1" ht="56.4" customHeight="1" x14ac:dyDescent="0.3">
      <c r="A285" s="122">
        <v>271</v>
      </c>
      <c r="B285" s="92" t="s">
        <v>1820</v>
      </c>
      <c r="C285" s="92" t="s">
        <v>1821</v>
      </c>
      <c r="D285" s="92" t="s">
        <v>1452</v>
      </c>
      <c r="E285" s="92" t="s">
        <v>1453</v>
      </c>
      <c r="F285" s="92" t="s">
        <v>1136</v>
      </c>
      <c r="G285" s="92" t="s">
        <v>2567</v>
      </c>
      <c r="H285" s="92" t="s">
        <v>480</v>
      </c>
      <c r="I285" s="92" t="s">
        <v>1454</v>
      </c>
      <c r="J285" s="92" t="s">
        <v>1463</v>
      </c>
      <c r="K285" s="92" t="s">
        <v>167</v>
      </c>
      <c r="L285" s="93" t="s">
        <v>483</v>
      </c>
      <c r="M285" s="92" t="s">
        <v>1464</v>
      </c>
      <c r="N285" s="92" t="s">
        <v>1465</v>
      </c>
      <c r="O285" s="92" t="s">
        <v>1466</v>
      </c>
      <c r="P285" s="92" t="s">
        <v>497</v>
      </c>
      <c r="Q285" s="92">
        <v>2</v>
      </c>
      <c r="R285" s="92">
        <v>2</v>
      </c>
      <c r="S285" s="206">
        <f t="shared" si="43"/>
        <v>4</v>
      </c>
      <c r="T285" s="206" t="str">
        <f t="shared" si="47"/>
        <v>Bajo</v>
      </c>
      <c r="U285" s="92">
        <v>10</v>
      </c>
      <c r="V285" s="206">
        <f t="shared" si="48"/>
        <v>40</v>
      </c>
      <c r="W285" s="206" t="str">
        <f t="shared" si="49"/>
        <v>III</v>
      </c>
      <c r="X285" s="206" t="str">
        <f t="shared" si="50"/>
        <v>Aceptable</v>
      </c>
      <c r="Y285" s="92">
        <v>4</v>
      </c>
      <c r="Z285" s="92" t="s">
        <v>882</v>
      </c>
      <c r="AA285" s="92" t="s">
        <v>1124</v>
      </c>
      <c r="AB285" s="92" t="s">
        <v>497</v>
      </c>
      <c r="AC285" s="92" t="s">
        <v>497</v>
      </c>
      <c r="AD285" s="92" t="s">
        <v>497</v>
      </c>
      <c r="AE285" s="92" t="s">
        <v>497</v>
      </c>
      <c r="AF285" s="92" t="s">
        <v>497</v>
      </c>
    </row>
    <row r="286" spans="1:64" s="67" customFormat="1" ht="56.4" customHeight="1" x14ac:dyDescent="0.3">
      <c r="A286" s="122">
        <v>272</v>
      </c>
      <c r="B286" s="92" t="s">
        <v>1820</v>
      </c>
      <c r="C286" s="92" t="s">
        <v>1821</v>
      </c>
      <c r="D286" s="92" t="s">
        <v>1452</v>
      </c>
      <c r="E286" s="92" t="s">
        <v>1453</v>
      </c>
      <c r="F286" s="92" t="s">
        <v>1136</v>
      </c>
      <c r="G286" s="92" t="s">
        <v>2567</v>
      </c>
      <c r="H286" s="92" t="s">
        <v>480</v>
      </c>
      <c r="I286" s="92" t="s">
        <v>1454</v>
      </c>
      <c r="J286" s="92" t="s">
        <v>1467</v>
      </c>
      <c r="K286" s="92" t="s">
        <v>135</v>
      </c>
      <c r="L286" s="93" t="s">
        <v>624</v>
      </c>
      <c r="M286" s="92" t="s">
        <v>1468</v>
      </c>
      <c r="N286" s="92" t="s">
        <v>497</v>
      </c>
      <c r="O286" s="92" t="s">
        <v>1469</v>
      </c>
      <c r="P286" s="92" t="s">
        <v>1470</v>
      </c>
      <c r="Q286" s="92">
        <v>2</v>
      </c>
      <c r="R286" s="92">
        <v>1</v>
      </c>
      <c r="S286" s="206">
        <f t="shared" si="43"/>
        <v>2</v>
      </c>
      <c r="T286" s="206" t="str">
        <f t="shared" si="47"/>
        <v>Bajo</v>
      </c>
      <c r="U286" s="92">
        <v>10</v>
      </c>
      <c r="V286" s="206">
        <f t="shared" si="48"/>
        <v>20</v>
      </c>
      <c r="W286" s="206" t="str">
        <f t="shared" si="49"/>
        <v>IV</v>
      </c>
      <c r="X286" s="206" t="str">
        <f t="shared" si="50"/>
        <v>Aceptable</v>
      </c>
      <c r="Y286" s="92">
        <v>4</v>
      </c>
      <c r="Z286" s="92" t="s">
        <v>621</v>
      </c>
      <c r="AA286" s="92" t="s">
        <v>1124</v>
      </c>
      <c r="AB286" s="92" t="s">
        <v>497</v>
      </c>
      <c r="AC286" s="92" t="s">
        <v>497</v>
      </c>
      <c r="AD286" s="92" t="s">
        <v>497</v>
      </c>
      <c r="AE286" s="92" t="s">
        <v>497</v>
      </c>
      <c r="AF286" s="92" t="s">
        <v>497</v>
      </c>
    </row>
    <row r="287" spans="1:64" s="67" customFormat="1" ht="56.4" customHeight="1" x14ac:dyDescent="0.3">
      <c r="A287" s="122">
        <v>273</v>
      </c>
      <c r="B287" s="92" t="s">
        <v>1820</v>
      </c>
      <c r="C287" s="92" t="s">
        <v>1821</v>
      </c>
      <c r="D287" s="92" t="s">
        <v>1452</v>
      </c>
      <c r="E287" s="92" t="s">
        <v>1453</v>
      </c>
      <c r="F287" s="92" t="s">
        <v>1136</v>
      </c>
      <c r="G287" s="92" t="s">
        <v>2567</v>
      </c>
      <c r="H287" s="92" t="s">
        <v>480</v>
      </c>
      <c r="I287" s="92" t="s">
        <v>1454</v>
      </c>
      <c r="J287" s="92" t="s">
        <v>1467</v>
      </c>
      <c r="K287" s="92" t="s">
        <v>135</v>
      </c>
      <c r="L287" s="93" t="s">
        <v>618</v>
      </c>
      <c r="M287" s="92" t="s">
        <v>1468</v>
      </c>
      <c r="N287" s="92" t="s">
        <v>497</v>
      </c>
      <c r="O287" s="92" t="s">
        <v>1469</v>
      </c>
      <c r="P287" s="92" t="s">
        <v>1470</v>
      </c>
      <c r="Q287" s="92">
        <v>2</v>
      </c>
      <c r="R287" s="92">
        <v>1</v>
      </c>
      <c r="S287" s="206">
        <f t="shared" si="43"/>
        <v>2</v>
      </c>
      <c r="T287" s="206" t="str">
        <f t="shared" si="47"/>
        <v>Bajo</v>
      </c>
      <c r="U287" s="92">
        <v>10</v>
      </c>
      <c r="V287" s="206">
        <f t="shared" si="48"/>
        <v>20</v>
      </c>
      <c r="W287" s="206" t="str">
        <f t="shared" si="49"/>
        <v>IV</v>
      </c>
      <c r="X287" s="206" t="str">
        <f t="shared" si="50"/>
        <v>Aceptable</v>
      </c>
      <c r="Y287" s="92">
        <v>4</v>
      </c>
      <c r="Z287" s="92" t="s">
        <v>621</v>
      </c>
      <c r="AA287" s="92" t="s">
        <v>1124</v>
      </c>
      <c r="AB287" s="92" t="s">
        <v>497</v>
      </c>
      <c r="AC287" s="92" t="s">
        <v>497</v>
      </c>
      <c r="AD287" s="92" t="s">
        <v>497</v>
      </c>
      <c r="AE287" s="92" t="s">
        <v>497</v>
      </c>
      <c r="AF287" s="92" t="s">
        <v>497</v>
      </c>
    </row>
    <row r="288" spans="1:64" s="67" customFormat="1" ht="56.4" customHeight="1" x14ac:dyDescent="0.3">
      <c r="A288" s="122">
        <v>274</v>
      </c>
      <c r="B288" s="92" t="s">
        <v>1820</v>
      </c>
      <c r="C288" s="92" t="s">
        <v>1821</v>
      </c>
      <c r="D288" s="92" t="s">
        <v>1452</v>
      </c>
      <c r="E288" s="92" t="s">
        <v>1453</v>
      </c>
      <c r="F288" s="92" t="s">
        <v>1136</v>
      </c>
      <c r="G288" s="92" t="s">
        <v>2567</v>
      </c>
      <c r="H288" s="92" t="s">
        <v>480</v>
      </c>
      <c r="I288" s="92" t="s">
        <v>1454</v>
      </c>
      <c r="J288" s="92" t="s">
        <v>1471</v>
      </c>
      <c r="K288" s="92" t="s">
        <v>135</v>
      </c>
      <c r="L288" s="93" t="s">
        <v>1472</v>
      </c>
      <c r="M288" s="92" t="s">
        <v>1473</v>
      </c>
      <c r="N288" s="92" t="s">
        <v>497</v>
      </c>
      <c r="O288" s="92" t="s">
        <v>1474</v>
      </c>
      <c r="P288" s="92" t="s">
        <v>497</v>
      </c>
      <c r="Q288" s="92">
        <v>2</v>
      </c>
      <c r="R288" s="92">
        <v>1</v>
      </c>
      <c r="S288" s="206">
        <f t="shared" si="43"/>
        <v>2</v>
      </c>
      <c r="T288" s="206" t="str">
        <f t="shared" si="47"/>
        <v>Bajo</v>
      </c>
      <c r="U288" s="92">
        <v>10</v>
      </c>
      <c r="V288" s="206">
        <f t="shared" si="48"/>
        <v>20</v>
      </c>
      <c r="W288" s="206" t="str">
        <f t="shared" si="49"/>
        <v>IV</v>
      </c>
      <c r="X288" s="206" t="str">
        <f t="shared" si="50"/>
        <v>Aceptable</v>
      </c>
      <c r="Y288" s="92">
        <v>4</v>
      </c>
      <c r="Z288" s="92" t="s">
        <v>1475</v>
      </c>
      <c r="AA288" s="92" t="s">
        <v>1124</v>
      </c>
      <c r="AB288" s="92" t="s">
        <v>497</v>
      </c>
      <c r="AC288" s="92" t="s">
        <v>497</v>
      </c>
      <c r="AD288" s="92" t="s">
        <v>497</v>
      </c>
      <c r="AE288" s="92" t="s">
        <v>497</v>
      </c>
      <c r="AF288" s="92" t="s">
        <v>497</v>
      </c>
    </row>
    <row r="289" spans="1:64" s="67" customFormat="1" ht="56.4" customHeight="1" x14ac:dyDescent="0.3">
      <c r="A289" s="122">
        <v>275</v>
      </c>
      <c r="B289" s="92" t="s">
        <v>1820</v>
      </c>
      <c r="C289" s="92" t="s">
        <v>1821</v>
      </c>
      <c r="D289" s="92" t="s">
        <v>1452</v>
      </c>
      <c r="E289" s="92" t="s">
        <v>1453</v>
      </c>
      <c r="F289" s="92" t="s">
        <v>1136</v>
      </c>
      <c r="G289" s="92" t="s">
        <v>2567</v>
      </c>
      <c r="H289" s="92" t="s">
        <v>480</v>
      </c>
      <c r="I289" s="92" t="s">
        <v>1454</v>
      </c>
      <c r="J289" s="92" t="s">
        <v>1476</v>
      </c>
      <c r="K289" s="92" t="s">
        <v>307</v>
      </c>
      <c r="L289" s="93" t="s">
        <v>1142</v>
      </c>
      <c r="M289" s="92" t="s">
        <v>1143</v>
      </c>
      <c r="N289" s="92" t="s">
        <v>497</v>
      </c>
      <c r="O289" s="92" t="s">
        <v>1144</v>
      </c>
      <c r="P289" s="92" t="s">
        <v>497</v>
      </c>
      <c r="Q289" s="92">
        <v>2</v>
      </c>
      <c r="R289" s="92">
        <v>2</v>
      </c>
      <c r="S289" s="206">
        <f t="shared" si="43"/>
        <v>4</v>
      </c>
      <c r="T289" s="206" t="str">
        <f t="shared" si="47"/>
        <v>Bajo</v>
      </c>
      <c r="U289" s="92">
        <v>10</v>
      </c>
      <c r="V289" s="206">
        <f t="shared" si="48"/>
        <v>40</v>
      </c>
      <c r="W289" s="206" t="str">
        <f t="shared" si="49"/>
        <v>III</v>
      </c>
      <c r="X289" s="206" t="str">
        <f t="shared" si="50"/>
        <v>Aceptable</v>
      </c>
      <c r="Y289" s="92">
        <v>4</v>
      </c>
      <c r="Z289" s="92" t="s">
        <v>541</v>
      </c>
      <c r="AA289" s="92" t="s">
        <v>1124</v>
      </c>
      <c r="AB289" s="92" t="s">
        <v>497</v>
      </c>
      <c r="AC289" s="92" t="s">
        <v>497</v>
      </c>
      <c r="AD289" s="92" t="s">
        <v>497</v>
      </c>
      <c r="AE289" s="92" t="s">
        <v>497</v>
      </c>
      <c r="AF289" s="92" t="s">
        <v>497</v>
      </c>
    </row>
    <row r="290" spans="1:64" s="67" customFormat="1" ht="56.4" customHeight="1" x14ac:dyDescent="0.3">
      <c r="A290" s="122">
        <v>276</v>
      </c>
      <c r="B290" s="92" t="s">
        <v>1820</v>
      </c>
      <c r="C290" s="92" t="s">
        <v>1821</v>
      </c>
      <c r="D290" s="92" t="s">
        <v>1452</v>
      </c>
      <c r="E290" s="92" t="s">
        <v>1453</v>
      </c>
      <c r="F290" s="92" t="s">
        <v>1136</v>
      </c>
      <c r="G290" s="92" t="s">
        <v>2567</v>
      </c>
      <c r="H290" s="92" t="s">
        <v>480</v>
      </c>
      <c r="I290" s="92" t="s">
        <v>1454</v>
      </c>
      <c r="J290" s="92" t="s">
        <v>1477</v>
      </c>
      <c r="K290" s="92" t="s">
        <v>213</v>
      </c>
      <c r="L290" s="93" t="s">
        <v>741</v>
      </c>
      <c r="M290" s="92" t="s">
        <v>517</v>
      </c>
      <c r="N290" s="92" t="s">
        <v>497</v>
      </c>
      <c r="O290" s="92" t="s">
        <v>1047</v>
      </c>
      <c r="P290" s="92" t="s">
        <v>497</v>
      </c>
      <c r="Q290" s="92">
        <v>2</v>
      </c>
      <c r="R290" s="92">
        <v>2</v>
      </c>
      <c r="S290" s="206">
        <f t="shared" si="43"/>
        <v>4</v>
      </c>
      <c r="T290" s="206" t="str">
        <f t="shared" si="47"/>
        <v>Bajo</v>
      </c>
      <c r="U290" s="92">
        <v>10</v>
      </c>
      <c r="V290" s="206">
        <f t="shared" si="48"/>
        <v>40</v>
      </c>
      <c r="W290" s="206" t="str">
        <f t="shared" si="49"/>
        <v>III</v>
      </c>
      <c r="X290" s="206" t="str">
        <f t="shared" si="50"/>
        <v>Aceptable</v>
      </c>
      <c r="Y290" s="92">
        <v>4</v>
      </c>
      <c r="Z290" s="92" t="s">
        <v>808</v>
      </c>
      <c r="AA290" s="92" t="s">
        <v>1124</v>
      </c>
      <c r="AB290" s="92" t="s">
        <v>497</v>
      </c>
      <c r="AC290" s="92" t="s">
        <v>497</v>
      </c>
      <c r="AD290" s="92" t="s">
        <v>497</v>
      </c>
      <c r="AE290" s="92" t="s">
        <v>497</v>
      </c>
      <c r="AF290" s="92" t="s">
        <v>497</v>
      </c>
    </row>
    <row r="291" spans="1:64" s="71" customFormat="1" ht="56.4" customHeight="1" x14ac:dyDescent="0.3">
      <c r="A291" s="122">
        <v>277</v>
      </c>
      <c r="B291" s="92" t="s">
        <v>1820</v>
      </c>
      <c r="C291" s="92" t="s">
        <v>1827</v>
      </c>
      <c r="D291" s="92" t="s">
        <v>1658</v>
      </c>
      <c r="E291" s="109" t="s">
        <v>1828</v>
      </c>
      <c r="F291" s="92" t="s">
        <v>1829</v>
      </c>
      <c r="G291" s="92" t="s">
        <v>1830</v>
      </c>
      <c r="H291" s="92" t="s">
        <v>724</v>
      </c>
      <c r="I291" s="92" t="s">
        <v>1831</v>
      </c>
      <c r="J291" s="92" t="s">
        <v>1832</v>
      </c>
      <c r="K291" s="92" t="s">
        <v>167</v>
      </c>
      <c r="L291" s="93" t="s">
        <v>765</v>
      </c>
      <c r="M291" s="92" t="s">
        <v>1833</v>
      </c>
      <c r="N291" s="92" t="s">
        <v>491</v>
      </c>
      <c r="O291" s="92" t="s">
        <v>1635</v>
      </c>
      <c r="P291" s="92" t="s">
        <v>491</v>
      </c>
      <c r="Q291" s="92">
        <v>2</v>
      </c>
      <c r="R291" s="92">
        <v>2</v>
      </c>
      <c r="S291" s="206">
        <f t="shared" si="43"/>
        <v>4</v>
      </c>
      <c r="T291" s="206" t="str">
        <f t="shared" si="47"/>
        <v>Bajo</v>
      </c>
      <c r="U291" s="92">
        <v>10</v>
      </c>
      <c r="V291" s="206">
        <f t="shared" si="48"/>
        <v>40</v>
      </c>
      <c r="W291" s="206" t="str">
        <f t="shared" si="49"/>
        <v>III</v>
      </c>
      <c r="X291" s="206" t="str">
        <f t="shared" si="50"/>
        <v>Aceptable</v>
      </c>
      <c r="Y291" s="92">
        <v>1</v>
      </c>
      <c r="Z291" s="92" t="s">
        <v>1721</v>
      </c>
      <c r="AA291" s="92" t="s">
        <v>1672</v>
      </c>
      <c r="AB291" s="92" t="s">
        <v>497</v>
      </c>
      <c r="AC291" s="92" t="s">
        <v>497</v>
      </c>
      <c r="AD291" s="92" t="s">
        <v>497</v>
      </c>
      <c r="AE291" s="92" t="s">
        <v>497</v>
      </c>
      <c r="AF291" s="92" t="s">
        <v>497</v>
      </c>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row>
    <row r="292" spans="1:64" s="71" customFormat="1" ht="56.4" customHeight="1" x14ac:dyDescent="0.3">
      <c r="A292" s="122">
        <v>278</v>
      </c>
      <c r="B292" s="92" t="s">
        <v>1820</v>
      </c>
      <c r="C292" s="92" t="s">
        <v>1827</v>
      </c>
      <c r="D292" s="92" t="s">
        <v>1658</v>
      </c>
      <c r="E292" s="109" t="s">
        <v>1828</v>
      </c>
      <c r="F292" s="92" t="s">
        <v>1834</v>
      </c>
      <c r="G292" s="92" t="s">
        <v>1830</v>
      </c>
      <c r="H292" s="92" t="s">
        <v>724</v>
      </c>
      <c r="I292" s="92" t="s">
        <v>1831</v>
      </c>
      <c r="J292" s="92" t="s">
        <v>1835</v>
      </c>
      <c r="K292" s="92" t="s">
        <v>234</v>
      </c>
      <c r="L292" s="93" t="s">
        <v>552</v>
      </c>
      <c r="M292" s="92" t="s">
        <v>1836</v>
      </c>
      <c r="N292" s="92" t="s">
        <v>491</v>
      </c>
      <c r="O292" s="92" t="s">
        <v>1630</v>
      </c>
      <c r="P292" s="92" t="s">
        <v>1837</v>
      </c>
      <c r="Q292" s="92">
        <v>2</v>
      </c>
      <c r="R292" s="92">
        <v>1</v>
      </c>
      <c r="S292" s="206">
        <f t="shared" si="43"/>
        <v>2</v>
      </c>
      <c r="T292" s="206" t="str">
        <f t="shared" si="47"/>
        <v>Bajo</v>
      </c>
      <c r="U292" s="92">
        <v>10</v>
      </c>
      <c r="V292" s="206">
        <f t="shared" si="48"/>
        <v>20</v>
      </c>
      <c r="W292" s="206" t="str">
        <f t="shared" si="49"/>
        <v>IV</v>
      </c>
      <c r="X292" s="206" t="str">
        <f t="shared" si="50"/>
        <v>Aceptable</v>
      </c>
      <c r="Y292" s="92">
        <v>1</v>
      </c>
      <c r="Z292" s="92" t="s">
        <v>1359</v>
      </c>
      <c r="AA292" s="92" t="s">
        <v>1672</v>
      </c>
      <c r="AB292" s="92" t="s">
        <v>497</v>
      </c>
      <c r="AC292" s="92" t="s">
        <v>497</v>
      </c>
      <c r="AD292" s="92" t="s">
        <v>497</v>
      </c>
      <c r="AE292" s="92" t="s">
        <v>497</v>
      </c>
      <c r="AF292" s="92" t="s">
        <v>497</v>
      </c>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row>
    <row r="293" spans="1:64" s="71" customFormat="1" ht="56.4" customHeight="1" x14ac:dyDescent="0.3">
      <c r="A293" s="122">
        <v>279</v>
      </c>
      <c r="B293" s="92" t="s">
        <v>1820</v>
      </c>
      <c r="C293" s="92" t="s">
        <v>1827</v>
      </c>
      <c r="D293" s="92" t="s">
        <v>1658</v>
      </c>
      <c r="E293" s="109" t="s">
        <v>1828</v>
      </c>
      <c r="F293" s="92" t="s">
        <v>1834</v>
      </c>
      <c r="G293" s="92" t="s">
        <v>1830</v>
      </c>
      <c r="H293" s="92" t="s">
        <v>724</v>
      </c>
      <c r="I293" s="92" t="s">
        <v>1831</v>
      </c>
      <c r="J293" s="92" t="s">
        <v>1810</v>
      </c>
      <c r="K293" s="92" t="s">
        <v>326</v>
      </c>
      <c r="L293" s="93" t="s">
        <v>847</v>
      </c>
      <c r="M293" s="92" t="s">
        <v>1575</v>
      </c>
      <c r="N293" s="92" t="s">
        <v>491</v>
      </c>
      <c r="O293" s="92" t="s">
        <v>1200</v>
      </c>
      <c r="P293" s="92" t="s">
        <v>1201</v>
      </c>
      <c r="Q293" s="92">
        <v>2</v>
      </c>
      <c r="R293" s="92">
        <v>2</v>
      </c>
      <c r="S293" s="206">
        <f t="shared" si="43"/>
        <v>4</v>
      </c>
      <c r="T293" s="206" t="str">
        <f t="shared" si="47"/>
        <v>Bajo</v>
      </c>
      <c r="U293" s="92">
        <v>10</v>
      </c>
      <c r="V293" s="206">
        <f t="shared" si="48"/>
        <v>40</v>
      </c>
      <c r="W293" s="206" t="str">
        <f t="shared" si="49"/>
        <v>III</v>
      </c>
      <c r="X293" s="206" t="str">
        <f t="shared" si="50"/>
        <v>Aceptable</v>
      </c>
      <c r="Y293" s="92">
        <v>1</v>
      </c>
      <c r="Z293" s="92" t="s">
        <v>1202</v>
      </c>
      <c r="AA293" s="92" t="s">
        <v>576</v>
      </c>
      <c r="AB293" s="92" t="s">
        <v>497</v>
      </c>
      <c r="AC293" s="92" t="s">
        <v>497</v>
      </c>
      <c r="AD293" s="92" t="s">
        <v>497</v>
      </c>
      <c r="AE293" s="92" t="s">
        <v>497</v>
      </c>
      <c r="AF293" s="92" t="s">
        <v>497</v>
      </c>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row>
    <row r="294" spans="1:64" s="71" customFormat="1" ht="56.4" customHeight="1" x14ac:dyDescent="0.3">
      <c r="A294" s="122">
        <v>280</v>
      </c>
      <c r="B294" s="92" t="s">
        <v>1820</v>
      </c>
      <c r="C294" s="92" t="s">
        <v>1827</v>
      </c>
      <c r="D294" s="92" t="s">
        <v>1658</v>
      </c>
      <c r="E294" s="109" t="s">
        <v>1655</v>
      </c>
      <c r="F294" s="92" t="s">
        <v>1838</v>
      </c>
      <c r="G294" s="92" t="s">
        <v>1830</v>
      </c>
      <c r="H294" s="92" t="s">
        <v>724</v>
      </c>
      <c r="I294" s="92" t="s">
        <v>1831</v>
      </c>
      <c r="J294" s="92" t="s">
        <v>1839</v>
      </c>
      <c r="K294" s="92" t="s">
        <v>213</v>
      </c>
      <c r="L294" s="93" t="s">
        <v>684</v>
      </c>
      <c r="M294" s="92" t="s">
        <v>1840</v>
      </c>
      <c r="N294" s="92" t="s">
        <v>491</v>
      </c>
      <c r="O294" s="92" t="s">
        <v>1644</v>
      </c>
      <c r="P294" s="92" t="s">
        <v>1841</v>
      </c>
      <c r="Q294" s="92">
        <v>2</v>
      </c>
      <c r="R294" s="92">
        <v>1</v>
      </c>
      <c r="S294" s="206">
        <f t="shared" si="43"/>
        <v>2</v>
      </c>
      <c r="T294" s="206" t="str">
        <f t="shared" si="47"/>
        <v>Bajo</v>
      </c>
      <c r="U294" s="92">
        <v>10</v>
      </c>
      <c r="V294" s="206">
        <f t="shared" si="48"/>
        <v>20</v>
      </c>
      <c r="W294" s="206" t="str">
        <f t="shared" si="49"/>
        <v>IV</v>
      </c>
      <c r="X294" s="206" t="str">
        <f t="shared" si="50"/>
        <v>Aceptable</v>
      </c>
      <c r="Y294" s="92">
        <v>1</v>
      </c>
      <c r="Z294" s="92" t="s">
        <v>1189</v>
      </c>
      <c r="AA294" s="92" t="s">
        <v>1672</v>
      </c>
      <c r="AB294" s="92" t="s">
        <v>497</v>
      </c>
      <c r="AC294" s="92" t="s">
        <v>497</v>
      </c>
      <c r="AD294" s="92" t="s">
        <v>497</v>
      </c>
      <c r="AE294" s="92" t="s">
        <v>497</v>
      </c>
      <c r="AF294" s="92" t="s">
        <v>497</v>
      </c>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row>
    <row r="295" spans="1:64" s="71" customFormat="1" ht="56.4" customHeight="1" x14ac:dyDescent="0.3">
      <c r="A295" s="122">
        <v>281</v>
      </c>
      <c r="B295" s="92" t="s">
        <v>1820</v>
      </c>
      <c r="C295" s="92" t="s">
        <v>1827</v>
      </c>
      <c r="D295" s="92" t="s">
        <v>1658</v>
      </c>
      <c r="E295" s="109" t="s">
        <v>1655</v>
      </c>
      <c r="F295" s="92" t="s">
        <v>1838</v>
      </c>
      <c r="G295" s="92" t="s">
        <v>1830</v>
      </c>
      <c r="H295" s="92" t="s">
        <v>724</v>
      </c>
      <c r="I295" s="92" t="s">
        <v>1831</v>
      </c>
      <c r="J295" s="92" t="s">
        <v>1842</v>
      </c>
      <c r="K295" s="92" t="s">
        <v>158</v>
      </c>
      <c r="L295" s="93" t="s">
        <v>600</v>
      </c>
      <c r="M295" s="92" t="s">
        <v>1544</v>
      </c>
      <c r="N295" s="92" t="s">
        <v>491</v>
      </c>
      <c r="O295" s="92" t="s">
        <v>1380</v>
      </c>
      <c r="P295" s="92" t="s">
        <v>491</v>
      </c>
      <c r="Q295" s="92">
        <v>2</v>
      </c>
      <c r="R295" s="92">
        <v>2</v>
      </c>
      <c r="S295" s="206">
        <f t="shared" si="43"/>
        <v>4</v>
      </c>
      <c r="T295" s="206" t="str">
        <f t="shared" si="47"/>
        <v>Bajo</v>
      </c>
      <c r="U295" s="92">
        <v>10</v>
      </c>
      <c r="V295" s="206">
        <f t="shared" si="48"/>
        <v>40</v>
      </c>
      <c r="W295" s="206" t="str">
        <f t="shared" si="49"/>
        <v>III</v>
      </c>
      <c r="X295" s="206" t="str">
        <f t="shared" si="50"/>
        <v>Aceptable</v>
      </c>
      <c r="Y295" s="92">
        <v>1</v>
      </c>
      <c r="Z295" s="92" t="s">
        <v>1300</v>
      </c>
      <c r="AA295" s="92" t="s">
        <v>1672</v>
      </c>
      <c r="AB295" s="92" t="s">
        <v>497</v>
      </c>
      <c r="AC295" s="92" t="s">
        <v>497</v>
      </c>
      <c r="AD295" s="92" t="s">
        <v>497</v>
      </c>
      <c r="AE295" s="92" t="s">
        <v>497</v>
      </c>
      <c r="AF295" s="92" t="s">
        <v>497</v>
      </c>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row>
    <row r="296" spans="1:64" s="71" customFormat="1" ht="56.4" customHeight="1" x14ac:dyDescent="0.3">
      <c r="A296" s="122">
        <v>282</v>
      </c>
      <c r="B296" s="92" t="s">
        <v>1820</v>
      </c>
      <c r="C296" s="92" t="s">
        <v>1827</v>
      </c>
      <c r="D296" s="92" t="s">
        <v>1658</v>
      </c>
      <c r="E296" s="109" t="s">
        <v>1655</v>
      </c>
      <c r="F296" s="92" t="s">
        <v>1838</v>
      </c>
      <c r="G296" s="92" t="s">
        <v>1830</v>
      </c>
      <c r="H296" s="92" t="s">
        <v>724</v>
      </c>
      <c r="I296" s="92" t="s">
        <v>1831</v>
      </c>
      <c r="J296" s="92" t="s">
        <v>1842</v>
      </c>
      <c r="K296" s="92" t="s">
        <v>158</v>
      </c>
      <c r="L296" s="93" t="s">
        <v>1843</v>
      </c>
      <c r="M296" s="92" t="s">
        <v>1544</v>
      </c>
      <c r="N296" s="92" t="s">
        <v>490</v>
      </c>
      <c r="O296" s="92" t="s">
        <v>1380</v>
      </c>
      <c r="P296" s="92" t="s">
        <v>491</v>
      </c>
      <c r="Q296" s="92">
        <v>2</v>
      </c>
      <c r="R296" s="92">
        <v>2</v>
      </c>
      <c r="S296" s="206">
        <f t="shared" si="43"/>
        <v>4</v>
      </c>
      <c r="T296" s="206" t="str">
        <f t="shared" si="47"/>
        <v>Bajo</v>
      </c>
      <c r="U296" s="92">
        <v>10</v>
      </c>
      <c r="V296" s="206">
        <f t="shared" si="48"/>
        <v>40</v>
      </c>
      <c r="W296" s="206" t="str">
        <f t="shared" si="49"/>
        <v>III</v>
      </c>
      <c r="X296" s="206" t="str">
        <f t="shared" si="50"/>
        <v>Aceptable</v>
      </c>
      <c r="Y296" s="92">
        <v>1</v>
      </c>
      <c r="Z296" s="92" t="s">
        <v>1300</v>
      </c>
      <c r="AA296" s="92" t="s">
        <v>1672</v>
      </c>
      <c r="AB296" s="92" t="s">
        <v>497</v>
      </c>
      <c r="AC296" s="92" t="s">
        <v>497</v>
      </c>
      <c r="AD296" s="92" t="s">
        <v>497</v>
      </c>
      <c r="AE296" s="92" t="s">
        <v>497</v>
      </c>
      <c r="AF296" s="92" t="s">
        <v>497</v>
      </c>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row>
    <row r="297" spans="1:64" s="71" customFormat="1" ht="56.4" customHeight="1" x14ac:dyDescent="0.3">
      <c r="A297" s="122">
        <v>283</v>
      </c>
      <c r="B297" s="92" t="s">
        <v>1820</v>
      </c>
      <c r="C297" s="92" t="s">
        <v>1827</v>
      </c>
      <c r="D297" s="92" t="s">
        <v>1658</v>
      </c>
      <c r="E297" s="109" t="s">
        <v>1655</v>
      </c>
      <c r="F297" s="92" t="s">
        <v>1838</v>
      </c>
      <c r="G297" s="92" t="s">
        <v>1830</v>
      </c>
      <c r="H297" s="92" t="s">
        <v>724</v>
      </c>
      <c r="I297" s="92" t="s">
        <v>1831</v>
      </c>
      <c r="J297" s="92" t="s">
        <v>1660</v>
      </c>
      <c r="K297" s="92" t="s">
        <v>272</v>
      </c>
      <c r="L297" s="93" t="s">
        <v>1091</v>
      </c>
      <c r="M297" s="92" t="s">
        <v>1663</v>
      </c>
      <c r="N297" s="92" t="s">
        <v>491</v>
      </c>
      <c r="O297" s="92" t="s">
        <v>530</v>
      </c>
      <c r="P297" s="92" t="s">
        <v>491</v>
      </c>
      <c r="Q297" s="92">
        <v>2</v>
      </c>
      <c r="R297" s="92">
        <v>1</v>
      </c>
      <c r="S297" s="206">
        <f t="shared" si="43"/>
        <v>2</v>
      </c>
      <c r="T297" s="206" t="str">
        <f t="shared" si="47"/>
        <v>Bajo</v>
      </c>
      <c r="U297" s="92">
        <v>10</v>
      </c>
      <c r="V297" s="206">
        <f t="shared" si="48"/>
        <v>20</v>
      </c>
      <c r="W297" s="206" t="str">
        <f t="shared" si="49"/>
        <v>IV</v>
      </c>
      <c r="X297" s="206" t="str">
        <f t="shared" si="50"/>
        <v>Aceptable</v>
      </c>
      <c r="Y297" s="92">
        <v>1</v>
      </c>
      <c r="Z297" s="92" t="s">
        <v>1685</v>
      </c>
      <c r="AA297" s="92" t="s">
        <v>818</v>
      </c>
      <c r="AB297" s="92" t="s">
        <v>497</v>
      </c>
      <c r="AC297" s="92" t="s">
        <v>497</v>
      </c>
      <c r="AD297" s="92" t="s">
        <v>497</v>
      </c>
      <c r="AE297" s="92" t="s">
        <v>1662</v>
      </c>
      <c r="AF297" s="92" t="s">
        <v>497</v>
      </c>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row>
    <row r="298" spans="1:64" s="71" customFormat="1" ht="56.4" customHeight="1" x14ac:dyDescent="0.3">
      <c r="A298" s="122">
        <v>284</v>
      </c>
      <c r="B298" s="92" t="s">
        <v>1820</v>
      </c>
      <c r="C298" s="92" t="s">
        <v>1827</v>
      </c>
      <c r="D298" s="92" t="s">
        <v>1658</v>
      </c>
      <c r="E298" s="109" t="s">
        <v>1655</v>
      </c>
      <c r="F298" s="92" t="s">
        <v>1838</v>
      </c>
      <c r="G298" s="92" t="s">
        <v>1830</v>
      </c>
      <c r="H298" s="92" t="s">
        <v>724</v>
      </c>
      <c r="I298" s="92" t="s">
        <v>1831</v>
      </c>
      <c r="J298" s="92" t="s">
        <v>527</v>
      </c>
      <c r="K298" s="92" t="s">
        <v>272</v>
      </c>
      <c r="L298" s="93" t="s">
        <v>1093</v>
      </c>
      <c r="M298" s="92" t="s">
        <v>1663</v>
      </c>
      <c r="N298" s="92" t="s">
        <v>491</v>
      </c>
      <c r="O298" s="92" t="s">
        <v>530</v>
      </c>
      <c r="P298" s="92" t="s">
        <v>491</v>
      </c>
      <c r="Q298" s="92">
        <v>2</v>
      </c>
      <c r="R298" s="92">
        <v>1</v>
      </c>
      <c r="S298" s="206">
        <f t="shared" si="43"/>
        <v>2</v>
      </c>
      <c r="T298" s="206" t="str">
        <f t="shared" si="47"/>
        <v>Bajo</v>
      </c>
      <c r="U298" s="92">
        <v>10</v>
      </c>
      <c r="V298" s="206">
        <f t="shared" si="48"/>
        <v>20</v>
      </c>
      <c r="W298" s="206" t="str">
        <f t="shared" si="49"/>
        <v>IV</v>
      </c>
      <c r="X298" s="206" t="str">
        <f t="shared" si="50"/>
        <v>Aceptable</v>
      </c>
      <c r="Y298" s="92">
        <v>1</v>
      </c>
      <c r="Z298" s="92" t="s">
        <v>1685</v>
      </c>
      <c r="AA298" s="92" t="s">
        <v>818</v>
      </c>
      <c r="AB298" s="92" t="s">
        <v>497</v>
      </c>
      <c r="AC298" s="92" t="s">
        <v>497</v>
      </c>
      <c r="AD298" s="92" t="s">
        <v>497</v>
      </c>
      <c r="AE298" s="92" t="s">
        <v>497</v>
      </c>
      <c r="AF298" s="92" t="s">
        <v>497</v>
      </c>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row>
    <row r="299" spans="1:64" s="71" customFormat="1" ht="56.4" customHeight="1" x14ac:dyDescent="0.3">
      <c r="A299" s="122">
        <v>285</v>
      </c>
      <c r="B299" s="92" t="s">
        <v>1820</v>
      </c>
      <c r="C299" s="92" t="s">
        <v>1827</v>
      </c>
      <c r="D299" s="92" t="s">
        <v>1658</v>
      </c>
      <c r="E299" s="109" t="s">
        <v>1828</v>
      </c>
      <c r="F299" s="92" t="s">
        <v>1829</v>
      </c>
      <c r="G299" s="92" t="s">
        <v>1830</v>
      </c>
      <c r="H299" s="92" t="s">
        <v>724</v>
      </c>
      <c r="I299" s="92" t="s">
        <v>1831</v>
      </c>
      <c r="J299" s="92" t="s">
        <v>1832</v>
      </c>
      <c r="K299" s="92" t="s">
        <v>167</v>
      </c>
      <c r="L299" s="93" t="s">
        <v>765</v>
      </c>
      <c r="M299" s="92" t="s">
        <v>1833</v>
      </c>
      <c r="N299" s="92" t="s">
        <v>491</v>
      </c>
      <c r="O299" s="92" t="s">
        <v>1635</v>
      </c>
      <c r="P299" s="92" t="s">
        <v>491</v>
      </c>
      <c r="Q299" s="92">
        <v>2</v>
      </c>
      <c r="R299" s="92">
        <v>2</v>
      </c>
      <c r="S299" s="206">
        <f t="shared" ref="S299:S306" si="51">IF(OR(Q299="",R299=""),"",IF((Q299*R299=0),"N/A",Q299*R299))</f>
        <v>4</v>
      </c>
      <c r="T299" s="206" t="str">
        <f t="shared" ref="T299:T306" si="52">IF(S299="","",IF(ISTEXT(S299),"N/A",IF(OR(S299=2,S299=4),"Bajo",IF(OR(S299=6,S299=8),"Medio",IF(OR(S299=10,S299=12,S299=18,S299=20),"Alto",IF(OR(S299=24,S299=30,S299=40),"Muy Alto","Error"))))))</f>
        <v>Bajo</v>
      </c>
      <c r="U299" s="92">
        <v>10</v>
      </c>
      <c r="V299" s="206">
        <f t="shared" ref="V299:V306" si="53">IF(OR(U299="",S299=""),"",IF(ISTEXT(S299),"N/A",S299*U299))</f>
        <v>40</v>
      </c>
      <c r="W299" s="206" t="str">
        <f t="shared" ref="W299:W306" si="54">IF(V299="","",IF(ISTEXT(V299),"IV",IF(V299=20,"IV",IF(AND(V299&gt;=40,V299&lt;=120),"III",IF(AND(V299&gt;=150,V299&lt;=500),"II",IF(AND(V299&gt;=600,V299&lt;=4000),"I","Error"))))))</f>
        <v>III</v>
      </c>
      <c r="X299" s="206" t="str">
        <f t="shared" ref="X299:X306" si="55">IF(W299="","",IF(OR(W299="IV",W299="III"),"Aceptable",IF(W299="II","No Aceptable o Aceptable con controles",IF(W299="I","No Aceptable","Error"))))</f>
        <v>Aceptable</v>
      </c>
      <c r="Y299" s="92">
        <v>1</v>
      </c>
      <c r="Z299" s="92" t="s">
        <v>1721</v>
      </c>
      <c r="AA299" s="92" t="s">
        <v>1672</v>
      </c>
      <c r="AB299" s="92" t="s">
        <v>497</v>
      </c>
      <c r="AC299" s="92" t="s">
        <v>497</v>
      </c>
      <c r="AD299" s="92" t="s">
        <v>497</v>
      </c>
      <c r="AE299" s="92" t="s">
        <v>497</v>
      </c>
      <c r="AF299" s="92" t="s">
        <v>497</v>
      </c>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row>
    <row r="300" spans="1:64" s="71" customFormat="1" ht="56.4" customHeight="1" x14ac:dyDescent="0.3">
      <c r="A300" s="122">
        <v>286</v>
      </c>
      <c r="B300" s="92" t="s">
        <v>1820</v>
      </c>
      <c r="C300" s="92" t="s">
        <v>1827</v>
      </c>
      <c r="D300" s="92" t="s">
        <v>1658</v>
      </c>
      <c r="E300" s="109" t="s">
        <v>1828</v>
      </c>
      <c r="F300" s="92" t="s">
        <v>1834</v>
      </c>
      <c r="G300" s="92" t="s">
        <v>1830</v>
      </c>
      <c r="H300" s="92" t="s">
        <v>724</v>
      </c>
      <c r="I300" s="92" t="s">
        <v>1831</v>
      </c>
      <c r="J300" s="92" t="s">
        <v>1835</v>
      </c>
      <c r="K300" s="92" t="s">
        <v>234</v>
      </c>
      <c r="L300" s="93" t="s">
        <v>552</v>
      </c>
      <c r="M300" s="92" t="s">
        <v>1836</v>
      </c>
      <c r="N300" s="92" t="s">
        <v>491</v>
      </c>
      <c r="O300" s="92" t="s">
        <v>1630</v>
      </c>
      <c r="P300" s="92" t="s">
        <v>1837</v>
      </c>
      <c r="Q300" s="92">
        <v>2</v>
      </c>
      <c r="R300" s="92">
        <v>1</v>
      </c>
      <c r="S300" s="206">
        <f t="shared" si="51"/>
        <v>2</v>
      </c>
      <c r="T300" s="206" t="str">
        <f t="shared" si="52"/>
        <v>Bajo</v>
      </c>
      <c r="U300" s="92">
        <v>10</v>
      </c>
      <c r="V300" s="206">
        <f t="shared" si="53"/>
        <v>20</v>
      </c>
      <c r="W300" s="206" t="str">
        <f t="shared" si="54"/>
        <v>IV</v>
      </c>
      <c r="X300" s="206" t="str">
        <f t="shared" si="55"/>
        <v>Aceptable</v>
      </c>
      <c r="Y300" s="92">
        <v>1</v>
      </c>
      <c r="Z300" s="92" t="s">
        <v>1359</v>
      </c>
      <c r="AA300" s="92" t="s">
        <v>1672</v>
      </c>
      <c r="AB300" s="92" t="s">
        <v>497</v>
      </c>
      <c r="AC300" s="92" t="s">
        <v>497</v>
      </c>
      <c r="AD300" s="92" t="s">
        <v>497</v>
      </c>
      <c r="AE300" s="92" t="s">
        <v>497</v>
      </c>
      <c r="AF300" s="92" t="s">
        <v>497</v>
      </c>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row>
    <row r="301" spans="1:64" s="71" customFormat="1" ht="56.4" customHeight="1" x14ac:dyDescent="0.3">
      <c r="A301" s="122">
        <v>287</v>
      </c>
      <c r="B301" s="92" t="s">
        <v>1820</v>
      </c>
      <c r="C301" s="92" t="s">
        <v>1827</v>
      </c>
      <c r="D301" s="92" t="s">
        <v>1658</v>
      </c>
      <c r="E301" s="109" t="s">
        <v>1828</v>
      </c>
      <c r="F301" s="92" t="s">
        <v>1834</v>
      </c>
      <c r="G301" s="92" t="s">
        <v>1830</v>
      </c>
      <c r="H301" s="92" t="s">
        <v>724</v>
      </c>
      <c r="I301" s="92" t="s">
        <v>1831</v>
      </c>
      <c r="J301" s="92" t="s">
        <v>1810</v>
      </c>
      <c r="K301" s="92" t="s">
        <v>326</v>
      </c>
      <c r="L301" s="93" t="s">
        <v>847</v>
      </c>
      <c r="M301" s="92" t="s">
        <v>1575</v>
      </c>
      <c r="N301" s="92" t="s">
        <v>491</v>
      </c>
      <c r="O301" s="92" t="s">
        <v>1200</v>
      </c>
      <c r="P301" s="92" t="s">
        <v>1201</v>
      </c>
      <c r="Q301" s="92">
        <v>2</v>
      </c>
      <c r="R301" s="92">
        <v>2</v>
      </c>
      <c r="S301" s="206">
        <f t="shared" si="51"/>
        <v>4</v>
      </c>
      <c r="T301" s="206" t="str">
        <f t="shared" si="52"/>
        <v>Bajo</v>
      </c>
      <c r="U301" s="92">
        <v>10</v>
      </c>
      <c r="V301" s="206">
        <f t="shared" si="53"/>
        <v>40</v>
      </c>
      <c r="W301" s="206" t="str">
        <f t="shared" si="54"/>
        <v>III</v>
      </c>
      <c r="X301" s="206" t="str">
        <f t="shared" si="55"/>
        <v>Aceptable</v>
      </c>
      <c r="Y301" s="92">
        <v>1</v>
      </c>
      <c r="Z301" s="92" t="s">
        <v>1202</v>
      </c>
      <c r="AA301" s="92" t="s">
        <v>576</v>
      </c>
      <c r="AB301" s="92" t="s">
        <v>497</v>
      </c>
      <c r="AC301" s="92" t="s">
        <v>497</v>
      </c>
      <c r="AD301" s="92" t="s">
        <v>497</v>
      </c>
      <c r="AE301" s="92" t="s">
        <v>497</v>
      </c>
      <c r="AF301" s="92" t="s">
        <v>497</v>
      </c>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row>
    <row r="302" spans="1:64" s="71" customFormat="1" ht="56.4" customHeight="1" x14ac:dyDescent="0.3">
      <c r="A302" s="122">
        <v>288</v>
      </c>
      <c r="B302" s="92" t="s">
        <v>1820</v>
      </c>
      <c r="C302" s="92" t="s">
        <v>1827</v>
      </c>
      <c r="D302" s="92" t="s">
        <v>1658</v>
      </c>
      <c r="E302" s="109" t="s">
        <v>1655</v>
      </c>
      <c r="F302" s="92" t="s">
        <v>1838</v>
      </c>
      <c r="G302" s="92" t="s">
        <v>1830</v>
      </c>
      <c r="H302" s="92" t="s">
        <v>724</v>
      </c>
      <c r="I302" s="92" t="s">
        <v>1831</v>
      </c>
      <c r="J302" s="92" t="s">
        <v>1839</v>
      </c>
      <c r="K302" s="92" t="s">
        <v>213</v>
      </c>
      <c r="L302" s="93" t="s">
        <v>684</v>
      </c>
      <c r="M302" s="92" t="s">
        <v>1840</v>
      </c>
      <c r="N302" s="92" t="s">
        <v>491</v>
      </c>
      <c r="O302" s="92" t="s">
        <v>1644</v>
      </c>
      <c r="P302" s="92" t="s">
        <v>1841</v>
      </c>
      <c r="Q302" s="92">
        <v>2</v>
      </c>
      <c r="R302" s="92">
        <v>1</v>
      </c>
      <c r="S302" s="206">
        <f t="shared" si="51"/>
        <v>2</v>
      </c>
      <c r="T302" s="206" t="str">
        <f t="shared" si="52"/>
        <v>Bajo</v>
      </c>
      <c r="U302" s="92">
        <v>10</v>
      </c>
      <c r="V302" s="206">
        <f t="shared" si="53"/>
        <v>20</v>
      </c>
      <c r="W302" s="206" t="str">
        <f t="shared" si="54"/>
        <v>IV</v>
      </c>
      <c r="X302" s="206" t="str">
        <f t="shared" si="55"/>
        <v>Aceptable</v>
      </c>
      <c r="Y302" s="92">
        <v>1</v>
      </c>
      <c r="Z302" s="92" t="s">
        <v>1189</v>
      </c>
      <c r="AA302" s="92" t="s">
        <v>1672</v>
      </c>
      <c r="AB302" s="92" t="s">
        <v>497</v>
      </c>
      <c r="AC302" s="92" t="s">
        <v>497</v>
      </c>
      <c r="AD302" s="92" t="s">
        <v>497</v>
      </c>
      <c r="AE302" s="92" t="s">
        <v>497</v>
      </c>
      <c r="AF302" s="92" t="s">
        <v>497</v>
      </c>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64" s="71" customFormat="1" ht="56.4" customHeight="1" x14ac:dyDescent="0.3">
      <c r="A303" s="122">
        <v>289</v>
      </c>
      <c r="B303" s="92" t="s">
        <v>1820</v>
      </c>
      <c r="C303" s="92" t="s">
        <v>1827</v>
      </c>
      <c r="D303" s="92" t="s">
        <v>1658</v>
      </c>
      <c r="E303" s="109" t="s">
        <v>1655</v>
      </c>
      <c r="F303" s="92" t="s">
        <v>1838</v>
      </c>
      <c r="G303" s="92" t="s">
        <v>1830</v>
      </c>
      <c r="H303" s="92" t="s">
        <v>724</v>
      </c>
      <c r="I303" s="92" t="s">
        <v>1831</v>
      </c>
      <c r="J303" s="92" t="s">
        <v>1842</v>
      </c>
      <c r="K303" s="92" t="s">
        <v>158</v>
      </c>
      <c r="L303" s="93" t="s">
        <v>600</v>
      </c>
      <c r="M303" s="92" t="s">
        <v>1544</v>
      </c>
      <c r="N303" s="92" t="s">
        <v>491</v>
      </c>
      <c r="O303" s="92" t="s">
        <v>1380</v>
      </c>
      <c r="P303" s="92" t="s">
        <v>491</v>
      </c>
      <c r="Q303" s="92">
        <v>2</v>
      </c>
      <c r="R303" s="92">
        <v>2</v>
      </c>
      <c r="S303" s="206">
        <f t="shared" si="51"/>
        <v>4</v>
      </c>
      <c r="T303" s="206" t="str">
        <f t="shared" si="52"/>
        <v>Bajo</v>
      </c>
      <c r="U303" s="92">
        <v>10</v>
      </c>
      <c r="V303" s="206">
        <f t="shared" si="53"/>
        <v>40</v>
      </c>
      <c r="W303" s="206" t="str">
        <f t="shared" si="54"/>
        <v>III</v>
      </c>
      <c r="X303" s="206" t="str">
        <f t="shared" si="55"/>
        <v>Aceptable</v>
      </c>
      <c r="Y303" s="92">
        <v>1</v>
      </c>
      <c r="Z303" s="92" t="s">
        <v>1300</v>
      </c>
      <c r="AA303" s="92" t="s">
        <v>1672</v>
      </c>
      <c r="AB303" s="92" t="s">
        <v>497</v>
      </c>
      <c r="AC303" s="92" t="s">
        <v>497</v>
      </c>
      <c r="AD303" s="92" t="s">
        <v>497</v>
      </c>
      <c r="AE303" s="92" t="s">
        <v>497</v>
      </c>
      <c r="AF303" s="92" t="s">
        <v>497</v>
      </c>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row>
    <row r="304" spans="1:64" s="71" customFormat="1" ht="56.4" customHeight="1" x14ac:dyDescent="0.3">
      <c r="A304" s="122">
        <v>290</v>
      </c>
      <c r="B304" s="92" t="s">
        <v>1820</v>
      </c>
      <c r="C304" s="92" t="s">
        <v>1827</v>
      </c>
      <c r="D304" s="92" t="s">
        <v>1658</v>
      </c>
      <c r="E304" s="109" t="s">
        <v>1655</v>
      </c>
      <c r="F304" s="92" t="s">
        <v>1838</v>
      </c>
      <c r="G304" s="92" t="s">
        <v>1830</v>
      </c>
      <c r="H304" s="92" t="s">
        <v>724</v>
      </c>
      <c r="I304" s="92" t="s">
        <v>1831</v>
      </c>
      <c r="J304" s="92" t="s">
        <v>1842</v>
      </c>
      <c r="K304" s="92" t="s">
        <v>158</v>
      </c>
      <c r="L304" s="93" t="s">
        <v>1843</v>
      </c>
      <c r="M304" s="92" t="s">
        <v>1544</v>
      </c>
      <c r="N304" s="92" t="s">
        <v>490</v>
      </c>
      <c r="O304" s="92" t="s">
        <v>1380</v>
      </c>
      <c r="P304" s="92" t="s">
        <v>491</v>
      </c>
      <c r="Q304" s="92">
        <v>2</v>
      </c>
      <c r="R304" s="92">
        <v>2</v>
      </c>
      <c r="S304" s="206">
        <f t="shared" si="51"/>
        <v>4</v>
      </c>
      <c r="T304" s="206" t="str">
        <f t="shared" si="52"/>
        <v>Bajo</v>
      </c>
      <c r="U304" s="92">
        <v>10</v>
      </c>
      <c r="V304" s="206">
        <f t="shared" si="53"/>
        <v>40</v>
      </c>
      <c r="W304" s="206" t="str">
        <f t="shared" si="54"/>
        <v>III</v>
      </c>
      <c r="X304" s="206" t="str">
        <f t="shared" si="55"/>
        <v>Aceptable</v>
      </c>
      <c r="Y304" s="92">
        <v>1</v>
      </c>
      <c r="Z304" s="92" t="s">
        <v>1300</v>
      </c>
      <c r="AA304" s="92" t="s">
        <v>1672</v>
      </c>
      <c r="AB304" s="92" t="s">
        <v>497</v>
      </c>
      <c r="AC304" s="92" t="s">
        <v>497</v>
      </c>
      <c r="AD304" s="92" t="s">
        <v>497</v>
      </c>
      <c r="AE304" s="92" t="s">
        <v>497</v>
      </c>
      <c r="AF304" s="92" t="s">
        <v>497</v>
      </c>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row>
    <row r="305" spans="1:64" s="71" customFormat="1" ht="56.4" customHeight="1" x14ac:dyDescent="0.3">
      <c r="A305" s="122">
        <v>291</v>
      </c>
      <c r="B305" s="92" t="s">
        <v>1820</v>
      </c>
      <c r="C305" s="92" t="s">
        <v>1827</v>
      </c>
      <c r="D305" s="92" t="s">
        <v>1658</v>
      </c>
      <c r="E305" s="109" t="s">
        <v>1655</v>
      </c>
      <c r="F305" s="92" t="s">
        <v>1838</v>
      </c>
      <c r="G305" s="92" t="s">
        <v>1830</v>
      </c>
      <c r="H305" s="92" t="s">
        <v>724</v>
      </c>
      <c r="I305" s="92" t="s">
        <v>1831</v>
      </c>
      <c r="J305" s="92" t="s">
        <v>1660</v>
      </c>
      <c r="K305" s="92" t="s">
        <v>272</v>
      </c>
      <c r="L305" s="93" t="s">
        <v>1091</v>
      </c>
      <c r="M305" s="92" t="s">
        <v>1663</v>
      </c>
      <c r="N305" s="92" t="s">
        <v>491</v>
      </c>
      <c r="O305" s="92" t="s">
        <v>530</v>
      </c>
      <c r="P305" s="92" t="s">
        <v>491</v>
      </c>
      <c r="Q305" s="92">
        <v>2</v>
      </c>
      <c r="R305" s="92">
        <v>1</v>
      </c>
      <c r="S305" s="206">
        <f t="shared" si="51"/>
        <v>2</v>
      </c>
      <c r="T305" s="206" t="str">
        <f t="shared" si="52"/>
        <v>Bajo</v>
      </c>
      <c r="U305" s="92">
        <v>10</v>
      </c>
      <c r="V305" s="206">
        <f t="shared" si="53"/>
        <v>20</v>
      </c>
      <c r="W305" s="206" t="str">
        <f t="shared" si="54"/>
        <v>IV</v>
      </c>
      <c r="X305" s="206" t="str">
        <f t="shared" si="55"/>
        <v>Aceptable</v>
      </c>
      <c r="Y305" s="92">
        <v>1</v>
      </c>
      <c r="Z305" s="92" t="s">
        <v>1685</v>
      </c>
      <c r="AA305" s="92" t="s">
        <v>818</v>
      </c>
      <c r="AB305" s="92" t="s">
        <v>497</v>
      </c>
      <c r="AC305" s="92" t="s">
        <v>497</v>
      </c>
      <c r="AD305" s="92" t="s">
        <v>497</v>
      </c>
      <c r="AE305" s="92" t="s">
        <v>1662</v>
      </c>
      <c r="AF305" s="92" t="s">
        <v>497</v>
      </c>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row>
    <row r="306" spans="1:64" s="71" customFormat="1" ht="56.4" customHeight="1" x14ac:dyDescent="0.3">
      <c r="A306" s="122">
        <v>292</v>
      </c>
      <c r="B306" s="92" t="s">
        <v>1820</v>
      </c>
      <c r="C306" s="92" t="s">
        <v>1827</v>
      </c>
      <c r="D306" s="92" t="s">
        <v>1658</v>
      </c>
      <c r="E306" s="109" t="s">
        <v>1655</v>
      </c>
      <c r="F306" s="92" t="s">
        <v>1838</v>
      </c>
      <c r="G306" s="92" t="s">
        <v>1830</v>
      </c>
      <c r="H306" s="92" t="s">
        <v>724</v>
      </c>
      <c r="I306" s="92" t="s">
        <v>1831</v>
      </c>
      <c r="J306" s="92" t="s">
        <v>527</v>
      </c>
      <c r="K306" s="92" t="s">
        <v>272</v>
      </c>
      <c r="L306" s="93" t="s">
        <v>1093</v>
      </c>
      <c r="M306" s="92" t="s">
        <v>1663</v>
      </c>
      <c r="N306" s="92" t="s">
        <v>491</v>
      </c>
      <c r="O306" s="92" t="s">
        <v>530</v>
      </c>
      <c r="P306" s="92" t="s">
        <v>491</v>
      </c>
      <c r="Q306" s="92">
        <v>2</v>
      </c>
      <c r="R306" s="92">
        <v>1</v>
      </c>
      <c r="S306" s="206">
        <f t="shared" si="51"/>
        <v>2</v>
      </c>
      <c r="T306" s="206" t="str">
        <f t="shared" si="52"/>
        <v>Bajo</v>
      </c>
      <c r="U306" s="92">
        <v>10</v>
      </c>
      <c r="V306" s="206">
        <f t="shared" si="53"/>
        <v>20</v>
      </c>
      <c r="W306" s="206" t="str">
        <f t="shared" si="54"/>
        <v>IV</v>
      </c>
      <c r="X306" s="206" t="str">
        <f t="shared" si="55"/>
        <v>Aceptable</v>
      </c>
      <c r="Y306" s="92">
        <v>1</v>
      </c>
      <c r="Z306" s="92" t="s">
        <v>1685</v>
      </c>
      <c r="AA306" s="92" t="s">
        <v>818</v>
      </c>
      <c r="AB306" s="92" t="s">
        <v>497</v>
      </c>
      <c r="AC306" s="92" t="s">
        <v>497</v>
      </c>
      <c r="AD306" s="92" t="s">
        <v>497</v>
      </c>
      <c r="AE306" s="92" t="s">
        <v>497</v>
      </c>
      <c r="AF306" s="92" t="s">
        <v>497</v>
      </c>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row>
    <row r="307" spans="1:64" s="71" customFormat="1" ht="56.4" customHeight="1" x14ac:dyDescent="0.3">
      <c r="A307" s="122">
        <v>293</v>
      </c>
      <c r="B307" s="94" t="s">
        <v>1844</v>
      </c>
      <c r="C307" s="94" t="s">
        <v>1845</v>
      </c>
      <c r="D307" s="94" t="s">
        <v>1658</v>
      </c>
      <c r="E307" s="107" t="s">
        <v>1655</v>
      </c>
      <c r="F307" s="94" t="s">
        <v>1822</v>
      </c>
      <c r="G307" s="94" t="s">
        <v>2568</v>
      </c>
      <c r="H307" s="94" t="s">
        <v>724</v>
      </c>
      <c r="I307" s="94" t="s">
        <v>1668</v>
      </c>
      <c r="J307" s="94" t="s">
        <v>1728</v>
      </c>
      <c r="K307" s="94" t="s">
        <v>213</v>
      </c>
      <c r="L307" s="95" t="s">
        <v>684</v>
      </c>
      <c r="M307" s="94" t="s">
        <v>1552</v>
      </c>
      <c r="N307" s="94" t="s">
        <v>491</v>
      </c>
      <c r="O307" s="94" t="s">
        <v>1644</v>
      </c>
      <c r="P307" s="94" t="s">
        <v>491</v>
      </c>
      <c r="Q307" s="94">
        <v>2</v>
      </c>
      <c r="R307" s="94">
        <v>2</v>
      </c>
      <c r="S307" s="205">
        <f t="shared" ref="S307:S309" si="56">IF(OR(Q307="",R307=""),"",IF((Q307*R307=0),"N/A",Q307*R307))</f>
        <v>4</v>
      </c>
      <c r="T307" s="205" t="str">
        <f t="shared" si="39"/>
        <v>Bajo</v>
      </c>
      <c r="U307" s="94">
        <v>10</v>
      </c>
      <c r="V307" s="205">
        <f t="shared" si="16"/>
        <v>40</v>
      </c>
      <c r="W307" s="205" t="str">
        <f t="shared" si="17"/>
        <v>III</v>
      </c>
      <c r="X307" s="205" t="str">
        <f t="shared" si="18"/>
        <v>Aceptable</v>
      </c>
      <c r="Y307" s="94">
        <v>5</v>
      </c>
      <c r="Z307" s="94" t="s">
        <v>1189</v>
      </c>
      <c r="AA307" s="94" t="s">
        <v>1672</v>
      </c>
      <c r="AB307" s="94" t="s">
        <v>497</v>
      </c>
      <c r="AC307" s="94" t="s">
        <v>497</v>
      </c>
      <c r="AD307" s="94" t="s">
        <v>497</v>
      </c>
      <c r="AE307" s="94" t="s">
        <v>497</v>
      </c>
      <c r="AF307" s="94" t="s">
        <v>497</v>
      </c>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row>
    <row r="308" spans="1:64" s="71" customFormat="1" ht="56.4" customHeight="1" x14ac:dyDescent="0.3">
      <c r="A308" s="122">
        <v>294</v>
      </c>
      <c r="B308" s="94" t="s">
        <v>1844</v>
      </c>
      <c r="C308" s="94" t="s">
        <v>1846</v>
      </c>
      <c r="D308" s="94" t="s">
        <v>1658</v>
      </c>
      <c r="E308" s="107" t="s">
        <v>1655</v>
      </c>
      <c r="F308" s="94" t="s">
        <v>1822</v>
      </c>
      <c r="G308" s="94" t="s">
        <v>2568</v>
      </c>
      <c r="H308" s="94" t="s">
        <v>724</v>
      </c>
      <c r="I308" s="94" t="s">
        <v>1668</v>
      </c>
      <c r="J308" s="94" t="s">
        <v>1675</v>
      </c>
      <c r="K308" s="94" t="s">
        <v>167</v>
      </c>
      <c r="L308" s="95" t="s">
        <v>765</v>
      </c>
      <c r="M308" s="94" t="s">
        <v>1676</v>
      </c>
      <c r="N308" s="94" t="s">
        <v>491</v>
      </c>
      <c r="O308" s="94" t="s">
        <v>1823</v>
      </c>
      <c r="P308" s="94" t="s">
        <v>491</v>
      </c>
      <c r="Q308" s="94">
        <v>2</v>
      </c>
      <c r="R308" s="94">
        <v>3</v>
      </c>
      <c r="S308" s="205">
        <f t="shared" si="56"/>
        <v>6</v>
      </c>
      <c r="T308" s="205" t="str">
        <f t="shared" si="39"/>
        <v>Medio</v>
      </c>
      <c r="U308" s="94">
        <v>10</v>
      </c>
      <c r="V308" s="205">
        <f t="shared" si="16"/>
        <v>60</v>
      </c>
      <c r="W308" s="205" t="str">
        <f t="shared" si="17"/>
        <v>III</v>
      </c>
      <c r="X308" s="205" t="str">
        <f t="shared" si="18"/>
        <v>Aceptable</v>
      </c>
      <c r="Y308" s="94">
        <v>5</v>
      </c>
      <c r="Z308" s="94" t="s">
        <v>546</v>
      </c>
      <c r="AA308" s="94" t="s">
        <v>1672</v>
      </c>
      <c r="AB308" s="94" t="s">
        <v>497</v>
      </c>
      <c r="AC308" s="94" t="s">
        <v>497</v>
      </c>
      <c r="AD308" s="94" t="s">
        <v>497</v>
      </c>
      <c r="AE308" s="94" t="s">
        <v>497</v>
      </c>
      <c r="AF308" s="94" t="s">
        <v>497</v>
      </c>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64" s="71" customFormat="1" ht="56.4" customHeight="1" x14ac:dyDescent="0.3">
      <c r="A309" s="122">
        <v>295</v>
      </c>
      <c r="B309" s="94" t="s">
        <v>1844</v>
      </c>
      <c r="C309" s="94" t="s">
        <v>1845</v>
      </c>
      <c r="D309" s="94" t="s">
        <v>1658</v>
      </c>
      <c r="E309" s="107" t="s">
        <v>1655</v>
      </c>
      <c r="F309" s="94" t="s">
        <v>1822</v>
      </c>
      <c r="G309" s="94" t="s">
        <v>2568</v>
      </c>
      <c r="H309" s="94" t="s">
        <v>724</v>
      </c>
      <c r="I309" s="94" t="s">
        <v>1668</v>
      </c>
      <c r="J309" s="94" t="s">
        <v>1684</v>
      </c>
      <c r="K309" s="94" t="s">
        <v>167</v>
      </c>
      <c r="L309" s="95" t="s">
        <v>483</v>
      </c>
      <c r="M309" s="94" t="s">
        <v>882</v>
      </c>
      <c r="N309" s="94" t="s">
        <v>491</v>
      </c>
      <c r="O309" s="94" t="s">
        <v>1823</v>
      </c>
      <c r="P309" s="94" t="s">
        <v>491</v>
      </c>
      <c r="Q309" s="94">
        <v>2</v>
      </c>
      <c r="R309" s="94">
        <v>3</v>
      </c>
      <c r="S309" s="205">
        <f t="shared" si="56"/>
        <v>6</v>
      </c>
      <c r="T309" s="205" t="str">
        <f t="shared" si="39"/>
        <v>Medio</v>
      </c>
      <c r="U309" s="94">
        <v>10</v>
      </c>
      <c r="V309" s="205">
        <f t="shared" si="16"/>
        <v>60</v>
      </c>
      <c r="W309" s="205" t="str">
        <f t="shared" si="17"/>
        <v>III</v>
      </c>
      <c r="X309" s="205"/>
      <c r="Y309" s="94">
        <v>5</v>
      </c>
      <c r="Z309" s="94" t="s">
        <v>546</v>
      </c>
      <c r="AA309" s="94" t="s">
        <v>1672</v>
      </c>
      <c r="AB309" s="94" t="s">
        <v>497</v>
      </c>
      <c r="AC309" s="94" t="s">
        <v>497</v>
      </c>
      <c r="AD309" s="94" t="s">
        <v>497</v>
      </c>
      <c r="AE309" s="94" t="s">
        <v>497</v>
      </c>
      <c r="AF309" s="94" t="s">
        <v>497</v>
      </c>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row>
    <row r="310" spans="1:64" s="71" customFormat="1" ht="56.4" customHeight="1" x14ac:dyDescent="0.3">
      <c r="A310" s="122">
        <v>296</v>
      </c>
      <c r="B310" s="94" t="s">
        <v>1844</v>
      </c>
      <c r="C310" s="94" t="s">
        <v>1845</v>
      </c>
      <c r="D310" s="94" t="s">
        <v>1658</v>
      </c>
      <c r="E310" s="107" t="s">
        <v>1655</v>
      </c>
      <c r="F310" s="94" t="s">
        <v>1822</v>
      </c>
      <c r="G310" s="94" t="s">
        <v>2568</v>
      </c>
      <c r="H310" s="94" t="s">
        <v>724</v>
      </c>
      <c r="I310" s="94" t="s">
        <v>1668</v>
      </c>
      <c r="J310" s="94" t="s">
        <v>1824</v>
      </c>
      <c r="K310" s="94" t="s">
        <v>213</v>
      </c>
      <c r="L310" s="95" t="s">
        <v>741</v>
      </c>
      <c r="M310" s="94" t="s">
        <v>1322</v>
      </c>
      <c r="N310" s="94" t="s">
        <v>491</v>
      </c>
      <c r="O310" s="94" t="s">
        <v>1644</v>
      </c>
      <c r="P310" s="94" t="s">
        <v>1825</v>
      </c>
      <c r="Q310" s="94">
        <v>2</v>
      </c>
      <c r="R310" s="94">
        <v>3</v>
      </c>
      <c r="S310" s="205">
        <f t="shared" si="8"/>
        <v>6</v>
      </c>
      <c r="T310" s="205" t="str">
        <f t="shared" si="39"/>
        <v>Medio</v>
      </c>
      <c r="U310" s="94">
        <v>10</v>
      </c>
      <c r="V310" s="205">
        <f t="shared" si="16"/>
        <v>60</v>
      </c>
      <c r="W310" s="205" t="str">
        <f t="shared" si="17"/>
        <v>III</v>
      </c>
      <c r="X310" s="205" t="str">
        <f t="shared" si="18"/>
        <v>Aceptable</v>
      </c>
      <c r="Y310" s="94">
        <v>5</v>
      </c>
      <c r="Z310" s="94" t="s">
        <v>1826</v>
      </c>
      <c r="AA310" s="94" t="s">
        <v>1672</v>
      </c>
      <c r="AB310" s="94" t="s">
        <v>497</v>
      </c>
      <c r="AC310" s="94" t="s">
        <v>497</v>
      </c>
      <c r="AD310" s="94" t="s">
        <v>497</v>
      </c>
      <c r="AE310" s="94" t="s">
        <v>497</v>
      </c>
      <c r="AF310" s="94" t="s">
        <v>497</v>
      </c>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row>
    <row r="311" spans="1:64" s="71" customFormat="1" ht="56.4" customHeight="1" x14ac:dyDescent="0.3">
      <c r="A311" s="122">
        <v>297</v>
      </c>
      <c r="B311" s="94" t="s">
        <v>1844</v>
      </c>
      <c r="C311" s="94" t="s">
        <v>1845</v>
      </c>
      <c r="D311" s="94" t="s">
        <v>1658</v>
      </c>
      <c r="E311" s="107" t="s">
        <v>1655</v>
      </c>
      <c r="F311" s="94" t="s">
        <v>1822</v>
      </c>
      <c r="G311" s="94" t="s">
        <v>2568</v>
      </c>
      <c r="H311" s="94" t="s">
        <v>724</v>
      </c>
      <c r="I311" s="94" t="s">
        <v>1668</v>
      </c>
      <c r="J311" s="94" t="s">
        <v>1660</v>
      </c>
      <c r="K311" s="94" t="s">
        <v>272</v>
      </c>
      <c r="L311" s="95" t="s">
        <v>1091</v>
      </c>
      <c r="M311" s="94" t="s">
        <v>1661</v>
      </c>
      <c r="N311" s="94" t="s">
        <v>491</v>
      </c>
      <c r="O311" s="94" t="s">
        <v>530</v>
      </c>
      <c r="P311" s="94" t="s">
        <v>491</v>
      </c>
      <c r="Q311" s="94">
        <v>2</v>
      </c>
      <c r="R311" s="94">
        <v>3</v>
      </c>
      <c r="S311" s="205">
        <f t="shared" ref="S311" si="57">IF(OR(Q311="",R311=""),"",IF((Q311*R311=0),"N/A",Q311*R311))</f>
        <v>6</v>
      </c>
      <c r="T311" s="205" t="str">
        <f>IF(S311="","",IF(ISTEXT(S311),"N/A",IF(OR(S311=2,S311=4),"Bajo",IF(OR(S311=6,S311=8),"Medio",IF(OR(S311=10,S311=12,S311=18,S311=20),"Alto",IF(OR(S311=24,S311=30,S311=40),"Muy Alto","Error"))))))</f>
        <v>Medio</v>
      </c>
      <c r="U311" s="94">
        <v>25</v>
      </c>
      <c r="V311" s="205">
        <f>IF(OR(U311="",S311=""),"",IF(ISTEXT(S311),"N/A",S311*U311))</f>
        <v>150</v>
      </c>
      <c r="W311" s="205" t="str">
        <f>IF(V311="","",IF(ISTEXT(V311),"IV",IF(V311=20,"IV",IF(AND(V311&gt;=40,V311&lt;=120),"III",IF(AND(V311&gt;=150,V311&lt;=500),"II",IF(AND(V311&gt;=600,V311&lt;=4000),"I","Error"))))))</f>
        <v>II</v>
      </c>
      <c r="X311" s="205" t="str">
        <f>IF(W311="","",IF(OR(W311="IV",W311="III"),"Aceptable",IF(W311="II","No Aceptable o Aceptable con controles",IF(W311="I","No Aceptable","Error"))))</f>
        <v>No Aceptable o Aceptable con controles</v>
      </c>
      <c r="Y311" s="94">
        <v>5</v>
      </c>
      <c r="Z311" s="94" t="s">
        <v>1685</v>
      </c>
      <c r="AA311" s="94" t="s">
        <v>818</v>
      </c>
      <c r="AB311" s="94" t="s">
        <v>497</v>
      </c>
      <c r="AC311" s="94" t="s">
        <v>497</v>
      </c>
      <c r="AD311" s="94" t="s">
        <v>497</v>
      </c>
      <c r="AE311" s="94" t="s">
        <v>1662</v>
      </c>
      <c r="AF311" s="94" t="s">
        <v>497</v>
      </c>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row>
    <row r="312" spans="1:64" s="71" customFormat="1" ht="56.4" customHeight="1" x14ac:dyDescent="0.3">
      <c r="A312" s="122">
        <v>298</v>
      </c>
      <c r="B312" s="94" t="s">
        <v>1844</v>
      </c>
      <c r="C312" s="94" t="s">
        <v>1845</v>
      </c>
      <c r="D312" s="94" t="s">
        <v>1658</v>
      </c>
      <c r="E312" s="107" t="s">
        <v>1655</v>
      </c>
      <c r="F312" s="94" t="s">
        <v>1822</v>
      </c>
      <c r="G312" s="94" t="s">
        <v>2568</v>
      </c>
      <c r="H312" s="94" t="s">
        <v>724</v>
      </c>
      <c r="I312" s="94" t="s">
        <v>1668</v>
      </c>
      <c r="J312" s="94" t="s">
        <v>527</v>
      </c>
      <c r="K312" s="94" t="s">
        <v>272</v>
      </c>
      <c r="L312" s="95" t="s">
        <v>1093</v>
      </c>
      <c r="M312" s="94" t="s">
        <v>1663</v>
      </c>
      <c r="N312" s="94" t="s">
        <v>491</v>
      </c>
      <c r="O312" s="94" t="s">
        <v>530</v>
      </c>
      <c r="P312" s="94" t="s">
        <v>491</v>
      </c>
      <c r="Q312" s="94">
        <v>2</v>
      </c>
      <c r="R312" s="94">
        <v>2</v>
      </c>
      <c r="S312" s="205">
        <f t="shared" si="8"/>
        <v>4</v>
      </c>
      <c r="T312" s="205" t="str">
        <f t="shared" si="39"/>
        <v>Bajo</v>
      </c>
      <c r="U312" s="94">
        <v>25</v>
      </c>
      <c r="V312" s="205">
        <f t="shared" si="16"/>
        <v>100</v>
      </c>
      <c r="W312" s="205" t="str">
        <f t="shared" si="17"/>
        <v>III</v>
      </c>
      <c r="X312" s="205" t="str">
        <f t="shared" si="18"/>
        <v>Aceptable</v>
      </c>
      <c r="Y312" s="94">
        <v>5</v>
      </c>
      <c r="Z312" s="94" t="s">
        <v>1685</v>
      </c>
      <c r="AA312" s="94" t="s">
        <v>818</v>
      </c>
      <c r="AB312" s="94" t="s">
        <v>497</v>
      </c>
      <c r="AC312" s="94" t="s">
        <v>497</v>
      </c>
      <c r="AD312" s="94" t="s">
        <v>497</v>
      </c>
      <c r="AE312" s="94" t="s">
        <v>497</v>
      </c>
      <c r="AF312" s="94" t="s">
        <v>497</v>
      </c>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64" s="67" customFormat="1" ht="56.4" customHeight="1" x14ac:dyDescent="0.3">
      <c r="A313" s="122">
        <v>299</v>
      </c>
      <c r="B313" s="94" t="s">
        <v>1844</v>
      </c>
      <c r="C313" s="94" t="s">
        <v>1845</v>
      </c>
      <c r="D313" s="94" t="s">
        <v>1452</v>
      </c>
      <c r="E313" s="94" t="s">
        <v>1453</v>
      </c>
      <c r="F313" s="94" t="s">
        <v>1136</v>
      </c>
      <c r="G313" s="94" t="s">
        <v>1803</v>
      </c>
      <c r="H313" s="94" t="s">
        <v>480</v>
      </c>
      <c r="I313" s="94" t="s">
        <v>1454</v>
      </c>
      <c r="J313" s="94" t="s">
        <v>1455</v>
      </c>
      <c r="K313" s="94" t="s">
        <v>192</v>
      </c>
      <c r="L313" s="95" t="s">
        <v>508</v>
      </c>
      <c r="M313" s="94" t="s">
        <v>509</v>
      </c>
      <c r="N313" s="94" t="s">
        <v>497</v>
      </c>
      <c r="O313" s="94" t="s">
        <v>1456</v>
      </c>
      <c r="P313" s="94" t="s">
        <v>1457</v>
      </c>
      <c r="Q313" s="94">
        <v>2</v>
      </c>
      <c r="R313" s="94">
        <v>1</v>
      </c>
      <c r="S313" s="205">
        <f t="shared" ref="S313:S320" si="58">IF(OR(Q313="",R313=""),"",IF((Q313*R313=0),"N/A",Q313*R313))</f>
        <v>2</v>
      </c>
      <c r="T313" s="205" t="str">
        <f t="shared" ref="T313:T320" si="59">IF(S313="","",IF(ISTEXT(S313),"N/A",IF(OR(S313=2,S313=4),"Bajo",IF(OR(S313=6,S313=8),"Medio",IF(OR(S313=10,S313=12,S313=18,S313=20),"Alto",IF(OR(S313=24,S313=30,S313=40),"Muy Alto","Error"))))))</f>
        <v>Bajo</v>
      </c>
      <c r="U313" s="94">
        <v>10</v>
      </c>
      <c r="V313" s="205">
        <f t="shared" ref="V313:V320" si="60">IF(OR(U313="",S313=""),"",IF(ISTEXT(S313),"N/A",S313*U313))</f>
        <v>20</v>
      </c>
      <c r="W313" s="205" t="str">
        <f t="shared" si="17"/>
        <v>IV</v>
      </c>
      <c r="X313" s="205" t="str">
        <f t="shared" si="18"/>
        <v>Aceptable</v>
      </c>
      <c r="Y313" s="94">
        <v>4</v>
      </c>
      <c r="Z313" s="94" t="s">
        <v>512</v>
      </c>
      <c r="AA313" s="94" t="s">
        <v>1124</v>
      </c>
      <c r="AB313" s="94" t="s">
        <v>497</v>
      </c>
      <c r="AC313" s="94" t="s">
        <v>497</v>
      </c>
      <c r="AD313" s="94" t="s">
        <v>497</v>
      </c>
      <c r="AE313" s="94" t="s">
        <v>513</v>
      </c>
      <c r="AF313" s="94" t="s">
        <v>497</v>
      </c>
    </row>
    <row r="314" spans="1:64" s="67" customFormat="1" ht="56.4" customHeight="1" x14ac:dyDescent="0.3">
      <c r="A314" s="122">
        <v>300</v>
      </c>
      <c r="B314" s="94" t="s">
        <v>1844</v>
      </c>
      <c r="C314" s="94" t="s">
        <v>1845</v>
      </c>
      <c r="D314" s="94" t="s">
        <v>1452</v>
      </c>
      <c r="E314" s="94" t="s">
        <v>1453</v>
      </c>
      <c r="F314" s="94" t="s">
        <v>1136</v>
      </c>
      <c r="G314" s="94" t="s">
        <v>1803</v>
      </c>
      <c r="H314" s="94" t="s">
        <v>480</v>
      </c>
      <c r="I314" s="94" t="s">
        <v>1454</v>
      </c>
      <c r="J314" s="94" t="s">
        <v>1458</v>
      </c>
      <c r="K314" s="94" t="s">
        <v>125</v>
      </c>
      <c r="L314" s="95" t="s">
        <v>1027</v>
      </c>
      <c r="M314" s="94" t="s">
        <v>1459</v>
      </c>
      <c r="N314" s="94" t="s">
        <v>1460</v>
      </c>
      <c r="O314" s="94" t="s">
        <v>1030</v>
      </c>
      <c r="P314" s="94" t="s">
        <v>497</v>
      </c>
      <c r="Q314" s="94">
        <v>2</v>
      </c>
      <c r="R314" s="94">
        <v>2</v>
      </c>
      <c r="S314" s="205">
        <f t="shared" si="58"/>
        <v>4</v>
      </c>
      <c r="T314" s="205" t="str">
        <f t="shared" si="59"/>
        <v>Bajo</v>
      </c>
      <c r="U314" s="94">
        <v>60</v>
      </c>
      <c r="V314" s="205">
        <f t="shared" si="60"/>
        <v>240</v>
      </c>
      <c r="W314" s="205" t="str">
        <f t="shared" si="17"/>
        <v>II</v>
      </c>
      <c r="X314" s="205" t="str">
        <f t="shared" si="18"/>
        <v>No Aceptable o Aceptable con controles</v>
      </c>
      <c r="Y314" s="94">
        <v>4</v>
      </c>
      <c r="Z314" s="94" t="s">
        <v>701</v>
      </c>
      <c r="AA314" s="94" t="s">
        <v>1032</v>
      </c>
      <c r="AB314" s="94" t="s">
        <v>497</v>
      </c>
      <c r="AC314" s="94" t="s">
        <v>497</v>
      </c>
      <c r="AD314" s="94" t="s">
        <v>1461</v>
      </c>
      <c r="AE314" s="94" t="s">
        <v>1462</v>
      </c>
      <c r="AF314" s="94" t="s">
        <v>497</v>
      </c>
    </row>
    <row r="315" spans="1:64" s="67" customFormat="1" ht="56.4" customHeight="1" x14ac:dyDescent="0.3">
      <c r="A315" s="122">
        <v>301</v>
      </c>
      <c r="B315" s="94" t="s">
        <v>1844</v>
      </c>
      <c r="C315" s="94" t="s">
        <v>1845</v>
      </c>
      <c r="D315" s="94" t="s">
        <v>1452</v>
      </c>
      <c r="E315" s="94" t="s">
        <v>1453</v>
      </c>
      <c r="F315" s="94" t="s">
        <v>1136</v>
      </c>
      <c r="G315" s="94" t="s">
        <v>1803</v>
      </c>
      <c r="H315" s="94" t="s">
        <v>480</v>
      </c>
      <c r="I315" s="94" t="s">
        <v>1454</v>
      </c>
      <c r="J315" s="94" t="s">
        <v>1463</v>
      </c>
      <c r="K315" s="94" t="s">
        <v>167</v>
      </c>
      <c r="L315" s="95" t="s">
        <v>483</v>
      </c>
      <c r="M315" s="94" t="s">
        <v>1464</v>
      </c>
      <c r="N315" s="94" t="s">
        <v>1465</v>
      </c>
      <c r="O315" s="94" t="s">
        <v>1466</v>
      </c>
      <c r="P315" s="94" t="s">
        <v>497</v>
      </c>
      <c r="Q315" s="94">
        <v>2</v>
      </c>
      <c r="R315" s="94">
        <v>2</v>
      </c>
      <c r="S315" s="205">
        <f t="shared" si="58"/>
        <v>4</v>
      </c>
      <c r="T315" s="205" t="str">
        <f t="shared" si="59"/>
        <v>Bajo</v>
      </c>
      <c r="U315" s="94">
        <v>10</v>
      </c>
      <c r="V315" s="205">
        <f t="shared" si="60"/>
        <v>40</v>
      </c>
      <c r="W315" s="205" t="str">
        <f t="shared" si="17"/>
        <v>III</v>
      </c>
      <c r="X315" s="205" t="str">
        <f t="shared" si="18"/>
        <v>Aceptable</v>
      </c>
      <c r="Y315" s="94">
        <v>4</v>
      </c>
      <c r="Z315" s="94" t="s">
        <v>882</v>
      </c>
      <c r="AA315" s="94" t="s">
        <v>1124</v>
      </c>
      <c r="AB315" s="94" t="s">
        <v>497</v>
      </c>
      <c r="AC315" s="94" t="s">
        <v>497</v>
      </c>
      <c r="AD315" s="94" t="s">
        <v>497</v>
      </c>
      <c r="AE315" s="94" t="s">
        <v>497</v>
      </c>
      <c r="AF315" s="94" t="s">
        <v>497</v>
      </c>
    </row>
    <row r="316" spans="1:64" s="67" customFormat="1" ht="56.4" customHeight="1" x14ac:dyDescent="0.3">
      <c r="A316" s="122">
        <v>302</v>
      </c>
      <c r="B316" s="94" t="s">
        <v>1844</v>
      </c>
      <c r="C316" s="94" t="s">
        <v>1845</v>
      </c>
      <c r="D316" s="94" t="s">
        <v>1452</v>
      </c>
      <c r="E316" s="94" t="s">
        <v>1453</v>
      </c>
      <c r="F316" s="94" t="s">
        <v>1136</v>
      </c>
      <c r="G316" s="94" t="s">
        <v>1803</v>
      </c>
      <c r="H316" s="94" t="s">
        <v>480</v>
      </c>
      <c r="I316" s="94" t="s">
        <v>1454</v>
      </c>
      <c r="J316" s="94" t="s">
        <v>1467</v>
      </c>
      <c r="K316" s="94" t="s">
        <v>135</v>
      </c>
      <c r="L316" s="95" t="s">
        <v>624</v>
      </c>
      <c r="M316" s="94" t="s">
        <v>1468</v>
      </c>
      <c r="N316" s="94" t="s">
        <v>497</v>
      </c>
      <c r="O316" s="94" t="s">
        <v>1469</v>
      </c>
      <c r="P316" s="94" t="s">
        <v>1470</v>
      </c>
      <c r="Q316" s="94">
        <v>2</v>
      </c>
      <c r="R316" s="94">
        <v>1</v>
      </c>
      <c r="S316" s="205">
        <f t="shared" si="58"/>
        <v>2</v>
      </c>
      <c r="T316" s="205" t="str">
        <f t="shared" si="59"/>
        <v>Bajo</v>
      </c>
      <c r="U316" s="94">
        <v>10</v>
      </c>
      <c r="V316" s="205">
        <f t="shared" si="60"/>
        <v>20</v>
      </c>
      <c r="W316" s="205" t="str">
        <f t="shared" si="17"/>
        <v>IV</v>
      </c>
      <c r="X316" s="205" t="str">
        <f t="shared" si="18"/>
        <v>Aceptable</v>
      </c>
      <c r="Y316" s="94">
        <v>4</v>
      </c>
      <c r="Z316" s="94" t="s">
        <v>621</v>
      </c>
      <c r="AA316" s="94" t="s">
        <v>1124</v>
      </c>
      <c r="AB316" s="94" t="s">
        <v>497</v>
      </c>
      <c r="AC316" s="94" t="s">
        <v>497</v>
      </c>
      <c r="AD316" s="94" t="s">
        <v>497</v>
      </c>
      <c r="AE316" s="94" t="s">
        <v>497</v>
      </c>
      <c r="AF316" s="94" t="s">
        <v>497</v>
      </c>
    </row>
    <row r="317" spans="1:64" s="67" customFormat="1" ht="56.4" customHeight="1" x14ac:dyDescent="0.3">
      <c r="A317" s="122">
        <v>303</v>
      </c>
      <c r="B317" s="94" t="s">
        <v>1844</v>
      </c>
      <c r="C317" s="94" t="s">
        <v>1845</v>
      </c>
      <c r="D317" s="94" t="s">
        <v>1452</v>
      </c>
      <c r="E317" s="94" t="s">
        <v>1453</v>
      </c>
      <c r="F317" s="94" t="s">
        <v>1136</v>
      </c>
      <c r="G317" s="94" t="s">
        <v>1803</v>
      </c>
      <c r="H317" s="94" t="s">
        <v>480</v>
      </c>
      <c r="I317" s="94" t="s">
        <v>1454</v>
      </c>
      <c r="J317" s="94" t="s">
        <v>1467</v>
      </c>
      <c r="K317" s="94" t="s">
        <v>135</v>
      </c>
      <c r="L317" s="95" t="s">
        <v>618</v>
      </c>
      <c r="M317" s="94" t="s">
        <v>1468</v>
      </c>
      <c r="N317" s="94" t="s">
        <v>497</v>
      </c>
      <c r="O317" s="94" t="s">
        <v>1469</v>
      </c>
      <c r="P317" s="94" t="s">
        <v>1470</v>
      </c>
      <c r="Q317" s="94">
        <v>2</v>
      </c>
      <c r="R317" s="94">
        <v>1</v>
      </c>
      <c r="S317" s="205">
        <f t="shared" si="58"/>
        <v>2</v>
      </c>
      <c r="T317" s="205" t="str">
        <f t="shared" si="59"/>
        <v>Bajo</v>
      </c>
      <c r="U317" s="94">
        <v>10</v>
      </c>
      <c r="V317" s="205">
        <f t="shared" si="60"/>
        <v>20</v>
      </c>
      <c r="W317" s="205" t="str">
        <f t="shared" si="17"/>
        <v>IV</v>
      </c>
      <c r="X317" s="205" t="str">
        <f t="shared" si="18"/>
        <v>Aceptable</v>
      </c>
      <c r="Y317" s="94">
        <v>4</v>
      </c>
      <c r="Z317" s="94" t="s">
        <v>621</v>
      </c>
      <c r="AA317" s="94" t="s">
        <v>1124</v>
      </c>
      <c r="AB317" s="94" t="s">
        <v>497</v>
      </c>
      <c r="AC317" s="94" t="s">
        <v>497</v>
      </c>
      <c r="AD317" s="94" t="s">
        <v>497</v>
      </c>
      <c r="AE317" s="94" t="s">
        <v>497</v>
      </c>
      <c r="AF317" s="94" t="s">
        <v>497</v>
      </c>
    </row>
    <row r="318" spans="1:64" s="67" customFormat="1" ht="56.4" customHeight="1" x14ac:dyDescent="0.3">
      <c r="A318" s="122">
        <v>304</v>
      </c>
      <c r="B318" s="94" t="s">
        <v>1844</v>
      </c>
      <c r="C318" s="94" t="s">
        <v>1845</v>
      </c>
      <c r="D318" s="94" t="s">
        <v>1452</v>
      </c>
      <c r="E318" s="94" t="s">
        <v>1453</v>
      </c>
      <c r="F318" s="94" t="s">
        <v>1136</v>
      </c>
      <c r="G318" s="94" t="s">
        <v>1803</v>
      </c>
      <c r="H318" s="94" t="s">
        <v>480</v>
      </c>
      <c r="I318" s="94" t="s">
        <v>1454</v>
      </c>
      <c r="J318" s="94" t="s">
        <v>1471</v>
      </c>
      <c r="K318" s="94" t="s">
        <v>135</v>
      </c>
      <c r="L318" s="95" t="s">
        <v>1472</v>
      </c>
      <c r="M318" s="94" t="s">
        <v>1473</v>
      </c>
      <c r="N318" s="94" t="s">
        <v>497</v>
      </c>
      <c r="O318" s="94" t="s">
        <v>1474</v>
      </c>
      <c r="P318" s="94" t="s">
        <v>497</v>
      </c>
      <c r="Q318" s="94">
        <v>2</v>
      </c>
      <c r="R318" s="94">
        <v>1</v>
      </c>
      <c r="S318" s="205">
        <f t="shared" si="58"/>
        <v>2</v>
      </c>
      <c r="T318" s="205" t="str">
        <f t="shared" si="59"/>
        <v>Bajo</v>
      </c>
      <c r="U318" s="94">
        <v>10</v>
      </c>
      <c r="V318" s="205">
        <f t="shared" si="60"/>
        <v>20</v>
      </c>
      <c r="W318" s="205" t="str">
        <f t="shared" ref="W318:W320" si="61">IF(V318="","",IF(ISTEXT(V318),"IV",IF(V318=20,"IV",IF(AND(V318&gt;=40,V318&lt;=120),"III",IF(AND(V318&gt;=150,V318&lt;=500),"II",IF(AND(V318&gt;=600,V318&lt;=4000),"I","Error"))))))</f>
        <v>IV</v>
      </c>
      <c r="X318" s="205" t="str">
        <f t="shared" si="18"/>
        <v>Aceptable</v>
      </c>
      <c r="Y318" s="94">
        <v>4</v>
      </c>
      <c r="Z318" s="94" t="s">
        <v>1475</v>
      </c>
      <c r="AA318" s="94" t="s">
        <v>1124</v>
      </c>
      <c r="AB318" s="94" t="s">
        <v>497</v>
      </c>
      <c r="AC318" s="94" t="s">
        <v>497</v>
      </c>
      <c r="AD318" s="94" t="s">
        <v>497</v>
      </c>
      <c r="AE318" s="94" t="s">
        <v>497</v>
      </c>
      <c r="AF318" s="94" t="s">
        <v>497</v>
      </c>
    </row>
    <row r="319" spans="1:64" s="67" customFormat="1" ht="56.4" customHeight="1" x14ac:dyDescent="0.3">
      <c r="A319" s="122">
        <v>305</v>
      </c>
      <c r="B319" s="94" t="s">
        <v>1844</v>
      </c>
      <c r="C319" s="94" t="s">
        <v>1845</v>
      </c>
      <c r="D319" s="94" t="s">
        <v>1452</v>
      </c>
      <c r="E319" s="94" t="s">
        <v>1453</v>
      </c>
      <c r="F319" s="94" t="s">
        <v>1136</v>
      </c>
      <c r="G319" s="94" t="s">
        <v>1803</v>
      </c>
      <c r="H319" s="94" t="s">
        <v>480</v>
      </c>
      <c r="I319" s="94" t="s">
        <v>1454</v>
      </c>
      <c r="J319" s="94" t="s">
        <v>1476</v>
      </c>
      <c r="K319" s="94" t="s">
        <v>307</v>
      </c>
      <c r="L319" s="95" t="s">
        <v>1142</v>
      </c>
      <c r="M319" s="94" t="s">
        <v>1143</v>
      </c>
      <c r="N319" s="94" t="s">
        <v>497</v>
      </c>
      <c r="O319" s="94" t="s">
        <v>1144</v>
      </c>
      <c r="P319" s="94" t="s">
        <v>497</v>
      </c>
      <c r="Q319" s="94">
        <v>2</v>
      </c>
      <c r="R319" s="94">
        <v>2</v>
      </c>
      <c r="S319" s="205">
        <f t="shared" si="58"/>
        <v>4</v>
      </c>
      <c r="T319" s="205" t="str">
        <f t="shared" si="59"/>
        <v>Bajo</v>
      </c>
      <c r="U319" s="94">
        <v>10</v>
      </c>
      <c r="V319" s="205">
        <f t="shared" si="60"/>
        <v>40</v>
      </c>
      <c r="W319" s="205" t="str">
        <f t="shared" si="61"/>
        <v>III</v>
      </c>
      <c r="X319" s="205" t="str">
        <f t="shared" si="18"/>
        <v>Aceptable</v>
      </c>
      <c r="Y319" s="94">
        <v>4</v>
      </c>
      <c r="Z319" s="94" t="s">
        <v>541</v>
      </c>
      <c r="AA319" s="94" t="s">
        <v>1124</v>
      </c>
      <c r="AB319" s="94" t="s">
        <v>497</v>
      </c>
      <c r="AC319" s="94" t="s">
        <v>497</v>
      </c>
      <c r="AD319" s="94" t="s">
        <v>497</v>
      </c>
      <c r="AE319" s="94" t="s">
        <v>497</v>
      </c>
      <c r="AF319" s="94" t="s">
        <v>497</v>
      </c>
    </row>
    <row r="320" spans="1:64" s="67" customFormat="1" ht="56.4" customHeight="1" x14ac:dyDescent="0.3">
      <c r="A320" s="122">
        <v>306</v>
      </c>
      <c r="B320" s="94" t="s">
        <v>1844</v>
      </c>
      <c r="C320" s="94" t="s">
        <v>1845</v>
      </c>
      <c r="D320" s="94" t="s">
        <v>1452</v>
      </c>
      <c r="E320" s="94" t="s">
        <v>1453</v>
      </c>
      <c r="F320" s="94" t="s">
        <v>1136</v>
      </c>
      <c r="G320" s="94" t="s">
        <v>1803</v>
      </c>
      <c r="H320" s="94" t="s">
        <v>480</v>
      </c>
      <c r="I320" s="94" t="s">
        <v>1454</v>
      </c>
      <c r="J320" s="94" t="s">
        <v>1477</v>
      </c>
      <c r="K320" s="94" t="s">
        <v>213</v>
      </c>
      <c r="L320" s="95" t="s">
        <v>741</v>
      </c>
      <c r="M320" s="94" t="s">
        <v>517</v>
      </c>
      <c r="N320" s="94" t="s">
        <v>497</v>
      </c>
      <c r="O320" s="94" t="s">
        <v>1047</v>
      </c>
      <c r="P320" s="94" t="s">
        <v>497</v>
      </c>
      <c r="Q320" s="94">
        <v>2</v>
      </c>
      <c r="R320" s="94">
        <v>2</v>
      </c>
      <c r="S320" s="205">
        <f t="shared" si="58"/>
        <v>4</v>
      </c>
      <c r="T320" s="205" t="str">
        <f t="shared" si="59"/>
        <v>Bajo</v>
      </c>
      <c r="U320" s="94">
        <v>10</v>
      </c>
      <c r="V320" s="205">
        <f t="shared" si="60"/>
        <v>40</v>
      </c>
      <c r="W320" s="205" t="str">
        <f t="shared" si="61"/>
        <v>III</v>
      </c>
      <c r="X320" s="205" t="str">
        <f t="shared" si="18"/>
        <v>Aceptable</v>
      </c>
      <c r="Y320" s="94">
        <v>4</v>
      </c>
      <c r="Z320" s="94" t="s">
        <v>808</v>
      </c>
      <c r="AA320" s="94" t="s">
        <v>1124</v>
      </c>
      <c r="AB320" s="94" t="s">
        <v>497</v>
      </c>
      <c r="AC320" s="94" t="s">
        <v>497</v>
      </c>
      <c r="AD320" s="94" t="s">
        <v>497</v>
      </c>
      <c r="AE320" s="94" t="s">
        <v>497</v>
      </c>
      <c r="AF320" s="94" t="s">
        <v>497</v>
      </c>
    </row>
    <row r="321" spans="1:64" s="67" customFormat="1" ht="56.4" customHeight="1" x14ac:dyDescent="0.3">
      <c r="A321" s="122">
        <v>307</v>
      </c>
      <c r="B321" s="90" t="s">
        <v>1847</v>
      </c>
      <c r="C321" s="90" t="s">
        <v>1848</v>
      </c>
      <c r="D321" s="90" t="s">
        <v>1849</v>
      </c>
      <c r="E321" s="90" t="s">
        <v>1850</v>
      </c>
      <c r="F321" s="90" t="s">
        <v>1851</v>
      </c>
      <c r="G321" s="90" t="s">
        <v>1852</v>
      </c>
      <c r="H321" s="90" t="s">
        <v>480</v>
      </c>
      <c r="I321" s="90" t="s">
        <v>497</v>
      </c>
      <c r="J321" s="90" t="s">
        <v>1853</v>
      </c>
      <c r="K321" s="90" t="s">
        <v>347</v>
      </c>
      <c r="L321" s="90" t="s">
        <v>705</v>
      </c>
      <c r="M321" s="90" t="s">
        <v>1854</v>
      </c>
      <c r="N321" s="90" t="s">
        <v>1855</v>
      </c>
      <c r="O321" s="90" t="s">
        <v>1856</v>
      </c>
      <c r="P321" s="90" t="s">
        <v>497</v>
      </c>
      <c r="Q321" s="90">
        <v>2</v>
      </c>
      <c r="R321" s="90">
        <v>1</v>
      </c>
      <c r="S321" s="203">
        <f t="shared" ref="S321:S327" si="62">IF(OR(Q321="",R321=""),"",IF((Q321*R321=0),"N/A",Q321*R321))</f>
        <v>2</v>
      </c>
      <c r="T321" s="203" t="str">
        <f t="shared" ref="T321:T327" si="63">IF(S321="","",IF(ISTEXT(S321),"N/A",IF(OR(S321=2,S321=4),"Bajo",IF(OR(S321=6,S321=8),"Medio",IF(OR(S321=10,S321=12,S321=18,S321=20),"Alto",IF(OR(S321=24,S321=30,S321=40),"Muy Alto","Error"))))))</f>
        <v>Bajo</v>
      </c>
      <c r="U321" s="90">
        <v>60</v>
      </c>
      <c r="V321" s="203">
        <f t="shared" ref="V321:V324" si="64">IF(OR(U321="",S321=""),"",IF(ISTEXT(S321),"N/A",S321*U321))</f>
        <v>120</v>
      </c>
      <c r="W321" s="203" t="str">
        <f t="shared" ref="W321:W324" si="65">IF(V321="","",IF(ISTEXT(V321),"IV",IF(V321=20,"IV",IF(AND(V321&gt;=40,V321&lt;=120),"III",IF(AND(V321&gt;=150,V321&lt;=500),"II",IF(AND(V321&gt;=600,V321&lt;=4000),"I","Error"))))))</f>
        <v>III</v>
      </c>
      <c r="X321" s="203" t="str">
        <f t="shared" ref="X321:X324" si="66">IF(W321="","",IF(OR(W321="IV",W321="III"),"Aceptable",IF(W321="II","No Aceptable o Aceptable con controles",IF(W321="I","No Aceptable","Error"))))</f>
        <v>Aceptable</v>
      </c>
      <c r="Y321" s="90">
        <v>1</v>
      </c>
      <c r="Z321" s="90" t="s">
        <v>1857</v>
      </c>
      <c r="AA321" s="90" t="s">
        <v>1124</v>
      </c>
      <c r="AB321" s="90" t="s">
        <v>497</v>
      </c>
      <c r="AC321" s="90" t="s">
        <v>497</v>
      </c>
      <c r="AD321" s="90" t="s">
        <v>497</v>
      </c>
      <c r="AE321" s="90" t="s">
        <v>1140</v>
      </c>
      <c r="AF321" s="90" t="s">
        <v>497</v>
      </c>
    </row>
    <row r="322" spans="1:64" s="67" customFormat="1" ht="56.4" customHeight="1" x14ac:dyDescent="0.3">
      <c r="A322" s="122">
        <v>308</v>
      </c>
      <c r="B322" s="90" t="s">
        <v>1847</v>
      </c>
      <c r="C322" s="90" t="s">
        <v>1848</v>
      </c>
      <c r="D322" s="90" t="s">
        <v>1849</v>
      </c>
      <c r="E322" s="90" t="s">
        <v>1850</v>
      </c>
      <c r="F322" s="90" t="s">
        <v>1851</v>
      </c>
      <c r="G322" s="90" t="s">
        <v>1852</v>
      </c>
      <c r="H322" s="90" t="s">
        <v>480</v>
      </c>
      <c r="I322" s="90" t="s">
        <v>497</v>
      </c>
      <c r="J322" s="90" t="s">
        <v>1853</v>
      </c>
      <c r="K322" s="90" t="s">
        <v>347</v>
      </c>
      <c r="L322" s="90" t="s">
        <v>1418</v>
      </c>
      <c r="M322" s="90" t="s">
        <v>1854</v>
      </c>
      <c r="N322" s="90" t="s">
        <v>497</v>
      </c>
      <c r="O322" s="90" t="s">
        <v>1858</v>
      </c>
      <c r="P322" s="90" t="s">
        <v>497</v>
      </c>
      <c r="Q322" s="90">
        <v>2</v>
      </c>
      <c r="R322" s="90">
        <v>1</v>
      </c>
      <c r="S322" s="203">
        <f t="shared" si="62"/>
        <v>2</v>
      </c>
      <c r="T322" s="203" t="str">
        <f t="shared" si="63"/>
        <v>Bajo</v>
      </c>
      <c r="U322" s="90">
        <v>25</v>
      </c>
      <c r="V322" s="203">
        <f t="shared" si="64"/>
        <v>50</v>
      </c>
      <c r="W322" s="203" t="str">
        <f t="shared" si="65"/>
        <v>III</v>
      </c>
      <c r="X322" s="203" t="str">
        <f t="shared" si="66"/>
        <v>Aceptable</v>
      </c>
      <c r="Y322" s="90">
        <v>1</v>
      </c>
      <c r="Z322" s="90" t="s">
        <v>1857</v>
      </c>
      <c r="AA322" s="90" t="s">
        <v>1124</v>
      </c>
      <c r="AB322" s="90" t="s">
        <v>497</v>
      </c>
      <c r="AC322" s="90" t="s">
        <v>497</v>
      </c>
      <c r="AD322" s="90" t="s">
        <v>497</v>
      </c>
      <c r="AE322" s="90" t="s">
        <v>1146</v>
      </c>
      <c r="AF322" s="90" t="s">
        <v>497</v>
      </c>
    </row>
    <row r="323" spans="1:64" s="67" customFormat="1" ht="56.4" customHeight="1" x14ac:dyDescent="0.3">
      <c r="A323" s="122">
        <v>309</v>
      </c>
      <c r="B323" s="90" t="s">
        <v>1847</v>
      </c>
      <c r="C323" s="90" t="s">
        <v>1848</v>
      </c>
      <c r="D323" s="90" t="s">
        <v>1849</v>
      </c>
      <c r="E323" s="90" t="s">
        <v>1850</v>
      </c>
      <c r="F323" s="90" t="s">
        <v>1851</v>
      </c>
      <c r="G323" s="90" t="s">
        <v>1852</v>
      </c>
      <c r="H323" s="90" t="s">
        <v>480</v>
      </c>
      <c r="I323" s="90" t="s">
        <v>497</v>
      </c>
      <c r="J323" s="90" t="s">
        <v>1853</v>
      </c>
      <c r="K323" s="90" t="s">
        <v>307</v>
      </c>
      <c r="L323" s="90" t="s">
        <v>1142</v>
      </c>
      <c r="M323" s="90" t="s">
        <v>1459</v>
      </c>
      <c r="N323" s="90" t="s">
        <v>1859</v>
      </c>
      <c r="O323" s="90" t="s">
        <v>1860</v>
      </c>
      <c r="P323" s="90" t="s">
        <v>497</v>
      </c>
      <c r="Q323" s="90">
        <v>2</v>
      </c>
      <c r="R323" s="90">
        <v>1</v>
      </c>
      <c r="S323" s="203">
        <f t="shared" si="62"/>
        <v>2</v>
      </c>
      <c r="T323" s="203" t="str">
        <f t="shared" si="63"/>
        <v>Bajo</v>
      </c>
      <c r="U323" s="90">
        <v>25</v>
      </c>
      <c r="V323" s="203">
        <f t="shared" si="64"/>
        <v>50</v>
      </c>
      <c r="W323" s="203" t="str">
        <f t="shared" si="65"/>
        <v>III</v>
      </c>
      <c r="X323" s="203" t="str">
        <f t="shared" si="66"/>
        <v>Aceptable</v>
      </c>
      <c r="Y323" s="90">
        <v>1</v>
      </c>
      <c r="Z323" s="90" t="s">
        <v>1861</v>
      </c>
      <c r="AA323" s="90" t="s">
        <v>1124</v>
      </c>
      <c r="AB323" s="90" t="s">
        <v>497</v>
      </c>
      <c r="AC323" s="90" t="s">
        <v>497</v>
      </c>
      <c r="AD323" s="90" t="s">
        <v>497</v>
      </c>
      <c r="AE323" s="90" t="s">
        <v>1146</v>
      </c>
      <c r="AF323" s="90" t="s">
        <v>497</v>
      </c>
    </row>
    <row r="324" spans="1:64" s="71" customFormat="1" ht="56.4" customHeight="1" x14ac:dyDescent="0.3">
      <c r="A324" s="122">
        <v>310</v>
      </c>
      <c r="B324" s="90" t="s">
        <v>1847</v>
      </c>
      <c r="C324" s="90" t="s">
        <v>1848</v>
      </c>
      <c r="D324" s="90" t="s">
        <v>1849</v>
      </c>
      <c r="E324" s="90" t="s">
        <v>1850</v>
      </c>
      <c r="F324" s="90" t="s">
        <v>1851</v>
      </c>
      <c r="G324" s="90" t="s">
        <v>1852</v>
      </c>
      <c r="H324" s="90" t="s">
        <v>480</v>
      </c>
      <c r="I324" s="90" t="s">
        <v>497</v>
      </c>
      <c r="J324" s="90" t="s">
        <v>1853</v>
      </c>
      <c r="K324" s="90" t="s">
        <v>307</v>
      </c>
      <c r="L324" s="91" t="s">
        <v>538</v>
      </c>
      <c r="M324" s="90" t="s">
        <v>1459</v>
      </c>
      <c r="N324" s="90" t="s">
        <v>497</v>
      </c>
      <c r="O324" s="90" t="s">
        <v>1862</v>
      </c>
      <c r="P324" s="90" t="s">
        <v>497</v>
      </c>
      <c r="Q324" s="90">
        <v>2</v>
      </c>
      <c r="R324" s="90">
        <v>1</v>
      </c>
      <c r="S324" s="203">
        <f t="shared" si="62"/>
        <v>2</v>
      </c>
      <c r="T324" s="203" t="str">
        <f t="shared" si="63"/>
        <v>Bajo</v>
      </c>
      <c r="U324" s="90">
        <v>10</v>
      </c>
      <c r="V324" s="203">
        <f t="shared" si="64"/>
        <v>20</v>
      </c>
      <c r="W324" s="203" t="str">
        <f t="shared" si="65"/>
        <v>IV</v>
      </c>
      <c r="X324" s="203" t="str">
        <f t="shared" si="66"/>
        <v>Aceptable</v>
      </c>
      <c r="Y324" s="90">
        <v>1</v>
      </c>
      <c r="Z324" s="90" t="s">
        <v>1861</v>
      </c>
      <c r="AA324" s="90" t="s">
        <v>1124</v>
      </c>
      <c r="AB324" s="90" t="s">
        <v>497</v>
      </c>
      <c r="AC324" s="90" t="s">
        <v>497</v>
      </c>
      <c r="AD324" s="90" t="s">
        <v>497</v>
      </c>
      <c r="AE324" s="90" t="s">
        <v>497</v>
      </c>
      <c r="AF324" s="90" t="s">
        <v>497</v>
      </c>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row>
    <row r="325" spans="1:64" s="71" customFormat="1" ht="56.4" customHeight="1" x14ac:dyDescent="0.3">
      <c r="A325" s="122">
        <v>311</v>
      </c>
      <c r="B325" s="90" t="s">
        <v>1847</v>
      </c>
      <c r="C325" s="90" t="s">
        <v>1848</v>
      </c>
      <c r="D325" s="90" t="s">
        <v>1849</v>
      </c>
      <c r="E325" s="90" t="s">
        <v>1850</v>
      </c>
      <c r="F325" s="90" t="s">
        <v>1851</v>
      </c>
      <c r="G325" s="90" t="s">
        <v>1852</v>
      </c>
      <c r="H325" s="90" t="s">
        <v>480</v>
      </c>
      <c r="I325" s="90" t="s">
        <v>497</v>
      </c>
      <c r="J325" s="90" t="s">
        <v>1853</v>
      </c>
      <c r="K325" s="90" t="s">
        <v>135</v>
      </c>
      <c r="L325" s="91" t="s">
        <v>1678</v>
      </c>
      <c r="M325" s="90" t="s">
        <v>1863</v>
      </c>
      <c r="N325" s="90" t="s">
        <v>497</v>
      </c>
      <c r="O325" s="90" t="s">
        <v>1864</v>
      </c>
      <c r="P325" s="90" t="s">
        <v>1865</v>
      </c>
      <c r="Q325" s="90">
        <v>2</v>
      </c>
      <c r="R325" s="90">
        <v>1</v>
      </c>
      <c r="S325" s="203">
        <f t="shared" si="62"/>
        <v>2</v>
      </c>
      <c r="T325" s="203" t="str">
        <f t="shared" si="63"/>
        <v>Bajo</v>
      </c>
      <c r="U325" s="90">
        <v>10</v>
      </c>
      <c r="V325" s="203">
        <f t="shared" ref="V325:V327" si="67">IF(OR(U325="",S325=""),"",IF(ISTEXT(S325),"N/A",S325*U325))</f>
        <v>20</v>
      </c>
      <c r="W325" s="203" t="str">
        <f t="shared" ref="W325:W327" si="68">IF(V325="","",IF(ISTEXT(V325),"IV",IF(V325=20,"IV",IF(AND(V325&gt;=40,V325&lt;=120),"III",IF(AND(V325&gt;=150,V325&lt;=500),"II",IF(AND(V325&gt;=600,V325&lt;=4000),"I","Error"))))))</f>
        <v>IV</v>
      </c>
      <c r="X325" s="203" t="str">
        <f t="shared" ref="X325:X327" si="69">IF(W325="","",IF(OR(W325="IV",W325="III"),"Aceptable",IF(W325="II","No Aceptable o Aceptable con controles",IF(W325="I","No Aceptable","Error"))))</f>
        <v>Aceptable</v>
      </c>
      <c r="Y325" s="90">
        <v>1</v>
      </c>
      <c r="Z325" s="90" t="s">
        <v>1866</v>
      </c>
      <c r="AA325" s="90" t="s">
        <v>1124</v>
      </c>
      <c r="AB325" s="90" t="s">
        <v>497</v>
      </c>
      <c r="AC325" s="90" t="s">
        <v>497</v>
      </c>
      <c r="AD325" s="90" t="s">
        <v>497</v>
      </c>
      <c r="AE325" s="90" t="s">
        <v>497</v>
      </c>
      <c r="AF325" s="90" t="s">
        <v>497</v>
      </c>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row>
    <row r="326" spans="1:64" s="71" customFormat="1" ht="56.4" customHeight="1" x14ac:dyDescent="0.3">
      <c r="A326" s="122">
        <v>312</v>
      </c>
      <c r="B326" s="90" t="s">
        <v>1847</v>
      </c>
      <c r="C326" s="90" t="s">
        <v>1848</v>
      </c>
      <c r="D326" s="90" t="s">
        <v>1849</v>
      </c>
      <c r="E326" s="90" t="s">
        <v>1850</v>
      </c>
      <c r="F326" s="90" t="s">
        <v>1851</v>
      </c>
      <c r="G326" s="90" t="s">
        <v>1852</v>
      </c>
      <c r="H326" s="90" t="s">
        <v>480</v>
      </c>
      <c r="I326" s="90" t="s">
        <v>497</v>
      </c>
      <c r="J326" s="90" t="s">
        <v>1853</v>
      </c>
      <c r="K326" s="90" t="s">
        <v>179</v>
      </c>
      <c r="L326" s="91" t="s">
        <v>748</v>
      </c>
      <c r="M326" s="90" t="s">
        <v>1867</v>
      </c>
      <c r="N326" s="90" t="s">
        <v>497</v>
      </c>
      <c r="O326" s="90" t="s">
        <v>1868</v>
      </c>
      <c r="P326" s="90" t="s">
        <v>497</v>
      </c>
      <c r="Q326" s="90">
        <v>2</v>
      </c>
      <c r="R326" s="90">
        <v>1</v>
      </c>
      <c r="S326" s="203">
        <f t="shared" si="62"/>
        <v>2</v>
      </c>
      <c r="T326" s="203" t="str">
        <f t="shared" si="63"/>
        <v>Bajo</v>
      </c>
      <c r="U326" s="90">
        <v>10</v>
      </c>
      <c r="V326" s="203">
        <f t="shared" si="67"/>
        <v>20</v>
      </c>
      <c r="W326" s="203" t="str">
        <f t="shared" si="68"/>
        <v>IV</v>
      </c>
      <c r="X326" s="203" t="str">
        <f t="shared" si="69"/>
        <v>Aceptable</v>
      </c>
      <c r="Y326" s="90">
        <v>1</v>
      </c>
      <c r="Z326" s="90" t="s">
        <v>1869</v>
      </c>
      <c r="AA326" s="90" t="s">
        <v>1124</v>
      </c>
      <c r="AB326" s="90" t="s">
        <v>497</v>
      </c>
      <c r="AC326" s="90" t="s">
        <v>497</v>
      </c>
      <c r="AD326" s="90" t="s">
        <v>497</v>
      </c>
      <c r="AE326" s="90" t="s">
        <v>497</v>
      </c>
      <c r="AF326" s="90" t="s">
        <v>497</v>
      </c>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64" s="71" customFormat="1" ht="56.4" customHeight="1" x14ac:dyDescent="0.3">
      <c r="A327" s="122">
        <v>313</v>
      </c>
      <c r="B327" s="90" t="s">
        <v>1847</v>
      </c>
      <c r="C327" s="90" t="s">
        <v>1848</v>
      </c>
      <c r="D327" s="90" t="s">
        <v>1849</v>
      </c>
      <c r="E327" s="90" t="s">
        <v>1850</v>
      </c>
      <c r="F327" s="90" t="s">
        <v>1851</v>
      </c>
      <c r="G327" s="90" t="s">
        <v>1852</v>
      </c>
      <c r="H327" s="90" t="s">
        <v>480</v>
      </c>
      <c r="I327" s="90" t="s">
        <v>497</v>
      </c>
      <c r="J327" s="90" t="s">
        <v>1853</v>
      </c>
      <c r="K327" s="90" t="s">
        <v>213</v>
      </c>
      <c r="L327" s="91" t="s">
        <v>684</v>
      </c>
      <c r="M327" s="90" t="s">
        <v>1699</v>
      </c>
      <c r="N327" s="90" t="s">
        <v>497</v>
      </c>
      <c r="O327" s="90" t="s">
        <v>1870</v>
      </c>
      <c r="P327" s="90" t="s">
        <v>497</v>
      </c>
      <c r="Q327" s="90">
        <v>2</v>
      </c>
      <c r="R327" s="90">
        <v>1</v>
      </c>
      <c r="S327" s="203">
        <f t="shared" si="62"/>
        <v>2</v>
      </c>
      <c r="T327" s="203" t="str">
        <f t="shared" si="63"/>
        <v>Bajo</v>
      </c>
      <c r="U327" s="90">
        <v>10</v>
      </c>
      <c r="V327" s="203">
        <f t="shared" si="67"/>
        <v>20</v>
      </c>
      <c r="W327" s="203" t="str">
        <f t="shared" si="68"/>
        <v>IV</v>
      </c>
      <c r="X327" s="203" t="str">
        <f t="shared" si="69"/>
        <v>Aceptable</v>
      </c>
      <c r="Y327" s="90">
        <v>1</v>
      </c>
      <c r="Z327" s="90" t="s">
        <v>1871</v>
      </c>
      <c r="AA327" s="90" t="s">
        <v>1124</v>
      </c>
      <c r="AB327" s="90" t="s">
        <v>497</v>
      </c>
      <c r="AC327" s="90" t="s">
        <v>497</v>
      </c>
      <c r="AD327" s="90" t="s">
        <v>497</v>
      </c>
      <c r="AE327" s="90" t="s">
        <v>497</v>
      </c>
      <c r="AF327" s="90" t="s">
        <v>497</v>
      </c>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row>
    <row r="328" spans="1:64" s="67" customFormat="1" ht="56.4" customHeight="1" x14ac:dyDescent="0.3">
      <c r="A328" s="122">
        <v>314</v>
      </c>
      <c r="B328" s="92" t="s">
        <v>1847</v>
      </c>
      <c r="C328" s="92" t="s">
        <v>1872</v>
      </c>
      <c r="D328" s="92" t="s">
        <v>1873</v>
      </c>
      <c r="E328" s="92" t="s">
        <v>1850</v>
      </c>
      <c r="F328" s="92" t="s">
        <v>1851</v>
      </c>
      <c r="G328" s="92" t="s">
        <v>1874</v>
      </c>
      <c r="H328" s="92" t="s">
        <v>480</v>
      </c>
      <c r="I328" s="92" t="s">
        <v>497</v>
      </c>
      <c r="J328" s="92" t="s">
        <v>1853</v>
      </c>
      <c r="K328" s="92" t="s">
        <v>347</v>
      </c>
      <c r="L328" s="92" t="s">
        <v>705</v>
      </c>
      <c r="M328" s="92" t="s">
        <v>1854</v>
      </c>
      <c r="N328" s="92" t="s">
        <v>1855</v>
      </c>
      <c r="O328" s="92" t="s">
        <v>1856</v>
      </c>
      <c r="P328" s="92" t="s">
        <v>497</v>
      </c>
      <c r="Q328" s="92">
        <v>2</v>
      </c>
      <c r="R328" s="92">
        <v>1</v>
      </c>
      <c r="S328" s="206">
        <f t="shared" ref="S328:S331" si="70">IF(OR(Q328="",R328=""),"",IF((Q328*R328=0),"N/A",Q328*R328))</f>
        <v>2</v>
      </c>
      <c r="T328" s="206" t="str">
        <f t="shared" ref="T328:T331" si="71">IF(S328="","",IF(ISTEXT(S328),"N/A",IF(OR(S328=2,S328=4),"Bajo",IF(OR(S328=6,S328=8),"Medio",IF(OR(S328=10,S328=12,S328=18,S328=20),"Alto",IF(OR(S328=24,S328=30,S328=40),"Muy Alto","Error"))))))</f>
        <v>Bajo</v>
      </c>
      <c r="U328" s="92">
        <v>60</v>
      </c>
      <c r="V328" s="206">
        <f t="shared" ref="V328:V331" si="72">IF(OR(U328="",S328=""),"",IF(ISTEXT(S328),"N/A",S328*U328))</f>
        <v>120</v>
      </c>
      <c r="W328" s="206" t="str">
        <f t="shared" ref="W328:W331" si="73">IF(V328="","",IF(ISTEXT(V328),"IV",IF(V328=20,"IV",IF(AND(V328&gt;=40,V328&lt;=120),"III",IF(AND(V328&gt;=150,V328&lt;=500),"II",IF(AND(V328&gt;=600,V328&lt;=4000),"I","Error"))))))</f>
        <v>III</v>
      </c>
      <c r="X328" s="206" t="str">
        <f t="shared" ref="X328:X331" si="74">IF(W328="","",IF(OR(W328="IV",W328="III"),"Aceptable",IF(W328="II","No Aceptable o Aceptable con controles",IF(W328="I","No Aceptable","Error"))))</f>
        <v>Aceptable</v>
      </c>
      <c r="Y328" s="92">
        <v>1</v>
      </c>
      <c r="Z328" s="92" t="s">
        <v>1857</v>
      </c>
      <c r="AA328" s="92" t="s">
        <v>1875</v>
      </c>
      <c r="AB328" s="92" t="s">
        <v>497</v>
      </c>
      <c r="AC328" s="92" t="s">
        <v>497</v>
      </c>
      <c r="AD328" s="92" t="s">
        <v>497</v>
      </c>
      <c r="AE328" s="92" t="s">
        <v>497</v>
      </c>
      <c r="AF328" s="92" t="s">
        <v>497</v>
      </c>
    </row>
    <row r="329" spans="1:64" s="67" customFormat="1" ht="56.4" customHeight="1" x14ac:dyDescent="0.3">
      <c r="A329" s="122">
        <v>315</v>
      </c>
      <c r="B329" s="92" t="s">
        <v>1847</v>
      </c>
      <c r="C329" s="92" t="s">
        <v>1872</v>
      </c>
      <c r="D329" s="92" t="s">
        <v>1873</v>
      </c>
      <c r="E329" s="92" t="s">
        <v>1850</v>
      </c>
      <c r="F329" s="92" t="s">
        <v>1851</v>
      </c>
      <c r="G329" s="92" t="s">
        <v>1874</v>
      </c>
      <c r="H329" s="92" t="s">
        <v>480</v>
      </c>
      <c r="I329" s="92" t="s">
        <v>497</v>
      </c>
      <c r="J329" s="92" t="s">
        <v>1853</v>
      </c>
      <c r="K329" s="92" t="s">
        <v>347</v>
      </c>
      <c r="L329" s="92" t="s">
        <v>1418</v>
      </c>
      <c r="M329" s="92" t="s">
        <v>1854</v>
      </c>
      <c r="N329" s="92" t="s">
        <v>497</v>
      </c>
      <c r="O329" s="92" t="s">
        <v>1858</v>
      </c>
      <c r="P329" s="92" t="s">
        <v>497</v>
      </c>
      <c r="Q329" s="92">
        <v>2</v>
      </c>
      <c r="R329" s="92">
        <v>1</v>
      </c>
      <c r="S329" s="206">
        <f t="shared" si="70"/>
        <v>2</v>
      </c>
      <c r="T329" s="206" t="str">
        <f t="shared" si="71"/>
        <v>Bajo</v>
      </c>
      <c r="U329" s="92">
        <v>25</v>
      </c>
      <c r="V329" s="206">
        <f t="shared" si="72"/>
        <v>50</v>
      </c>
      <c r="W329" s="206" t="str">
        <f t="shared" si="73"/>
        <v>III</v>
      </c>
      <c r="X329" s="206" t="str">
        <f t="shared" si="74"/>
        <v>Aceptable</v>
      </c>
      <c r="Y329" s="92">
        <v>1</v>
      </c>
      <c r="Z329" s="92" t="s">
        <v>1857</v>
      </c>
      <c r="AA329" s="92" t="s">
        <v>1876</v>
      </c>
      <c r="AB329" s="92" t="s">
        <v>497</v>
      </c>
      <c r="AC329" s="92" t="s">
        <v>497</v>
      </c>
      <c r="AD329" s="92" t="s">
        <v>497</v>
      </c>
      <c r="AE329" s="92" t="s">
        <v>497</v>
      </c>
      <c r="AF329" s="92" t="s">
        <v>497</v>
      </c>
    </row>
    <row r="330" spans="1:64" s="67" customFormat="1" ht="56.4" customHeight="1" x14ac:dyDescent="0.3">
      <c r="A330" s="122">
        <v>316</v>
      </c>
      <c r="B330" s="92" t="s">
        <v>1847</v>
      </c>
      <c r="C330" s="92" t="s">
        <v>1872</v>
      </c>
      <c r="D330" s="92" t="s">
        <v>1873</v>
      </c>
      <c r="E330" s="92" t="s">
        <v>1850</v>
      </c>
      <c r="F330" s="92" t="s">
        <v>1851</v>
      </c>
      <c r="G330" s="92" t="s">
        <v>1874</v>
      </c>
      <c r="H330" s="92" t="s">
        <v>480</v>
      </c>
      <c r="I330" s="92" t="s">
        <v>497</v>
      </c>
      <c r="J330" s="92" t="s">
        <v>1853</v>
      </c>
      <c r="K330" s="92" t="s">
        <v>307</v>
      </c>
      <c r="L330" s="92" t="s">
        <v>1142</v>
      </c>
      <c r="M330" s="92" t="s">
        <v>1459</v>
      </c>
      <c r="N330" s="92" t="s">
        <v>1859</v>
      </c>
      <c r="O330" s="92" t="s">
        <v>1860</v>
      </c>
      <c r="P330" s="92" t="s">
        <v>1860</v>
      </c>
      <c r="Q330" s="92">
        <v>2</v>
      </c>
      <c r="R330" s="92">
        <v>1</v>
      </c>
      <c r="S330" s="206">
        <f t="shared" si="70"/>
        <v>2</v>
      </c>
      <c r="T330" s="206" t="str">
        <f t="shared" si="71"/>
        <v>Bajo</v>
      </c>
      <c r="U330" s="92">
        <v>25</v>
      </c>
      <c r="V330" s="206">
        <f t="shared" si="72"/>
        <v>50</v>
      </c>
      <c r="W330" s="206" t="str">
        <f t="shared" si="73"/>
        <v>III</v>
      </c>
      <c r="X330" s="206" t="str">
        <f t="shared" si="74"/>
        <v>Aceptable</v>
      </c>
      <c r="Y330" s="92">
        <v>1</v>
      </c>
      <c r="Z330" s="92" t="s">
        <v>1861</v>
      </c>
      <c r="AA330" s="92" t="s">
        <v>1877</v>
      </c>
      <c r="AB330" s="92" t="s">
        <v>497</v>
      </c>
      <c r="AC330" s="92" t="s">
        <v>497</v>
      </c>
      <c r="AD330" s="92" t="s">
        <v>497</v>
      </c>
      <c r="AE330" s="92" t="s">
        <v>497</v>
      </c>
      <c r="AF330" s="92" t="s">
        <v>497</v>
      </c>
    </row>
    <row r="331" spans="1:64" s="71" customFormat="1" ht="56.4" customHeight="1" x14ac:dyDescent="0.3">
      <c r="A331" s="122">
        <v>317</v>
      </c>
      <c r="B331" s="92" t="s">
        <v>1847</v>
      </c>
      <c r="C331" s="92" t="s">
        <v>1872</v>
      </c>
      <c r="D331" s="92" t="s">
        <v>1873</v>
      </c>
      <c r="E331" s="92" t="s">
        <v>1850</v>
      </c>
      <c r="F331" s="92" t="s">
        <v>1851</v>
      </c>
      <c r="G331" s="92" t="s">
        <v>1874</v>
      </c>
      <c r="H331" s="92" t="s">
        <v>480</v>
      </c>
      <c r="I331" s="92" t="s">
        <v>497</v>
      </c>
      <c r="J331" s="92" t="s">
        <v>1853</v>
      </c>
      <c r="K331" s="92" t="s">
        <v>307</v>
      </c>
      <c r="L331" s="93" t="s">
        <v>538</v>
      </c>
      <c r="M331" s="92" t="s">
        <v>1459</v>
      </c>
      <c r="N331" s="92" t="s">
        <v>497</v>
      </c>
      <c r="O331" s="92" t="s">
        <v>1862</v>
      </c>
      <c r="P331" s="92" t="s">
        <v>497</v>
      </c>
      <c r="Q331" s="92">
        <v>2</v>
      </c>
      <c r="R331" s="92">
        <v>1</v>
      </c>
      <c r="S331" s="206">
        <f t="shared" si="70"/>
        <v>2</v>
      </c>
      <c r="T331" s="206" t="str">
        <f t="shared" si="71"/>
        <v>Bajo</v>
      </c>
      <c r="U331" s="92">
        <v>10</v>
      </c>
      <c r="V331" s="206">
        <f t="shared" si="72"/>
        <v>20</v>
      </c>
      <c r="W331" s="206" t="str">
        <f t="shared" si="73"/>
        <v>IV</v>
      </c>
      <c r="X331" s="206" t="str">
        <f t="shared" si="74"/>
        <v>Aceptable</v>
      </c>
      <c r="Y331" s="92">
        <v>5</v>
      </c>
      <c r="Z331" s="92" t="s">
        <v>1861</v>
      </c>
      <c r="AA331" s="92" t="s">
        <v>1878</v>
      </c>
      <c r="AB331" s="92" t="s">
        <v>497</v>
      </c>
      <c r="AC331" s="92" t="s">
        <v>497</v>
      </c>
      <c r="AD331" s="92" t="s">
        <v>497</v>
      </c>
      <c r="AE331" s="92" t="s">
        <v>497</v>
      </c>
      <c r="AF331" s="92" t="s">
        <v>497</v>
      </c>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row>
    <row r="332" spans="1:64" s="71" customFormat="1" ht="56.4" customHeight="1" x14ac:dyDescent="0.3">
      <c r="A332" s="122">
        <v>318</v>
      </c>
      <c r="B332" s="92" t="s">
        <v>1847</v>
      </c>
      <c r="C332" s="92" t="s">
        <v>1872</v>
      </c>
      <c r="D332" s="92" t="s">
        <v>1873</v>
      </c>
      <c r="E332" s="92" t="s">
        <v>1850</v>
      </c>
      <c r="F332" s="92" t="s">
        <v>1851</v>
      </c>
      <c r="G332" s="92" t="s">
        <v>1874</v>
      </c>
      <c r="H332" s="92" t="s">
        <v>480</v>
      </c>
      <c r="I332" s="92" t="s">
        <v>497</v>
      </c>
      <c r="J332" s="92" t="s">
        <v>1853</v>
      </c>
      <c r="K332" s="92" t="s">
        <v>135</v>
      </c>
      <c r="L332" s="93" t="s">
        <v>1678</v>
      </c>
      <c r="M332" s="92" t="s">
        <v>1863</v>
      </c>
      <c r="N332" s="92" t="s">
        <v>497</v>
      </c>
      <c r="O332" s="92" t="s">
        <v>1864</v>
      </c>
      <c r="P332" s="92" t="s">
        <v>1879</v>
      </c>
      <c r="Q332" s="92">
        <v>2</v>
      </c>
      <c r="R332" s="92">
        <v>1</v>
      </c>
      <c r="S332" s="206">
        <f t="shared" ref="S332:S334" si="75">IF(OR(Q332="",R332=""),"",IF((Q332*R332=0),"N/A",Q332*R332))</f>
        <v>2</v>
      </c>
      <c r="T332" s="206" t="str">
        <f t="shared" ref="T332:T334" si="76">IF(S332="","",IF(ISTEXT(S332),"N/A",IF(OR(S332=2,S332=4),"Bajo",IF(OR(S332=6,S332=8),"Medio",IF(OR(S332=10,S332=12,S332=18,S332=20),"Alto",IF(OR(S332=24,S332=30,S332=40),"Muy Alto","Error"))))))</f>
        <v>Bajo</v>
      </c>
      <c r="U332" s="92">
        <v>10</v>
      </c>
      <c r="V332" s="206">
        <f t="shared" ref="V332:V334" si="77">IF(OR(U332="",S332=""),"",IF(ISTEXT(S332),"N/A",S332*U332))</f>
        <v>20</v>
      </c>
      <c r="W332" s="206" t="str">
        <f t="shared" ref="W332:W334" si="78">IF(V332="","",IF(ISTEXT(V332),"IV",IF(V332=20,"IV",IF(AND(V332&gt;=40,V332&lt;=120),"III",IF(AND(V332&gt;=150,V332&lt;=500),"II",IF(AND(V332&gt;=600,V332&lt;=4000),"I","Error"))))))</f>
        <v>IV</v>
      </c>
      <c r="X332" s="206" t="str">
        <f t="shared" ref="X332:X334" si="79">IF(W332="","",IF(OR(W332="IV",W332="III"),"Aceptable",IF(W332="II","No Aceptable o Aceptable con controles",IF(W332="I","No Aceptable","Error"))))</f>
        <v>Aceptable</v>
      </c>
      <c r="Y332" s="92">
        <v>1</v>
      </c>
      <c r="Z332" s="92" t="s">
        <v>1866</v>
      </c>
      <c r="AA332" s="92" t="s">
        <v>1880</v>
      </c>
      <c r="AB332" s="92" t="s">
        <v>497</v>
      </c>
      <c r="AC332" s="92" t="s">
        <v>497</v>
      </c>
      <c r="AD332" s="92" t="s">
        <v>497</v>
      </c>
      <c r="AE332" s="92" t="s">
        <v>497</v>
      </c>
      <c r="AF332" s="92" t="s">
        <v>497</v>
      </c>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row>
    <row r="333" spans="1:64" s="71" customFormat="1" ht="56.4" customHeight="1" x14ac:dyDescent="0.3">
      <c r="A333" s="122">
        <v>319</v>
      </c>
      <c r="B333" s="92" t="s">
        <v>1847</v>
      </c>
      <c r="C333" s="92" t="s">
        <v>1872</v>
      </c>
      <c r="D333" s="92" t="s">
        <v>1873</v>
      </c>
      <c r="E333" s="92" t="s">
        <v>1850</v>
      </c>
      <c r="F333" s="92" t="s">
        <v>1851</v>
      </c>
      <c r="G333" s="92" t="s">
        <v>1874</v>
      </c>
      <c r="H333" s="92" t="s">
        <v>480</v>
      </c>
      <c r="I333" s="92" t="s">
        <v>497</v>
      </c>
      <c r="J333" s="92" t="s">
        <v>1853</v>
      </c>
      <c r="K333" s="92" t="s">
        <v>179</v>
      </c>
      <c r="L333" s="93" t="s">
        <v>748</v>
      </c>
      <c r="M333" s="92" t="s">
        <v>1867</v>
      </c>
      <c r="N333" s="92" t="s">
        <v>497</v>
      </c>
      <c r="O333" s="92" t="s">
        <v>1868</v>
      </c>
      <c r="P333" s="92" t="s">
        <v>497</v>
      </c>
      <c r="Q333" s="92">
        <v>2</v>
      </c>
      <c r="R333" s="92">
        <v>1</v>
      </c>
      <c r="S333" s="206">
        <f t="shared" si="75"/>
        <v>2</v>
      </c>
      <c r="T333" s="206" t="str">
        <f t="shared" si="76"/>
        <v>Bajo</v>
      </c>
      <c r="U333" s="92">
        <v>10</v>
      </c>
      <c r="V333" s="206">
        <f t="shared" si="77"/>
        <v>20</v>
      </c>
      <c r="W333" s="206" t="str">
        <f t="shared" si="78"/>
        <v>IV</v>
      </c>
      <c r="X333" s="206" t="str">
        <f t="shared" si="79"/>
        <v>Aceptable</v>
      </c>
      <c r="Y333" s="92">
        <v>1</v>
      </c>
      <c r="Z333" s="92" t="s">
        <v>1869</v>
      </c>
      <c r="AA333" s="92" t="s">
        <v>1881</v>
      </c>
      <c r="AB333" s="92" t="s">
        <v>497</v>
      </c>
      <c r="AC333" s="92" t="s">
        <v>497</v>
      </c>
      <c r="AD333" s="92" t="s">
        <v>497</v>
      </c>
      <c r="AE333" s="92" t="s">
        <v>497</v>
      </c>
      <c r="AF333" s="92" t="s">
        <v>497</v>
      </c>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row>
    <row r="334" spans="1:64" s="71" customFormat="1" ht="56.4" customHeight="1" x14ac:dyDescent="0.3">
      <c r="A334" s="122">
        <v>320</v>
      </c>
      <c r="B334" s="92" t="s">
        <v>1847</v>
      </c>
      <c r="C334" s="92" t="s">
        <v>1872</v>
      </c>
      <c r="D334" s="92" t="s">
        <v>1873</v>
      </c>
      <c r="E334" s="92" t="s">
        <v>1850</v>
      </c>
      <c r="F334" s="92" t="s">
        <v>1851</v>
      </c>
      <c r="G334" s="92" t="s">
        <v>1874</v>
      </c>
      <c r="H334" s="92" t="s">
        <v>480</v>
      </c>
      <c r="I334" s="92" t="s">
        <v>497</v>
      </c>
      <c r="J334" s="92" t="s">
        <v>1853</v>
      </c>
      <c r="K334" s="92" t="s">
        <v>213</v>
      </c>
      <c r="L334" s="93" t="s">
        <v>684</v>
      </c>
      <c r="M334" s="92" t="s">
        <v>1699</v>
      </c>
      <c r="N334" s="92" t="s">
        <v>497</v>
      </c>
      <c r="O334" s="92" t="s">
        <v>1870</v>
      </c>
      <c r="P334" s="92" t="s">
        <v>497</v>
      </c>
      <c r="Q334" s="92">
        <v>2</v>
      </c>
      <c r="R334" s="92">
        <v>1</v>
      </c>
      <c r="S334" s="206">
        <f t="shared" si="75"/>
        <v>2</v>
      </c>
      <c r="T334" s="206" t="str">
        <f t="shared" si="76"/>
        <v>Bajo</v>
      </c>
      <c r="U334" s="92">
        <v>10</v>
      </c>
      <c r="V334" s="206">
        <f t="shared" si="77"/>
        <v>20</v>
      </c>
      <c r="W334" s="206" t="str">
        <f t="shared" si="78"/>
        <v>IV</v>
      </c>
      <c r="X334" s="206" t="str">
        <f t="shared" si="79"/>
        <v>Aceptable</v>
      </c>
      <c r="Y334" s="92">
        <v>1</v>
      </c>
      <c r="Z334" s="92" t="s">
        <v>1871</v>
      </c>
      <c r="AA334" s="92" t="s">
        <v>1882</v>
      </c>
      <c r="AB334" s="92" t="s">
        <v>497</v>
      </c>
      <c r="AC334" s="92" t="s">
        <v>497</v>
      </c>
      <c r="AD334" s="92" t="s">
        <v>497</v>
      </c>
      <c r="AE334" s="92" t="s">
        <v>497</v>
      </c>
      <c r="AF334" s="92" t="s">
        <v>497</v>
      </c>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row>
    <row r="335" spans="1:64" s="71" customFormat="1" ht="43.95" customHeight="1" x14ac:dyDescent="0.3">
      <c r="A335" s="193"/>
      <c r="B335" s="98"/>
      <c r="C335" s="98"/>
      <c r="D335" s="98"/>
      <c r="E335" s="192"/>
      <c r="F335" s="98"/>
      <c r="G335" s="98"/>
      <c r="H335" s="98"/>
      <c r="I335" s="98"/>
      <c r="J335" s="98"/>
      <c r="K335" s="193"/>
      <c r="L335" s="194"/>
      <c r="M335" s="98"/>
      <c r="N335" s="98"/>
      <c r="O335" s="98"/>
      <c r="P335" s="98"/>
      <c r="Q335" s="98"/>
      <c r="R335" s="98"/>
      <c r="S335" s="207" t="str">
        <f t="shared" si="8"/>
        <v/>
      </c>
      <c r="T335" s="207" t="str">
        <f t="shared" si="39"/>
        <v/>
      </c>
      <c r="U335" s="98">
        <v>60</v>
      </c>
      <c r="V335" s="207" t="str">
        <f t="shared" si="16"/>
        <v/>
      </c>
      <c r="W335" s="207" t="str">
        <f t="shared" si="17"/>
        <v/>
      </c>
      <c r="X335" s="207" t="str">
        <f t="shared" si="18"/>
        <v/>
      </c>
      <c r="Y335" s="98"/>
      <c r="Z335" s="98"/>
      <c r="AA335" s="98"/>
      <c r="AB335" s="98"/>
      <c r="AC335" s="98"/>
      <c r="AD335" s="98"/>
      <c r="AE335" s="98"/>
      <c r="AF335" s="98"/>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row>
    <row r="336" spans="1:64" s="71" customFormat="1" ht="43.95" customHeight="1" x14ac:dyDescent="0.3">
      <c r="A336" s="193"/>
      <c r="B336" s="98"/>
      <c r="C336" s="98"/>
      <c r="D336" s="98"/>
      <c r="E336" s="192"/>
      <c r="F336" s="98"/>
      <c r="G336" s="98"/>
      <c r="H336" s="98"/>
      <c r="I336" s="98"/>
      <c r="J336" s="98"/>
      <c r="K336" s="193"/>
      <c r="L336" s="194"/>
      <c r="M336" s="98"/>
      <c r="N336" s="98"/>
      <c r="O336" s="98"/>
      <c r="P336" s="98"/>
      <c r="Q336" s="98"/>
      <c r="R336" s="98"/>
      <c r="S336" s="207" t="str">
        <f t="shared" si="8"/>
        <v/>
      </c>
      <c r="T336" s="207" t="str">
        <f t="shared" si="39"/>
        <v/>
      </c>
      <c r="U336" s="98">
        <v>60</v>
      </c>
      <c r="V336" s="207" t="str">
        <f t="shared" si="16"/>
        <v/>
      </c>
      <c r="W336" s="207" t="str">
        <f t="shared" si="17"/>
        <v/>
      </c>
      <c r="X336" s="207" t="str">
        <f t="shared" si="18"/>
        <v/>
      </c>
      <c r="Y336" s="98"/>
      <c r="Z336" s="98"/>
      <c r="AA336" s="98"/>
      <c r="AB336" s="98"/>
      <c r="AC336" s="98"/>
      <c r="AD336" s="98"/>
      <c r="AE336" s="98"/>
      <c r="AF336" s="98"/>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row>
    <row r="337" spans="1:64" s="71" customFormat="1" ht="43.95" customHeight="1" x14ac:dyDescent="0.3">
      <c r="A337" s="193"/>
      <c r="B337" s="98"/>
      <c r="C337" s="98"/>
      <c r="D337" s="98"/>
      <c r="E337" s="192"/>
      <c r="F337" s="98"/>
      <c r="G337" s="98"/>
      <c r="H337" s="98"/>
      <c r="I337" s="98"/>
      <c r="J337" s="98"/>
      <c r="K337" s="193"/>
      <c r="L337" s="194"/>
      <c r="M337" s="98"/>
      <c r="N337" s="98"/>
      <c r="O337" s="98"/>
      <c r="P337" s="98"/>
      <c r="Q337" s="98"/>
      <c r="R337" s="98"/>
      <c r="S337" s="207" t="str">
        <f t="shared" si="8"/>
        <v/>
      </c>
      <c r="T337" s="207" t="str">
        <f t="shared" si="39"/>
        <v/>
      </c>
      <c r="U337" s="98">
        <v>25</v>
      </c>
      <c r="V337" s="207" t="str">
        <f t="shared" si="16"/>
        <v/>
      </c>
      <c r="W337" s="207" t="str">
        <f t="shared" si="17"/>
        <v/>
      </c>
      <c r="X337" s="207" t="str">
        <f t="shared" si="18"/>
        <v/>
      </c>
      <c r="Y337" s="98"/>
      <c r="Z337" s="98"/>
      <c r="AA337" s="98"/>
      <c r="AB337" s="98"/>
      <c r="AC337" s="98"/>
      <c r="AD337" s="98"/>
      <c r="AE337" s="98"/>
      <c r="AF337" s="98"/>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row>
    <row r="338" spans="1:64" s="71" customFormat="1" ht="43.95" customHeight="1" x14ac:dyDescent="0.3">
      <c r="A338" s="193"/>
      <c r="B338" s="98"/>
      <c r="C338" s="98"/>
      <c r="D338" s="98"/>
      <c r="E338" s="192"/>
      <c r="F338" s="98"/>
      <c r="G338" s="98"/>
      <c r="H338" s="98"/>
      <c r="I338" s="98"/>
      <c r="J338" s="98"/>
      <c r="K338" s="193"/>
      <c r="L338" s="194"/>
      <c r="M338" s="98"/>
      <c r="N338" s="98"/>
      <c r="O338" s="98"/>
      <c r="P338" s="98"/>
      <c r="Q338" s="98"/>
      <c r="R338" s="98"/>
      <c r="S338" s="207" t="str">
        <f t="shared" si="8"/>
        <v/>
      </c>
      <c r="T338" s="207" t="str">
        <f t="shared" si="39"/>
        <v/>
      </c>
      <c r="U338" s="98">
        <v>25</v>
      </c>
      <c r="V338" s="207" t="str">
        <f t="shared" si="16"/>
        <v/>
      </c>
      <c r="W338" s="207" t="str">
        <f t="shared" si="17"/>
        <v/>
      </c>
      <c r="X338" s="207" t="str">
        <f t="shared" si="18"/>
        <v/>
      </c>
      <c r="Y338" s="98"/>
      <c r="Z338" s="98"/>
      <c r="AA338" s="98"/>
      <c r="AB338" s="98"/>
      <c r="AC338" s="98"/>
      <c r="AD338" s="98"/>
      <c r="AE338" s="98"/>
      <c r="AF338" s="98"/>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row>
    <row r="339" spans="1:64" s="71" customFormat="1" ht="43.95" customHeight="1" x14ac:dyDescent="0.3">
      <c r="A339" s="193"/>
      <c r="B339" s="98"/>
      <c r="C339" s="98"/>
      <c r="D339" s="98"/>
      <c r="E339" s="192"/>
      <c r="F339" s="98"/>
      <c r="G339" s="98"/>
      <c r="H339" s="98"/>
      <c r="I339" s="98"/>
      <c r="J339" s="98"/>
      <c r="K339" s="193"/>
      <c r="L339" s="194"/>
      <c r="M339" s="98"/>
      <c r="N339" s="98"/>
      <c r="O339" s="98"/>
      <c r="P339" s="98"/>
      <c r="Q339" s="98"/>
      <c r="R339" s="98"/>
      <c r="S339" s="207" t="str">
        <f t="shared" si="8"/>
        <v/>
      </c>
      <c r="T339" s="207" t="str">
        <f t="shared" si="39"/>
        <v/>
      </c>
      <c r="U339" s="98">
        <v>25</v>
      </c>
      <c r="V339" s="207" t="str">
        <f t="shared" si="16"/>
        <v/>
      </c>
      <c r="W339" s="207" t="str">
        <f t="shared" si="17"/>
        <v/>
      </c>
      <c r="X339" s="207" t="str">
        <f t="shared" si="18"/>
        <v/>
      </c>
      <c r="Y339" s="98"/>
      <c r="Z339" s="98"/>
      <c r="AA339" s="98"/>
      <c r="AB339" s="98"/>
      <c r="AC339" s="98"/>
      <c r="AD339" s="98"/>
      <c r="AE339" s="98"/>
      <c r="AF339" s="98"/>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row>
    <row r="340" spans="1:64" s="71" customFormat="1" ht="43.95" customHeight="1" x14ac:dyDescent="0.3">
      <c r="A340" s="193"/>
      <c r="B340" s="98"/>
      <c r="C340" s="98"/>
      <c r="D340" s="98"/>
      <c r="E340" s="192"/>
      <c r="F340" s="98"/>
      <c r="G340" s="98"/>
      <c r="H340" s="98"/>
      <c r="I340" s="98"/>
      <c r="J340" s="98"/>
      <c r="K340" s="193"/>
      <c r="L340" s="194"/>
      <c r="M340" s="98"/>
      <c r="N340" s="98"/>
      <c r="O340" s="98"/>
      <c r="P340" s="98"/>
      <c r="Q340" s="98"/>
      <c r="R340" s="98"/>
      <c r="S340" s="207" t="str">
        <f t="shared" si="8"/>
        <v/>
      </c>
      <c r="T340" s="207" t="str">
        <f t="shared" si="39"/>
        <v/>
      </c>
      <c r="U340" s="98">
        <v>25</v>
      </c>
      <c r="V340" s="207" t="str">
        <f t="shared" si="16"/>
        <v/>
      </c>
      <c r="W340" s="207" t="str">
        <f t="shared" si="17"/>
        <v/>
      </c>
      <c r="X340" s="207" t="str">
        <f t="shared" si="18"/>
        <v/>
      </c>
      <c r="Y340" s="98"/>
      <c r="Z340" s="98"/>
      <c r="AA340" s="98"/>
      <c r="AB340" s="98"/>
      <c r="AC340" s="98"/>
      <c r="AD340" s="98"/>
      <c r="AE340" s="98"/>
      <c r="AF340" s="98"/>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row>
    <row r="341" spans="1:64" s="71" customFormat="1" ht="43.95" customHeight="1" x14ac:dyDescent="0.3">
      <c r="A341" s="193"/>
      <c r="B341" s="98"/>
      <c r="C341" s="98"/>
      <c r="D341" s="98"/>
      <c r="E341" s="192"/>
      <c r="F341" s="98"/>
      <c r="G341" s="98"/>
      <c r="H341" s="98"/>
      <c r="I341" s="98"/>
      <c r="J341" s="98"/>
      <c r="K341" s="193"/>
      <c r="L341" s="194"/>
      <c r="M341" s="98"/>
      <c r="N341" s="98"/>
      <c r="O341" s="98"/>
      <c r="P341" s="98"/>
      <c r="Q341" s="98"/>
      <c r="R341" s="98"/>
      <c r="S341" s="207" t="str">
        <f t="shared" si="8"/>
        <v/>
      </c>
      <c r="T341" s="207" t="str">
        <f t="shared" si="39"/>
        <v/>
      </c>
      <c r="U341" s="98">
        <v>25</v>
      </c>
      <c r="V341" s="207" t="str">
        <f t="shared" si="16"/>
        <v/>
      </c>
      <c r="W341" s="207" t="str">
        <f t="shared" si="17"/>
        <v/>
      </c>
      <c r="X341" s="207" t="str">
        <f t="shared" si="18"/>
        <v/>
      </c>
      <c r="Y341" s="98"/>
      <c r="Z341" s="98"/>
      <c r="AA341" s="98"/>
      <c r="AB341" s="98"/>
      <c r="AC341" s="98"/>
      <c r="AD341" s="98"/>
      <c r="AE341" s="98"/>
      <c r="AF341" s="98"/>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row>
    <row r="342" spans="1:64" s="71" customFormat="1" ht="43.95" customHeight="1" x14ac:dyDescent="0.3">
      <c r="A342" s="193"/>
      <c r="B342" s="98"/>
      <c r="C342" s="98"/>
      <c r="D342" s="98"/>
      <c r="E342" s="192"/>
      <c r="F342" s="98"/>
      <c r="G342" s="98"/>
      <c r="H342" s="98"/>
      <c r="I342" s="98"/>
      <c r="J342" s="98"/>
      <c r="K342" s="193"/>
      <c r="L342" s="194"/>
      <c r="M342" s="98"/>
      <c r="N342" s="98"/>
      <c r="O342" s="98"/>
      <c r="P342" s="98"/>
      <c r="Q342" s="98"/>
      <c r="R342" s="98"/>
      <c r="S342" s="207" t="str">
        <f t="shared" si="8"/>
        <v/>
      </c>
      <c r="T342" s="207" t="str">
        <f t="shared" si="39"/>
        <v/>
      </c>
      <c r="U342" s="98">
        <v>60</v>
      </c>
      <c r="V342" s="207" t="str">
        <f t="shared" si="16"/>
        <v/>
      </c>
      <c r="W342" s="207" t="str">
        <f t="shared" si="17"/>
        <v/>
      </c>
      <c r="X342" s="207" t="str">
        <f t="shared" si="18"/>
        <v/>
      </c>
      <c r="Y342" s="98"/>
      <c r="Z342" s="98"/>
      <c r="AA342" s="98"/>
      <c r="AB342" s="98"/>
      <c r="AC342" s="98"/>
      <c r="AD342" s="98"/>
      <c r="AE342" s="98"/>
      <c r="AF342" s="98"/>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row>
    <row r="343" spans="1:64" s="71" customFormat="1" ht="43.95" customHeight="1" x14ac:dyDescent="0.3">
      <c r="A343" s="193"/>
      <c r="B343" s="98"/>
      <c r="C343" s="98"/>
      <c r="D343" s="98"/>
      <c r="E343" s="192"/>
      <c r="F343" s="98"/>
      <c r="G343" s="98"/>
      <c r="H343" s="98"/>
      <c r="I343" s="98"/>
      <c r="J343" s="98"/>
      <c r="K343" s="193"/>
      <c r="L343" s="194"/>
      <c r="M343" s="98"/>
      <c r="N343" s="98"/>
      <c r="O343" s="98"/>
      <c r="P343" s="98"/>
      <c r="Q343" s="98"/>
      <c r="R343" s="98"/>
      <c r="S343" s="207" t="str">
        <f t="shared" si="8"/>
        <v/>
      </c>
      <c r="T343" s="207" t="str">
        <f t="shared" si="39"/>
        <v/>
      </c>
      <c r="U343" s="98">
        <v>60</v>
      </c>
      <c r="V343" s="207" t="str">
        <f t="shared" si="16"/>
        <v/>
      </c>
      <c r="W343" s="207" t="str">
        <f t="shared" si="17"/>
        <v/>
      </c>
      <c r="X343" s="207" t="str">
        <f t="shared" si="18"/>
        <v/>
      </c>
      <c r="Y343" s="98"/>
      <c r="Z343" s="98"/>
      <c r="AA343" s="98"/>
      <c r="AB343" s="98"/>
      <c r="AC343" s="98"/>
      <c r="AD343" s="98"/>
      <c r="AE343" s="98"/>
      <c r="AF343" s="98"/>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row>
    <row r="344" spans="1:64" s="71" customFormat="1" ht="43.95" customHeight="1" x14ac:dyDescent="0.3">
      <c r="A344" s="193"/>
      <c r="B344" s="98"/>
      <c r="C344" s="98"/>
      <c r="D344" s="98"/>
      <c r="E344" s="192"/>
      <c r="F344" s="98"/>
      <c r="G344" s="98"/>
      <c r="H344" s="98"/>
      <c r="I344" s="98"/>
      <c r="J344" s="98"/>
      <c r="K344" s="193"/>
      <c r="L344" s="194"/>
      <c r="M344" s="98"/>
      <c r="N344" s="98"/>
      <c r="O344" s="98"/>
      <c r="P344" s="98"/>
      <c r="Q344" s="98"/>
      <c r="R344" s="98"/>
      <c r="S344" s="207" t="str">
        <f t="shared" si="8"/>
        <v/>
      </c>
      <c r="T344" s="207" t="str">
        <f t="shared" si="39"/>
        <v/>
      </c>
      <c r="U344" s="98">
        <v>25</v>
      </c>
      <c r="V344" s="207" t="str">
        <f t="shared" si="16"/>
        <v/>
      </c>
      <c r="W344" s="207" t="str">
        <f t="shared" si="17"/>
        <v/>
      </c>
      <c r="X344" s="207" t="str">
        <f t="shared" si="18"/>
        <v/>
      </c>
      <c r="Y344" s="98"/>
      <c r="Z344" s="98"/>
      <c r="AA344" s="98"/>
      <c r="AB344" s="98"/>
      <c r="AC344" s="98"/>
      <c r="AD344" s="98"/>
      <c r="AE344" s="98"/>
      <c r="AF344" s="98"/>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row>
    <row r="345" spans="1:64" s="71" customFormat="1" ht="43.95" customHeight="1" x14ac:dyDescent="0.3">
      <c r="A345" s="193"/>
      <c r="B345" s="98"/>
      <c r="C345" s="98"/>
      <c r="D345" s="98"/>
      <c r="E345" s="192"/>
      <c r="F345" s="98"/>
      <c r="G345" s="98"/>
      <c r="H345" s="98"/>
      <c r="I345" s="98"/>
      <c r="J345" s="98"/>
      <c r="K345" s="193"/>
      <c r="L345" s="194"/>
      <c r="M345" s="98"/>
      <c r="N345" s="98"/>
      <c r="O345" s="98"/>
      <c r="P345" s="98"/>
      <c r="Q345" s="98"/>
      <c r="R345" s="98"/>
      <c r="S345" s="207" t="str">
        <f t="shared" si="8"/>
        <v/>
      </c>
      <c r="T345" s="207" t="str">
        <f t="shared" si="39"/>
        <v/>
      </c>
      <c r="U345" s="98">
        <v>25</v>
      </c>
      <c r="V345" s="207" t="str">
        <f t="shared" si="16"/>
        <v/>
      </c>
      <c r="W345" s="207" t="str">
        <f t="shared" si="17"/>
        <v/>
      </c>
      <c r="X345" s="207" t="str">
        <f t="shared" si="18"/>
        <v/>
      </c>
      <c r="Y345" s="98"/>
      <c r="Z345" s="98"/>
      <c r="AA345" s="98"/>
      <c r="AB345" s="98"/>
      <c r="AC345" s="98"/>
      <c r="AD345" s="98"/>
      <c r="AE345" s="98"/>
      <c r="AF345" s="98"/>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row>
    <row r="346" spans="1:64" s="71" customFormat="1" ht="43.95" customHeight="1" x14ac:dyDescent="0.3">
      <c r="A346" s="193"/>
      <c r="B346" s="98"/>
      <c r="C346" s="98"/>
      <c r="D346" s="98"/>
      <c r="E346" s="192"/>
      <c r="F346" s="98"/>
      <c r="G346" s="98"/>
      <c r="H346" s="98"/>
      <c r="I346" s="98"/>
      <c r="J346" s="98"/>
      <c r="K346" s="193"/>
      <c r="L346" s="194"/>
      <c r="M346" s="98"/>
      <c r="N346" s="98"/>
      <c r="O346" s="98"/>
      <c r="P346" s="98"/>
      <c r="Q346" s="98"/>
      <c r="R346" s="98"/>
      <c r="S346" s="207" t="str">
        <f t="shared" si="8"/>
        <v/>
      </c>
      <c r="T346" s="207" t="str">
        <f t="shared" si="39"/>
        <v/>
      </c>
      <c r="U346" s="98">
        <v>25</v>
      </c>
      <c r="V346" s="207" t="str">
        <f t="shared" si="16"/>
        <v/>
      </c>
      <c r="W346" s="207" t="str">
        <f t="shared" si="17"/>
        <v/>
      </c>
      <c r="X346" s="207" t="str">
        <f t="shared" si="18"/>
        <v/>
      </c>
      <c r="Y346" s="98"/>
      <c r="Z346" s="98"/>
      <c r="AA346" s="98"/>
      <c r="AB346" s="98"/>
      <c r="AC346" s="98"/>
      <c r="AD346" s="98"/>
      <c r="AE346" s="98"/>
      <c r="AF346" s="98"/>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row>
    <row r="347" spans="1:64" s="71" customFormat="1" ht="43.95" customHeight="1" x14ac:dyDescent="0.3">
      <c r="A347" s="193"/>
      <c r="B347" s="98"/>
      <c r="C347" s="98"/>
      <c r="D347" s="98"/>
      <c r="E347" s="192"/>
      <c r="F347" s="98"/>
      <c r="G347" s="98"/>
      <c r="H347" s="98"/>
      <c r="I347" s="98"/>
      <c r="J347" s="98"/>
      <c r="K347" s="193"/>
      <c r="L347" s="194"/>
      <c r="M347" s="98"/>
      <c r="N347" s="98"/>
      <c r="O347" s="98"/>
      <c r="P347" s="98"/>
      <c r="Q347" s="98"/>
      <c r="R347" s="98"/>
      <c r="S347" s="207" t="str">
        <f t="shared" si="8"/>
        <v/>
      </c>
      <c r="T347" s="207" t="str">
        <f t="shared" si="39"/>
        <v/>
      </c>
      <c r="U347" s="98">
        <v>25</v>
      </c>
      <c r="V347" s="207" t="str">
        <f t="shared" si="16"/>
        <v/>
      </c>
      <c r="W347" s="207" t="str">
        <f t="shared" si="17"/>
        <v/>
      </c>
      <c r="X347" s="207" t="str">
        <f t="shared" si="18"/>
        <v/>
      </c>
      <c r="Y347" s="98"/>
      <c r="Z347" s="98"/>
      <c r="AA347" s="98"/>
      <c r="AB347" s="98"/>
      <c r="AC347" s="98"/>
      <c r="AD347" s="98"/>
      <c r="AE347" s="98"/>
      <c r="AF347" s="98"/>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row>
    <row r="348" spans="1:64" s="71" customFormat="1" ht="43.95" customHeight="1" x14ac:dyDescent="0.3">
      <c r="A348" s="193"/>
      <c r="B348" s="98"/>
      <c r="C348" s="98"/>
      <c r="D348" s="98"/>
      <c r="E348" s="192"/>
      <c r="F348" s="98"/>
      <c r="G348" s="98"/>
      <c r="H348" s="98"/>
      <c r="I348" s="98"/>
      <c r="J348" s="98"/>
      <c r="K348" s="193"/>
      <c r="L348" s="194"/>
      <c r="M348" s="98"/>
      <c r="N348" s="98"/>
      <c r="O348" s="98"/>
      <c r="P348" s="98"/>
      <c r="Q348" s="98"/>
      <c r="R348" s="98"/>
      <c r="S348" s="207" t="str">
        <f t="shared" si="8"/>
        <v/>
      </c>
      <c r="T348" s="207" t="str">
        <f t="shared" si="39"/>
        <v/>
      </c>
      <c r="U348" s="98">
        <v>25</v>
      </c>
      <c r="V348" s="207" t="str">
        <f t="shared" si="16"/>
        <v/>
      </c>
      <c r="W348" s="207" t="str">
        <f t="shared" si="17"/>
        <v/>
      </c>
      <c r="X348" s="207" t="str">
        <f t="shared" si="18"/>
        <v/>
      </c>
      <c r="Y348" s="98"/>
      <c r="Z348" s="98"/>
      <c r="AA348" s="98"/>
      <c r="AB348" s="98"/>
      <c r="AC348" s="98"/>
      <c r="AD348" s="98"/>
      <c r="AE348" s="98"/>
      <c r="AF348" s="98"/>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row>
    <row r="349" spans="1:64" s="71" customFormat="1" ht="43.95" customHeight="1" x14ac:dyDescent="0.3">
      <c r="A349" s="193"/>
      <c r="B349" s="98"/>
      <c r="C349" s="98"/>
      <c r="D349" s="98"/>
      <c r="E349" s="192"/>
      <c r="F349" s="98"/>
      <c r="G349" s="98"/>
      <c r="H349" s="98"/>
      <c r="I349" s="98"/>
      <c r="J349" s="98"/>
      <c r="K349" s="193"/>
      <c r="L349" s="194"/>
      <c r="M349" s="98"/>
      <c r="N349" s="98"/>
      <c r="O349" s="98"/>
      <c r="P349" s="98"/>
      <c r="Q349" s="98"/>
      <c r="R349" s="98"/>
      <c r="S349" s="207" t="str">
        <f t="shared" si="8"/>
        <v/>
      </c>
      <c r="T349" s="207" t="str">
        <f t="shared" si="39"/>
        <v/>
      </c>
      <c r="U349" s="98">
        <v>60</v>
      </c>
      <c r="V349" s="207" t="str">
        <f t="shared" si="16"/>
        <v/>
      </c>
      <c r="W349" s="207" t="str">
        <f t="shared" si="17"/>
        <v/>
      </c>
      <c r="X349" s="207" t="str">
        <f t="shared" si="18"/>
        <v/>
      </c>
      <c r="Y349" s="98"/>
      <c r="Z349" s="98"/>
      <c r="AA349" s="98"/>
      <c r="AB349" s="98"/>
      <c r="AC349" s="98"/>
      <c r="AD349" s="98"/>
      <c r="AE349" s="98"/>
      <c r="AF349" s="98"/>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row>
    <row r="350" spans="1:64" s="71" customFormat="1" ht="43.95" customHeight="1" x14ac:dyDescent="0.3">
      <c r="A350" s="193"/>
      <c r="B350" s="98"/>
      <c r="C350" s="98"/>
      <c r="D350" s="98"/>
      <c r="E350" s="192"/>
      <c r="F350" s="98"/>
      <c r="G350" s="98"/>
      <c r="H350" s="98"/>
      <c r="I350" s="98"/>
      <c r="J350" s="98"/>
      <c r="K350" s="193"/>
      <c r="L350" s="194"/>
      <c r="M350" s="98"/>
      <c r="N350" s="98"/>
      <c r="O350" s="98"/>
      <c r="P350" s="98"/>
      <c r="Q350" s="98"/>
      <c r="R350" s="98"/>
      <c r="S350" s="207" t="str">
        <f t="shared" si="8"/>
        <v/>
      </c>
      <c r="T350" s="207" t="str">
        <f t="shared" si="39"/>
        <v/>
      </c>
      <c r="U350" s="98">
        <v>60</v>
      </c>
      <c r="V350" s="207" t="str">
        <f t="shared" si="16"/>
        <v/>
      </c>
      <c r="W350" s="207" t="str">
        <f t="shared" si="17"/>
        <v/>
      </c>
      <c r="X350" s="207" t="str">
        <f t="shared" si="18"/>
        <v/>
      </c>
      <c r="Y350" s="98"/>
      <c r="Z350" s="98"/>
      <c r="AA350" s="98"/>
      <c r="AB350" s="98"/>
      <c r="AC350" s="98"/>
      <c r="AD350" s="98"/>
      <c r="AE350" s="98"/>
      <c r="AF350" s="98"/>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row>
    <row r="351" spans="1:64" s="71" customFormat="1" ht="43.95" customHeight="1" x14ac:dyDescent="0.3">
      <c r="A351" s="193"/>
      <c r="B351" s="98"/>
      <c r="C351" s="98"/>
      <c r="D351" s="98"/>
      <c r="E351" s="192"/>
      <c r="F351" s="98"/>
      <c r="G351" s="98"/>
      <c r="H351" s="98"/>
      <c r="I351" s="98"/>
      <c r="J351" s="98"/>
      <c r="K351" s="193"/>
      <c r="L351" s="194"/>
      <c r="M351" s="98"/>
      <c r="N351" s="98"/>
      <c r="O351" s="98"/>
      <c r="P351" s="98"/>
      <c r="Q351" s="98"/>
      <c r="R351" s="98"/>
      <c r="S351" s="207" t="str">
        <f t="shared" si="8"/>
        <v/>
      </c>
      <c r="T351" s="207" t="str">
        <f t="shared" si="39"/>
        <v/>
      </c>
      <c r="U351" s="98">
        <v>60</v>
      </c>
      <c r="V351" s="207" t="str">
        <f t="shared" si="16"/>
        <v/>
      </c>
      <c r="W351" s="207" t="str">
        <f t="shared" si="17"/>
        <v/>
      </c>
      <c r="X351" s="207" t="str">
        <f t="shared" si="18"/>
        <v/>
      </c>
      <c r="Y351" s="98"/>
      <c r="Z351" s="98"/>
      <c r="AA351" s="98"/>
      <c r="AB351" s="98"/>
      <c r="AC351" s="98"/>
      <c r="AD351" s="98"/>
      <c r="AE351" s="98"/>
      <c r="AF351" s="98"/>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row>
    <row r="352" spans="1:64" s="71" customFormat="1" ht="43.95" customHeight="1" x14ac:dyDescent="0.3">
      <c r="A352" s="193"/>
      <c r="B352" s="98"/>
      <c r="C352" s="98"/>
      <c r="D352" s="98"/>
      <c r="E352" s="192"/>
      <c r="F352" s="98"/>
      <c r="G352" s="98"/>
      <c r="H352" s="98"/>
      <c r="I352" s="98"/>
      <c r="J352" s="98"/>
      <c r="K352" s="193"/>
      <c r="L352" s="194"/>
      <c r="M352" s="98"/>
      <c r="N352" s="98"/>
      <c r="O352" s="98"/>
      <c r="P352" s="98"/>
      <c r="Q352" s="98"/>
      <c r="R352" s="98"/>
      <c r="S352" s="207" t="str">
        <f t="shared" si="8"/>
        <v/>
      </c>
      <c r="T352" s="207" t="str">
        <f t="shared" si="39"/>
        <v/>
      </c>
      <c r="U352" s="98">
        <v>25</v>
      </c>
      <c r="V352" s="207" t="str">
        <f t="shared" si="16"/>
        <v/>
      </c>
      <c r="W352" s="207" t="str">
        <f t="shared" si="17"/>
        <v/>
      </c>
      <c r="X352" s="207" t="str">
        <f t="shared" si="18"/>
        <v/>
      </c>
      <c r="Y352" s="98"/>
      <c r="Z352" s="98"/>
      <c r="AA352" s="98"/>
      <c r="AB352" s="98"/>
      <c r="AC352" s="98"/>
      <c r="AD352" s="98"/>
      <c r="AE352" s="98"/>
      <c r="AF352" s="98"/>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row>
    <row r="353" spans="1:64" s="71" customFormat="1" ht="43.95" customHeight="1" x14ac:dyDescent="0.3">
      <c r="A353" s="193"/>
      <c r="B353" s="98"/>
      <c r="C353" s="98"/>
      <c r="D353" s="98"/>
      <c r="E353" s="192"/>
      <c r="F353" s="98"/>
      <c r="G353" s="98"/>
      <c r="H353" s="98"/>
      <c r="I353" s="98"/>
      <c r="J353" s="98"/>
      <c r="K353" s="193"/>
      <c r="L353" s="194"/>
      <c r="M353" s="98"/>
      <c r="N353" s="98"/>
      <c r="O353" s="98"/>
      <c r="P353" s="98"/>
      <c r="Q353" s="98"/>
      <c r="R353" s="98"/>
      <c r="S353" s="207" t="str">
        <f t="shared" si="8"/>
        <v/>
      </c>
      <c r="T353" s="207" t="str">
        <f t="shared" si="39"/>
        <v/>
      </c>
      <c r="U353" s="98">
        <v>25</v>
      </c>
      <c r="V353" s="207" t="str">
        <f t="shared" si="16"/>
        <v/>
      </c>
      <c r="W353" s="207" t="str">
        <f t="shared" si="17"/>
        <v/>
      </c>
      <c r="X353" s="207" t="str">
        <f t="shared" si="18"/>
        <v/>
      </c>
      <c r="Y353" s="98"/>
      <c r="Z353" s="98"/>
      <c r="AA353" s="98"/>
      <c r="AB353" s="98"/>
      <c r="AC353" s="98"/>
      <c r="AD353" s="98"/>
      <c r="AE353" s="98"/>
      <c r="AF353" s="98"/>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row>
    <row r="354" spans="1:64" s="71" customFormat="1" ht="43.95" customHeight="1" x14ac:dyDescent="0.3">
      <c r="A354" s="193"/>
      <c r="B354" s="98"/>
      <c r="C354" s="98"/>
      <c r="D354" s="98"/>
      <c r="E354" s="192"/>
      <c r="F354" s="98"/>
      <c r="G354" s="98"/>
      <c r="H354" s="98"/>
      <c r="I354" s="98"/>
      <c r="J354" s="98"/>
      <c r="K354" s="193"/>
      <c r="L354" s="194"/>
      <c r="M354" s="98"/>
      <c r="N354" s="98"/>
      <c r="O354" s="98"/>
      <c r="P354" s="98"/>
      <c r="Q354" s="98"/>
      <c r="R354" s="98"/>
      <c r="S354" s="207" t="str">
        <f t="shared" si="8"/>
        <v/>
      </c>
      <c r="T354" s="207" t="str">
        <f t="shared" si="39"/>
        <v/>
      </c>
      <c r="U354" s="98">
        <v>25</v>
      </c>
      <c r="V354" s="207" t="str">
        <f t="shared" si="16"/>
        <v/>
      </c>
      <c r="W354" s="207" t="str">
        <f t="shared" si="17"/>
        <v/>
      </c>
      <c r="X354" s="207" t="str">
        <f t="shared" si="18"/>
        <v/>
      </c>
      <c r="Y354" s="98"/>
      <c r="Z354" s="98"/>
      <c r="AA354" s="98"/>
      <c r="AB354" s="98"/>
      <c r="AC354" s="98"/>
      <c r="AD354" s="98"/>
      <c r="AE354" s="98"/>
      <c r="AF354" s="98"/>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row>
    <row r="355" spans="1:64" s="71" customFormat="1" ht="43.95" customHeight="1" x14ac:dyDescent="0.3">
      <c r="A355" s="193"/>
      <c r="B355" s="98"/>
      <c r="C355" s="98"/>
      <c r="D355" s="98"/>
      <c r="E355" s="192"/>
      <c r="F355" s="98"/>
      <c r="G355" s="98"/>
      <c r="H355" s="98"/>
      <c r="I355" s="98"/>
      <c r="J355" s="98"/>
      <c r="K355" s="193"/>
      <c r="L355" s="194"/>
      <c r="M355" s="98"/>
      <c r="N355" s="98"/>
      <c r="O355" s="98"/>
      <c r="P355" s="98"/>
      <c r="Q355" s="98"/>
      <c r="R355" s="98"/>
      <c r="S355" s="207" t="str">
        <f t="shared" si="8"/>
        <v/>
      </c>
      <c r="T355" s="207" t="str">
        <f t="shared" si="39"/>
        <v/>
      </c>
      <c r="U355" s="98">
        <v>25</v>
      </c>
      <c r="V355" s="207" t="str">
        <f t="shared" si="16"/>
        <v/>
      </c>
      <c r="W355" s="207" t="str">
        <f t="shared" si="17"/>
        <v/>
      </c>
      <c r="X355" s="207" t="str">
        <f t="shared" si="18"/>
        <v/>
      </c>
      <c r="Y355" s="98"/>
      <c r="Z355" s="98"/>
      <c r="AA355" s="98"/>
      <c r="AB355" s="98"/>
      <c r="AC355" s="98"/>
      <c r="AD355" s="98"/>
      <c r="AE355" s="98"/>
      <c r="AF355" s="98"/>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row>
    <row r="356" spans="1:64" s="71" customFormat="1" ht="43.95" customHeight="1" thickBot="1" x14ac:dyDescent="0.35">
      <c r="A356" s="222">
        <v>18</v>
      </c>
      <c r="B356" s="98"/>
      <c r="C356" s="98"/>
      <c r="D356" s="98"/>
      <c r="E356" s="192"/>
      <c r="F356" s="98"/>
      <c r="G356" s="98"/>
      <c r="H356" s="98"/>
      <c r="I356" s="98"/>
      <c r="J356" s="98"/>
      <c r="K356" s="98"/>
      <c r="L356" s="195"/>
      <c r="M356" s="98"/>
      <c r="N356" s="98"/>
      <c r="O356" s="98"/>
      <c r="P356" s="98"/>
      <c r="Q356" s="98"/>
      <c r="R356" s="98"/>
      <c r="S356" s="207" t="str">
        <f t="shared" si="8"/>
        <v/>
      </c>
      <c r="T356" s="207" t="str">
        <f t="shared" si="39"/>
        <v/>
      </c>
      <c r="U356" s="98">
        <v>60</v>
      </c>
      <c r="V356" s="207" t="str">
        <f t="shared" ref="V356:V372" si="80">IF(OR(U356="",S356=""),"",IF(ISTEXT(S356),"N/A",S356*U356))</f>
        <v/>
      </c>
      <c r="W356" s="207" t="str">
        <f t="shared" si="17"/>
        <v/>
      </c>
      <c r="X356" s="207" t="str">
        <f t="shared" ref="X356:X372" si="81">IF(W356="","",IF(OR(W356="IV",W356="III"),"Aceptable",IF(W356="II","No Aceptable o Aceptable con controles",IF(W356="I","No Aceptable","Error"))))</f>
        <v/>
      </c>
      <c r="Y356" s="98"/>
      <c r="Z356" s="98"/>
      <c r="AA356" s="98"/>
      <c r="AB356" s="98"/>
      <c r="AC356" s="98"/>
      <c r="AD356" s="98"/>
      <c r="AE356" s="98"/>
      <c r="AF356" s="98"/>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row>
    <row r="357" spans="1:64" s="71" customFormat="1" ht="43.95" customHeight="1" x14ac:dyDescent="0.3">
      <c r="A357" s="193"/>
      <c r="B357" s="98"/>
      <c r="C357" s="98"/>
      <c r="D357" s="98"/>
      <c r="E357" s="192"/>
      <c r="F357" s="98"/>
      <c r="G357" s="98"/>
      <c r="H357" s="98"/>
      <c r="I357" s="98"/>
      <c r="J357" s="98"/>
      <c r="K357" s="98"/>
      <c r="L357" s="195"/>
      <c r="M357" s="98"/>
      <c r="N357" s="98"/>
      <c r="O357" s="98"/>
      <c r="P357" s="98"/>
      <c r="Q357" s="98"/>
      <c r="R357" s="98"/>
      <c r="S357" s="207" t="str">
        <f t="shared" si="8"/>
        <v/>
      </c>
      <c r="T357" s="207" t="str">
        <f t="shared" si="39"/>
        <v/>
      </c>
      <c r="U357" s="98">
        <v>25</v>
      </c>
      <c r="V357" s="207" t="str">
        <f t="shared" si="80"/>
        <v/>
      </c>
      <c r="W357" s="207" t="str">
        <f t="shared" si="17"/>
        <v/>
      </c>
      <c r="X357" s="207" t="str">
        <f t="shared" si="81"/>
        <v/>
      </c>
      <c r="Y357" s="98"/>
      <c r="Z357" s="98"/>
      <c r="AA357" s="98"/>
      <c r="AB357" s="98"/>
      <c r="AC357" s="98"/>
      <c r="AD357" s="98"/>
      <c r="AE357" s="98"/>
      <c r="AF357" s="98"/>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row>
    <row r="358" spans="1:64" s="71" customFormat="1" ht="43.95" customHeight="1" x14ac:dyDescent="0.3">
      <c r="A358" s="193"/>
      <c r="B358" s="98"/>
      <c r="C358" s="98"/>
      <c r="D358" s="98"/>
      <c r="E358" s="192"/>
      <c r="F358" s="98"/>
      <c r="G358" s="98"/>
      <c r="H358" s="98"/>
      <c r="I358" s="98"/>
      <c r="J358" s="98"/>
      <c r="K358" s="98"/>
      <c r="L358" s="195"/>
      <c r="M358" s="98"/>
      <c r="N358" s="98"/>
      <c r="O358" s="98"/>
      <c r="P358" s="98"/>
      <c r="Q358" s="98"/>
      <c r="R358" s="98"/>
      <c r="S358" s="207" t="str">
        <f t="shared" si="8"/>
        <v/>
      </c>
      <c r="T358" s="207" t="str">
        <f t="shared" si="39"/>
        <v/>
      </c>
      <c r="U358" s="98">
        <v>60</v>
      </c>
      <c r="V358" s="207" t="str">
        <f t="shared" si="80"/>
        <v/>
      </c>
      <c r="W358" s="207" t="str">
        <f t="shared" si="17"/>
        <v/>
      </c>
      <c r="X358" s="207" t="str">
        <f t="shared" si="81"/>
        <v/>
      </c>
      <c r="Y358" s="98"/>
      <c r="Z358" s="98"/>
      <c r="AA358" s="98"/>
      <c r="AB358" s="98"/>
      <c r="AC358" s="98"/>
      <c r="AD358" s="98"/>
      <c r="AE358" s="98"/>
      <c r="AF358" s="98"/>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row>
    <row r="359" spans="1:64" s="71" customFormat="1" ht="43.95" customHeight="1" x14ac:dyDescent="0.3">
      <c r="A359" s="193"/>
      <c r="B359" s="98"/>
      <c r="C359" s="98"/>
      <c r="D359" s="98"/>
      <c r="E359" s="192"/>
      <c r="F359" s="98"/>
      <c r="G359" s="98"/>
      <c r="H359" s="98"/>
      <c r="I359" s="98"/>
      <c r="J359" s="98"/>
      <c r="K359" s="98"/>
      <c r="L359" s="195"/>
      <c r="M359" s="98"/>
      <c r="N359" s="98"/>
      <c r="O359" s="98"/>
      <c r="P359" s="98"/>
      <c r="Q359" s="98"/>
      <c r="R359" s="98"/>
      <c r="S359" s="207" t="str">
        <f t="shared" si="8"/>
        <v/>
      </c>
      <c r="T359" s="207" t="str">
        <f t="shared" si="39"/>
        <v/>
      </c>
      <c r="U359" s="98">
        <v>25</v>
      </c>
      <c r="V359" s="207" t="str">
        <f t="shared" si="80"/>
        <v/>
      </c>
      <c r="W359" s="207" t="str">
        <f t="shared" si="17"/>
        <v/>
      </c>
      <c r="X359" s="207" t="str">
        <f t="shared" si="81"/>
        <v/>
      </c>
      <c r="Y359" s="98"/>
      <c r="Z359" s="98"/>
      <c r="AA359" s="98"/>
      <c r="AB359" s="98"/>
      <c r="AC359" s="98"/>
      <c r="AD359" s="98"/>
      <c r="AE359" s="98"/>
      <c r="AF359" s="98"/>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row>
    <row r="360" spans="1:64" s="71" customFormat="1" ht="43.95" customHeight="1" x14ac:dyDescent="0.3">
      <c r="A360" s="193"/>
      <c r="B360" s="98"/>
      <c r="C360" s="98"/>
      <c r="D360" s="98"/>
      <c r="E360" s="192"/>
      <c r="F360" s="98"/>
      <c r="G360" s="98"/>
      <c r="H360" s="98"/>
      <c r="I360" s="98"/>
      <c r="J360" s="98"/>
      <c r="K360" s="98"/>
      <c r="L360" s="195"/>
      <c r="M360" s="98"/>
      <c r="N360" s="98"/>
      <c r="O360" s="98"/>
      <c r="P360" s="98"/>
      <c r="Q360" s="98"/>
      <c r="R360" s="98"/>
      <c r="S360" s="207" t="str">
        <f t="shared" si="8"/>
        <v/>
      </c>
      <c r="T360" s="207" t="str">
        <f t="shared" si="39"/>
        <v/>
      </c>
      <c r="U360" s="98">
        <v>25</v>
      </c>
      <c r="V360" s="207" t="str">
        <f t="shared" si="80"/>
        <v/>
      </c>
      <c r="W360" s="207" t="str">
        <f t="shared" si="17"/>
        <v/>
      </c>
      <c r="X360" s="207" t="str">
        <f t="shared" si="81"/>
        <v/>
      </c>
      <c r="Y360" s="98"/>
      <c r="Z360" s="98"/>
      <c r="AA360" s="98"/>
      <c r="AB360" s="98"/>
      <c r="AC360" s="98"/>
      <c r="AD360" s="98"/>
      <c r="AE360" s="98"/>
      <c r="AF360" s="98"/>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row>
    <row r="361" spans="1:64" s="71" customFormat="1" ht="43.95" customHeight="1" thickBot="1" x14ac:dyDescent="0.35">
      <c r="A361" s="222"/>
      <c r="B361" s="98"/>
      <c r="C361" s="98"/>
      <c r="D361" s="98"/>
      <c r="E361" s="192"/>
      <c r="F361" s="98"/>
      <c r="G361" s="98"/>
      <c r="H361" s="98"/>
      <c r="I361" s="98"/>
      <c r="J361" s="98"/>
      <c r="K361" s="98"/>
      <c r="L361" s="195"/>
      <c r="M361" s="98"/>
      <c r="N361" s="98"/>
      <c r="O361" s="98"/>
      <c r="P361" s="98"/>
      <c r="Q361" s="98"/>
      <c r="R361" s="98"/>
      <c r="S361" s="207" t="str">
        <f t="shared" si="8"/>
        <v/>
      </c>
      <c r="T361" s="207" t="str">
        <f t="shared" si="39"/>
        <v/>
      </c>
      <c r="U361" s="98">
        <v>60</v>
      </c>
      <c r="V361" s="207" t="str">
        <f t="shared" si="80"/>
        <v/>
      </c>
      <c r="W361" s="207" t="str">
        <f t="shared" si="17"/>
        <v/>
      </c>
      <c r="X361" s="207" t="str">
        <f t="shared" si="81"/>
        <v/>
      </c>
      <c r="Y361" s="98"/>
      <c r="Z361" s="98"/>
      <c r="AA361" s="98"/>
      <c r="AB361" s="98"/>
      <c r="AC361" s="98"/>
      <c r="AD361" s="98"/>
      <c r="AE361" s="98"/>
      <c r="AF361" s="98"/>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row>
    <row r="362" spans="1:64" s="71" customFormat="1" ht="43.95" customHeight="1" x14ac:dyDescent="0.3">
      <c r="A362" s="193"/>
      <c r="B362" s="98"/>
      <c r="C362" s="98"/>
      <c r="D362" s="98"/>
      <c r="E362" s="192"/>
      <c r="F362" s="98"/>
      <c r="G362" s="98"/>
      <c r="H362" s="98"/>
      <c r="I362" s="98"/>
      <c r="J362" s="98"/>
      <c r="K362" s="98"/>
      <c r="L362" s="195"/>
      <c r="M362" s="98"/>
      <c r="N362" s="98"/>
      <c r="O362" s="98"/>
      <c r="P362" s="98"/>
      <c r="Q362" s="98"/>
      <c r="R362" s="98"/>
      <c r="S362" s="207" t="str">
        <f t="shared" si="8"/>
        <v/>
      </c>
      <c r="T362" s="207" t="str">
        <f t="shared" si="39"/>
        <v/>
      </c>
      <c r="U362" s="98">
        <v>25</v>
      </c>
      <c r="V362" s="207" t="str">
        <f t="shared" si="80"/>
        <v/>
      </c>
      <c r="W362" s="207" t="str">
        <f t="shared" si="17"/>
        <v/>
      </c>
      <c r="X362" s="207" t="str">
        <f t="shared" si="81"/>
        <v/>
      </c>
      <c r="Y362" s="98"/>
      <c r="Z362" s="98"/>
      <c r="AA362" s="98"/>
      <c r="AB362" s="223"/>
      <c r="AC362" s="98"/>
      <c r="AD362" s="98"/>
      <c r="AE362" s="98"/>
      <c r="AF362" s="98"/>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row>
    <row r="363" spans="1:64" s="71" customFormat="1" ht="43.95" customHeight="1" x14ac:dyDescent="0.3">
      <c r="A363" s="193"/>
      <c r="B363" s="98"/>
      <c r="C363" s="98"/>
      <c r="D363" s="98"/>
      <c r="E363" s="192"/>
      <c r="F363" s="98"/>
      <c r="G363" s="98"/>
      <c r="H363" s="98"/>
      <c r="I363" s="98"/>
      <c r="J363" s="98"/>
      <c r="K363" s="98"/>
      <c r="L363" s="195"/>
      <c r="M363" s="98"/>
      <c r="N363" s="98"/>
      <c r="O363" s="98"/>
      <c r="P363" s="98"/>
      <c r="Q363" s="98"/>
      <c r="R363" s="98"/>
      <c r="S363" s="207" t="str">
        <f t="shared" si="8"/>
        <v/>
      </c>
      <c r="T363" s="207" t="str">
        <f t="shared" si="39"/>
        <v/>
      </c>
      <c r="U363" s="98">
        <v>25</v>
      </c>
      <c r="V363" s="207" t="str">
        <f t="shared" si="80"/>
        <v/>
      </c>
      <c r="W363" s="207" t="str">
        <f t="shared" si="17"/>
        <v/>
      </c>
      <c r="X363" s="207" t="str">
        <f t="shared" si="81"/>
        <v/>
      </c>
      <c r="Y363" s="98"/>
      <c r="Z363" s="98"/>
      <c r="AA363" s="98"/>
      <c r="AB363" s="223"/>
      <c r="AC363" s="98"/>
      <c r="AD363" s="98"/>
      <c r="AE363" s="98"/>
      <c r="AF363" s="98"/>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row>
    <row r="364" spans="1:64" s="71" customFormat="1" ht="43.95" customHeight="1" x14ac:dyDescent="0.3">
      <c r="A364" s="193"/>
      <c r="B364" s="98"/>
      <c r="C364" s="98"/>
      <c r="D364" s="98"/>
      <c r="E364" s="192"/>
      <c r="F364" s="98"/>
      <c r="G364" s="98"/>
      <c r="H364" s="98"/>
      <c r="I364" s="98"/>
      <c r="J364" s="98"/>
      <c r="K364" s="98"/>
      <c r="L364" s="195"/>
      <c r="M364" s="98"/>
      <c r="N364" s="98"/>
      <c r="O364" s="98"/>
      <c r="P364" s="98"/>
      <c r="Q364" s="98"/>
      <c r="R364" s="98"/>
      <c r="S364" s="207" t="str">
        <f t="shared" si="8"/>
        <v/>
      </c>
      <c r="T364" s="207" t="str">
        <f t="shared" si="39"/>
        <v/>
      </c>
      <c r="U364" s="98">
        <v>25</v>
      </c>
      <c r="V364" s="207" t="str">
        <f t="shared" si="80"/>
        <v/>
      </c>
      <c r="W364" s="207" t="str">
        <f t="shared" si="17"/>
        <v/>
      </c>
      <c r="X364" s="207" t="str">
        <f t="shared" si="81"/>
        <v/>
      </c>
      <c r="Y364" s="98"/>
      <c r="Z364" s="98"/>
      <c r="AA364" s="98"/>
      <c r="AB364" s="223"/>
      <c r="AC364" s="98"/>
      <c r="AD364" s="98"/>
      <c r="AE364" s="98"/>
      <c r="AF364" s="98"/>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row>
    <row r="365" spans="1:64" s="71" customFormat="1" ht="43.95" customHeight="1" x14ac:dyDescent="0.3">
      <c r="A365" s="193"/>
      <c r="B365" s="98"/>
      <c r="C365" s="98"/>
      <c r="D365" s="98"/>
      <c r="E365" s="192"/>
      <c r="F365" s="98"/>
      <c r="G365" s="98"/>
      <c r="H365" s="98"/>
      <c r="I365" s="98"/>
      <c r="J365" s="98"/>
      <c r="K365" s="98"/>
      <c r="L365" s="195"/>
      <c r="M365" s="98"/>
      <c r="N365" s="98"/>
      <c r="O365" s="98"/>
      <c r="P365" s="98"/>
      <c r="Q365" s="98"/>
      <c r="R365" s="98"/>
      <c r="S365" s="207" t="str">
        <f t="shared" si="8"/>
        <v/>
      </c>
      <c r="T365" s="207" t="str">
        <f t="shared" si="39"/>
        <v/>
      </c>
      <c r="U365" s="98">
        <v>25</v>
      </c>
      <c r="V365" s="207" t="str">
        <f t="shared" si="80"/>
        <v/>
      </c>
      <c r="W365" s="207" t="str">
        <f t="shared" si="17"/>
        <v/>
      </c>
      <c r="X365" s="207" t="str">
        <f t="shared" si="81"/>
        <v/>
      </c>
      <c r="Y365" s="98"/>
      <c r="Z365" s="98"/>
      <c r="AA365" s="98"/>
      <c r="AB365" s="223"/>
      <c r="AC365" s="98"/>
      <c r="AD365" s="98"/>
      <c r="AE365" s="98"/>
      <c r="AF365" s="98"/>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row>
    <row r="366" spans="1:64" s="71" customFormat="1" ht="43.95" customHeight="1" x14ac:dyDescent="0.3">
      <c r="A366" s="193"/>
      <c r="B366" s="98"/>
      <c r="C366" s="98"/>
      <c r="D366" s="98"/>
      <c r="E366" s="192"/>
      <c r="F366" s="98"/>
      <c r="G366" s="98"/>
      <c r="H366" s="98"/>
      <c r="I366" s="98"/>
      <c r="J366" s="98"/>
      <c r="K366" s="98"/>
      <c r="L366" s="195"/>
      <c r="M366" s="98"/>
      <c r="N366" s="98"/>
      <c r="O366" s="98"/>
      <c r="P366" s="98"/>
      <c r="Q366" s="98"/>
      <c r="R366" s="98"/>
      <c r="S366" s="207" t="str">
        <f t="shared" si="8"/>
        <v/>
      </c>
      <c r="T366" s="207" t="str">
        <f t="shared" si="39"/>
        <v/>
      </c>
      <c r="U366" s="98">
        <v>25</v>
      </c>
      <c r="V366" s="207" t="str">
        <f t="shared" si="80"/>
        <v/>
      </c>
      <c r="W366" s="207" t="str">
        <f t="shared" si="17"/>
        <v/>
      </c>
      <c r="X366" s="207" t="str">
        <f t="shared" si="81"/>
        <v/>
      </c>
      <c r="Y366" s="98"/>
      <c r="Z366" s="98"/>
      <c r="AA366" s="98"/>
      <c r="AB366" s="223"/>
      <c r="AC366" s="98"/>
      <c r="AD366" s="98"/>
      <c r="AE366" s="98"/>
      <c r="AF366" s="98"/>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row>
    <row r="367" spans="1:64" s="71" customFormat="1" ht="43.95" customHeight="1" x14ac:dyDescent="0.3">
      <c r="A367" s="193"/>
      <c r="B367" s="98"/>
      <c r="C367" s="98"/>
      <c r="D367" s="98"/>
      <c r="E367" s="192"/>
      <c r="F367" s="98"/>
      <c r="G367" s="98"/>
      <c r="H367" s="98"/>
      <c r="I367" s="98"/>
      <c r="J367" s="98"/>
      <c r="K367" s="98"/>
      <c r="L367" s="195"/>
      <c r="M367" s="98"/>
      <c r="N367" s="98"/>
      <c r="O367" s="98"/>
      <c r="P367" s="98"/>
      <c r="Q367" s="98"/>
      <c r="R367" s="98"/>
      <c r="S367" s="207" t="str">
        <f t="shared" si="8"/>
        <v/>
      </c>
      <c r="T367" s="207" t="str">
        <f t="shared" si="39"/>
        <v/>
      </c>
      <c r="U367" s="98">
        <v>25</v>
      </c>
      <c r="V367" s="207" t="str">
        <f t="shared" si="80"/>
        <v/>
      </c>
      <c r="W367" s="207" t="str">
        <f t="shared" si="17"/>
        <v/>
      </c>
      <c r="X367" s="207" t="str">
        <f t="shared" si="81"/>
        <v/>
      </c>
      <c r="Y367" s="98"/>
      <c r="Z367" s="98"/>
      <c r="AA367" s="98"/>
      <c r="AB367" s="223"/>
      <c r="AC367" s="98"/>
      <c r="AD367" s="98"/>
      <c r="AE367" s="98"/>
      <c r="AF367" s="98"/>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row>
    <row r="368" spans="1:64" s="71" customFormat="1" ht="43.95" customHeight="1" x14ac:dyDescent="0.3">
      <c r="A368" s="193"/>
      <c r="B368" s="98"/>
      <c r="C368" s="98"/>
      <c r="D368" s="98"/>
      <c r="E368" s="192"/>
      <c r="F368" s="98"/>
      <c r="G368" s="98"/>
      <c r="H368" s="98"/>
      <c r="I368" s="98"/>
      <c r="J368" s="98"/>
      <c r="K368" s="98"/>
      <c r="L368" s="195"/>
      <c r="M368" s="98"/>
      <c r="N368" s="98"/>
      <c r="O368" s="98"/>
      <c r="P368" s="98"/>
      <c r="Q368" s="98"/>
      <c r="R368" s="98"/>
      <c r="S368" s="207" t="str">
        <f t="shared" si="8"/>
        <v/>
      </c>
      <c r="T368" s="207" t="str">
        <f t="shared" si="39"/>
        <v/>
      </c>
      <c r="U368" s="98">
        <v>60</v>
      </c>
      <c r="V368" s="207" t="str">
        <f t="shared" si="80"/>
        <v/>
      </c>
      <c r="W368" s="207" t="str">
        <f t="shared" si="17"/>
        <v/>
      </c>
      <c r="X368" s="207" t="str">
        <f t="shared" si="81"/>
        <v/>
      </c>
      <c r="Y368" s="98"/>
      <c r="Z368" s="98"/>
      <c r="AA368" s="98"/>
      <c r="AB368" s="223"/>
      <c r="AC368" s="98"/>
      <c r="AD368" s="98"/>
      <c r="AE368" s="98"/>
      <c r="AF368" s="98"/>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row>
    <row r="369" spans="1:64" s="71" customFormat="1" ht="43.95" customHeight="1" x14ac:dyDescent="0.3">
      <c r="A369" s="193"/>
      <c r="B369" s="98"/>
      <c r="C369" s="98"/>
      <c r="D369" s="98"/>
      <c r="E369" s="192"/>
      <c r="F369" s="98"/>
      <c r="G369" s="98"/>
      <c r="H369" s="98"/>
      <c r="I369" s="98"/>
      <c r="J369" s="98"/>
      <c r="K369" s="98"/>
      <c r="L369" s="195"/>
      <c r="M369" s="98"/>
      <c r="N369" s="98"/>
      <c r="O369" s="98"/>
      <c r="P369" s="98"/>
      <c r="Q369" s="98"/>
      <c r="R369" s="98"/>
      <c r="S369" s="207" t="str">
        <f t="shared" si="8"/>
        <v/>
      </c>
      <c r="T369" s="207" t="str">
        <f t="shared" si="39"/>
        <v/>
      </c>
      <c r="U369" s="98">
        <v>25</v>
      </c>
      <c r="V369" s="207" t="str">
        <f t="shared" si="80"/>
        <v/>
      </c>
      <c r="W369" s="207" t="str">
        <f t="shared" si="17"/>
        <v/>
      </c>
      <c r="X369" s="207" t="str">
        <f t="shared" si="81"/>
        <v/>
      </c>
      <c r="Y369" s="98"/>
      <c r="Z369" s="98"/>
      <c r="AA369" s="98"/>
      <c r="AB369" s="223"/>
      <c r="AC369" s="98"/>
      <c r="AD369" s="98"/>
      <c r="AE369" s="98"/>
      <c r="AF369" s="98"/>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row>
    <row r="370" spans="1:64" s="71" customFormat="1" ht="43.95" customHeight="1" x14ac:dyDescent="0.3">
      <c r="A370" s="193"/>
      <c r="B370" s="98"/>
      <c r="C370" s="98"/>
      <c r="D370" s="98"/>
      <c r="E370" s="192"/>
      <c r="F370" s="98"/>
      <c r="G370" s="98"/>
      <c r="H370" s="98"/>
      <c r="I370" s="98"/>
      <c r="J370" s="98"/>
      <c r="K370" s="98"/>
      <c r="L370" s="195"/>
      <c r="M370" s="98"/>
      <c r="N370" s="98"/>
      <c r="O370" s="98"/>
      <c r="P370" s="98"/>
      <c r="Q370" s="98"/>
      <c r="R370" s="98"/>
      <c r="S370" s="207" t="str">
        <f t="shared" si="8"/>
        <v/>
      </c>
      <c r="T370" s="207" t="str">
        <f t="shared" si="39"/>
        <v/>
      </c>
      <c r="U370" s="98">
        <v>25</v>
      </c>
      <c r="V370" s="207" t="str">
        <f t="shared" si="80"/>
        <v/>
      </c>
      <c r="W370" s="207" t="str">
        <f t="shared" si="17"/>
        <v/>
      </c>
      <c r="X370" s="207" t="str">
        <f t="shared" si="81"/>
        <v/>
      </c>
      <c r="Y370" s="98"/>
      <c r="Z370" s="98"/>
      <c r="AA370" s="98"/>
      <c r="AB370" s="223"/>
      <c r="AC370" s="98"/>
      <c r="AD370" s="98"/>
      <c r="AE370" s="98"/>
      <c r="AF370" s="98"/>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row>
    <row r="371" spans="1:64" s="71" customFormat="1" ht="43.95" customHeight="1" x14ac:dyDescent="0.3">
      <c r="A371" s="193"/>
      <c r="B371" s="98"/>
      <c r="C371" s="98"/>
      <c r="D371" s="98"/>
      <c r="E371" s="192"/>
      <c r="F371" s="98"/>
      <c r="G371" s="98"/>
      <c r="H371" s="98"/>
      <c r="I371" s="98"/>
      <c r="J371" s="98"/>
      <c r="K371" s="98"/>
      <c r="L371" s="195"/>
      <c r="M371" s="98"/>
      <c r="N371" s="98"/>
      <c r="O371" s="98"/>
      <c r="P371" s="98"/>
      <c r="Q371" s="98"/>
      <c r="R371" s="98"/>
      <c r="S371" s="207" t="str">
        <f t="shared" si="8"/>
        <v/>
      </c>
      <c r="T371" s="207" t="str">
        <f t="shared" si="39"/>
        <v/>
      </c>
      <c r="U371" s="98">
        <v>25</v>
      </c>
      <c r="V371" s="207" t="str">
        <f t="shared" si="80"/>
        <v/>
      </c>
      <c r="W371" s="207" t="str">
        <f t="shared" si="17"/>
        <v/>
      </c>
      <c r="X371" s="207" t="str">
        <f t="shared" si="81"/>
        <v/>
      </c>
      <c r="Y371" s="98"/>
      <c r="Z371" s="98"/>
      <c r="AA371" s="98"/>
      <c r="AB371" s="223"/>
      <c r="AC371" s="98"/>
      <c r="AD371" s="98"/>
      <c r="AE371" s="98"/>
      <c r="AF371" s="98"/>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row>
    <row r="372" spans="1:64" s="71" customFormat="1" ht="43.95" customHeight="1" x14ac:dyDescent="0.3">
      <c r="A372" s="193"/>
      <c r="B372" s="98"/>
      <c r="C372" s="98"/>
      <c r="D372" s="98"/>
      <c r="E372" s="192"/>
      <c r="F372" s="98"/>
      <c r="G372" s="98"/>
      <c r="H372" s="98"/>
      <c r="I372" s="98"/>
      <c r="J372" s="98"/>
      <c r="K372" s="98"/>
      <c r="L372" s="195"/>
      <c r="M372" s="98"/>
      <c r="N372" s="98"/>
      <c r="O372" s="98"/>
      <c r="P372" s="98"/>
      <c r="Q372" s="98"/>
      <c r="R372" s="98"/>
      <c r="S372" s="207" t="str">
        <f t="shared" si="8"/>
        <v/>
      </c>
      <c r="T372" s="207" t="str">
        <f t="shared" si="39"/>
        <v/>
      </c>
      <c r="U372" s="98">
        <v>60</v>
      </c>
      <c r="V372" s="207" t="str">
        <f t="shared" si="80"/>
        <v/>
      </c>
      <c r="W372" s="207" t="str">
        <f t="shared" si="17"/>
        <v/>
      </c>
      <c r="X372" s="207" t="str">
        <f t="shared" si="81"/>
        <v/>
      </c>
      <c r="Y372" s="98"/>
      <c r="Z372" s="98"/>
      <c r="AA372" s="98"/>
      <c r="AB372" s="223"/>
      <c r="AC372" s="98"/>
      <c r="AD372" s="98"/>
      <c r="AE372" s="98"/>
      <c r="AF372" s="98"/>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row>
    <row r="373" spans="1:64" s="71" customFormat="1" ht="43.95" customHeight="1" x14ac:dyDescent="0.3">
      <c r="A373" s="193">
        <v>27</v>
      </c>
      <c r="B373" s="98"/>
      <c r="C373" s="98"/>
      <c r="D373" s="98"/>
      <c r="E373" s="192"/>
      <c r="F373" s="98"/>
      <c r="G373" s="98"/>
      <c r="H373" s="98"/>
      <c r="I373" s="98"/>
      <c r="J373" s="98"/>
      <c r="K373" s="98"/>
      <c r="L373" s="195"/>
      <c r="M373" s="98"/>
      <c r="N373" s="98"/>
      <c r="O373" s="98"/>
      <c r="P373" s="98"/>
      <c r="Q373" s="98"/>
      <c r="R373" s="98"/>
      <c r="S373" s="207" t="str">
        <f t="shared" ref="S373:S381" si="82">IF(OR(Q373="",R373=""),"",IF((Q373*R373=0),"N/A",Q373*R373))</f>
        <v/>
      </c>
      <c r="T373" s="207" t="str">
        <f t="shared" ref="T373:T381" si="83">IF(S373="","",IF(ISTEXT(S373),"N/A",IF(OR(S373=2,S373=4),"Bajo",IF(OR(S373=6,S373=8),"Medio",IF(OR(S373=10,S373=12,S373=18,S373=20),"Alto",IF(OR(S373=24,S373=30,S373=40),"Muy Alto","Error"))))))</f>
        <v/>
      </c>
      <c r="U373" s="98">
        <v>25</v>
      </c>
      <c r="V373" s="207" t="str">
        <f t="shared" ref="V373:V381" si="84">IF(OR(U373="",S373=""),"",IF(ISTEXT(S373),"N/A",S373*U373))</f>
        <v/>
      </c>
      <c r="W373" s="207" t="str">
        <f t="shared" si="17"/>
        <v/>
      </c>
      <c r="X373" s="207" t="str">
        <f t="shared" ref="X373:X424" si="85">IF(W373="","",IF(OR(W373="IV",W373="III"),"Aceptable",IF(W373="II","No Aceptable o Aceptable con controles",IF(W373="I","No Aceptable","Error"))))</f>
        <v/>
      </c>
      <c r="Y373" s="98"/>
      <c r="Z373" s="98"/>
      <c r="AA373" s="98"/>
      <c r="AB373" s="223"/>
      <c r="AC373" s="98"/>
      <c r="AD373" s="98"/>
      <c r="AE373" s="98"/>
      <c r="AF373" s="98"/>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row>
    <row r="374" spans="1:64" s="71" customFormat="1" ht="43.95" customHeight="1" x14ac:dyDescent="0.3">
      <c r="A374" s="193"/>
      <c r="B374" s="98"/>
      <c r="C374" s="98"/>
      <c r="D374" s="98"/>
      <c r="E374" s="192"/>
      <c r="F374" s="98"/>
      <c r="G374" s="98"/>
      <c r="H374" s="98"/>
      <c r="I374" s="98"/>
      <c r="J374" s="98"/>
      <c r="K374" s="98"/>
      <c r="L374" s="195"/>
      <c r="M374" s="98"/>
      <c r="N374" s="98"/>
      <c r="O374" s="98"/>
      <c r="P374" s="98"/>
      <c r="Q374" s="98"/>
      <c r="R374" s="98"/>
      <c r="S374" s="207" t="str">
        <f t="shared" si="82"/>
        <v/>
      </c>
      <c r="T374" s="207" t="str">
        <f t="shared" si="83"/>
        <v/>
      </c>
      <c r="U374" s="98">
        <v>60</v>
      </c>
      <c r="V374" s="207" t="str">
        <f t="shared" si="84"/>
        <v/>
      </c>
      <c r="W374" s="207" t="str">
        <f t="shared" si="17"/>
        <v/>
      </c>
      <c r="X374" s="207" t="str">
        <f t="shared" si="85"/>
        <v/>
      </c>
      <c r="Y374" s="98"/>
      <c r="Z374" s="98"/>
      <c r="AA374" s="98"/>
      <c r="AB374" s="223"/>
      <c r="AC374" s="98"/>
      <c r="AD374" s="98"/>
      <c r="AE374" s="98"/>
      <c r="AF374" s="98"/>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row>
    <row r="375" spans="1:64" s="71" customFormat="1" ht="43.95" customHeight="1" x14ac:dyDescent="0.3">
      <c r="A375" s="193"/>
      <c r="B375" s="98"/>
      <c r="C375" s="98"/>
      <c r="D375" s="98"/>
      <c r="E375" s="192"/>
      <c r="F375" s="98"/>
      <c r="G375" s="98"/>
      <c r="H375" s="98"/>
      <c r="I375" s="98"/>
      <c r="J375" s="98"/>
      <c r="K375" s="98"/>
      <c r="L375" s="195"/>
      <c r="M375" s="98"/>
      <c r="N375" s="98"/>
      <c r="O375" s="98"/>
      <c r="P375" s="98"/>
      <c r="Q375" s="98"/>
      <c r="R375" s="98"/>
      <c r="S375" s="207" t="str">
        <f t="shared" si="82"/>
        <v/>
      </c>
      <c r="T375" s="207" t="str">
        <f t="shared" si="83"/>
        <v/>
      </c>
      <c r="U375" s="98">
        <v>60</v>
      </c>
      <c r="V375" s="207" t="str">
        <f t="shared" si="84"/>
        <v/>
      </c>
      <c r="W375" s="207" t="str">
        <f t="shared" si="17"/>
        <v/>
      </c>
      <c r="X375" s="207" t="str">
        <f t="shared" si="85"/>
        <v/>
      </c>
      <c r="Y375" s="98"/>
      <c r="Z375" s="98"/>
      <c r="AA375" s="98"/>
      <c r="AB375" s="223"/>
      <c r="AC375" s="98"/>
      <c r="AD375" s="98"/>
      <c r="AE375" s="98"/>
      <c r="AF375" s="98"/>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row>
    <row r="376" spans="1:64" s="71" customFormat="1" ht="43.95" customHeight="1" x14ac:dyDescent="0.3">
      <c r="A376" s="193"/>
      <c r="B376" s="98"/>
      <c r="C376" s="98"/>
      <c r="D376" s="98"/>
      <c r="E376" s="192"/>
      <c r="F376" s="98"/>
      <c r="G376" s="98"/>
      <c r="H376" s="98"/>
      <c r="I376" s="98"/>
      <c r="J376" s="98"/>
      <c r="K376" s="98"/>
      <c r="L376" s="195"/>
      <c r="M376" s="98"/>
      <c r="N376" s="98"/>
      <c r="O376" s="98"/>
      <c r="P376" s="98"/>
      <c r="Q376" s="98"/>
      <c r="R376" s="98"/>
      <c r="S376" s="207" t="str">
        <f t="shared" si="82"/>
        <v/>
      </c>
      <c r="T376" s="207" t="str">
        <f t="shared" si="83"/>
        <v/>
      </c>
      <c r="U376" s="98">
        <v>60</v>
      </c>
      <c r="V376" s="207" t="str">
        <f t="shared" si="84"/>
        <v/>
      </c>
      <c r="W376" s="207" t="str">
        <f t="shared" si="17"/>
        <v/>
      </c>
      <c r="X376" s="207" t="str">
        <f t="shared" si="85"/>
        <v/>
      </c>
      <c r="Y376" s="98"/>
      <c r="Z376" s="98"/>
      <c r="AA376" s="98"/>
      <c r="AB376" s="223"/>
      <c r="AC376" s="98"/>
      <c r="AD376" s="98"/>
      <c r="AE376" s="98"/>
      <c r="AF376" s="98"/>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row>
    <row r="377" spans="1:64" s="71" customFormat="1" ht="43.95" customHeight="1" x14ac:dyDescent="0.3">
      <c r="A377" s="193"/>
      <c r="B377" s="98"/>
      <c r="C377" s="98"/>
      <c r="D377" s="98"/>
      <c r="E377" s="192"/>
      <c r="F377" s="98"/>
      <c r="G377" s="98"/>
      <c r="H377" s="98"/>
      <c r="I377" s="98"/>
      <c r="J377" s="98"/>
      <c r="K377" s="98"/>
      <c r="L377" s="195"/>
      <c r="M377" s="98"/>
      <c r="N377" s="98"/>
      <c r="O377" s="98"/>
      <c r="P377" s="98"/>
      <c r="Q377" s="98"/>
      <c r="R377" s="98"/>
      <c r="S377" s="207" t="str">
        <f t="shared" si="82"/>
        <v/>
      </c>
      <c r="T377" s="207" t="str">
        <f t="shared" si="83"/>
        <v/>
      </c>
      <c r="U377" s="98">
        <v>60</v>
      </c>
      <c r="V377" s="207" t="str">
        <f t="shared" si="84"/>
        <v/>
      </c>
      <c r="W377" s="207" t="str">
        <f t="shared" si="17"/>
        <v/>
      </c>
      <c r="X377" s="207" t="str">
        <f t="shared" si="85"/>
        <v/>
      </c>
      <c r="Y377" s="98"/>
      <c r="Z377" s="98"/>
      <c r="AA377" s="98"/>
      <c r="AB377" s="223"/>
      <c r="AC377" s="98"/>
      <c r="AD377" s="98"/>
      <c r="AE377" s="98"/>
      <c r="AF377" s="98"/>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row>
    <row r="378" spans="1:64" s="71" customFormat="1" ht="43.95" customHeight="1" x14ac:dyDescent="0.3">
      <c r="A378" s="193"/>
      <c r="B378" s="98"/>
      <c r="C378" s="98"/>
      <c r="D378" s="98"/>
      <c r="E378" s="192"/>
      <c r="F378" s="98"/>
      <c r="G378" s="98"/>
      <c r="H378" s="98"/>
      <c r="I378" s="98"/>
      <c r="J378" s="98"/>
      <c r="K378" s="98"/>
      <c r="L378" s="195"/>
      <c r="M378" s="98"/>
      <c r="N378" s="98"/>
      <c r="O378" s="98"/>
      <c r="P378" s="98"/>
      <c r="Q378" s="98"/>
      <c r="R378" s="98"/>
      <c r="S378" s="207" t="str">
        <f t="shared" si="82"/>
        <v/>
      </c>
      <c r="T378" s="207" t="str">
        <f t="shared" si="83"/>
        <v/>
      </c>
      <c r="U378" s="98">
        <v>60</v>
      </c>
      <c r="V378" s="207" t="str">
        <f t="shared" si="84"/>
        <v/>
      </c>
      <c r="W378" s="207" t="str">
        <f t="shared" si="17"/>
        <v/>
      </c>
      <c r="X378" s="207" t="str">
        <f t="shared" si="85"/>
        <v/>
      </c>
      <c r="Y378" s="98"/>
      <c r="Z378" s="98"/>
      <c r="AA378" s="98"/>
      <c r="AB378" s="223"/>
      <c r="AC378" s="98"/>
      <c r="AD378" s="98"/>
      <c r="AE378" s="98"/>
      <c r="AF378" s="98"/>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row>
    <row r="379" spans="1:64" s="71" customFormat="1" ht="43.95" customHeight="1" x14ac:dyDescent="0.3">
      <c r="A379" s="193"/>
      <c r="B379" s="98"/>
      <c r="C379" s="98"/>
      <c r="D379" s="98"/>
      <c r="E379" s="192"/>
      <c r="F379" s="98"/>
      <c r="G379" s="98"/>
      <c r="H379" s="98"/>
      <c r="I379" s="98"/>
      <c r="J379" s="98"/>
      <c r="K379" s="98"/>
      <c r="L379" s="195"/>
      <c r="M379" s="98"/>
      <c r="N379" s="98"/>
      <c r="O379" s="98"/>
      <c r="P379" s="98"/>
      <c r="Q379" s="98"/>
      <c r="R379" s="98"/>
      <c r="S379" s="207" t="str">
        <f t="shared" si="82"/>
        <v/>
      </c>
      <c r="T379" s="207" t="str">
        <f t="shared" si="83"/>
        <v/>
      </c>
      <c r="U379" s="98">
        <v>60</v>
      </c>
      <c r="V379" s="207" t="str">
        <f t="shared" si="84"/>
        <v/>
      </c>
      <c r="W379" s="207" t="str">
        <f t="shared" si="17"/>
        <v/>
      </c>
      <c r="X379" s="207" t="str">
        <f t="shared" si="85"/>
        <v/>
      </c>
      <c r="Y379" s="98"/>
      <c r="Z379" s="98"/>
      <c r="AA379" s="98"/>
      <c r="AB379" s="223"/>
      <c r="AC379" s="98"/>
      <c r="AD379" s="98"/>
      <c r="AE379" s="98"/>
      <c r="AF379" s="98"/>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row>
    <row r="380" spans="1:64" s="71" customFormat="1" ht="43.95" customHeight="1" x14ac:dyDescent="0.3">
      <c r="A380" s="193"/>
      <c r="B380" s="98"/>
      <c r="C380" s="98"/>
      <c r="D380" s="98"/>
      <c r="E380" s="192"/>
      <c r="F380" s="98"/>
      <c r="G380" s="98"/>
      <c r="H380" s="98"/>
      <c r="I380" s="98"/>
      <c r="J380" s="98"/>
      <c r="K380" s="98"/>
      <c r="L380" s="195"/>
      <c r="M380" s="98"/>
      <c r="N380" s="98"/>
      <c r="O380" s="98"/>
      <c r="P380" s="98"/>
      <c r="Q380" s="98"/>
      <c r="R380" s="98"/>
      <c r="S380" s="207" t="str">
        <f t="shared" si="82"/>
        <v/>
      </c>
      <c r="T380" s="207" t="str">
        <f t="shared" si="83"/>
        <v/>
      </c>
      <c r="U380" s="98">
        <v>25</v>
      </c>
      <c r="V380" s="207" t="str">
        <f t="shared" si="84"/>
        <v/>
      </c>
      <c r="W380" s="207" t="str">
        <f t="shared" si="17"/>
        <v/>
      </c>
      <c r="X380" s="207" t="str">
        <f t="shared" si="85"/>
        <v/>
      </c>
      <c r="Y380" s="98"/>
      <c r="Z380" s="98"/>
      <c r="AA380" s="98"/>
      <c r="AB380" s="223"/>
      <c r="AC380" s="98"/>
      <c r="AD380" s="98"/>
      <c r="AE380" s="98"/>
      <c r="AF380" s="98"/>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row>
    <row r="381" spans="1:64" s="71" customFormat="1" ht="43.95" customHeight="1" x14ac:dyDescent="0.3">
      <c r="A381" s="193"/>
      <c r="B381" s="98"/>
      <c r="C381" s="98"/>
      <c r="D381" s="98"/>
      <c r="E381" s="192"/>
      <c r="F381" s="98"/>
      <c r="G381" s="98"/>
      <c r="H381" s="98"/>
      <c r="I381" s="98"/>
      <c r="J381" s="98"/>
      <c r="K381" s="98"/>
      <c r="L381" s="195"/>
      <c r="M381" s="98"/>
      <c r="N381" s="98"/>
      <c r="O381" s="98"/>
      <c r="P381" s="98"/>
      <c r="Q381" s="98"/>
      <c r="R381" s="98"/>
      <c r="S381" s="207" t="str">
        <f t="shared" si="82"/>
        <v/>
      </c>
      <c r="T381" s="207" t="str">
        <f t="shared" si="83"/>
        <v/>
      </c>
      <c r="U381" s="98">
        <v>25</v>
      </c>
      <c r="V381" s="207" t="str">
        <f t="shared" si="84"/>
        <v/>
      </c>
      <c r="W381" s="207" t="str">
        <f t="shared" si="17"/>
        <v/>
      </c>
      <c r="X381" s="207" t="str">
        <f t="shared" si="85"/>
        <v/>
      </c>
      <c r="Y381" s="98"/>
      <c r="Z381" s="98"/>
      <c r="AA381" s="98"/>
      <c r="AB381" s="223"/>
      <c r="AC381" s="98"/>
      <c r="AD381" s="98"/>
      <c r="AE381" s="98"/>
      <c r="AF381" s="98"/>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row>
    <row r="382" spans="1:64" s="71" customFormat="1" ht="43.95" customHeight="1" x14ac:dyDescent="0.3">
      <c r="A382" s="193">
        <v>29</v>
      </c>
      <c r="B382" s="98"/>
      <c r="C382" s="98"/>
      <c r="D382" s="98"/>
      <c r="E382" s="192"/>
      <c r="F382" s="98"/>
      <c r="G382" s="98"/>
      <c r="H382" s="98"/>
      <c r="I382" s="98"/>
      <c r="J382" s="98"/>
      <c r="K382" s="98"/>
      <c r="L382" s="195"/>
      <c r="M382" s="98"/>
      <c r="N382" s="98"/>
      <c r="O382" s="98"/>
      <c r="P382" s="98"/>
      <c r="Q382" s="98"/>
      <c r="R382" s="98"/>
      <c r="S382" s="207" t="str">
        <f t="shared" si="8"/>
        <v/>
      </c>
      <c r="T382" s="207" t="str">
        <f t="shared" si="39"/>
        <v/>
      </c>
      <c r="U382" s="98">
        <v>25</v>
      </c>
      <c r="V382" s="207" t="str">
        <f t="shared" ref="V382:V424" si="86">IF(OR(U382="",S382=""),"",IF(ISTEXT(S382),"N/A",S382*U382))</f>
        <v/>
      </c>
      <c r="W382" s="207" t="str">
        <f t="shared" si="17"/>
        <v/>
      </c>
      <c r="X382" s="207" t="str">
        <f t="shared" si="85"/>
        <v/>
      </c>
      <c r="Y382" s="98"/>
      <c r="Z382" s="98"/>
      <c r="AA382" s="98"/>
      <c r="AB382" s="223"/>
      <c r="AC382" s="98"/>
      <c r="AD382" s="98"/>
      <c r="AE382" s="98"/>
      <c r="AF382" s="98"/>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row>
    <row r="383" spans="1:64" s="71" customFormat="1" ht="43.95" customHeight="1" x14ac:dyDescent="0.3">
      <c r="A383" s="193"/>
      <c r="B383" s="98"/>
      <c r="C383" s="98"/>
      <c r="D383" s="98"/>
      <c r="E383" s="192"/>
      <c r="F383" s="98"/>
      <c r="G383" s="98"/>
      <c r="H383" s="98"/>
      <c r="I383" s="98"/>
      <c r="J383" s="98"/>
      <c r="K383" s="98"/>
      <c r="L383" s="195"/>
      <c r="M383" s="98"/>
      <c r="N383" s="98"/>
      <c r="O383" s="98"/>
      <c r="P383" s="98"/>
      <c r="Q383" s="98"/>
      <c r="R383" s="98"/>
      <c r="S383" s="207" t="str">
        <f t="shared" si="8"/>
        <v/>
      </c>
      <c r="T383" s="207" t="str">
        <f t="shared" si="39"/>
        <v/>
      </c>
      <c r="U383" s="98">
        <v>60</v>
      </c>
      <c r="V383" s="207" t="str">
        <f t="shared" si="86"/>
        <v/>
      </c>
      <c r="W383" s="207" t="str">
        <f t="shared" si="17"/>
        <v/>
      </c>
      <c r="X383" s="207" t="str">
        <f t="shared" si="85"/>
        <v/>
      </c>
      <c r="Y383" s="98"/>
      <c r="Z383" s="98"/>
      <c r="AA383" s="98"/>
      <c r="AB383" s="223"/>
      <c r="AC383" s="98"/>
      <c r="AD383" s="98"/>
      <c r="AE383" s="98"/>
      <c r="AF383" s="98"/>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row>
    <row r="384" spans="1:64" s="71" customFormat="1" ht="43.95" customHeight="1" x14ac:dyDescent="0.3">
      <c r="A384" s="193"/>
      <c r="B384" s="98"/>
      <c r="C384" s="98"/>
      <c r="D384" s="98"/>
      <c r="E384" s="192"/>
      <c r="F384" s="98"/>
      <c r="G384" s="98"/>
      <c r="H384" s="98"/>
      <c r="I384" s="98"/>
      <c r="J384" s="98"/>
      <c r="K384" s="98"/>
      <c r="L384" s="195"/>
      <c r="M384" s="98"/>
      <c r="N384" s="98"/>
      <c r="O384" s="98"/>
      <c r="P384" s="98"/>
      <c r="Q384" s="98"/>
      <c r="R384" s="98"/>
      <c r="S384" s="207" t="str">
        <f t="shared" si="8"/>
        <v/>
      </c>
      <c r="T384" s="207" t="str">
        <f t="shared" si="39"/>
        <v/>
      </c>
      <c r="U384" s="98">
        <v>60</v>
      </c>
      <c r="V384" s="207" t="str">
        <f t="shared" si="86"/>
        <v/>
      </c>
      <c r="W384" s="207" t="str">
        <f t="shared" si="17"/>
        <v/>
      </c>
      <c r="X384" s="207" t="str">
        <f t="shared" si="85"/>
        <v/>
      </c>
      <c r="Y384" s="98"/>
      <c r="Z384" s="98"/>
      <c r="AA384" s="98"/>
      <c r="AB384" s="223"/>
      <c r="AC384" s="98"/>
      <c r="AD384" s="98"/>
      <c r="AE384" s="98"/>
      <c r="AF384" s="98"/>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row>
    <row r="385" spans="1:64" s="71" customFormat="1" ht="43.95" customHeight="1" x14ac:dyDescent="0.3">
      <c r="A385" s="193"/>
      <c r="B385" s="98"/>
      <c r="C385" s="98"/>
      <c r="D385" s="98"/>
      <c r="E385" s="192"/>
      <c r="F385" s="98"/>
      <c r="G385" s="98"/>
      <c r="H385" s="98"/>
      <c r="I385" s="98"/>
      <c r="J385" s="98"/>
      <c r="K385" s="98"/>
      <c r="L385" s="195"/>
      <c r="M385" s="98"/>
      <c r="N385" s="98"/>
      <c r="O385" s="98"/>
      <c r="P385" s="98"/>
      <c r="Q385" s="98"/>
      <c r="R385" s="98"/>
      <c r="S385" s="207" t="str">
        <f t="shared" si="8"/>
        <v/>
      </c>
      <c r="T385" s="207" t="str">
        <f t="shared" si="39"/>
        <v/>
      </c>
      <c r="U385" s="98">
        <v>25</v>
      </c>
      <c r="V385" s="207" t="str">
        <f t="shared" si="86"/>
        <v/>
      </c>
      <c r="W385" s="207" t="str">
        <f t="shared" si="17"/>
        <v/>
      </c>
      <c r="X385" s="207" t="str">
        <f t="shared" si="85"/>
        <v/>
      </c>
      <c r="Y385" s="98"/>
      <c r="Z385" s="98"/>
      <c r="AA385" s="98"/>
      <c r="AB385" s="223"/>
      <c r="AC385" s="98"/>
      <c r="AD385" s="98"/>
      <c r="AE385" s="98"/>
      <c r="AF385" s="98"/>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row>
    <row r="386" spans="1:64" s="71" customFormat="1" ht="43.95" customHeight="1" x14ac:dyDescent="0.3">
      <c r="A386" s="193"/>
      <c r="B386" s="98"/>
      <c r="C386" s="98"/>
      <c r="D386" s="98"/>
      <c r="E386" s="192"/>
      <c r="F386" s="98"/>
      <c r="G386" s="98"/>
      <c r="H386" s="98"/>
      <c r="I386" s="98"/>
      <c r="J386" s="98"/>
      <c r="K386" s="98"/>
      <c r="L386" s="195"/>
      <c r="M386" s="98"/>
      <c r="N386" s="98"/>
      <c r="O386" s="98"/>
      <c r="P386" s="98"/>
      <c r="Q386" s="98"/>
      <c r="R386" s="98"/>
      <c r="S386" s="207" t="str">
        <f t="shared" si="8"/>
        <v/>
      </c>
      <c r="T386" s="207" t="str">
        <f t="shared" si="39"/>
        <v/>
      </c>
      <c r="U386" s="98">
        <v>25</v>
      </c>
      <c r="V386" s="207" t="str">
        <f t="shared" si="86"/>
        <v/>
      </c>
      <c r="W386" s="207" t="str">
        <f t="shared" si="17"/>
        <v/>
      </c>
      <c r="X386" s="207" t="str">
        <f t="shared" si="85"/>
        <v/>
      </c>
      <c r="Y386" s="98"/>
      <c r="Z386" s="98"/>
      <c r="AA386" s="98"/>
      <c r="AB386" s="223"/>
      <c r="AC386" s="98"/>
      <c r="AD386" s="98"/>
      <c r="AE386" s="98"/>
      <c r="AF386" s="98"/>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row>
    <row r="387" spans="1:64" s="71" customFormat="1" ht="43.95" customHeight="1" x14ac:dyDescent="0.3">
      <c r="A387" s="193"/>
      <c r="B387" s="98"/>
      <c r="C387" s="98"/>
      <c r="D387" s="98"/>
      <c r="E387" s="192"/>
      <c r="F387" s="192"/>
      <c r="G387" s="98"/>
      <c r="H387" s="98"/>
      <c r="I387" s="98"/>
      <c r="J387" s="98"/>
      <c r="K387" s="98"/>
      <c r="L387" s="195"/>
      <c r="M387" s="98"/>
      <c r="N387" s="98"/>
      <c r="O387" s="98"/>
      <c r="P387" s="98"/>
      <c r="Q387" s="98"/>
      <c r="R387" s="98"/>
      <c r="S387" s="207" t="str">
        <f t="shared" si="8"/>
        <v/>
      </c>
      <c r="T387" s="207" t="str">
        <f t="shared" si="39"/>
        <v/>
      </c>
      <c r="U387" s="98">
        <v>60</v>
      </c>
      <c r="V387" s="207" t="str">
        <f t="shared" si="86"/>
        <v/>
      </c>
      <c r="W387" s="207" t="str">
        <f t="shared" si="17"/>
        <v/>
      </c>
      <c r="X387" s="207" t="str">
        <f t="shared" si="85"/>
        <v/>
      </c>
      <c r="Y387" s="98"/>
      <c r="Z387" s="98"/>
      <c r="AA387" s="98"/>
      <c r="AB387" s="223"/>
      <c r="AC387" s="98"/>
      <c r="AD387" s="98"/>
      <c r="AE387" s="98"/>
      <c r="AF387" s="98"/>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row>
    <row r="388" spans="1:64" s="71" customFormat="1" ht="43.95" customHeight="1" x14ac:dyDescent="0.3">
      <c r="A388" s="193"/>
      <c r="B388" s="98"/>
      <c r="C388" s="98"/>
      <c r="D388" s="98"/>
      <c r="E388" s="192"/>
      <c r="F388" s="192"/>
      <c r="G388" s="98"/>
      <c r="H388" s="98"/>
      <c r="I388" s="98"/>
      <c r="J388" s="98"/>
      <c r="K388" s="98"/>
      <c r="L388" s="195"/>
      <c r="M388" s="98"/>
      <c r="N388" s="98"/>
      <c r="O388" s="98"/>
      <c r="P388" s="98"/>
      <c r="Q388" s="98"/>
      <c r="R388" s="98"/>
      <c r="S388" s="207" t="str">
        <f t="shared" si="8"/>
        <v/>
      </c>
      <c r="T388" s="207" t="str">
        <f t="shared" si="39"/>
        <v/>
      </c>
      <c r="U388" s="98">
        <v>25</v>
      </c>
      <c r="V388" s="207" t="str">
        <f t="shared" si="86"/>
        <v/>
      </c>
      <c r="W388" s="207" t="str">
        <f t="shared" si="17"/>
        <v/>
      </c>
      <c r="X388" s="207" t="str">
        <f t="shared" si="85"/>
        <v/>
      </c>
      <c r="Y388" s="98"/>
      <c r="Z388" s="98"/>
      <c r="AA388" s="98"/>
      <c r="AB388" s="223"/>
      <c r="AC388" s="98"/>
      <c r="AD388" s="98"/>
      <c r="AE388" s="98"/>
      <c r="AF388" s="98"/>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row>
    <row r="389" spans="1:64" s="71" customFormat="1" ht="43.95" customHeight="1" x14ac:dyDescent="0.3">
      <c r="A389" s="193"/>
      <c r="B389" s="98"/>
      <c r="C389" s="98"/>
      <c r="D389" s="98"/>
      <c r="E389" s="98"/>
      <c r="F389" s="98"/>
      <c r="G389" s="98"/>
      <c r="H389" s="98"/>
      <c r="I389" s="98"/>
      <c r="J389" s="98"/>
      <c r="K389" s="98"/>
      <c r="L389" s="98"/>
      <c r="M389" s="98"/>
      <c r="N389" s="98"/>
      <c r="O389" s="98"/>
      <c r="P389" s="98"/>
      <c r="Q389" s="98"/>
      <c r="R389" s="98"/>
      <c r="S389" s="207" t="str">
        <f t="shared" si="8"/>
        <v/>
      </c>
      <c r="T389" s="207" t="str">
        <f t="shared" si="39"/>
        <v/>
      </c>
      <c r="U389" s="98">
        <v>60</v>
      </c>
      <c r="V389" s="207" t="str">
        <f t="shared" si="86"/>
        <v/>
      </c>
      <c r="W389" s="207" t="str">
        <f t="shared" si="17"/>
        <v/>
      </c>
      <c r="X389" s="207" t="str">
        <f t="shared" si="85"/>
        <v/>
      </c>
      <c r="Y389" s="98"/>
      <c r="Z389" s="98"/>
      <c r="AA389" s="98"/>
      <c r="AB389" s="223"/>
      <c r="AC389" s="98"/>
      <c r="AD389" s="98"/>
      <c r="AE389" s="98"/>
      <c r="AF389" s="98"/>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row>
    <row r="390" spans="1:64" s="71" customFormat="1" ht="43.95" customHeight="1" x14ac:dyDescent="0.3">
      <c r="B390" s="67"/>
      <c r="C390" s="67"/>
      <c r="D390" s="67"/>
      <c r="E390" s="98"/>
      <c r="F390" s="98"/>
      <c r="G390" s="98"/>
      <c r="H390" s="98"/>
      <c r="I390" s="98"/>
      <c r="J390" s="98"/>
      <c r="K390" s="98"/>
      <c r="L390" s="98"/>
      <c r="M390" s="98"/>
      <c r="N390" s="98"/>
      <c r="O390" s="98"/>
      <c r="P390" s="98"/>
      <c r="Q390" s="67"/>
      <c r="R390" s="67"/>
      <c r="S390" s="120" t="str">
        <f t="shared" si="8"/>
        <v/>
      </c>
      <c r="T390" s="120" t="str">
        <f t="shared" si="39"/>
        <v/>
      </c>
      <c r="U390" s="67">
        <v>25</v>
      </c>
      <c r="V390" s="120" t="str">
        <f t="shared" si="86"/>
        <v/>
      </c>
      <c r="W390" s="120" t="str">
        <f t="shared" si="17"/>
        <v/>
      </c>
      <c r="X390" s="120" t="str">
        <f t="shared" si="85"/>
        <v/>
      </c>
      <c r="Y390" s="67"/>
      <c r="Z390" s="67"/>
      <c r="AA390" s="67"/>
      <c r="AB390" s="196"/>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row>
    <row r="391" spans="1:64" s="71" customFormat="1" ht="43.95" customHeight="1" x14ac:dyDescent="0.3">
      <c r="B391" s="67"/>
      <c r="C391" s="67"/>
      <c r="D391" s="67"/>
      <c r="E391" s="98"/>
      <c r="F391" s="98"/>
      <c r="G391" s="98"/>
      <c r="H391" s="98"/>
      <c r="I391" s="98"/>
      <c r="J391" s="98"/>
      <c r="K391" s="98"/>
      <c r="L391" s="98"/>
      <c r="M391" s="98"/>
      <c r="N391" s="98"/>
      <c r="O391" s="98"/>
      <c r="P391" s="98"/>
      <c r="Q391" s="67"/>
      <c r="R391" s="67"/>
      <c r="S391" s="120" t="str">
        <f t="shared" si="8"/>
        <v/>
      </c>
      <c r="T391" s="120" t="str">
        <f t="shared" si="39"/>
        <v/>
      </c>
      <c r="U391" s="67">
        <v>25</v>
      </c>
      <c r="V391" s="120" t="str">
        <f t="shared" si="86"/>
        <v/>
      </c>
      <c r="W391" s="120" t="str">
        <f t="shared" si="17"/>
        <v/>
      </c>
      <c r="X391" s="120" t="str">
        <f t="shared" si="85"/>
        <v/>
      </c>
      <c r="Y391" s="67"/>
      <c r="Z391" s="67"/>
      <c r="AA391" s="67"/>
      <c r="AB391" s="196"/>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row>
    <row r="392" spans="1:64" s="71" customFormat="1" ht="43.95" customHeight="1" x14ac:dyDescent="0.3">
      <c r="B392" s="67"/>
      <c r="C392" s="67"/>
      <c r="D392" s="67"/>
      <c r="E392" s="98"/>
      <c r="F392" s="98"/>
      <c r="G392" s="98"/>
      <c r="H392" s="98"/>
      <c r="I392" s="98"/>
      <c r="J392" s="98"/>
      <c r="K392" s="98"/>
      <c r="L392" s="98"/>
      <c r="M392" s="98"/>
      <c r="N392" s="98"/>
      <c r="O392" s="98"/>
      <c r="P392" s="98"/>
      <c r="Q392" s="67"/>
      <c r="R392" s="67"/>
      <c r="S392" s="120" t="str">
        <f t="shared" si="8"/>
        <v/>
      </c>
      <c r="T392" s="120" t="str">
        <f t="shared" si="39"/>
        <v/>
      </c>
      <c r="U392" s="67">
        <v>25</v>
      </c>
      <c r="V392" s="120" t="str">
        <f t="shared" si="86"/>
        <v/>
      </c>
      <c r="W392" s="120" t="str">
        <f t="shared" si="17"/>
        <v/>
      </c>
      <c r="X392" s="120" t="str">
        <f t="shared" si="85"/>
        <v/>
      </c>
      <c r="Y392" s="67"/>
      <c r="Z392" s="67"/>
      <c r="AA392" s="67"/>
      <c r="AB392" s="196"/>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row>
    <row r="393" spans="1:64" s="71" customFormat="1" ht="43.95" customHeight="1" x14ac:dyDescent="0.3">
      <c r="B393" s="67"/>
      <c r="C393" s="67"/>
      <c r="D393" s="67"/>
      <c r="E393" s="98"/>
      <c r="F393" s="98"/>
      <c r="G393" s="98"/>
      <c r="H393" s="98"/>
      <c r="I393" s="98"/>
      <c r="J393" s="98"/>
      <c r="K393" s="98"/>
      <c r="L393" s="98"/>
      <c r="M393" s="98"/>
      <c r="N393" s="98"/>
      <c r="O393" s="98"/>
      <c r="P393" s="98"/>
      <c r="Q393" s="67"/>
      <c r="R393" s="67"/>
      <c r="S393" s="120" t="str">
        <f t="shared" si="8"/>
        <v/>
      </c>
      <c r="T393" s="120" t="str">
        <f t="shared" si="39"/>
        <v/>
      </c>
      <c r="U393" s="67">
        <v>10</v>
      </c>
      <c r="V393" s="120" t="str">
        <f t="shared" si="86"/>
        <v/>
      </c>
      <c r="W393" s="120" t="str">
        <f t="shared" si="17"/>
        <v/>
      </c>
      <c r="X393" s="120" t="str">
        <f t="shared" si="85"/>
        <v/>
      </c>
      <c r="Y393" s="67"/>
      <c r="Z393" s="67"/>
      <c r="AA393" s="67"/>
      <c r="AB393" s="196"/>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row>
    <row r="394" spans="1:64" s="71" customFormat="1" ht="43.95" customHeight="1" x14ac:dyDescent="0.3">
      <c r="B394" s="67"/>
      <c r="C394" s="67"/>
      <c r="D394" s="67"/>
      <c r="E394" s="98"/>
      <c r="F394" s="98"/>
      <c r="G394" s="98"/>
      <c r="H394" s="98"/>
      <c r="I394" s="98"/>
      <c r="J394" s="98"/>
      <c r="K394" s="98"/>
      <c r="L394" s="98"/>
      <c r="M394" s="98"/>
      <c r="N394" s="98"/>
      <c r="O394" s="98"/>
      <c r="P394" s="98"/>
      <c r="Q394" s="67"/>
      <c r="R394" s="67"/>
      <c r="S394" s="120" t="str">
        <f t="shared" si="8"/>
        <v/>
      </c>
      <c r="T394" s="120" t="str">
        <f t="shared" si="39"/>
        <v/>
      </c>
      <c r="U394" s="67">
        <v>25</v>
      </c>
      <c r="V394" s="120" t="str">
        <f t="shared" si="86"/>
        <v/>
      </c>
      <c r="W394" s="120" t="str">
        <f t="shared" si="17"/>
        <v/>
      </c>
      <c r="X394" s="120" t="str">
        <f t="shared" si="85"/>
        <v/>
      </c>
      <c r="Y394" s="67"/>
      <c r="Z394" s="67"/>
      <c r="AA394" s="67"/>
      <c r="AB394" s="196"/>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row>
    <row r="395" spans="1:64" s="71" customFormat="1" ht="43.95" customHeight="1" x14ac:dyDescent="0.3">
      <c r="B395" s="67"/>
      <c r="C395" s="67"/>
      <c r="D395" s="67"/>
      <c r="E395" s="98"/>
      <c r="F395" s="98"/>
      <c r="G395" s="98"/>
      <c r="H395" s="98"/>
      <c r="I395" s="98"/>
      <c r="J395" s="98"/>
      <c r="K395" s="98"/>
      <c r="L395" s="98"/>
      <c r="M395" s="98"/>
      <c r="N395" s="98"/>
      <c r="O395" s="98"/>
      <c r="P395" s="98"/>
      <c r="Q395" s="67"/>
      <c r="R395" s="67"/>
      <c r="S395" s="120" t="str">
        <f t="shared" si="8"/>
        <v/>
      </c>
      <c r="T395" s="120" t="str">
        <f t="shared" si="39"/>
        <v/>
      </c>
      <c r="U395" s="67">
        <v>60</v>
      </c>
      <c r="V395" s="120" t="str">
        <f t="shared" si="86"/>
        <v/>
      </c>
      <c r="W395" s="120" t="str">
        <f t="shared" si="17"/>
        <v/>
      </c>
      <c r="X395" s="120" t="str">
        <f t="shared" si="85"/>
        <v/>
      </c>
      <c r="Y395" s="67"/>
      <c r="Z395" s="67"/>
      <c r="AA395" s="67"/>
      <c r="AB395" s="196"/>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row>
    <row r="396" spans="1:64" s="71" customFormat="1" ht="43.95" customHeight="1" x14ac:dyDescent="0.3">
      <c r="B396" s="67"/>
      <c r="C396" s="67"/>
      <c r="D396" s="67"/>
      <c r="E396" s="98"/>
      <c r="F396" s="98"/>
      <c r="G396" s="98"/>
      <c r="H396" s="98"/>
      <c r="I396" s="98"/>
      <c r="J396" s="98"/>
      <c r="K396" s="98"/>
      <c r="L396" s="98"/>
      <c r="M396" s="98"/>
      <c r="N396" s="98"/>
      <c r="O396" s="98"/>
      <c r="P396" s="98"/>
      <c r="Q396" s="67"/>
      <c r="R396" s="67"/>
      <c r="S396" s="120" t="str">
        <f t="shared" si="8"/>
        <v/>
      </c>
      <c r="T396" s="120" t="str">
        <f t="shared" si="39"/>
        <v/>
      </c>
      <c r="U396" s="67">
        <v>25</v>
      </c>
      <c r="V396" s="120" t="str">
        <f t="shared" si="86"/>
        <v/>
      </c>
      <c r="W396" s="120" t="str">
        <f t="shared" si="17"/>
        <v/>
      </c>
      <c r="X396" s="120" t="str">
        <f t="shared" si="85"/>
        <v/>
      </c>
      <c r="Y396" s="67"/>
      <c r="Z396" s="67"/>
      <c r="AA396" s="67"/>
      <c r="AB396" s="196"/>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row>
    <row r="397" spans="1:64" s="71" customFormat="1" ht="43.95" customHeight="1" x14ac:dyDescent="0.3">
      <c r="B397" s="67"/>
      <c r="C397" s="67"/>
      <c r="D397" s="67"/>
      <c r="E397" s="98"/>
      <c r="F397" s="98"/>
      <c r="G397" s="98"/>
      <c r="H397" s="98"/>
      <c r="I397" s="98"/>
      <c r="J397" s="98"/>
      <c r="K397" s="98"/>
      <c r="L397" s="98"/>
      <c r="M397" s="98"/>
      <c r="N397" s="98"/>
      <c r="O397" s="98"/>
      <c r="P397" s="98"/>
      <c r="Q397" s="67"/>
      <c r="R397" s="67"/>
      <c r="S397" s="120" t="str">
        <f t="shared" si="8"/>
        <v/>
      </c>
      <c r="T397" s="120" t="str">
        <f t="shared" si="39"/>
        <v/>
      </c>
      <c r="U397" s="67">
        <v>25</v>
      </c>
      <c r="V397" s="120" t="str">
        <f t="shared" si="86"/>
        <v/>
      </c>
      <c r="W397" s="120" t="str">
        <f t="shared" si="17"/>
        <v/>
      </c>
      <c r="X397" s="120" t="str">
        <f t="shared" si="85"/>
        <v/>
      </c>
      <c r="Y397" s="67"/>
      <c r="Z397" s="67"/>
      <c r="AA397" s="67"/>
      <c r="AB397" s="196"/>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row>
    <row r="398" spans="1:64" s="71" customFormat="1" ht="43.95" customHeight="1" x14ac:dyDescent="0.3">
      <c r="B398" s="67"/>
      <c r="C398" s="67"/>
      <c r="D398" s="67"/>
      <c r="E398" s="98"/>
      <c r="F398" s="98"/>
      <c r="G398" s="98"/>
      <c r="H398" s="98"/>
      <c r="I398" s="98"/>
      <c r="J398" s="98"/>
      <c r="K398" s="98"/>
      <c r="L398" s="98"/>
      <c r="M398" s="98"/>
      <c r="N398" s="98"/>
      <c r="O398" s="98"/>
      <c r="P398" s="98"/>
      <c r="Q398" s="67"/>
      <c r="R398" s="67"/>
      <c r="S398" s="120" t="str">
        <f t="shared" si="8"/>
        <v/>
      </c>
      <c r="T398" s="120" t="str">
        <f t="shared" si="39"/>
        <v/>
      </c>
      <c r="U398" s="67">
        <v>25</v>
      </c>
      <c r="V398" s="120" t="str">
        <f t="shared" si="86"/>
        <v/>
      </c>
      <c r="W398" s="120" t="str">
        <f t="shared" si="17"/>
        <v/>
      </c>
      <c r="X398" s="120" t="str">
        <f t="shared" si="85"/>
        <v/>
      </c>
      <c r="Y398" s="67"/>
      <c r="Z398" s="67"/>
      <c r="AA398" s="67"/>
      <c r="AB398" s="196"/>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row>
    <row r="399" spans="1:64" s="71" customFormat="1" ht="43.95" customHeight="1" x14ac:dyDescent="0.3">
      <c r="B399" s="67"/>
      <c r="C399" s="67"/>
      <c r="D399" s="67"/>
      <c r="E399" s="98"/>
      <c r="F399" s="98"/>
      <c r="G399" s="98"/>
      <c r="H399" s="98"/>
      <c r="I399" s="98"/>
      <c r="J399" s="98"/>
      <c r="K399" s="98"/>
      <c r="L399" s="98"/>
      <c r="M399" s="98"/>
      <c r="N399" s="98"/>
      <c r="O399" s="98"/>
      <c r="P399" s="98"/>
      <c r="Q399" s="67"/>
      <c r="R399" s="67"/>
      <c r="S399" s="120" t="str">
        <f t="shared" si="8"/>
        <v/>
      </c>
      <c r="T399" s="120" t="str">
        <f t="shared" si="39"/>
        <v/>
      </c>
      <c r="U399" s="67">
        <v>25</v>
      </c>
      <c r="V399" s="120" t="str">
        <f t="shared" si="86"/>
        <v/>
      </c>
      <c r="W399" s="120" t="str">
        <f t="shared" si="17"/>
        <v/>
      </c>
      <c r="X399" s="120" t="str">
        <f t="shared" si="85"/>
        <v/>
      </c>
      <c r="Y399" s="67"/>
      <c r="Z399" s="67"/>
      <c r="AA399" s="67"/>
      <c r="AB399" s="196"/>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row>
    <row r="400" spans="1:64" s="71" customFormat="1" ht="43.95" customHeight="1" x14ac:dyDescent="0.3">
      <c r="A400" s="589" t="s">
        <v>1883</v>
      </c>
      <c r="B400" s="67"/>
      <c r="C400" s="67"/>
      <c r="D400" s="67"/>
      <c r="E400" s="98"/>
      <c r="F400" s="98"/>
      <c r="G400" s="98"/>
      <c r="H400" s="98"/>
      <c r="I400" s="98"/>
      <c r="J400" s="98"/>
      <c r="K400" s="98"/>
      <c r="L400" s="195"/>
      <c r="M400" s="98"/>
      <c r="N400" s="98"/>
      <c r="O400" s="98"/>
      <c r="P400" s="98"/>
      <c r="Q400" s="67"/>
      <c r="R400" s="67"/>
      <c r="S400" s="120" t="str">
        <f t="shared" si="8"/>
        <v/>
      </c>
      <c r="T400" s="120" t="str">
        <f t="shared" si="39"/>
        <v/>
      </c>
      <c r="U400" s="67">
        <v>25</v>
      </c>
      <c r="V400" s="120" t="str">
        <f t="shared" si="86"/>
        <v/>
      </c>
      <c r="W400" s="120" t="str">
        <f t="shared" si="17"/>
        <v/>
      </c>
      <c r="X400" s="120" t="str">
        <f t="shared" si="85"/>
        <v/>
      </c>
      <c r="Y400" s="67"/>
      <c r="Z400" s="67"/>
      <c r="AA400" s="67"/>
      <c r="AB400" s="196"/>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row>
    <row r="401" spans="1:64" s="71" customFormat="1" ht="43.95" customHeight="1" x14ac:dyDescent="0.3">
      <c r="A401" s="590"/>
      <c r="B401" s="67"/>
      <c r="C401" s="67"/>
      <c r="D401" s="67"/>
      <c r="E401" s="98"/>
      <c r="F401" s="98"/>
      <c r="G401" s="98"/>
      <c r="H401" s="98"/>
      <c r="I401" s="98"/>
      <c r="J401" s="98"/>
      <c r="K401" s="98"/>
      <c r="L401" s="195"/>
      <c r="M401" s="98"/>
      <c r="N401" s="98"/>
      <c r="O401" s="98"/>
      <c r="P401" s="98"/>
      <c r="Q401" s="67"/>
      <c r="R401" s="67"/>
      <c r="S401" s="120" t="str">
        <f t="shared" si="8"/>
        <v/>
      </c>
      <c r="T401" s="120" t="str">
        <f t="shared" si="39"/>
        <v/>
      </c>
      <c r="U401" s="67">
        <v>25</v>
      </c>
      <c r="V401" s="120" t="str">
        <f t="shared" si="86"/>
        <v/>
      </c>
      <c r="W401" s="120" t="str">
        <f t="shared" si="17"/>
        <v/>
      </c>
      <c r="X401" s="120" t="str">
        <f t="shared" si="85"/>
        <v/>
      </c>
      <c r="Y401" s="67"/>
      <c r="Z401" s="67"/>
      <c r="AA401" s="67"/>
      <c r="AB401" s="196"/>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row>
    <row r="402" spans="1:64" s="71" customFormat="1" ht="43.95" customHeight="1" x14ac:dyDescent="0.3">
      <c r="A402" s="590"/>
      <c r="B402" s="67"/>
      <c r="C402" s="67"/>
      <c r="D402" s="67"/>
      <c r="E402" s="98"/>
      <c r="F402" s="98"/>
      <c r="G402" s="98"/>
      <c r="H402" s="98"/>
      <c r="I402" s="98"/>
      <c r="J402" s="98"/>
      <c r="K402" s="98"/>
      <c r="L402" s="98"/>
      <c r="M402" s="98"/>
      <c r="N402" s="98"/>
      <c r="O402" s="98"/>
      <c r="P402" s="98"/>
      <c r="Q402" s="67"/>
      <c r="R402" s="67"/>
      <c r="S402" s="120" t="str">
        <f t="shared" si="8"/>
        <v/>
      </c>
      <c r="T402" s="120" t="str">
        <f t="shared" si="39"/>
        <v/>
      </c>
      <c r="U402" s="67">
        <v>60</v>
      </c>
      <c r="V402" s="120" t="str">
        <f t="shared" si="86"/>
        <v/>
      </c>
      <c r="W402" s="120" t="str">
        <f t="shared" si="17"/>
        <v/>
      </c>
      <c r="X402" s="120" t="str">
        <f t="shared" si="85"/>
        <v/>
      </c>
      <c r="Y402" s="67"/>
      <c r="Z402" s="67"/>
      <c r="AA402" s="67"/>
      <c r="AB402" s="196"/>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row>
    <row r="403" spans="1:64" s="71" customFormat="1" ht="43.95" customHeight="1" x14ac:dyDescent="0.3">
      <c r="A403" s="590"/>
      <c r="B403" s="67"/>
      <c r="C403" s="67"/>
      <c r="D403" s="67"/>
      <c r="E403" s="98"/>
      <c r="F403" s="98"/>
      <c r="G403" s="98"/>
      <c r="H403" s="98"/>
      <c r="I403" s="98"/>
      <c r="J403" s="98"/>
      <c r="K403" s="98"/>
      <c r="L403" s="98"/>
      <c r="M403" s="98"/>
      <c r="N403" s="98"/>
      <c r="O403" s="98"/>
      <c r="P403" s="98"/>
      <c r="Q403" s="67"/>
      <c r="R403" s="67"/>
      <c r="S403" s="120" t="str">
        <f t="shared" si="8"/>
        <v/>
      </c>
      <c r="T403" s="120" t="str">
        <f t="shared" si="39"/>
        <v/>
      </c>
      <c r="U403" s="67">
        <v>25</v>
      </c>
      <c r="V403" s="120" t="str">
        <f t="shared" si="86"/>
        <v/>
      </c>
      <c r="W403" s="120" t="str">
        <f t="shared" si="17"/>
        <v/>
      </c>
      <c r="X403" s="120" t="str">
        <f t="shared" si="85"/>
        <v/>
      </c>
      <c r="Y403" s="67"/>
      <c r="Z403" s="67"/>
      <c r="AA403" s="67"/>
      <c r="AB403" s="196"/>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row>
    <row r="404" spans="1:64" s="71" customFormat="1" ht="43.95" customHeight="1" x14ac:dyDescent="0.3">
      <c r="A404" s="590"/>
      <c r="B404" s="67"/>
      <c r="C404" s="67"/>
      <c r="D404" s="67"/>
      <c r="E404" s="98"/>
      <c r="F404" s="98"/>
      <c r="G404" s="98"/>
      <c r="H404" s="98"/>
      <c r="I404" s="98"/>
      <c r="J404" s="98"/>
      <c r="K404" s="98"/>
      <c r="L404" s="98"/>
      <c r="M404" s="98"/>
      <c r="N404" s="98"/>
      <c r="O404" s="98"/>
      <c r="P404" s="98"/>
      <c r="Q404" s="67"/>
      <c r="R404" s="67"/>
      <c r="S404" s="120" t="str">
        <f t="shared" si="8"/>
        <v/>
      </c>
      <c r="T404" s="120" t="str">
        <f t="shared" si="39"/>
        <v/>
      </c>
      <c r="U404" s="67">
        <v>25</v>
      </c>
      <c r="V404" s="120" t="str">
        <f t="shared" si="86"/>
        <v/>
      </c>
      <c r="W404" s="120" t="str">
        <f t="shared" si="17"/>
        <v/>
      </c>
      <c r="X404" s="120" t="str">
        <f t="shared" si="85"/>
        <v/>
      </c>
      <c r="Y404" s="67"/>
      <c r="Z404" s="67"/>
      <c r="AA404" s="67"/>
      <c r="AB404" s="196"/>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row>
    <row r="405" spans="1:64" s="71" customFormat="1" ht="43.95" customHeight="1" x14ac:dyDescent="0.3">
      <c r="A405" s="590"/>
      <c r="B405" s="67"/>
      <c r="C405" s="67"/>
      <c r="D405" s="67"/>
      <c r="E405" s="98"/>
      <c r="F405" s="98"/>
      <c r="G405" s="98"/>
      <c r="H405" s="98"/>
      <c r="I405" s="98"/>
      <c r="J405" s="98"/>
      <c r="K405" s="98"/>
      <c r="L405" s="98"/>
      <c r="M405" s="98"/>
      <c r="N405" s="98"/>
      <c r="O405" s="98"/>
      <c r="P405" s="98"/>
      <c r="Q405" s="67"/>
      <c r="R405" s="67"/>
      <c r="S405" s="120" t="str">
        <f t="shared" si="8"/>
        <v/>
      </c>
      <c r="T405" s="120" t="str">
        <f t="shared" si="39"/>
        <v/>
      </c>
      <c r="U405" s="67">
        <v>25</v>
      </c>
      <c r="V405" s="120" t="str">
        <f t="shared" si="86"/>
        <v/>
      </c>
      <c r="W405" s="120" t="str">
        <f t="shared" si="17"/>
        <v/>
      </c>
      <c r="X405" s="120" t="str">
        <f t="shared" si="85"/>
        <v/>
      </c>
      <c r="Y405" s="67"/>
      <c r="Z405" s="67"/>
      <c r="AA405" s="67"/>
      <c r="AB405" s="196"/>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row>
    <row r="406" spans="1:64" s="71" customFormat="1" ht="43.95" customHeight="1" x14ac:dyDescent="0.3">
      <c r="A406" s="590"/>
      <c r="B406" s="67"/>
      <c r="C406" s="67"/>
      <c r="D406" s="67"/>
      <c r="E406" s="98"/>
      <c r="F406" s="98"/>
      <c r="G406" s="98"/>
      <c r="H406" s="98"/>
      <c r="I406" s="98"/>
      <c r="J406" s="98"/>
      <c r="K406" s="98"/>
      <c r="L406" s="98"/>
      <c r="M406" s="98"/>
      <c r="N406" s="98"/>
      <c r="O406" s="98"/>
      <c r="P406" s="98"/>
      <c r="Q406" s="67"/>
      <c r="R406" s="67"/>
      <c r="S406" s="120" t="str">
        <f t="shared" si="8"/>
        <v/>
      </c>
      <c r="T406" s="120" t="str">
        <f t="shared" si="39"/>
        <v/>
      </c>
      <c r="U406" s="67">
        <v>25</v>
      </c>
      <c r="V406" s="120" t="str">
        <f t="shared" si="86"/>
        <v/>
      </c>
      <c r="W406" s="120" t="str">
        <f t="shared" si="17"/>
        <v/>
      </c>
      <c r="X406" s="120" t="str">
        <f t="shared" si="85"/>
        <v/>
      </c>
      <c r="Y406" s="67"/>
      <c r="Z406" s="67"/>
      <c r="AA406" s="67"/>
      <c r="AB406" s="196"/>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row>
    <row r="407" spans="1:64" s="71" customFormat="1" ht="43.95" customHeight="1" x14ac:dyDescent="0.3">
      <c r="A407" s="590"/>
      <c r="B407" s="67"/>
      <c r="C407" s="67"/>
      <c r="D407" s="67"/>
      <c r="E407" s="98"/>
      <c r="F407" s="98"/>
      <c r="G407" s="98"/>
      <c r="H407" s="98"/>
      <c r="I407" s="98"/>
      <c r="J407" s="98"/>
      <c r="K407" s="98"/>
      <c r="L407" s="98"/>
      <c r="M407" s="98"/>
      <c r="N407" s="98"/>
      <c r="O407" s="98"/>
      <c r="P407" s="98"/>
      <c r="Q407" s="67"/>
      <c r="R407" s="67"/>
      <c r="S407" s="120" t="str">
        <f t="shared" si="8"/>
        <v/>
      </c>
      <c r="T407" s="120" t="str">
        <f t="shared" si="39"/>
        <v/>
      </c>
      <c r="U407" s="67">
        <v>25</v>
      </c>
      <c r="V407" s="120" t="str">
        <f t="shared" si="86"/>
        <v/>
      </c>
      <c r="W407" s="120" t="str">
        <f t="shared" si="17"/>
        <v/>
      </c>
      <c r="X407" s="120" t="str">
        <f t="shared" si="85"/>
        <v/>
      </c>
      <c r="Y407" s="67"/>
      <c r="Z407" s="67"/>
      <c r="AA407" s="67"/>
      <c r="AB407" s="196"/>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row>
    <row r="408" spans="1:64" s="71" customFormat="1" ht="43.95" customHeight="1" x14ac:dyDescent="0.3">
      <c r="A408" s="590"/>
      <c r="B408" s="67"/>
      <c r="C408" s="67"/>
      <c r="D408" s="67"/>
      <c r="E408" s="98"/>
      <c r="F408" s="98"/>
      <c r="G408" s="98"/>
      <c r="H408" s="98"/>
      <c r="I408" s="98"/>
      <c r="J408" s="98"/>
      <c r="K408" s="98"/>
      <c r="L408" s="98"/>
      <c r="M408" s="98"/>
      <c r="N408" s="98"/>
      <c r="O408" s="98"/>
      <c r="P408" s="98"/>
      <c r="Q408" s="67"/>
      <c r="R408" s="67"/>
      <c r="S408" s="120" t="str">
        <f t="shared" si="8"/>
        <v/>
      </c>
      <c r="T408" s="120" t="str">
        <f t="shared" si="39"/>
        <v/>
      </c>
      <c r="U408" s="67">
        <v>25</v>
      </c>
      <c r="V408" s="120" t="str">
        <f t="shared" si="86"/>
        <v/>
      </c>
      <c r="W408" s="120" t="str">
        <f t="shared" si="17"/>
        <v/>
      </c>
      <c r="X408" s="120" t="str">
        <f t="shared" si="85"/>
        <v/>
      </c>
      <c r="Y408" s="67"/>
      <c r="Z408" s="67"/>
      <c r="AA408" s="67"/>
      <c r="AB408" s="196"/>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row>
    <row r="409" spans="1:64" s="71" customFormat="1" ht="43.95" customHeight="1" x14ac:dyDescent="0.3">
      <c r="A409" s="590"/>
      <c r="B409" s="67"/>
      <c r="C409" s="67"/>
      <c r="D409" s="67"/>
      <c r="E409" s="98"/>
      <c r="F409" s="98"/>
      <c r="G409" s="98"/>
      <c r="H409" s="98"/>
      <c r="I409" s="98"/>
      <c r="J409" s="98"/>
      <c r="K409" s="98"/>
      <c r="L409" s="98"/>
      <c r="M409" s="98"/>
      <c r="N409" s="98"/>
      <c r="O409" s="98"/>
      <c r="P409" s="98"/>
      <c r="Q409" s="67"/>
      <c r="R409" s="67"/>
      <c r="S409" s="120" t="str">
        <f t="shared" si="8"/>
        <v/>
      </c>
      <c r="T409" s="120" t="str">
        <f t="shared" si="39"/>
        <v/>
      </c>
      <c r="U409" s="67">
        <v>25</v>
      </c>
      <c r="V409" s="120" t="str">
        <f t="shared" si="86"/>
        <v/>
      </c>
      <c r="W409" s="120" t="str">
        <f t="shared" si="17"/>
        <v/>
      </c>
      <c r="X409" s="120" t="str">
        <f t="shared" si="85"/>
        <v/>
      </c>
      <c r="Y409" s="67"/>
      <c r="Z409" s="67"/>
      <c r="AA409" s="67"/>
      <c r="AB409" s="196"/>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row>
    <row r="410" spans="1:64" s="71" customFormat="1" ht="43.95" customHeight="1" x14ac:dyDescent="0.3">
      <c r="A410" s="590"/>
      <c r="B410" s="67"/>
      <c r="C410" s="67"/>
      <c r="D410" s="67"/>
      <c r="E410" s="98"/>
      <c r="F410" s="98"/>
      <c r="G410" s="98"/>
      <c r="H410" s="98"/>
      <c r="I410" s="98"/>
      <c r="J410" s="98"/>
      <c r="K410" s="98"/>
      <c r="L410" s="98"/>
      <c r="M410" s="98"/>
      <c r="N410" s="98"/>
      <c r="O410" s="98"/>
      <c r="P410" s="98"/>
      <c r="Q410" s="67"/>
      <c r="R410" s="67"/>
      <c r="S410" s="120" t="str">
        <f t="shared" si="8"/>
        <v/>
      </c>
      <c r="T410" s="120" t="str">
        <f t="shared" si="39"/>
        <v/>
      </c>
      <c r="U410" s="67">
        <v>25</v>
      </c>
      <c r="V410" s="120" t="str">
        <f t="shared" si="86"/>
        <v/>
      </c>
      <c r="W410" s="120" t="str">
        <f t="shared" si="17"/>
        <v/>
      </c>
      <c r="X410" s="120" t="str">
        <f t="shared" si="85"/>
        <v/>
      </c>
      <c r="Y410" s="67"/>
      <c r="Z410" s="67"/>
      <c r="AA410" s="67"/>
      <c r="AB410" s="196"/>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row>
    <row r="411" spans="1:64" s="71" customFormat="1" ht="43.95" customHeight="1" x14ac:dyDescent="0.3">
      <c r="A411" s="590"/>
      <c r="B411" s="67"/>
      <c r="C411" s="67"/>
      <c r="D411" s="67"/>
      <c r="E411" s="98"/>
      <c r="F411" s="98"/>
      <c r="G411" s="98"/>
      <c r="H411" s="98"/>
      <c r="I411" s="98"/>
      <c r="J411" s="98"/>
      <c r="K411" s="98"/>
      <c r="L411" s="98"/>
      <c r="M411" s="98"/>
      <c r="N411" s="98"/>
      <c r="O411" s="98"/>
      <c r="P411" s="98"/>
      <c r="Q411" s="67"/>
      <c r="R411" s="67"/>
      <c r="S411" s="120" t="str">
        <f t="shared" si="8"/>
        <v/>
      </c>
      <c r="T411" s="120" t="str">
        <f t="shared" si="39"/>
        <v/>
      </c>
      <c r="U411" s="67">
        <v>60</v>
      </c>
      <c r="V411" s="120" t="str">
        <f t="shared" si="86"/>
        <v/>
      </c>
      <c r="W411" s="120" t="str">
        <f t="shared" si="17"/>
        <v/>
      </c>
      <c r="X411" s="120" t="str">
        <f t="shared" si="85"/>
        <v/>
      </c>
      <c r="Y411" s="67"/>
      <c r="Z411" s="67"/>
      <c r="AA411" s="67"/>
      <c r="AB411" s="196"/>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row>
    <row r="412" spans="1:64" s="71" customFormat="1" ht="43.95" customHeight="1" x14ac:dyDescent="0.3">
      <c r="A412" s="590"/>
      <c r="B412" s="67"/>
      <c r="C412" s="67"/>
      <c r="D412" s="67"/>
      <c r="E412" s="192"/>
      <c r="F412" s="98"/>
      <c r="G412" s="98"/>
      <c r="H412" s="98"/>
      <c r="I412" s="98"/>
      <c r="J412" s="98"/>
      <c r="K412" s="98"/>
      <c r="L412" s="98"/>
      <c r="M412" s="98"/>
      <c r="N412" s="98"/>
      <c r="O412" s="98"/>
      <c r="P412" s="98"/>
      <c r="Q412" s="67"/>
      <c r="R412" s="67"/>
      <c r="S412" s="120" t="str">
        <f t="shared" si="8"/>
        <v/>
      </c>
      <c r="T412" s="120" t="str">
        <f t="shared" si="39"/>
        <v/>
      </c>
      <c r="U412" s="67">
        <v>25</v>
      </c>
      <c r="V412" s="120" t="str">
        <f t="shared" si="86"/>
        <v/>
      </c>
      <c r="W412" s="120" t="str">
        <f t="shared" si="17"/>
        <v/>
      </c>
      <c r="X412" s="120" t="str">
        <f t="shared" si="85"/>
        <v/>
      </c>
      <c r="Y412" s="67"/>
      <c r="Z412" s="67"/>
      <c r="AA412" s="67"/>
      <c r="AB412" s="196"/>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row>
    <row r="413" spans="1:64" s="71" customFormat="1" ht="43.95" customHeight="1" x14ac:dyDescent="0.3">
      <c r="A413" s="590"/>
      <c r="B413" s="67"/>
      <c r="C413" s="67"/>
      <c r="D413" s="67"/>
      <c r="E413" s="192"/>
      <c r="F413" s="98"/>
      <c r="G413" s="98"/>
      <c r="H413" s="98"/>
      <c r="I413" s="98"/>
      <c r="J413" s="98"/>
      <c r="K413" s="98"/>
      <c r="L413" s="98"/>
      <c r="M413" s="98"/>
      <c r="N413" s="98"/>
      <c r="O413" s="98"/>
      <c r="P413" s="98"/>
      <c r="Q413" s="67"/>
      <c r="R413" s="67"/>
      <c r="S413" s="120" t="str">
        <f t="shared" si="8"/>
        <v/>
      </c>
      <c r="T413" s="120" t="str">
        <f t="shared" si="39"/>
        <v/>
      </c>
      <c r="U413" s="67">
        <v>25</v>
      </c>
      <c r="V413" s="120" t="str">
        <f t="shared" si="86"/>
        <v/>
      </c>
      <c r="W413" s="120" t="str">
        <f t="shared" si="17"/>
        <v/>
      </c>
      <c r="X413" s="120" t="str">
        <f t="shared" si="85"/>
        <v/>
      </c>
      <c r="Y413" s="67"/>
      <c r="Z413" s="67"/>
      <c r="AA413" s="67"/>
      <c r="AB413" s="196"/>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row>
    <row r="414" spans="1:64" s="71" customFormat="1" ht="43.95" customHeight="1" x14ac:dyDescent="0.3">
      <c r="A414" s="590"/>
      <c r="B414" s="67"/>
      <c r="C414" s="67"/>
      <c r="D414" s="67"/>
      <c r="E414" s="192"/>
      <c r="F414" s="98"/>
      <c r="G414" s="98"/>
      <c r="H414" s="98"/>
      <c r="I414" s="98"/>
      <c r="J414" s="98"/>
      <c r="K414" s="98"/>
      <c r="L414" s="98"/>
      <c r="M414" s="98"/>
      <c r="N414" s="98"/>
      <c r="O414" s="98"/>
      <c r="P414" s="98"/>
      <c r="Q414" s="67"/>
      <c r="R414" s="67"/>
      <c r="S414" s="120" t="str">
        <f t="shared" si="8"/>
        <v/>
      </c>
      <c r="T414" s="120" t="str">
        <f t="shared" si="39"/>
        <v/>
      </c>
      <c r="U414" s="67">
        <v>60</v>
      </c>
      <c r="V414" s="120" t="str">
        <f t="shared" si="86"/>
        <v/>
      </c>
      <c r="W414" s="120" t="str">
        <f t="shared" si="17"/>
        <v/>
      </c>
      <c r="X414" s="120" t="str">
        <f t="shared" si="85"/>
        <v/>
      </c>
      <c r="Y414" s="67"/>
      <c r="Z414" s="67"/>
      <c r="AA414" s="67"/>
      <c r="AB414" s="196"/>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row>
    <row r="415" spans="1:64" s="71" customFormat="1" ht="43.95" customHeight="1" x14ac:dyDescent="0.3">
      <c r="A415" s="590"/>
      <c r="B415" s="67"/>
      <c r="C415" s="67"/>
      <c r="D415" s="67"/>
      <c r="E415" s="192"/>
      <c r="F415" s="98"/>
      <c r="G415" s="98"/>
      <c r="H415" s="98"/>
      <c r="I415" s="98"/>
      <c r="J415" s="98"/>
      <c r="K415" s="98"/>
      <c r="L415" s="98"/>
      <c r="M415" s="98"/>
      <c r="N415" s="98"/>
      <c r="O415" s="98"/>
      <c r="P415" s="98"/>
      <c r="Q415" s="67"/>
      <c r="R415" s="67"/>
      <c r="S415" s="120" t="str">
        <f t="shared" si="8"/>
        <v/>
      </c>
      <c r="T415" s="120" t="str">
        <f t="shared" si="39"/>
        <v/>
      </c>
      <c r="U415" s="67">
        <v>25</v>
      </c>
      <c r="V415" s="120" t="str">
        <f t="shared" si="86"/>
        <v/>
      </c>
      <c r="W415" s="120" t="str">
        <f t="shared" si="17"/>
        <v/>
      </c>
      <c r="X415" s="120" t="str">
        <f t="shared" si="85"/>
        <v/>
      </c>
      <c r="Y415" s="67"/>
      <c r="Z415" s="67"/>
      <c r="AA415" s="67"/>
      <c r="AB415" s="196"/>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row>
    <row r="416" spans="1:64" s="71" customFormat="1" ht="43.95" customHeight="1" x14ac:dyDescent="0.3">
      <c r="A416" s="590"/>
      <c r="B416" s="67"/>
      <c r="C416" s="67"/>
      <c r="D416" s="67"/>
      <c r="E416" s="192"/>
      <c r="F416" s="98"/>
      <c r="G416" s="98"/>
      <c r="H416" s="98"/>
      <c r="I416" s="98"/>
      <c r="J416" s="98"/>
      <c r="K416" s="98"/>
      <c r="L416" s="98"/>
      <c r="M416" s="98"/>
      <c r="N416" s="98"/>
      <c r="O416" s="98"/>
      <c r="P416" s="98"/>
      <c r="Q416" s="67"/>
      <c r="R416" s="67"/>
      <c r="S416" s="120" t="str">
        <f t="shared" si="8"/>
        <v/>
      </c>
      <c r="T416" s="120" t="str">
        <f t="shared" si="39"/>
        <v/>
      </c>
      <c r="U416" s="67">
        <v>25</v>
      </c>
      <c r="V416" s="120" t="str">
        <f t="shared" si="86"/>
        <v/>
      </c>
      <c r="W416" s="120" t="str">
        <f t="shared" si="17"/>
        <v/>
      </c>
      <c r="X416" s="120" t="str">
        <f t="shared" si="85"/>
        <v/>
      </c>
      <c r="Y416" s="67"/>
      <c r="Z416" s="67"/>
      <c r="AA416" s="67"/>
      <c r="AB416" s="196"/>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row>
    <row r="417" spans="1:64" s="71" customFormat="1" ht="43.95" customHeight="1" x14ac:dyDescent="0.3">
      <c r="A417" s="590"/>
      <c r="B417" s="67"/>
      <c r="C417" s="67"/>
      <c r="D417" s="67"/>
      <c r="E417" s="192"/>
      <c r="F417" s="98"/>
      <c r="G417" s="98"/>
      <c r="H417" s="98"/>
      <c r="I417" s="98"/>
      <c r="J417" s="98"/>
      <c r="K417" s="98"/>
      <c r="L417" s="98"/>
      <c r="M417" s="98"/>
      <c r="N417" s="98"/>
      <c r="O417" s="98"/>
      <c r="P417" s="98"/>
      <c r="Q417" s="67"/>
      <c r="R417" s="67"/>
      <c r="S417" s="120" t="str">
        <f t="shared" si="8"/>
        <v/>
      </c>
      <c r="T417" s="120" t="str">
        <f t="shared" si="39"/>
        <v/>
      </c>
      <c r="U417" s="67">
        <v>10</v>
      </c>
      <c r="V417" s="120" t="str">
        <f t="shared" si="86"/>
        <v/>
      </c>
      <c r="W417" s="120" t="str">
        <f t="shared" si="17"/>
        <v/>
      </c>
      <c r="X417" s="120" t="str">
        <f t="shared" si="85"/>
        <v/>
      </c>
      <c r="Y417" s="67"/>
      <c r="Z417" s="67"/>
      <c r="AA417" s="67"/>
      <c r="AB417" s="196"/>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row>
    <row r="418" spans="1:64" s="71" customFormat="1" ht="43.95" customHeight="1" x14ac:dyDescent="0.3">
      <c r="A418" s="590"/>
      <c r="B418" s="67"/>
      <c r="C418" s="67"/>
      <c r="D418" s="67"/>
      <c r="E418" s="192"/>
      <c r="F418" s="98"/>
      <c r="G418" s="98"/>
      <c r="H418" s="98"/>
      <c r="I418" s="98"/>
      <c r="J418" s="98"/>
      <c r="K418" s="98"/>
      <c r="L418" s="98"/>
      <c r="M418" s="98"/>
      <c r="N418" s="98"/>
      <c r="O418" s="98"/>
      <c r="P418" s="98"/>
      <c r="Q418" s="67"/>
      <c r="R418" s="67"/>
      <c r="S418" s="120" t="str">
        <f t="shared" si="8"/>
        <v/>
      </c>
      <c r="T418" s="120" t="str">
        <f t="shared" si="39"/>
        <v/>
      </c>
      <c r="U418" s="67">
        <v>25</v>
      </c>
      <c r="V418" s="120" t="str">
        <f t="shared" si="86"/>
        <v/>
      </c>
      <c r="W418" s="120" t="str">
        <f t="shared" si="17"/>
        <v/>
      </c>
      <c r="X418" s="120" t="str">
        <f t="shared" si="85"/>
        <v/>
      </c>
      <c r="Y418" s="67"/>
      <c r="Z418" s="67"/>
      <c r="AA418" s="67"/>
      <c r="AB418" s="196"/>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row>
    <row r="419" spans="1:64" s="71" customFormat="1" ht="43.95" customHeight="1" x14ac:dyDescent="0.3">
      <c r="A419" s="590"/>
      <c r="B419" s="67"/>
      <c r="C419" s="67"/>
      <c r="D419" s="67"/>
      <c r="E419" s="192"/>
      <c r="F419" s="98"/>
      <c r="G419" s="98"/>
      <c r="H419" s="98"/>
      <c r="I419" s="98"/>
      <c r="J419" s="98"/>
      <c r="K419" s="98"/>
      <c r="L419" s="98"/>
      <c r="M419" s="98"/>
      <c r="N419" s="98"/>
      <c r="O419" s="98"/>
      <c r="P419" s="98"/>
      <c r="Q419" s="67"/>
      <c r="R419" s="67"/>
      <c r="S419" s="120" t="str">
        <f t="shared" si="8"/>
        <v/>
      </c>
      <c r="T419" s="120" t="str">
        <f t="shared" si="39"/>
        <v/>
      </c>
      <c r="U419" s="67">
        <v>60</v>
      </c>
      <c r="V419" s="120" t="str">
        <f t="shared" si="86"/>
        <v/>
      </c>
      <c r="W419" s="120" t="str">
        <f t="shared" si="17"/>
        <v/>
      </c>
      <c r="X419" s="120" t="str">
        <f t="shared" si="85"/>
        <v/>
      </c>
      <c r="Y419" s="67"/>
      <c r="Z419" s="67"/>
      <c r="AA419" s="67"/>
      <c r="AB419" s="196"/>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row>
    <row r="420" spans="1:64" s="71" customFormat="1" ht="43.95" customHeight="1" x14ac:dyDescent="0.3">
      <c r="A420" s="590"/>
      <c r="B420" s="67"/>
      <c r="C420" s="67"/>
      <c r="D420" s="67"/>
      <c r="E420" s="192"/>
      <c r="F420" s="98"/>
      <c r="G420" s="98"/>
      <c r="H420" s="98"/>
      <c r="I420" s="98"/>
      <c r="J420" s="98"/>
      <c r="K420" s="98"/>
      <c r="L420" s="195"/>
      <c r="M420" s="98"/>
      <c r="N420" s="98"/>
      <c r="O420" s="98"/>
      <c r="P420" s="98"/>
      <c r="Q420" s="67"/>
      <c r="R420" s="67"/>
      <c r="S420" s="120" t="str">
        <f t="shared" si="8"/>
        <v/>
      </c>
      <c r="T420" s="120" t="str">
        <f t="shared" si="39"/>
        <v/>
      </c>
      <c r="U420" s="67">
        <v>60</v>
      </c>
      <c r="V420" s="120" t="str">
        <f t="shared" si="86"/>
        <v/>
      </c>
      <c r="W420" s="120" t="str">
        <f t="shared" si="17"/>
        <v/>
      </c>
      <c r="X420" s="120" t="str">
        <f t="shared" si="85"/>
        <v/>
      </c>
      <c r="Y420" s="67"/>
      <c r="Z420" s="67"/>
      <c r="AA420" s="67"/>
      <c r="AB420" s="196"/>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row>
    <row r="421" spans="1:64" s="71" customFormat="1" ht="43.95" customHeight="1" x14ac:dyDescent="0.3">
      <c r="A421" s="590"/>
      <c r="B421" s="67"/>
      <c r="C421" s="67"/>
      <c r="D421" s="67"/>
      <c r="E421" s="192"/>
      <c r="F421" s="98"/>
      <c r="G421" s="98"/>
      <c r="H421" s="98"/>
      <c r="I421" s="98"/>
      <c r="J421" s="98"/>
      <c r="K421" s="98"/>
      <c r="L421" s="195"/>
      <c r="M421" s="98"/>
      <c r="N421" s="98"/>
      <c r="O421" s="98"/>
      <c r="P421" s="98"/>
      <c r="Q421" s="67"/>
      <c r="R421" s="67"/>
      <c r="S421" s="120" t="str">
        <f t="shared" si="8"/>
        <v/>
      </c>
      <c r="T421" s="120" t="str">
        <f t="shared" si="39"/>
        <v/>
      </c>
      <c r="U421" s="67">
        <v>60</v>
      </c>
      <c r="V421" s="120" t="str">
        <f t="shared" si="86"/>
        <v/>
      </c>
      <c r="W421" s="120" t="str">
        <f t="shared" si="17"/>
        <v/>
      </c>
      <c r="X421" s="120" t="str">
        <f t="shared" si="85"/>
        <v/>
      </c>
      <c r="Y421" s="67"/>
      <c r="Z421" s="67"/>
      <c r="AA421" s="67"/>
      <c r="AB421" s="196"/>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row>
    <row r="422" spans="1:64" s="71" customFormat="1" ht="43.95" customHeight="1" x14ac:dyDescent="0.3">
      <c r="A422" s="590"/>
      <c r="B422" s="67"/>
      <c r="C422" s="67"/>
      <c r="D422" s="67"/>
      <c r="E422" s="192"/>
      <c r="F422" s="98"/>
      <c r="G422" s="98"/>
      <c r="H422" s="98"/>
      <c r="I422" s="98"/>
      <c r="J422" s="98"/>
      <c r="K422" s="98"/>
      <c r="L422" s="195"/>
      <c r="M422" s="98"/>
      <c r="N422" s="98"/>
      <c r="O422" s="98"/>
      <c r="P422" s="98"/>
      <c r="Q422" s="67"/>
      <c r="R422" s="67"/>
      <c r="S422" s="120" t="str">
        <f t="shared" si="8"/>
        <v/>
      </c>
      <c r="T422" s="120" t="str">
        <f t="shared" si="39"/>
        <v/>
      </c>
      <c r="U422" s="67">
        <v>60</v>
      </c>
      <c r="V422" s="120" t="str">
        <f t="shared" si="86"/>
        <v/>
      </c>
      <c r="W422" s="120" t="str">
        <f t="shared" si="17"/>
        <v/>
      </c>
      <c r="X422" s="120" t="str">
        <f t="shared" si="85"/>
        <v/>
      </c>
      <c r="Y422" s="67"/>
      <c r="Z422" s="67"/>
      <c r="AA422" s="67"/>
      <c r="AB422" s="196"/>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row>
    <row r="423" spans="1:64" s="71" customFormat="1" ht="43.95" customHeight="1" x14ac:dyDescent="0.3">
      <c r="A423" s="590"/>
      <c r="B423" s="67"/>
      <c r="C423" s="67"/>
      <c r="D423" s="67"/>
      <c r="E423" s="98"/>
      <c r="F423" s="98"/>
      <c r="G423" s="98"/>
      <c r="H423" s="98"/>
      <c r="I423" s="98"/>
      <c r="J423" s="98"/>
      <c r="K423" s="98"/>
      <c r="L423" s="98"/>
      <c r="M423" s="98"/>
      <c r="N423" s="98"/>
      <c r="O423" s="98"/>
      <c r="P423" s="98"/>
      <c r="Q423" s="67"/>
      <c r="R423" s="67"/>
      <c r="S423" s="120" t="str">
        <f t="shared" si="8"/>
        <v/>
      </c>
      <c r="T423" s="120" t="str">
        <f t="shared" si="39"/>
        <v/>
      </c>
      <c r="U423" s="67">
        <v>60</v>
      </c>
      <c r="V423" s="120" t="str">
        <f t="shared" si="86"/>
        <v/>
      </c>
      <c r="W423" s="120" t="str">
        <f t="shared" si="17"/>
        <v/>
      </c>
      <c r="X423" s="120" t="str">
        <f t="shared" si="85"/>
        <v/>
      </c>
      <c r="Y423" s="67"/>
      <c r="Z423" s="67"/>
      <c r="AA423" s="67"/>
      <c r="AB423" s="196"/>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row>
    <row r="424" spans="1:64" s="71" customFormat="1" ht="43.95" customHeight="1" x14ac:dyDescent="0.3">
      <c r="A424" s="590"/>
      <c r="B424" s="67"/>
      <c r="C424" s="67"/>
      <c r="D424" s="67"/>
      <c r="E424" s="98"/>
      <c r="F424" s="98"/>
      <c r="G424" s="98"/>
      <c r="H424" s="98"/>
      <c r="I424" s="98"/>
      <c r="J424" s="98"/>
      <c r="K424" s="98"/>
      <c r="L424" s="98"/>
      <c r="M424" s="98"/>
      <c r="N424" s="98"/>
      <c r="O424" s="98"/>
      <c r="P424" s="98"/>
      <c r="Q424" s="67"/>
      <c r="R424" s="67"/>
      <c r="S424" s="120" t="str">
        <f t="shared" si="8"/>
        <v/>
      </c>
      <c r="T424" s="120" t="str">
        <f t="shared" si="39"/>
        <v/>
      </c>
      <c r="U424" s="67">
        <v>60</v>
      </c>
      <c r="V424" s="120" t="str">
        <f t="shared" si="86"/>
        <v/>
      </c>
      <c r="W424" s="120" t="str">
        <f t="shared" si="17"/>
        <v/>
      </c>
      <c r="X424" s="120" t="str">
        <f t="shared" si="85"/>
        <v/>
      </c>
      <c r="Y424" s="67"/>
      <c r="Z424" s="67"/>
      <c r="AA424" s="67"/>
      <c r="AB424" s="196"/>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row>
    <row r="425" spans="1:64" s="71" customFormat="1" ht="43.95" customHeight="1" x14ac:dyDescent="0.3">
      <c r="A425" s="590"/>
      <c r="B425" s="67"/>
      <c r="C425" s="67"/>
      <c r="D425" s="67"/>
      <c r="E425" s="98"/>
      <c r="F425" s="98"/>
      <c r="G425" s="98"/>
      <c r="H425" s="98"/>
      <c r="I425" s="98"/>
      <c r="J425" s="98"/>
      <c r="K425" s="98"/>
      <c r="L425" s="195"/>
      <c r="M425" s="98"/>
      <c r="N425" s="98"/>
      <c r="O425" s="98"/>
      <c r="P425" s="98"/>
      <c r="Q425" s="67"/>
      <c r="R425" s="67"/>
      <c r="S425" s="120" t="str">
        <f t="shared" si="8"/>
        <v/>
      </c>
      <c r="T425" s="120" t="str">
        <f t="shared" si="39"/>
        <v/>
      </c>
      <c r="U425" s="67">
        <v>25</v>
      </c>
      <c r="V425" s="120" t="str">
        <f>IF(OR(U425="",S425=""),"",IF(ISTEXT(S425),"N/A",S425*U425))</f>
        <v/>
      </c>
      <c r="W425" s="120" t="str">
        <f t="shared" si="17"/>
        <v/>
      </c>
      <c r="X425" s="120" t="str">
        <f>IF(W425="","",IF(OR(W425="IV",W425="III"),"Aceptable",IF(W425="II","No Aceptable o Aceptable con controles",IF(W425="I","No Aceptable","Error"))))</f>
        <v/>
      </c>
      <c r="Y425" s="67"/>
      <c r="Z425" s="67"/>
      <c r="AA425" s="67"/>
      <c r="AB425" s="196"/>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row>
    <row r="426" spans="1:64" s="71" customFormat="1" ht="43.95" customHeight="1" x14ac:dyDescent="0.3">
      <c r="A426" s="590"/>
      <c r="B426" s="67"/>
      <c r="C426" s="67"/>
      <c r="D426" s="67"/>
      <c r="E426" s="98"/>
      <c r="F426" s="98"/>
      <c r="G426" s="98"/>
      <c r="H426" s="98"/>
      <c r="I426" s="98"/>
      <c r="J426" s="98"/>
      <c r="K426" s="98"/>
      <c r="L426" s="98"/>
      <c r="M426" s="98"/>
      <c r="N426" s="98"/>
      <c r="O426" s="98"/>
      <c r="P426" s="98"/>
      <c r="Q426" s="67"/>
      <c r="R426" s="67"/>
      <c r="S426" s="120" t="str">
        <f t="shared" si="8"/>
        <v/>
      </c>
      <c r="T426" s="120" t="str">
        <f t="shared" si="39"/>
        <v/>
      </c>
      <c r="U426" s="67">
        <v>25</v>
      </c>
      <c r="V426" s="120" t="str">
        <f t="shared" ref="V426:V431" si="87">IF(OR(U426="",S426=""),"",IF(ISTEXT(S426),"N/A",S426*U426))</f>
        <v/>
      </c>
      <c r="W426" s="120" t="str">
        <f t="shared" si="17"/>
        <v/>
      </c>
      <c r="X426" s="120" t="str">
        <f t="shared" ref="X426:X431" si="88">IF(W426="","",IF(OR(W426="IV",W426="III"),"Aceptable",IF(W426="II","No Aceptable o Aceptable con controles",IF(W426="I","No Aceptable","Error"))))</f>
        <v/>
      </c>
      <c r="Y426" s="67"/>
      <c r="Z426" s="67"/>
      <c r="AA426" s="67"/>
      <c r="AB426" s="196"/>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row>
    <row r="427" spans="1:64" s="71" customFormat="1" ht="43.95" customHeight="1" x14ac:dyDescent="0.3">
      <c r="A427" s="590"/>
      <c r="B427" s="67"/>
      <c r="C427" s="67"/>
      <c r="D427" s="67"/>
      <c r="E427" s="98"/>
      <c r="F427" s="98"/>
      <c r="G427" s="98"/>
      <c r="H427" s="98"/>
      <c r="I427" s="98"/>
      <c r="J427" s="98"/>
      <c r="K427" s="98"/>
      <c r="L427" s="98"/>
      <c r="M427" s="98"/>
      <c r="N427" s="98"/>
      <c r="O427" s="98"/>
      <c r="P427" s="98"/>
      <c r="Q427" s="67"/>
      <c r="R427" s="67"/>
      <c r="S427" s="120" t="str">
        <f t="shared" si="8"/>
        <v/>
      </c>
      <c r="T427" s="120" t="str">
        <f t="shared" si="39"/>
        <v/>
      </c>
      <c r="U427" s="67">
        <v>25</v>
      </c>
      <c r="V427" s="120" t="str">
        <f t="shared" si="87"/>
        <v/>
      </c>
      <c r="W427" s="120" t="str">
        <f t="shared" si="17"/>
        <v/>
      </c>
      <c r="X427" s="120" t="str">
        <f t="shared" si="88"/>
        <v/>
      </c>
      <c r="Y427" s="67"/>
      <c r="Z427" s="67"/>
      <c r="AA427" s="67"/>
      <c r="AB427" s="196"/>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row>
    <row r="428" spans="1:64" s="71" customFormat="1" ht="43.95" customHeight="1" x14ac:dyDescent="0.3">
      <c r="A428" s="590"/>
      <c r="B428" s="67"/>
      <c r="C428" s="67"/>
      <c r="D428" s="67"/>
      <c r="E428" s="98"/>
      <c r="F428" s="98"/>
      <c r="G428" s="98"/>
      <c r="H428" s="98"/>
      <c r="I428" s="98"/>
      <c r="J428" s="98"/>
      <c r="K428" s="98"/>
      <c r="L428" s="98"/>
      <c r="M428" s="98"/>
      <c r="N428" s="98"/>
      <c r="O428" s="98"/>
      <c r="P428" s="98"/>
      <c r="Q428" s="67"/>
      <c r="R428" s="67"/>
      <c r="S428" s="120" t="str">
        <f t="shared" si="8"/>
        <v/>
      </c>
      <c r="T428" s="120" t="str">
        <f t="shared" si="39"/>
        <v/>
      </c>
      <c r="U428" s="67">
        <v>60</v>
      </c>
      <c r="V428" s="120" t="str">
        <f t="shared" si="87"/>
        <v/>
      </c>
      <c r="W428" s="120" t="str">
        <f t="shared" si="17"/>
        <v/>
      </c>
      <c r="X428" s="120" t="str">
        <f t="shared" si="88"/>
        <v/>
      </c>
      <c r="Y428" s="67"/>
      <c r="Z428" s="67"/>
      <c r="AA428" s="67"/>
      <c r="AB428" s="196"/>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row>
    <row r="429" spans="1:64" s="71" customFormat="1" ht="43.95" customHeight="1" x14ac:dyDescent="0.3">
      <c r="A429" s="590"/>
      <c r="B429" s="67"/>
      <c r="C429" s="67"/>
      <c r="D429" s="67"/>
      <c r="E429" s="98"/>
      <c r="F429" s="98"/>
      <c r="G429" s="98"/>
      <c r="H429" s="98"/>
      <c r="I429" s="98"/>
      <c r="J429" s="98"/>
      <c r="K429" s="98"/>
      <c r="L429" s="98"/>
      <c r="M429" s="98"/>
      <c r="N429" s="98"/>
      <c r="O429" s="98"/>
      <c r="P429" s="98"/>
      <c r="Q429" s="67"/>
      <c r="R429" s="67"/>
      <c r="S429" s="120" t="str">
        <f t="shared" si="8"/>
        <v/>
      </c>
      <c r="T429" s="120" t="str">
        <f t="shared" si="39"/>
        <v/>
      </c>
      <c r="U429" s="67">
        <v>25</v>
      </c>
      <c r="V429" s="120" t="str">
        <f t="shared" si="87"/>
        <v/>
      </c>
      <c r="W429" s="120" t="str">
        <f t="shared" si="17"/>
        <v/>
      </c>
      <c r="X429" s="120" t="str">
        <f t="shared" si="88"/>
        <v/>
      </c>
      <c r="Y429" s="67"/>
      <c r="Z429" s="67"/>
      <c r="AA429" s="67"/>
      <c r="AB429" s="196"/>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row>
    <row r="430" spans="1:64" s="71" customFormat="1" ht="43.95" customHeight="1" x14ac:dyDescent="0.3">
      <c r="A430" s="590"/>
      <c r="B430" s="67"/>
      <c r="C430" s="67"/>
      <c r="D430" s="67"/>
      <c r="E430" s="98"/>
      <c r="F430" s="98"/>
      <c r="G430" s="98"/>
      <c r="H430" s="98"/>
      <c r="I430" s="98"/>
      <c r="J430" s="98"/>
      <c r="K430" s="98"/>
      <c r="L430" s="195"/>
      <c r="M430" s="98"/>
      <c r="N430" s="98"/>
      <c r="O430" s="98"/>
      <c r="P430" s="98"/>
      <c r="Q430" s="67"/>
      <c r="R430" s="67"/>
      <c r="S430" s="120" t="str">
        <f t="shared" si="8"/>
        <v/>
      </c>
      <c r="T430" s="120" t="str">
        <f t="shared" si="39"/>
        <v/>
      </c>
      <c r="U430" s="67">
        <v>60</v>
      </c>
      <c r="V430" s="120" t="str">
        <f t="shared" si="87"/>
        <v/>
      </c>
      <c r="W430" s="120" t="str">
        <f t="shared" si="17"/>
        <v/>
      </c>
      <c r="X430" s="120" t="str">
        <f t="shared" si="88"/>
        <v/>
      </c>
      <c r="Y430" s="67"/>
      <c r="Z430" s="67"/>
      <c r="AA430" s="67"/>
      <c r="AB430" s="196"/>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row>
    <row r="431" spans="1:64" s="71" customFormat="1" ht="43.95" customHeight="1" x14ac:dyDescent="0.3">
      <c r="A431" s="590"/>
      <c r="B431" s="67"/>
      <c r="C431" s="67"/>
      <c r="D431" s="67"/>
      <c r="E431" s="98"/>
      <c r="F431" s="98"/>
      <c r="G431" s="98"/>
      <c r="H431" s="98"/>
      <c r="I431" s="98"/>
      <c r="J431" s="98"/>
      <c r="K431" s="98"/>
      <c r="L431" s="98"/>
      <c r="M431" s="98"/>
      <c r="N431" s="98"/>
      <c r="O431" s="98"/>
      <c r="P431" s="98"/>
      <c r="Q431" s="67"/>
      <c r="R431" s="67"/>
      <c r="S431" s="120" t="str">
        <f t="shared" si="8"/>
        <v/>
      </c>
      <c r="T431" s="120" t="str">
        <f t="shared" si="39"/>
        <v/>
      </c>
      <c r="U431" s="67">
        <v>60</v>
      </c>
      <c r="V431" s="120" t="str">
        <f t="shared" si="87"/>
        <v/>
      </c>
      <c r="W431" s="120" t="str">
        <f t="shared" si="17"/>
        <v/>
      </c>
      <c r="X431" s="120" t="str">
        <f t="shared" si="88"/>
        <v/>
      </c>
      <c r="Y431" s="67"/>
      <c r="Z431" s="67"/>
      <c r="AA431" s="67"/>
      <c r="AB431" s="196"/>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row>
    <row r="432" spans="1:64" s="71" customFormat="1" ht="43.95" customHeight="1" x14ac:dyDescent="0.3">
      <c r="A432" s="590"/>
      <c r="B432" s="67"/>
      <c r="C432" s="67"/>
      <c r="D432" s="67"/>
      <c r="E432" s="98"/>
      <c r="F432" s="98"/>
      <c r="G432" s="98"/>
      <c r="H432" s="98"/>
      <c r="I432" s="98"/>
      <c r="J432" s="98"/>
      <c r="K432" s="98"/>
      <c r="L432" s="98"/>
      <c r="M432" s="98"/>
      <c r="N432" s="98"/>
      <c r="O432" s="98"/>
      <c r="P432" s="98"/>
      <c r="Q432" s="67"/>
      <c r="R432" s="67"/>
      <c r="S432" s="120" t="str">
        <f t="shared" si="8"/>
        <v/>
      </c>
      <c r="T432" s="120" t="str">
        <f t="shared" si="39"/>
        <v/>
      </c>
      <c r="U432" s="67">
        <v>25</v>
      </c>
      <c r="V432" s="120" t="str">
        <f>IF(OR(U432="",S432=""),"",IF(ISTEXT(S432),"N/A",S432*U432))</f>
        <v/>
      </c>
      <c r="W432" s="120" t="str">
        <f t="shared" si="17"/>
        <v/>
      </c>
      <c r="X432" s="120" t="str">
        <f>IF(W432="","",IF(OR(W432="IV",W432="III"),"Aceptable",IF(W432="II","No Aceptable o Aceptable con controles",IF(W432="I","No Aceptable","Error"))))</f>
        <v/>
      </c>
      <c r="Y432" s="67"/>
      <c r="Z432" s="67"/>
      <c r="AA432" s="67"/>
      <c r="AB432" s="196"/>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row>
    <row r="433" spans="1:64" s="71" customFormat="1" ht="43.95" customHeight="1" x14ac:dyDescent="0.3">
      <c r="A433" s="590"/>
      <c r="B433" s="67"/>
      <c r="C433" s="67"/>
      <c r="D433" s="67"/>
      <c r="E433" s="98"/>
      <c r="F433" s="98"/>
      <c r="G433" s="98"/>
      <c r="H433" s="98"/>
      <c r="I433" s="98"/>
      <c r="J433" s="98"/>
      <c r="K433" s="98"/>
      <c r="L433" s="98"/>
      <c r="M433" s="98"/>
      <c r="N433" s="98"/>
      <c r="O433" s="98"/>
      <c r="P433" s="98"/>
      <c r="Q433" s="67"/>
      <c r="R433" s="67"/>
      <c r="S433" s="120" t="str">
        <f t="shared" si="8"/>
        <v/>
      </c>
      <c r="T433" s="120" t="str">
        <f t="shared" si="39"/>
        <v/>
      </c>
      <c r="U433" s="67">
        <v>25</v>
      </c>
      <c r="V433" s="120" t="str">
        <f t="shared" ref="V433:V496" si="89">IF(OR(U433="",S433=""),"",IF(ISTEXT(S433),"N/A",S433*U433))</f>
        <v/>
      </c>
      <c r="W433" s="120" t="str">
        <f t="shared" si="17"/>
        <v/>
      </c>
      <c r="X433" s="120" t="str">
        <f>IF(W433="","",IF(OR(W433="IV",W433="III"),"Aceptable",IF(W433="II","No Aceptable o Aceptable con controles",IF(W433="I","No Aceptable","Error"))))</f>
        <v/>
      </c>
      <c r="Y433" s="67"/>
      <c r="Z433" s="67"/>
      <c r="AA433" s="67"/>
      <c r="AB433" s="196"/>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row>
    <row r="434" spans="1:64" s="71" customFormat="1" ht="43.95" customHeight="1" x14ac:dyDescent="0.3">
      <c r="A434" s="590"/>
      <c r="B434" s="67"/>
      <c r="C434" s="67"/>
      <c r="D434" s="67"/>
      <c r="E434" s="98"/>
      <c r="F434" s="98"/>
      <c r="G434" s="98"/>
      <c r="H434" s="98"/>
      <c r="I434" s="98"/>
      <c r="J434" s="98"/>
      <c r="K434" s="98"/>
      <c r="L434" s="98"/>
      <c r="M434" s="98"/>
      <c r="N434" s="98"/>
      <c r="O434" s="98"/>
      <c r="P434" s="98"/>
      <c r="Q434" s="67"/>
      <c r="R434" s="67"/>
      <c r="S434" s="120" t="str">
        <f t="shared" si="8"/>
        <v/>
      </c>
      <c r="T434" s="120" t="str">
        <f t="shared" si="39"/>
        <v/>
      </c>
      <c r="U434" s="67">
        <v>25</v>
      </c>
      <c r="V434" s="120" t="str">
        <f t="shared" si="89"/>
        <v/>
      </c>
      <c r="W434" s="120" t="str">
        <f t="shared" si="17"/>
        <v/>
      </c>
      <c r="X434" s="120" t="str">
        <f t="shared" ref="X434:X443" si="90">IF(W434="","",IF(OR(W434="IV",W434="III"),"Aceptable",IF(W434="II","No Aceptable o Aceptable con controles",IF(W434="I","No Aceptable","Error"))))</f>
        <v/>
      </c>
      <c r="Y434" s="67"/>
      <c r="Z434" s="67"/>
      <c r="AA434" s="67"/>
      <c r="AB434" s="196"/>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row>
    <row r="435" spans="1:64" s="71" customFormat="1" ht="43.95" customHeight="1" x14ac:dyDescent="0.3">
      <c r="A435" s="590"/>
      <c r="B435" s="67"/>
      <c r="C435" s="67"/>
      <c r="D435" s="67"/>
      <c r="E435" s="98"/>
      <c r="F435" s="98"/>
      <c r="G435" s="98"/>
      <c r="H435" s="98"/>
      <c r="I435" s="98"/>
      <c r="J435" s="98"/>
      <c r="K435" s="98"/>
      <c r="L435" s="98"/>
      <c r="M435" s="98"/>
      <c r="N435" s="98"/>
      <c r="O435" s="98"/>
      <c r="P435" s="98"/>
      <c r="Q435" s="67"/>
      <c r="R435" s="67"/>
      <c r="S435" s="120" t="str">
        <f t="shared" si="8"/>
        <v/>
      </c>
      <c r="T435" s="120" t="str">
        <f t="shared" si="39"/>
        <v/>
      </c>
      <c r="U435" s="67">
        <v>25</v>
      </c>
      <c r="V435" s="120" t="str">
        <f t="shared" si="89"/>
        <v/>
      </c>
      <c r="W435" s="120" t="str">
        <f t="shared" si="17"/>
        <v/>
      </c>
      <c r="X435" s="120" t="str">
        <f t="shared" si="90"/>
        <v/>
      </c>
      <c r="Y435" s="67"/>
      <c r="Z435" s="67"/>
      <c r="AA435" s="67"/>
      <c r="AB435" s="196"/>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row>
    <row r="436" spans="1:64" s="71" customFormat="1" ht="43.95" customHeight="1" x14ac:dyDescent="0.3">
      <c r="A436" s="590"/>
      <c r="B436" s="67"/>
      <c r="C436" s="67"/>
      <c r="D436" s="67"/>
      <c r="E436" s="98"/>
      <c r="F436" s="98"/>
      <c r="G436" s="98"/>
      <c r="H436" s="98"/>
      <c r="I436" s="98"/>
      <c r="J436" s="98"/>
      <c r="K436" s="98"/>
      <c r="L436" s="98"/>
      <c r="M436" s="98"/>
      <c r="N436" s="98"/>
      <c r="O436" s="98"/>
      <c r="P436" s="98"/>
      <c r="Q436" s="67"/>
      <c r="R436" s="67"/>
      <c r="S436" s="120" t="str">
        <f t="shared" si="8"/>
        <v/>
      </c>
      <c r="T436" s="120" t="str">
        <f t="shared" si="39"/>
        <v/>
      </c>
      <c r="U436" s="67">
        <v>25</v>
      </c>
      <c r="V436" s="120" t="str">
        <f t="shared" si="89"/>
        <v/>
      </c>
      <c r="W436" s="120" t="str">
        <f t="shared" si="17"/>
        <v/>
      </c>
      <c r="X436" s="120" t="str">
        <f t="shared" si="90"/>
        <v/>
      </c>
      <c r="Y436" s="67"/>
      <c r="Z436" s="67"/>
      <c r="AA436" s="67"/>
      <c r="AB436" s="196"/>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row>
    <row r="437" spans="1:64" s="71" customFormat="1" ht="43.95" customHeight="1" x14ac:dyDescent="0.3">
      <c r="A437" s="590"/>
      <c r="B437" s="67"/>
      <c r="C437" s="67"/>
      <c r="D437" s="67"/>
      <c r="E437" s="98"/>
      <c r="F437" s="98"/>
      <c r="G437" s="98"/>
      <c r="H437" s="98"/>
      <c r="I437" s="98"/>
      <c r="J437" s="98"/>
      <c r="K437" s="98"/>
      <c r="L437" s="98"/>
      <c r="M437" s="98"/>
      <c r="N437" s="98"/>
      <c r="O437" s="98"/>
      <c r="P437" s="98"/>
      <c r="Q437" s="67"/>
      <c r="R437" s="67"/>
      <c r="S437" s="120" t="str">
        <f t="shared" si="8"/>
        <v/>
      </c>
      <c r="T437" s="120" t="str">
        <f t="shared" si="39"/>
        <v/>
      </c>
      <c r="U437" s="67">
        <v>25</v>
      </c>
      <c r="V437" s="120" t="str">
        <f t="shared" si="89"/>
        <v/>
      </c>
      <c r="W437" s="120" t="str">
        <f t="shared" si="17"/>
        <v/>
      </c>
      <c r="X437" s="120" t="str">
        <f t="shared" si="90"/>
        <v/>
      </c>
      <c r="Y437" s="67"/>
      <c r="Z437" s="67"/>
      <c r="AA437" s="67"/>
      <c r="AB437" s="196"/>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row>
    <row r="438" spans="1:64" s="71" customFormat="1" ht="43.95" customHeight="1" x14ac:dyDescent="0.3">
      <c r="A438" s="590"/>
      <c r="B438" s="67"/>
      <c r="C438" s="67"/>
      <c r="D438" s="67"/>
      <c r="E438" s="98"/>
      <c r="F438" s="98"/>
      <c r="G438" s="98"/>
      <c r="H438" s="98"/>
      <c r="I438" s="98"/>
      <c r="J438" s="98"/>
      <c r="K438" s="98"/>
      <c r="L438" s="98"/>
      <c r="M438" s="98"/>
      <c r="N438" s="98"/>
      <c r="O438" s="98"/>
      <c r="P438" s="98"/>
      <c r="Q438" s="67"/>
      <c r="R438" s="67"/>
      <c r="S438" s="120" t="str">
        <f t="shared" si="8"/>
        <v/>
      </c>
      <c r="T438" s="120" t="str">
        <f t="shared" si="39"/>
        <v/>
      </c>
      <c r="U438" s="67">
        <v>25</v>
      </c>
      <c r="V438" s="120" t="str">
        <f t="shared" si="89"/>
        <v/>
      </c>
      <c r="W438" s="120" t="str">
        <f t="shared" si="17"/>
        <v/>
      </c>
      <c r="X438" s="120" t="str">
        <f t="shared" si="90"/>
        <v/>
      </c>
      <c r="Y438" s="67"/>
      <c r="Z438" s="67"/>
      <c r="AA438" s="67"/>
      <c r="AB438" s="196"/>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row>
    <row r="439" spans="1:64" s="71" customFormat="1" ht="43.95" customHeight="1" x14ac:dyDescent="0.3">
      <c r="A439" s="590"/>
      <c r="B439" s="67"/>
      <c r="C439" s="67"/>
      <c r="D439" s="67"/>
      <c r="E439" s="98"/>
      <c r="F439" s="98"/>
      <c r="G439" s="98"/>
      <c r="H439" s="98"/>
      <c r="I439" s="98"/>
      <c r="J439" s="98"/>
      <c r="K439" s="98"/>
      <c r="L439" s="195"/>
      <c r="M439" s="98"/>
      <c r="N439" s="98"/>
      <c r="O439" s="98"/>
      <c r="P439" s="98"/>
      <c r="Q439" s="67"/>
      <c r="R439" s="67"/>
      <c r="S439" s="120" t="str">
        <f t="shared" si="8"/>
        <v/>
      </c>
      <c r="T439" s="120" t="str">
        <f t="shared" si="39"/>
        <v/>
      </c>
      <c r="U439" s="67">
        <v>60</v>
      </c>
      <c r="V439" s="120" t="str">
        <f t="shared" si="89"/>
        <v/>
      </c>
      <c r="W439" s="120" t="str">
        <f t="shared" si="17"/>
        <v/>
      </c>
      <c r="X439" s="120" t="str">
        <f t="shared" si="90"/>
        <v/>
      </c>
      <c r="Y439" s="67"/>
      <c r="Z439" s="67"/>
      <c r="AA439" s="67"/>
      <c r="AB439" s="196"/>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row>
    <row r="440" spans="1:64" s="71" customFormat="1" ht="43.95" customHeight="1" x14ac:dyDescent="0.3">
      <c r="A440" s="590"/>
      <c r="B440" s="67"/>
      <c r="C440" s="67"/>
      <c r="D440" s="67"/>
      <c r="E440" s="98"/>
      <c r="F440" s="98"/>
      <c r="G440" s="98"/>
      <c r="H440" s="98"/>
      <c r="I440" s="98"/>
      <c r="J440" s="98"/>
      <c r="K440" s="98"/>
      <c r="L440" s="195"/>
      <c r="M440" s="98"/>
      <c r="N440" s="98"/>
      <c r="O440" s="98"/>
      <c r="P440" s="98"/>
      <c r="Q440" s="67"/>
      <c r="R440" s="67"/>
      <c r="S440" s="120" t="str">
        <f t="shared" si="8"/>
        <v/>
      </c>
      <c r="T440" s="120" t="str">
        <f t="shared" si="39"/>
        <v/>
      </c>
      <c r="U440" s="67">
        <v>25</v>
      </c>
      <c r="V440" s="120" t="str">
        <f t="shared" si="89"/>
        <v/>
      </c>
      <c r="W440" s="120" t="str">
        <f t="shared" si="17"/>
        <v/>
      </c>
      <c r="X440" s="120" t="str">
        <f t="shared" si="90"/>
        <v/>
      </c>
      <c r="Y440" s="67"/>
      <c r="Z440" s="67"/>
      <c r="AA440" s="67"/>
      <c r="AB440" s="196"/>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row>
    <row r="441" spans="1:64" s="71" customFormat="1" ht="43.95" customHeight="1" x14ac:dyDescent="0.3">
      <c r="A441" s="590"/>
      <c r="B441" s="67"/>
      <c r="C441" s="67"/>
      <c r="D441" s="67"/>
      <c r="E441" s="98"/>
      <c r="F441" s="98"/>
      <c r="G441" s="98"/>
      <c r="H441" s="98"/>
      <c r="I441" s="98"/>
      <c r="J441" s="98"/>
      <c r="K441" s="98"/>
      <c r="L441" s="195"/>
      <c r="M441" s="98"/>
      <c r="N441" s="98"/>
      <c r="O441" s="98"/>
      <c r="P441" s="98"/>
      <c r="Q441" s="67"/>
      <c r="R441" s="67"/>
      <c r="S441" s="120" t="str">
        <f t="shared" si="8"/>
        <v/>
      </c>
      <c r="T441" s="120" t="str">
        <f t="shared" si="39"/>
        <v/>
      </c>
      <c r="U441" s="67">
        <v>25</v>
      </c>
      <c r="V441" s="120" t="str">
        <f t="shared" si="89"/>
        <v/>
      </c>
      <c r="W441" s="120" t="str">
        <f t="shared" si="17"/>
        <v/>
      </c>
      <c r="X441" s="120" t="str">
        <f t="shared" si="90"/>
        <v/>
      </c>
      <c r="Y441" s="67"/>
      <c r="Z441" s="67"/>
      <c r="AA441" s="67"/>
      <c r="AB441" s="196"/>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row>
    <row r="442" spans="1:64" s="71" customFormat="1" ht="43.95" customHeight="1" x14ac:dyDescent="0.3">
      <c r="A442" s="590"/>
      <c r="B442" s="67"/>
      <c r="C442" s="67"/>
      <c r="D442" s="67"/>
      <c r="E442" s="98"/>
      <c r="F442" s="98"/>
      <c r="G442" s="98"/>
      <c r="H442" s="98"/>
      <c r="I442" s="98"/>
      <c r="J442" s="98"/>
      <c r="K442" s="98"/>
      <c r="L442" s="195"/>
      <c r="M442" s="98"/>
      <c r="N442" s="98"/>
      <c r="O442" s="98"/>
      <c r="P442" s="98"/>
      <c r="Q442" s="67"/>
      <c r="R442" s="67"/>
      <c r="S442" s="120" t="str">
        <f t="shared" si="8"/>
        <v/>
      </c>
      <c r="T442" s="120" t="str">
        <f t="shared" si="39"/>
        <v/>
      </c>
      <c r="U442" s="67">
        <v>25</v>
      </c>
      <c r="V442" s="120" t="str">
        <f t="shared" si="89"/>
        <v/>
      </c>
      <c r="W442" s="120" t="str">
        <f t="shared" si="17"/>
        <v/>
      </c>
      <c r="X442" s="120" t="str">
        <f t="shared" si="90"/>
        <v/>
      </c>
      <c r="Y442" s="67"/>
      <c r="Z442" s="67"/>
      <c r="AA442" s="67"/>
      <c r="AB442" s="196"/>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row>
    <row r="443" spans="1:64" s="71" customFormat="1" ht="43.95" customHeight="1" x14ac:dyDescent="0.3">
      <c r="A443" s="590"/>
      <c r="B443" s="67"/>
      <c r="C443" s="67"/>
      <c r="D443" s="67"/>
      <c r="E443" s="98"/>
      <c r="F443" s="98"/>
      <c r="G443" s="98"/>
      <c r="H443" s="98"/>
      <c r="I443" s="98"/>
      <c r="J443" s="98"/>
      <c r="K443" s="98"/>
      <c r="L443" s="195"/>
      <c r="M443" s="98"/>
      <c r="N443" s="98"/>
      <c r="O443" s="98"/>
      <c r="P443" s="98"/>
      <c r="Q443" s="67"/>
      <c r="R443" s="67"/>
      <c r="S443" s="120" t="str">
        <f t="shared" si="8"/>
        <v/>
      </c>
      <c r="T443" s="120" t="str">
        <f t="shared" si="39"/>
        <v/>
      </c>
      <c r="U443" s="67">
        <v>25</v>
      </c>
      <c r="V443" s="120" t="str">
        <f t="shared" si="89"/>
        <v/>
      </c>
      <c r="W443" s="120" t="str">
        <f t="shared" si="17"/>
        <v/>
      </c>
      <c r="X443" s="120" t="str">
        <f t="shared" si="90"/>
        <v/>
      </c>
      <c r="Y443" s="67"/>
      <c r="Z443" s="67"/>
      <c r="AA443" s="67"/>
      <c r="AB443" s="196"/>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row>
    <row r="444" spans="1:64" s="67" customFormat="1" ht="43.95" customHeight="1" x14ac:dyDescent="0.3">
      <c r="A444" s="591"/>
      <c r="E444" s="98"/>
      <c r="F444" s="98"/>
      <c r="G444" s="98"/>
      <c r="H444" s="98"/>
      <c r="I444" s="98"/>
      <c r="J444" s="98"/>
      <c r="K444" s="98"/>
      <c r="L444" s="98"/>
      <c r="M444" s="98"/>
      <c r="N444" s="98"/>
      <c r="O444" s="98"/>
      <c r="P444" s="98"/>
      <c r="S444" s="120" t="str">
        <f t="shared" si="8"/>
        <v/>
      </c>
      <c r="T444" s="120" t="str">
        <f t="shared" si="39"/>
        <v/>
      </c>
      <c r="U444" s="67">
        <v>25</v>
      </c>
      <c r="V444" s="120" t="str">
        <f t="shared" si="89"/>
        <v/>
      </c>
      <c r="W444" s="120" t="str">
        <f t="shared" si="17"/>
        <v/>
      </c>
      <c r="X444" s="120" t="str">
        <f t="shared" ref="X444:X447" si="91">IF(W444="","",IF(OR(W444="IV",W444="III"),"Aceptable",IF(W444="II","No Aceptable o Aceptable con controles",IF(W444="I","No Aceptable","Error"))))</f>
        <v/>
      </c>
      <c r="AB444" s="196"/>
    </row>
    <row r="445" spans="1:64" s="67" customFormat="1" ht="43.95" customHeight="1" x14ac:dyDescent="0.3">
      <c r="A445" s="589" t="s">
        <v>1884</v>
      </c>
      <c r="E445" s="98"/>
      <c r="F445" s="98"/>
      <c r="G445" s="98"/>
      <c r="H445" s="98"/>
      <c r="I445" s="98"/>
      <c r="J445" s="98"/>
      <c r="K445" s="98"/>
      <c r="L445" s="98"/>
      <c r="M445" s="98"/>
      <c r="N445" s="98"/>
      <c r="O445" s="98"/>
      <c r="P445" s="98"/>
      <c r="S445" s="120" t="str">
        <f t="shared" si="8"/>
        <v/>
      </c>
      <c r="T445" s="120" t="str">
        <f t="shared" si="39"/>
        <v/>
      </c>
      <c r="U445" s="67">
        <v>60</v>
      </c>
      <c r="V445" s="120" t="str">
        <f t="shared" si="89"/>
        <v/>
      </c>
      <c r="W445" s="120" t="str">
        <f t="shared" si="17"/>
        <v/>
      </c>
      <c r="X445" s="120" t="str">
        <f t="shared" si="91"/>
        <v/>
      </c>
      <c r="AB445" s="196"/>
    </row>
    <row r="446" spans="1:64" s="67" customFormat="1" ht="43.95" customHeight="1" x14ac:dyDescent="0.3">
      <c r="A446" s="590"/>
      <c r="E446" s="98"/>
      <c r="F446" s="98"/>
      <c r="G446" s="98"/>
      <c r="H446" s="98"/>
      <c r="I446" s="98"/>
      <c r="J446" s="98"/>
      <c r="K446" s="98"/>
      <c r="L446" s="98"/>
      <c r="M446" s="98"/>
      <c r="N446" s="98"/>
      <c r="O446" s="98"/>
      <c r="P446" s="98"/>
      <c r="S446" s="120" t="str">
        <f t="shared" ref="S446:S450" si="92">IF(OR(Q446="",R446=""),"",IF((Q446*R446=0),"N/A",Q446*R446))</f>
        <v/>
      </c>
      <c r="T446" s="120" t="str">
        <f t="shared" ref="T446:T448" si="93">IF(S446="","",IF(ISTEXT(S446),"N/A",IF(OR(S446=2,S446=4),"Bajo",IF(OR(S446=6,S446=8),"Medio",IF(OR(S446=10,S446=12,S446=18,S446=20),"Alto",IF(OR(S446=24,S446=30,S446=40),"Muy Alto","Error"))))))</f>
        <v/>
      </c>
      <c r="U446" s="67">
        <v>60</v>
      </c>
      <c r="V446" s="120" t="str">
        <f t="shared" si="89"/>
        <v/>
      </c>
      <c r="W446" s="120" t="str">
        <f t="shared" si="17"/>
        <v/>
      </c>
      <c r="X446" s="120" t="str">
        <f t="shared" si="91"/>
        <v/>
      </c>
      <c r="AB446" s="196"/>
    </row>
    <row r="447" spans="1:64" s="67" customFormat="1" ht="43.95" customHeight="1" x14ac:dyDescent="0.3">
      <c r="A447" s="590"/>
      <c r="E447" s="98"/>
      <c r="F447" s="98"/>
      <c r="G447" s="98"/>
      <c r="H447" s="98"/>
      <c r="I447" s="98"/>
      <c r="J447" s="98"/>
      <c r="K447" s="98"/>
      <c r="L447" s="98"/>
      <c r="M447" s="98"/>
      <c r="N447" s="98"/>
      <c r="O447" s="98"/>
      <c r="P447" s="98"/>
      <c r="S447" s="120" t="str">
        <f t="shared" si="92"/>
        <v/>
      </c>
      <c r="T447" s="120" t="str">
        <f t="shared" si="93"/>
        <v/>
      </c>
      <c r="U447" s="67">
        <v>25</v>
      </c>
      <c r="V447" s="120" t="str">
        <f t="shared" si="89"/>
        <v/>
      </c>
      <c r="W447" s="120" t="str">
        <f t="shared" ref="W447" si="94">IF(V447="","",IF(ISTEXT(V447),"IV",IF(V447=20,"IV",IF(AND(V447&gt;=40,V447&lt;=120),"III",IF(AND(V447&gt;=150,V447&lt;=500),"II",IF(AND(V447&gt;=600,V447&lt;=4000),"I","Error"))))))</f>
        <v/>
      </c>
      <c r="X447" s="120" t="str">
        <f t="shared" si="91"/>
        <v/>
      </c>
      <c r="AB447" s="196"/>
    </row>
    <row r="448" spans="1:64" s="67" customFormat="1" ht="43.95" customHeight="1" x14ac:dyDescent="0.3">
      <c r="A448" s="590"/>
      <c r="E448" s="98"/>
      <c r="F448" s="98"/>
      <c r="G448" s="98"/>
      <c r="H448" s="98"/>
      <c r="I448" s="98"/>
      <c r="J448" s="98"/>
      <c r="K448" s="98"/>
      <c r="L448" s="98"/>
      <c r="M448" s="98"/>
      <c r="N448" s="98"/>
      <c r="O448" s="98"/>
      <c r="P448" s="98"/>
      <c r="S448" s="120" t="str">
        <f t="shared" si="92"/>
        <v/>
      </c>
      <c r="T448" s="120" t="str">
        <f t="shared" si="93"/>
        <v/>
      </c>
      <c r="U448" s="67">
        <v>25</v>
      </c>
      <c r="V448" s="120" t="str">
        <f t="shared" si="89"/>
        <v/>
      </c>
      <c r="W448" s="120" t="str">
        <f t="shared" ref="W448" si="95">IF(V448="","",IF(ISTEXT(V448),"IV",IF(V448=20,"IV",IF(AND(V448&gt;=40,V448&lt;=120),"III",IF(AND(V448&gt;=150,V448&lt;=500),"II",IF(AND(V448&gt;=600,V448&lt;=4000),"I","Error"))))))</f>
        <v/>
      </c>
      <c r="X448" s="120" t="str">
        <f t="shared" ref="X448" si="96">IF(W448="","",IF(OR(W448="IV",W448="III"),"Aceptable",IF(W448="II","No Aceptable o Aceptable con controles",IF(W448="I","No Aceptable","Error"))))</f>
        <v/>
      </c>
      <c r="AB448" s="196"/>
    </row>
    <row r="449" spans="1:46" s="67" customFormat="1" ht="43.95" customHeight="1" x14ac:dyDescent="0.3">
      <c r="A449" s="590"/>
      <c r="E449" s="98"/>
      <c r="F449" s="98"/>
      <c r="G449" s="98"/>
      <c r="H449" s="98"/>
      <c r="I449" s="98"/>
      <c r="J449" s="98"/>
      <c r="K449" s="98"/>
      <c r="L449" s="98"/>
      <c r="M449" s="98"/>
      <c r="N449" s="98"/>
      <c r="O449" s="98"/>
      <c r="P449" s="98"/>
      <c r="S449" s="120" t="str">
        <f t="shared" si="92"/>
        <v/>
      </c>
      <c r="T449" s="120" t="str">
        <f t="shared" ref="T449:T506" si="97">IF(S449="","",IF(ISTEXT(S449),"N/A",IF(OR(S449=2,S449=4),"Bajo",IF(OR(S449=6,S449=8),"Medio",IF(OR(S449=10,S449=12,S449=18,S449=20),"Alto",IF(OR(S449=24,S449=30,S449=40),"Muy Alto","Error"))))))</f>
        <v/>
      </c>
      <c r="U449" s="67">
        <v>25</v>
      </c>
      <c r="V449" s="120" t="str">
        <f t="shared" si="89"/>
        <v/>
      </c>
      <c r="W449" s="120" t="str">
        <f t="shared" ref="W449:W506" si="98">IF(V449="","",IF(ISTEXT(V449),"IV",IF(V449=20,"IV",IF(AND(V449&gt;=40,V449&lt;=120),"III",IF(AND(V449&gt;=150,V449&lt;=500),"II",IF(AND(V449&gt;=600,V449&lt;=4000),"I","Error"))))))</f>
        <v/>
      </c>
      <c r="X449" s="120" t="str">
        <f t="shared" ref="X449:X506" si="99">IF(W449="","",IF(OR(W449="IV",W449="III"),"Aceptable",IF(W449="II","No Aceptable o Aceptable con controles",IF(W449="I","No Aceptable","Error"))))</f>
        <v/>
      </c>
      <c r="AB449" s="196"/>
    </row>
    <row r="450" spans="1:46" s="67" customFormat="1" ht="43.95" customHeight="1" x14ac:dyDescent="0.3">
      <c r="A450" s="590"/>
      <c r="E450" s="98"/>
      <c r="F450" s="98"/>
      <c r="G450" s="98"/>
      <c r="H450" s="98"/>
      <c r="I450" s="98"/>
      <c r="J450" s="98"/>
      <c r="K450" s="98"/>
      <c r="L450" s="98"/>
      <c r="M450" s="98"/>
      <c r="N450" s="98"/>
      <c r="O450" s="98"/>
      <c r="P450" s="98"/>
      <c r="S450" s="120" t="str">
        <f t="shared" si="92"/>
        <v/>
      </c>
      <c r="T450" s="120" t="str">
        <f t="shared" si="97"/>
        <v/>
      </c>
      <c r="U450" s="67">
        <v>25</v>
      </c>
      <c r="V450" s="120" t="str">
        <f t="shared" si="89"/>
        <v/>
      </c>
      <c r="W450" s="120" t="str">
        <f t="shared" si="98"/>
        <v/>
      </c>
      <c r="X450" s="120" t="str">
        <f t="shared" si="99"/>
        <v/>
      </c>
      <c r="AB450" s="196"/>
    </row>
    <row r="451" spans="1:46" s="67" customFormat="1" ht="43.95" customHeight="1" x14ac:dyDescent="0.3">
      <c r="A451" s="71">
        <v>22</v>
      </c>
      <c r="E451" s="98"/>
      <c r="F451" s="98"/>
      <c r="G451" s="98"/>
      <c r="H451" s="98"/>
      <c r="I451" s="98"/>
      <c r="J451" s="98"/>
      <c r="K451" s="98"/>
      <c r="L451" s="98"/>
      <c r="M451" s="98"/>
      <c r="N451" s="98"/>
      <c r="O451" s="98"/>
      <c r="P451" s="98"/>
      <c r="S451" s="120" t="str">
        <f t="shared" ref="S451:S506" si="100">IF(OR(Q451="",R451=""),"",IF((Q451*R451=0),"N/A",Q451*R451))</f>
        <v/>
      </c>
      <c r="T451" s="120" t="str">
        <f t="shared" si="97"/>
        <v/>
      </c>
      <c r="U451" s="67">
        <v>25</v>
      </c>
      <c r="V451" s="120" t="str">
        <f t="shared" si="89"/>
        <v/>
      </c>
      <c r="W451" s="120" t="str">
        <f t="shared" si="98"/>
        <v/>
      </c>
      <c r="X451" s="120" t="str">
        <f t="shared" si="99"/>
        <v/>
      </c>
      <c r="AB451" s="196"/>
    </row>
    <row r="452" spans="1:46" s="67" customFormat="1" ht="43.95" customHeight="1" x14ac:dyDescent="0.3">
      <c r="A452" s="71">
        <v>23</v>
      </c>
      <c r="E452" s="98"/>
      <c r="F452" s="98"/>
      <c r="G452" s="98"/>
      <c r="H452" s="98"/>
      <c r="I452" s="98"/>
      <c r="J452" s="98"/>
      <c r="K452" s="98"/>
      <c r="L452" s="195"/>
      <c r="M452" s="98"/>
      <c r="N452" s="98"/>
      <c r="O452" s="98"/>
      <c r="P452" s="98"/>
      <c r="S452" s="120" t="str">
        <f t="shared" si="100"/>
        <v/>
      </c>
      <c r="T452" s="120" t="str">
        <f t="shared" si="97"/>
        <v/>
      </c>
      <c r="U452" s="67">
        <v>25</v>
      </c>
      <c r="V452" s="120" t="str">
        <f t="shared" si="89"/>
        <v/>
      </c>
      <c r="W452" s="120" t="str">
        <f t="shared" si="98"/>
        <v/>
      </c>
      <c r="X452" s="120" t="str">
        <f t="shared" si="99"/>
        <v/>
      </c>
      <c r="AB452" s="196"/>
    </row>
    <row r="453" spans="1:46" s="67" customFormat="1" ht="43.95" customHeight="1" x14ac:dyDescent="0.3">
      <c r="A453" s="71">
        <v>24</v>
      </c>
      <c r="B453" s="72"/>
      <c r="C453" s="72"/>
      <c r="D453" s="72"/>
      <c r="E453" s="87"/>
      <c r="F453" s="87"/>
      <c r="G453" s="87"/>
      <c r="H453" s="87"/>
      <c r="I453" s="98"/>
      <c r="J453" s="87"/>
      <c r="K453" s="87"/>
      <c r="L453" s="87"/>
      <c r="M453" s="87"/>
      <c r="N453" s="87"/>
      <c r="O453" s="87"/>
      <c r="P453" s="87"/>
      <c r="Q453" s="72"/>
      <c r="R453" s="72"/>
      <c r="S453" s="73" t="str">
        <f t="shared" si="100"/>
        <v/>
      </c>
      <c r="T453" s="73" t="str">
        <f t="shared" si="97"/>
        <v/>
      </c>
      <c r="U453" s="72"/>
      <c r="V453" s="120" t="str">
        <f t="shared" si="89"/>
        <v/>
      </c>
      <c r="W453" s="73" t="str">
        <f t="shared" si="98"/>
        <v/>
      </c>
      <c r="X453" s="73" t="str">
        <f t="shared" si="99"/>
        <v/>
      </c>
      <c r="Y453" s="72"/>
      <c r="Z453" s="72"/>
      <c r="AA453" s="72"/>
      <c r="AB453" s="74"/>
      <c r="AC453" s="72"/>
      <c r="AD453" s="72"/>
      <c r="AE453" s="72"/>
      <c r="AF453" s="72"/>
      <c r="AG453" s="72"/>
      <c r="AH453" s="72"/>
      <c r="AI453" s="72"/>
      <c r="AJ453" s="72"/>
      <c r="AK453" s="72"/>
      <c r="AL453" s="72"/>
      <c r="AM453" s="72"/>
      <c r="AN453" s="72"/>
      <c r="AO453" s="72"/>
      <c r="AP453" s="72"/>
      <c r="AQ453" s="72"/>
      <c r="AR453" s="72"/>
      <c r="AS453" s="72"/>
      <c r="AT453" s="72"/>
    </row>
    <row r="454" spans="1:46" s="67" customFormat="1" ht="43.95" customHeight="1" x14ac:dyDescent="0.3">
      <c r="A454" s="71">
        <v>25</v>
      </c>
      <c r="B454" s="72"/>
      <c r="C454" s="72"/>
      <c r="D454" s="72"/>
      <c r="E454" s="87"/>
      <c r="F454" s="87"/>
      <c r="G454" s="87"/>
      <c r="H454" s="87"/>
      <c r="I454" s="98"/>
      <c r="J454" s="87"/>
      <c r="K454" s="87"/>
      <c r="L454" s="87"/>
      <c r="M454" s="87"/>
      <c r="N454" s="87"/>
      <c r="O454" s="87"/>
      <c r="P454" s="87"/>
      <c r="Q454" s="72"/>
      <c r="R454" s="72"/>
      <c r="S454" s="73" t="str">
        <f t="shared" si="100"/>
        <v/>
      </c>
      <c r="T454" s="73" t="str">
        <f t="shared" si="97"/>
        <v/>
      </c>
      <c r="U454" s="72"/>
      <c r="V454" s="120" t="str">
        <f t="shared" si="89"/>
        <v/>
      </c>
      <c r="W454" s="73" t="str">
        <f t="shared" si="98"/>
        <v/>
      </c>
      <c r="X454" s="73" t="str">
        <f t="shared" si="99"/>
        <v/>
      </c>
      <c r="Y454" s="72"/>
      <c r="Z454" s="72"/>
      <c r="AA454" s="72"/>
      <c r="AB454" s="74"/>
      <c r="AC454" s="72"/>
      <c r="AD454" s="72"/>
      <c r="AE454" s="72"/>
      <c r="AF454" s="72"/>
      <c r="AG454" s="72"/>
      <c r="AH454" s="72"/>
      <c r="AI454" s="72"/>
      <c r="AJ454" s="72"/>
      <c r="AK454" s="72"/>
      <c r="AL454" s="72"/>
      <c r="AM454" s="72"/>
      <c r="AN454" s="72"/>
      <c r="AO454" s="72"/>
      <c r="AP454" s="72"/>
      <c r="AQ454" s="72"/>
      <c r="AR454" s="72"/>
      <c r="AS454" s="72"/>
      <c r="AT454" s="72"/>
    </row>
    <row r="455" spans="1:46" s="67" customFormat="1" ht="43.95" customHeight="1" x14ac:dyDescent="0.3">
      <c r="A455" s="71">
        <v>26</v>
      </c>
      <c r="B455" s="72"/>
      <c r="C455" s="72"/>
      <c r="D455" s="72"/>
      <c r="E455" s="87"/>
      <c r="F455" s="87"/>
      <c r="G455" s="87"/>
      <c r="H455" s="87"/>
      <c r="I455" s="98"/>
      <c r="J455" s="87"/>
      <c r="K455" s="87"/>
      <c r="L455" s="87"/>
      <c r="M455" s="87"/>
      <c r="N455" s="87"/>
      <c r="O455" s="87"/>
      <c r="P455" s="87"/>
      <c r="Q455" s="72"/>
      <c r="R455" s="72"/>
      <c r="S455" s="73" t="str">
        <f t="shared" si="100"/>
        <v/>
      </c>
      <c r="T455" s="73" t="str">
        <f t="shared" si="97"/>
        <v/>
      </c>
      <c r="U455" s="72"/>
      <c r="V455" s="120" t="str">
        <f t="shared" si="89"/>
        <v/>
      </c>
      <c r="W455" s="73" t="str">
        <f t="shared" si="98"/>
        <v/>
      </c>
      <c r="X455" s="73" t="str">
        <f t="shared" si="99"/>
        <v/>
      </c>
      <c r="Y455" s="72"/>
      <c r="Z455" s="72"/>
      <c r="AA455" s="72"/>
      <c r="AB455" s="74"/>
      <c r="AC455" s="72"/>
      <c r="AD455" s="72"/>
      <c r="AE455" s="72"/>
      <c r="AF455" s="72"/>
      <c r="AG455" s="72"/>
      <c r="AH455" s="72"/>
      <c r="AI455" s="72"/>
      <c r="AJ455" s="72"/>
      <c r="AK455" s="72"/>
      <c r="AL455" s="72"/>
      <c r="AM455" s="72"/>
      <c r="AN455" s="72"/>
      <c r="AO455" s="72"/>
      <c r="AP455" s="72"/>
      <c r="AQ455" s="72"/>
      <c r="AR455" s="72"/>
      <c r="AS455" s="72"/>
      <c r="AT455" s="72"/>
    </row>
    <row r="456" spans="1:46" s="67" customFormat="1" ht="43.95" customHeight="1" x14ac:dyDescent="0.3">
      <c r="A456" s="67">
        <v>27</v>
      </c>
      <c r="B456" s="72"/>
      <c r="C456" s="72"/>
      <c r="D456" s="72"/>
      <c r="E456" s="87"/>
      <c r="F456" s="87"/>
      <c r="G456" s="87"/>
      <c r="H456" s="87"/>
      <c r="I456" s="98"/>
      <c r="J456" s="87"/>
      <c r="K456" s="87"/>
      <c r="L456" s="87"/>
      <c r="M456" s="87"/>
      <c r="N456" s="87"/>
      <c r="O456" s="87"/>
      <c r="P456" s="87"/>
      <c r="Q456" s="72"/>
      <c r="R456" s="72"/>
      <c r="S456" s="73" t="str">
        <f t="shared" si="100"/>
        <v/>
      </c>
      <c r="T456" s="73" t="str">
        <f t="shared" si="97"/>
        <v/>
      </c>
      <c r="U456" s="72"/>
      <c r="V456" s="120" t="str">
        <f t="shared" si="89"/>
        <v/>
      </c>
      <c r="W456" s="73" t="str">
        <f t="shared" si="98"/>
        <v/>
      </c>
      <c r="X456" s="73" t="str">
        <f t="shared" si="99"/>
        <v/>
      </c>
      <c r="Y456" s="72"/>
      <c r="Z456" s="72"/>
      <c r="AA456" s="72"/>
      <c r="AB456" s="74"/>
      <c r="AC456" s="72"/>
      <c r="AD456" s="72"/>
      <c r="AE456" s="72"/>
      <c r="AF456" s="72"/>
      <c r="AG456" s="72"/>
      <c r="AH456" s="72"/>
      <c r="AI456" s="72"/>
      <c r="AJ456" s="72"/>
      <c r="AK456" s="72"/>
      <c r="AL456" s="72"/>
      <c r="AM456" s="72"/>
      <c r="AN456" s="72"/>
      <c r="AO456" s="72"/>
      <c r="AP456" s="72"/>
      <c r="AQ456" s="72"/>
      <c r="AR456" s="72"/>
      <c r="AS456" s="72"/>
      <c r="AT456" s="72"/>
    </row>
    <row r="457" spans="1:46" s="67" customFormat="1" ht="43.95" customHeight="1" x14ac:dyDescent="0.3">
      <c r="B457" s="72"/>
      <c r="C457" s="72"/>
      <c r="D457" s="72"/>
      <c r="E457" s="87"/>
      <c r="F457" s="87"/>
      <c r="G457" s="87"/>
      <c r="H457" s="87"/>
      <c r="I457" s="98"/>
      <c r="J457" s="87"/>
      <c r="K457" s="87"/>
      <c r="L457" s="87"/>
      <c r="M457" s="87"/>
      <c r="N457" s="87"/>
      <c r="O457" s="87"/>
      <c r="P457" s="87"/>
      <c r="Q457" s="72"/>
      <c r="R457" s="72"/>
      <c r="S457" s="73" t="str">
        <f t="shared" si="100"/>
        <v/>
      </c>
      <c r="T457" s="73" t="str">
        <f t="shared" si="97"/>
        <v/>
      </c>
      <c r="U457" s="72"/>
      <c r="V457" s="120" t="str">
        <f t="shared" si="89"/>
        <v/>
      </c>
      <c r="W457" s="73" t="str">
        <f t="shared" si="98"/>
        <v/>
      </c>
      <c r="X457" s="73" t="str">
        <f t="shared" si="99"/>
        <v/>
      </c>
      <c r="Y457" s="72"/>
      <c r="Z457" s="72"/>
      <c r="AA457" s="72"/>
      <c r="AB457" s="74"/>
      <c r="AC457" s="72"/>
      <c r="AD457" s="72"/>
      <c r="AE457" s="72"/>
      <c r="AF457" s="72"/>
      <c r="AG457" s="72"/>
      <c r="AH457" s="72"/>
      <c r="AI457" s="72"/>
      <c r="AJ457" s="72"/>
      <c r="AK457" s="72"/>
      <c r="AL457" s="72"/>
      <c r="AM457" s="72"/>
      <c r="AN457" s="72"/>
      <c r="AO457" s="72"/>
      <c r="AP457" s="72"/>
      <c r="AQ457" s="72"/>
      <c r="AR457" s="72"/>
      <c r="AS457" s="72"/>
      <c r="AT457" s="72"/>
    </row>
    <row r="458" spans="1:46" s="67" customFormat="1" ht="43.95" customHeight="1" x14ac:dyDescent="0.3">
      <c r="A458" s="67">
        <v>28</v>
      </c>
      <c r="B458" s="72"/>
      <c r="C458" s="72"/>
      <c r="D458" s="72"/>
      <c r="E458" s="87"/>
      <c r="F458" s="87"/>
      <c r="G458" s="87"/>
      <c r="H458" s="87"/>
      <c r="I458" s="98"/>
      <c r="J458" s="87"/>
      <c r="K458" s="87"/>
      <c r="L458" s="87"/>
      <c r="M458" s="87"/>
      <c r="N458" s="87"/>
      <c r="O458" s="87"/>
      <c r="P458" s="87"/>
      <c r="Q458" s="72"/>
      <c r="R458" s="72"/>
      <c r="S458" s="73" t="str">
        <f t="shared" si="100"/>
        <v/>
      </c>
      <c r="T458" s="73" t="str">
        <f t="shared" si="97"/>
        <v/>
      </c>
      <c r="U458" s="72"/>
      <c r="V458" s="120" t="str">
        <f t="shared" si="89"/>
        <v/>
      </c>
      <c r="W458" s="73" t="str">
        <f t="shared" si="98"/>
        <v/>
      </c>
      <c r="X458" s="73" t="str">
        <f t="shared" si="99"/>
        <v/>
      </c>
      <c r="Y458" s="72"/>
      <c r="Z458" s="72"/>
      <c r="AA458" s="72"/>
      <c r="AB458" s="74"/>
      <c r="AC458" s="72"/>
      <c r="AD458" s="72"/>
      <c r="AE458" s="72"/>
      <c r="AF458" s="72"/>
      <c r="AG458" s="72"/>
      <c r="AH458" s="72"/>
      <c r="AI458" s="72"/>
      <c r="AJ458" s="72"/>
      <c r="AK458" s="72"/>
      <c r="AL458" s="72"/>
      <c r="AM458" s="72"/>
      <c r="AN458" s="72"/>
      <c r="AO458" s="72"/>
      <c r="AP458" s="72"/>
      <c r="AQ458" s="72"/>
      <c r="AR458" s="72"/>
      <c r="AS458" s="72"/>
      <c r="AT458" s="72"/>
    </row>
    <row r="459" spans="1:46" s="67" customFormat="1" ht="43.95" customHeight="1" x14ac:dyDescent="0.3">
      <c r="A459" s="67">
        <v>29</v>
      </c>
      <c r="B459" s="72"/>
      <c r="C459" s="72"/>
      <c r="D459" s="72"/>
      <c r="E459" s="87"/>
      <c r="F459" s="87"/>
      <c r="G459" s="87"/>
      <c r="H459" s="87"/>
      <c r="I459" s="98"/>
      <c r="J459" s="87"/>
      <c r="K459" s="87"/>
      <c r="L459" s="87"/>
      <c r="M459" s="87"/>
      <c r="N459" s="87"/>
      <c r="O459" s="87"/>
      <c r="P459" s="87"/>
      <c r="Q459" s="72"/>
      <c r="R459" s="72"/>
      <c r="S459" s="73" t="str">
        <f t="shared" si="100"/>
        <v/>
      </c>
      <c r="T459" s="73" t="str">
        <f t="shared" si="97"/>
        <v/>
      </c>
      <c r="U459" s="72"/>
      <c r="V459" s="120" t="str">
        <f t="shared" si="89"/>
        <v/>
      </c>
      <c r="W459" s="73" t="str">
        <f t="shared" si="98"/>
        <v/>
      </c>
      <c r="X459" s="73" t="str">
        <f t="shared" si="99"/>
        <v/>
      </c>
      <c r="Y459" s="72"/>
      <c r="Z459" s="72"/>
      <c r="AA459" s="72"/>
      <c r="AB459" s="74"/>
      <c r="AC459" s="72"/>
      <c r="AD459" s="72"/>
      <c r="AE459" s="72"/>
      <c r="AF459" s="72"/>
      <c r="AG459" s="72"/>
      <c r="AH459" s="72"/>
      <c r="AI459" s="72"/>
      <c r="AJ459" s="72"/>
      <c r="AK459" s="72"/>
      <c r="AL459" s="72"/>
      <c r="AM459" s="72"/>
      <c r="AN459" s="72"/>
      <c r="AO459" s="72"/>
      <c r="AP459" s="72"/>
      <c r="AQ459" s="72"/>
      <c r="AR459" s="72"/>
      <c r="AS459" s="72"/>
      <c r="AT459" s="72"/>
    </row>
    <row r="460" spans="1:46" s="67" customFormat="1" ht="43.95" customHeight="1" x14ac:dyDescent="0.3">
      <c r="A460" s="589" t="s">
        <v>1884</v>
      </c>
      <c r="B460" s="72"/>
      <c r="C460" s="72"/>
      <c r="D460" s="72"/>
      <c r="E460" s="87"/>
      <c r="F460" s="87"/>
      <c r="G460" s="87"/>
      <c r="H460" s="87"/>
      <c r="I460" s="98"/>
      <c r="J460" s="87"/>
      <c r="K460" s="87"/>
      <c r="L460" s="87"/>
      <c r="M460" s="87"/>
      <c r="N460" s="87"/>
      <c r="O460" s="87"/>
      <c r="P460" s="87"/>
      <c r="Q460" s="72"/>
      <c r="R460" s="72"/>
      <c r="S460" s="73" t="str">
        <f t="shared" si="100"/>
        <v/>
      </c>
      <c r="T460" s="73" t="str">
        <f t="shared" si="97"/>
        <v/>
      </c>
      <c r="U460" s="72"/>
      <c r="V460" s="120" t="str">
        <f t="shared" si="89"/>
        <v/>
      </c>
      <c r="W460" s="73" t="str">
        <f t="shared" si="98"/>
        <v/>
      </c>
      <c r="X460" s="73" t="str">
        <f t="shared" si="99"/>
        <v/>
      </c>
      <c r="Y460" s="72"/>
      <c r="Z460" s="72"/>
      <c r="AA460" s="72"/>
      <c r="AB460" s="74"/>
      <c r="AC460" s="72"/>
      <c r="AD460" s="72"/>
      <c r="AE460" s="72"/>
      <c r="AF460" s="72"/>
      <c r="AG460" s="72"/>
      <c r="AH460" s="72"/>
      <c r="AI460" s="72"/>
      <c r="AJ460" s="72"/>
      <c r="AK460" s="72"/>
      <c r="AL460" s="72"/>
      <c r="AM460" s="72"/>
      <c r="AN460" s="72"/>
      <c r="AO460" s="72"/>
      <c r="AP460" s="72"/>
      <c r="AQ460" s="72"/>
      <c r="AR460" s="72"/>
      <c r="AS460" s="72"/>
      <c r="AT460" s="72"/>
    </row>
    <row r="461" spans="1:46" s="67" customFormat="1" ht="43.95" customHeight="1" x14ac:dyDescent="0.3">
      <c r="A461" s="590"/>
      <c r="B461" s="72"/>
      <c r="C461" s="72"/>
      <c r="D461" s="72"/>
      <c r="E461" s="87"/>
      <c r="F461" s="87"/>
      <c r="G461" s="87"/>
      <c r="H461" s="87"/>
      <c r="I461" s="98"/>
      <c r="J461" s="87"/>
      <c r="K461" s="87"/>
      <c r="L461" s="87"/>
      <c r="M461" s="87"/>
      <c r="N461" s="87"/>
      <c r="O461" s="87"/>
      <c r="P461" s="87"/>
      <c r="Q461" s="72"/>
      <c r="R461" s="72"/>
      <c r="S461" s="73" t="str">
        <f t="shared" si="100"/>
        <v/>
      </c>
      <c r="T461" s="73" t="str">
        <f t="shared" si="97"/>
        <v/>
      </c>
      <c r="U461" s="72"/>
      <c r="V461" s="120" t="str">
        <f t="shared" si="89"/>
        <v/>
      </c>
      <c r="W461" s="73" t="str">
        <f t="shared" si="98"/>
        <v/>
      </c>
      <c r="X461" s="73" t="str">
        <f t="shared" si="99"/>
        <v/>
      </c>
      <c r="Y461" s="72"/>
      <c r="Z461" s="72"/>
      <c r="AA461" s="72"/>
      <c r="AB461" s="74"/>
      <c r="AC461" s="72"/>
      <c r="AD461" s="72"/>
      <c r="AE461" s="72"/>
      <c r="AF461" s="72"/>
      <c r="AG461" s="72"/>
      <c r="AH461" s="72"/>
      <c r="AI461" s="72"/>
      <c r="AJ461" s="72"/>
      <c r="AK461" s="72"/>
      <c r="AL461" s="72"/>
      <c r="AM461" s="72"/>
      <c r="AN461" s="72"/>
      <c r="AO461" s="72"/>
      <c r="AP461" s="72"/>
      <c r="AQ461" s="72"/>
      <c r="AR461" s="72"/>
      <c r="AS461" s="72"/>
      <c r="AT461" s="72"/>
    </row>
    <row r="462" spans="1:46" s="67" customFormat="1" ht="43.95" customHeight="1" x14ac:dyDescent="0.3">
      <c r="A462" s="590"/>
      <c r="B462" s="72"/>
      <c r="C462" s="72"/>
      <c r="D462" s="72"/>
      <c r="E462" s="87"/>
      <c r="F462" s="87"/>
      <c r="G462" s="87"/>
      <c r="H462" s="87"/>
      <c r="I462" s="98"/>
      <c r="J462" s="87"/>
      <c r="K462" s="87"/>
      <c r="L462" s="87"/>
      <c r="M462" s="87"/>
      <c r="N462" s="87"/>
      <c r="O462" s="87"/>
      <c r="P462" s="87"/>
      <c r="Q462" s="72"/>
      <c r="R462" s="72"/>
      <c r="S462" s="73" t="str">
        <f t="shared" si="100"/>
        <v/>
      </c>
      <c r="T462" s="73" t="str">
        <f t="shared" si="97"/>
        <v/>
      </c>
      <c r="U462" s="72"/>
      <c r="V462" s="120" t="str">
        <f t="shared" si="89"/>
        <v/>
      </c>
      <c r="W462" s="73" t="str">
        <f t="shared" si="98"/>
        <v/>
      </c>
      <c r="X462" s="73" t="str">
        <f t="shared" si="99"/>
        <v/>
      </c>
      <c r="Y462" s="72"/>
      <c r="Z462" s="72"/>
      <c r="AA462" s="72"/>
      <c r="AB462" s="74"/>
      <c r="AC462" s="72"/>
      <c r="AD462" s="72"/>
      <c r="AE462" s="72"/>
      <c r="AF462" s="72"/>
      <c r="AG462" s="72"/>
      <c r="AH462" s="72"/>
      <c r="AI462" s="72"/>
      <c r="AJ462" s="72"/>
      <c r="AK462" s="72"/>
      <c r="AL462" s="72"/>
      <c r="AM462" s="72"/>
      <c r="AN462" s="72"/>
      <c r="AO462" s="72"/>
      <c r="AP462" s="72"/>
      <c r="AQ462" s="72"/>
      <c r="AR462" s="72"/>
      <c r="AS462" s="72"/>
      <c r="AT462" s="72"/>
    </row>
    <row r="463" spans="1:46" s="67" customFormat="1" ht="43.95" customHeight="1" x14ac:dyDescent="0.3">
      <c r="A463" s="590"/>
      <c r="B463" s="72"/>
      <c r="C463" s="72"/>
      <c r="D463" s="72"/>
      <c r="E463" s="87"/>
      <c r="F463" s="87"/>
      <c r="G463" s="87"/>
      <c r="H463" s="87"/>
      <c r="I463" s="98"/>
      <c r="J463" s="87"/>
      <c r="K463" s="87"/>
      <c r="L463" s="87"/>
      <c r="M463" s="87"/>
      <c r="N463" s="87"/>
      <c r="O463" s="87"/>
      <c r="P463" s="87"/>
      <c r="Q463" s="72"/>
      <c r="R463" s="72"/>
      <c r="S463" s="73" t="str">
        <f t="shared" si="100"/>
        <v/>
      </c>
      <c r="T463" s="73" t="str">
        <f t="shared" si="97"/>
        <v/>
      </c>
      <c r="U463" s="72"/>
      <c r="V463" s="120" t="str">
        <f t="shared" si="89"/>
        <v/>
      </c>
      <c r="W463" s="73" t="str">
        <f t="shared" si="98"/>
        <v/>
      </c>
      <c r="X463" s="73" t="str">
        <f t="shared" si="99"/>
        <v/>
      </c>
      <c r="Y463" s="72"/>
      <c r="Z463" s="72"/>
      <c r="AA463" s="72"/>
      <c r="AB463" s="74"/>
      <c r="AC463" s="72"/>
      <c r="AD463" s="72"/>
      <c r="AE463" s="72"/>
      <c r="AF463" s="72"/>
      <c r="AG463" s="72"/>
      <c r="AH463" s="72"/>
      <c r="AI463" s="72"/>
      <c r="AJ463" s="72"/>
      <c r="AK463" s="72"/>
      <c r="AL463" s="72"/>
      <c r="AM463" s="72"/>
      <c r="AN463" s="72"/>
      <c r="AO463" s="72"/>
      <c r="AP463" s="72"/>
      <c r="AQ463" s="72"/>
      <c r="AR463" s="72"/>
      <c r="AS463" s="72"/>
      <c r="AT463" s="72"/>
    </row>
    <row r="464" spans="1:46" s="67" customFormat="1" ht="43.95" customHeight="1" x14ac:dyDescent="0.3">
      <c r="A464" s="590"/>
      <c r="B464" s="72"/>
      <c r="C464" s="72"/>
      <c r="D464" s="72"/>
      <c r="E464" s="87"/>
      <c r="F464" s="87"/>
      <c r="G464" s="87"/>
      <c r="H464" s="87"/>
      <c r="I464" s="98"/>
      <c r="J464" s="87"/>
      <c r="K464" s="87"/>
      <c r="L464" s="87"/>
      <c r="M464" s="87"/>
      <c r="N464" s="87"/>
      <c r="O464" s="87"/>
      <c r="P464" s="87"/>
      <c r="Q464" s="72"/>
      <c r="R464" s="72"/>
      <c r="S464" s="73" t="str">
        <f t="shared" si="100"/>
        <v/>
      </c>
      <c r="T464" s="73" t="str">
        <f t="shared" si="97"/>
        <v/>
      </c>
      <c r="U464" s="72"/>
      <c r="V464" s="120" t="str">
        <f t="shared" si="89"/>
        <v/>
      </c>
      <c r="W464" s="73" t="str">
        <f t="shared" si="98"/>
        <v/>
      </c>
      <c r="X464" s="73" t="str">
        <f t="shared" si="99"/>
        <v/>
      </c>
      <c r="Y464" s="72"/>
      <c r="Z464" s="72"/>
      <c r="AA464" s="72"/>
      <c r="AB464" s="74"/>
      <c r="AC464" s="72"/>
      <c r="AD464" s="72"/>
      <c r="AE464" s="72"/>
      <c r="AF464" s="72"/>
      <c r="AG464" s="72"/>
      <c r="AH464" s="72"/>
      <c r="AI464" s="72"/>
      <c r="AJ464" s="72"/>
      <c r="AK464" s="72"/>
      <c r="AL464" s="72"/>
      <c r="AM464" s="72"/>
      <c r="AN464" s="72"/>
      <c r="AO464" s="72"/>
      <c r="AP464" s="72"/>
      <c r="AQ464" s="72"/>
      <c r="AR464" s="72"/>
      <c r="AS464" s="72"/>
      <c r="AT464" s="72"/>
    </row>
    <row r="465" spans="1:64 6929:7463 9892:10592" s="67" customFormat="1" ht="43.95" customHeight="1" x14ac:dyDescent="0.3">
      <c r="A465" s="590"/>
      <c r="B465" s="72"/>
      <c r="C465" s="72"/>
      <c r="D465" s="72"/>
      <c r="E465" s="87"/>
      <c r="F465" s="87"/>
      <c r="G465" s="87"/>
      <c r="H465" s="87"/>
      <c r="I465" s="98"/>
      <c r="J465" s="87"/>
      <c r="K465" s="87"/>
      <c r="L465" s="87"/>
      <c r="M465" s="87"/>
      <c r="N465" s="87"/>
      <c r="O465" s="87"/>
      <c r="P465" s="87"/>
      <c r="Q465" s="72"/>
      <c r="R465" s="72"/>
      <c r="S465" s="73" t="str">
        <f t="shared" si="100"/>
        <v/>
      </c>
      <c r="T465" s="73" t="str">
        <f t="shared" si="97"/>
        <v/>
      </c>
      <c r="U465" s="72"/>
      <c r="V465" s="120" t="str">
        <f t="shared" si="89"/>
        <v/>
      </c>
      <c r="W465" s="73" t="str">
        <f t="shared" si="98"/>
        <v/>
      </c>
      <c r="X465" s="73" t="str">
        <f t="shared" si="99"/>
        <v/>
      </c>
      <c r="Y465" s="72"/>
      <c r="Z465" s="72"/>
      <c r="AA465" s="72"/>
      <c r="AB465" s="74"/>
      <c r="AC465" s="72"/>
      <c r="AD465" s="72"/>
      <c r="AE465" s="72"/>
      <c r="AF465" s="72"/>
      <c r="AG465" s="72"/>
      <c r="AH465" s="72"/>
      <c r="AI465" s="72"/>
      <c r="AJ465" s="72"/>
      <c r="AK465" s="72"/>
      <c r="AL465" s="72"/>
      <c r="AM465" s="72"/>
      <c r="AN465" s="72"/>
      <c r="AO465" s="72"/>
      <c r="AP465" s="72"/>
      <c r="AQ465" s="72"/>
      <c r="AR465" s="72"/>
      <c r="AS465" s="72"/>
      <c r="AT465" s="72"/>
    </row>
    <row r="466" spans="1:64 6929:7463 9892:10592" s="67" customFormat="1" ht="43.95" customHeight="1" x14ac:dyDescent="0.3">
      <c r="A466" s="67">
        <v>37</v>
      </c>
      <c r="B466" s="72"/>
      <c r="C466" s="72"/>
      <c r="D466" s="72"/>
      <c r="E466" s="87"/>
      <c r="F466" s="87"/>
      <c r="G466" s="87"/>
      <c r="H466" s="87"/>
      <c r="I466" s="98"/>
      <c r="J466" s="87"/>
      <c r="K466" s="87"/>
      <c r="L466" s="87"/>
      <c r="M466" s="87"/>
      <c r="N466" s="87"/>
      <c r="O466" s="87"/>
      <c r="P466" s="87"/>
      <c r="Q466" s="72"/>
      <c r="R466" s="72"/>
      <c r="S466" s="73" t="str">
        <f t="shared" si="100"/>
        <v/>
      </c>
      <c r="T466" s="73" t="str">
        <f t="shared" si="97"/>
        <v/>
      </c>
      <c r="U466" s="72"/>
      <c r="V466" s="120" t="str">
        <f t="shared" si="89"/>
        <v/>
      </c>
      <c r="W466" s="73" t="str">
        <f t="shared" si="98"/>
        <v/>
      </c>
      <c r="X466" s="73" t="str">
        <f t="shared" si="99"/>
        <v/>
      </c>
      <c r="Y466" s="72"/>
      <c r="Z466" s="72"/>
      <c r="AA466" s="72"/>
      <c r="AB466" s="74"/>
      <c r="AC466" s="72"/>
      <c r="AD466" s="72"/>
      <c r="AE466" s="72"/>
      <c r="AF466" s="72"/>
      <c r="AG466" s="72"/>
      <c r="AH466" s="72"/>
      <c r="AI466" s="72"/>
      <c r="AJ466" s="72"/>
      <c r="AK466" s="72"/>
      <c r="AL466" s="72"/>
      <c r="AM466" s="72"/>
      <c r="AN466" s="72"/>
      <c r="AO466" s="72"/>
      <c r="AP466" s="72"/>
      <c r="AQ466" s="72"/>
      <c r="AR466" s="72"/>
      <c r="AS466" s="72"/>
      <c r="AT466" s="72"/>
    </row>
    <row r="467" spans="1:64 6929:7463 9892:10592" s="67" customFormat="1" ht="43.95" customHeight="1" x14ac:dyDescent="0.3">
      <c r="A467" s="67">
        <v>38</v>
      </c>
      <c r="B467" s="72"/>
      <c r="C467" s="72"/>
      <c r="D467" s="72"/>
      <c r="E467" s="87"/>
      <c r="F467" s="87"/>
      <c r="G467" s="87"/>
      <c r="H467" s="87"/>
      <c r="I467" s="98"/>
      <c r="J467" s="87"/>
      <c r="K467" s="87"/>
      <c r="L467" s="87"/>
      <c r="M467" s="87"/>
      <c r="N467" s="87"/>
      <c r="O467" s="87"/>
      <c r="P467" s="87"/>
      <c r="Q467" s="72"/>
      <c r="R467" s="72"/>
      <c r="S467" s="73" t="str">
        <f t="shared" si="100"/>
        <v/>
      </c>
      <c r="T467" s="73" t="str">
        <f t="shared" si="97"/>
        <v/>
      </c>
      <c r="U467" s="72"/>
      <c r="V467" s="120" t="str">
        <f t="shared" si="89"/>
        <v/>
      </c>
      <c r="W467" s="73" t="str">
        <f t="shared" si="98"/>
        <v/>
      </c>
      <c r="X467" s="73" t="str">
        <f t="shared" si="99"/>
        <v/>
      </c>
      <c r="Y467" s="72"/>
      <c r="Z467" s="72"/>
      <c r="AA467" s="72"/>
      <c r="AB467" s="74"/>
      <c r="AC467" s="72"/>
      <c r="AD467" s="72"/>
      <c r="AE467" s="72"/>
      <c r="AF467" s="72"/>
      <c r="AG467" s="72"/>
      <c r="AH467" s="72"/>
      <c r="AI467" s="72"/>
      <c r="AJ467" s="72"/>
      <c r="AK467" s="72"/>
      <c r="AL467" s="72"/>
      <c r="AM467" s="72"/>
      <c r="AN467" s="72"/>
      <c r="AO467" s="72"/>
      <c r="AP467" s="72"/>
      <c r="AQ467" s="72"/>
      <c r="AR467" s="72"/>
      <c r="AS467" s="72"/>
      <c r="AT467" s="72"/>
    </row>
    <row r="468" spans="1:64 6929:7463 9892:10592" s="67" customFormat="1" ht="43.95" customHeight="1" x14ac:dyDescent="0.3">
      <c r="A468" s="67">
        <v>39</v>
      </c>
      <c r="B468" s="72"/>
      <c r="C468" s="72"/>
      <c r="D468" s="72"/>
      <c r="E468" s="87"/>
      <c r="F468" s="87"/>
      <c r="G468" s="87"/>
      <c r="H468" s="87"/>
      <c r="I468" s="98"/>
      <c r="J468" s="87"/>
      <c r="K468" s="87"/>
      <c r="L468" s="87"/>
      <c r="M468" s="87"/>
      <c r="N468" s="87"/>
      <c r="O468" s="87"/>
      <c r="P468" s="87"/>
      <c r="Q468" s="72"/>
      <c r="R468" s="72"/>
      <c r="S468" s="73" t="str">
        <f t="shared" si="100"/>
        <v/>
      </c>
      <c r="T468" s="73" t="str">
        <f t="shared" si="97"/>
        <v/>
      </c>
      <c r="U468" s="72"/>
      <c r="V468" s="120" t="str">
        <f t="shared" si="89"/>
        <v/>
      </c>
      <c r="W468" s="73" t="str">
        <f t="shared" si="98"/>
        <v/>
      </c>
      <c r="X468" s="73" t="str">
        <f t="shared" si="99"/>
        <v/>
      </c>
      <c r="Y468" s="72"/>
      <c r="Z468" s="72"/>
      <c r="AA468" s="72"/>
      <c r="AB468" s="74"/>
      <c r="AC468" s="72"/>
      <c r="AD468" s="72"/>
      <c r="AE468" s="72"/>
      <c r="AF468" s="72"/>
      <c r="AG468" s="72"/>
      <c r="AH468" s="72"/>
      <c r="AI468" s="72"/>
      <c r="AJ468" s="72"/>
      <c r="AK468" s="72"/>
      <c r="AL468" s="72"/>
      <c r="AM468" s="72"/>
      <c r="AN468" s="72"/>
      <c r="AO468" s="72"/>
      <c r="AP468" s="72"/>
      <c r="AQ468" s="72"/>
      <c r="AR468" s="72"/>
      <c r="AS468" s="72"/>
      <c r="AT468" s="72"/>
    </row>
    <row r="469" spans="1:64 6929:7463 9892:10592" s="67" customFormat="1" ht="43.95" customHeight="1" x14ac:dyDescent="0.3">
      <c r="A469" s="67">
        <v>40</v>
      </c>
      <c r="B469" s="72"/>
      <c r="C469" s="72"/>
      <c r="D469" s="72"/>
      <c r="E469" s="87"/>
      <c r="F469" s="87"/>
      <c r="G469" s="87"/>
      <c r="H469" s="87"/>
      <c r="I469" s="98"/>
      <c r="J469" s="87"/>
      <c r="K469" s="87"/>
      <c r="L469" s="87"/>
      <c r="M469" s="87"/>
      <c r="N469" s="87"/>
      <c r="O469" s="87"/>
      <c r="P469" s="87"/>
      <c r="Q469" s="72"/>
      <c r="R469" s="72"/>
      <c r="S469" s="73" t="str">
        <f t="shared" si="100"/>
        <v/>
      </c>
      <c r="T469" s="73" t="str">
        <f t="shared" si="97"/>
        <v/>
      </c>
      <c r="U469" s="72"/>
      <c r="V469" s="120" t="str">
        <f t="shared" si="89"/>
        <v/>
      </c>
      <c r="W469" s="73" t="str">
        <f t="shared" si="98"/>
        <v/>
      </c>
      <c r="X469" s="73" t="str">
        <f t="shared" si="99"/>
        <v/>
      </c>
      <c r="Y469" s="72"/>
      <c r="Z469" s="72"/>
      <c r="AA469" s="72"/>
      <c r="AB469" s="74"/>
      <c r="AC469" s="72"/>
      <c r="AD469" s="72"/>
      <c r="AE469" s="72"/>
      <c r="AF469" s="72"/>
      <c r="AG469" s="72"/>
      <c r="AH469" s="72"/>
      <c r="AI469" s="72"/>
      <c r="AJ469" s="72"/>
      <c r="AK469" s="72"/>
      <c r="AL469" s="72"/>
      <c r="AM469" s="72"/>
      <c r="AN469" s="72"/>
      <c r="AO469" s="72"/>
      <c r="AP469" s="72"/>
      <c r="AQ469" s="72"/>
      <c r="AR469" s="72"/>
      <c r="AS469" s="72"/>
      <c r="AT469" s="72"/>
    </row>
    <row r="470" spans="1:64 6929:7463 9892:10592" s="117" customFormat="1" ht="43.95" customHeight="1" x14ac:dyDescent="0.25">
      <c r="A470" s="110"/>
      <c r="B470" s="72"/>
      <c r="C470" s="72"/>
      <c r="D470" s="72"/>
      <c r="E470" s="87"/>
      <c r="F470" s="87"/>
      <c r="G470" s="87"/>
      <c r="H470" s="87"/>
      <c r="I470" s="98"/>
      <c r="J470" s="87"/>
      <c r="K470" s="87"/>
      <c r="L470" s="87"/>
      <c r="M470" s="87"/>
      <c r="N470" s="87"/>
      <c r="O470" s="87"/>
      <c r="P470" s="87"/>
      <c r="Q470" s="72"/>
      <c r="R470" s="72"/>
      <c r="S470" s="73" t="str">
        <f t="shared" si="100"/>
        <v/>
      </c>
      <c r="T470" s="73" t="str">
        <f t="shared" si="97"/>
        <v/>
      </c>
      <c r="U470" s="72"/>
      <c r="V470" s="120" t="str">
        <f t="shared" si="89"/>
        <v/>
      </c>
      <c r="W470" s="73" t="str">
        <f t="shared" si="98"/>
        <v/>
      </c>
      <c r="X470" s="73" t="str">
        <f t="shared" si="99"/>
        <v/>
      </c>
      <c r="Y470" s="72"/>
      <c r="Z470" s="72"/>
      <c r="AA470" s="72"/>
      <c r="AB470" s="74"/>
      <c r="AC470" s="72"/>
      <c r="AD470" s="72"/>
      <c r="AE470" s="72"/>
      <c r="AF470" s="72"/>
      <c r="AG470" s="72"/>
      <c r="AH470" s="72"/>
      <c r="AI470" s="72"/>
      <c r="AJ470" s="72"/>
      <c r="AK470" s="72"/>
      <c r="AL470" s="72"/>
      <c r="AM470" s="72"/>
      <c r="AN470" s="72"/>
      <c r="AO470" s="72"/>
      <c r="AP470" s="72"/>
      <c r="AQ470" s="72"/>
      <c r="AR470" s="72"/>
      <c r="AS470" s="72"/>
      <c r="AT470" s="72"/>
      <c r="AU470" s="116"/>
      <c r="AV470" s="116"/>
      <c r="AW470" s="116"/>
      <c r="AX470" s="116"/>
      <c r="AY470" s="116"/>
      <c r="AZ470" s="116"/>
      <c r="BA470" s="116"/>
      <c r="BB470" s="116"/>
      <c r="BC470" s="116"/>
      <c r="BD470" s="116"/>
      <c r="BE470" s="116"/>
      <c r="BF470" s="116"/>
      <c r="BG470" s="116"/>
      <c r="BH470" s="116"/>
      <c r="BI470" s="116"/>
      <c r="BJ470" s="116"/>
      <c r="BK470" s="116"/>
      <c r="BL470" s="116"/>
      <c r="JFM470" s="118"/>
      <c r="JFN470" s="118"/>
      <c r="JFO470" s="118"/>
      <c r="JFP470" s="118"/>
      <c r="JFQ470" s="118"/>
      <c r="JFR470" s="118"/>
      <c r="JFS470" s="118"/>
      <c r="JFT470" s="118"/>
      <c r="JFU470" s="118"/>
      <c r="JFV470" s="118"/>
      <c r="JFW470" s="118"/>
      <c r="JFX470" s="118"/>
      <c r="JFY470" s="118"/>
      <c r="JFZ470" s="118"/>
      <c r="JGA470" s="118"/>
      <c r="JGB470" s="118"/>
      <c r="JGC470" s="118"/>
      <c r="JGD470" s="118"/>
      <c r="JGE470" s="118"/>
      <c r="JGF470" s="118"/>
      <c r="JGG470" s="118"/>
      <c r="JGH470" s="118"/>
      <c r="JGI470" s="118"/>
      <c r="JGJ470" s="118"/>
      <c r="JGK470" s="118"/>
      <c r="JGL470" s="118"/>
      <c r="JGM470" s="118"/>
      <c r="JGN470" s="118"/>
      <c r="JGO470" s="118"/>
      <c r="JGP470" s="118"/>
      <c r="JGQ470" s="118"/>
      <c r="JGR470" s="118"/>
      <c r="JGS470" s="118"/>
      <c r="JGT470" s="118"/>
      <c r="JGU470" s="118"/>
      <c r="JGV470" s="118"/>
      <c r="JGW470" s="118"/>
      <c r="JGX470" s="118"/>
      <c r="JGY470" s="118"/>
      <c r="JGZ470" s="118"/>
      <c r="JHA470" s="118"/>
      <c r="JHB470" s="118"/>
      <c r="JHC470" s="118"/>
      <c r="JHD470" s="118"/>
      <c r="JHE470" s="118"/>
      <c r="JHF470" s="118"/>
      <c r="JHG470" s="118"/>
      <c r="JHH470" s="118"/>
      <c r="JHI470" s="118"/>
      <c r="JHJ470" s="118"/>
      <c r="JHK470" s="118"/>
      <c r="JHL470" s="118"/>
      <c r="JHM470" s="118"/>
      <c r="JHN470" s="118"/>
      <c r="JHO470" s="118"/>
      <c r="JHP470" s="118"/>
      <c r="JHQ470" s="118"/>
      <c r="JHR470" s="118"/>
      <c r="JHS470" s="118"/>
      <c r="JHT470" s="118"/>
      <c r="JHU470" s="118"/>
      <c r="JHV470" s="118"/>
      <c r="JHW470" s="118"/>
      <c r="JHX470" s="118"/>
      <c r="JHY470" s="118"/>
      <c r="JHZ470" s="118"/>
      <c r="JIA470" s="118"/>
      <c r="JIB470" s="118"/>
      <c r="JIC470" s="118"/>
      <c r="JID470" s="118"/>
      <c r="JIE470" s="118"/>
      <c r="JIF470" s="118"/>
      <c r="JIG470" s="118"/>
      <c r="JIH470" s="118"/>
      <c r="JII470" s="118"/>
      <c r="JIJ470" s="118"/>
      <c r="JIK470" s="118"/>
      <c r="JIL470" s="118"/>
      <c r="JIM470" s="118"/>
      <c r="JIN470" s="118"/>
      <c r="JIO470" s="118"/>
      <c r="JIP470" s="118"/>
      <c r="JIQ470" s="118"/>
      <c r="JIR470" s="118"/>
      <c r="JIS470" s="118"/>
      <c r="JIT470" s="118"/>
      <c r="JIU470" s="118"/>
      <c r="JIV470" s="118"/>
      <c r="JIW470" s="118"/>
      <c r="JIX470" s="118"/>
      <c r="JIY470" s="118"/>
      <c r="JIZ470" s="118"/>
      <c r="JJA470" s="118"/>
      <c r="JJB470" s="118"/>
      <c r="JJC470" s="118"/>
      <c r="JJD470" s="118"/>
      <c r="JJE470" s="118"/>
      <c r="JJF470" s="118"/>
      <c r="JJG470" s="118"/>
      <c r="JJH470" s="118"/>
      <c r="JJI470" s="118"/>
      <c r="JJJ470" s="118"/>
      <c r="JJK470" s="118"/>
      <c r="JJL470" s="118"/>
      <c r="JJM470" s="118"/>
      <c r="JJN470" s="118"/>
      <c r="JJO470" s="118"/>
      <c r="JJP470" s="118"/>
      <c r="JJQ470" s="118"/>
      <c r="JJR470" s="118"/>
      <c r="JJS470" s="118"/>
      <c r="JJT470" s="118"/>
      <c r="JJU470" s="118"/>
      <c r="JJV470" s="118"/>
      <c r="JJW470" s="118"/>
      <c r="JJX470" s="118"/>
      <c r="JJY470" s="118"/>
      <c r="JJZ470" s="118"/>
      <c r="JKA470" s="118"/>
      <c r="JKB470" s="118"/>
      <c r="JKC470" s="118"/>
      <c r="JKD470" s="118"/>
      <c r="JKE470" s="118"/>
      <c r="JKF470" s="118"/>
      <c r="JKG470" s="118"/>
      <c r="JKH470" s="118"/>
      <c r="JKI470" s="118"/>
      <c r="JKJ470" s="118"/>
      <c r="JKK470" s="118"/>
      <c r="JKL470" s="118"/>
      <c r="JKM470" s="118"/>
      <c r="JKN470" s="118"/>
      <c r="JKO470" s="118"/>
      <c r="JKP470" s="118"/>
      <c r="JKQ470" s="118"/>
      <c r="JKR470" s="118"/>
      <c r="JKS470" s="118"/>
      <c r="JKT470" s="118"/>
      <c r="JKU470" s="118"/>
      <c r="JKV470" s="118"/>
      <c r="JKW470" s="118"/>
      <c r="JKX470" s="118"/>
      <c r="JKY470" s="118"/>
      <c r="JKZ470" s="118"/>
      <c r="JLA470" s="118"/>
      <c r="JLB470" s="118"/>
      <c r="JLC470" s="118"/>
      <c r="JLD470" s="118"/>
      <c r="JLE470" s="118"/>
      <c r="JLF470" s="118"/>
      <c r="JLG470" s="118"/>
      <c r="JLH470" s="118"/>
      <c r="JLI470" s="118"/>
      <c r="JLJ470" s="118"/>
      <c r="JLK470" s="118"/>
      <c r="JLL470" s="118"/>
      <c r="JLM470" s="118"/>
      <c r="JLN470" s="118"/>
      <c r="JLO470" s="118"/>
      <c r="JLP470" s="118"/>
      <c r="JLQ470" s="118"/>
      <c r="JLR470" s="118"/>
      <c r="JLS470" s="118"/>
      <c r="JLT470" s="118"/>
      <c r="JLU470" s="118"/>
      <c r="JLV470" s="118"/>
      <c r="JLW470" s="118"/>
      <c r="JLX470" s="118"/>
      <c r="JLY470" s="118"/>
      <c r="JLZ470" s="118"/>
      <c r="JMA470" s="118"/>
      <c r="JMB470" s="118"/>
      <c r="JMC470" s="118"/>
      <c r="JMD470" s="118"/>
      <c r="JME470" s="118"/>
      <c r="JMF470" s="118"/>
      <c r="JMG470" s="118"/>
      <c r="JMH470" s="118"/>
      <c r="JMI470" s="118"/>
      <c r="JMJ470" s="118"/>
      <c r="JMK470" s="118"/>
      <c r="JML470" s="118"/>
      <c r="JMM470" s="118"/>
      <c r="JMN470" s="118"/>
      <c r="JMO470" s="118"/>
      <c r="JMP470" s="118"/>
      <c r="JMQ470" s="118"/>
      <c r="JMR470" s="118"/>
      <c r="JMS470" s="118"/>
      <c r="JMT470" s="118"/>
      <c r="JMU470" s="118"/>
      <c r="JMV470" s="118"/>
      <c r="JMW470" s="118"/>
      <c r="JMX470" s="118"/>
      <c r="JMY470" s="118"/>
      <c r="JMZ470" s="118"/>
      <c r="JNA470" s="118"/>
      <c r="JNB470" s="118"/>
      <c r="JNC470" s="118"/>
      <c r="JND470" s="118"/>
      <c r="JNE470" s="118"/>
      <c r="JNF470" s="118"/>
      <c r="JNG470" s="118"/>
      <c r="JNH470" s="118"/>
      <c r="JNI470" s="118"/>
      <c r="JNJ470" s="118"/>
      <c r="JNK470" s="118"/>
      <c r="JNL470" s="118"/>
      <c r="JNM470" s="118"/>
      <c r="JNN470" s="118"/>
      <c r="JNO470" s="118"/>
      <c r="JNP470" s="118"/>
      <c r="JNQ470" s="118"/>
      <c r="JNR470" s="118"/>
      <c r="JNS470" s="118"/>
      <c r="JNT470" s="118"/>
      <c r="JNU470" s="118"/>
      <c r="JNV470" s="118"/>
      <c r="JNW470" s="118"/>
      <c r="JNX470" s="118"/>
      <c r="JNY470" s="118"/>
      <c r="JNZ470" s="118"/>
      <c r="JOA470" s="118"/>
      <c r="JOB470" s="118"/>
      <c r="JOC470" s="118"/>
      <c r="JOD470" s="118"/>
      <c r="JOE470" s="118"/>
      <c r="JOF470" s="118"/>
      <c r="JOG470" s="118"/>
      <c r="JOH470" s="118"/>
      <c r="JOI470" s="118"/>
      <c r="JOJ470" s="118"/>
      <c r="JOK470" s="118"/>
      <c r="JOL470" s="118"/>
      <c r="JOM470" s="118"/>
      <c r="JON470" s="118"/>
      <c r="JOO470" s="118"/>
      <c r="JOP470" s="118"/>
      <c r="JOQ470" s="118"/>
      <c r="JOR470" s="118"/>
      <c r="JOS470" s="118"/>
      <c r="JOT470" s="118"/>
      <c r="JOU470" s="118"/>
      <c r="JOV470" s="118"/>
      <c r="JOW470" s="118"/>
      <c r="JOX470" s="118"/>
      <c r="JOY470" s="118"/>
      <c r="JOZ470" s="118"/>
      <c r="JPA470" s="118"/>
      <c r="JPB470" s="118"/>
      <c r="JPC470" s="118"/>
      <c r="JPD470" s="118"/>
      <c r="JPE470" s="118"/>
      <c r="JPF470" s="118"/>
      <c r="JPG470" s="118"/>
      <c r="JPH470" s="118"/>
      <c r="JPI470" s="118"/>
      <c r="JPJ470" s="118"/>
      <c r="JPK470" s="118"/>
      <c r="JPL470" s="118"/>
      <c r="JPM470" s="118"/>
      <c r="JPN470" s="118"/>
      <c r="JPO470" s="118"/>
      <c r="JPP470" s="118"/>
      <c r="JPQ470" s="118"/>
      <c r="JPR470" s="118"/>
      <c r="JPS470" s="118"/>
      <c r="JPT470" s="118"/>
      <c r="JPU470" s="118"/>
      <c r="JPV470" s="118"/>
      <c r="JPW470" s="118"/>
      <c r="JPX470" s="118"/>
      <c r="JPY470" s="118"/>
      <c r="JPZ470" s="118"/>
      <c r="JQA470" s="118"/>
      <c r="JQB470" s="118"/>
      <c r="JQC470" s="118"/>
      <c r="JQD470" s="118"/>
      <c r="JQE470" s="118"/>
      <c r="JQF470" s="118"/>
      <c r="JQG470" s="118"/>
      <c r="JQH470" s="118"/>
      <c r="JQI470" s="118"/>
      <c r="JQJ470" s="118"/>
      <c r="JQK470" s="118"/>
      <c r="JQL470" s="118"/>
      <c r="JQM470" s="118"/>
      <c r="JQN470" s="118"/>
      <c r="JQO470" s="118"/>
      <c r="JQP470" s="118"/>
      <c r="JQQ470" s="118"/>
      <c r="JQR470" s="118"/>
      <c r="JQS470" s="118"/>
      <c r="JQT470" s="118"/>
      <c r="JQU470" s="118"/>
      <c r="JQV470" s="118"/>
      <c r="JQW470" s="118"/>
      <c r="JQX470" s="118"/>
      <c r="JQY470" s="118"/>
      <c r="JQZ470" s="118"/>
      <c r="JRA470" s="118"/>
      <c r="JRB470" s="118"/>
      <c r="JRC470" s="118"/>
      <c r="JRD470" s="118"/>
      <c r="JRE470" s="118"/>
      <c r="JRF470" s="118"/>
      <c r="JRG470" s="118"/>
      <c r="JRH470" s="118"/>
      <c r="JRI470" s="118"/>
      <c r="JRJ470" s="118"/>
      <c r="JRK470" s="118"/>
      <c r="JRL470" s="118"/>
      <c r="JRM470" s="118"/>
      <c r="JRN470" s="118"/>
      <c r="JRO470" s="118"/>
      <c r="JRP470" s="118"/>
      <c r="JRQ470" s="118"/>
      <c r="JRR470" s="118"/>
      <c r="JRS470" s="118"/>
      <c r="JRT470" s="118"/>
      <c r="JRU470" s="118"/>
      <c r="JRV470" s="118"/>
      <c r="JRW470" s="118"/>
      <c r="JRX470" s="118"/>
      <c r="JRY470" s="118"/>
      <c r="JRZ470" s="118"/>
      <c r="JSA470" s="118"/>
      <c r="JSB470" s="118"/>
      <c r="JSC470" s="118"/>
      <c r="JSD470" s="118"/>
      <c r="JSE470" s="118"/>
      <c r="JSF470" s="118"/>
      <c r="JSG470" s="118"/>
      <c r="JSH470" s="118"/>
      <c r="JSI470" s="118"/>
      <c r="JSJ470" s="118"/>
      <c r="JSK470" s="118"/>
      <c r="JSL470" s="118"/>
      <c r="JSM470" s="118"/>
      <c r="JSN470" s="118"/>
      <c r="JSO470" s="118"/>
      <c r="JSP470" s="118"/>
      <c r="JSQ470" s="118"/>
      <c r="JSR470" s="118"/>
      <c r="JSS470" s="118"/>
      <c r="JST470" s="118"/>
      <c r="JSU470" s="118"/>
      <c r="JSV470" s="118"/>
      <c r="JSW470" s="118"/>
      <c r="JSX470" s="118"/>
      <c r="JSY470" s="118"/>
      <c r="JSZ470" s="118"/>
      <c r="JTA470" s="118"/>
      <c r="JTB470" s="118"/>
      <c r="JTC470" s="118"/>
      <c r="JTD470" s="118"/>
      <c r="JTE470" s="118"/>
      <c r="JTF470" s="118"/>
      <c r="JTG470" s="118"/>
      <c r="JTH470" s="118"/>
      <c r="JTI470" s="118"/>
      <c r="JTJ470" s="118"/>
      <c r="JTK470" s="118"/>
      <c r="JTL470" s="118"/>
      <c r="JTM470" s="118"/>
      <c r="JTN470" s="118"/>
      <c r="JTO470" s="118"/>
      <c r="JTP470" s="118"/>
      <c r="JTQ470" s="118"/>
      <c r="JTR470" s="118"/>
      <c r="JTS470" s="118"/>
      <c r="JTT470" s="118"/>
      <c r="JTU470" s="118"/>
      <c r="JTV470" s="118"/>
      <c r="JTW470" s="118"/>
      <c r="JTX470" s="118"/>
      <c r="JTY470" s="118"/>
      <c r="JTZ470" s="118"/>
      <c r="JUA470" s="118"/>
      <c r="JUB470" s="118"/>
      <c r="JUC470" s="118"/>
      <c r="JUD470" s="118"/>
      <c r="JUE470" s="118"/>
      <c r="JUF470" s="118"/>
      <c r="JUG470" s="118"/>
      <c r="JUH470" s="118"/>
      <c r="JUI470" s="118"/>
      <c r="JUJ470" s="118"/>
      <c r="JUK470" s="118"/>
      <c r="JUL470" s="118"/>
      <c r="JUM470" s="118"/>
      <c r="JUN470" s="118"/>
      <c r="JUO470" s="118"/>
      <c r="JUP470" s="118"/>
      <c r="JUQ470" s="118"/>
      <c r="JUR470" s="118"/>
      <c r="JUS470" s="118"/>
      <c r="JUT470" s="118"/>
      <c r="JUU470" s="118"/>
      <c r="JUV470" s="118"/>
      <c r="JUW470" s="118"/>
      <c r="JUX470" s="118"/>
      <c r="JUY470" s="118"/>
      <c r="JUZ470" s="118"/>
      <c r="JVA470" s="118"/>
      <c r="JVB470" s="118"/>
      <c r="JVC470" s="118"/>
      <c r="JVD470" s="118"/>
      <c r="JVE470" s="118"/>
      <c r="JVF470" s="118"/>
      <c r="JVG470" s="118"/>
      <c r="JVH470" s="118"/>
      <c r="JVI470" s="118"/>
      <c r="JVJ470" s="118"/>
      <c r="JVK470" s="118"/>
      <c r="JVL470" s="118"/>
      <c r="JVM470" s="118"/>
      <c r="JVN470" s="118"/>
      <c r="JVO470" s="118"/>
      <c r="JVP470" s="118"/>
      <c r="JVQ470" s="118"/>
      <c r="JVR470" s="118"/>
      <c r="JVS470" s="118"/>
      <c r="JVT470" s="118"/>
      <c r="JVU470" s="118"/>
      <c r="JVV470" s="118"/>
      <c r="JVW470" s="118"/>
      <c r="JVX470" s="118"/>
      <c r="JVY470" s="118"/>
      <c r="JVZ470" s="118"/>
      <c r="JWA470" s="118"/>
      <c r="JWB470" s="118"/>
      <c r="JWC470" s="118"/>
      <c r="JWD470" s="118"/>
      <c r="JWE470" s="118"/>
      <c r="JWF470" s="118"/>
      <c r="JWG470" s="118"/>
      <c r="JWH470" s="118"/>
      <c r="JWI470" s="118"/>
      <c r="JWJ470" s="118"/>
      <c r="JWK470" s="118"/>
      <c r="JWL470" s="118"/>
      <c r="JWM470" s="118"/>
      <c r="JWN470" s="118"/>
      <c r="JWO470" s="118"/>
      <c r="JWP470" s="118"/>
      <c r="JWQ470" s="118"/>
      <c r="JWR470" s="118"/>
      <c r="JWS470" s="118"/>
      <c r="JWT470" s="118"/>
      <c r="JWU470" s="118"/>
      <c r="JWV470" s="118"/>
      <c r="JWW470" s="118"/>
      <c r="JWX470" s="118"/>
      <c r="JWY470" s="118"/>
      <c r="JWZ470" s="118"/>
      <c r="JXA470" s="118"/>
      <c r="JXB470" s="118"/>
      <c r="JXC470" s="118"/>
      <c r="JXD470" s="118"/>
      <c r="JXE470" s="118"/>
      <c r="JXF470" s="118"/>
      <c r="JXG470" s="118"/>
      <c r="JXH470" s="118"/>
      <c r="JXI470" s="118"/>
      <c r="JXJ470" s="118"/>
      <c r="JXK470" s="118"/>
      <c r="JXL470" s="118"/>
      <c r="JXM470" s="118"/>
      <c r="JXN470" s="118"/>
      <c r="JXO470" s="118"/>
      <c r="JXP470" s="118"/>
      <c r="JXQ470" s="118"/>
      <c r="JXR470" s="118"/>
      <c r="JXS470" s="118"/>
      <c r="JXT470" s="118"/>
      <c r="JXU470" s="118"/>
      <c r="JXV470" s="118"/>
      <c r="JXW470" s="118"/>
      <c r="JXX470" s="118"/>
      <c r="JXY470" s="118"/>
      <c r="JXZ470" s="118"/>
      <c r="JYA470" s="118"/>
      <c r="JYB470" s="118"/>
      <c r="JYC470" s="118"/>
      <c r="JYD470" s="118"/>
      <c r="JYE470" s="118"/>
      <c r="JYF470" s="118"/>
      <c r="JYG470" s="118"/>
      <c r="JYH470" s="118"/>
      <c r="JYI470" s="118"/>
      <c r="JYJ470" s="118"/>
      <c r="JYK470" s="118"/>
      <c r="JYL470" s="118"/>
      <c r="JYM470" s="118"/>
      <c r="JYN470" s="118"/>
      <c r="JYO470" s="118"/>
      <c r="JYP470" s="118"/>
      <c r="JYQ470" s="118"/>
      <c r="JYR470" s="118"/>
      <c r="JYS470" s="118"/>
      <c r="JYT470" s="118"/>
      <c r="JYU470" s="118"/>
      <c r="JYV470" s="118"/>
      <c r="JYW470" s="118"/>
      <c r="JYX470" s="118"/>
      <c r="JYY470" s="118"/>
      <c r="JYZ470" s="118"/>
      <c r="JZA470" s="118"/>
      <c r="JZB470" s="118"/>
      <c r="JZC470" s="118"/>
      <c r="JZD470" s="118"/>
      <c r="JZE470" s="118"/>
      <c r="JZF470" s="118"/>
      <c r="JZG470" s="118"/>
      <c r="JZH470" s="118"/>
      <c r="JZI470" s="118"/>
      <c r="JZJ470" s="118"/>
      <c r="JZK470" s="118"/>
      <c r="JZL470" s="118"/>
      <c r="JZM470" s="118"/>
      <c r="JZN470" s="118"/>
      <c r="JZO470" s="118"/>
      <c r="JZP470" s="118"/>
      <c r="JZQ470" s="118"/>
      <c r="JZR470" s="118"/>
      <c r="JZS470" s="118"/>
      <c r="JZT470" s="118"/>
      <c r="JZU470" s="118"/>
      <c r="JZV470" s="118"/>
      <c r="JZW470" s="118"/>
      <c r="JZX470" s="118"/>
      <c r="JZY470" s="118"/>
      <c r="JZZ470" s="118"/>
      <c r="KAA470" s="118"/>
      <c r="NPL470" s="119"/>
      <c r="NPM470" s="119"/>
      <c r="NPN470" s="119"/>
      <c r="NPO470" s="119"/>
      <c r="NPP470" s="119"/>
      <c r="NPQ470" s="119"/>
      <c r="NPR470" s="119"/>
      <c r="NPS470" s="119"/>
      <c r="NPT470" s="119"/>
      <c r="NPU470" s="119"/>
      <c r="NPV470" s="119"/>
      <c r="NPW470" s="119"/>
      <c r="NPX470" s="119"/>
      <c r="NPY470" s="119"/>
      <c r="NPZ470" s="119"/>
      <c r="NQA470" s="119"/>
      <c r="NQB470" s="119"/>
      <c r="NQC470" s="119"/>
      <c r="NQD470" s="119"/>
      <c r="NQE470" s="119"/>
      <c r="NQF470" s="119"/>
      <c r="NQG470" s="119"/>
      <c r="NQH470" s="119"/>
      <c r="NQI470" s="119"/>
      <c r="NQJ470" s="119"/>
      <c r="NQK470" s="119"/>
      <c r="NQL470" s="119"/>
      <c r="NQM470" s="119"/>
      <c r="NQN470" s="119"/>
      <c r="NQO470" s="119"/>
      <c r="NQP470" s="119"/>
      <c r="NQQ470" s="119"/>
      <c r="NQR470" s="119"/>
      <c r="NQS470" s="119"/>
      <c r="NQT470" s="119"/>
      <c r="NQU470" s="119"/>
      <c r="NQV470" s="119"/>
      <c r="NQW470" s="119"/>
      <c r="NQX470" s="119"/>
      <c r="NQY470" s="119"/>
      <c r="NQZ470" s="119"/>
      <c r="NRA470" s="119"/>
      <c r="NRB470" s="119"/>
      <c r="NRC470" s="119"/>
      <c r="NRD470" s="119"/>
      <c r="NRE470" s="119"/>
      <c r="NRF470" s="119"/>
      <c r="NRG470" s="119"/>
      <c r="NRH470" s="119"/>
      <c r="NRI470" s="119"/>
      <c r="NRJ470" s="119"/>
      <c r="NRK470" s="119"/>
      <c r="NRL470" s="119"/>
      <c r="NRM470" s="119"/>
      <c r="NRN470" s="119"/>
      <c r="NRO470" s="119"/>
      <c r="NRP470" s="119"/>
      <c r="NRQ470" s="119"/>
      <c r="NRR470" s="119"/>
      <c r="NRS470" s="119"/>
      <c r="NRT470" s="119"/>
      <c r="NRU470" s="119"/>
      <c r="NRV470" s="119"/>
      <c r="NRW470" s="119"/>
      <c r="NRX470" s="119"/>
      <c r="NRY470" s="119"/>
      <c r="NRZ470" s="119"/>
      <c r="NSA470" s="119"/>
      <c r="NSB470" s="119"/>
      <c r="NSC470" s="119"/>
      <c r="NSD470" s="119"/>
      <c r="NSE470" s="119"/>
      <c r="NSF470" s="119"/>
      <c r="NSG470" s="119"/>
      <c r="NSH470" s="119"/>
      <c r="NSI470" s="119"/>
      <c r="NSJ470" s="119"/>
      <c r="NSK470" s="119"/>
      <c r="NSL470" s="119"/>
      <c r="NSM470" s="119"/>
      <c r="NSN470" s="119"/>
      <c r="NSO470" s="119"/>
      <c r="NSP470" s="119"/>
      <c r="NSQ470" s="119"/>
      <c r="NSR470" s="119"/>
      <c r="NSS470" s="119"/>
      <c r="NST470" s="119"/>
      <c r="NSU470" s="119"/>
      <c r="NSV470" s="119"/>
      <c r="NSW470" s="119"/>
      <c r="NSX470" s="119"/>
      <c r="NSY470" s="119"/>
      <c r="NSZ470" s="119"/>
      <c r="NTA470" s="119"/>
      <c r="NTB470" s="119"/>
      <c r="NTC470" s="119"/>
      <c r="NTD470" s="119"/>
      <c r="NTE470" s="119"/>
      <c r="NTF470" s="119"/>
      <c r="NTG470" s="119"/>
      <c r="NTH470" s="119"/>
      <c r="NTI470" s="119"/>
      <c r="NTJ470" s="119"/>
      <c r="NTK470" s="119"/>
      <c r="NTL470" s="119"/>
      <c r="NTM470" s="119"/>
      <c r="NTN470" s="119"/>
      <c r="NTO470" s="119"/>
      <c r="NTP470" s="119"/>
      <c r="NTQ470" s="119"/>
      <c r="NTR470" s="119"/>
      <c r="NTS470" s="119"/>
      <c r="NTT470" s="119"/>
      <c r="NTU470" s="119"/>
      <c r="NTV470" s="119"/>
      <c r="NTW470" s="119"/>
      <c r="NTX470" s="119"/>
      <c r="NTY470" s="119"/>
      <c r="NTZ470" s="119"/>
      <c r="NUA470" s="119"/>
      <c r="NUB470" s="119"/>
      <c r="NUC470" s="119"/>
      <c r="NUD470" s="119"/>
      <c r="NUE470" s="119"/>
      <c r="NUF470" s="119"/>
      <c r="NUG470" s="119"/>
      <c r="NUH470" s="119"/>
      <c r="NUI470" s="119"/>
      <c r="NUJ470" s="119"/>
      <c r="NUK470" s="119"/>
      <c r="NUL470" s="119"/>
      <c r="NUM470" s="119"/>
      <c r="NUN470" s="119"/>
      <c r="NUO470" s="119"/>
      <c r="NUP470" s="119"/>
      <c r="NUQ470" s="119"/>
      <c r="NUR470" s="119"/>
      <c r="NUS470" s="119"/>
      <c r="NUT470" s="119"/>
      <c r="NUU470" s="119"/>
      <c r="NUV470" s="119"/>
      <c r="NUW470" s="119"/>
      <c r="NUX470" s="119"/>
      <c r="NUY470" s="119"/>
      <c r="NUZ470" s="119"/>
      <c r="NVA470" s="119"/>
      <c r="NVB470" s="119"/>
      <c r="NVC470" s="119"/>
      <c r="NVD470" s="119"/>
      <c r="NVE470" s="119"/>
      <c r="NVF470" s="119"/>
      <c r="NVG470" s="119"/>
      <c r="NVH470" s="119"/>
      <c r="NVI470" s="119"/>
      <c r="NVJ470" s="119"/>
      <c r="NVK470" s="119"/>
      <c r="NVL470" s="119"/>
      <c r="NVM470" s="119"/>
      <c r="NVN470" s="119"/>
      <c r="NVO470" s="119"/>
      <c r="NVP470" s="119"/>
      <c r="NVQ470" s="119"/>
      <c r="NVR470" s="119"/>
      <c r="NVS470" s="119"/>
      <c r="NVT470" s="119"/>
      <c r="NVU470" s="119"/>
      <c r="NVV470" s="119"/>
      <c r="NVW470" s="119"/>
      <c r="NVX470" s="119"/>
      <c r="NVY470" s="119"/>
      <c r="NVZ470" s="119"/>
      <c r="NWA470" s="119"/>
      <c r="NWB470" s="119"/>
      <c r="NWC470" s="119"/>
      <c r="NWD470" s="119"/>
      <c r="NWE470" s="119"/>
      <c r="NWF470" s="119"/>
      <c r="NWG470" s="119"/>
      <c r="NWH470" s="119"/>
      <c r="NWI470" s="119"/>
      <c r="NWJ470" s="119"/>
      <c r="NWK470" s="119"/>
      <c r="NWL470" s="119"/>
      <c r="NWM470" s="119"/>
      <c r="NWN470" s="119"/>
      <c r="NWO470" s="119"/>
      <c r="NWP470" s="119"/>
      <c r="NWQ470" s="119"/>
      <c r="NWR470" s="119"/>
      <c r="NWS470" s="119"/>
      <c r="NWT470" s="119"/>
      <c r="NWU470" s="119"/>
      <c r="NWV470" s="119"/>
      <c r="NWW470" s="119"/>
      <c r="NWX470" s="119"/>
      <c r="NWY470" s="119"/>
      <c r="NWZ470" s="119"/>
      <c r="NXA470" s="119"/>
      <c r="NXB470" s="119"/>
      <c r="NXC470" s="119"/>
      <c r="NXD470" s="119"/>
      <c r="NXE470" s="119"/>
      <c r="NXF470" s="119"/>
      <c r="NXG470" s="119"/>
      <c r="NXH470" s="119"/>
      <c r="NXI470" s="119"/>
      <c r="NXJ470" s="119"/>
      <c r="NXK470" s="119"/>
      <c r="NXL470" s="119"/>
      <c r="NXM470" s="119"/>
      <c r="NXN470" s="119"/>
      <c r="NXO470" s="119"/>
      <c r="NXP470" s="119"/>
      <c r="NXQ470" s="119"/>
      <c r="NXR470" s="119"/>
      <c r="NXS470" s="119"/>
      <c r="NXT470" s="119"/>
      <c r="NXU470" s="119"/>
      <c r="NXV470" s="119"/>
      <c r="NXW470" s="119"/>
      <c r="NXX470" s="119"/>
      <c r="NXY470" s="119"/>
      <c r="NXZ470" s="119"/>
      <c r="NYA470" s="119"/>
      <c r="NYB470" s="119"/>
      <c r="NYC470" s="119"/>
      <c r="NYD470" s="119"/>
      <c r="NYE470" s="119"/>
      <c r="NYF470" s="119"/>
      <c r="NYG470" s="119"/>
      <c r="NYH470" s="119"/>
      <c r="NYI470" s="119"/>
      <c r="NYJ470" s="119"/>
      <c r="NYK470" s="119"/>
      <c r="NYL470" s="119"/>
      <c r="NYM470" s="119"/>
      <c r="NYN470" s="119"/>
      <c r="NYO470" s="119"/>
      <c r="NYP470" s="119"/>
      <c r="NYQ470" s="119"/>
      <c r="NYR470" s="119"/>
      <c r="NYS470" s="119"/>
      <c r="NYT470" s="119"/>
      <c r="NYU470" s="119"/>
      <c r="NYV470" s="119"/>
      <c r="NYW470" s="119"/>
      <c r="NYX470" s="119"/>
      <c r="NYY470" s="119"/>
      <c r="NYZ470" s="119"/>
      <c r="NZA470" s="119"/>
      <c r="NZB470" s="119"/>
      <c r="NZC470" s="119"/>
      <c r="NZD470" s="119"/>
      <c r="NZE470" s="119"/>
      <c r="NZF470" s="119"/>
      <c r="NZG470" s="119"/>
      <c r="NZH470" s="119"/>
      <c r="NZI470" s="119"/>
      <c r="NZJ470" s="119"/>
      <c r="NZK470" s="119"/>
      <c r="NZL470" s="119"/>
      <c r="NZM470" s="119"/>
      <c r="NZN470" s="119"/>
      <c r="NZO470" s="119"/>
      <c r="NZP470" s="119"/>
      <c r="NZQ470" s="119"/>
      <c r="NZR470" s="119"/>
      <c r="NZS470" s="119"/>
      <c r="NZT470" s="119"/>
      <c r="NZU470" s="119"/>
      <c r="NZV470" s="119"/>
      <c r="NZW470" s="119"/>
      <c r="NZX470" s="119"/>
      <c r="NZY470" s="119"/>
      <c r="NZZ470" s="119"/>
      <c r="OAA470" s="119"/>
      <c r="OAB470" s="119"/>
      <c r="OAC470" s="119"/>
      <c r="OAD470" s="119"/>
      <c r="OAE470" s="119"/>
      <c r="OAF470" s="119"/>
      <c r="OAG470" s="119"/>
      <c r="OAH470" s="119"/>
      <c r="OAI470" s="119"/>
      <c r="OAJ470" s="119"/>
      <c r="OAK470" s="119"/>
      <c r="OAL470" s="119"/>
      <c r="OAM470" s="119"/>
      <c r="OAN470" s="119"/>
      <c r="OAO470" s="119"/>
      <c r="OAP470" s="119"/>
      <c r="OAQ470" s="119"/>
      <c r="OAR470" s="119"/>
      <c r="OAS470" s="119"/>
      <c r="OAT470" s="119"/>
      <c r="OAU470" s="119"/>
      <c r="OAV470" s="119"/>
      <c r="OAW470" s="119"/>
      <c r="OAX470" s="119"/>
      <c r="OAY470" s="119"/>
      <c r="OAZ470" s="119"/>
      <c r="OBA470" s="119"/>
      <c r="OBB470" s="119"/>
      <c r="OBC470" s="119"/>
      <c r="OBD470" s="119"/>
      <c r="OBE470" s="119"/>
      <c r="OBF470" s="119"/>
      <c r="OBG470" s="119"/>
      <c r="OBH470" s="119"/>
      <c r="OBI470" s="119"/>
      <c r="OBJ470" s="119"/>
      <c r="OBK470" s="119"/>
      <c r="OBL470" s="119"/>
      <c r="OBM470" s="119"/>
      <c r="OBN470" s="119"/>
      <c r="OBO470" s="119"/>
      <c r="OBP470" s="119"/>
      <c r="OBQ470" s="119"/>
      <c r="OBR470" s="119"/>
      <c r="OBS470" s="119"/>
      <c r="OBT470" s="119"/>
      <c r="OBU470" s="119"/>
      <c r="OBV470" s="119"/>
      <c r="OBW470" s="119"/>
      <c r="OBX470" s="119"/>
      <c r="OBY470" s="119"/>
      <c r="OBZ470" s="119"/>
      <c r="OCA470" s="119"/>
      <c r="OCB470" s="119"/>
      <c r="OCC470" s="119"/>
      <c r="OCD470" s="119"/>
      <c r="OCE470" s="119"/>
      <c r="OCF470" s="119"/>
      <c r="OCG470" s="119"/>
      <c r="OCH470" s="119"/>
      <c r="OCI470" s="119"/>
      <c r="OCJ470" s="119"/>
      <c r="OCK470" s="119"/>
      <c r="OCL470" s="119"/>
      <c r="OCM470" s="119"/>
      <c r="OCN470" s="119"/>
      <c r="OCO470" s="119"/>
      <c r="OCP470" s="119"/>
      <c r="OCQ470" s="119"/>
      <c r="OCR470" s="119"/>
      <c r="OCS470" s="119"/>
      <c r="OCT470" s="119"/>
      <c r="OCU470" s="119"/>
      <c r="OCV470" s="119"/>
      <c r="OCW470" s="119"/>
      <c r="OCX470" s="119"/>
      <c r="OCY470" s="119"/>
      <c r="OCZ470" s="119"/>
      <c r="ODA470" s="119"/>
      <c r="ODB470" s="119"/>
      <c r="ODC470" s="119"/>
      <c r="ODD470" s="119"/>
      <c r="ODE470" s="119"/>
      <c r="ODF470" s="119"/>
      <c r="ODG470" s="119"/>
      <c r="ODH470" s="119"/>
      <c r="ODI470" s="119"/>
      <c r="ODJ470" s="119"/>
      <c r="ODK470" s="119"/>
      <c r="ODL470" s="119"/>
      <c r="ODM470" s="119"/>
      <c r="ODN470" s="119"/>
      <c r="ODO470" s="119"/>
      <c r="ODP470" s="119"/>
      <c r="ODQ470" s="119"/>
      <c r="ODR470" s="119"/>
      <c r="ODS470" s="119"/>
      <c r="ODT470" s="119"/>
      <c r="ODU470" s="119"/>
      <c r="ODV470" s="119"/>
      <c r="ODW470" s="119"/>
      <c r="ODX470" s="119"/>
      <c r="ODY470" s="119"/>
      <c r="ODZ470" s="119"/>
      <c r="OEA470" s="119"/>
      <c r="OEB470" s="119"/>
      <c r="OEC470" s="119"/>
      <c r="OED470" s="119"/>
      <c r="OEE470" s="119"/>
      <c r="OEF470" s="119"/>
      <c r="OEG470" s="119"/>
      <c r="OEH470" s="119"/>
      <c r="OEI470" s="119"/>
      <c r="OEJ470" s="119"/>
      <c r="OEK470" s="119"/>
      <c r="OEL470" s="119"/>
      <c r="OEM470" s="119"/>
      <c r="OEN470" s="119"/>
      <c r="OEO470" s="119"/>
      <c r="OEP470" s="119"/>
      <c r="OEQ470" s="119"/>
      <c r="OER470" s="119"/>
      <c r="OES470" s="119"/>
      <c r="OET470" s="119"/>
      <c r="OEU470" s="119"/>
      <c r="OEV470" s="119"/>
      <c r="OEW470" s="119"/>
      <c r="OEX470" s="119"/>
      <c r="OEY470" s="119"/>
      <c r="OEZ470" s="119"/>
      <c r="OFA470" s="119"/>
      <c r="OFB470" s="119"/>
      <c r="OFC470" s="119"/>
      <c r="OFD470" s="119"/>
      <c r="OFE470" s="119"/>
      <c r="OFF470" s="119"/>
      <c r="OFG470" s="119"/>
      <c r="OFH470" s="119"/>
      <c r="OFI470" s="119"/>
      <c r="OFJ470" s="119"/>
      <c r="OFK470" s="119"/>
      <c r="OFL470" s="119"/>
      <c r="OFM470" s="119"/>
      <c r="OFN470" s="119"/>
      <c r="OFO470" s="119"/>
      <c r="OFP470" s="119"/>
      <c r="OFQ470" s="119"/>
      <c r="OFR470" s="119"/>
      <c r="OFS470" s="119"/>
      <c r="OFT470" s="119"/>
      <c r="OFU470" s="119"/>
      <c r="OFV470" s="119"/>
      <c r="OFW470" s="119"/>
      <c r="OFX470" s="119"/>
      <c r="OFY470" s="119"/>
      <c r="OFZ470" s="119"/>
      <c r="OGA470" s="119"/>
      <c r="OGB470" s="119"/>
      <c r="OGC470" s="119"/>
      <c r="OGD470" s="119"/>
      <c r="OGE470" s="119"/>
      <c r="OGF470" s="119"/>
      <c r="OGG470" s="119"/>
      <c r="OGH470" s="119"/>
      <c r="OGI470" s="119"/>
      <c r="OGJ470" s="119"/>
      <c r="OGK470" s="119"/>
      <c r="OGL470" s="119"/>
      <c r="OGM470" s="119"/>
      <c r="OGN470" s="119"/>
      <c r="OGO470" s="119"/>
      <c r="OGP470" s="119"/>
      <c r="OGQ470" s="119"/>
      <c r="OGR470" s="119"/>
      <c r="OGS470" s="119"/>
      <c r="OGT470" s="119"/>
      <c r="OGU470" s="119"/>
      <c r="OGV470" s="119"/>
      <c r="OGW470" s="119"/>
      <c r="OGX470" s="119"/>
      <c r="OGY470" s="119"/>
      <c r="OGZ470" s="119"/>
      <c r="OHA470" s="119"/>
      <c r="OHB470" s="119"/>
      <c r="OHC470" s="119"/>
      <c r="OHD470" s="119"/>
      <c r="OHE470" s="119"/>
      <c r="OHF470" s="119"/>
      <c r="OHG470" s="119"/>
      <c r="OHH470" s="119"/>
      <c r="OHI470" s="119"/>
      <c r="OHJ470" s="119"/>
      <c r="OHK470" s="119"/>
      <c r="OHL470" s="119"/>
      <c r="OHM470" s="119"/>
      <c r="OHN470" s="119"/>
      <c r="OHO470" s="119"/>
      <c r="OHP470" s="119"/>
      <c r="OHQ470" s="119"/>
      <c r="OHR470" s="119"/>
      <c r="OHS470" s="119"/>
      <c r="OHT470" s="119"/>
      <c r="OHU470" s="119"/>
      <c r="OHV470" s="119"/>
      <c r="OHW470" s="119"/>
      <c r="OHX470" s="119"/>
      <c r="OHY470" s="119"/>
      <c r="OHZ470" s="119"/>
      <c r="OIA470" s="119"/>
      <c r="OIB470" s="119"/>
      <c r="OIC470" s="119"/>
      <c r="OID470" s="119"/>
      <c r="OIE470" s="119"/>
      <c r="OIF470" s="119"/>
      <c r="OIG470" s="119"/>
      <c r="OIH470" s="119"/>
      <c r="OII470" s="119"/>
      <c r="OIJ470" s="119"/>
      <c r="OIK470" s="119"/>
      <c r="OIL470" s="119"/>
      <c r="OIM470" s="119"/>
      <c r="OIN470" s="119"/>
      <c r="OIO470" s="119"/>
      <c r="OIP470" s="119"/>
      <c r="OIQ470" s="119"/>
      <c r="OIR470" s="119"/>
      <c r="OIS470" s="119"/>
      <c r="OIT470" s="119"/>
      <c r="OIU470" s="119"/>
      <c r="OIV470" s="119"/>
      <c r="OIW470" s="119"/>
      <c r="OIX470" s="119"/>
      <c r="OIY470" s="119"/>
      <c r="OIZ470" s="119"/>
      <c r="OJA470" s="119"/>
      <c r="OJB470" s="119"/>
      <c r="OJC470" s="119"/>
      <c r="OJD470" s="119"/>
      <c r="OJE470" s="119"/>
      <c r="OJF470" s="119"/>
      <c r="OJG470" s="119"/>
      <c r="OJH470" s="119"/>
      <c r="OJI470" s="119"/>
      <c r="OJJ470" s="119"/>
      <c r="OJK470" s="119"/>
      <c r="OJL470" s="119"/>
      <c r="OJM470" s="119"/>
      <c r="OJN470" s="119"/>
      <c r="OJO470" s="119"/>
      <c r="OJP470" s="119"/>
      <c r="OJQ470" s="119"/>
      <c r="OJR470" s="119"/>
      <c r="OJS470" s="119"/>
      <c r="OJT470" s="119"/>
      <c r="OJU470" s="119"/>
      <c r="OJV470" s="119"/>
      <c r="OJW470" s="119"/>
      <c r="OJX470" s="119"/>
      <c r="OJY470" s="119"/>
      <c r="OJZ470" s="119"/>
      <c r="OKA470" s="119"/>
      <c r="OKB470" s="119"/>
      <c r="OKC470" s="119"/>
      <c r="OKD470" s="119"/>
      <c r="OKE470" s="119"/>
      <c r="OKF470" s="119"/>
      <c r="OKG470" s="119"/>
      <c r="OKH470" s="119"/>
      <c r="OKI470" s="119"/>
      <c r="OKJ470" s="119"/>
      <c r="OKK470" s="119"/>
      <c r="OKL470" s="119"/>
      <c r="OKM470" s="119"/>
      <c r="OKN470" s="119"/>
      <c r="OKO470" s="119"/>
      <c r="OKP470" s="119"/>
      <c r="OKQ470" s="119"/>
      <c r="OKR470" s="119"/>
      <c r="OKS470" s="119"/>
      <c r="OKT470" s="119"/>
      <c r="OKU470" s="119"/>
      <c r="OKV470" s="119"/>
      <c r="OKW470" s="119"/>
      <c r="OKX470" s="119"/>
      <c r="OKY470" s="119"/>
      <c r="OKZ470" s="119"/>
      <c r="OLA470" s="119"/>
      <c r="OLB470" s="119"/>
      <c r="OLC470" s="119"/>
      <c r="OLD470" s="119"/>
      <c r="OLE470" s="119"/>
      <c r="OLF470" s="119"/>
      <c r="OLG470" s="119"/>
      <c r="OLH470" s="119"/>
      <c r="OLI470" s="119"/>
      <c r="OLJ470" s="119"/>
      <c r="OLK470" s="119"/>
      <c r="OLL470" s="119"/>
      <c r="OLM470" s="119"/>
      <c r="OLN470" s="119"/>
      <c r="OLO470" s="119"/>
      <c r="OLP470" s="119"/>
      <c r="OLQ470" s="119"/>
      <c r="OLR470" s="119"/>
      <c r="OLS470" s="119"/>
      <c r="OLT470" s="119"/>
      <c r="OLU470" s="119"/>
      <c r="OLV470" s="119"/>
      <c r="OLW470" s="119"/>
      <c r="OLX470" s="119"/>
      <c r="OLY470" s="119"/>
      <c r="OLZ470" s="119"/>
      <c r="OMA470" s="119"/>
      <c r="OMB470" s="119"/>
      <c r="OMC470" s="119"/>
      <c r="OMD470" s="119"/>
      <c r="OME470" s="119"/>
      <c r="OMF470" s="119"/>
      <c r="OMG470" s="119"/>
      <c r="OMH470" s="119"/>
      <c r="OMI470" s="119"/>
      <c r="OMJ470" s="119"/>
      <c r="OMK470" s="119"/>
      <c r="OML470" s="119"/>
      <c r="OMM470" s="119"/>
      <c r="OMN470" s="119"/>
      <c r="OMO470" s="119"/>
      <c r="OMP470" s="119"/>
      <c r="OMQ470" s="119"/>
      <c r="OMR470" s="119"/>
      <c r="OMS470" s="119"/>
      <c r="OMT470" s="119"/>
      <c r="OMU470" s="119"/>
      <c r="OMV470" s="119"/>
      <c r="OMW470" s="119"/>
      <c r="OMX470" s="119"/>
      <c r="OMY470" s="119"/>
      <c r="OMZ470" s="119"/>
      <c r="ONA470" s="119"/>
      <c r="ONB470" s="119"/>
      <c r="ONC470" s="119"/>
      <c r="OND470" s="119"/>
      <c r="ONE470" s="119"/>
      <c r="ONF470" s="119"/>
      <c r="ONG470" s="119"/>
      <c r="ONH470" s="119"/>
      <c r="ONI470" s="119"/>
      <c r="ONJ470" s="119"/>
      <c r="ONK470" s="119"/>
      <c r="ONL470" s="119"/>
      <c r="ONM470" s="119"/>
      <c r="ONN470" s="119"/>
      <c r="ONO470" s="119"/>
      <c r="ONP470" s="119"/>
      <c r="ONQ470" s="119"/>
      <c r="ONR470" s="119"/>
      <c r="ONS470" s="119"/>
      <c r="ONT470" s="119"/>
      <c r="ONU470" s="119"/>
      <c r="ONV470" s="119"/>
      <c r="ONW470" s="119"/>
      <c r="ONX470" s="119"/>
      <c r="ONY470" s="119"/>
      <c r="ONZ470" s="119"/>
      <c r="OOA470" s="119"/>
      <c r="OOB470" s="119"/>
      <c r="OOC470" s="119"/>
      <c r="OOD470" s="119"/>
      <c r="OOE470" s="119"/>
      <c r="OOF470" s="119"/>
      <c r="OOG470" s="119"/>
      <c r="OOH470" s="119"/>
      <c r="OOI470" s="119"/>
      <c r="OOJ470" s="119"/>
      <c r="OOK470" s="119"/>
      <c r="OOL470" s="119"/>
      <c r="OOM470" s="119"/>
      <c r="OON470" s="119"/>
      <c r="OOO470" s="119"/>
      <c r="OOP470" s="119"/>
      <c r="OOQ470" s="119"/>
      <c r="OOR470" s="119"/>
      <c r="OOS470" s="119"/>
      <c r="OOT470" s="119"/>
      <c r="OOU470" s="119"/>
      <c r="OOV470" s="119"/>
      <c r="OOW470" s="119"/>
      <c r="OOX470" s="119"/>
      <c r="OOY470" s="119"/>
      <c r="OOZ470" s="119"/>
      <c r="OPA470" s="119"/>
      <c r="OPB470" s="119"/>
      <c r="OPC470" s="119"/>
      <c r="OPD470" s="119"/>
      <c r="OPE470" s="119"/>
      <c r="OPF470" s="119"/>
      <c r="OPG470" s="119"/>
      <c r="OPH470" s="119"/>
      <c r="OPI470" s="119"/>
      <c r="OPJ470" s="119"/>
      <c r="OPK470" s="119"/>
      <c r="OPL470" s="119"/>
      <c r="OPM470" s="119"/>
      <c r="OPN470" s="119"/>
      <c r="OPO470" s="119"/>
      <c r="OPP470" s="119"/>
      <c r="OPQ470" s="119"/>
      <c r="OPR470" s="119"/>
      <c r="OPS470" s="119"/>
      <c r="OPT470" s="119"/>
      <c r="OPU470" s="119"/>
      <c r="OPV470" s="119"/>
      <c r="OPW470" s="119"/>
      <c r="OPX470" s="119"/>
      <c r="OPY470" s="119"/>
      <c r="OPZ470" s="119"/>
      <c r="OQA470" s="119"/>
      <c r="OQB470" s="119"/>
      <c r="OQC470" s="119"/>
      <c r="OQD470" s="119"/>
      <c r="OQE470" s="119"/>
      <c r="OQF470" s="119"/>
      <c r="OQG470" s="119"/>
      <c r="OQH470" s="119"/>
      <c r="OQI470" s="119"/>
      <c r="OQJ470" s="119"/>
    </row>
    <row r="471" spans="1:64 6929:7463 9892:10592" s="117" customFormat="1" ht="43.95" customHeight="1" x14ac:dyDescent="0.25">
      <c r="A471" s="110"/>
      <c r="B471" s="72"/>
      <c r="C471" s="72"/>
      <c r="D471" s="72"/>
      <c r="E471" s="87"/>
      <c r="F471" s="87"/>
      <c r="G471" s="87"/>
      <c r="H471" s="87"/>
      <c r="I471" s="98"/>
      <c r="J471" s="87"/>
      <c r="K471" s="87"/>
      <c r="L471" s="87"/>
      <c r="M471" s="87"/>
      <c r="N471" s="87"/>
      <c r="O471" s="87"/>
      <c r="P471" s="87"/>
      <c r="Q471" s="72"/>
      <c r="R471" s="72"/>
      <c r="S471" s="73" t="str">
        <f t="shared" si="100"/>
        <v/>
      </c>
      <c r="T471" s="73" t="str">
        <f t="shared" si="97"/>
        <v/>
      </c>
      <c r="U471" s="72"/>
      <c r="V471" s="120" t="str">
        <f t="shared" si="89"/>
        <v/>
      </c>
      <c r="W471" s="73" t="str">
        <f t="shared" si="98"/>
        <v/>
      </c>
      <c r="X471" s="73" t="str">
        <f t="shared" si="99"/>
        <v/>
      </c>
      <c r="Y471" s="72"/>
      <c r="Z471" s="72"/>
      <c r="AA471" s="72"/>
      <c r="AB471" s="74"/>
      <c r="AC471" s="72"/>
      <c r="AD471" s="72"/>
      <c r="AE471" s="72"/>
      <c r="AF471" s="72"/>
      <c r="AG471" s="72"/>
      <c r="AH471" s="72"/>
      <c r="AI471" s="72"/>
      <c r="AJ471" s="72"/>
      <c r="AK471" s="72"/>
      <c r="AL471" s="72"/>
      <c r="AM471" s="72"/>
      <c r="AN471" s="72"/>
      <c r="AO471" s="72"/>
      <c r="AP471" s="72"/>
      <c r="AQ471" s="72"/>
      <c r="AR471" s="72"/>
      <c r="AS471" s="72"/>
      <c r="AT471" s="72"/>
      <c r="AU471" s="116"/>
      <c r="AV471" s="116"/>
      <c r="AW471" s="116"/>
      <c r="AX471" s="116"/>
      <c r="AY471" s="116"/>
      <c r="AZ471" s="116"/>
      <c r="BA471" s="116"/>
      <c r="BB471" s="116"/>
      <c r="BC471" s="116"/>
      <c r="BD471" s="116"/>
      <c r="BE471" s="116"/>
      <c r="BF471" s="116"/>
      <c r="BG471" s="116"/>
      <c r="BH471" s="116"/>
      <c r="BI471" s="116"/>
      <c r="BJ471" s="116"/>
      <c r="BK471" s="116"/>
      <c r="BL471" s="116"/>
      <c r="JFM471" s="118"/>
      <c r="JFN471" s="118"/>
      <c r="JFO471" s="118"/>
      <c r="JFP471" s="118"/>
      <c r="JFQ471" s="118"/>
      <c r="JFR471" s="118"/>
      <c r="JFS471" s="118"/>
      <c r="JFT471" s="118"/>
      <c r="JFU471" s="118"/>
      <c r="JFV471" s="118"/>
      <c r="JFW471" s="118"/>
      <c r="JFX471" s="118"/>
      <c r="JFY471" s="118"/>
      <c r="JFZ471" s="118"/>
      <c r="JGA471" s="118"/>
      <c r="JGB471" s="118"/>
      <c r="JGC471" s="118"/>
      <c r="JGD471" s="118"/>
      <c r="JGE471" s="118"/>
      <c r="JGF471" s="118"/>
      <c r="JGG471" s="118"/>
      <c r="JGH471" s="118"/>
      <c r="JGI471" s="118"/>
      <c r="JGJ471" s="118"/>
      <c r="JGK471" s="118"/>
      <c r="JGL471" s="118"/>
      <c r="JGM471" s="118"/>
      <c r="JGN471" s="118"/>
      <c r="JGO471" s="118"/>
      <c r="JGP471" s="118"/>
      <c r="JGQ471" s="118"/>
      <c r="JGR471" s="118"/>
      <c r="JGS471" s="118"/>
      <c r="JGT471" s="118"/>
      <c r="JGU471" s="118"/>
      <c r="JGV471" s="118"/>
      <c r="JGW471" s="118"/>
      <c r="JGX471" s="118"/>
      <c r="JGY471" s="118"/>
      <c r="JGZ471" s="118"/>
      <c r="JHA471" s="118"/>
      <c r="JHB471" s="118"/>
      <c r="JHC471" s="118"/>
      <c r="JHD471" s="118"/>
      <c r="JHE471" s="118"/>
      <c r="JHF471" s="118"/>
      <c r="JHG471" s="118"/>
      <c r="JHH471" s="118"/>
      <c r="JHI471" s="118"/>
      <c r="JHJ471" s="118"/>
      <c r="JHK471" s="118"/>
      <c r="JHL471" s="118"/>
      <c r="JHM471" s="118"/>
      <c r="JHN471" s="118"/>
      <c r="JHO471" s="118"/>
      <c r="JHP471" s="118"/>
      <c r="JHQ471" s="118"/>
      <c r="JHR471" s="118"/>
      <c r="JHS471" s="118"/>
      <c r="JHT471" s="118"/>
      <c r="JHU471" s="118"/>
      <c r="JHV471" s="118"/>
      <c r="JHW471" s="118"/>
      <c r="JHX471" s="118"/>
      <c r="JHY471" s="118"/>
      <c r="JHZ471" s="118"/>
      <c r="JIA471" s="118"/>
      <c r="JIB471" s="118"/>
      <c r="JIC471" s="118"/>
      <c r="JID471" s="118"/>
      <c r="JIE471" s="118"/>
      <c r="JIF471" s="118"/>
      <c r="JIG471" s="118"/>
      <c r="JIH471" s="118"/>
      <c r="JII471" s="118"/>
      <c r="JIJ471" s="118"/>
      <c r="JIK471" s="118"/>
      <c r="JIL471" s="118"/>
      <c r="JIM471" s="118"/>
      <c r="JIN471" s="118"/>
      <c r="JIO471" s="118"/>
      <c r="JIP471" s="118"/>
      <c r="JIQ471" s="118"/>
      <c r="JIR471" s="118"/>
      <c r="JIS471" s="118"/>
      <c r="JIT471" s="118"/>
      <c r="JIU471" s="118"/>
      <c r="JIV471" s="118"/>
      <c r="JIW471" s="118"/>
      <c r="JIX471" s="118"/>
      <c r="JIY471" s="118"/>
      <c r="JIZ471" s="118"/>
      <c r="JJA471" s="118"/>
      <c r="JJB471" s="118"/>
      <c r="JJC471" s="118"/>
      <c r="JJD471" s="118"/>
      <c r="JJE471" s="118"/>
      <c r="JJF471" s="118"/>
      <c r="JJG471" s="118"/>
      <c r="JJH471" s="118"/>
      <c r="JJI471" s="118"/>
      <c r="JJJ471" s="118"/>
      <c r="JJK471" s="118"/>
      <c r="JJL471" s="118"/>
      <c r="JJM471" s="118"/>
      <c r="JJN471" s="118"/>
      <c r="JJO471" s="118"/>
      <c r="JJP471" s="118"/>
      <c r="JJQ471" s="118"/>
      <c r="JJR471" s="118"/>
      <c r="JJS471" s="118"/>
      <c r="JJT471" s="118"/>
      <c r="JJU471" s="118"/>
      <c r="JJV471" s="118"/>
      <c r="JJW471" s="118"/>
      <c r="JJX471" s="118"/>
      <c r="JJY471" s="118"/>
      <c r="JJZ471" s="118"/>
      <c r="JKA471" s="118"/>
      <c r="JKB471" s="118"/>
      <c r="JKC471" s="118"/>
      <c r="JKD471" s="118"/>
      <c r="JKE471" s="118"/>
      <c r="JKF471" s="118"/>
      <c r="JKG471" s="118"/>
      <c r="JKH471" s="118"/>
      <c r="JKI471" s="118"/>
      <c r="JKJ471" s="118"/>
      <c r="JKK471" s="118"/>
      <c r="JKL471" s="118"/>
      <c r="JKM471" s="118"/>
      <c r="JKN471" s="118"/>
      <c r="JKO471" s="118"/>
      <c r="JKP471" s="118"/>
      <c r="JKQ471" s="118"/>
      <c r="JKR471" s="118"/>
      <c r="JKS471" s="118"/>
      <c r="JKT471" s="118"/>
      <c r="JKU471" s="118"/>
      <c r="JKV471" s="118"/>
      <c r="JKW471" s="118"/>
      <c r="JKX471" s="118"/>
      <c r="JKY471" s="118"/>
      <c r="JKZ471" s="118"/>
      <c r="JLA471" s="118"/>
      <c r="JLB471" s="118"/>
      <c r="JLC471" s="118"/>
      <c r="JLD471" s="118"/>
      <c r="JLE471" s="118"/>
      <c r="JLF471" s="118"/>
      <c r="JLG471" s="118"/>
      <c r="JLH471" s="118"/>
      <c r="JLI471" s="118"/>
      <c r="JLJ471" s="118"/>
      <c r="JLK471" s="118"/>
      <c r="JLL471" s="118"/>
      <c r="JLM471" s="118"/>
      <c r="JLN471" s="118"/>
      <c r="JLO471" s="118"/>
      <c r="JLP471" s="118"/>
      <c r="JLQ471" s="118"/>
      <c r="JLR471" s="118"/>
      <c r="JLS471" s="118"/>
      <c r="JLT471" s="118"/>
      <c r="JLU471" s="118"/>
      <c r="JLV471" s="118"/>
      <c r="JLW471" s="118"/>
      <c r="JLX471" s="118"/>
      <c r="JLY471" s="118"/>
      <c r="JLZ471" s="118"/>
      <c r="JMA471" s="118"/>
      <c r="JMB471" s="118"/>
      <c r="JMC471" s="118"/>
      <c r="JMD471" s="118"/>
      <c r="JME471" s="118"/>
      <c r="JMF471" s="118"/>
      <c r="JMG471" s="118"/>
      <c r="JMH471" s="118"/>
      <c r="JMI471" s="118"/>
      <c r="JMJ471" s="118"/>
      <c r="JMK471" s="118"/>
      <c r="JML471" s="118"/>
      <c r="JMM471" s="118"/>
      <c r="JMN471" s="118"/>
      <c r="JMO471" s="118"/>
      <c r="JMP471" s="118"/>
      <c r="JMQ471" s="118"/>
      <c r="JMR471" s="118"/>
      <c r="JMS471" s="118"/>
      <c r="JMT471" s="118"/>
      <c r="JMU471" s="118"/>
      <c r="JMV471" s="118"/>
      <c r="JMW471" s="118"/>
      <c r="JMX471" s="118"/>
      <c r="JMY471" s="118"/>
      <c r="JMZ471" s="118"/>
      <c r="JNA471" s="118"/>
      <c r="JNB471" s="118"/>
      <c r="JNC471" s="118"/>
      <c r="JND471" s="118"/>
      <c r="JNE471" s="118"/>
      <c r="JNF471" s="118"/>
      <c r="JNG471" s="118"/>
      <c r="JNH471" s="118"/>
      <c r="JNI471" s="118"/>
      <c r="JNJ471" s="118"/>
      <c r="JNK471" s="118"/>
      <c r="JNL471" s="118"/>
      <c r="JNM471" s="118"/>
      <c r="JNN471" s="118"/>
      <c r="JNO471" s="118"/>
      <c r="JNP471" s="118"/>
      <c r="JNQ471" s="118"/>
      <c r="JNR471" s="118"/>
      <c r="JNS471" s="118"/>
      <c r="JNT471" s="118"/>
      <c r="JNU471" s="118"/>
      <c r="JNV471" s="118"/>
      <c r="JNW471" s="118"/>
      <c r="JNX471" s="118"/>
      <c r="JNY471" s="118"/>
      <c r="JNZ471" s="118"/>
      <c r="JOA471" s="118"/>
      <c r="JOB471" s="118"/>
      <c r="JOC471" s="118"/>
      <c r="JOD471" s="118"/>
      <c r="JOE471" s="118"/>
      <c r="JOF471" s="118"/>
      <c r="JOG471" s="118"/>
      <c r="JOH471" s="118"/>
      <c r="JOI471" s="118"/>
      <c r="JOJ471" s="118"/>
      <c r="JOK471" s="118"/>
      <c r="JOL471" s="118"/>
      <c r="JOM471" s="118"/>
      <c r="JON471" s="118"/>
      <c r="JOO471" s="118"/>
      <c r="JOP471" s="118"/>
      <c r="JOQ471" s="118"/>
      <c r="JOR471" s="118"/>
      <c r="JOS471" s="118"/>
      <c r="JOT471" s="118"/>
      <c r="JOU471" s="118"/>
      <c r="JOV471" s="118"/>
      <c r="JOW471" s="118"/>
      <c r="JOX471" s="118"/>
      <c r="JOY471" s="118"/>
      <c r="JOZ471" s="118"/>
      <c r="JPA471" s="118"/>
      <c r="JPB471" s="118"/>
      <c r="JPC471" s="118"/>
      <c r="JPD471" s="118"/>
      <c r="JPE471" s="118"/>
      <c r="JPF471" s="118"/>
      <c r="JPG471" s="118"/>
      <c r="JPH471" s="118"/>
      <c r="JPI471" s="118"/>
      <c r="JPJ471" s="118"/>
      <c r="JPK471" s="118"/>
      <c r="JPL471" s="118"/>
      <c r="JPM471" s="118"/>
      <c r="JPN471" s="118"/>
      <c r="JPO471" s="118"/>
      <c r="JPP471" s="118"/>
      <c r="JPQ471" s="118"/>
      <c r="JPR471" s="118"/>
      <c r="JPS471" s="118"/>
      <c r="JPT471" s="118"/>
      <c r="JPU471" s="118"/>
      <c r="JPV471" s="118"/>
      <c r="JPW471" s="118"/>
      <c r="JPX471" s="118"/>
      <c r="JPY471" s="118"/>
      <c r="JPZ471" s="118"/>
      <c r="JQA471" s="118"/>
      <c r="JQB471" s="118"/>
      <c r="JQC471" s="118"/>
      <c r="JQD471" s="118"/>
      <c r="JQE471" s="118"/>
      <c r="JQF471" s="118"/>
      <c r="JQG471" s="118"/>
      <c r="JQH471" s="118"/>
      <c r="JQI471" s="118"/>
      <c r="JQJ471" s="118"/>
      <c r="JQK471" s="118"/>
      <c r="JQL471" s="118"/>
      <c r="JQM471" s="118"/>
      <c r="JQN471" s="118"/>
      <c r="JQO471" s="118"/>
      <c r="JQP471" s="118"/>
      <c r="JQQ471" s="118"/>
      <c r="JQR471" s="118"/>
      <c r="JQS471" s="118"/>
      <c r="JQT471" s="118"/>
      <c r="JQU471" s="118"/>
      <c r="JQV471" s="118"/>
      <c r="JQW471" s="118"/>
      <c r="JQX471" s="118"/>
      <c r="JQY471" s="118"/>
      <c r="JQZ471" s="118"/>
      <c r="JRA471" s="118"/>
      <c r="JRB471" s="118"/>
      <c r="JRC471" s="118"/>
      <c r="JRD471" s="118"/>
      <c r="JRE471" s="118"/>
      <c r="JRF471" s="118"/>
      <c r="JRG471" s="118"/>
      <c r="JRH471" s="118"/>
      <c r="JRI471" s="118"/>
      <c r="JRJ471" s="118"/>
      <c r="JRK471" s="118"/>
      <c r="JRL471" s="118"/>
      <c r="JRM471" s="118"/>
      <c r="JRN471" s="118"/>
      <c r="JRO471" s="118"/>
      <c r="JRP471" s="118"/>
      <c r="JRQ471" s="118"/>
      <c r="JRR471" s="118"/>
      <c r="JRS471" s="118"/>
      <c r="JRT471" s="118"/>
      <c r="JRU471" s="118"/>
      <c r="JRV471" s="118"/>
      <c r="JRW471" s="118"/>
      <c r="JRX471" s="118"/>
      <c r="JRY471" s="118"/>
      <c r="JRZ471" s="118"/>
      <c r="JSA471" s="118"/>
      <c r="JSB471" s="118"/>
      <c r="JSC471" s="118"/>
      <c r="JSD471" s="118"/>
      <c r="JSE471" s="118"/>
      <c r="JSF471" s="118"/>
      <c r="JSG471" s="118"/>
      <c r="JSH471" s="118"/>
      <c r="JSI471" s="118"/>
      <c r="JSJ471" s="118"/>
      <c r="JSK471" s="118"/>
      <c r="JSL471" s="118"/>
      <c r="JSM471" s="118"/>
      <c r="JSN471" s="118"/>
      <c r="JSO471" s="118"/>
      <c r="JSP471" s="118"/>
      <c r="JSQ471" s="118"/>
      <c r="JSR471" s="118"/>
      <c r="JSS471" s="118"/>
      <c r="JST471" s="118"/>
      <c r="JSU471" s="118"/>
      <c r="JSV471" s="118"/>
      <c r="JSW471" s="118"/>
      <c r="JSX471" s="118"/>
      <c r="JSY471" s="118"/>
      <c r="JSZ471" s="118"/>
      <c r="JTA471" s="118"/>
      <c r="JTB471" s="118"/>
      <c r="JTC471" s="118"/>
      <c r="JTD471" s="118"/>
      <c r="JTE471" s="118"/>
      <c r="JTF471" s="118"/>
      <c r="JTG471" s="118"/>
      <c r="JTH471" s="118"/>
      <c r="JTI471" s="118"/>
      <c r="JTJ471" s="118"/>
      <c r="JTK471" s="118"/>
      <c r="JTL471" s="118"/>
      <c r="JTM471" s="118"/>
      <c r="JTN471" s="118"/>
      <c r="JTO471" s="118"/>
      <c r="JTP471" s="118"/>
      <c r="JTQ471" s="118"/>
      <c r="JTR471" s="118"/>
      <c r="JTS471" s="118"/>
      <c r="JTT471" s="118"/>
      <c r="JTU471" s="118"/>
      <c r="JTV471" s="118"/>
      <c r="JTW471" s="118"/>
      <c r="JTX471" s="118"/>
      <c r="JTY471" s="118"/>
      <c r="JTZ471" s="118"/>
      <c r="JUA471" s="118"/>
      <c r="JUB471" s="118"/>
      <c r="JUC471" s="118"/>
      <c r="JUD471" s="118"/>
      <c r="JUE471" s="118"/>
      <c r="JUF471" s="118"/>
      <c r="JUG471" s="118"/>
      <c r="JUH471" s="118"/>
      <c r="JUI471" s="118"/>
      <c r="JUJ471" s="118"/>
      <c r="JUK471" s="118"/>
      <c r="JUL471" s="118"/>
      <c r="JUM471" s="118"/>
      <c r="JUN471" s="118"/>
      <c r="JUO471" s="118"/>
      <c r="JUP471" s="118"/>
      <c r="JUQ471" s="118"/>
      <c r="JUR471" s="118"/>
      <c r="JUS471" s="118"/>
      <c r="JUT471" s="118"/>
      <c r="JUU471" s="118"/>
      <c r="JUV471" s="118"/>
      <c r="JUW471" s="118"/>
      <c r="JUX471" s="118"/>
      <c r="JUY471" s="118"/>
      <c r="JUZ471" s="118"/>
      <c r="JVA471" s="118"/>
      <c r="JVB471" s="118"/>
      <c r="JVC471" s="118"/>
      <c r="JVD471" s="118"/>
      <c r="JVE471" s="118"/>
      <c r="JVF471" s="118"/>
      <c r="JVG471" s="118"/>
      <c r="JVH471" s="118"/>
      <c r="JVI471" s="118"/>
      <c r="JVJ471" s="118"/>
      <c r="JVK471" s="118"/>
      <c r="JVL471" s="118"/>
      <c r="JVM471" s="118"/>
      <c r="JVN471" s="118"/>
      <c r="JVO471" s="118"/>
      <c r="JVP471" s="118"/>
      <c r="JVQ471" s="118"/>
      <c r="JVR471" s="118"/>
      <c r="JVS471" s="118"/>
      <c r="JVT471" s="118"/>
      <c r="JVU471" s="118"/>
      <c r="JVV471" s="118"/>
      <c r="JVW471" s="118"/>
      <c r="JVX471" s="118"/>
      <c r="JVY471" s="118"/>
      <c r="JVZ471" s="118"/>
      <c r="JWA471" s="118"/>
      <c r="JWB471" s="118"/>
      <c r="JWC471" s="118"/>
      <c r="JWD471" s="118"/>
      <c r="JWE471" s="118"/>
      <c r="JWF471" s="118"/>
      <c r="JWG471" s="118"/>
      <c r="JWH471" s="118"/>
      <c r="JWI471" s="118"/>
      <c r="JWJ471" s="118"/>
      <c r="JWK471" s="118"/>
      <c r="JWL471" s="118"/>
      <c r="JWM471" s="118"/>
      <c r="JWN471" s="118"/>
      <c r="JWO471" s="118"/>
      <c r="JWP471" s="118"/>
      <c r="JWQ471" s="118"/>
      <c r="JWR471" s="118"/>
      <c r="JWS471" s="118"/>
      <c r="JWT471" s="118"/>
      <c r="JWU471" s="118"/>
      <c r="JWV471" s="118"/>
      <c r="JWW471" s="118"/>
      <c r="JWX471" s="118"/>
      <c r="JWY471" s="118"/>
      <c r="JWZ471" s="118"/>
      <c r="JXA471" s="118"/>
      <c r="JXB471" s="118"/>
      <c r="JXC471" s="118"/>
      <c r="JXD471" s="118"/>
      <c r="JXE471" s="118"/>
      <c r="JXF471" s="118"/>
      <c r="JXG471" s="118"/>
      <c r="JXH471" s="118"/>
      <c r="JXI471" s="118"/>
      <c r="JXJ471" s="118"/>
      <c r="JXK471" s="118"/>
      <c r="JXL471" s="118"/>
      <c r="JXM471" s="118"/>
      <c r="JXN471" s="118"/>
      <c r="JXO471" s="118"/>
      <c r="JXP471" s="118"/>
      <c r="JXQ471" s="118"/>
      <c r="JXR471" s="118"/>
      <c r="JXS471" s="118"/>
      <c r="JXT471" s="118"/>
      <c r="JXU471" s="118"/>
      <c r="JXV471" s="118"/>
      <c r="JXW471" s="118"/>
      <c r="JXX471" s="118"/>
      <c r="JXY471" s="118"/>
      <c r="JXZ471" s="118"/>
      <c r="JYA471" s="118"/>
      <c r="JYB471" s="118"/>
      <c r="JYC471" s="118"/>
      <c r="JYD471" s="118"/>
      <c r="JYE471" s="118"/>
      <c r="JYF471" s="118"/>
      <c r="JYG471" s="118"/>
      <c r="JYH471" s="118"/>
      <c r="JYI471" s="118"/>
      <c r="JYJ471" s="118"/>
      <c r="JYK471" s="118"/>
      <c r="JYL471" s="118"/>
      <c r="JYM471" s="118"/>
      <c r="JYN471" s="118"/>
      <c r="JYO471" s="118"/>
      <c r="JYP471" s="118"/>
      <c r="JYQ471" s="118"/>
      <c r="JYR471" s="118"/>
      <c r="JYS471" s="118"/>
      <c r="JYT471" s="118"/>
      <c r="JYU471" s="118"/>
      <c r="JYV471" s="118"/>
      <c r="JYW471" s="118"/>
      <c r="JYX471" s="118"/>
      <c r="JYY471" s="118"/>
      <c r="JYZ471" s="118"/>
      <c r="JZA471" s="118"/>
      <c r="JZB471" s="118"/>
      <c r="JZC471" s="118"/>
      <c r="JZD471" s="118"/>
      <c r="JZE471" s="118"/>
      <c r="JZF471" s="118"/>
      <c r="JZG471" s="118"/>
      <c r="JZH471" s="118"/>
      <c r="JZI471" s="118"/>
      <c r="JZJ471" s="118"/>
      <c r="JZK471" s="118"/>
      <c r="JZL471" s="118"/>
      <c r="JZM471" s="118"/>
      <c r="JZN471" s="118"/>
      <c r="JZO471" s="118"/>
      <c r="JZP471" s="118"/>
      <c r="JZQ471" s="118"/>
      <c r="JZR471" s="118"/>
      <c r="JZS471" s="118"/>
      <c r="JZT471" s="118"/>
      <c r="JZU471" s="118"/>
      <c r="JZV471" s="118"/>
      <c r="JZW471" s="118"/>
      <c r="JZX471" s="118"/>
      <c r="JZY471" s="118"/>
      <c r="JZZ471" s="118"/>
      <c r="KAA471" s="118"/>
      <c r="NPL471" s="119"/>
      <c r="NPM471" s="119"/>
      <c r="NPN471" s="119"/>
      <c r="NPO471" s="119"/>
      <c r="NPP471" s="119"/>
      <c r="NPQ471" s="119"/>
      <c r="NPR471" s="119"/>
      <c r="NPS471" s="119"/>
      <c r="NPT471" s="119"/>
      <c r="NPU471" s="119"/>
      <c r="NPV471" s="119"/>
      <c r="NPW471" s="119"/>
      <c r="NPX471" s="119"/>
      <c r="NPY471" s="119"/>
      <c r="NPZ471" s="119"/>
      <c r="NQA471" s="119"/>
      <c r="NQB471" s="119"/>
      <c r="NQC471" s="119"/>
      <c r="NQD471" s="119"/>
      <c r="NQE471" s="119"/>
      <c r="NQF471" s="119"/>
      <c r="NQG471" s="119"/>
      <c r="NQH471" s="119"/>
      <c r="NQI471" s="119"/>
      <c r="NQJ471" s="119"/>
      <c r="NQK471" s="119"/>
      <c r="NQL471" s="119"/>
      <c r="NQM471" s="119"/>
      <c r="NQN471" s="119"/>
      <c r="NQO471" s="119"/>
      <c r="NQP471" s="119"/>
      <c r="NQQ471" s="119"/>
      <c r="NQR471" s="119"/>
      <c r="NQS471" s="119"/>
      <c r="NQT471" s="119"/>
      <c r="NQU471" s="119"/>
      <c r="NQV471" s="119"/>
      <c r="NQW471" s="119"/>
      <c r="NQX471" s="119"/>
      <c r="NQY471" s="119"/>
      <c r="NQZ471" s="119"/>
      <c r="NRA471" s="119"/>
      <c r="NRB471" s="119"/>
      <c r="NRC471" s="119"/>
      <c r="NRD471" s="119"/>
      <c r="NRE471" s="119"/>
      <c r="NRF471" s="119"/>
      <c r="NRG471" s="119"/>
      <c r="NRH471" s="119"/>
      <c r="NRI471" s="119"/>
      <c r="NRJ471" s="119"/>
      <c r="NRK471" s="119"/>
      <c r="NRL471" s="119"/>
      <c r="NRM471" s="119"/>
      <c r="NRN471" s="119"/>
      <c r="NRO471" s="119"/>
      <c r="NRP471" s="119"/>
      <c r="NRQ471" s="119"/>
      <c r="NRR471" s="119"/>
      <c r="NRS471" s="119"/>
      <c r="NRT471" s="119"/>
      <c r="NRU471" s="119"/>
      <c r="NRV471" s="119"/>
      <c r="NRW471" s="119"/>
      <c r="NRX471" s="119"/>
      <c r="NRY471" s="119"/>
      <c r="NRZ471" s="119"/>
      <c r="NSA471" s="119"/>
      <c r="NSB471" s="119"/>
      <c r="NSC471" s="119"/>
      <c r="NSD471" s="119"/>
      <c r="NSE471" s="119"/>
      <c r="NSF471" s="119"/>
      <c r="NSG471" s="119"/>
      <c r="NSH471" s="119"/>
      <c r="NSI471" s="119"/>
      <c r="NSJ471" s="119"/>
      <c r="NSK471" s="119"/>
      <c r="NSL471" s="119"/>
      <c r="NSM471" s="119"/>
      <c r="NSN471" s="119"/>
      <c r="NSO471" s="119"/>
      <c r="NSP471" s="119"/>
      <c r="NSQ471" s="119"/>
      <c r="NSR471" s="119"/>
      <c r="NSS471" s="119"/>
      <c r="NST471" s="119"/>
      <c r="NSU471" s="119"/>
      <c r="NSV471" s="119"/>
      <c r="NSW471" s="119"/>
      <c r="NSX471" s="119"/>
      <c r="NSY471" s="119"/>
      <c r="NSZ471" s="119"/>
      <c r="NTA471" s="119"/>
      <c r="NTB471" s="119"/>
      <c r="NTC471" s="119"/>
      <c r="NTD471" s="119"/>
      <c r="NTE471" s="119"/>
      <c r="NTF471" s="119"/>
      <c r="NTG471" s="119"/>
      <c r="NTH471" s="119"/>
      <c r="NTI471" s="119"/>
      <c r="NTJ471" s="119"/>
      <c r="NTK471" s="119"/>
      <c r="NTL471" s="119"/>
      <c r="NTM471" s="119"/>
      <c r="NTN471" s="119"/>
      <c r="NTO471" s="119"/>
      <c r="NTP471" s="119"/>
      <c r="NTQ471" s="119"/>
      <c r="NTR471" s="119"/>
      <c r="NTS471" s="119"/>
      <c r="NTT471" s="119"/>
      <c r="NTU471" s="119"/>
      <c r="NTV471" s="119"/>
      <c r="NTW471" s="119"/>
      <c r="NTX471" s="119"/>
      <c r="NTY471" s="119"/>
      <c r="NTZ471" s="119"/>
      <c r="NUA471" s="119"/>
      <c r="NUB471" s="119"/>
      <c r="NUC471" s="119"/>
      <c r="NUD471" s="119"/>
      <c r="NUE471" s="119"/>
      <c r="NUF471" s="119"/>
      <c r="NUG471" s="119"/>
      <c r="NUH471" s="119"/>
      <c r="NUI471" s="119"/>
      <c r="NUJ471" s="119"/>
      <c r="NUK471" s="119"/>
      <c r="NUL471" s="119"/>
      <c r="NUM471" s="119"/>
      <c r="NUN471" s="119"/>
      <c r="NUO471" s="119"/>
      <c r="NUP471" s="119"/>
      <c r="NUQ471" s="119"/>
      <c r="NUR471" s="119"/>
      <c r="NUS471" s="119"/>
      <c r="NUT471" s="119"/>
      <c r="NUU471" s="119"/>
      <c r="NUV471" s="119"/>
      <c r="NUW471" s="119"/>
      <c r="NUX471" s="119"/>
      <c r="NUY471" s="119"/>
      <c r="NUZ471" s="119"/>
      <c r="NVA471" s="119"/>
      <c r="NVB471" s="119"/>
      <c r="NVC471" s="119"/>
      <c r="NVD471" s="119"/>
      <c r="NVE471" s="119"/>
      <c r="NVF471" s="119"/>
      <c r="NVG471" s="119"/>
      <c r="NVH471" s="119"/>
      <c r="NVI471" s="119"/>
      <c r="NVJ471" s="119"/>
      <c r="NVK471" s="119"/>
      <c r="NVL471" s="119"/>
      <c r="NVM471" s="119"/>
      <c r="NVN471" s="119"/>
      <c r="NVO471" s="119"/>
      <c r="NVP471" s="119"/>
      <c r="NVQ471" s="119"/>
      <c r="NVR471" s="119"/>
      <c r="NVS471" s="119"/>
      <c r="NVT471" s="119"/>
      <c r="NVU471" s="119"/>
      <c r="NVV471" s="119"/>
      <c r="NVW471" s="119"/>
      <c r="NVX471" s="119"/>
      <c r="NVY471" s="119"/>
      <c r="NVZ471" s="119"/>
      <c r="NWA471" s="119"/>
      <c r="NWB471" s="119"/>
      <c r="NWC471" s="119"/>
      <c r="NWD471" s="119"/>
      <c r="NWE471" s="119"/>
      <c r="NWF471" s="119"/>
      <c r="NWG471" s="119"/>
      <c r="NWH471" s="119"/>
      <c r="NWI471" s="119"/>
      <c r="NWJ471" s="119"/>
      <c r="NWK471" s="119"/>
      <c r="NWL471" s="119"/>
      <c r="NWM471" s="119"/>
      <c r="NWN471" s="119"/>
      <c r="NWO471" s="119"/>
      <c r="NWP471" s="119"/>
      <c r="NWQ471" s="119"/>
      <c r="NWR471" s="119"/>
      <c r="NWS471" s="119"/>
      <c r="NWT471" s="119"/>
      <c r="NWU471" s="119"/>
      <c r="NWV471" s="119"/>
      <c r="NWW471" s="119"/>
      <c r="NWX471" s="119"/>
      <c r="NWY471" s="119"/>
      <c r="NWZ471" s="119"/>
      <c r="NXA471" s="119"/>
      <c r="NXB471" s="119"/>
      <c r="NXC471" s="119"/>
      <c r="NXD471" s="119"/>
      <c r="NXE471" s="119"/>
      <c r="NXF471" s="119"/>
      <c r="NXG471" s="119"/>
      <c r="NXH471" s="119"/>
      <c r="NXI471" s="119"/>
      <c r="NXJ471" s="119"/>
      <c r="NXK471" s="119"/>
      <c r="NXL471" s="119"/>
      <c r="NXM471" s="119"/>
      <c r="NXN471" s="119"/>
      <c r="NXO471" s="119"/>
      <c r="NXP471" s="119"/>
      <c r="NXQ471" s="119"/>
      <c r="NXR471" s="119"/>
      <c r="NXS471" s="119"/>
      <c r="NXT471" s="119"/>
      <c r="NXU471" s="119"/>
      <c r="NXV471" s="119"/>
      <c r="NXW471" s="119"/>
      <c r="NXX471" s="119"/>
      <c r="NXY471" s="119"/>
      <c r="NXZ471" s="119"/>
      <c r="NYA471" s="119"/>
      <c r="NYB471" s="119"/>
      <c r="NYC471" s="119"/>
      <c r="NYD471" s="119"/>
      <c r="NYE471" s="119"/>
      <c r="NYF471" s="119"/>
      <c r="NYG471" s="119"/>
      <c r="NYH471" s="119"/>
      <c r="NYI471" s="119"/>
      <c r="NYJ471" s="119"/>
      <c r="NYK471" s="119"/>
      <c r="NYL471" s="119"/>
      <c r="NYM471" s="119"/>
      <c r="NYN471" s="119"/>
      <c r="NYO471" s="119"/>
      <c r="NYP471" s="119"/>
      <c r="NYQ471" s="119"/>
      <c r="NYR471" s="119"/>
      <c r="NYS471" s="119"/>
      <c r="NYT471" s="119"/>
      <c r="NYU471" s="119"/>
      <c r="NYV471" s="119"/>
      <c r="NYW471" s="119"/>
      <c r="NYX471" s="119"/>
      <c r="NYY471" s="119"/>
      <c r="NYZ471" s="119"/>
      <c r="NZA471" s="119"/>
      <c r="NZB471" s="119"/>
      <c r="NZC471" s="119"/>
      <c r="NZD471" s="119"/>
      <c r="NZE471" s="119"/>
      <c r="NZF471" s="119"/>
      <c r="NZG471" s="119"/>
      <c r="NZH471" s="119"/>
      <c r="NZI471" s="119"/>
      <c r="NZJ471" s="119"/>
      <c r="NZK471" s="119"/>
      <c r="NZL471" s="119"/>
      <c r="NZM471" s="119"/>
      <c r="NZN471" s="119"/>
      <c r="NZO471" s="119"/>
      <c r="NZP471" s="119"/>
      <c r="NZQ471" s="119"/>
      <c r="NZR471" s="119"/>
      <c r="NZS471" s="119"/>
      <c r="NZT471" s="119"/>
      <c r="NZU471" s="119"/>
      <c r="NZV471" s="119"/>
      <c r="NZW471" s="119"/>
      <c r="NZX471" s="119"/>
      <c r="NZY471" s="119"/>
      <c r="NZZ471" s="119"/>
      <c r="OAA471" s="119"/>
      <c r="OAB471" s="119"/>
      <c r="OAC471" s="119"/>
      <c r="OAD471" s="119"/>
      <c r="OAE471" s="119"/>
      <c r="OAF471" s="119"/>
      <c r="OAG471" s="119"/>
      <c r="OAH471" s="119"/>
      <c r="OAI471" s="119"/>
      <c r="OAJ471" s="119"/>
      <c r="OAK471" s="119"/>
      <c r="OAL471" s="119"/>
      <c r="OAM471" s="119"/>
      <c r="OAN471" s="119"/>
      <c r="OAO471" s="119"/>
      <c r="OAP471" s="119"/>
      <c r="OAQ471" s="119"/>
      <c r="OAR471" s="119"/>
      <c r="OAS471" s="119"/>
      <c r="OAT471" s="119"/>
      <c r="OAU471" s="119"/>
      <c r="OAV471" s="119"/>
      <c r="OAW471" s="119"/>
      <c r="OAX471" s="119"/>
      <c r="OAY471" s="119"/>
      <c r="OAZ471" s="119"/>
      <c r="OBA471" s="119"/>
      <c r="OBB471" s="119"/>
      <c r="OBC471" s="119"/>
      <c r="OBD471" s="119"/>
      <c r="OBE471" s="119"/>
      <c r="OBF471" s="119"/>
      <c r="OBG471" s="119"/>
      <c r="OBH471" s="119"/>
      <c r="OBI471" s="119"/>
      <c r="OBJ471" s="119"/>
      <c r="OBK471" s="119"/>
      <c r="OBL471" s="119"/>
      <c r="OBM471" s="119"/>
      <c r="OBN471" s="119"/>
      <c r="OBO471" s="119"/>
      <c r="OBP471" s="119"/>
      <c r="OBQ471" s="119"/>
      <c r="OBR471" s="119"/>
      <c r="OBS471" s="119"/>
      <c r="OBT471" s="119"/>
      <c r="OBU471" s="119"/>
      <c r="OBV471" s="119"/>
      <c r="OBW471" s="119"/>
      <c r="OBX471" s="119"/>
      <c r="OBY471" s="119"/>
      <c r="OBZ471" s="119"/>
      <c r="OCA471" s="119"/>
      <c r="OCB471" s="119"/>
      <c r="OCC471" s="119"/>
      <c r="OCD471" s="119"/>
      <c r="OCE471" s="119"/>
      <c r="OCF471" s="119"/>
      <c r="OCG471" s="119"/>
      <c r="OCH471" s="119"/>
      <c r="OCI471" s="119"/>
      <c r="OCJ471" s="119"/>
      <c r="OCK471" s="119"/>
      <c r="OCL471" s="119"/>
      <c r="OCM471" s="119"/>
      <c r="OCN471" s="119"/>
      <c r="OCO471" s="119"/>
      <c r="OCP471" s="119"/>
      <c r="OCQ471" s="119"/>
      <c r="OCR471" s="119"/>
      <c r="OCS471" s="119"/>
      <c r="OCT471" s="119"/>
      <c r="OCU471" s="119"/>
      <c r="OCV471" s="119"/>
      <c r="OCW471" s="119"/>
      <c r="OCX471" s="119"/>
      <c r="OCY471" s="119"/>
      <c r="OCZ471" s="119"/>
      <c r="ODA471" s="119"/>
      <c r="ODB471" s="119"/>
      <c r="ODC471" s="119"/>
      <c r="ODD471" s="119"/>
      <c r="ODE471" s="119"/>
      <c r="ODF471" s="119"/>
      <c r="ODG471" s="119"/>
      <c r="ODH471" s="119"/>
      <c r="ODI471" s="119"/>
      <c r="ODJ471" s="119"/>
      <c r="ODK471" s="119"/>
      <c r="ODL471" s="119"/>
      <c r="ODM471" s="119"/>
      <c r="ODN471" s="119"/>
      <c r="ODO471" s="119"/>
      <c r="ODP471" s="119"/>
      <c r="ODQ471" s="119"/>
      <c r="ODR471" s="119"/>
      <c r="ODS471" s="119"/>
      <c r="ODT471" s="119"/>
      <c r="ODU471" s="119"/>
      <c r="ODV471" s="119"/>
      <c r="ODW471" s="119"/>
      <c r="ODX471" s="119"/>
      <c r="ODY471" s="119"/>
      <c r="ODZ471" s="119"/>
      <c r="OEA471" s="119"/>
      <c r="OEB471" s="119"/>
      <c r="OEC471" s="119"/>
      <c r="OED471" s="119"/>
      <c r="OEE471" s="119"/>
      <c r="OEF471" s="119"/>
      <c r="OEG471" s="119"/>
      <c r="OEH471" s="119"/>
      <c r="OEI471" s="119"/>
      <c r="OEJ471" s="119"/>
      <c r="OEK471" s="119"/>
      <c r="OEL471" s="119"/>
      <c r="OEM471" s="119"/>
      <c r="OEN471" s="119"/>
      <c r="OEO471" s="119"/>
      <c r="OEP471" s="119"/>
      <c r="OEQ471" s="119"/>
      <c r="OER471" s="119"/>
      <c r="OES471" s="119"/>
      <c r="OET471" s="119"/>
      <c r="OEU471" s="119"/>
      <c r="OEV471" s="119"/>
      <c r="OEW471" s="119"/>
      <c r="OEX471" s="119"/>
      <c r="OEY471" s="119"/>
      <c r="OEZ471" s="119"/>
      <c r="OFA471" s="119"/>
      <c r="OFB471" s="119"/>
      <c r="OFC471" s="119"/>
      <c r="OFD471" s="119"/>
      <c r="OFE471" s="119"/>
      <c r="OFF471" s="119"/>
      <c r="OFG471" s="119"/>
      <c r="OFH471" s="119"/>
      <c r="OFI471" s="119"/>
      <c r="OFJ471" s="119"/>
      <c r="OFK471" s="119"/>
      <c r="OFL471" s="119"/>
      <c r="OFM471" s="119"/>
      <c r="OFN471" s="119"/>
      <c r="OFO471" s="119"/>
      <c r="OFP471" s="119"/>
      <c r="OFQ471" s="119"/>
      <c r="OFR471" s="119"/>
      <c r="OFS471" s="119"/>
      <c r="OFT471" s="119"/>
      <c r="OFU471" s="119"/>
      <c r="OFV471" s="119"/>
      <c r="OFW471" s="119"/>
      <c r="OFX471" s="119"/>
      <c r="OFY471" s="119"/>
      <c r="OFZ471" s="119"/>
      <c r="OGA471" s="119"/>
      <c r="OGB471" s="119"/>
      <c r="OGC471" s="119"/>
      <c r="OGD471" s="119"/>
      <c r="OGE471" s="119"/>
      <c r="OGF471" s="119"/>
      <c r="OGG471" s="119"/>
      <c r="OGH471" s="119"/>
      <c r="OGI471" s="119"/>
      <c r="OGJ471" s="119"/>
      <c r="OGK471" s="119"/>
      <c r="OGL471" s="119"/>
      <c r="OGM471" s="119"/>
      <c r="OGN471" s="119"/>
      <c r="OGO471" s="119"/>
      <c r="OGP471" s="119"/>
      <c r="OGQ471" s="119"/>
      <c r="OGR471" s="119"/>
      <c r="OGS471" s="119"/>
      <c r="OGT471" s="119"/>
      <c r="OGU471" s="119"/>
      <c r="OGV471" s="119"/>
      <c r="OGW471" s="119"/>
      <c r="OGX471" s="119"/>
      <c r="OGY471" s="119"/>
      <c r="OGZ471" s="119"/>
      <c r="OHA471" s="119"/>
      <c r="OHB471" s="119"/>
      <c r="OHC471" s="119"/>
      <c r="OHD471" s="119"/>
      <c r="OHE471" s="119"/>
      <c r="OHF471" s="119"/>
      <c r="OHG471" s="119"/>
      <c r="OHH471" s="119"/>
      <c r="OHI471" s="119"/>
      <c r="OHJ471" s="119"/>
      <c r="OHK471" s="119"/>
      <c r="OHL471" s="119"/>
      <c r="OHM471" s="119"/>
      <c r="OHN471" s="119"/>
      <c r="OHO471" s="119"/>
      <c r="OHP471" s="119"/>
      <c r="OHQ471" s="119"/>
      <c r="OHR471" s="119"/>
      <c r="OHS471" s="119"/>
      <c r="OHT471" s="119"/>
      <c r="OHU471" s="119"/>
      <c r="OHV471" s="119"/>
      <c r="OHW471" s="119"/>
      <c r="OHX471" s="119"/>
      <c r="OHY471" s="119"/>
      <c r="OHZ471" s="119"/>
      <c r="OIA471" s="119"/>
      <c r="OIB471" s="119"/>
      <c r="OIC471" s="119"/>
      <c r="OID471" s="119"/>
      <c r="OIE471" s="119"/>
      <c r="OIF471" s="119"/>
      <c r="OIG471" s="119"/>
      <c r="OIH471" s="119"/>
      <c r="OII471" s="119"/>
      <c r="OIJ471" s="119"/>
      <c r="OIK471" s="119"/>
      <c r="OIL471" s="119"/>
      <c r="OIM471" s="119"/>
      <c r="OIN471" s="119"/>
      <c r="OIO471" s="119"/>
      <c r="OIP471" s="119"/>
      <c r="OIQ471" s="119"/>
      <c r="OIR471" s="119"/>
      <c r="OIS471" s="119"/>
      <c r="OIT471" s="119"/>
      <c r="OIU471" s="119"/>
      <c r="OIV471" s="119"/>
      <c r="OIW471" s="119"/>
      <c r="OIX471" s="119"/>
      <c r="OIY471" s="119"/>
      <c r="OIZ471" s="119"/>
      <c r="OJA471" s="119"/>
      <c r="OJB471" s="119"/>
      <c r="OJC471" s="119"/>
      <c r="OJD471" s="119"/>
      <c r="OJE471" s="119"/>
      <c r="OJF471" s="119"/>
      <c r="OJG471" s="119"/>
      <c r="OJH471" s="119"/>
      <c r="OJI471" s="119"/>
      <c r="OJJ471" s="119"/>
      <c r="OJK471" s="119"/>
      <c r="OJL471" s="119"/>
      <c r="OJM471" s="119"/>
      <c r="OJN471" s="119"/>
      <c r="OJO471" s="119"/>
      <c r="OJP471" s="119"/>
      <c r="OJQ471" s="119"/>
      <c r="OJR471" s="119"/>
      <c r="OJS471" s="119"/>
      <c r="OJT471" s="119"/>
      <c r="OJU471" s="119"/>
      <c r="OJV471" s="119"/>
      <c r="OJW471" s="119"/>
      <c r="OJX471" s="119"/>
      <c r="OJY471" s="119"/>
      <c r="OJZ471" s="119"/>
      <c r="OKA471" s="119"/>
      <c r="OKB471" s="119"/>
      <c r="OKC471" s="119"/>
      <c r="OKD471" s="119"/>
      <c r="OKE471" s="119"/>
      <c r="OKF471" s="119"/>
      <c r="OKG471" s="119"/>
      <c r="OKH471" s="119"/>
      <c r="OKI471" s="119"/>
      <c r="OKJ471" s="119"/>
      <c r="OKK471" s="119"/>
      <c r="OKL471" s="119"/>
      <c r="OKM471" s="119"/>
      <c r="OKN471" s="119"/>
      <c r="OKO471" s="119"/>
      <c r="OKP471" s="119"/>
      <c r="OKQ471" s="119"/>
      <c r="OKR471" s="119"/>
      <c r="OKS471" s="119"/>
      <c r="OKT471" s="119"/>
      <c r="OKU471" s="119"/>
      <c r="OKV471" s="119"/>
      <c r="OKW471" s="119"/>
      <c r="OKX471" s="119"/>
      <c r="OKY471" s="119"/>
      <c r="OKZ471" s="119"/>
      <c r="OLA471" s="119"/>
      <c r="OLB471" s="119"/>
      <c r="OLC471" s="119"/>
      <c r="OLD471" s="119"/>
      <c r="OLE471" s="119"/>
      <c r="OLF471" s="119"/>
      <c r="OLG471" s="119"/>
      <c r="OLH471" s="119"/>
      <c r="OLI471" s="119"/>
      <c r="OLJ471" s="119"/>
      <c r="OLK471" s="119"/>
      <c r="OLL471" s="119"/>
      <c r="OLM471" s="119"/>
      <c r="OLN471" s="119"/>
      <c r="OLO471" s="119"/>
      <c r="OLP471" s="119"/>
      <c r="OLQ471" s="119"/>
      <c r="OLR471" s="119"/>
      <c r="OLS471" s="119"/>
      <c r="OLT471" s="119"/>
      <c r="OLU471" s="119"/>
      <c r="OLV471" s="119"/>
      <c r="OLW471" s="119"/>
      <c r="OLX471" s="119"/>
      <c r="OLY471" s="119"/>
      <c r="OLZ471" s="119"/>
      <c r="OMA471" s="119"/>
      <c r="OMB471" s="119"/>
      <c r="OMC471" s="119"/>
      <c r="OMD471" s="119"/>
      <c r="OME471" s="119"/>
      <c r="OMF471" s="119"/>
      <c r="OMG471" s="119"/>
      <c r="OMH471" s="119"/>
      <c r="OMI471" s="119"/>
      <c r="OMJ471" s="119"/>
      <c r="OMK471" s="119"/>
      <c r="OML471" s="119"/>
      <c r="OMM471" s="119"/>
      <c r="OMN471" s="119"/>
      <c r="OMO471" s="119"/>
      <c r="OMP471" s="119"/>
      <c r="OMQ471" s="119"/>
      <c r="OMR471" s="119"/>
      <c r="OMS471" s="119"/>
      <c r="OMT471" s="119"/>
      <c r="OMU471" s="119"/>
      <c r="OMV471" s="119"/>
      <c r="OMW471" s="119"/>
      <c r="OMX471" s="119"/>
      <c r="OMY471" s="119"/>
      <c r="OMZ471" s="119"/>
      <c r="ONA471" s="119"/>
      <c r="ONB471" s="119"/>
      <c r="ONC471" s="119"/>
      <c r="OND471" s="119"/>
      <c r="ONE471" s="119"/>
      <c r="ONF471" s="119"/>
      <c r="ONG471" s="119"/>
      <c r="ONH471" s="119"/>
      <c r="ONI471" s="119"/>
      <c r="ONJ471" s="119"/>
      <c r="ONK471" s="119"/>
      <c r="ONL471" s="119"/>
      <c r="ONM471" s="119"/>
      <c r="ONN471" s="119"/>
      <c r="ONO471" s="119"/>
      <c r="ONP471" s="119"/>
      <c r="ONQ471" s="119"/>
      <c r="ONR471" s="119"/>
      <c r="ONS471" s="119"/>
      <c r="ONT471" s="119"/>
      <c r="ONU471" s="119"/>
      <c r="ONV471" s="119"/>
      <c r="ONW471" s="119"/>
      <c r="ONX471" s="119"/>
      <c r="ONY471" s="119"/>
      <c r="ONZ471" s="119"/>
      <c r="OOA471" s="119"/>
      <c r="OOB471" s="119"/>
      <c r="OOC471" s="119"/>
      <c r="OOD471" s="119"/>
      <c r="OOE471" s="119"/>
      <c r="OOF471" s="119"/>
      <c r="OOG471" s="119"/>
      <c r="OOH471" s="119"/>
      <c r="OOI471" s="119"/>
      <c r="OOJ471" s="119"/>
      <c r="OOK471" s="119"/>
      <c r="OOL471" s="119"/>
      <c r="OOM471" s="119"/>
      <c r="OON471" s="119"/>
      <c r="OOO471" s="119"/>
      <c r="OOP471" s="119"/>
      <c r="OOQ471" s="119"/>
      <c r="OOR471" s="119"/>
      <c r="OOS471" s="119"/>
      <c r="OOT471" s="119"/>
      <c r="OOU471" s="119"/>
      <c r="OOV471" s="119"/>
      <c r="OOW471" s="119"/>
      <c r="OOX471" s="119"/>
      <c r="OOY471" s="119"/>
      <c r="OOZ471" s="119"/>
      <c r="OPA471" s="119"/>
      <c r="OPB471" s="119"/>
      <c r="OPC471" s="119"/>
      <c r="OPD471" s="119"/>
      <c r="OPE471" s="119"/>
      <c r="OPF471" s="119"/>
      <c r="OPG471" s="119"/>
      <c r="OPH471" s="119"/>
      <c r="OPI471" s="119"/>
      <c r="OPJ471" s="119"/>
      <c r="OPK471" s="119"/>
      <c r="OPL471" s="119"/>
      <c r="OPM471" s="119"/>
      <c r="OPN471" s="119"/>
      <c r="OPO471" s="119"/>
      <c r="OPP471" s="119"/>
      <c r="OPQ471" s="119"/>
      <c r="OPR471" s="119"/>
      <c r="OPS471" s="119"/>
      <c r="OPT471" s="119"/>
      <c r="OPU471" s="119"/>
      <c r="OPV471" s="119"/>
      <c r="OPW471" s="119"/>
      <c r="OPX471" s="119"/>
      <c r="OPY471" s="119"/>
      <c r="OPZ471" s="119"/>
      <c r="OQA471" s="119"/>
      <c r="OQB471" s="119"/>
      <c r="OQC471" s="119"/>
      <c r="OQD471" s="119"/>
      <c r="OQE471" s="119"/>
      <c r="OQF471" s="119"/>
      <c r="OQG471" s="119"/>
      <c r="OQH471" s="119"/>
      <c r="OQI471" s="119"/>
      <c r="OQJ471" s="119"/>
    </row>
    <row r="472" spans="1:64 6929:7463 9892:10592" s="117" customFormat="1" ht="43.95" customHeight="1" x14ac:dyDescent="0.25">
      <c r="A472" s="110"/>
      <c r="B472" s="72"/>
      <c r="C472" s="72"/>
      <c r="D472" s="72"/>
      <c r="E472" s="87"/>
      <c r="F472" s="87"/>
      <c r="G472" s="87"/>
      <c r="H472" s="87"/>
      <c r="I472" s="98"/>
      <c r="J472" s="87"/>
      <c r="K472" s="87"/>
      <c r="L472" s="87"/>
      <c r="M472" s="87"/>
      <c r="N472" s="87"/>
      <c r="O472" s="87"/>
      <c r="P472" s="87"/>
      <c r="Q472" s="72"/>
      <c r="R472" s="72"/>
      <c r="S472" s="73" t="str">
        <f t="shared" si="100"/>
        <v/>
      </c>
      <c r="T472" s="73" t="str">
        <f t="shared" si="97"/>
        <v/>
      </c>
      <c r="U472" s="72"/>
      <c r="V472" s="120" t="str">
        <f t="shared" si="89"/>
        <v/>
      </c>
      <c r="W472" s="73" t="str">
        <f t="shared" si="98"/>
        <v/>
      </c>
      <c r="X472" s="73" t="str">
        <f t="shared" si="99"/>
        <v/>
      </c>
      <c r="Y472" s="72"/>
      <c r="Z472" s="72"/>
      <c r="AA472" s="72"/>
      <c r="AB472" s="74"/>
      <c r="AC472" s="72"/>
      <c r="AD472" s="72"/>
      <c r="AE472" s="72"/>
      <c r="AF472" s="72"/>
      <c r="AG472" s="72"/>
      <c r="AH472" s="72"/>
      <c r="AI472" s="72"/>
      <c r="AJ472" s="72"/>
      <c r="AK472" s="72"/>
      <c r="AL472" s="72"/>
      <c r="AM472" s="72"/>
      <c r="AN472" s="72"/>
      <c r="AO472" s="72"/>
      <c r="AP472" s="72"/>
      <c r="AQ472" s="72"/>
      <c r="AR472" s="72"/>
      <c r="AS472" s="72"/>
      <c r="AT472" s="72"/>
      <c r="AU472" s="116"/>
      <c r="AV472" s="116"/>
      <c r="AW472" s="116"/>
      <c r="AX472" s="116"/>
      <c r="AY472" s="116"/>
      <c r="AZ472" s="116"/>
      <c r="BA472" s="116"/>
      <c r="BB472" s="116"/>
      <c r="BC472" s="116"/>
      <c r="BD472" s="116"/>
      <c r="BE472" s="116"/>
      <c r="BF472" s="116"/>
      <c r="BG472" s="116"/>
      <c r="BH472" s="116"/>
      <c r="BI472" s="116"/>
      <c r="BJ472" s="116"/>
      <c r="BK472" s="116"/>
      <c r="BL472" s="116"/>
      <c r="JFM472" s="118"/>
      <c r="JFN472" s="118"/>
      <c r="JFO472" s="118"/>
      <c r="JFP472" s="118"/>
      <c r="JFQ472" s="118"/>
      <c r="JFR472" s="118"/>
      <c r="JFS472" s="118"/>
      <c r="JFT472" s="118"/>
      <c r="JFU472" s="118"/>
      <c r="JFV472" s="118"/>
      <c r="JFW472" s="118"/>
      <c r="JFX472" s="118"/>
      <c r="JFY472" s="118"/>
      <c r="JFZ472" s="118"/>
      <c r="JGA472" s="118"/>
      <c r="JGB472" s="118"/>
      <c r="JGC472" s="118"/>
      <c r="JGD472" s="118"/>
      <c r="JGE472" s="118"/>
      <c r="JGF472" s="118"/>
      <c r="JGG472" s="118"/>
      <c r="JGH472" s="118"/>
      <c r="JGI472" s="118"/>
      <c r="JGJ472" s="118"/>
      <c r="JGK472" s="118"/>
      <c r="JGL472" s="118"/>
      <c r="JGM472" s="118"/>
      <c r="JGN472" s="118"/>
      <c r="JGO472" s="118"/>
      <c r="JGP472" s="118"/>
      <c r="JGQ472" s="118"/>
      <c r="JGR472" s="118"/>
      <c r="JGS472" s="118"/>
      <c r="JGT472" s="118"/>
      <c r="JGU472" s="118"/>
      <c r="JGV472" s="118"/>
      <c r="JGW472" s="118"/>
      <c r="JGX472" s="118"/>
      <c r="JGY472" s="118"/>
      <c r="JGZ472" s="118"/>
      <c r="JHA472" s="118"/>
      <c r="JHB472" s="118"/>
      <c r="JHC472" s="118"/>
      <c r="JHD472" s="118"/>
      <c r="JHE472" s="118"/>
      <c r="JHF472" s="118"/>
      <c r="JHG472" s="118"/>
      <c r="JHH472" s="118"/>
      <c r="JHI472" s="118"/>
      <c r="JHJ472" s="118"/>
      <c r="JHK472" s="118"/>
      <c r="JHL472" s="118"/>
      <c r="JHM472" s="118"/>
      <c r="JHN472" s="118"/>
      <c r="JHO472" s="118"/>
      <c r="JHP472" s="118"/>
      <c r="JHQ472" s="118"/>
      <c r="JHR472" s="118"/>
      <c r="JHS472" s="118"/>
      <c r="JHT472" s="118"/>
      <c r="JHU472" s="118"/>
      <c r="JHV472" s="118"/>
      <c r="JHW472" s="118"/>
      <c r="JHX472" s="118"/>
      <c r="JHY472" s="118"/>
      <c r="JHZ472" s="118"/>
      <c r="JIA472" s="118"/>
      <c r="JIB472" s="118"/>
      <c r="JIC472" s="118"/>
      <c r="JID472" s="118"/>
      <c r="JIE472" s="118"/>
      <c r="JIF472" s="118"/>
      <c r="JIG472" s="118"/>
      <c r="JIH472" s="118"/>
      <c r="JII472" s="118"/>
      <c r="JIJ472" s="118"/>
      <c r="JIK472" s="118"/>
      <c r="JIL472" s="118"/>
      <c r="JIM472" s="118"/>
      <c r="JIN472" s="118"/>
      <c r="JIO472" s="118"/>
      <c r="JIP472" s="118"/>
      <c r="JIQ472" s="118"/>
      <c r="JIR472" s="118"/>
      <c r="JIS472" s="118"/>
      <c r="JIT472" s="118"/>
      <c r="JIU472" s="118"/>
      <c r="JIV472" s="118"/>
      <c r="JIW472" s="118"/>
      <c r="JIX472" s="118"/>
      <c r="JIY472" s="118"/>
      <c r="JIZ472" s="118"/>
      <c r="JJA472" s="118"/>
      <c r="JJB472" s="118"/>
      <c r="JJC472" s="118"/>
      <c r="JJD472" s="118"/>
      <c r="JJE472" s="118"/>
      <c r="JJF472" s="118"/>
      <c r="JJG472" s="118"/>
      <c r="JJH472" s="118"/>
      <c r="JJI472" s="118"/>
      <c r="JJJ472" s="118"/>
      <c r="JJK472" s="118"/>
      <c r="JJL472" s="118"/>
      <c r="JJM472" s="118"/>
      <c r="JJN472" s="118"/>
      <c r="JJO472" s="118"/>
      <c r="JJP472" s="118"/>
      <c r="JJQ472" s="118"/>
      <c r="JJR472" s="118"/>
      <c r="JJS472" s="118"/>
      <c r="JJT472" s="118"/>
      <c r="JJU472" s="118"/>
      <c r="JJV472" s="118"/>
      <c r="JJW472" s="118"/>
      <c r="JJX472" s="118"/>
      <c r="JJY472" s="118"/>
      <c r="JJZ472" s="118"/>
      <c r="JKA472" s="118"/>
      <c r="JKB472" s="118"/>
      <c r="JKC472" s="118"/>
      <c r="JKD472" s="118"/>
      <c r="JKE472" s="118"/>
      <c r="JKF472" s="118"/>
      <c r="JKG472" s="118"/>
      <c r="JKH472" s="118"/>
      <c r="JKI472" s="118"/>
      <c r="JKJ472" s="118"/>
      <c r="JKK472" s="118"/>
      <c r="JKL472" s="118"/>
      <c r="JKM472" s="118"/>
      <c r="JKN472" s="118"/>
      <c r="JKO472" s="118"/>
      <c r="JKP472" s="118"/>
      <c r="JKQ472" s="118"/>
      <c r="JKR472" s="118"/>
      <c r="JKS472" s="118"/>
      <c r="JKT472" s="118"/>
      <c r="JKU472" s="118"/>
      <c r="JKV472" s="118"/>
      <c r="JKW472" s="118"/>
      <c r="JKX472" s="118"/>
      <c r="JKY472" s="118"/>
      <c r="JKZ472" s="118"/>
      <c r="JLA472" s="118"/>
      <c r="JLB472" s="118"/>
      <c r="JLC472" s="118"/>
      <c r="JLD472" s="118"/>
      <c r="JLE472" s="118"/>
      <c r="JLF472" s="118"/>
      <c r="JLG472" s="118"/>
      <c r="JLH472" s="118"/>
      <c r="JLI472" s="118"/>
      <c r="JLJ472" s="118"/>
      <c r="JLK472" s="118"/>
      <c r="JLL472" s="118"/>
      <c r="JLM472" s="118"/>
      <c r="JLN472" s="118"/>
      <c r="JLO472" s="118"/>
      <c r="JLP472" s="118"/>
      <c r="JLQ472" s="118"/>
      <c r="JLR472" s="118"/>
      <c r="JLS472" s="118"/>
      <c r="JLT472" s="118"/>
      <c r="JLU472" s="118"/>
      <c r="JLV472" s="118"/>
      <c r="JLW472" s="118"/>
      <c r="JLX472" s="118"/>
      <c r="JLY472" s="118"/>
      <c r="JLZ472" s="118"/>
      <c r="JMA472" s="118"/>
      <c r="JMB472" s="118"/>
      <c r="JMC472" s="118"/>
      <c r="JMD472" s="118"/>
      <c r="JME472" s="118"/>
      <c r="JMF472" s="118"/>
      <c r="JMG472" s="118"/>
      <c r="JMH472" s="118"/>
      <c r="JMI472" s="118"/>
      <c r="JMJ472" s="118"/>
      <c r="JMK472" s="118"/>
      <c r="JML472" s="118"/>
      <c r="JMM472" s="118"/>
      <c r="JMN472" s="118"/>
      <c r="JMO472" s="118"/>
      <c r="JMP472" s="118"/>
      <c r="JMQ472" s="118"/>
      <c r="JMR472" s="118"/>
      <c r="JMS472" s="118"/>
      <c r="JMT472" s="118"/>
      <c r="JMU472" s="118"/>
      <c r="JMV472" s="118"/>
      <c r="JMW472" s="118"/>
      <c r="JMX472" s="118"/>
      <c r="JMY472" s="118"/>
      <c r="JMZ472" s="118"/>
      <c r="JNA472" s="118"/>
      <c r="JNB472" s="118"/>
      <c r="JNC472" s="118"/>
      <c r="JND472" s="118"/>
      <c r="JNE472" s="118"/>
      <c r="JNF472" s="118"/>
      <c r="JNG472" s="118"/>
      <c r="JNH472" s="118"/>
      <c r="JNI472" s="118"/>
      <c r="JNJ472" s="118"/>
      <c r="JNK472" s="118"/>
      <c r="JNL472" s="118"/>
      <c r="JNM472" s="118"/>
      <c r="JNN472" s="118"/>
      <c r="JNO472" s="118"/>
      <c r="JNP472" s="118"/>
      <c r="JNQ472" s="118"/>
      <c r="JNR472" s="118"/>
      <c r="JNS472" s="118"/>
      <c r="JNT472" s="118"/>
      <c r="JNU472" s="118"/>
      <c r="JNV472" s="118"/>
      <c r="JNW472" s="118"/>
      <c r="JNX472" s="118"/>
      <c r="JNY472" s="118"/>
      <c r="JNZ472" s="118"/>
      <c r="JOA472" s="118"/>
      <c r="JOB472" s="118"/>
      <c r="JOC472" s="118"/>
      <c r="JOD472" s="118"/>
      <c r="JOE472" s="118"/>
      <c r="JOF472" s="118"/>
      <c r="JOG472" s="118"/>
      <c r="JOH472" s="118"/>
      <c r="JOI472" s="118"/>
      <c r="JOJ472" s="118"/>
      <c r="JOK472" s="118"/>
      <c r="JOL472" s="118"/>
      <c r="JOM472" s="118"/>
      <c r="JON472" s="118"/>
      <c r="JOO472" s="118"/>
      <c r="JOP472" s="118"/>
      <c r="JOQ472" s="118"/>
      <c r="JOR472" s="118"/>
      <c r="JOS472" s="118"/>
      <c r="JOT472" s="118"/>
      <c r="JOU472" s="118"/>
      <c r="JOV472" s="118"/>
      <c r="JOW472" s="118"/>
      <c r="JOX472" s="118"/>
      <c r="JOY472" s="118"/>
      <c r="JOZ472" s="118"/>
      <c r="JPA472" s="118"/>
      <c r="JPB472" s="118"/>
      <c r="JPC472" s="118"/>
      <c r="JPD472" s="118"/>
      <c r="JPE472" s="118"/>
      <c r="JPF472" s="118"/>
      <c r="JPG472" s="118"/>
      <c r="JPH472" s="118"/>
      <c r="JPI472" s="118"/>
      <c r="JPJ472" s="118"/>
      <c r="JPK472" s="118"/>
      <c r="JPL472" s="118"/>
      <c r="JPM472" s="118"/>
      <c r="JPN472" s="118"/>
      <c r="JPO472" s="118"/>
      <c r="JPP472" s="118"/>
      <c r="JPQ472" s="118"/>
      <c r="JPR472" s="118"/>
      <c r="JPS472" s="118"/>
      <c r="JPT472" s="118"/>
      <c r="JPU472" s="118"/>
      <c r="JPV472" s="118"/>
      <c r="JPW472" s="118"/>
      <c r="JPX472" s="118"/>
      <c r="JPY472" s="118"/>
      <c r="JPZ472" s="118"/>
      <c r="JQA472" s="118"/>
      <c r="JQB472" s="118"/>
      <c r="JQC472" s="118"/>
      <c r="JQD472" s="118"/>
      <c r="JQE472" s="118"/>
      <c r="JQF472" s="118"/>
      <c r="JQG472" s="118"/>
      <c r="JQH472" s="118"/>
      <c r="JQI472" s="118"/>
      <c r="JQJ472" s="118"/>
      <c r="JQK472" s="118"/>
      <c r="JQL472" s="118"/>
      <c r="JQM472" s="118"/>
      <c r="JQN472" s="118"/>
      <c r="JQO472" s="118"/>
      <c r="JQP472" s="118"/>
      <c r="JQQ472" s="118"/>
      <c r="JQR472" s="118"/>
      <c r="JQS472" s="118"/>
      <c r="JQT472" s="118"/>
      <c r="JQU472" s="118"/>
      <c r="JQV472" s="118"/>
      <c r="JQW472" s="118"/>
      <c r="JQX472" s="118"/>
      <c r="JQY472" s="118"/>
      <c r="JQZ472" s="118"/>
      <c r="JRA472" s="118"/>
      <c r="JRB472" s="118"/>
      <c r="JRC472" s="118"/>
      <c r="JRD472" s="118"/>
      <c r="JRE472" s="118"/>
      <c r="JRF472" s="118"/>
      <c r="JRG472" s="118"/>
      <c r="JRH472" s="118"/>
      <c r="JRI472" s="118"/>
      <c r="JRJ472" s="118"/>
      <c r="JRK472" s="118"/>
      <c r="JRL472" s="118"/>
      <c r="JRM472" s="118"/>
      <c r="JRN472" s="118"/>
      <c r="JRO472" s="118"/>
      <c r="JRP472" s="118"/>
      <c r="JRQ472" s="118"/>
      <c r="JRR472" s="118"/>
      <c r="JRS472" s="118"/>
      <c r="JRT472" s="118"/>
      <c r="JRU472" s="118"/>
      <c r="JRV472" s="118"/>
      <c r="JRW472" s="118"/>
      <c r="JRX472" s="118"/>
      <c r="JRY472" s="118"/>
      <c r="JRZ472" s="118"/>
      <c r="JSA472" s="118"/>
      <c r="JSB472" s="118"/>
      <c r="JSC472" s="118"/>
      <c r="JSD472" s="118"/>
      <c r="JSE472" s="118"/>
      <c r="JSF472" s="118"/>
      <c r="JSG472" s="118"/>
      <c r="JSH472" s="118"/>
      <c r="JSI472" s="118"/>
      <c r="JSJ472" s="118"/>
      <c r="JSK472" s="118"/>
      <c r="JSL472" s="118"/>
      <c r="JSM472" s="118"/>
      <c r="JSN472" s="118"/>
      <c r="JSO472" s="118"/>
      <c r="JSP472" s="118"/>
      <c r="JSQ472" s="118"/>
      <c r="JSR472" s="118"/>
      <c r="JSS472" s="118"/>
      <c r="JST472" s="118"/>
      <c r="JSU472" s="118"/>
      <c r="JSV472" s="118"/>
      <c r="JSW472" s="118"/>
      <c r="JSX472" s="118"/>
      <c r="JSY472" s="118"/>
      <c r="JSZ472" s="118"/>
      <c r="JTA472" s="118"/>
      <c r="JTB472" s="118"/>
      <c r="JTC472" s="118"/>
      <c r="JTD472" s="118"/>
      <c r="JTE472" s="118"/>
      <c r="JTF472" s="118"/>
      <c r="JTG472" s="118"/>
      <c r="JTH472" s="118"/>
      <c r="JTI472" s="118"/>
      <c r="JTJ472" s="118"/>
      <c r="JTK472" s="118"/>
      <c r="JTL472" s="118"/>
      <c r="JTM472" s="118"/>
      <c r="JTN472" s="118"/>
      <c r="JTO472" s="118"/>
      <c r="JTP472" s="118"/>
      <c r="JTQ472" s="118"/>
      <c r="JTR472" s="118"/>
      <c r="JTS472" s="118"/>
      <c r="JTT472" s="118"/>
      <c r="JTU472" s="118"/>
      <c r="JTV472" s="118"/>
      <c r="JTW472" s="118"/>
      <c r="JTX472" s="118"/>
      <c r="JTY472" s="118"/>
      <c r="JTZ472" s="118"/>
      <c r="JUA472" s="118"/>
      <c r="JUB472" s="118"/>
      <c r="JUC472" s="118"/>
      <c r="JUD472" s="118"/>
      <c r="JUE472" s="118"/>
      <c r="JUF472" s="118"/>
      <c r="JUG472" s="118"/>
      <c r="JUH472" s="118"/>
      <c r="JUI472" s="118"/>
      <c r="JUJ472" s="118"/>
      <c r="JUK472" s="118"/>
      <c r="JUL472" s="118"/>
      <c r="JUM472" s="118"/>
      <c r="JUN472" s="118"/>
      <c r="JUO472" s="118"/>
      <c r="JUP472" s="118"/>
      <c r="JUQ472" s="118"/>
      <c r="JUR472" s="118"/>
      <c r="JUS472" s="118"/>
      <c r="JUT472" s="118"/>
      <c r="JUU472" s="118"/>
      <c r="JUV472" s="118"/>
      <c r="JUW472" s="118"/>
      <c r="JUX472" s="118"/>
      <c r="JUY472" s="118"/>
      <c r="JUZ472" s="118"/>
      <c r="JVA472" s="118"/>
      <c r="JVB472" s="118"/>
      <c r="JVC472" s="118"/>
      <c r="JVD472" s="118"/>
      <c r="JVE472" s="118"/>
      <c r="JVF472" s="118"/>
      <c r="JVG472" s="118"/>
      <c r="JVH472" s="118"/>
      <c r="JVI472" s="118"/>
      <c r="JVJ472" s="118"/>
      <c r="JVK472" s="118"/>
      <c r="JVL472" s="118"/>
      <c r="JVM472" s="118"/>
      <c r="JVN472" s="118"/>
      <c r="JVO472" s="118"/>
      <c r="JVP472" s="118"/>
      <c r="JVQ472" s="118"/>
      <c r="JVR472" s="118"/>
      <c r="JVS472" s="118"/>
      <c r="JVT472" s="118"/>
      <c r="JVU472" s="118"/>
      <c r="JVV472" s="118"/>
      <c r="JVW472" s="118"/>
      <c r="JVX472" s="118"/>
      <c r="JVY472" s="118"/>
      <c r="JVZ472" s="118"/>
      <c r="JWA472" s="118"/>
      <c r="JWB472" s="118"/>
      <c r="JWC472" s="118"/>
      <c r="JWD472" s="118"/>
      <c r="JWE472" s="118"/>
      <c r="JWF472" s="118"/>
      <c r="JWG472" s="118"/>
      <c r="JWH472" s="118"/>
      <c r="JWI472" s="118"/>
      <c r="JWJ472" s="118"/>
      <c r="JWK472" s="118"/>
      <c r="JWL472" s="118"/>
      <c r="JWM472" s="118"/>
      <c r="JWN472" s="118"/>
      <c r="JWO472" s="118"/>
      <c r="JWP472" s="118"/>
      <c r="JWQ472" s="118"/>
      <c r="JWR472" s="118"/>
      <c r="JWS472" s="118"/>
      <c r="JWT472" s="118"/>
      <c r="JWU472" s="118"/>
      <c r="JWV472" s="118"/>
      <c r="JWW472" s="118"/>
      <c r="JWX472" s="118"/>
      <c r="JWY472" s="118"/>
      <c r="JWZ472" s="118"/>
      <c r="JXA472" s="118"/>
      <c r="JXB472" s="118"/>
      <c r="JXC472" s="118"/>
      <c r="JXD472" s="118"/>
      <c r="JXE472" s="118"/>
      <c r="JXF472" s="118"/>
      <c r="JXG472" s="118"/>
      <c r="JXH472" s="118"/>
      <c r="JXI472" s="118"/>
      <c r="JXJ472" s="118"/>
      <c r="JXK472" s="118"/>
      <c r="JXL472" s="118"/>
      <c r="JXM472" s="118"/>
      <c r="JXN472" s="118"/>
      <c r="JXO472" s="118"/>
      <c r="JXP472" s="118"/>
      <c r="JXQ472" s="118"/>
      <c r="JXR472" s="118"/>
      <c r="JXS472" s="118"/>
      <c r="JXT472" s="118"/>
      <c r="JXU472" s="118"/>
      <c r="JXV472" s="118"/>
      <c r="JXW472" s="118"/>
      <c r="JXX472" s="118"/>
      <c r="JXY472" s="118"/>
      <c r="JXZ472" s="118"/>
      <c r="JYA472" s="118"/>
      <c r="JYB472" s="118"/>
      <c r="JYC472" s="118"/>
      <c r="JYD472" s="118"/>
      <c r="JYE472" s="118"/>
      <c r="JYF472" s="118"/>
      <c r="JYG472" s="118"/>
      <c r="JYH472" s="118"/>
      <c r="JYI472" s="118"/>
      <c r="JYJ472" s="118"/>
      <c r="JYK472" s="118"/>
      <c r="JYL472" s="118"/>
      <c r="JYM472" s="118"/>
      <c r="JYN472" s="118"/>
      <c r="JYO472" s="118"/>
      <c r="JYP472" s="118"/>
      <c r="JYQ472" s="118"/>
      <c r="JYR472" s="118"/>
      <c r="JYS472" s="118"/>
      <c r="JYT472" s="118"/>
      <c r="JYU472" s="118"/>
      <c r="JYV472" s="118"/>
      <c r="JYW472" s="118"/>
      <c r="JYX472" s="118"/>
      <c r="JYY472" s="118"/>
      <c r="JYZ472" s="118"/>
      <c r="JZA472" s="118"/>
      <c r="JZB472" s="118"/>
      <c r="JZC472" s="118"/>
      <c r="JZD472" s="118"/>
      <c r="JZE472" s="118"/>
      <c r="JZF472" s="118"/>
      <c r="JZG472" s="118"/>
      <c r="JZH472" s="118"/>
      <c r="JZI472" s="118"/>
      <c r="JZJ472" s="118"/>
      <c r="JZK472" s="118"/>
      <c r="JZL472" s="118"/>
      <c r="JZM472" s="118"/>
      <c r="JZN472" s="118"/>
      <c r="JZO472" s="118"/>
      <c r="JZP472" s="118"/>
      <c r="JZQ472" s="118"/>
      <c r="JZR472" s="118"/>
      <c r="JZS472" s="118"/>
      <c r="JZT472" s="118"/>
      <c r="JZU472" s="118"/>
      <c r="JZV472" s="118"/>
      <c r="JZW472" s="118"/>
      <c r="JZX472" s="118"/>
      <c r="JZY472" s="118"/>
      <c r="JZZ472" s="118"/>
      <c r="KAA472" s="118"/>
      <c r="NPL472" s="119"/>
      <c r="NPM472" s="119"/>
      <c r="NPN472" s="119"/>
      <c r="NPO472" s="119"/>
      <c r="NPP472" s="119"/>
      <c r="NPQ472" s="119"/>
      <c r="NPR472" s="119"/>
      <c r="NPS472" s="119"/>
      <c r="NPT472" s="119"/>
      <c r="NPU472" s="119"/>
      <c r="NPV472" s="119"/>
      <c r="NPW472" s="119"/>
      <c r="NPX472" s="119"/>
      <c r="NPY472" s="119"/>
      <c r="NPZ472" s="119"/>
      <c r="NQA472" s="119"/>
      <c r="NQB472" s="119"/>
      <c r="NQC472" s="119"/>
      <c r="NQD472" s="119"/>
      <c r="NQE472" s="119"/>
      <c r="NQF472" s="119"/>
      <c r="NQG472" s="119"/>
      <c r="NQH472" s="119"/>
      <c r="NQI472" s="119"/>
      <c r="NQJ472" s="119"/>
      <c r="NQK472" s="119"/>
      <c r="NQL472" s="119"/>
      <c r="NQM472" s="119"/>
      <c r="NQN472" s="119"/>
      <c r="NQO472" s="119"/>
      <c r="NQP472" s="119"/>
      <c r="NQQ472" s="119"/>
      <c r="NQR472" s="119"/>
      <c r="NQS472" s="119"/>
      <c r="NQT472" s="119"/>
      <c r="NQU472" s="119"/>
      <c r="NQV472" s="119"/>
      <c r="NQW472" s="119"/>
      <c r="NQX472" s="119"/>
      <c r="NQY472" s="119"/>
      <c r="NQZ472" s="119"/>
      <c r="NRA472" s="119"/>
      <c r="NRB472" s="119"/>
      <c r="NRC472" s="119"/>
      <c r="NRD472" s="119"/>
      <c r="NRE472" s="119"/>
      <c r="NRF472" s="119"/>
      <c r="NRG472" s="119"/>
      <c r="NRH472" s="119"/>
      <c r="NRI472" s="119"/>
      <c r="NRJ472" s="119"/>
      <c r="NRK472" s="119"/>
      <c r="NRL472" s="119"/>
      <c r="NRM472" s="119"/>
      <c r="NRN472" s="119"/>
      <c r="NRO472" s="119"/>
      <c r="NRP472" s="119"/>
      <c r="NRQ472" s="119"/>
      <c r="NRR472" s="119"/>
      <c r="NRS472" s="119"/>
      <c r="NRT472" s="119"/>
      <c r="NRU472" s="119"/>
      <c r="NRV472" s="119"/>
      <c r="NRW472" s="119"/>
      <c r="NRX472" s="119"/>
      <c r="NRY472" s="119"/>
      <c r="NRZ472" s="119"/>
      <c r="NSA472" s="119"/>
      <c r="NSB472" s="119"/>
      <c r="NSC472" s="119"/>
      <c r="NSD472" s="119"/>
      <c r="NSE472" s="119"/>
      <c r="NSF472" s="119"/>
      <c r="NSG472" s="119"/>
      <c r="NSH472" s="119"/>
      <c r="NSI472" s="119"/>
      <c r="NSJ472" s="119"/>
      <c r="NSK472" s="119"/>
      <c r="NSL472" s="119"/>
      <c r="NSM472" s="119"/>
      <c r="NSN472" s="119"/>
      <c r="NSO472" s="119"/>
      <c r="NSP472" s="119"/>
      <c r="NSQ472" s="119"/>
      <c r="NSR472" s="119"/>
      <c r="NSS472" s="119"/>
      <c r="NST472" s="119"/>
      <c r="NSU472" s="119"/>
      <c r="NSV472" s="119"/>
      <c r="NSW472" s="119"/>
      <c r="NSX472" s="119"/>
      <c r="NSY472" s="119"/>
      <c r="NSZ472" s="119"/>
      <c r="NTA472" s="119"/>
      <c r="NTB472" s="119"/>
      <c r="NTC472" s="119"/>
      <c r="NTD472" s="119"/>
      <c r="NTE472" s="119"/>
      <c r="NTF472" s="119"/>
      <c r="NTG472" s="119"/>
      <c r="NTH472" s="119"/>
      <c r="NTI472" s="119"/>
      <c r="NTJ472" s="119"/>
      <c r="NTK472" s="119"/>
      <c r="NTL472" s="119"/>
      <c r="NTM472" s="119"/>
      <c r="NTN472" s="119"/>
      <c r="NTO472" s="119"/>
      <c r="NTP472" s="119"/>
      <c r="NTQ472" s="119"/>
      <c r="NTR472" s="119"/>
      <c r="NTS472" s="119"/>
      <c r="NTT472" s="119"/>
      <c r="NTU472" s="119"/>
      <c r="NTV472" s="119"/>
      <c r="NTW472" s="119"/>
      <c r="NTX472" s="119"/>
      <c r="NTY472" s="119"/>
      <c r="NTZ472" s="119"/>
      <c r="NUA472" s="119"/>
      <c r="NUB472" s="119"/>
      <c r="NUC472" s="119"/>
      <c r="NUD472" s="119"/>
      <c r="NUE472" s="119"/>
      <c r="NUF472" s="119"/>
      <c r="NUG472" s="119"/>
      <c r="NUH472" s="119"/>
      <c r="NUI472" s="119"/>
      <c r="NUJ472" s="119"/>
      <c r="NUK472" s="119"/>
      <c r="NUL472" s="119"/>
      <c r="NUM472" s="119"/>
      <c r="NUN472" s="119"/>
      <c r="NUO472" s="119"/>
      <c r="NUP472" s="119"/>
      <c r="NUQ472" s="119"/>
      <c r="NUR472" s="119"/>
      <c r="NUS472" s="119"/>
      <c r="NUT472" s="119"/>
      <c r="NUU472" s="119"/>
      <c r="NUV472" s="119"/>
      <c r="NUW472" s="119"/>
      <c r="NUX472" s="119"/>
      <c r="NUY472" s="119"/>
      <c r="NUZ472" s="119"/>
      <c r="NVA472" s="119"/>
      <c r="NVB472" s="119"/>
      <c r="NVC472" s="119"/>
      <c r="NVD472" s="119"/>
      <c r="NVE472" s="119"/>
      <c r="NVF472" s="119"/>
      <c r="NVG472" s="119"/>
      <c r="NVH472" s="119"/>
      <c r="NVI472" s="119"/>
      <c r="NVJ472" s="119"/>
      <c r="NVK472" s="119"/>
      <c r="NVL472" s="119"/>
      <c r="NVM472" s="119"/>
      <c r="NVN472" s="119"/>
      <c r="NVO472" s="119"/>
      <c r="NVP472" s="119"/>
      <c r="NVQ472" s="119"/>
      <c r="NVR472" s="119"/>
      <c r="NVS472" s="119"/>
      <c r="NVT472" s="119"/>
      <c r="NVU472" s="119"/>
      <c r="NVV472" s="119"/>
      <c r="NVW472" s="119"/>
      <c r="NVX472" s="119"/>
      <c r="NVY472" s="119"/>
      <c r="NVZ472" s="119"/>
      <c r="NWA472" s="119"/>
      <c r="NWB472" s="119"/>
      <c r="NWC472" s="119"/>
      <c r="NWD472" s="119"/>
      <c r="NWE472" s="119"/>
      <c r="NWF472" s="119"/>
      <c r="NWG472" s="119"/>
      <c r="NWH472" s="119"/>
      <c r="NWI472" s="119"/>
      <c r="NWJ472" s="119"/>
      <c r="NWK472" s="119"/>
      <c r="NWL472" s="119"/>
      <c r="NWM472" s="119"/>
      <c r="NWN472" s="119"/>
      <c r="NWO472" s="119"/>
      <c r="NWP472" s="119"/>
      <c r="NWQ472" s="119"/>
      <c r="NWR472" s="119"/>
      <c r="NWS472" s="119"/>
      <c r="NWT472" s="119"/>
      <c r="NWU472" s="119"/>
      <c r="NWV472" s="119"/>
      <c r="NWW472" s="119"/>
      <c r="NWX472" s="119"/>
      <c r="NWY472" s="119"/>
      <c r="NWZ472" s="119"/>
      <c r="NXA472" s="119"/>
      <c r="NXB472" s="119"/>
      <c r="NXC472" s="119"/>
      <c r="NXD472" s="119"/>
      <c r="NXE472" s="119"/>
      <c r="NXF472" s="119"/>
      <c r="NXG472" s="119"/>
      <c r="NXH472" s="119"/>
      <c r="NXI472" s="119"/>
      <c r="NXJ472" s="119"/>
      <c r="NXK472" s="119"/>
      <c r="NXL472" s="119"/>
      <c r="NXM472" s="119"/>
      <c r="NXN472" s="119"/>
      <c r="NXO472" s="119"/>
      <c r="NXP472" s="119"/>
      <c r="NXQ472" s="119"/>
      <c r="NXR472" s="119"/>
      <c r="NXS472" s="119"/>
      <c r="NXT472" s="119"/>
      <c r="NXU472" s="119"/>
      <c r="NXV472" s="119"/>
      <c r="NXW472" s="119"/>
      <c r="NXX472" s="119"/>
      <c r="NXY472" s="119"/>
      <c r="NXZ472" s="119"/>
      <c r="NYA472" s="119"/>
      <c r="NYB472" s="119"/>
      <c r="NYC472" s="119"/>
      <c r="NYD472" s="119"/>
      <c r="NYE472" s="119"/>
      <c r="NYF472" s="119"/>
      <c r="NYG472" s="119"/>
      <c r="NYH472" s="119"/>
      <c r="NYI472" s="119"/>
      <c r="NYJ472" s="119"/>
      <c r="NYK472" s="119"/>
      <c r="NYL472" s="119"/>
      <c r="NYM472" s="119"/>
      <c r="NYN472" s="119"/>
      <c r="NYO472" s="119"/>
      <c r="NYP472" s="119"/>
      <c r="NYQ472" s="119"/>
      <c r="NYR472" s="119"/>
      <c r="NYS472" s="119"/>
      <c r="NYT472" s="119"/>
      <c r="NYU472" s="119"/>
      <c r="NYV472" s="119"/>
      <c r="NYW472" s="119"/>
      <c r="NYX472" s="119"/>
      <c r="NYY472" s="119"/>
      <c r="NYZ472" s="119"/>
      <c r="NZA472" s="119"/>
      <c r="NZB472" s="119"/>
      <c r="NZC472" s="119"/>
      <c r="NZD472" s="119"/>
      <c r="NZE472" s="119"/>
      <c r="NZF472" s="119"/>
      <c r="NZG472" s="119"/>
      <c r="NZH472" s="119"/>
      <c r="NZI472" s="119"/>
      <c r="NZJ472" s="119"/>
      <c r="NZK472" s="119"/>
      <c r="NZL472" s="119"/>
      <c r="NZM472" s="119"/>
      <c r="NZN472" s="119"/>
      <c r="NZO472" s="119"/>
      <c r="NZP472" s="119"/>
      <c r="NZQ472" s="119"/>
      <c r="NZR472" s="119"/>
      <c r="NZS472" s="119"/>
      <c r="NZT472" s="119"/>
      <c r="NZU472" s="119"/>
      <c r="NZV472" s="119"/>
      <c r="NZW472" s="119"/>
      <c r="NZX472" s="119"/>
      <c r="NZY472" s="119"/>
      <c r="NZZ472" s="119"/>
      <c r="OAA472" s="119"/>
      <c r="OAB472" s="119"/>
      <c r="OAC472" s="119"/>
      <c r="OAD472" s="119"/>
      <c r="OAE472" s="119"/>
      <c r="OAF472" s="119"/>
      <c r="OAG472" s="119"/>
      <c r="OAH472" s="119"/>
      <c r="OAI472" s="119"/>
      <c r="OAJ472" s="119"/>
      <c r="OAK472" s="119"/>
      <c r="OAL472" s="119"/>
      <c r="OAM472" s="119"/>
      <c r="OAN472" s="119"/>
      <c r="OAO472" s="119"/>
      <c r="OAP472" s="119"/>
      <c r="OAQ472" s="119"/>
      <c r="OAR472" s="119"/>
      <c r="OAS472" s="119"/>
      <c r="OAT472" s="119"/>
      <c r="OAU472" s="119"/>
      <c r="OAV472" s="119"/>
      <c r="OAW472" s="119"/>
      <c r="OAX472" s="119"/>
      <c r="OAY472" s="119"/>
      <c r="OAZ472" s="119"/>
      <c r="OBA472" s="119"/>
      <c r="OBB472" s="119"/>
      <c r="OBC472" s="119"/>
      <c r="OBD472" s="119"/>
      <c r="OBE472" s="119"/>
      <c r="OBF472" s="119"/>
      <c r="OBG472" s="119"/>
      <c r="OBH472" s="119"/>
      <c r="OBI472" s="119"/>
      <c r="OBJ472" s="119"/>
      <c r="OBK472" s="119"/>
      <c r="OBL472" s="119"/>
      <c r="OBM472" s="119"/>
      <c r="OBN472" s="119"/>
      <c r="OBO472" s="119"/>
      <c r="OBP472" s="119"/>
      <c r="OBQ472" s="119"/>
      <c r="OBR472" s="119"/>
      <c r="OBS472" s="119"/>
      <c r="OBT472" s="119"/>
      <c r="OBU472" s="119"/>
      <c r="OBV472" s="119"/>
      <c r="OBW472" s="119"/>
      <c r="OBX472" s="119"/>
      <c r="OBY472" s="119"/>
      <c r="OBZ472" s="119"/>
      <c r="OCA472" s="119"/>
      <c r="OCB472" s="119"/>
      <c r="OCC472" s="119"/>
      <c r="OCD472" s="119"/>
      <c r="OCE472" s="119"/>
      <c r="OCF472" s="119"/>
      <c r="OCG472" s="119"/>
      <c r="OCH472" s="119"/>
      <c r="OCI472" s="119"/>
      <c r="OCJ472" s="119"/>
      <c r="OCK472" s="119"/>
      <c r="OCL472" s="119"/>
      <c r="OCM472" s="119"/>
      <c r="OCN472" s="119"/>
      <c r="OCO472" s="119"/>
      <c r="OCP472" s="119"/>
      <c r="OCQ472" s="119"/>
      <c r="OCR472" s="119"/>
      <c r="OCS472" s="119"/>
      <c r="OCT472" s="119"/>
      <c r="OCU472" s="119"/>
      <c r="OCV472" s="119"/>
      <c r="OCW472" s="119"/>
      <c r="OCX472" s="119"/>
      <c r="OCY472" s="119"/>
      <c r="OCZ472" s="119"/>
      <c r="ODA472" s="119"/>
      <c r="ODB472" s="119"/>
      <c r="ODC472" s="119"/>
      <c r="ODD472" s="119"/>
      <c r="ODE472" s="119"/>
      <c r="ODF472" s="119"/>
      <c r="ODG472" s="119"/>
      <c r="ODH472" s="119"/>
      <c r="ODI472" s="119"/>
      <c r="ODJ472" s="119"/>
      <c r="ODK472" s="119"/>
      <c r="ODL472" s="119"/>
      <c r="ODM472" s="119"/>
      <c r="ODN472" s="119"/>
      <c r="ODO472" s="119"/>
      <c r="ODP472" s="119"/>
      <c r="ODQ472" s="119"/>
      <c r="ODR472" s="119"/>
      <c r="ODS472" s="119"/>
      <c r="ODT472" s="119"/>
      <c r="ODU472" s="119"/>
      <c r="ODV472" s="119"/>
      <c r="ODW472" s="119"/>
      <c r="ODX472" s="119"/>
      <c r="ODY472" s="119"/>
      <c r="ODZ472" s="119"/>
      <c r="OEA472" s="119"/>
      <c r="OEB472" s="119"/>
      <c r="OEC472" s="119"/>
      <c r="OED472" s="119"/>
      <c r="OEE472" s="119"/>
      <c r="OEF472" s="119"/>
      <c r="OEG472" s="119"/>
      <c r="OEH472" s="119"/>
      <c r="OEI472" s="119"/>
      <c r="OEJ472" s="119"/>
      <c r="OEK472" s="119"/>
      <c r="OEL472" s="119"/>
      <c r="OEM472" s="119"/>
      <c r="OEN472" s="119"/>
      <c r="OEO472" s="119"/>
      <c r="OEP472" s="119"/>
      <c r="OEQ472" s="119"/>
      <c r="OER472" s="119"/>
      <c r="OES472" s="119"/>
      <c r="OET472" s="119"/>
      <c r="OEU472" s="119"/>
      <c r="OEV472" s="119"/>
      <c r="OEW472" s="119"/>
      <c r="OEX472" s="119"/>
      <c r="OEY472" s="119"/>
      <c r="OEZ472" s="119"/>
      <c r="OFA472" s="119"/>
      <c r="OFB472" s="119"/>
      <c r="OFC472" s="119"/>
      <c r="OFD472" s="119"/>
      <c r="OFE472" s="119"/>
      <c r="OFF472" s="119"/>
      <c r="OFG472" s="119"/>
      <c r="OFH472" s="119"/>
      <c r="OFI472" s="119"/>
      <c r="OFJ472" s="119"/>
      <c r="OFK472" s="119"/>
      <c r="OFL472" s="119"/>
      <c r="OFM472" s="119"/>
      <c r="OFN472" s="119"/>
      <c r="OFO472" s="119"/>
      <c r="OFP472" s="119"/>
      <c r="OFQ472" s="119"/>
      <c r="OFR472" s="119"/>
      <c r="OFS472" s="119"/>
      <c r="OFT472" s="119"/>
      <c r="OFU472" s="119"/>
      <c r="OFV472" s="119"/>
      <c r="OFW472" s="119"/>
      <c r="OFX472" s="119"/>
      <c r="OFY472" s="119"/>
      <c r="OFZ472" s="119"/>
      <c r="OGA472" s="119"/>
      <c r="OGB472" s="119"/>
      <c r="OGC472" s="119"/>
      <c r="OGD472" s="119"/>
      <c r="OGE472" s="119"/>
      <c r="OGF472" s="119"/>
      <c r="OGG472" s="119"/>
      <c r="OGH472" s="119"/>
      <c r="OGI472" s="119"/>
      <c r="OGJ472" s="119"/>
      <c r="OGK472" s="119"/>
      <c r="OGL472" s="119"/>
      <c r="OGM472" s="119"/>
      <c r="OGN472" s="119"/>
      <c r="OGO472" s="119"/>
      <c r="OGP472" s="119"/>
      <c r="OGQ472" s="119"/>
      <c r="OGR472" s="119"/>
      <c r="OGS472" s="119"/>
      <c r="OGT472" s="119"/>
      <c r="OGU472" s="119"/>
      <c r="OGV472" s="119"/>
      <c r="OGW472" s="119"/>
      <c r="OGX472" s="119"/>
      <c r="OGY472" s="119"/>
      <c r="OGZ472" s="119"/>
      <c r="OHA472" s="119"/>
      <c r="OHB472" s="119"/>
      <c r="OHC472" s="119"/>
      <c r="OHD472" s="119"/>
      <c r="OHE472" s="119"/>
      <c r="OHF472" s="119"/>
      <c r="OHG472" s="119"/>
      <c r="OHH472" s="119"/>
      <c r="OHI472" s="119"/>
      <c r="OHJ472" s="119"/>
      <c r="OHK472" s="119"/>
      <c r="OHL472" s="119"/>
      <c r="OHM472" s="119"/>
      <c r="OHN472" s="119"/>
      <c r="OHO472" s="119"/>
      <c r="OHP472" s="119"/>
      <c r="OHQ472" s="119"/>
      <c r="OHR472" s="119"/>
      <c r="OHS472" s="119"/>
      <c r="OHT472" s="119"/>
      <c r="OHU472" s="119"/>
      <c r="OHV472" s="119"/>
      <c r="OHW472" s="119"/>
      <c r="OHX472" s="119"/>
      <c r="OHY472" s="119"/>
      <c r="OHZ472" s="119"/>
      <c r="OIA472" s="119"/>
      <c r="OIB472" s="119"/>
      <c r="OIC472" s="119"/>
      <c r="OID472" s="119"/>
      <c r="OIE472" s="119"/>
      <c r="OIF472" s="119"/>
      <c r="OIG472" s="119"/>
      <c r="OIH472" s="119"/>
      <c r="OII472" s="119"/>
      <c r="OIJ472" s="119"/>
      <c r="OIK472" s="119"/>
      <c r="OIL472" s="119"/>
      <c r="OIM472" s="119"/>
      <c r="OIN472" s="119"/>
      <c r="OIO472" s="119"/>
      <c r="OIP472" s="119"/>
      <c r="OIQ472" s="119"/>
      <c r="OIR472" s="119"/>
      <c r="OIS472" s="119"/>
      <c r="OIT472" s="119"/>
      <c r="OIU472" s="119"/>
      <c r="OIV472" s="119"/>
      <c r="OIW472" s="119"/>
      <c r="OIX472" s="119"/>
      <c r="OIY472" s="119"/>
      <c r="OIZ472" s="119"/>
      <c r="OJA472" s="119"/>
      <c r="OJB472" s="119"/>
      <c r="OJC472" s="119"/>
      <c r="OJD472" s="119"/>
      <c r="OJE472" s="119"/>
      <c r="OJF472" s="119"/>
      <c r="OJG472" s="119"/>
      <c r="OJH472" s="119"/>
      <c r="OJI472" s="119"/>
      <c r="OJJ472" s="119"/>
      <c r="OJK472" s="119"/>
      <c r="OJL472" s="119"/>
      <c r="OJM472" s="119"/>
      <c r="OJN472" s="119"/>
      <c r="OJO472" s="119"/>
      <c r="OJP472" s="119"/>
      <c r="OJQ472" s="119"/>
      <c r="OJR472" s="119"/>
      <c r="OJS472" s="119"/>
      <c r="OJT472" s="119"/>
      <c r="OJU472" s="119"/>
      <c r="OJV472" s="119"/>
      <c r="OJW472" s="119"/>
      <c r="OJX472" s="119"/>
      <c r="OJY472" s="119"/>
      <c r="OJZ472" s="119"/>
      <c r="OKA472" s="119"/>
      <c r="OKB472" s="119"/>
      <c r="OKC472" s="119"/>
      <c r="OKD472" s="119"/>
      <c r="OKE472" s="119"/>
      <c r="OKF472" s="119"/>
      <c r="OKG472" s="119"/>
      <c r="OKH472" s="119"/>
      <c r="OKI472" s="119"/>
      <c r="OKJ472" s="119"/>
      <c r="OKK472" s="119"/>
      <c r="OKL472" s="119"/>
      <c r="OKM472" s="119"/>
      <c r="OKN472" s="119"/>
      <c r="OKO472" s="119"/>
      <c r="OKP472" s="119"/>
      <c r="OKQ472" s="119"/>
      <c r="OKR472" s="119"/>
      <c r="OKS472" s="119"/>
      <c r="OKT472" s="119"/>
      <c r="OKU472" s="119"/>
      <c r="OKV472" s="119"/>
      <c r="OKW472" s="119"/>
      <c r="OKX472" s="119"/>
      <c r="OKY472" s="119"/>
      <c r="OKZ472" s="119"/>
      <c r="OLA472" s="119"/>
      <c r="OLB472" s="119"/>
      <c r="OLC472" s="119"/>
      <c r="OLD472" s="119"/>
      <c r="OLE472" s="119"/>
      <c r="OLF472" s="119"/>
      <c r="OLG472" s="119"/>
      <c r="OLH472" s="119"/>
      <c r="OLI472" s="119"/>
      <c r="OLJ472" s="119"/>
      <c r="OLK472" s="119"/>
      <c r="OLL472" s="119"/>
      <c r="OLM472" s="119"/>
      <c r="OLN472" s="119"/>
      <c r="OLO472" s="119"/>
      <c r="OLP472" s="119"/>
      <c r="OLQ472" s="119"/>
      <c r="OLR472" s="119"/>
      <c r="OLS472" s="119"/>
      <c r="OLT472" s="119"/>
      <c r="OLU472" s="119"/>
      <c r="OLV472" s="119"/>
      <c r="OLW472" s="119"/>
      <c r="OLX472" s="119"/>
      <c r="OLY472" s="119"/>
      <c r="OLZ472" s="119"/>
      <c r="OMA472" s="119"/>
      <c r="OMB472" s="119"/>
      <c r="OMC472" s="119"/>
      <c r="OMD472" s="119"/>
      <c r="OME472" s="119"/>
      <c r="OMF472" s="119"/>
      <c r="OMG472" s="119"/>
      <c r="OMH472" s="119"/>
      <c r="OMI472" s="119"/>
      <c r="OMJ472" s="119"/>
      <c r="OMK472" s="119"/>
      <c r="OML472" s="119"/>
      <c r="OMM472" s="119"/>
      <c r="OMN472" s="119"/>
      <c r="OMO472" s="119"/>
      <c r="OMP472" s="119"/>
      <c r="OMQ472" s="119"/>
      <c r="OMR472" s="119"/>
      <c r="OMS472" s="119"/>
      <c r="OMT472" s="119"/>
      <c r="OMU472" s="119"/>
      <c r="OMV472" s="119"/>
      <c r="OMW472" s="119"/>
      <c r="OMX472" s="119"/>
      <c r="OMY472" s="119"/>
      <c r="OMZ472" s="119"/>
      <c r="ONA472" s="119"/>
      <c r="ONB472" s="119"/>
      <c r="ONC472" s="119"/>
      <c r="OND472" s="119"/>
      <c r="ONE472" s="119"/>
      <c r="ONF472" s="119"/>
      <c r="ONG472" s="119"/>
      <c r="ONH472" s="119"/>
      <c r="ONI472" s="119"/>
      <c r="ONJ472" s="119"/>
      <c r="ONK472" s="119"/>
      <c r="ONL472" s="119"/>
      <c r="ONM472" s="119"/>
      <c r="ONN472" s="119"/>
      <c r="ONO472" s="119"/>
      <c r="ONP472" s="119"/>
      <c r="ONQ472" s="119"/>
      <c r="ONR472" s="119"/>
      <c r="ONS472" s="119"/>
      <c r="ONT472" s="119"/>
      <c r="ONU472" s="119"/>
      <c r="ONV472" s="119"/>
      <c r="ONW472" s="119"/>
      <c r="ONX472" s="119"/>
      <c r="ONY472" s="119"/>
      <c r="ONZ472" s="119"/>
      <c r="OOA472" s="119"/>
      <c r="OOB472" s="119"/>
      <c r="OOC472" s="119"/>
      <c r="OOD472" s="119"/>
      <c r="OOE472" s="119"/>
      <c r="OOF472" s="119"/>
      <c r="OOG472" s="119"/>
      <c r="OOH472" s="119"/>
      <c r="OOI472" s="119"/>
      <c r="OOJ472" s="119"/>
      <c r="OOK472" s="119"/>
      <c r="OOL472" s="119"/>
      <c r="OOM472" s="119"/>
      <c r="OON472" s="119"/>
      <c r="OOO472" s="119"/>
      <c r="OOP472" s="119"/>
      <c r="OOQ472" s="119"/>
      <c r="OOR472" s="119"/>
      <c r="OOS472" s="119"/>
      <c r="OOT472" s="119"/>
      <c r="OOU472" s="119"/>
      <c r="OOV472" s="119"/>
      <c r="OOW472" s="119"/>
      <c r="OOX472" s="119"/>
      <c r="OOY472" s="119"/>
      <c r="OOZ472" s="119"/>
      <c r="OPA472" s="119"/>
      <c r="OPB472" s="119"/>
      <c r="OPC472" s="119"/>
      <c r="OPD472" s="119"/>
      <c r="OPE472" s="119"/>
      <c r="OPF472" s="119"/>
      <c r="OPG472" s="119"/>
      <c r="OPH472" s="119"/>
      <c r="OPI472" s="119"/>
      <c r="OPJ472" s="119"/>
      <c r="OPK472" s="119"/>
      <c r="OPL472" s="119"/>
      <c r="OPM472" s="119"/>
      <c r="OPN472" s="119"/>
      <c r="OPO472" s="119"/>
      <c r="OPP472" s="119"/>
      <c r="OPQ472" s="119"/>
      <c r="OPR472" s="119"/>
      <c r="OPS472" s="119"/>
      <c r="OPT472" s="119"/>
      <c r="OPU472" s="119"/>
      <c r="OPV472" s="119"/>
      <c r="OPW472" s="119"/>
      <c r="OPX472" s="119"/>
      <c r="OPY472" s="119"/>
      <c r="OPZ472" s="119"/>
      <c r="OQA472" s="119"/>
      <c r="OQB472" s="119"/>
      <c r="OQC472" s="119"/>
      <c r="OQD472" s="119"/>
      <c r="OQE472" s="119"/>
      <c r="OQF472" s="119"/>
      <c r="OQG472" s="119"/>
      <c r="OQH472" s="119"/>
      <c r="OQI472" s="119"/>
      <c r="OQJ472" s="119"/>
    </row>
    <row r="473" spans="1:64 6929:7463 9892:10592" s="117" customFormat="1" ht="43.95" customHeight="1" x14ac:dyDescent="0.25">
      <c r="A473" s="110"/>
      <c r="B473" s="72"/>
      <c r="C473" s="72"/>
      <c r="D473" s="72"/>
      <c r="E473" s="87"/>
      <c r="F473" s="87"/>
      <c r="G473" s="87"/>
      <c r="H473" s="87"/>
      <c r="I473" s="98"/>
      <c r="J473" s="87"/>
      <c r="K473" s="87"/>
      <c r="L473" s="87"/>
      <c r="M473" s="87"/>
      <c r="N473" s="87"/>
      <c r="O473" s="87"/>
      <c r="P473" s="87"/>
      <c r="Q473" s="72"/>
      <c r="R473" s="72"/>
      <c r="S473" s="73" t="str">
        <f t="shared" si="100"/>
        <v/>
      </c>
      <c r="T473" s="73" t="str">
        <f t="shared" si="97"/>
        <v/>
      </c>
      <c r="U473" s="72"/>
      <c r="V473" s="120" t="str">
        <f t="shared" si="89"/>
        <v/>
      </c>
      <c r="W473" s="73" t="str">
        <f t="shared" si="98"/>
        <v/>
      </c>
      <c r="X473" s="73" t="str">
        <f t="shared" si="99"/>
        <v/>
      </c>
      <c r="Y473" s="72"/>
      <c r="Z473" s="72"/>
      <c r="AA473" s="72"/>
      <c r="AB473" s="74"/>
      <c r="AC473" s="72"/>
      <c r="AD473" s="72"/>
      <c r="AE473" s="72"/>
      <c r="AF473" s="72"/>
      <c r="AG473" s="72"/>
      <c r="AH473" s="72"/>
      <c r="AI473" s="72"/>
      <c r="AJ473" s="72"/>
      <c r="AK473" s="72"/>
      <c r="AL473" s="72"/>
      <c r="AM473" s="72"/>
      <c r="AN473" s="72"/>
      <c r="AO473" s="72"/>
      <c r="AP473" s="72"/>
      <c r="AQ473" s="72"/>
      <c r="AR473" s="72"/>
      <c r="AS473" s="72"/>
      <c r="AT473" s="72"/>
      <c r="AU473" s="116"/>
      <c r="AV473" s="116"/>
      <c r="AW473" s="116"/>
      <c r="AX473" s="116"/>
      <c r="AY473" s="116"/>
      <c r="AZ473" s="116"/>
      <c r="BA473" s="116"/>
      <c r="BB473" s="116"/>
      <c r="BC473" s="116"/>
      <c r="BD473" s="116"/>
      <c r="BE473" s="116"/>
      <c r="BF473" s="116"/>
      <c r="BG473" s="116"/>
      <c r="BH473" s="116"/>
      <c r="BI473" s="116"/>
      <c r="BJ473" s="116"/>
      <c r="BK473" s="116"/>
      <c r="BL473" s="116"/>
      <c r="JFM473" s="118"/>
      <c r="JFN473" s="118"/>
      <c r="JFO473" s="118"/>
      <c r="JFP473" s="118"/>
      <c r="JFQ473" s="118"/>
      <c r="JFR473" s="118"/>
      <c r="JFS473" s="118"/>
      <c r="JFT473" s="118"/>
      <c r="JFU473" s="118"/>
      <c r="JFV473" s="118"/>
      <c r="JFW473" s="118"/>
      <c r="JFX473" s="118"/>
      <c r="JFY473" s="118"/>
      <c r="JFZ473" s="118"/>
      <c r="JGA473" s="118"/>
      <c r="JGB473" s="118"/>
      <c r="JGC473" s="118"/>
      <c r="JGD473" s="118"/>
      <c r="JGE473" s="118"/>
      <c r="JGF473" s="118"/>
      <c r="JGG473" s="118"/>
      <c r="JGH473" s="118"/>
      <c r="JGI473" s="118"/>
      <c r="JGJ473" s="118"/>
      <c r="JGK473" s="118"/>
      <c r="JGL473" s="118"/>
      <c r="JGM473" s="118"/>
      <c r="JGN473" s="118"/>
      <c r="JGO473" s="118"/>
      <c r="JGP473" s="118"/>
      <c r="JGQ473" s="118"/>
      <c r="JGR473" s="118"/>
      <c r="JGS473" s="118"/>
      <c r="JGT473" s="118"/>
      <c r="JGU473" s="118"/>
      <c r="JGV473" s="118"/>
      <c r="JGW473" s="118"/>
      <c r="JGX473" s="118"/>
      <c r="JGY473" s="118"/>
      <c r="JGZ473" s="118"/>
      <c r="JHA473" s="118"/>
      <c r="JHB473" s="118"/>
      <c r="JHC473" s="118"/>
      <c r="JHD473" s="118"/>
      <c r="JHE473" s="118"/>
      <c r="JHF473" s="118"/>
      <c r="JHG473" s="118"/>
      <c r="JHH473" s="118"/>
      <c r="JHI473" s="118"/>
      <c r="JHJ473" s="118"/>
      <c r="JHK473" s="118"/>
      <c r="JHL473" s="118"/>
      <c r="JHM473" s="118"/>
      <c r="JHN473" s="118"/>
      <c r="JHO473" s="118"/>
      <c r="JHP473" s="118"/>
      <c r="JHQ473" s="118"/>
      <c r="JHR473" s="118"/>
      <c r="JHS473" s="118"/>
      <c r="JHT473" s="118"/>
      <c r="JHU473" s="118"/>
      <c r="JHV473" s="118"/>
      <c r="JHW473" s="118"/>
      <c r="JHX473" s="118"/>
      <c r="JHY473" s="118"/>
      <c r="JHZ473" s="118"/>
      <c r="JIA473" s="118"/>
      <c r="JIB473" s="118"/>
      <c r="JIC473" s="118"/>
      <c r="JID473" s="118"/>
      <c r="JIE473" s="118"/>
      <c r="JIF473" s="118"/>
      <c r="JIG473" s="118"/>
      <c r="JIH473" s="118"/>
      <c r="JII473" s="118"/>
      <c r="JIJ473" s="118"/>
      <c r="JIK473" s="118"/>
      <c r="JIL473" s="118"/>
      <c r="JIM473" s="118"/>
      <c r="JIN473" s="118"/>
      <c r="JIO473" s="118"/>
      <c r="JIP473" s="118"/>
      <c r="JIQ473" s="118"/>
      <c r="JIR473" s="118"/>
      <c r="JIS473" s="118"/>
      <c r="JIT473" s="118"/>
      <c r="JIU473" s="118"/>
      <c r="JIV473" s="118"/>
      <c r="JIW473" s="118"/>
      <c r="JIX473" s="118"/>
      <c r="JIY473" s="118"/>
      <c r="JIZ473" s="118"/>
      <c r="JJA473" s="118"/>
      <c r="JJB473" s="118"/>
      <c r="JJC473" s="118"/>
      <c r="JJD473" s="118"/>
      <c r="JJE473" s="118"/>
      <c r="JJF473" s="118"/>
      <c r="JJG473" s="118"/>
      <c r="JJH473" s="118"/>
      <c r="JJI473" s="118"/>
      <c r="JJJ473" s="118"/>
      <c r="JJK473" s="118"/>
      <c r="JJL473" s="118"/>
      <c r="JJM473" s="118"/>
      <c r="JJN473" s="118"/>
      <c r="JJO473" s="118"/>
      <c r="JJP473" s="118"/>
      <c r="JJQ473" s="118"/>
      <c r="JJR473" s="118"/>
      <c r="JJS473" s="118"/>
      <c r="JJT473" s="118"/>
      <c r="JJU473" s="118"/>
      <c r="JJV473" s="118"/>
      <c r="JJW473" s="118"/>
      <c r="JJX473" s="118"/>
      <c r="JJY473" s="118"/>
      <c r="JJZ473" s="118"/>
      <c r="JKA473" s="118"/>
      <c r="JKB473" s="118"/>
      <c r="JKC473" s="118"/>
      <c r="JKD473" s="118"/>
      <c r="JKE473" s="118"/>
      <c r="JKF473" s="118"/>
      <c r="JKG473" s="118"/>
      <c r="JKH473" s="118"/>
      <c r="JKI473" s="118"/>
      <c r="JKJ473" s="118"/>
      <c r="JKK473" s="118"/>
      <c r="JKL473" s="118"/>
      <c r="JKM473" s="118"/>
      <c r="JKN473" s="118"/>
      <c r="JKO473" s="118"/>
      <c r="JKP473" s="118"/>
      <c r="JKQ473" s="118"/>
      <c r="JKR473" s="118"/>
      <c r="JKS473" s="118"/>
      <c r="JKT473" s="118"/>
      <c r="JKU473" s="118"/>
      <c r="JKV473" s="118"/>
      <c r="JKW473" s="118"/>
      <c r="JKX473" s="118"/>
      <c r="JKY473" s="118"/>
      <c r="JKZ473" s="118"/>
      <c r="JLA473" s="118"/>
      <c r="JLB473" s="118"/>
      <c r="JLC473" s="118"/>
      <c r="JLD473" s="118"/>
      <c r="JLE473" s="118"/>
      <c r="JLF473" s="118"/>
      <c r="JLG473" s="118"/>
      <c r="JLH473" s="118"/>
      <c r="JLI473" s="118"/>
      <c r="JLJ473" s="118"/>
      <c r="JLK473" s="118"/>
      <c r="JLL473" s="118"/>
      <c r="JLM473" s="118"/>
      <c r="JLN473" s="118"/>
      <c r="JLO473" s="118"/>
      <c r="JLP473" s="118"/>
      <c r="JLQ473" s="118"/>
      <c r="JLR473" s="118"/>
      <c r="JLS473" s="118"/>
      <c r="JLT473" s="118"/>
      <c r="JLU473" s="118"/>
      <c r="JLV473" s="118"/>
      <c r="JLW473" s="118"/>
      <c r="JLX473" s="118"/>
      <c r="JLY473" s="118"/>
      <c r="JLZ473" s="118"/>
      <c r="JMA473" s="118"/>
      <c r="JMB473" s="118"/>
      <c r="JMC473" s="118"/>
      <c r="JMD473" s="118"/>
      <c r="JME473" s="118"/>
      <c r="JMF473" s="118"/>
      <c r="JMG473" s="118"/>
      <c r="JMH473" s="118"/>
      <c r="JMI473" s="118"/>
      <c r="JMJ473" s="118"/>
      <c r="JMK473" s="118"/>
      <c r="JML473" s="118"/>
      <c r="JMM473" s="118"/>
      <c r="JMN473" s="118"/>
      <c r="JMO473" s="118"/>
      <c r="JMP473" s="118"/>
      <c r="JMQ473" s="118"/>
      <c r="JMR473" s="118"/>
      <c r="JMS473" s="118"/>
      <c r="JMT473" s="118"/>
      <c r="JMU473" s="118"/>
      <c r="JMV473" s="118"/>
      <c r="JMW473" s="118"/>
      <c r="JMX473" s="118"/>
      <c r="JMY473" s="118"/>
      <c r="JMZ473" s="118"/>
      <c r="JNA473" s="118"/>
      <c r="JNB473" s="118"/>
      <c r="JNC473" s="118"/>
      <c r="JND473" s="118"/>
      <c r="JNE473" s="118"/>
      <c r="JNF473" s="118"/>
      <c r="JNG473" s="118"/>
      <c r="JNH473" s="118"/>
      <c r="JNI473" s="118"/>
      <c r="JNJ473" s="118"/>
      <c r="JNK473" s="118"/>
      <c r="JNL473" s="118"/>
      <c r="JNM473" s="118"/>
      <c r="JNN473" s="118"/>
      <c r="JNO473" s="118"/>
      <c r="JNP473" s="118"/>
      <c r="JNQ473" s="118"/>
      <c r="JNR473" s="118"/>
      <c r="JNS473" s="118"/>
      <c r="JNT473" s="118"/>
      <c r="JNU473" s="118"/>
      <c r="JNV473" s="118"/>
      <c r="JNW473" s="118"/>
      <c r="JNX473" s="118"/>
      <c r="JNY473" s="118"/>
      <c r="JNZ473" s="118"/>
      <c r="JOA473" s="118"/>
      <c r="JOB473" s="118"/>
      <c r="JOC473" s="118"/>
      <c r="JOD473" s="118"/>
      <c r="JOE473" s="118"/>
      <c r="JOF473" s="118"/>
      <c r="JOG473" s="118"/>
      <c r="JOH473" s="118"/>
      <c r="JOI473" s="118"/>
      <c r="JOJ473" s="118"/>
      <c r="JOK473" s="118"/>
      <c r="JOL473" s="118"/>
      <c r="JOM473" s="118"/>
      <c r="JON473" s="118"/>
      <c r="JOO473" s="118"/>
      <c r="JOP473" s="118"/>
      <c r="JOQ473" s="118"/>
      <c r="JOR473" s="118"/>
      <c r="JOS473" s="118"/>
      <c r="JOT473" s="118"/>
      <c r="JOU473" s="118"/>
      <c r="JOV473" s="118"/>
      <c r="JOW473" s="118"/>
      <c r="JOX473" s="118"/>
      <c r="JOY473" s="118"/>
      <c r="JOZ473" s="118"/>
      <c r="JPA473" s="118"/>
      <c r="JPB473" s="118"/>
      <c r="JPC473" s="118"/>
      <c r="JPD473" s="118"/>
      <c r="JPE473" s="118"/>
      <c r="JPF473" s="118"/>
      <c r="JPG473" s="118"/>
      <c r="JPH473" s="118"/>
      <c r="JPI473" s="118"/>
      <c r="JPJ473" s="118"/>
      <c r="JPK473" s="118"/>
      <c r="JPL473" s="118"/>
      <c r="JPM473" s="118"/>
      <c r="JPN473" s="118"/>
      <c r="JPO473" s="118"/>
      <c r="JPP473" s="118"/>
      <c r="JPQ473" s="118"/>
      <c r="JPR473" s="118"/>
      <c r="JPS473" s="118"/>
      <c r="JPT473" s="118"/>
      <c r="JPU473" s="118"/>
      <c r="JPV473" s="118"/>
      <c r="JPW473" s="118"/>
      <c r="JPX473" s="118"/>
      <c r="JPY473" s="118"/>
      <c r="JPZ473" s="118"/>
      <c r="JQA473" s="118"/>
      <c r="JQB473" s="118"/>
      <c r="JQC473" s="118"/>
      <c r="JQD473" s="118"/>
      <c r="JQE473" s="118"/>
      <c r="JQF473" s="118"/>
      <c r="JQG473" s="118"/>
      <c r="JQH473" s="118"/>
      <c r="JQI473" s="118"/>
      <c r="JQJ473" s="118"/>
      <c r="JQK473" s="118"/>
      <c r="JQL473" s="118"/>
      <c r="JQM473" s="118"/>
      <c r="JQN473" s="118"/>
      <c r="JQO473" s="118"/>
      <c r="JQP473" s="118"/>
      <c r="JQQ473" s="118"/>
      <c r="JQR473" s="118"/>
      <c r="JQS473" s="118"/>
      <c r="JQT473" s="118"/>
      <c r="JQU473" s="118"/>
      <c r="JQV473" s="118"/>
      <c r="JQW473" s="118"/>
      <c r="JQX473" s="118"/>
      <c r="JQY473" s="118"/>
      <c r="JQZ473" s="118"/>
      <c r="JRA473" s="118"/>
      <c r="JRB473" s="118"/>
      <c r="JRC473" s="118"/>
      <c r="JRD473" s="118"/>
      <c r="JRE473" s="118"/>
      <c r="JRF473" s="118"/>
      <c r="JRG473" s="118"/>
      <c r="JRH473" s="118"/>
      <c r="JRI473" s="118"/>
      <c r="JRJ473" s="118"/>
      <c r="JRK473" s="118"/>
      <c r="JRL473" s="118"/>
      <c r="JRM473" s="118"/>
      <c r="JRN473" s="118"/>
      <c r="JRO473" s="118"/>
      <c r="JRP473" s="118"/>
      <c r="JRQ473" s="118"/>
      <c r="JRR473" s="118"/>
      <c r="JRS473" s="118"/>
      <c r="JRT473" s="118"/>
      <c r="JRU473" s="118"/>
      <c r="JRV473" s="118"/>
      <c r="JRW473" s="118"/>
      <c r="JRX473" s="118"/>
      <c r="JRY473" s="118"/>
      <c r="JRZ473" s="118"/>
      <c r="JSA473" s="118"/>
      <c r="JSB473" s="118"/>
      <c r="JSC473" s="118"/>
      <c r="JSD473" s="118"/>
      <c r="JSE473" s="118"/>
      <c r="JSF473" s="118"/>
      <c r="JSG473" s="118"/>
      <c r="JSH473" s="118"/>
      <c r="JSI473" s="118"/>
      <c r="JSJ473" s="118"/>
      <c r="JSK473" s="118"/>
      <c r="JSL473" s="118"/>
      <c r="JSM473" s="118"/>
      <c r="JSN473" s="118"/>
      <c r="JSO473" s="118"/>
      <c r="JSP473" s="118"/>
      <c r="JSQ473" s="118"/>
      <c r="JSR473" s="118"/>
      <c r="JSS473" s="118"/>
      <c r="JST473" s="118"/>
      <c r="JSU473" s="118"/>
      <c r="JSV473" s="118"/>
      <c r="JSW473" s="118"/>
      <c r="JSX473" s="118"/>
      <c r="JSY473" s="118"/>
      <c r="JSZ473" s="118"/>
      <c r="JTA473" s="118"/>
      <c r="JTB473" s="118"/>
      <c r="JTC473" s="118"/>
      <c r="JTD473" s="118"/>
      <c r="JTE473" s="118"/>
      <c r="JTF473" s="118"/>
      <c r="JTG473" s="118"/>
      <c r="JTH473" s="118"/>
      <c r="JTI473" s="118"/>
      <c r="JTJ473" s="118"/>
      <c r="JTK473" s="118"/>
      <c r="JTL473" s="118"/>
      <c r="JTM473" s="118"/>
      <c r="JTN473" s="118"/>
      <c r="JTO473" s="118"/>
      <c r="JTP473" s="118"/>
      <c r="JTQ473" s="118"/>
      <c r="JTR473" s="118"/>
      <c r="JTS473" s="118"/>
      <c r="JTT473" s="118"/>
      <c r="JTU473" s="118"/>
      <c r="JTV473" s="118"/>
      <c r="JTW473" s="118"/>
      <c r="JTX473" s="118"/>
      <c r="JTY473" s="118"/>
      <c r="JTZ473" s="118"/>
      <c r="JUA473" s="118"/>
      <c r="JUB473" s="118"/>
      <c r="JUC473" s="118"/>
      <c r="JUD473" s="118"/>
      <c r="JUE473" s="118"/>
      <c r="JUF473" s="118"/>
      <c r="JUG473" s="118"/>
      <c r="JUH473" s="118"/>
      <c r="JUI473" s="118"/>
      <c r="JUJ473" s="118"/>
      <c r="JUK473" s="118"/>
      <c r="JUL473" s="118"/>
      <c r="JUM473" s="118"/>
      <c r="JUN473" s="118"/>
      <c r="JUO473" s="118"/>
      <c r="JUP473" s="118"/>
      <c r="JUQ473" s="118"/>
      <c r="JUR473" s="118"/>
      <c r="JUS473" s="118"/>
      <c r="JUT473" s="118"/>
      <c r="JUU473" s="118"/>
      <c r="JUV473" s="118"/>
      <c r="JUW473" s="118"/>
      <c r="JUX473" s="118"/>
      <c r="JUY473" s="118"/>
      <c r="JUZ473" s="118"/>
      <c r="JVA473" s="118"/>
      <c r="JVB473" s="118"/>
      <c r="JVC473" s="118"/>
      <c r="JVD473" s="118"/>
      <c r="JVE473" s="118"/>
      <c r="JVF473" s="118"/>
      <c r="JVG473" s="118"/>
      <c r="JVH473" s="118"/>
      <c r="JVI473" s="118"/>
      <c r="JVJ473" s="118"/>
      <c r="JVK473" s="118"/>
      <c r="JVL473" s="118"/>
      <c r="JVM473" s="118"/>
      <c r="JVN473" s="118"/>
      <c r="JVO473" s="118"/>
      <c r="JVP473" s="118"/>
      <c r="JVQ473" s="118"/>
      <c r="JVR473" s="118"/>
      <c r="JVS473" s="118"/>
      <c r="JVT473" s="118"/>
      <c r="JVU473" s="118"/>
      <c r="JVV473" s="118"/>
      <c r="JVW473" s="118"/>
      <c r="JVX473" s="118"/>
      <c r="JVY473" s="118"/>
      <c r="JVZ473" s="118"/>
      <c r="JWA473" s="118"/>
      <c r="JWB473" s="118"/>
      <c r="JWC473" s="118"/>
      <c r="JWD473" s="118"/>
      <c r="JWE473" s="118"/>
      <c r="JWF473" s="118"/>
      <c r="JWG473" s="118"/>
      <c r="JWH473" s="118"/>
      <c r="JWI473" s="118"/>
      <c r="JWJ473" s="118"/>
      <c r="JWK473" s="118"/>
      <c r="JWL473" s="118"/>
      <c r="JWM473" s="118"/>
      <c r="JWN473" s="118"/>
      <c r="JWO473" s="118"/>
      <c r="JWP473" s="118"/>
      <c r="JWQ473" s="118"/>
      <c r="JWR473" s="118"/>
      <c r="JWS473" s="118"/>
      <c r="JWT473" s="118"/>
      <c r="JWU473" s="118"/>
      <c r="JWV473" s="118"/>
      <c r="JWW473" s="118"/>
      <c r="JWX473" s="118"/>
      <c r="JWY473" s="118"/>
      <c r="JWZ473" s="118"/>
      <c r="JXA473" s="118"/>
      <c r="JXB473" s="118"/>
      <c r="JXC473" s="118"/>
      <c r="JXD473" s="118"/>
      <c r="JXE473" s="118"/>
      <c r="JXF473" s="118"/>
      <c r="JXG473" s="118"/>
      <c r="JXH473" s="118"/>
      <c r="JXI473" s="118"/>
      <c r="JXJ473" s="118"/>
      <c r="JXK473" s="118"/>
      <c r="JXL473" s="118"/>
      <c r="JXM473" s="118"/>
      <c r="JXN473" s="118"/>
      <c r="JXO473" s="118"/>
      <c r="JXP473" s="118"/>
      <c r="JXQ473" s="118"/>
      <c r="JXR473" s="118"/>
      <c r="JXS473" s="118"/>
      <c r="JXT473" s="118"/>
      <c r="JXU473" s="118"/>
      <c r="JXV473" s="118"/>
      <c r="JXW473" s="118"/>
      <c r="JXX473" s="118"/>
      <c r="JXY473" s="118"/>
      <c r="JXZ473" s="118"/>
      <c r="JYA473" s="118"/>
      <c r="JYB473" s="118"/>
      <c r="JYC473" s="118"/>
      <c r="JYD473" s="118"/>
      <c r="JYE473" s="118"/>
      <c r="JYF473" s="118"/>
      <c r="JYG473" s="118"/>
      <c r="JYH473" s="118"/>
      <c r="JYI473" s="118"/>
      <c r="JYJ473" s="118"/>
      <c r="JYK473" s="118"/>
      <c r="JYL473" s="118"/>
      <c r="JYM473" s="118"/>
      <c r="JYN473" s="118"/>
      <c r="JYO473" s="118"/>
      <c r="JYP473" s="118"/>
      <c r="JYQ473" s="118"/>
      <c r="JYR473" s="118"/>
      <c r="JYS473" s="118"/>
      <c r="JYT473" s="118"/>
      <c r="JYU473" s="118"/>
      <c r="JYV473" s="118"/>
      <c r="JYW473" s="118"/>
      <c r="JYX473" s="118"/>
      <c r="JYY473" s="118"/>
      <c r="JYZ473" s="118"/>
      <c r="JZA473" s="118"/>
      <c r="JZB473" s="118"/>
      <c r="JZC473" s="118"/>
      <c r="JZD473" s="118"/>
      <c r="JZE473" s="118"/>
      <c r="JZF473" s="118"/>
      <c r="JZG473" s="118"/>
      <c r="JZH473" s="118"/>
      <c r="JZI473" s="118"/>
      <c r="JZJ473" s="118"/>
      <c r="JZK473" s="118"/>
      <c r="JZL473" s="118"/>
      <c r="JZM473" s="118"/>
      <c r="JZN473" s="118"/>
      <c r="JZO473" s="118"/>
      <c r="JZP473" s="118"/>
      <c r="JZQ473" s="118"/>
      <c r="JZR473" s="118"/>
      <c r="JZS473" s="118"/>
      <c r="JZT473" s="118"/>
      <c r="JZU473" s="118"/>
      <c r="JZV473" s="118"/>
      <c r="JZW473" s="118"/>
      <c r="JZX473" s="118"/>
      <c r="JZY473" s="118"/>
      <c r="JZZ473" s="118"/>
      <c r="KAA473" s="118"/>
      <c r="NPL473" s="119"/>
      <c r="NPM473" s="119"/>
      <c r="NPN473" s="119"/>
      <c r="NPO473" s="119"/>
      <c r="NPP473" s="119"/>
      <c r="NPQ473" s="119"/>
      <c r="NPR473" s="119"/>
      <c r="NPS473" s="119"/>
      <c r="NPT473" s="119"/>
      <c r="NPU473" s="119"/>
      <c r="NPV473" s="119"/>
      <c r="NPW473" s="119"/>
      <c r="NPX473" s="119"/>
      <c r="NPY473" s="119"/>
      <c r="NPZ473" s="119"/>
      <c r="NQA473" s="119"/>
      <c r="NQB473" s="119"/>
      <c r="NQC473" s="119"/>
      <c r="NQD473" s="119"/>
      <c r="NQE473" s="119"/>
      <c r="NQF473" s="119"/>
      <c r="NQG473" s="119"/>
      <c r="NQH473" s="119"/>
      <c r="NQI473" s="119"/>
      <c r="NQJ473" s="119"/>
      <c r="NQK473" s="119"/>
      <c r="NQL473" s="119"/>
      <c r="NQM473" s="119"/>
      <c r="NQN473" s="119"/>
      <c r="NQO473" s="119"/>
      <c r="NQP473" s="119"/>
      <c r="NQQ473" s="119"/>
      <c r="NQR473" s="119"/>
      <c r="NQS473" s="119"/>
      <c r="NQT473" s="119"/>
      <c r="NQU473" s="119"/>
      <c r="NQV473" s="119"/>
      <c r="NQW473" s="119"/>
      <c r="NQX473" s="119"/>
      <c r="NQY473" s="119"/>
      <c r="NQZ473" s="119"/>
      <c r="NRA473" s="119"/>
      <c r="NRB473" s="119"/>
      <c r="NRC473" s="119"/>
      <c r="NRD473" s="119"/>
      <c r="NRE473" s="119"/>
      <c r="NRF473" s="119"/>
      <c r="NRG473" s="119"/>
      <c r="NRH473" s="119"/>
      <c r="NRI473" s="119"/>
      <c r="NRJ473" s="119"/>
      <c r="NRK473" s="119"/>
      <c r="NRL473" s="119"/>
      <c r="NRM473" s="119"/>
      <c r="NRN473" s="119"/>
      <c r="NRO473" s="119"/>
      <c r="NRP473" s="119"/>
      <c r="NRQ473" s="119"/>
      <c r="NRR473" s="119"/>
      <c r="NRS473" s="119"/>
      <c r="NRT473" s="119"/>
      <c r="NRU473" s="119"/>
      <c r="NRV473" s="119"/>
      <c r="NRW473" s="119"/>
      <c r="NRX473" s="119"/>
      <c r="NRY473" s="119"/>
      <c r="NRZ473" s="119"/>
      <c r="NSA473" s="119"/>
      <c r="NSB473" s="119"/>
      <c r="NSC473" s="119"/>
      <c r="NSD473" s="119"/>
      <c r="NSE473" s="119"/>
      <c r="NSF473" s="119"/>
      <c r="NSG473" s="119"/>
      <c r="NSH473" s="119"/>
      <c r="NSI473" s="119"/>
      <c r="NSJ473" s="119"/>
      <c r="NSK473" s="119"/>
      <c r="NSL473" s="119"/>
      <c r="NSM473" s="119"/>
      <c r="NSN473" s="119"/>
      <c r="NSO473" s="119"/>
      <c r="NSP473" s="119"/>
      <c r="NSQ473" s="119"/>
      <c r="NSR473" s="119"/>
      <c r="NSS473" s="119"/>
      <c r="NST473" s="119"/>
      <c r="NSU473" s="119"/>
      <c r="NSV473" s="119"/>
      <c r="NSW473" s="119"/>
      <c r="NSX473" s="119"/>
      <c r="NSY473" s="119"/>
      <c r="NSZ473" s="119"/>
      <c r="NTA473" s="119"/>
      <c r="NTB473" s="119"/>
      <c r="NTC473" s="119"/>
      <c r="NTD473" s="119"/>
      <c r="NTE473" s="119"/>
      <c r="NTF473" s="119"/>
      <c r="NTG473" s="119"/>
      <c r="NTH473" s="119"/>
      <c r="NTI473" s="119"/>
      <c r="NTJ473" s="119"/>
      <c r="NTK473" s="119"/>
      <c r="NTL473" s="119"/>
      <c r="NTM473" s="119"/>
      <c r="NTN473" s="119"/>
      <c r="NTO473" s="119"/>
      <c r="NTP473" s="119"/>
      <c r="NTQ473" s="119"/>
      <c r="NTR473" s="119"/>
      <c r="NTS473" s="119"/>
      <c r="NTT473" s="119"/>
      <c r="NTU473" s="119"/>
      <c r="NTV473" s="119"/>
      <c r="NTW473" s="119"/>
      <c r="NTX473" s="119"/>
      <c r="NTY473" s="119"/>
      <c r="NTZ473" s="119"/>
      <c r="NUA473" s="119"/>
      <c r="NUB473" s="119"/>
      <c r="NUC473" s="119"/>
      <c r="NUD473" s="119"/>
      <c r="NUE473" s="119"/>
      <c r="NUF473" s="119"/>
      <c r="NUG473" s="119"/>
      <c r="NUH473" s="119"/>
      <c r="NUI473" s="119"/>
      <c r="NUJ473" s="119"/>
      <c r="NUK473" s="119"/>
      <c r="NUL473" s="119"/>
      <c r="NUM473" s="119"/>
      <c r="NUN473" s="119"/>
      <c r="NUO473" s="119"/>
      <c r="NUP473" s="119"/>
      <c r="NUQ473" s="119"/>
      <c r="NUR473" s="119"/>
      <c r="NUS473" s="119"/>
      <c r="NUT473" s="119"/>
      <c r="NUU473" s="119"/>
      <c r="NUV473" s="119"/>
      <c r="NUW473" s="119"/>
      <c r="NUX473" s="119"/>
      <c r="NUY473" s="119"/>
      <c r="NUZ473" s="119"/>
      <c r="NVA473" s="119"/>
      <c r="NVB473" s="119"/>
      <c r="NVC473" s="119"/>
      <c r="NVD473" s="119"/>
      <c r="NVE473" s="119"/>
      <c r="NVF473" s="119"/>
      <c r="NVG473" s="119"/>
      <c r="NVH473" s="119"/>
      <c r="NVI473" s="119"/>
      <c r="NVJ473" s="119"/>
      <c r="NVK473" s="119"/>
      <c r="NVL473" s="119"/>
      <c r="NVM473" s="119"/>
      <c r="NVN473" s="119"/>
      <c r="NVO473" s="119"/>
      <c r="NVP473" s="119"/>
      <c r="NVQ473" s="119"/>
      <c r="NVR473" s="119"/>
      <c r="NVS473" s="119"/>
      <c r="NVT473" s="119"/>
      <c r="NVU473" s="119"/>
      <c r="NVV473" s="119"/>
      <c r="NVW473" s="119"/>
      <c r="NVX473" s="119"/>
      <c r="NVY473" s="119"/>
      <c r="NVZ473" s="119"/>
      <c r="NWA473" s="119"/>
      <c r="NWB473" s="119"/>
      <c r="NWC473" s="119"/>
      <c r="NWD473" s="119"/>
      <c r="NWE473" s="119"/>
      <c r="NWF473" s="119"/>
      <c r="NWG473" s="119"/>
      <c r="NWH473" s="119"/>
      <c r="NWI473" s="119"/>
      <c r="NWJ473" s="119"/>
      <c r="NWK473" s="119"/>
      <c r="NWL473" s="119"/>
      <c r="NWM473" s="119"/>
      <c r="NWN473" s="119"/>
      <c r="NWO473" s="119"/>
      <c r="NWP473" s="119"/>
      <c r="NWQ473" s="119"/>
      <c r="NWR473" s="119"/>
      <c r="NWS473" s="119"/>
      <c r="NWT473" s="119"/>
      <c r="NWU473" s="119"/>
      <c r="NWV473" s="119"/>
      <c r="NWW473" s="119"/>
      <c r="NWX473" s="119"/>
      <c r="NWY473" s="119"/>
      <c r="NWZ473" s="119"/>
      <c r="NXA473" s="119"/>
      <c r="NXB473" s="119"/>
      <c r="NXC473" s="119"/>
      <c r="NXD473" s="119"/>
      <c r="NXE473" s="119"/>
      <c r="NXF473" s="119"/>
      <c r="NXG473" s="119"/>
      <c r="NXH473" s="119"/>
      <c r="NXI473" s="119"/>
      <c r="NXJ473" s="119"/>
      <c r="NXK473" s="119"/>
      <c r="NXL473" s="119"/>
      <c r="NXM473" s="119"/>
      <c r="NXN473" s="119"/>
      <c r="NXO473" s="119"/>
      <c r="NXP473" s="119"/>
      <c r="NXQ473" s="119"/>
      <c r="NXR473" s="119"/>
      <c r="NXS473" s="119"/>
      <c r="NXT473" s="119"/>
      <c r="NXU473" s="119"/>
      <c r="NXV473" s="119"/>
      <c r="NXW473" s="119"/>
      <c r="NXX473" s="119"/>
      <c r="NXY473" s="119"/>
      <c r="NXZ473" s="119"/>
      <c r="NYA473" s="119"/>
      <c r="NYB473" s="119"/>
      <c r="NYC473" s="119"/>
      <c r="NYD473" s="119"/>
      <c r="NYE473" s="119"/>
      <c r="NYF473" s="119"/>
      <c r="NYG473" s="119"/>
      <c r="NYH473" s="119"/>
      <c r="NYI473" s="119"/>
      <c r="NYJ473" s="119"/>
      <c r="NYK473" s="119"/>
      <c r="NYL473" s="119"/>
      <c r="NYM473" s="119"/>
      <c r="NYN473" s="119"/>
      <c r="NYO473" s="119"/>
      <c r="NYP473" s="119"/>
      <c r="NYQ473" s="119"/>
      <c r="NYR473" s="119"/>
      <c r="NYS473" s="119"/>
      <c r="NYT473" s="119"/>
      <c r="NYU473" s="119"/>
      <c r="NYV473" s="119"/>
      <c r="NYW473" s="119"/>
      <c r="NYX473" s="119"/>
      <c r="NYY473" s="119"/>
      <c r="NYZ473" s="119"/>
      <c r="NZA473" s="119"/>
      <c r="NZB473" s="119"/>
      <c r="NZC473" s="119"/>
      <c r="NZD473" s="119"/>
      <c r="NZE473" s="119"/>
      <c r="NZF473" s="119"/>
      <c r="NZG473" s="119"/>
      <c r="NZH473" s="119"/>
      <c r="NZI473" s="119"/>
      <c r="NZJ473" s="119"/>
      <c r="NZK473" s="119"/>
      <c r="NZL473" s="119"/>
      <c r="NZM473" s="119"/>
      <c r="NZN473" s="119"/>
      <c r="NZO473" s="119"/>
      <c r="NZP473" s="119"/>
      <c r="NZQ473" s="119"/>
      <c r="NZR473" s="119"/>
      <c r="NZS473" s="119"/>
      <c r="NZT473" s="119"/>
      <c r="NZU473" s="119"/>
      <c r="NZV473" s="119"/>
      <c r="NZW473" s="119"/>
      <c r="NZX473" s="119"/>
      <c r="NZY473" s="119"/>
      <c r="NZZ473" s="119"/>
      <c r="OAA473" s="119"/>
      <c r="OAB473" s="119"/>
      <c r="OAC473" s="119"/>
      <c r="OAD473" s="119"/>
      <c r="OAE473" s="119"/>
      <c r="OAF473" s="119"/>
      <c r="OAG473" s="119"/>
      <c r="OAH473" s="119"/>
      <c r="OAI473" s="119"/>
      <c r="OAJ473" s="119"/>
      <c r="OAK473" s="119"/>
      <c r="OAL473" s="119"/>
      <c r="OAM473" s="119"/>
      <c r="OAN473" s="119"/>
      <c r="OAO473" s="119"/>
      <c r="OAP473" s="119"/>
      <c r="OAQ473" s="119"/>
      <c r="OAR473" s="119"/>
      <c r="OAS473" s="119"/>
      <c r="OAT473" s="119"/>
      <c r="OAU473" s="119"/>
      <c r="OAV473" s="119"/>
      <c r="OAW473" s="119"/>
      <c r="OAX473" s="119"/>
      <c r="OAY473" s="119"/>
      <c r="OAZ473" s="119"/>
      <c r="OBA473" s="119"/>
      <c r="OBB473" s="119"/>
      <c r="OBC473" s="119"/>
      <c r="OBD473" s="119"/>
      <c r="OBE473" s="119"/>
      <c r="OBF473" s="119"/>
      <c r="OBG473" s="119"/>
      <c r="OBH473" s="119"/>
      <c r="OBI473" s="119"/>
      <c r="OBJ473" s="119"/>
      <c r="OBK473" s="119"/>
      <c r="OBL473" s="119"/>
      <c r="OBM473" s="119"/>
      <c r="OBN473" s="119"/>
      <c r="OBO473" s="119"/>
      <c r="OBP473" s="119"/>
      <c r="OBQ473" s="119"/>
      <c r="OBR473" s="119"/>
      <c r="OBS473" s="119"/>
      <c r="OBT473" s="119"/>
      <c r="OBU473" s="119"/>
      <c r="OBV473" s="119"/>
      <c r="OBW473" s="119"/>
      <c r="OBX473" s="119"/>
      <c r="OBY473" s="119"/>
      <c r="OBZ473" s="119"/>
      <c r="OCA473" s="119"/>
      <c r="OCB473" s="119"/>
      <c r="OCC473" s="119"/>
      <c r="OCD473" s="119"/>
      <c r="OCE473" s="119"/>
      <c r="OCF473" s="119"/>
      <c r="OCG473" s="119"/>
      <c r="OCH473" s="119"/>
      <c r="OCI473" s="119"/>
      <c r="OCJ473" s="119"/>
      <c r="OCK473" s="119"/>
      <c r="OCL473" s="119"/>
      <c r="OCM473" s="119"/>
      <c r="OCN473" s="119"/>
      <c r="OCO473" s="119"/>
      <c r="OCP473" s="119"/>
      <c r="OCQ473" s="119"/>
      <c r="OCR473" s="119"/>
      <c r="OCS473" s="119"/>
      <c r="OCT473" s="119"/>
      <c r="OCU473" s="119"/>
      <c r="OCV473" s="119"/>
      <c r="OCW473" s="119"/>
      <c r="OCX473" s="119"/>
      <c r="OCY473" s="119"/>
      <c r="OCZ473" s="119"/>
      <c r="ODA473" s="119"/>
      <c r="ODB473" s="119"/>
      <c r="ODC473" s="119"/>
      <c r="ODD473" s="119"/>
      <c r="ODE473" s="119"/>
      <c r="ODF473" s="119"/>
      <c r="ODG473" s="119"/>
      <c r="ODH473" s="119"/>
      <c r="ODI473" s="119"/>
      <c r="ODJ473" s="119"/>
      <c r="ODK473" s="119"/>
      <c r="ODL473" s="119"/>
      <c r="ODM473" s="119"/>
      <c r="ODN473" s="119"/>
      <c r="ODO473" s="119"/>
      <c r="ODP473" s="119"/>
      <c r="ODQ473" s="119"/>
      <c r="ODR473" s="119"/>
      <c r="ODS473" s="119"/>
      <c r="ODT473" s="119"/>
      <c r="ODU473" s="119"/>
      <c r="ODV473" s="119"/>
      <c r="ODW473" s="119"/>
      <c r="ODX473" s="119"/>
      <c r="ODY473" s="119"/>
      <c r="ODZ473" s="119"/>
      <c r="OEA473" s="119"/>
      <c r="OEB473" s="119"/>
      <c r="OEC473" s="119"/>
      <c r="OED473" s="119"/>
      <c r="OEE473" s="119"/>
      <c r="OEF473" s="119"/>
      <c r="OEG473" s="119"/>
      <c r="OEH473" s="119"/>
      <c r="OEI473" s="119"/>
      <c r="OEJ473" s="119"/>
      <c r="OEK473" s="119"/>
      <c r="OEL473" s="119"/>
      <c r="OEM473" s="119"/>
      <c r="OEN473" s="119"/>
      <c r="OEO473" s="119"/>
      <c r="OEP473" s="119"/>
      <c r="OEQ473" s="119"/>
      <c r="OER473" s="119"/>
      <c r="OES473" s="119"/>
      <c r="OET473" s="119"/>
      <c r="OEU473" s="119"/>
      <c r="OEV473" s="119"/>
      <c r="OEW473" s="119"/>
      <c r="OEX473" s="119"/>
      <c r="OEY473" s="119"/>
      <c r="OEZ473" s="119"/>
      <c r="OFA473" s="119"/>
      <c r="OFB473" s="119"/>
      <c r="OFC473" s="119"/>
      <c r="OFD473" s="119"/>
      <c r="OFE473" s="119"/>
      <c r="OFF473" s="119"/>
      <c r="OFG473" s="119"/>
      <c r="OFH473" s="119"/>
      <c r="OFI473" s="119"/>
      <c r="OFJ473" s="119"/>
      <c r="OFK473" s="119"/>
      <c r="OFL473" s="119"/>
      <c r="OFM473" s="119"/>
      <c r="OFN473" s="119"/>
      <c r="OFO473" s="119"/>
      <c r="OFP473" s="119"/>
      <c r="OFQ473" s="119"/>
      <c r="OFR473" s="119"/>
      <c r="OFS473" s="119"/>
      <c r="OFT473" s="119"/>
      <c r="OFU473" s="119"/>
      <c r="OFV473" s="119"/>
      <c r="OFW473" s="119"/>
      <c r="OFX473" s="119"/>
      <c r="OFY473" s="119"/>
      <c r="OFZ473" s="119"/>
      <c r="OGA473" s="119"/>
      <c r="OGB473" s="119"/>
      <c r="OGC473" s="119"/>
      <c r="OGD473" s="119"/>
      <c r="OGE473" s="119"/>
      <c r="OGF473" s="119"/>
      <c r="OGG473" s="119"/>
      <c r="OGH473" s="119"/>
      <c r="OGI473" s="119"/>
      <c r="OGJ473" s="119"/>
      <c r="OGK473" s="119"/>
      <c r="OGL473" s="119"/>
      <c r="OGM473" s="119"/>
      <c r="OGN473" s="119"/>
      <c r="OGO473" s="119"/>
      <c r="OGP473" s="119"/>
      <c r="OGQ473" s="119"/>
      <c r="OGR473" s="119"/>
      <c r="OGS473" s="119"/>
      <c r="OGT473" s="119"/>
      <c r="OGU473" s="119"/>
      <c r="OGV473" s="119"/>
      <c r="OGW473" s="119"/>
      <c r="OGX473" s="119"/>
      <c r="OGY473" s="119"/>
      <c r="OGZ473" s="119"/>
      <c r="OHA473" s="119"/>
      <c r="OHB473" s="119"/>
      <c r="OHC473" s="119"/>
      <c r="OHD473" s="119"/>
      <c r="OHE473" s="119"/>
      <c r="OHF473" s="119"/>
      <c r="OHG473" s="119"/>
      <c r="OHH473" s="119"/>
      <c r="OHI473" s="119"/>
      <c r="OHJ473" s="119"/>
      <c r="OHK473" s="119"/>
      <c r="OHL473" s="119"/>
      <c r="OHM473" s="119"/>
      <c r="OHN473" s="119"/>
      <c r="OHO473" s="119"/>
      <c r="OHP473" s="119"/>
      <c r="OHQ473" s="119"/>
      <c r="OHR473" s="119"/>
      <c r="OHS473" s="119"/>
      <c r="OHT473" s="119"/>
      <c r="OHU473" s="119"/>
      <c r="OHV473" s="119"/>
      <c r="OHW473" s="119"/>
      <c r="OHX473" s="119"/>
      <c r="OHY473" s="119"/>
      <c r="OHZ473" s="119"/>
      <c r="OIA473" s="119"/>
      <c r="OIB473" s="119"/>
      <c r="OIC473" s="119"/>
      <c r="OID473" s="119"/>
      <c r="OIE473" s="119"/>
      <c r="OIF473" s="119"/>
      <c r="OIG473" s="119"/>
      <c r="OIH473" s="119"/>
      <c r="OII473" s="119"/>
      <c r="OIJ473" s="119"/>
      <c r="OIK473" s="119"/>
      <c r="OIL473" s="119"/>
      <c r="OIM473" s="119"/>
      <c r="OIN473" s="119"/>
      <c r="OIO473" s="119"/>
      <c r="OIP473" s="119"/>
      <c r="OIQ473" s="119"/>
      <c r="OIR473" s="119"/>
      <c r="OIS473" s="119"/>
      <c r="OIT473" s="119"/>
      <c r="OIU473" s="119"/>
      <c r="OIV473" s="119"/>
      <c r="OIW473" s="119"/>
      <c r="OIX473" s="119"/>
      <c r="OIY473" s="119"/>
      <c r="OIZ473" s="119"/>
      <c r="OJA473" s="119"/>
      <c r="OJB473" s="119"/>
      <c r="OJC473" s="119"/>
      <c r="OJD473" s="119"/>
      <c r="OJE473" s="119"/>
      <c r="OJF473" s="119"/>
      <c r="OJG473" s="119"/>
      <c r="OJH473" s="119"/>
      <c r="OJI473" s="119"/>
      <c r="OJJ473" s="119"/>
      <c r="OJK473" s="119"/>
      <c r="OJL473" s="119"/>
      <c r="OJM473" s="119"/>
      <c r="OJN473" s="119"/>
      <c r="OJO473" s="119"/>
      <c r="OJP473" s="119"/>
      <c r="OJQ473" s="119"/>
      <c r="OJR473" s="119"/>
      <c r="OJS473" s="119"/>
      <c r="OJT473" s="119"/>
      <c r="OJU473" s="119"/>
      <c r="OJV473" s="119"/>
      <c r="OJW473" s="119"/>
      <c r="OJX473" s="119"/>
      <c r="OJY473" s="119"/>
      <c r="OJZ473" s="119"/>
      <c r="OKA473" s="119"/>
      <c r="OKB473" s="119"/>
      <c r="OKC473" s="119"/>
      <c r="OKD473" s="119"/>
      <c r="OKE473" s="119"/>
      <c r="OKF473" s="119"/>
      <c r="OKG473" s="119"/>
      <c r="OKH473" s="119"/>
      <c r="OKI473" s="119"/>
      <c r="OKJ473" s="119"/>
      <c r="OKK473" s="119"/>
      <c r="OKL473" s="119"/>
      <c r="OKM473" s="119"/>
      <c r="OKN473" s="119"/>
      <c r="OKO473" s="119"/>
      <c r="OKP473" s="119"/>
      <c r="OKQ473" s="119"/>
      <c r="OKR473" s="119"/>
      <c r="OKS473" s="119"/>
      <c r="OKT473" s="119"/>
      <c r="OKU473" s="119"/>
      <c r="OKV473" s="119"/>
      <c r="OKW473" s="119"/>
      <c r="OKX473" s="119"/>
      <c r="OKY473" s="119"/>
      <c r="OKZ473" s="119"/>
      <c r="OLA473" s="119"/>
      <c r="OLB473" s="119"/>
      <c r="OLC473" s="119"/>
      <c r="OLD473" s="119"/>
      <c r="OLE473" s="119"/>
      <c r="OLF473" s="119"/>
      <c r="OLG473" s="119"/>
      <c r="OLH473" s="119"/>
      <c r="OLI473" s="119"/>
      <c r="OLJ473" s="119"/>
      <c r="OLK473" s="119"/>
      <c r="OLL473" s="119"/>
      <c r="OLM473" s="119"/>
      <c r="OLN473" s="119"/>
      <c r="OLO473" s="119"/>
      <c r="OLP473" s="119"/>
      <c r="OLQ473" s="119"/>
      <c r="OLR473" s="119"/>
      <c r="OLS473" s="119"/>
      <c r="OLT473" s="119"/>
      <c r="OLU473" s="119"/>
      <c r="OLV473" s="119"/>
      <c r="OLW473" s="119"/>
      <c r="OLX473" s="119"/>
      <c r="OLY473" s="119"/>
      <c r="OLZ473" s="119"/>
      <c r="OMA473" s="119"/>
      <c r="OMB473" s="119"/>
      <c r="OMC473" s="119"/>
      <c r="OMD473" s="119"/>
      <c r="OME473" s="119"/>
      <c r="OMF473" s="119"/>
      <c r="OMG473" s="119"/>
      <c r="OMH473" s="119"/>
      <c r="OMI473" s="119"/>
      <c r="OMJ473" s="119"/>
      <c r="OMK473" s="119"/>
      <c r="OML473" s="119"/>
      <c r="OMM473" s="119"/>
      <c r="OMN473" s="119"/>
      <c r="OMO473" s="119"/>
      <c r="OMP473" s="119"/>
      <c r="OMQ473" s="119"/>
      <c r="OMR473" s="119"/>
      <c r="OMS473" s="119"/>
      <c r="OMT473" s="119"/>
      <c r="OMU473" s="119"/>
      <c r="OMV473" s="119"/>
      <c r="OMW473" s="119"/>
      <c r="OMX473" s="119"/>
      <c r="OMY473" s="119"/>
      <c r="OMZ473" s="119"/>
      <c r="ONA473" s="119"/>
      <c r="ONB473" s="119"/>
      <c r="ONC473" s="119"/>
      <c r="OND473" s="119"/>
      <c r="ONE473" s="119"/>
      <c r="ONF473" s="119"/>
      <c r="ONG473" s="119"/>
      <c r="ONH473" s="119"/>
      <c r="ONI473" s="119"/>
      <c r="ONJ473" s="119"/>
      <c r="ONK473" s="119"/>
      <c r="ONL473" s="119"/>
      <c r="ONM473" s="119"/>
      <c r="ONN473" s="119"/>
      <c r="ONO473" s="119"/>
      <c r="ONP473" s="119"/>
      <c r="ONQ473" s="119"/>
      <c r="ONR473" s="119"/>
      <c r="ONS473" s="119"/>
      <c r="ONT473" s="119"/>
      <c r="ONU473" s="119"/>
      <c r="ONV473" s="119"/>
      <c r="ONW473" s="119"/>
      <c r="ONX473" s="119"/>
      <c r="ONY473" s="119"/>
      <c r="ONZ473" s="119"/>
      <c r="OOA473" s="119"/>
      <c r="OOB473" s="119"/>
      <c r="OOC473" s="119"/>
      <c r="OOD473" s="119"/>
      <c r="OOE473" s="119"/>
      <c r="OOF473" s="119"/>
      <c r="OOG473" s="119"/>
      <c r="OOH473" s="119"/>
      <c r="OOI473" s="119"/>
      <c r="OOJ473" s="119"/>
      <c r="OOK473" s="119"/>
      <c r="OOL473" s="119"/>
      <c r="OOM473" s="119"/>
      <c r="OON473" s="119"/>
      <c r="OOO473" s="119"/>
      <c r="OOP473" s="119"/>
      <c r="OOQ473" s="119"/>
      <c r="OOR473" s="119"/>
      <c r="OOS473" s="119"/>
      <c r="OOT473" s="119"/>
      <c r="OOU473" s="119"/>
      <c r="OOV473" s="119"/>
      <c r="OOW473" s="119"/>
      <c r="OOX473" s="119"/>
      <c r="OOY473" s="119"/>
      <c r="OOZ473" s="119"/>
      <c r="OPA473" s="119"/>
      <c r="OPB473" s="119"/>
      <c r="OPC473" s="119"/>
      <c r="OPD473" s="119"/>
      <c r="OPE473" s="119"/>
      <c r="OPF473" s="119"/>
      <c r="OPG473" s="119"/>
      <c r="OPH473" s="119"/>
      <c r="OPI473" s="119"/>
      <c r="OPJ473" s="119"/>
      <c r="OPK473" s="119"/>
      <c r="OPL473" s="119"/>
      <c r="OPM473" s="119"/>
      <c r="OPN473" s="119"/>
      <c r="OPO473" s="119"/>
      <c r="OPP473" s="119"/>
      <c r="OPQ473" s="119"/>
      <c r="OPR473" s="119"/>
      <c r="OPS473" s="119"/>
      <c r="OPT473" s="119"/>
      <c r="OPU473" s="119"/>
      <c r="OPV473" s="119"/>
      <c r="OPW473" s="119"/>
      <c r="OPX473" s="119"/>
      <c r="OPY473" s="119"/>
      <c r="OPZ473" s="119"/>
      <c r="OQA473" s="119"/>
      <c r="OQB473" s="119"/>
      <c r="OQC473" s="119"/>
      <c r="OQD473" s="119"/>
      <c r="OQE473" s="119"/>
      <c r="OQF473" s="119"/>
      <c r="OQG473" s="119"/>
      <c r="OQH473" s="119"/>
      <c r="OQI473" s="119"/>
      <c r="OQJ473" s="119"/>
    </row>
    <row r="474" spans="1:64 6929:7463 9892:10592" s="117" customFormat="1" ht="43.95" customHeight="1" x14ac:dyDescent="0.25">
      <c r="A474" s="110"/>
      <c r="B474" s="72"/>
      <c r="C474" s="72"/>
      <c r="D474" s="72"/>
      <c r="E474" s="87"/>
      <c r="F474" s="87"/>
      <c r="G474" s="87"/>
      <c r="H474" s="87"/>
      <c r="I474" s="98"/>
      <c r="J474" s="87"/>
      <c r="K474" s="87"/>
      <c r="L474" s="87"/>
      <c r="M474" s="87"/>
      <c r="N474" s="87"/>
      <c r="O474" s="87"/>
      <c r="P474" s="87"/>
      <c r="Q474" s="72"/>
      <c r="R474" s="72"/>
      <c r="S474" s="73" t="str">
        <f t="shared" si="100"/>
        <v/>
      </c>
      <c r="T474" s="73" t="str">
        <f t="shared" si="97"/>
        <v/>
      </c>
      <c r="U474" s="72"/>
      <c r="V474" s="120" t="str">
        <f t="shared" si="89"/>
        <v/>
      </c>
      <c r="W474" s="73" t="str">
        <f t="shared" si="98"/>
        <v/>
      </c>
      <c r="X474" s="73" t="str">
        <f t="shared" si="99"/>
        <v/>
      </c>
      <c r="Y474" s="72"/>
      <c r="Z474" s="72"/>
      <c r="AA474" s="72"/>
      <c r="AB474" s="74"/>
      <c r="AC474" s="72"/>
      <c r="AD474" s="72"/>
      <c r="AE474" s="72"/>
      <c r="AF474" s="72"/>
      <c r="AG474" s="72"/>
      <c r="AH474" s="72"/>
      <c r="AI474" s="72"/>
      <c r="AJ474" s="72"/>
      <c r="AK474" s="72"/>
      <c r="AL474" s="72"/>
      <c r="AM474" s="72"/>
      <c r="AN474" s="72"/>
      <c r="AO474" s="72"/>
      <c r="AP474" s="72"/>
      <c r="AQ474" s="72"/>
      <c r="AR474" s="72"/>
      <c r="AS474" s="72"/>
      <c r="AT474" s="72"/>
      <c r="AU474" s="116"/>
      <c r="AV474" s="116"/>
      <c r="AW474" s="116"/>
      <c r="AX474" s="116"/>
      <c r="AY474" s="116"/>
      <c r="AZ474" s="116"/>
      <c r="BA474" s="116"/>
      <c r="BB474" s="116"/>
      <c r="BC474" s="116"/>
      <c r="BD474" s="116"/>
      <c r="BE474" s="116"/>
      <c r="BF474" s="116"/>
      <c r="BG474" s="116"/>
      <c r="BH474" s="116"/>
      <c r="BI474" s="116"/>
      <c r="BJ474" s="116"/>
      <c r="BK474" s="116"/>
      <c r="BL474" s="116"/>
      <c r="JFM474" s="118"/>
      <c r="JFN474" s="118"/>
      <c r="JFO474" s="118"/>
      <c r="JFP474" s="118"/>
      <c r="JFQ474" s="118"/>
      <c r="JFR474" s="118"/>
      <c r="JFS474" s="118"/>
      <c r="JFT474" s="118"/>
      <c r="JFU474" s="118"/>
      <c r="JFV474" s="118"/>
      <c r="JFW474" s="118"/>
      <c r="JFX474" s="118"/>
      <c r="JFY474" s="118"/>
      <c r="JFZ474" s="118"/>
      <c r="JGA474" s="118"/>
      <c r="JGB474" s="118"/>
      <c r="JGC474" s="118"/>
      <c r="JGD474" s="118"/>
      <c r="JGE474" s="118"/>
      <c r="JGF474" s="118"/>
      <c r="JGG474" s="118"/>
      <c r="JGH474" s="118"/>
      <c r="JGI474" s="118"/>
      <c r="JGJ474" s="118"/>
      <c r="JGK474" s="118"/>
      <c r="JGL474" s="118"/>
      <c r="JGM474" s="118"/>
      <c r="JGN474" s="118"/>
      <c r="JGO474" s="118"/>
      <c r="JGP474" s="118"/>
      <c r="JGQ474" s="118"/>
      <c r="JGR474" s="118"/>
      <c r="JGS474" s="118"/>
      <c r="JGT474" s="118"/>
      <c r="JGU474" s="118"/>
      <c r="JGV474" s="118"/>
      <c r="JGW474" s="118"/>
      <c r="JGX474" s="118"/>
      <c r="JGY474" s="118"/>
      <c r="JGZ474" s="118"/>
      <c r="JHA474" s="118"/>
      <c r="JHB474" s="118"/>
      <c r="JHC474" s="118"/>
      <c r="JHD474" s="118"/>
      <c r="JHE474" s="118"/>
      <c r="JHF474" s="118"/>
      <c r="JHG474" s="118"/>
      <c r="JHH474" s="118"/>
      <c r="JHI474" s="118"/>
      <c r="JHJ474" s="118"/>
      <c r="JHK474" s="118"/>
      <c r="JHL474" s="118"/>
      <c r="JHM474" s="118"/>
      <c r="JHN474" s="118"/>
      <c r="JHO474" s="118"/>
      <c r="JHP474" s="118"/>
      <c r="JHQ474" s="118"/>
      <c r="JHR474" s="118"/>
      <c r="JHS474" s="118"/>
      <c r="JHT474" s="118"/>
      <c r="JHU474" s="118"/>
      <c r="JHV474" s="118"/>
      <c r="JHW474" s="118"/>
      <c r="JHX474" s="118"/>
      <c r="JHY474" s="118"/>
      <c r="JHZ474" s="118"/>
      <c r="JIA474" s="118"/>
      <c r="JIB474" s="118"/>
      <c r="JIC474" s="118"/>
      <c r="JID474" s="118"/>
      <c r="JIE474" s="118"/>
      <c r="JIF474" s="118"/>
      <c r="JIG474" s="118"/>
      <c r="JIH474" s="118"/>
      <c r="JII474" s="118"/>
      <c r="JIJ474" s="118"/>
      <c r="JIK474" s="118"/>
      <c r="JIL474" s="118"/>
      <c r="JIM474" s="118"/>
      <c r="JIN474" s="118"/>
      <c r="JIO474" s="118"/>
      <c r="JIP474" s="118"/>
      <c r="JIQ474" s="118"/>
      <c r="JIR474" s="118"/>
      <c r="JIS474" s="118"/>
      <c r="JIT474" s="118"/>
      <c r="JIU474" s="118"/>
      <c r="JIV474" s="118"/>
      <c r="JIW474" s="118"/>
      <c r="JIX474" s="118"/>
      <c r="JIY474" s="118"/>
      <c r="JIZ474" s="118"/>
      <c r="JJA474" s="118"/>
      <c r="JJB474" s="118"/>
      <c r="JJC474" s="118"/>
      <c r="JJD474" s="118"/>
      <c r="JJE474" s="118"/>
      <c r="JJF474" s="118"/>
      <c r="JJG474" s="118"/>
      <c r="JJH474" s="118"/>
      <c r="JJI474" s="118"/>
      <c r="JJJ474" s="118"/>
      <c r="JJK474" s="118"/>
      <c r="JJL474" s="118"/>
      <c r="JJM474" s="118"/>
      <c r="JJN474" s="118"/>
      <c r="JJO474" s="118"/>
      <c r="JJP474" s="118"/>
      <c r="JJQ474" s="118"/>
      <c r="JJR474" s="118"/>
      <c r="JJS474" s="118"/>
      <c r="JJT474" s="118"/>
      <c r="JJU474" s="118"/>
      <c r="JJV474" s="118"/>
      <c r="JJW474" s="118"/>
      <c r="JJX474" s="118"/>
      <c r="JJY474" s="118"/>
      <c r="JJZ474" s="118"/>
      <c r="JKA474" s="118"/>
      <c r="JKB474" s="118"/>
      <c r="JKC474" s="118"/>
      <c r="JKD474" s="118"/>
      <c r="JKE474" s="118"/>
      <c r="JKF474" s="118"/>
      <c r="JKG474" s="118"/>
      <c r="JKH474" s="118"/>
      <c r="JKI474" s="118"/>
      <c r="JKJ474" s="118"/>
      <c r="JKK474" s="118"/>
      <c r="JKL474" s="118"/>
      <c r="JKM474" s="118"/>
      <c r="JKN474" s="118"/>
      <c r="JKO474" s="118"/>
      <c r="JKP474" s="118"/>
      <c r="JKQ474" s="118"/>
      <c r="JKR474" s="118"/>
      <c r="JKS474" s="118"/>
      <c r="JKT474" s="118"/>
      <c r="JKU474" s="118"/>
      <c r="JKV474" s="118"/>
      <c r="JKW474" s="118"/>
      <c r="JKX474" s="118"/>
      <c r="JKY474" s="118"/>
      <c r="JKZ474" s="118"/>
      <c r="JLA474" s="118"/>
      <c r="JLB474" s="118"/>
      <c r="JLC474" s="118"/>
      <c r="JLD474" s="118"/>
      <c r="JLE474" s="118"/>
      <c r="JLF474" s="118"/>
      <c r="JLG474" s="118"/>
      <c r="JLH474" s="118"/>
      <c r="JLI474" s="118"/>
      <c r="JLJ474" s="118"/>
      <c r="JLK474" s="118"/>
      <c r="JLL474" s="118"/>
      <c r="JLM474" s="118"/>
      <c r="JLN474" s="118"/>
      <c r="JLO474" s="118"/>
      <c r="JLP474" s="118"/>
      <c r="JLQ474" s="118"/>
      <c r="JLR474" s="118"/>
      <c r="JLS474" s="118"/>
      <c r="JLT474" s="118"/>
      <c r="JLU474" s="118"/>
      <c r="JLV474" s="118"/>
      <c r="JLW474" s="118"/>
      <c r="JLX474" s="118"/>
      <c r="JLY474" s="118"/>
      <c r="JLZ474" s="118"/>
      <c r="JMA474" s="118"/>
      <c r="JMB474" s="118"/>
      <c r="JMC474" s="118"/>
      <c r="JMD474" s="118"/>
      <c r="JME474" s="118"/>
      <c r="JMF474" s="118"/>
      <c r="JMG474" s="118"/>
      <c r="JMH474" s="118"/>
      <c r="JMI474" s="118"/>
      <c r="JMJ474" s="118"/>
      <c r="JMK474" s="118"/>
      <c r="JML474" s="118"/>
      <c r="JMM474" s="118"/>
      <c r="JMN474" s="118"/>
      <c r="JMO474" s="118"/>
      <c r="JMP474" s="118"/>
      <c r="JMQ474" s="118"/>
      <c r="JMR474" s="118"/>
      <c r="JMS474" s="118"/>
      <c r="JMT474" s="118"/>
      <c r="JMU474" s="118"/>
      <c r="JMV474" s="118"/>
      <c r="JMW474" s="118"/>
      <c r="JMX474" s="118"/>
      <c r="JMY474" s="118"/>
      <c r="JMZ474" s="118"/>
      <c r="JNA474" s="118"/>
      <c r="JNB474" s="118"/>
      <c r="JNC474" s="118"/>
      <c r="JND474" s="118"/>
      <c r="JNE474" s="118"/>
      <c r="JNF474" s="118"/>
      <c r="JNG474" s="118"/>
      <c r="JNH474" s="118"/>
      <c r="JNI474" s="118"/>
      <c r="JNJ474" s="118"/>
      <c r="JNK474" s="118"/>
      <c r="JNL474" s="118"/>
      <c r="JNM474" s="118"/>
      <c r="JNN474" s="118"/>
      <c r="JNO474" s="118"/>
      <c r="JNP474" s="118"/>
      <c r="JNQ474" s="118"/>
      <c r="JNR474" s="118"/>
      <c r="JNS474" s="118"/>
      <c r="JNT474" s="118"/>
      <c r="JNU474" s="118"/>
      <c r="JNV474" s="118"/>
      <c r="JNW474" s="118"/>
      <c r="JNX474" s="118"/>
      <c r="JNY474" s="118"/>
      <c r="JNZ474" s="118"/>
      <c r="JOA474" s="118"/>
      <c r="JOB474" s="118"/>
      <c r="JOC474" s="118"/>
      <c r="JOD474" s="118"/>
      <c r="JOE474" s="118"/>
      <c r="JOF474" s="118"/>
      <c r="JOG474" s="118"/>
      <c r="JOH474" s="118"/>
      <c r="JOI474" s="118"/>
      <c r="JOJ474" s="118"/>
      <c r="JOK474" s="118"/>
      <c r="JOL474" s="118"/>
      <c r="JOM474" s="118"/>
      <c r="JON474" s="118"/>
      <c r="JOO474" s="118"/>
      <c r="JOP474" s="118"/>
      <c r="JOQ474" s="118"/>
      <c r="JOR474" s="118"/>
      <c r="JOS474" s="118"/>
      <c r="JOT474" s="118"/>
      <c r="JOU474" s="118"/>
      <c r="JOV474" s="118"/>
      <c r="JOW474" s="118"/>
      <c r="JOX474" s="118"/>
      <c r="JOY474" s="118"/>
      <c r="JOZ474" s="118"/>
      <c r="JPA474" s="118"/>
      <c r="JPB474" s="118"/>
      <c r="JPC474" s="118"/>
      <c r="JPD474" s="118"/>
      <c r="JPE474" s="118"/>
      <c r="JPF474" s="118"/>
      <c r="JPG474" s="118"/>
      <c r="JPH474" s="118"/>
      <c r="JPI474" s="118"/>
      <c r="JPJ474" s="118"/>
      <c r="JPK474" s="118"/>
      <c r="JPL474" s="118"/>
      <c r="JPM474" s="118"/>
      <c r="JPN474" s="118"/>
      <c r="JPO474" s="118"/>
      <c r="JPP474" s="118"/>
      <c r="JPQ474" s="118"/>
      <c r="JPR474" s="118"/>
      <c r="JPS474" s="118"/>
      <c r="JPT474" s="118"/>
      <c r="JPU474" s="118"/>
      <c r="JPV474" s="118"/>
      <c r="JPW474" s="118"/>
      <c r="JPX474" s="118"/>
      <c r="JPY474" s="118"/>
      <c r="JPZ474" s="118"/>
      <c r="JQA474" s="118"/>
      <c r="JQB474" s="118"/>
      <c r="JQC474" s="118"/>
      <c r="JQD474" s="118"/>
      <c r="JQE474" s="118"/>
      <c r="JQF474" s="118"/>
      <c r="JQG474" s="118"/>
      <c r="JQH474" s="118"/>
      <c r="JQI474" s="118"/>
      <c r="JQJ474" s="118"/>
      <c r="JQK474" s="118"/>
      <c r="JQL474" s="118"/>
      <c r="JQM474" s="118"/>
      <c r="JQN474" s="118"/>
      <c r="JQO474" s="118"/>
      <c r="JQP474" s="118"/>
      <c r="JQQ474" s="118"/>
      <c r="JQR474" s="118"/>
      <c r="JQS474" s="118"/>
      <c r="JQT474" s="118"/>
      <c r="JQU474" s="118"/>
      <c r="JQV474" s="118"/>
      <c r="JQW474" s="118"/>
      <c r="JQX474" s="118"/>
      <c r="JQY474" s="118"/>
      <c r="JQZ474" s="118"/>
      <c r="JRA474" s="118"/>
      <c r="JRB474" s="118"/>
      <c r="JRC474" s="118"/>
      <c r="JRD474" s="118"/>
      <c r="JRE474" s="118"/>
      <c r="JRF474" s="118"/>
      <c r="JRG474" s="118"/>
      <c r="JRH474" s="118"/>
      <c r="JRI474" s="118"/>
      <c r="JRJ474" s="118"/>
      <c r="JRK474" s="118"/>
      <c r="JRL474" s="118"/>
      <c r="JRM474" s="118"/>
      <c r="JRN474" s="118"/>
      <c r="JRO474" s="118"/>
      <c r="JRP474" s="118"/>
      <c r="JRQ474" s="118"/>
      <c r="JRR474" s="118"/>
      <c r="JRS474" s="118"/>
      <c r="JRT474" s="118"/>
      <c r="JRU474" s="118"/>
      <c r="JRV474" s="118"/>
      <c r="JRW474" s="118"/>
      <c r="JRX474" s="118"/>
      <c r="JRY474" s="118"/>
      <c r="JRZ474" s="118"/>
      <c r="JSA474" s="118"/>
      <c r="JSB474" s="118"/>
      <c r="JSC474" s="118"/>
      <c r="JSD474" s="118"/>
      <c r="JSE474" s="118"/>
      <c r="JSF474" s="118"/>
      <c r="JSG474" s="118"/>
      <c r="JSH474" s="118"/>
      <c r="JSI474" s="118"/>
      <c r="JSJ474" s="118"/>
      <c r="JSK474" s="118"/>
      <c r="JSL474" s="118"/>
      <c r="JSM474" s="118"/>
      <c r="JSN474" s="118"/>
      <c r="JSO474" s="118"/>
      <c r="JSP474" s="118"/>
      <c r="JSQ474" s="118"/>
      <c r="JSR474" s="118"/>
      <c r="JSS474" s="118"/>
      <c r="JST474" s="118"/>
      <c r="JSU474" s="118"/>
      <c r="JSV474" s="118"/>
      <c r="JSW474" s="118"/>
      <c r="JSX474" s="118"/>
      <c r="JSY474" s="118"/>
      <c r="JSZ474" s="118"/>
      <c r="JTA474" s="118"/>
      <c r="JTB474" s="118"/>
      <c r="JTC474" s="118"/>
      <c r="JTD474" s="118"/>
      <c r="JTE474" s="118"/>
      <c r="JTF474" s="118"/>
      <c r="JTG474" s="118"/>
      <c r="JTH474" s="118"/>
      <c r="JTI474" s="118"/>
      <c r="JTJ474" s="118"/>
      <c r="JTK474" s="118"/>
      <c r="JTL474" s="118"/>
      <c r="JTM474" s="118"/>
      <c r="JTN474" s="118"/>
      <c r="JTO474" s="118"/>
      <c r="JTP474" s="118"/>
      <c r="JTQ474" s="118"/>
      <c r="JTR474" s="118"/>
      <c r="JTS474" s="118"/>
      <c r="JTT474" s="118"/>
      <c r="JTU474" s="118"/>
      <c r="JTV474" s="118"/>
      <c r="JTW474" s="118"/>
      <c r="JTX474" s="118"/>
      <c r="JTY474" s="118"/>
      <c r="JTZ474" s="118"/>
      <c r="JUA474" s="118"/>
      <c r="JUB474" s="118"/>
      <c r="JUC474" s="118"/>
      <c r="JUD474" s="118"/>
      <c r="JUE474" s="118"/>
      <c r="JUF474" s="118"/>
      <c r="JUG474" s="118"/>
      <c r="JUH474" s="118"/>
      <c r="JUI474" s="118"/>
      <c r="JUJ474" s="118"/>
      <c r="JUK474" s="118"/>
      <c r="JUL474" s="118"/>
      <c r="JUM474" s="118"/>
      <c r="JUN474" s="118"/>
      <c r="JUO474" s="118"/>
      <c r="JUP474" s="118"/>
      <c r="JUQ474" s="118"/>
      <c r="JUR474" s="118"/>
      <c r="JUS474" s="118"/>
      <c r="JUT474" s="118"/>
      <c r="JUU474" s="118"/>
      <c r="JUV474" s="118"/>
      <c r="JUW474" s="118"/>
      <c r="JUX474" s="118"/>
      <c r="JUY474" s="118"/>
      <c r="JUZ474" s="118"/>
      <c r="JVA474" s="118"/>
      <c r="JVB474" s="118"/>
      <c r="JVC474" s="118"/>
      <c r="JVD474" s="118"/>
      <c r="JVE474" s="118"/>
      <c r="JVF474" s="118"/>
      <c r="JVG474" s="118"/>
      <c r="JVH474" s="118"/>
      <c r="JVI474" s="118"/>
      <c r="JVJ474" s="118"/>
      <c r="JVK474" s="118"/>
      <c r="JVL474" s="118"/>
      <c r="JVM474" s="118"/>
      <c r="JVN474" s="118"/>
      <c r="JVO474" s="118"/>
      <c r="JVP474" s="118"/>
      <c r="JVQ474" s="118"/>
      <c r="JVR474" s="118"/>
      <c r="JVS474" s="118"/>
      <c r="JVT474" s="118"/>
      <c r="JVU474" s="118"/>
      <c r="JVV474" s="118"/>
      <c r="JVW474" s="118"/>
      <c r="JVX474" s="118"/>
      <c r="JVY474" s="118"/>
      <c r="JVZ474" s="118"/>
      <c r="JWA474" s="118"/>
      <c r="JWB474" s="118"/>
      <c r="JWC474" s="118"/>
      <c r="JWD474" s="118"/>
      <c r="JWE474" s="118"/>
      <c r="JWF474" s="118"/>
      <c r="JWG474" s="118"/>
      <c r="JWH474" s="118"/>
      <c r="JWI474" s="118"/>
      <c r="JWJ474" s="118"/>
      <c r="JWK474" s="118"/>
      <c r="JWL474" s="118"/>
      <c r="JWM474" s="118"/>
      <c r="JWN474" s="118"/>
      <c r="JWO474" s="118"/>
      <c r="JWP474" s="118"/>
      <c r="JWQ474" s="118"/>
      <c r="JWR474" s="118"/>
      <c r="JWS474" s="118"/>
      <c r="JWT474" s="118"/>
      <c r="JWU474" s="118"/>
      <c r="JWV474" s="118"/>
      <c r="JWW474" s="118"/>
      <c r="JWX474" s="118"/>
      <c r="JWY474" s="118"/>
      <c r="JWZ474" s="118"/>
      <c r="JXA474" s="118"/>
      <c r="JXB474" s="118"/>
      <c r="JXC474" s="118"/>
      <c r="JXD474" s="118"/>
      <c r="JXE474" s="118"/>
      <c r="JXF474" s="118"/>
      <c r="JXG474" s="118"/>
      <c r="JXH474" s="118"/>
      <c r="JXI474" s="118"/>
      <c r="JXJ474" s="118"/>
      <c r="JXK474" s="118"/>
      <c r="JXL474" s="118"/>
      <c r="JXM474" s="118"/>
      <c r="JXN474" s="118"/>
      <c r="JXO474" s="118"/>
      <c r="JXP474" s="118"/>
      <c r="JXQ474" s="118"/>
      <c r="JXR474" s="118"/>
      <c r="JXS474" s="118"/>
      <c r="JXT474" s="118"/>
      <c r="JXU474" s="118"/>
      <c r="JXV474" s="118"/>
      <c r="JXW474" s="118"/>
      <c r="JXX474" s="118"/>
      <c r="JXY474" s="118"/>
      <c r="JXZ474" s="118"/>
      <c r="JYA474" s="118"/>
      <c r="JYB474" s="118"/>
      <c r="JYC474" s="118"/>
      <c r="JYD474" s="118"/>
      <c r="JYE474" s="118"/>
      <c r="JYF474" s="118"/>
      <c r="JYG474" s="118"/>
      <c r="JYH474" s="118"/>
      <c r="JYI474" s="118"/>
      <c r="JYJ474" s="118"/>
      <c r="JYK474" s="118"/>
      <c r="JYL474" s="118"/>
      <c r="JYM474" s="118"/>
      <c r="JYN474" s="118"/>
      <c r="JYO474" s="118"/>
      <c r="JYP474" s="118"/>
      <c r="JYQ474" s="118"/>
      <c r="JYR474" s="118"/>
      <c r="JYS474" s="118"/>
      <c r="JYT474" s="118"/>
      <c r="JYU474" s="118"/>
      <c r="JYV474" s="118"/>
      <c r="JYW474" s="118"/>
      <c r="JYX474" s="118"/>
      <c r="JYY474" s="118"/>
      <c r="JYZ474" s="118"/>
      <c r="JZA474" s="118"/>
      <c r="JZB474" s="118"/>
      <c r="JZC474" s="118"/>
      <c r="JZD474" s="118"/>
      <c r="JZE474" s="118"/>
      <c r="JZF474" s="118"/>
      <c r="JZG474" s="118"/>
      <c r="JZH474" s="118"/>
      <c r="JZI474" s="118"/>
      <c r="JZJ474" s="118"/>
      <c r="JZK474" s="118"/>
      <c r="JZL474" s="118"/>
      <c r="JZM474" s="118"/>
      <c r="JZN474" s="118"/>
      <c r="JZO474" s="118"/>
      <c r="JZP474" s="118"/>
      <c r="JZQ474" s="118"/>
      <c r="JZR474" s="118"/>
      <c r="JZS474" s="118"/>
      <c r="JZT474" s="118"/>
      <c r="JZU474" s="118"/>
      <c r="JZV474" s="118"/>
      <c r="JZW474" s="118"/>
      <c r="JZX474" s="118"/>
      <c r="JZY474" s="118"/>
      <c r="JZZ474" s="118"/>
      <c r="KAA474" s="118"/>
      <c r="NPL474" s="119"/>
      <c r="NPM474" s="119"/>
      <c r="NPN474" s="119"/>
      <c r="NPO474" s="119"/>
      <c r="NPP474" s="119"/>
      <c r="NPQ474" s="119"/>
      <c r="NPR474" s="119"/>
      <c r="NPS474" s="119"/>
      <c r="NPT474" s="119"/>
      <c r="NPU474" s="119"/>
      <c r="NPV474" s="119"/>
      <c r="NPW474" s="119"/>
      <c r="NPX474" s="119"/>
      <c r="NPY474" s="119"/>
      <c r="NPZ474" s="119"/>
      <c r="NQA474" s="119"/>
      <c r="NQB474" s="119"/>
      <c r="NQC474" s="119"/>
      <c r="NQD474" s="119"/>
      <c r="NQE474" s="119"/>
      <c r="NQF474" s="119"/>
      <c r="NQG474" s="119"/>
      <c r="NQH474" s="119"/>
      <c r="NQI474" s="119"/>
      <c r="NQJ474" s="119"/>
      <c r="NQK474" s="119"/>
      <c r="NQL474" s="119"/>
      <c r="NQM474" s="119"/>
      <c r="NQN474" s="119"/>
      <c r="NQO474" s="119"/>
      <c r="NQP474" s="119"/>
      <c r="NQQ474" s="119"/>
      <c r="NQR474" s="119"/>
      <c r="NQS474" s="119"/>
      <c r="NQT474" s="119"/>
      <c r="NQU474" s="119"/>
      <c r="NQV474" s="119"/>
      <c r="NQW474" s="119"/>
      <c r="NQX474" s="119"/>
      <c r="NQY474" s="119"/>
      <c r="NQZ474" s="119"/>
      <c r="NRA474" s="119"/>
      <c r="NRB474" s="119"/>
      <c r="NRC474" s="119"/>
      <c r="NRD474" s="119"/>
      <c r="NRE474" s="119"/>
      <c r="NRF474" s="119"/>
      <c r="NRG474" s="119"/>
      <c r="NRH474" s="119"/>
      <c r="NRI474" s="119"/>
      <c r="NRJ474" s="119"/>
      <c r="NRK474" s="119"/>
      <c r="NRL474" s="119"/>
      <c r="NRM474" s="119"/>
      <c r="NRN474" s="119"/>
      <c r="NRO474" s="119"/>
      <c r="NRP474" s="119"/>
      <c r="NRQ474" s="119"/>
      <c r="NRR474" s="119"/>
      <c r="NRS474" s="119"/>
      <c r="NRT474" s="119"/>
      <c r="NRU474" s="119"/>
      <c r="NRV474" s="119"/>
      <c r="NRW474" s="119"/>
      <c r="NRX474" s="119"/>
      <c r="NRY474" s="119"/>
      <c r="NRZ474" s="119"/>
      <c r="NSA474" s="119"/>
      <c r="NSB474" s="119"/>
      <c r="NSC474" s="119"/>
      <c r="NSD474" s="119"/>
      <c r="NSE474" s="119"/>
      <c r="NSF474" s="119"/>
      <c r="NSG474" s="119"/>
      <c r="NSH474" s="119"/>
      <c r="NSI474" s="119"/>
      <c r="NSJ474" s="119"/>
      <c r="NSK474" s="119"/>
      <c r="NSL474" s="119"/>
      <c r="NSM474" s="119"/>
      <c r="NSN474" s="119"/>
      <c r="NSO474" s="119"/>
      <c r="NSP474" s="119"/>
      <c r="NSQ474" s="119"/>
      <c r="NSR474" s="119"/>
      <c r="NSS474" s="119"/>
      <c r="NST474" s="119"/>
      <c r="NSU474" s="119"/>
      <c r="NSV474" s="119"/>
      <c r="NSW474" s="119"/>
      <c r="NSX474" s="119"/>
      <c r="NSY474" s="119"/>
      <c r="NSZ474" s="119"/>
      <c r="NTA474" s="119"/>
      <c r="NTB474" s="119"/>
      <c r="NTC474" s="119"/>
      <c r="NTD474" s="119"/>
      <c r="NTE474" s="119"/>
      <c r="NTF474" s="119"/>
      <c r="NTG474" s="119"/>
      <c r="NTH474" s="119"/>
      <c r="NTI474" s="119"/>
      <c r="NTJ474" s="119"/>
      <c r="NTK474" s="119"/>
      <c r="NTL474" s="119"/>
      <c r="NTM474" s="119"/>
      <c r="NTN474" s="119"/>
      <c r="NTO474" s="119"/>
      <c r="NTP474" s="119"/>
      <c r="NTQ474" s="119"/>
      <c r="NTR474" s="119"/>
      <c r="NTS474" s="119"/>
      <c r="NTT474" s="119"/>
      <c r="NTU474" s="119"/>
      <c r="NTV474" s="119"/>
      <c r="NTW474" s="119"/>
      <c r="NTX474" s="119"/>
      <c r="NTY474" s="119"/>
      <c r="NTZ474" s="119"/>
      <c r="NUA474" s="119"/>
      <c r="NUB474" s="119"/>
      <c r="NUC474" s="119"/>
      <c r="NUD474" s="119"/>
      <c r="NUE474" s="119"/>
      <c r="NUF474" s="119"/>
      <c r="NUG474" s="119"/>
      <c r="NUH474" s="119"/>
      <c r="NUI474" s="119"/>
      <c r="NUJ474" s="119"/>
      <c r="NUK474" s="119"/>
      <c r="NUL474" s="119"/>
      <c r="NUM474" s="119"/>
      <c r="NUN474" s="119"/>
      <c r="NUO474" s="119"/>
      <c r="NUP474" s="119"/>
      <c r="NUQ474" s="119"/>
      <c r="NUR474" s="119"/>
      <c r="NUS474" s="119"/>
      <c r="NUT474" s="119"/>
      <c r="NUU474" s="119"/>
      <c r="NUV474" s="119"/>
      <c r="NUW474" s="119"/>
      <c r="NUX474" s="119"/>
      <c r="NUY474" s="119"/>
      <c r="NUZ474" s="119"/>
      <c r="NVA474" s="119"/>
      <c r="NVB474" s="119"/>
      <c r="NVC474" s="119"/>
      <c r="NVD474" s="119"/>
      <c r="NVE474" s="119"/>
      <c r="NVF474" s="119"/>
      <c r="NVG474" s="119"/>
      <c r="NVH474" s="119"/>
      <c r="NVI474" s="119"/>
      <c r="NVJ474" s="119"/>
      <c r="NVK474" s="119"/>
      <c r="NVL474" s="119"/>
      <c r="NVM474" s="119"/>
      <c r="NVN474" s="119"/>
      <c r="NVO474" s="119"/>
      <c r="NVP474" s="119"/>
      <c r="NVQ474" s="119"/>
      <c r="NVR474" s="119"/>
      <c r="NVS474" s="119"/>
      <c r="NVT474" s="119"/>
      <c r="NVU474" s="119"/>
      <c r="NVV474" s="119"/>
      <c r="NVW474" s="119"/>
      <c r="NVX474" s="119"/>
      <c r="NVY474" s="119"/>
      <c r="NVZ474" s="119"/>
      <c r="NWA474" s="119"/>
      <c r="NWB474" s="119"/>
      <c r="NWC474" s="119"/>
      <c r="NWD474" s="119"/>
      <c r="NWE474" s="119"/>
      <c r="NWF474" s="119"/>
      <c r="NWG474" s="119"/>
      <c r="NWH474" s="119"/>
      <c r="NWI474" s="119"/>
      <c r="NWJ474" s="119"/>
      <c r="NWK474" s="119"/>
      <c r="NWL474" s="119"/>
      <c r="NWM474" s="119"/>
      <c r="NWN474" s="119"/>
      <c r="NWO474" s="119"/>
      <c r="NWP474" s="119"/>
      <c r="NWQ474" s="119"/>
      <c r="NWR474" s="119"/>
      <c r="NWS474" s="119"/>
      <c r="NWT474" s="119"/>
      <c r="NWU474" s="119"/>
      <c r="NWV474" s="119"/>
      <c r="NWW474" s="119"/>
      <c r="NWX474" s="119"/>
      <c r="NWY474" s="119"/>
      <c r="NWZ474" s="119"/>
      <c r="NXA474" s="119"/>
      <c r="NXB474" s="119"/>
      <c r="NXC474" s="119"/>
      <c r="NXD474" s="119"/>
      <c r="NXE474" s="119"/>
      <c r="NXF474" s="119"/>
      <c r="NXG474" s="119"/>
      <c r="NXH474" s="119"/>
      <c r="NXI474" s="119"/>
      <c r="NXJ474" s="119"/>
      <c r="NXK474" s="119"/>
      <c r="NXL474" s="119"/>
      <c r="NXM474" s="119"/>
      <c r="NXN474" s="119"/>
      <c r="NXO474" s="119"/>
      <c r="NXP474" s="119"/>
      <c r="NXQ474" s="119"/>
      <c r="NXR474" s="119"/>
      <c r="NXS474" s="119"/>
      <c r="NXT474" s="119"/>
      <c r="NXU474" s="119"/>
      <c r="NXV474" s="119"/>
      <c r="NXW474" s="119"/>
      <c r="NXX474" s="119"/>
      <c r="NXY474" s="119"/>
      <c r="NXZ474" s="119"/>
      <c r="NYA474" s="119"/>
      <c r="NYB474" s="119"/>
      <c r="NYC474" s="119"/>
      <c r="NYD474" s="119"/>
      <c r="NYE474" s="119"/>
      <c r="NYF474" s="119"/>
      <c r="NYG474" s="119"/>
      <c r="NYH474" s="119"/>
      <c r="NYI474" s="119"/>
      <c r="NYJ474" s="119"/>
      <c r="NYK474" s="119"/>
      <c r="NYL474" s="119"/>
      <c r="NYM474" s="119"/>
      <c r="NYN474" s="119"/>
      <c r="NYO474" s="119"/>
      <c r="NYP474" s="119"/>
      <c r="NYQ474" s="119"/>
      <c r="NYR474" s="119"/>
      <c r="NYS474" s="119"/>
      <c r="NYT474" s="119"/>
      <c r="NYU474" s="119"/>
      <c r="NYV474" s="119"/>
      <c r="NYW474" s="119"/>
      <c r="NYX474" s="119"/>
      <c r="NYY474" s="119"/>
      <c r="NYZ474" s="119"/>
      <c r="NZA474" s="119"/>
      <c r="NZB474" s="119"/>
      <c r="NZC474" s="119"/>
      <c r="NZD474" s="119"/>
      <c r="NZE474" s="119"/>
      <c r="NZF474" s="119"/>
      <c r="NZG474" s="119"/>
      <c r="NZH474" s="119"/>
      <c r="NZI474" s="119"/>
      <c r="NZJ474" s="119"/>
      <c r="NZK474" s="119"/>
      <c r="NZL474" s="119"/>
      <c r="NZM474" s="119"/>
      <c r="NZN474" s="119"/>
      <c r="NZO474" s="119"/>
      <c r="NZP474" s="119"/>
      <c r="NZQ474" s="119"/>
      <c r="NZR474" s="119"/>
      <c r="NZS474" s="119"/>
      <c r="NZT474" s="119"/>
      <c r="NZU474" s="119"/>
      <c r="NZV474" s="119"/>
      <c r="NZW474" s="119"/>
      <c r="NZX474" s="119"/>
      <c r="NZY474" s="119"/>
      <c r="NZZ474" s="119"/>
      <c r="OAA474" s="119"/>
      <c r="OAB474" s="119"/>
      <c r="OAC474" s="119"/>
      <c r="OAD474" s="119"/>
      <c r="OAE474" s="119"/>
      <c r="OAF474" s="119"/>
      <c r="OAG474" s="119"/>
      <c r="OAH474" s="119"/>
      <c r="OAI474" s="119"/>
      <c r="OAJ474" s="119"/>
      <c r="OAK474" s="119"/>
      <c r="OAL474" s="119"/>
      <c r="OAM474" s="119"/>
      <c r="OAN474" s="119"/>
      <c r="OAO474" s="119"/>
      <c r="OAP474" s="119"/>
      <c r="OAQ474" s="119"/>
      <c r="OAR474" s="119"/>
      <c r="OAS474" s="119"/>
      <c r="OAT474" s="119"/>
      <c r="OAU474" s="119"/>
      <c r="OAV474" s="119"/>
      <c r="OAW474" s="119"/>
      <c r="OAX474" s="119"/>
      <c r="OAY474" s="119"/>
      <c r="OAZ474" s="119"/>
      <c r="OBA474" s="119"/>
      <c r="OBB474" s="119"/>
      <c r="OBC474" s="119"/>
      <c r="OBD474" s="119"/>
      <c r="OBE474" s="119"/>
      <c r="OBF474" s="119"/>
      <c r="OBG474" s="119"/>
      <c r="OBH474" s="119"/>
      <c r="OBI474" s="119"/>
      <c r="OBJ474" s="119"/>
      <c r="OBK474" s="119"/>
      <c r="OBL474" s="119"/>
      <c r="OBM474" s="119"/>
      <c r="OBN474" s="119"/>
      <c r="OBO474" s="119"/>
      <c r="OBP474" s="119"/>
      <c r="OBQ474" s="119"/>
      <c r="OBR474" s="119"/>
      <c r="OBS474" s="119"/>
      <c r="OBT474" s="119"/>
      <c r="OBU474" s="119"/>
      <c r="OBV474" s="119"/>
      <c r="OBW474" s="119"/>
      <c r="OBX474" s="119"/>
      <c r="OBY474" s="119"/>
      <c r="OBZ474" s="119"/>
      <c r="OCA474" s="119"/>
      <c r="OCB474" s="119"/>
      <c r="OCC474" s="119"/>
      <c r="OCD474" s="119"/>
      <c r="OCE474" s="119"/>
      <c r="OCF474" s="119"/>
      <c r="OCG474" s="119"/>
      <c r="OCH474" s="119"/>
      <c r="OCI474" s="119"/>
      <c r="OCJ474" s="119"/>
      <c r="OCK474" s="119"/>
      <c r="OCL474" s="119"/>
      <c r="OCM474" s="119"/>
      <c r="OCN474" s="119"/>
      <c r="OCO474" s="119"/>
      <c r="OCP474" s="119"/>
      <c r="OCQ474" s="119"/>
      <c r="OCR474" s="119"/>
      <c r="OCS474" s="119"/>
      <c r="OCT474" s="119"/>
      <c r="OCU474" s="119"/>
      <c r="OCV474" s="119"/>
      <c r="OCW474" s="119"/>
      <c r="OCX474" s="119"/>
      <c r="OCY474" s="119"/>
      <c r="OCZ474" s="119"/>
      <c r="ODA474" s="119"/>
      <c r="ODB474" s="119"/>
      <c r="ODC474" s="119"/>
      <c r="ODD474" s="119"/>
      <c r="ODE474" s="119"/>
      <c r="ODF474" s="119"/>
      <c r="ODG474" s="119"/>
      <c r="ODH474" s="119"/>
      <c r="ODI474" s="119"/>
      <c r="ODJ474" s="119"/>
      <c r="ODK474" s="119"/>
      <c r="ODL474" s="119"/>
      <c r="ODM474" s="119"/>
      <c r="ODN474" s="119"/>
      <c r="ODO474" s="119"/>
      <c r="ODP474" s="119"/>
      <c r="ODQ474" s="119"/>
      <c r="ODR474" s="119"/>
      <c r="ODS474" s="119"/>
      <c r="ODT474" s="119"/>
      <c r="ODU474" s="119"/>
      <c r="ODV474" s="119"/>
      <c r="ODW474" s="119"/>
      <c r="ODX474" s="119"/>
      <c r="ODY474" s="119"/>
      <c r="ODZ474" s="119"/>
      <c r="OEA474" s="119"/>
      <c r="OEB474" s="119"/>
      <c r="OEC474" s="119"/>
      <c r="OED474" s="119"/>
      <c r="OEE474" s="119"/>
      <c r="OEF474" s="119"/>
      <c r="OEG474" s="119"/>
      <c r="OEH474" s="119"/>
      <c r="OEI474" s="119"/>
      <c r="OEJ474" s="119"/>
      <c r="OEK474" s="119"/>
      <c r="OEL474" s="119"/>
      <c r="OEM474" s="119"/>
      <c r="OEN474" s="119"/>
      <c r="OEO474" s="119"/>
      <c r="OEP474" s="119"/>
      <c r="OEQ474" s="119"/>
      <c r="OER474" s="119"/>
      <c r="OES474" s="119"/>
      <c r="OET474" s="119"/>
      <c r="OEU474" s="119"/>
      <c r="OEV474" s="119"/>
      <c r="OEW474" s="119"/>
      <c r="OEX474" s="119"/>
      <c r="OEY474" s="119"/>
      <c r="OEZ474" s="119"/>
      <c r="OFA474" s="119"/>
      <c r="OFB474" s="119"/>
      <c r="OFC474" s="119"/>
      <c r="OFD474" s="119"/>
      <c r="OFE474" s="119"/>
      <c r="OFF474" s="119"/>
      <c r="OFG474" s="119"/>
      <c r="OFH474" s="119"/>
      <c r="OFI474" s="119"/>
      <c r="OFJ474" s="119"/>
      <c r="OFK474" s="119"/>
      <c r="OFL474" s="119"/>
      <c r="OFM474" s="119"/>
      <c r="OFN474" s="119"/>
      <c r="OFO474" s="119"/>
      <c r="OFP474" s="119"/>
      <c r="OFQ474" s="119"/>
      <c r="OFR474" s="119"/>
      <c r="OFS474" s="119"/>
      <c r="OFT474" s="119"/>
      <c r="OFU474" s="119"/>
      <c r="OFV474" s="119"/>
      <c r="OFW474" s="119"/>
      <c r="OFX474" s="119"/>
      <c r="OFY474" s="119"/>
      <c r="OFZ474" s="119"/>
      <c r="OGA474" s="119"/>
      <c r="OGB474" s="119"/>
      <c r="OGC474" s="119"/>
      <c r="OGD474" s="119"/>
      <c r="OGE474" s="119"/>
      <c r="OGF474" s="119"/>
      <c r="OGG474" s="119"/>
      <c r="OGH474" s="119"/>
      <c r="OGI474" s="119"/>
      <c r="OGJ474" s="119"/>
      <c r="OGK474" s="119"/>
      <c r="OGL474" s="119"/>
      <c r="OGM474" s="119"/>
      <c r="OGN474" s="119"/>
      <c r="OGO474" s="119"/>
      <c r="OGP474" s="119"/>
      <c r="OGQ474" s="119"/>
      <c r="OGR474" s="119"/>
      <c r="OGS474" s="119"/>
      <c r="OGT474" s="119"/>
      <c r="OGU474" s="119"/>
      <c r="OGV474" s="119"/>
      <c r="OGW474" s="119"/>
      <c r="OGX474" s="119"/>
      <c r="OGY474" s="119"/>
      <c r="OGZ474" s="119"/>
      <c r="OHA474" s="119"/>
      <c r="OHB474" s="119"/>
      <c r="OHC474" s="119"/>
      <c r="OHD474" s="119"/>
      <c r="OHE474" s="119"/>
      <c r="OHF474" s="119"/>
      <c r="OHG474" s="119"/>
      <c r="OHH474" s="119"/>
      <c r="OHI474" s="119"/>
      <c r="OHJ474" s="119"/>
      <c r="OHK474" s="119"/>
      <c r="OHL474" s="119"/>
      <c r="OHM474" s="119"/>
      <c r="OHN474" s="119"/>
      <c r="OHO474" s="119"/>
      <c r="OHP474" s="119"/>
      <c r="OHQ474" s="119"/>
      <c r="OHR474" s="119"/>
      <c r="OHS474" s="119"/>
      <c r="OHT474" s="119"/>
      <c r="OHU474" s="119"/>
      <c r="OHV474" s="119"/>
      <c r="OHW474" s="119"/>
      <c r="OHX474" s="119"/>
      <c r="OHY474" s="119"/>
      <c r="OHZ474" s="119"/>
      <c r="OIA474" s="119"/>
      <c r="OIB474" s="119"/>
      <c r="OIC474" s="119"/>
      <c r="OID474" s="119"/>
      <c r="OIE474" s="119"/>
      <c r="OIF474" s="119"/>
      <c r="OIG474" s="119"/>
      <c r="OIH474" s="119"/>
      <c r="OII474" s="119"/>
      <c r="OIJ474" s="119"/>
      <c r="OIK474" s="119"/>
      <c r="OIL474" s="119"/>
      <c r="OIM474" s="119"/>
      <c r="OIN474" s="119"/>
      <c r="OIO474" s="119"/>
      <c r="OIP474" s="119"/>
      <c r="OIQ474" s="119"/>
      <c r="OIR474" s="119"/>
      <c r="OIS474" s="119"/>
      <c r="OIT474" s="119"/>
      <c r="OIU474" s="119"/>
      <c r="OIV474" s="119"/>
      <c r="OIW474" s="119"/>
      <c r="OIX474" s="119"/>
      <c r="OIY474" s="119"/>
      <c r="OIZ474" s="119"/>
      <c r="OJA474" s="119"/>
      <c r="OJB474" s="119"/>
      <c r="OJC474" s="119"/>
      <c r="OJD474" s="119"/>
      <c r="OJE474" s="119"/>
      <c r="OJF474" s="119"/>
      <c r="OJG474" s="119"/>
      <c r="OJH474" s="119"/>
      <c r="OJI474" s="119"/>
      <c r="OJJ474" s="119"/>
      <c r="OJK474" s="119"/>
      <c r="OJL474" s="119"/>
      <c r="OJM474" s="119"/>
      <c r="OJN474" s="119"/>
      <c r="OJO474" s="119"/>
      <c r="OJP474" s="119"/>
      <c r="OJQ474" s="119"/>
      <c r="OJR474" s="119"/>
      <c r="OJS474" s="119"/>
      <c r="OJT474" s="119"/>
      <c r="OJU474" s="119"/>
      <c r="OJV474" s="119"/>
      <c r="OJW474" s="119"/>
      <c r="OJX474" s="119"/>
      <c r="OJY474" s="119"/>
      <c r="OJZ474" s="119"/>
      <c r="OKA474" s="119"/>
      <c r="OKB474" s="119"/>
      <c r="OKC474" s="119"/>
      <c r="OKD474" s="119"/>
      <c r="OKE474" s="119"/>
      <c r="OKF474" s="119"/>
      <c r="OKG474" s="119"/>
      <c r="OKH474" s="119"/>
      <c r="OKI474" s="119"/>
      <c r="OKJ474" s="119"/>
      <c r="OKK474" s="119"/>
      <c r="OKL474" s="119"/>
      <c r="OKM474" s="119"/>
      <c r="OKN474" s="119"/>
      <c r="OKO474" s="119"/>
      <c r="OKP474" s="119"/>
      <c r="OKQ474" s="119"/>
      <c r="OKR474" s="119"/>
      <c r="OKS474" s="119"/>
      <c r="OKT474" s="119"/>
      <c r="OKU474" s="119"/>
      <c r="OKV474" s="119"/>
      <c r="OKW474" s="119"/>
      <c r="OKX474" s="119"/>
      <c r="OKY474" s="119"/>
      <c r="OKZ474" s="119"/>
      <c r="OLA474" s="119"/>
      <c r="OLB474" s="119"/>
      <c r="OLC474" s="119"/>
      <c r="OLD474" s="119"/>
      <c r="OLE474" s="119"/>
      <c r="OLF474" s="119"/>
      <c r="OLG474" s="119"/>
      <c r="OLH474" s="119"/>
      <c r="OLI474" s="119"/>
      <c r="OLJ474" s="119"/>
      <c r="OLK474" s="119"/>
      <c r="OLL474" s="119"/>
      <c r="OLM474" s="119"/>
      <c r="OLN474" s="119"/>
      <c r="OLO474" s="119"/>
      <c r="OLP474" s="119"/>
      <c r="OLQ474" s="119"/>
      <c r="OLR474" s="119"/>
      <c r="OLS474" s="119"/>
      <c r="OLT474" s="119"/>
      <c r="OLU474" s="119"/>
      <c r="OLV474" s="119"/>
      <c r="OLW474" s="119"/>
      <c r="OLX474" s="119"/>
      <c r="OLY474" s="119"/>
      <c r="OLZ474" s="119"/>
      <c r="OMA474" s="119"/>
      <c r="OMB474" s="119"/>
      <c r="OMC474" s="119"/>
      <c r="OMD474" s="119"/>
      <c r="OME474" s="119"/>
      <c r="OMF474" s="119"/>
      <c r="OMG474" s="119"/>
      <c r="OMH474" s="119"/>
      <c r="OMI474" s="119"/>
      <c r="OMJ474" s="119"/>
      <c r="OMK474" s="119"/>
      <c r="OML474" s="119"/>
      <c r="OMM474" s="119"/>
      <c r="OMN474" s="119"/>
      <c r="OMO474" s="119"/>
      <c r="OMP474" s="119"/>
      <c r="OMQ474" s="119"/>
      <c r="OMR474" s="119"/>
      <c r="OMS474" s="119"/>
      <c r="OMT474" s="119"/>
      <c r="OMU474" s="119"/>
      <c r="OMV474" s="119"/>
      <c r="OMW474" s="119"/>
      <c r="OMX474" s="119"/>
      <c r="OMY474" s="119"/>
      <c r="OMZ474" s="119"/>
      <c r="ONA474" s="119"/>
      <c r="ONB474" s="119"/>
      <c r="ONC474" s="119"/>
      <c r="OND474" s="119"/>
      <c r="ONE474" s="119"/>
      <c r="ONF474" s="119"/>
      <c r="ONG474" s="119"/>
      <c r="ONH474" s="119"/>
      <c r="ONI474" s="119"/>
      <c r="ONJ474" s="119"/>
      <c r="ONK474" s="119"/>
      <c r="ONL474" s="119"/>
      <c r="ONM474" s="119"/>
      <c r="ONN474" s="119"/>
      <c r="ONO474" s="119"/>
      <c r="ONP474" s="119"/>
      <c r="ONQ474" s="119"/>
      <c r="ONR474" s="119"/>
      <c r="ONS474" s="119"/>
      <c r="ONT474" s="119"/>
      <c r="ONU474" s="119"/>
      <c r="ONV474" s="119"/>
      <c r="ONW474" s="119"/>
      <c r="ONX474" s="119"/>
      <c r="ONY474" s="119"/>
      <c r="ONZ474" s="119"/>
      <c r="OOA474" s="119"/>
      <c r="OOB474" s="119"/>
      <c r="OOC474" s="119"/>
      <c r="OOD474" s="119"/>
      <c r="OOE474" s="119"/>
      <c r="OOF474" s="119"/>
      <c r="OOG474" s="119"/>
      <c r="OOH474" s="119"/>
      <c r="OOI474" s="119"/>
      <c r="OOJ474" s="119"/>
      <c r="OOK474" s="119"/>
      <c r="OOL474" s="119"/>
      <c r="OOM474" s="119"/>
      <c r="OON474" s="119"/>
      <c r="OOO474" s="119"/>
      <c r="OOP474" s="119"/>
      <c r="OOQ474" s="119"/>
      <c r="OOR474" s="119"/>
      <c r="OOS474" s="119"/>
      <c r="OOT474" s="119"/>
      <c r="OOU474" s="119"/>
      <c r="OOV474" s="119"/>
      <c r="OOW474" s="119"/>
      <c r="OOX474" s="119"/>
      <c r="OOY474" s="119"/>
      <c r="OOZ474" s="119"/>
      <c r="OPA474" s="119"/>
      <c r="OPB474" s="119"/>
      <c r="OPC474" s="119"/>
      <c r="OPD474" s="119"/>
      <c r="OPE474" s="119"/>
      <c r="OPF474" s="119"/>
      <c r="OPG474" s="119"/>
      <c r="OPH474" s="119"/>
      <c r="OPI474" s="119"/>
      <c r="OPJ474" s="119"/>
      <c r="OPK474" s="119"/>
      <c r="OPL474" s="119"/>
      <c r="OPM474" s="119"/>
      <c r="OPN474" s="119"/>
      <c r="OPO474" s="119"/>
      <c r="OPP474" s="119"/>
      <c r="OPQ474" s="119"/>
      <c r="OPR474" s="119"/>
      <c r="OPS474" s="119"/>
      <c r="OPT474" s="119"/>
      <c r="OPU474" s="119"/>
      <c r="OPV474" s="119"/>
      <c r="OPW474" s="119"/>
      <c r="OPX474" s="119"/>
      <c r="OPY474" s="119"/>
      <c r="OPZ474" s="119"/>
      <c r="OQA474" s="119"/>
      <c r="OQB474" s="119"/>
      <c r="OQC474" s="119"/>
      <c r="OQD474" s="119"/>
      <c r="OQE474" s="119"/>
      <c r="OQF474" s="119"/>
      <c r="OQG474" s="119"/>
      <c r="OQH474" s="119"/>
      <c r="OQI474" s="119"/>
      <c r="OQJ474" s="119"/>
    </row>
    <row r="475" spans="1:64 6929:7463 9892:10592" s="117" customFormat="1" ht="43.95" customHeight="1" x14ac:dyDescent="0.25">
      <c r="A475" s="110"/>
      <c r="B475" s="72"/>
      <c r="C475" s="72"/>
      <c r="D475" s="72"/>
      <c r="E475" s="87"/>
      <c r="F475" s="87"/>
      <c r="G475" s="87"/>
      <c r="H475" s="87"/>
      <c r="I475" s="98"/>
      <c r="J475" s="87"/>
      <c r="K475" s="87"/>
      <c r="L475" s="87"/>
      <c r="M475" s="87"/>
      <c r="N475" s="87"/>
      <c r="O475" s="87"/>
      <c r="P475" s="87"/>
      <c r="Q475" s="72"/>
      <c r="R475" s="72"/>
      <c r="S475" s="73" t="str">
        <f t="shared" si="100"/>
        <v/>
      </c>
      <c r="T475" s="73" t="str">
        <f t="shared" si="97"/>
        <v/>
      </c>
      <c r="U475" s="72"/>
      <c r="V475" s="120" t="str">
        <f t="shared" si="89"/>
        <v/>
      </c>
      <c r="W475" s="73" t="str">
        <f t="shared" si="98"/>
        <v/>
      </c>
      <c r="X475" s="73" t="str">
        <f t="shared" si="99"/>
        <v/>
      </c>
      <c r="Y475" s="72"/>
      <c r="Z475" s="72"/>
      <c r="AA475" s="72"/>
      <c r="AB475" s="74"/>
      <c r="AC475" s="72"/>
      <c r="AD475" s="72"/>
      <c r="AE475" s="72"/>
      <c r="AF475" s="72"/>
      <c r="AG475" s="72"/>
      <c r="AH475" s="72"/>
      <c r="AI475" s="72"/>
      <c r="AJ475" s="72"/>
      <c r="AK475" s="72"/>
      <c r="AL475" s="72"/>
      <c r="AM475" s="72"/>
      <c r="AN475" s="72"/>
      <c r="AO475" s="72"/>
      <c r="AP475" s="72"/>
      <c r="AQ475" s="72"/>
      <c r="AR475" s="72"/>
      <c r="AS475" s="72"/>
      <c r="AT475" s="72"/>
      <c r="AU475" s="116"/>
      <c r="AV475" s="116"/>
      <c r="AW475" s="116"/>
      <c r="AX475" s="116"/>
      <c r="AY475" s="116"/>
      <c r="AZ475" s="116"/>
      <c r="BA475" s="116"/>
      <c r="BB475" s="116"/>
      <c r="BC475" s="116"/>
      <c r="BD475" s="116"/>
      <c r="BE475" s="116"/>
      <c r="BF475" s="116"/>
      <c r="BG475" s="116"/>
      <c r="BH475" s="116"/>
      <c r="BI475" s="116"/>
      <c r="BJ475" s="116"/>
      <c r="BK475" s="116"/>
      <c r="BL475" s="116"/>
      <c r="JFM475" s="118"/>
      <c r="JFN475" s="118"/>
      <c r="JFO475" s="118"/>
      <c r="JFP475" s="118"/>
      <c r="JFQ475" s="118"/>
      <c r="JFR475" s="118"/>
      <c r="JFS475" s="118"/>
      <c r="JFT475" s="118"/>
      <c r="JFU475" s="118"/>
      <c r="JFV475" s="118"/>
      <c r="JFW475" s="118"/>
      <c r="JFX475" s="118"/>
      <c r="JFY475" s="118"/>
      <c r="JFZ475" s="118"/>
      <c r="JGA475" s="118"/>
      <c r="JGB475" s="118"/>
      <c r="JGC475" s="118"/>
      <c r="JGD475" s="118"/>
      <c r="JGE475" s="118"/>
      <c r="JGF475" s="118"/>
      <c r="JGG475" s="118"/>
      <c r="JGH475" s="118"/>
      <c r="JGI475" s="118"/>
      <c r="JGJ475" s="118"/>
      <c r="JGK475" s="118"/>
      <c r="JGL475" s="118"/>
      <c r="JGM475" s="118"/>
      <c r="JGN475" s="118"/>
      <c r="JGO475" s="118"/>
      <c r="JGP475" s="118"/>
      <c r="JGQ475" s="118"/>
      <c r="JGR475" s="118"/>
      <c r="JGS475" s="118"/>
      <c r="JGT475" s="118"/>
      <c r="JGU475" s="118"/>
      <c r="JGV475" s="118"/>
      <c r="JGW475" s="118"/>
      <c r="JGX475" s="118"/>
      <c r="JGY475" s="118"/>
      <c r="JGZ475" s="118"/>
      <c r="JHA475" s="118"/>
      <c r="JHB475" s="118"/>
      <c r="JHC475" s="118"/>
      <c r="JHD475" s="118"/>
      <c r="JHE475" s="118"/>
      <c r="JHF475" s="118"/>
      <c r="JHG475" s="118"/>
      <c r="JHH475" s="118"/>
      <c r="JHI475" s="118"/>
      <c r="JHJ475" s="118"/>
      <c r="JHK475" s="118"/>
      <c r="JHL475" s="118"/>
      <c r="JHM475" s="118"/>
      <c r="JHN475" s="118"/>
      <c r="JHO475" s="118"/>
      <c r="JHP475" s="118"/>
      <c r="JHQ475" s="118"/>
      <c r="JHR475" s="118"/>
      <c r="JHS475" s="118"/>
      <c r="JHT475" s="118"/>
      <c r="JHU475" s="118"/>
      <c r="JHV475" s="118"/>
      <c r="JHW475" s="118"/>
      <c r="JHX475" s="118"/>
      <c r="JHY475" s="118"/>
      <c r="JHZ475" s="118"/>
      <c r="JIA475" s="118"/>
      <c r="JIB475" s="118"/>
      <c r="JIC475" s="118"/>
      <c r="JID475" s="118"/>
      <c r="JIE475" s="118"/>
      <c r="JIF475" s="118"/>
      <c r="JIG475" s="118"/>
      <c r="JIH475" s="118"/>
      <c r="JII475" s="118"/>
      <c r="JIJ475" s="118"/>
      <c r="JIK475" s="118"/>
      <c r="JIL475" s="118"/>
      <c r="JIM475" s="118"/>
      <c r="JIN475" s="118"/>
      <c r="JIO475" s="118"/>
      <c r="JIP475" s="118"/>
      <c r="JIQ475" s="118"/>
      <c r="JIR475" s="118"/>
      <c r="JIS475" s="118"/>
      <c r="JIT475" s="118"/>
      <c r="JIU475" s="118"/>
      <c r="JIV475" s="118"/>
      <c r="JIW475" s="118"/>
      <c r="JIX475" s="118"/>
      <c r="JIY475" s="118"/>
      <c r="JIZ475" s="118"/>
      <c r="JJA475" s="118"/>
      <c r="JJB475" s="118"/>
      <c r="JJC475" s="118"/>
      <c r="JJD475" s="118"/>
      <c r="JJE475" s="118"/>
      <c r="JJF475" s="118"/>
      <c r="JJG475" s="118"/>
      <c r="JJH475" s="118"/>
      <c r="JJI475" s="118"/>
      <c r="JJJ475" s="118"/>
      <c r="JJK475" s="118"/>
      <c r="JJL475" s="118"/>
      <c r="JJM475" s="118"/>
      <c r="JJN475" s="118"/>
      <c r="JJO475" s="118"/>
      <c r="JJP475" s="118"/>
      <c r="JJQ475" s="118"/>
      <c r="JJR475" s="118"/>
      <c r="JJS475" s="118"/>
      <c r="JJT475" s="118"/>
      <c r="JJU475" s="118"/>
      <c r="JJV475" s="118"/>
      <c r="JJW475" s="118"/>
      <c r="JJX475" s="118"/>
      <c r="JJY475" s="118"/>
      <c r="JJZ475" s="118"/>
      <c r="JKA475" s="118"/>
      <c r="JKB475" s="118"/>
      <c r="JKC475" s="118"/>
      <c r="JKD475" s="118"/>
      <c r="JKE475" s="118"/>
      <c r="JKF475" s="118"/>
      <c r="JKG475" s="118"/>
      <c r="JKH475" s="118"/>
      <c r="JKI475" s="118"/>
      <c r="JKJ475" s="118"/>
      <c r="JKK475" s="118"/>
      <c r="JKL475" s="118"/>
      <c r="JKM475" s="118"/>
      <c r="JKN475" s="118"/>
      <c r="JKO475" s="118"/>
      <c r="JKP475" s="118"/>
      <c r="JKQ475" s="118"/>
      <c r="JKR475" s="118"/>
      <c r="JKS475" s="118"/>
      <c r="JKT475" s="118"/>
      <c r="JKU475" s="118"/>
      <c r="JKV475" s="118"/>
      <c r="JKW475" s="118"/>
      <c r="JKX475" s="118"/>
      <c r="JKY475" s="118"/>
      <c r="JKZ475" s="118"/>
      <c r="JLA475" s="118"/>
      <c r="JLB475" s="118"/>
      <c r="JLC475" s="118"/>
      <c r="JLD475" s="118"/>
      <c r="JLE475" s="118"/>
      <c r="JLF475" s="118"/>
      <c r="JLG475" s="118"/>
      <c r="JLH475" s="118"/>
      <c r="JLI475" s="118"/>
      <c r="JLJ475" s="118"/>
      <c r="JLK475" s="118"/>
      <c r="JLL475" s="118"/>
      <c r="JLM475" s="118"/>
      <c r="JLN475" s="118"/>
      <c r="JLO475" s="118"/>
      <c r="JLP475" s="118"/>
      <c r="JLQ475" s="118"/>
      <c r="JLR475" s="118"/>
      <c r="JLS475" s="118"/>
      <c r="JLT475" s="118"/>
      <c r="JLU475" s="118"/>
      <c r="JLV475" s="118"/>
      <c r="JLW475" s="118"/>
      <c r="JLX475" s="118"/>
      <c r="JLY475" s="118"/>
      <c r="JLZ475" s="118"/>
      <c r="JMA475" s="118"/>
      <c r="JMB475" s="118"/>
      <c r="JMC475" s="118"/>
      <c r="JMD475" s="118"/>
      <c r="JME475" s="118"/>
      <c r="JMF475" s="118"/>
      <c r="JMG475" s="118"/>
      <c r="JMH475" s="118"/>
      <c r="JMI475" s="118"/>
      <c r="JMJ475" s="118"/>
      <c r="JMK475" s="118"/>
      <c r="JML475" s="118"/>
      <c r="JMM475" s="118"/>
      <c r="JMN475" s="118"/>
      <c r="JMO475" s="118"/>
      <c r="JMP475" s="118"/>
      <c r="JMQ475" s="118"/>
      <c r="JMR475" s="118"/>
      <c r="JMS475" s="118"/>
      <c r="JMT475" s="118"/>
      <c r="JMU475" s="118"/>
      <c r="JMV475" s="118"/>
      <c r="JMW475" s="118"/>
      <c r="JMX475" s="118"/>
      <c r="JMY475" s="118"/>
      <c r="JMZ475" s="118"/>
      <c r="JNA475" s="118"/>
      <c r="JNB475" s="118"/>
      <c r="JNC475" s="118"/>
      <c r="JND475" s="118"/>
      <c r="JNE475" s="118"/>
      <c r="JNF475" s="118"/>
      <c r="JNG475" s="118"/>
      <c r="JNH475" s="118"/>
      <c r="JNI475" s="118"/>
      <c r="JNJ475" s="118"/>
      <c r="JNK475" s="118"/>
      <c r="JNL475" s="118"/>
      <c r="JNM475" s="118"/>
      <c r="JNN475" s="118"/>
      <c r="JNO475" s="118"/>
      <c r="JNP475" s="118"/>
      <c r="JNQ475" s="118"/>
      <c r="JNR475" s="118"/>
      <c r="JNS475" s="118"/>
      <c r="JNT475" s="118"/>
      <c r="JNU475" s="118"/>
      <c r="JNV475" s="118"/>
      <c r="JNW475" s="118"/>
      <c r="JNX475" s="118"/>
      <c r="JNY475" s="118"/>
      <c r="JNZ475" s="118"/>
      <c r="JOA475" s="118"/>
      <c r="JOB475" s="118"/>
      <c r="JOC475" s="118"/>
      <c r="JOD475" s="118"/>
      <c r="JOE475" s="118"/>
      <c r="JOF475" s="118"/>
      <c r="JOG475" s="118"/>
      <c r="JOH475" s="118"/>
      <c r="JOI475" s="118"/>
      <c r="JOJ475" s="118"/>
      <c r="JOK475" s="118"/>
      <c r="JOL475" s="118"/>
      <c r="JOM475" s="118"/>
      <c r="JON475" s="118"/>
      <c r="JOO475" s="118"/>
      <c r="JOP475" s="118"/>
      <c r="JOQ475" s="118"/>
      <c r="JOR475" s="118"/>
      <c r="JOS475" s="118"/>
      <c r="JOT475" s="118"/>
      <c r="JOU475" s="118"/>
      <c r="JOV475" s="118"/>
      <c r="JOW475" s="118"/>
      <c r="JOX475" s="118"/>
      <c r="JOY475" s="118"/>
      <c r="JOZ475" s="118"/>
      <c r="JPA475" s="118"/>
      <c r="JPB475" s="118"/>
      <c r="JPC475" s="118"/>
      <c r="JPD475" s="118"/>
      <c r="JPE475" s="118"/>
      <c r="JPF475" s="118"/>
      <c r="JPG475" s="118"/>
      <c r="JPH475" s="118"/>
      <c r="JPI475" s="118"/>
      <c r="JPJ475" s="118"/>
      <c r="JPK475" s="118"/>
      <c r="JPL475" s="118"/>
      <c r="JPM475" s="118"/>
      <c r="JPN475" s="118"/>
      <c r="JPO475" s="118"/>
      <c r="JPP475" s="118"/>
      <c r="JPQ475" s="118"/>
      <c r="JPR475" s="118"/>
      <c r="JPS475" s="118"/>
      <c r="JPT475" s="118"/>
      <c r="JPU475" s="118"/>
      <c r="JPV475" s="118"/>
      <c r="JPW475" s="118"/>
      <c r="JPX475" s="118"/>
      <c r="JPY475" s="118"/>
      <c r="JPZ475" s="118"/>
      <c r="JQA475" s="118"/>
      <c r="JQB475" s="118"/>
      <c r="JQC475" s="118"/>
      <c r="JQD475" s="118"/>
      <c r="JQE475" s="118"/>
      <c r="JQF475" s="118"/>
      <c r="JQG475" s="118"/>
      <c r="JQH475" s="118"/>
      <c r="JQI475" s="118"/>
      <c r="JQJ475" s="118"/>
      <c r="JQK475" s="118"/>
      <c r="JQL475" s="118"/>
      <c r="JQM475" s="118"/>
      <c r="JQN475" s="118"/>
      <c r="JQO475" s="118"/>
      <c r="JQP475" s="118"/>
      <c r="JQQ475" s="118"/>
      <c r="JQR475" s="118"/>
      <c r="JQS475" s="118"/>
      <c r="JQT475" s="118"/>
      <c r="JQU475" s="118"/>
      <c r="JQV475" s="118"/>
      <c r="JQW475" s="118"/>
      <c r="JQX475" s="118"/>
      <c r="JQY475" s="118"/>
      <c r="JQZ475" s="118"/>
      <c r="JRA475" s="118"/>
      <c r="JRB475" s="118"/>
      <c r="JRC475" s="118"/>
      <c r="JRD475" s="118"/>
      <c r="JRE475" s="118"/>
      <c r="JRF475" s="118"/>
      <c r="JRG475" s="118"/>
      <c r="JRH475" s="118"/>
      <c r="JRI475" s="118"/>
      <c r="JRJ475" s="118"/>
      <c r="JRK475" s="118"/>
      <c r="JRL475" s="118"/>
      <c r="JRM475" s="118"/>
      <c r="JRN475" s="118"/>
      <c r="JRO475" s="118"/>
      <c r="JRP475" s="118"/>
      <c r="JRQ475" s="118"/>
      <c r="JRR475" s="118"/>
      <c r="JRS475" s="118"/>
      <c r="JRT475" s="118"/>
      <c r="JRU475" s="118"/>
      <c r="JRV475" s="118"/>
      <c r="JRW475" s="118"/>
      <c r="JRX475" s="118"/>
      <c r="JRY475" s="118"/>
      <c r="JRZ475" s="118"/>
      <c r="JSA475" s="118"/>
      <c r="JSB475" s="118"/>
      <c r="JSC475" s="118"/>
      <c r="JSD475" s="118"/>
      <c r="JSE475" s="118"/>
      <c r="JSF475" s="118"/>
      <c r="JSG475" s="118"/>
      <c r="JSH475" s="118"/>
      <c r="JSI475" s="118"/>
      <c r="JSJ475" s="118"/>
      <c r="JSK475" s="118"/>
      <c r="JSL475" s="118"/>
      <c r="JSM475" s="118"/>
      <c r="JSN475" s="118"/>
      <c r="JSO475" s="118"/>
      <c r="JSP475" s="118"/>
      <c r="JSQ475" s="118"/>
      <c r="JSR475" s="118"/>
      <c r="JSS475" s="118"/>
      <c r="JST475" s="118"/>
      <c r="JSU475" s="118"/>
      <c r="JSV475" s="118"/>
      <c r="JSW475" s="118"/>
      <c r="JSX475" s="118"/>
      <c r="JSY475" s="118"/>
      <c r="JSZ475" s="118"/>
      <c r="JTA475" s="118"/>
      <c r="JTB475" s="118"/>
      <c r="JTC475" s="118"/>
      <c r="JTD475" s="118"/>
      <c r="JTE475" s="118"/>
      <c r="JTF475" s="118"/>
      <c r="JTG475" s="118"/>
      <c r="JTH475" s="118"/>
      <c r="JTI475" s="118"/>
      <c r="JTJ475" s="118"/>
      <c r="JTK475" s="118"/>
      <c r="JTL475" s="118"/>
      <c r="JTM475" s="118"/>
      <c r="JTN475" s="118"/>
      <c r="JTO475" s="118"/>
      <c r="JTP475" s="118"/>
      <c r="JTQ475" s="118"/>
      <c r="JTR475" s="118"/>
      <c r="JTS475" s="118"/>
      <c r="JTT475" s="118"/>
      <c r="JTU475" s="118"/>
      <c r="JTV475" s="118"/>
      <c r="JTW475" s="118"/>
      <c r="JTX475" s="118"/>
      <c r="JTY475" s="118"/>
      <c r="JTZ475" s="118"/>
      <c r="JUA475" s="118"/>
      <c r="JUB475" s="118"/>
      <c r="JUC475" s="118"/>
      <c r="JUD475" s="118"/>
      <c r="JUE475" s="118"/>
      <c r="JUF475" s="118"/>
      <c r="JUG475" s="118"/>
      <c r="JUH475" s="118"/>
      <c r="JUI475" s="118"/>
      <c r="JUJ475" s="118"/>
      <c r="JUK475" s="118"/>
      <c r="JUL475" s="118"/>
      <c r="JUM475" s="118"/>
      <c r="JUN475" s="118"/>
      <c r="JUO475" s="118"/>
      <c r="JUP475" s="118"/>
      <c r="JUQ475" s="118"/>
      <c r="JUR475" s="118"/>
      <c r="JUS475" s="118"/>
      <c r="JUT475" s="118"/>
      <c r="JUU475" s="118"/>
      <c r="JUV475" s="118"/>
      <c r="JUW475" s="118"/>
      <c r="JUX475" s="118"/>
      <c r="JUY475" s="118"/>
      <c r="JUZ475" s="118"/>
      <c r="JVA475" s="118"/>
      <c r="JVB475" s="118"/>
      <c r="JVC475" s="118"/>
      <c r="JVD475" s="118"/>
      <c r="JVE475" s="118"/>
      <c r="JVF475" s="118"/>
      <c r="JVG475" s="118"/>
      <c r="JVH475" s="118"/>
      <c r="JVI475" s="118"/>
      <c r="JVJ475" s="118"/>
      <c r="JVK475" s="118"/>
      <c r="JVL475" s="118"/>
      <c r="JVM475" s="118"/>
      <c r="JVN475" s="118"/>
      <c r="JVO475" s="118"/>
      <c r="JVP475" s="118"/>
      <c r="JVQ475" s="118"/>
      <c r="JVR475" s="118"/>
      <c r="JVS475" s="118"/>
      <c r="JVT475" s="118"/>
      <c r="JVU475" s="118"/>
      <c r="JVV475" s="118"/>
      <c r="JVW475" s="118"/>
      <c r="JVX475" s="118"/>
      <c r="JVY475" s="118"/>
      <c r="JVZ475" s="118"/>
      <c r="JWA475" s="118"/>
      <c r="JWB475" s="118"/>
      <c r="JWC475" s="118"/>
      <c r="JWD475" s="118"/>
      <c r="JWE475" s="118"/>
      <c r="JWF475" s="118"/>
      <c r="JWG475" s="118"/>
      <c r="JWH475" s="118"/>
      <c r="JWI475" s="118"/>
      <c r="JWJ475" s="118"/>
      <c r="JWK475" s="118"/>
      <c r="JWL475" s="118"/>
      <c r="JWM475" s="118"/>
      <c r="JWN475" s="118"/>
      <c r="JWO475" s="118"/>
      <c r="JWP475" s="118"/>
      <c r="JWQ475" s="118"/>
      <c r="JWR475" s="118"/>
      <c r="JWS475" s="118"/>
      <c r="JWT475" s="118"/>
      <c r="JWU475" s="118"/>
      <c r="JWV475" s="118"/>
      <c r="JWW475" s="118"/>
      <c r="JWX475" s="118"/>
      <c r="JWY475" s="118"/>
      <c r="JWZ475" s="118"/>
      <c r="JXA475" s="118"/>
      <c r="JXB475" s="118"/>
      <c r="JXC475" s="118"/>
      <c r="JXD475" s="118"/>
      <c r="JXE475" s="118"/>
      <c r="JXF475" s="118"/>
      <c r="JXG475" s="118"/>
      <c r="JXH475" s="118"/>
      <c r="JXI475" s="118"/>
      <c r="JXJ475" s="118"/>
      <c r="JXK475" s="118"/>
      <c r="JXL475" s="118"/>
      <c r="JXM475" s="118"/>
      <c r="JXN475" s="118"/>
      <c r="JXO475" s="118"/>
      <c r="JXP475" s="118"/>
      <c r="JXQ475" s="118"/>
      <c r="JXR475" s="118"/>
      <c r="JXS475" s="118"/>
      <c r="JXT475" s="118"/>
      <c r="JXU475" s="118"/>
      <c r="JXV475" s="118"/>
      <c r="JXW475" s="118"/>
      <c r="JXX475" s="118"/>
      <c r="JXY475" s="118"/>
      <c r="JXZ475" s="118"/>
      <c r="JYA475" s="118"/>
      <c r="JYB475" s="118"/>
      <c r="JYC475" s="118"/>
      <c r="JYD475" s="118"/>
      <c r="JYE475" s="118"/>
      <c r="JYF475" s="118"/>
      <c r="JYG475" s="118"/>
      <c r="JYH475" s="118"/>
      <c r="JYI475" s="118"/>
      <c r="JYJ475" s="118"/>
      <c r="JYK475" s="118"/>
      <c r="JYL475" s="118"/>
      <c r="JYM475" s="118"/>
      <c r="JYN475" s="118"/>
      <c r="JYO475" s="118"/>
      <c r="JYP475" s="118"/>
      <c r="JYQ475" s="118"/>
      <c r="JYR475" s="118"/>
      <c r="JYS475" s="118"/>
      <c r="JYT475" s="118"/>
      <c r="JYU475" s="118"/>
      <c r="JYV475" s="118"/>
      <c r="JYW475" s="118"/>
      <c r="JYX475" s="118"/>
      <c r="JYY475" s="118"/>
      <c r="JYZ475" s="118"/>
      <c r="JZA475" s="118"/>
      <c r="JZB475" s="118"/>
      <c r="JZC475" s="118"/>
      <c r="JZD475" s="118"/>
      <c r="JZE475" s="118"/>
      <c r="JZF475" s="118"/>
      <c r="JZG475" s="118"/>
      <c r="JZH475" s="118"/>
      <c r="JZI475" s="118"/>
      <c r="JZJ475" s="118"/>
      <c r="JZK475" s="118"/>
      <c r="JZL475" s="118"/>
      <c r="JZM475" s="118"/>
      <c r="JZN475" s="118"/>
      <c r="JZO475" s="118"/>
      <c r="JZP475" s="118"/>
      <c r="JZQ475" s="118"/>
      <c r="JZR475" s="118"/>
      <c r="JZS475" s="118"/>
      <c r="JZT475" s="118"/>
      <c r="JZU475" s="118"/>
      <c r="JZV475" s="118"/>
      <c r="JZW475" s="118"/>
      <c r="JZX475" s="118"/>
      <c r="JZY475" s="118"/>
      <c r="JZZ475" s="118"/>
      <c r="KAA475" s="118"/>
      <c r="NPL475" s="119"/>
      <c r="NPM475" s="119"/>
      <c r="NPN475" s="119"/>
      <c r="NPO475" s="119"/>
      <c r="NPP475" s="119"/>
      <c r="NPQ475" s="119"/>
      <c r="NPR475" s="119"/>
      <c r="NPS475" s="119"/>
      <c r="NPT475" s="119"/>
      <c r="NPU475" s="119"/>
      <c r="NPV475" s="119"/>
      <c r="NPW475" s="119"/>
      <c r="NPX475" s="119"/>
      <c r="NPY475" s="119"/>
      <c r="NPZ475" s="119"/>
      <c r="NQA475" s="119"/>
      <c r="NQB475" s="119"/>
      <c r="NQC475" s="119"/>
      <c r="NQD475" s="119"/>
      <c r="NQE475" s="119"/>
      <c r="NQF475" s="119"/>
      <c r="NQG475" s="119"/>
      <c r="NQH475" s="119"/>
      <c r="NQI475" s="119"/>
      <c r="NQJ475" s="119"/>
      <c r="NQK475" s="119"/>
      <c r="NQL475" s="119"/>
      <c r="NQM475" s="119"/>
      <c r="NQN475" s="119"/>
      <c r="NQO475" s="119"/>
      <c r="NQP475" s="119"/>
      <c r="NQQ475" s="119"/>
      <c r="NQR475" s="119"/>
      <c r="NQS475" s="119"/>
      <c r="NQT475" s="119"/>
      <c r="NQU475" s="119"/>
      <c r="NQV475" s="119"/>
      <c r="NQW475" s="119"/>
      <c r="NQX475" s="119"/>
      <c r="NQY475" s="119"/>
      <c r="NQZ475" s="119"/>
      <c r="NRA475" s="119"/>
      <c r="NRB475" s="119"/>
      <c r="NRC475" s="119"/>
      <c r="NRD475" s="119"/>
      <c r="NRE475" s="119"/>
      <c r="NRF475" s="119"/>
      <c r="NRG475" s="119"/>
      <c r="NRH475" s="119"/>
      <c r="NRI475" s="119"/>
      <c r="NRJ475" s="119"/>
      <c r="NRK475" s="119"/>
      <c r="NRL475" s="119"/>
      <c r="NRM475" s="119"/>
      <c r="NRN475" s="119"/>
      <c r="NRO475" s="119"/>
      <c r="NRP475" s="119"/>
      <c r="NRQ475" s="119"/>
      <c r="NRR475" s="119"/>
      <c r="NRS475" s="119"/>
      <c r="NRT475" s="119"/>
      <c r="NRU475" s="119"/>
      <c r="NRV475" s="119"/>
      <c r="NRW475" s="119"/>
      <c r="NRX475" s="119"/>
      <c r="NRY475" s="119"/>
      <c r="NRZ475" s="119"/>
      <c r="NSA475" s="119"/>
      <c r="NSB475" s="119"/>
      <c r="NSC475" s="119"/>
      <c r="NSD475" s="119"/>
      <c r="NSE475" s="119"/>
      <c r="NSF475" s="119"/>
      <c r="NSG475" s="119"/>
      <c r="NSH475" s="119"/>
      <c r="NSI475" s="119"/>
      <c r="NSJ475" s="119"/>
      <c r="NSK475" s="119"/>
      <c r="NSL475" s="119"/>
      <c r="NSM475" s="119"/>
      <c r="NSN475" s="119"/>
      <c r="NSO475" s="119"/>
      <c r="NSP475" s="119"/>
      <c r="NSQ475" s="119"/>
      <c r="NSR475" s="119"/>
      <c r="NSS475" s="119"/>
      <c r="NST475" s="119"/>
      <c r="NSU475" s="119"/>
      <c r="NSV475" s="119"/>
      <c r="NSW475" s="119"/>
      <c r="NSX475" s="119"/>
      <c r="NSY475" s="119"/>
      <c r="NSZ475" s="119"/>
      <c r="NTA475" s="119"/>
      <c r="NTB475" s="119"/>
      <c r="NTC475" s="119"/>
      <c r="NTD475" s="119"/>
      <c r="NTE475" s="119"/>
      <c r="NTF475" s="119"/>
      <c r="NTG475" s="119"/>
      <c r="NTH475" s="119"/>
      <c r="NTI475" s="119"/>
      <c r="NTJ475" s="119"/>
      <c r="NTK475" s="119"/>
      <c r="NTL475" s="119"/>
      <c r="NTM475" s="119"/>
      <c r="NTN475" s="119"/>
      <c r="NTO475" s="119"/>
      <c r="NTP475" s="119"/>
      <c r="NTQ475" s="119"/>
      <c r="NTR475" s="119"/>
      <c r="NTS475" s="119"/>
      <c r="NTT475" s="119"/>
      <c r="NTU475" s="119"/>
      <c r="NTV475" s="119"/>
      <c r="NTW475" s="119"/>
      <c r="NTX475" s="119"/>
      <c r="NTY475" s="119"/>
      <c r="NTZ475" s="119"/>
      <c r="NUA475" s="119"/>
      <c r="NUB475" s="119"/>
      <c r="NUC475" s="119"/>
      <c r="NUD475" s="119"/>
      <c r="NUE475" s="119"/>
      <c r="NUF475" s="119"/>
      <c r="NUG475" s="119"/>
      <c r="NUH475" s="119"/>
      <c r="NUI475" s="119"/>
      <c r="NUJ475" s="119"/>
      <c r="NUK475" s="119"/>
      <c r="NUL475" s="119"/>
      <c r="NUM475" s="119"/>
      <c r="NUN475" s="119"/>
      <c r="NUO475" s="119"/>
      <c r="NUP475" s="119"/>
      <c r="NUQ475" s="119"/>
      <c r="NUR475" s="119"/>
      <c r="NUS475" s="119"/>
      <c r="NUT475" s="119"/>
      <c r="NUU475" s="119"/>
      <c r="NUV475" s="119"/>
      <c r="NUW475" s="119"/>
      <c r="NUX475" s="119"/>
      <c r="NUY475" s="119"/>
      <c r="NUZ475" s="119"/>
      <c r="NVA475" s="119"/>
      <c r="NVB475" s="119"/>
      <c r="NVC475" s="119"/>
      <c r="NVD475" s="119"/>
      <c r="NVE475" s="119"/>
      <c r="NVF475" s="119"/>
      <c r="NVG475" s="119"/>
      <c r="NVH475" s="119"/>
      <c r="NVI475" s="119"/>
      <c r="NVJ475" s="119"/>
      <c r="NVK475" s="119"/>
      <c r="NVL475" s="119"/>
      <c r="NVM475" s="119"/>
      <c r="NVN475" s="119"/>
      <c r="NVO475" s="119"/>
      <c r="NVP475" s="119"/>
      <c r="NVQ475" s="119"/>
      <c r="NVR475" s="119"/>
      <c r="NVS475" s="119"/>
      <c r="NVT475" s="119"/>
      <c r="NVU475" s="119"/>
      <c r="NVV475" s="119"/>
      <c r="NVW475" s="119"/>
      <c r="NVX475" s="119"/>
      <c r="NVY475" s="119"/>
      <c r="NVZ475" s="119"/>
      <c r="NWA475" s="119"/>
      <c r="NWB475" s="119"/>
      <c r="NWC475" s="119"/>
      <c r="NWD475" s="119"/>
      <c r="NWE475" s="119"/>
      <c r="NWF475" s="119"/>
      <c r="NWG475" s="119"/>
      <c r="NWH475" s="119"/>
      <c r="NWI475" s="119"/>
      <c r="NWJ475" s="119"/>
      <c r="NWK475" s="119"/>
      <c r="NWL475" s="119"/>
      <c r="NWM475" s="119"/>
      <c r="NWN475" s="119"/>
      <c r="NWO475" s="119"/>
      <c r="NWP475" s="119"/>
      <c r="NWQ475" s="119"/>
      <c r="NWR475" s="119"/>
      <c r="NWS475" s="119"/>
      <c r="NWT475" s="119"/>
      <c r="NWU475" s="119"/>
      <c r="NWV475" s="119"/>
      <c r="NWW475" s="119"/>
      <c r="NWX475" s="119"/>
      <c r="NWY475" s="119"/>
      <c r="NWZ475" s="119"/>
      <c r="NXA475" s="119"/>
      <c r="NXB475" s="119"/>
      <c r="NXC475" s="119"/>
      <c r="NXD475" s="119"/>
      <c r="NXE475" s="119"/>
      <c r="NXF475" s="119"/>
      <c r="NXG475" s="119"/>
      <c r="NXH475" s="119"/>
      <c r="NXI475" s="119"/>
      <c r="NXJ475" s="119"/>
      <c r="NXK475" s="119"/>
      <c r="NXL475" s="119"/>
      <c r="NXM475" s="119"/>
      <c r="NXN475" s="119"/>
      <c r="NXO475" s="119"/>
      <c r="NXP475" s="119"/>
      <c r="NXQ475" s="119"/>
      <c r="NXR475" s="119"/>
      <c r="NXS475" s="119"/>
      <c r="NXT475" s="119"/>
      <c r="NXU475" s="119"/>
      <c r="NXV475" s="119"/>
      <c r="NXW475" s="119"/>
      <c r="NXX475" s="119"/>
      <c r="NXY475" s="119"/>
      <c r="NXZ475" s="119"/>
      <c r="NYA475" s="119"/>
      <c r="NYB475" s="119"/>
      <c r="NYC475" s="119"/>
      <c r="NYD475" s="119"/>
      <c r="NYE475" s="119"/>
      <c r="NYF475" s="119"/>
      <c r="NYG475" s="119"/>
      <c r="NYH475" s="119"/>
      <c r="NYI475" s="119"/>
      <c r="NYJ475" s="119"/>
      <c r="NYK475" s="119"/>
      <c r="NYL475" s="119"/>
      <c r="NYM475" s="119"/>
      <c r="NYN475" s="119"/>
      <c r="NYO475" s="119"/>
      <c r="NYP475" s="119"/>
      <c r="NYQ475" s="119"/>
      <c r="NYR475" s="119"/>
      <c r="NYS475" s="119"/>
      <c r="NYT475" s="119"/>
      <c r="NYU475" s="119"/>
      <c r="NYV475" s="119"/>
      <c r="NYW475" s="119"/>
      <c r="NYX475" s="119"/>
      <c r="NYY475" s="119"/>
      <c r="NYZ475" s="119"/>
      <c r="NZA475" s="119"/>
      <c r="NZB475" s="119"/>
      <c r="NZC475" s="119"/>
      <c r="NZD475" s="119"/>
      <c r="NZE475" s="119"/>
      <c r="NZF475" s="119"/>
      <c r="NZG475" s="119"/>
      <c r="NZH475" s="119"/>
      <c r="NZI475" s="119"/>
      <c r="NZJ475" s="119"/>
      <c r="NZK475" s="119"/>
      <c r="NZL475" s="119"/>
      <c r="NZM475" s="119"/>
      <c r="NZN475" s="119"/>
      <c r="NZO475" s="119"/>
      <c r="NZP475" s="119"/>
      <c r="NZQ475" s="119"/>
      <c r="NZR475" s="119"/>
      <c r="NZS475" s="119"/>
      <c r="NZT475" s="119"/>
      <c r="NZU475" s="119"/>
      <c r="NZV475" s="119"/>
      <c r="NZW475" s="119"/>
      <c r="NZX475" s="119"/>
      <c r="NZY475" s="119"/>
      <c r="NZZ475" s="119"/>
      <c r="OAA475" s="119"/>
      <c r="OAB475" s="119"/>
      <c r="OAC475" s="119"/>
      <c r="OAD475" s="119"/>
      <c r="OAE475" s="119"/>
      <c r="OAF475" s="119"/>
      <c r="OAG475" s="119"/>
      <c r="OAH475" s="119"/>
      <c r="OAI475" s="119"/>
      <c r="OAJ475" s="119"/>
      <c r="OAK475" s="119"/>
      <c r="OAL475" s="119"/>
      <c r="OAM475" s="119"/>
      <c r="OAN475" s="119"/>
      <c r="OAO475" s="119"/>
      <c r="OAP475" s="119"/>
      <c r="OAQ475" s="119"/>
      <c r="OAR475" s="119"/>
      <c r="OAS475" s="119"/>
      <c r="OAT475" s="119"/>
      <c r="OAU475" s="119"/>
      <c r="OAV475" s="119"/>
      <c r="OAW475" s="119"/>
      <c r="OAX475" s="119"/>
      <c r="OAY475" s="119"/>
      <c r="OAZ475" s="119"/>
      <c r="OBA475" s="119"/>
      <c r="OBB475" s="119"/>
      <c r="OBC475" s="119"/>
      <c r="OBD475" s="119"/>
      <c r="OBE475" s="119"/>
      <c r="OBF475" s="119"/>
      <c r="OBG475" s="119"/>
      <c r="OBH475" s="119"/>
      <c r="OBI475" s="119"/>
      <c r="OBJ475" s="119"/>
      <c r="OBK475" s="119"/>
      <c r="OBL475" s="119"/>
      <c r="OBM475" s="119"/>
      <c r="OBN475" s="119"/>
      <c r="OBO475" s="119"/>
      <c r="OBP475" s="119"/>
      <c r="OBQ475" s="119"/>
      <c r="OBR475" s="119"/>
      <c r="OBS475" s="119"/>
      <c r="OBT475" s="119"/>
      <c r="OBU475" s="119"/>
      <c r="OBV475" s="119"/>
      <c r="OBW475" s="119"/>
      <c r="OBX475" s="119"/>
      <c r="OBY475" s="119"/>
      <c r="OBZ475" s="119"/>
      <c r="OCA475" s="119"/>
      <c r="OCB475" s="119"/>
      <c r="OCC475" s="119"/>
      <c r="OCD475" s="119"/>
      <c r="OCE475" s="119"/>
      <c r="OCF475" s="119"/>
      <c r="OCG475" s="119"/>
      <c r="OCH475" s="119"/>
      <c r="OCI475" s="119"/>
      <c r="OCJ475" s="119"/>
      <c r="OCK475" s="119"/>
      <c r="OCL475" s="119"/>
      <c r="OCM475" s="119"/>
      <c r="OCN475" s="119"/>
      <c r="OCO475" s="119"/>
      <c r="OCP475" s="119"/>
      <c r="OCQ475" s="119"/>
      <c r="OCR475" s="119"/>
      <c r="OCS475" s="119"/>
      <c r="OCT475" s="119"/>
      <c r="OCU475" s="119"/>
      <c r="OCV475" s="119"/>
      <c r="OCW475" s="119"/>
      <c r="OCX475" s="119"/>
      <c r="OCY475" s="119"/>
      <c r="OCZ475" s="119"/>
      <c r="ODA475" s="119"/>
      <c r="ODB475" s="119"/>
      <c r="ODC475" s="119"/>
      <c r="ODD475" s="119"/>
      <c r="ODE475" s="119"/>
      <c r="ODF475" s="119"/>
      <c r="ODG475" s="119"/>
      <c r="ODH475" s="119"/>
      <c r="ODI475" s="119"/>
      <c r="ODJ475" s="119"/>
      <c r="ODK475" s="119"/>
      <c r="ODL475" s="119"/>
      <c r="ODM475" s="119"/>
      <c r="ODN475" s="119"/>
      <c r="ODO475" s="119"/>
      <c r="ODP475" s="119"/>
      <c r="ODQ475" s="119"/>
      <c r="ODR475" s="119"/>
      <c r="ODS475" s="119"/>
      <c r="ODT475" s="119"/>
      <c r="ODU475" s="119"/>
      <c r="ODV475" s="119"/>
      <c r="ODW475" s="119"/>
      <c r="ODX475" s="119"/>
      <c r="ODY475" s="119"/>
      <c r="ODZ475" s="119"/>
      <c r="OEA475" s="119"/>
      <c r="OEB475" s="119"/>
      <c r="OEC475" s="119"/>
      <c r="OED475" s="119"/>
      <c r="OEE475" s="119"/>
      <c r="OEF475" s="119"/>
      <c r="OEG475" s="119"/>
      <c r="OEH475" s="119"/>
      <c r="OEI475" s="119"/>
      <c r="OEJ475" s="119"/>
      <c r="OEK475" s="119"/>
      <c r="OEL475" s="119"/>
      <c r="OEM475" s="119"/>
      <c r="OEN475" s="119"/>
      <c r="OEO475" s="119"/>
      <c r="OEP475" s="119"/>
      <c r="OEQ475" s="119"/>
      <c r="OER475" s="119"/>
      <c r="OES475" s="119"/>
      <c r="OET475" s="119"/>
      <c r="OEU475" s="119"/>
      <c r="OEV475" s="119"/>
      <c r="OEW475" s="119"/>
      <c r="OEX475" s="119"/>
      <c r="OEY475" s="119"/>
      <c r="OEZ475" s="119"/>
      <c r="OFA475" s="119"/>
      <c r="OFB475" s="119"/>
      <c r="OFC475" s="119"/>
      <c r="OFD475" s="119"/>
      <c r="OFE475" s="119"/>
      <c r="OFF475" s="119"/>
      <c r="OFG475" s="119"/>
      <c r="OFH475" s="119"/>
      <c r="OFI475" s="119"/>
      <c r="OFJ475" s="119"/>
      <c r="OFK475" s="119"/>
      <c r="OFL475" s="119"/>
      <c r="OFM475" s="119"/>
      <c r="OFN475" s="119"/>
      <c r="OFO475" s="119"/>
      <c r="OFP475" s="119"/>
      <c r="OFQ475" s="119"/>
      <c r="OFR475" s="119"/>
      <c r="OFS475" s="119"/>
      <c r="OFT475" s="119"/>
      <c r="OFU475" s="119"/>
      <c r="OFV475" s="119"/>
      <c r="OFW475" s="119"/>
      <c r="OFX475" s="119"/>
      <c r="OFY475" s="119"/>
      <c r="OFZ475" s="119"/>
      <c r="OGA475" s="119"/>
      <c r="OGB475" s="119"/>
      <c r="OGC475" s="119"/>
      <c r="OGD475" s="119"/>
      <c r="OGE475" s="119"/>
      <c r="OGF475" s="119"/>
      <c r="OGG475" s="119"/>
      <c r="OGH475" s="119"/>
      <c r="OGI475" s="119"/>
      <c r="OGJ475" s="119"/>
      <c r="OGK475" s="119"/>
      <c r="OGL475" s="119"/>
      <c r="OGM475" s="119"/>
      <c r="OGN475" s="119"/>
      <c r="OGO475" s="119"/>
      <c r="OGP475" s="119"/>
      <c r="OGQ475" s="119"/>
      <c r="OGR475" s="119"/>
      <c r="OGS475" s="119"/>
      <c r="OGT475" s="119"/>
      <c r="OGU475" s="119"/>
      <c r="OGV475" s="119"/>
      <c r="OGW475" s="119"/>
      <c r="OGX475" s="119"/>
      <c r="OGY475" s="119"/>
      <c r="OGZ475" s="119"/>
      <c r="OHA475" s="119"/>
      <c r="OHB475" s="119"/>
      <c r="OHC475" s="119"/>
      <c r="OHD475" s="119"/>
      <c r="OHE475" s="119"/>
      <c r="OHF475" s="119"/>
      <c r="OHG475" s="119"/>
      <c r="OHH475" s="119"/>
      <c r="OHI475" s="119"/>
      <c r="OHJ475" s="119"/>
      <c r="OHK475" s="119"/>
      <c r="OHL475" s="119"/>
      <c r="OHM475" s="119"/>
      <c r="OHN475" s="119"/>
      <c r="OHO475" s="119"/>
      <c r="OHP475" s="119"/>
      <c r="OHQ475" s="119"/>
      <c r="OHR475" s="119"/>
      <c r="OHS475" s="119"/>
      <c r="OHT475" s="119"/>
      <c r="OHU475" s="119"/>
      <c r="OHV475" s="119"/>
      <c r="OHW475" s="119"/>
      <c r="OHX475" s="119"/>
      <c r="OHY475" s="119"/>
      <c r="OHZ475" s="119"/>
      <c r="OIA475" s="119"/>
      <c r="OIB475" s="119"/>
      <c r="OIC475" s="119"/>
      <c r="OID475" s="119"/>
      <c r="OIE475" s="119"/>
      <c r="OIF475" s="119"/>
      <c r="OIG475" s="119"/>
      <c r="OIH475" s="119"/>
      <c r="OII475" s="119"/>
      <c r="OIJ475" s="119"/>
      <c r="OIK475" s="119"/>
      <c r="OIL475" s="119"/>
      <c r="OIM475" s="119"/>
      <c r="OIN475" s="119"/>
      <c r="OIO475" s="119"/>
      <c r="OIP475" s="119"/>
      <c r="OIQ475" s="119"/>
      <c r="OIR475" s="119"/>
      <c r="OIS475" s="119"/>
      <c r="OIT475" s="119"/>
      <c r="OIU475" s="119"/>
      <c r="OIV475" s="119"/>
      <c r="OIW475" s="119"/>
      <c r="OIX475" s="119"/>
      <c r="OIY475" s="119"/>
      <c r="OIZ475" s="119"/>
      <c r="OJA475" s="119"/>
      <c r="OJB475" s="119"/>
      <c r="OJC475" s="119"/>
      <c r="OJD475" s="119"/>
      <c r="OJE475" s="119"/>
      <c r="OJF475" s="119"/>
      <c r="OJG475" s="119"/>
      <c r="OJH475" s="119"/>
      <c r="OJI475" s="119"/>
      <c r="OJJ475" s="119"/>
      <c r="OJK475" s="119"/>
      <c r="OJL475" s="119"/>
      <c r="OJM475" s="119"/>
      <c r="OJN475" s="119"/>
      <c r="OJO475" s="119"/>
      <c r="OJP475" s="119"/>
      <c r="OJQ475" s="119"/>
      <c r="OJR475" s="119"/>
      <c r="OJS475" s="119"/>
      <c r="OJT475" s="119"/>
      <c r="OJU475" s="119"/>
      <c r="OJV475" s="119"/>
      <c r="OJW475" s="119"/>
      <c r="OJX475" s="119"/>
      <c r="OJY475" s="119"/>
      <c r="OJZ475" s="119"/>
      <c r="OKA475" s="119"/>
      <c r="OKB475" s="119"/>
      <c r="OKC475" s="119"/>
      <c r="OKD475" s="119"/>
      <c r="OKE475" s="119"/>
      <c r="OKF475" s="119"/>
      <c r="OKG475" s="119"/>
      <c r="OKH475" s="119"/>
      <c r="OKI475" s="119"/>
      <c r="OKJ475" s="119"/>
      <c r="OKK475" s="119"/>
      <c r="OKL475" s="119"/>
      <c r="OKM475" s="119"/>
      <c r="OKN475" s="119"/>
      <c r="OKO475" s="119"/>
      <c r="OKP475" s="119"/>
      <c r="OKQ475" s="119"/>
      <c r="OKR475" s="119"/>
      <c r="OKS475" s="119"/>
      <c r="OKT475" s="119"/>
      <c r="OKU475" s="119"/>
      <c r="OKV475" s="119"/>
      <c r="OKW475" s="119"/>
      <c r="OKX475" s="119"/>
      <c r="OKY475" s="119"/>
      <c r="OKZ475" s="119"/>
      <c r="OLA475" s="119"/>
      <c r="OLB475" s="119"/>
      <c r="OLC475" s="119"/>
      <c r="OLD475" s="119"/>
      <c r="OLE475" s="119"/>
      <c r="OLF475" s="119"/>
      <c r="OLG475" s="119"/>
      <c r="OLH475" s="119"/>
      <c r="OLI475" s="119"/>
      <c r="OLJ475" s="119"/>
      <c r="OLK475" s="119"/>
      <c r="OLL475" s="119"/>
      <c r="OLM475" s="119"/>
      <c r="OLN475" s="119"/>
      <c r="OLO475" s="119"/>
      <c r="OLP475" s="119"/>
      <c r="OLQ475" s="119"/>
      <c r="OLR475" s="119"/>
      <c r="OLS475" s="119"/>
      <c r="OLT475" s="119"/>
      <c r="OLU475" s="119"/>
      <c r="OLV475" s="119"/>
      <c r="OLW475" s="119"/>
      <c r="OLX475" s="119"/>
      <c r="OLY475" s="119"/>
      <c r="OLZ475" s="119"/>
      <c r="OMA475" s="119"/>
      <c r="OMB475" s="119"/>
      <c r="OMC475" s="119"/>
      <c r="OMD475" s="119"/>
      <c r="OME475" s="119"/>
      <c r="OMF475" s="119"/>
      <c r="OMG475" s="119"/>
      <c r="OMH475" s="119"/>
      <c r="OMI475" s="119"/>
      <c r="OMJ475" s="119"/>
      <c r="OMK475" s="119"/>
      <c r="OML475" s="119"/>
      <c r="OMM475" s="119"/>
      <c r="OMN475" s="119"/>
      <c r="OMO475" s="119"/>
      <c r="OMP475" s="119"/>
      <c r="OMQ475" s="119"/>
      <c r="OMR475" s="119"/>
      <c r="OMS475" s="119"/>
      <c r="OMT475" s="119"/>
      <c r="OMU475" s="119"/>
      <c r="OMV475" s="119"/>
      <c r="OMW475" s="119"/>
      <c r="OMX475" s="119"/>
      <c r="OMY475" s="119"/>
      <c r="OMZ475" s="119"/>
      <c r="ONA475" s="119"/>
      <c r="ONB475" s="119"/>
      <c r="ONC475" s="119"/>
      <c r="OND475" s="119"/>
      <c r="ONE475" s="119"/>
      <c r="ONF475" s="119"/>
      <c r="ONG475" s="119"/>
      <c r="ONH475" s="119"/>
      <c r="ONI475" s="119"/>
      <c r="ONJ475" s="119"/>
      <c r="ONK475" s="119"/>
      <c r="ONL475" s="119"/>
      <c r="ONM475" s="119"/>
      <c r="ONN475" s="119"/>
      <c r="ONO475" s="119"/>
      <c r="ONP475" s="119"/>
      <c r="ONQ475" s="119"/>
      <c r="ONR475" s="119"/>
      <c r="ONS475" s="119"/>
      <c r="ONT475" s="119"/>
      <c r="ONU475" s="119"/>
      <c r="ONV475" s="119"/>
      <c r="ONW475" s="119"/>
      <c r="ONX475" s="119"/>
      <c r="ONY475" s="119"/>
      <c r="ONZ475" s="119"/>
      <c r="OOA475" s="119"/>
      <c r="OOB475" s="119"/>
      <c r="OOC475" s="119"/>
      <c r="OOD475" s="119"/>
      <c r="OOE475" s="119"/>
      <c r="OOF475" s="119"/>
      <c r="OOG475" s="119"/>
      <c r="OOH475" s="119"/>
      <c r="OOI475" s="119"/>
      <c r="OOJ475" s="119"/>
      <c r="OOK475" s="119"/>
      <c r="OOL475" s="119"/>
      <c r="OOM475" s="119"/>
      <c r="OON475" s="119"/>
      <c r="OOO475" s="119"/>
      <c r="OOP475" s="119"/>
      <c r="OOQ475" s="119"/>
      <c r="OOR475" s="119"/>
      <c r="OOS475" s="119"/>
      <c r="OOT475" s="119"/>
      <c r="OOU475" s="119"/>
      <c r="OOV475" s="119"/>
      <c r="OOW475" s="119"/>
      <c r="OOX475" s="119"/>
      <c r="OOY475" s="119"/>
      <c r="OOZ475" s="119"/>
      <c r="OPA475" s="119"/>
      <c r="OPB475" s="119"/>
      <c r="OPC475" s="119"/>
      <c r="OPD475" s="119"/>
      <c r="OPE475" s="119"/>
      <c r="OPF475" s="119"/>
      <c r="OPG475" s="119"/>
      <c r="OPH475" s="119"/>
      <c r="OPI475" s="119"/>
      <c r="OPJ475" s="119"/>
      <c r="OPK475" s="119"/>
      <c r="OPL475" s="119"/>
      <c r="OPM475" s="119"/>
      <c r="OPN475" s="119"/>
      <c r="OPO475" s="119"/>
      <c r="OPP475" s="119"/>
      <c r="OPQ475" s="119"/>
      <c r="OPR475" s="119"/>
      <c r="OPS475" s="119"/>
      <c r="OPT475" s="119"/>
      <c r="OPU475" s="119"/>
      <c r="OPV475" s="119"/>
      <c r="OPW475" s="119"/>
      <c r="OPX475" s="119"/>
      <c r="OPY475" s="119"/>
      <c r="OPZ475" s="119"/>
      <c r="OQA475" s="119"/>
      <c r="OQB475" s="119"/>
      <c r="OQC475" s="119"/>
      <c r="OQD475" s="119"/>
      <c r="OQE475" s="119"/>
      <c r="OQF475" s="119"/>
      <c r="OQG475" s="119"/>
      <c r="OQH475" s="119"/>
      <c r="OQI475" s="119"/>
      <c r="OQJ475" s="119"/>
    </row>
    <row r="476" spans="1:64 6929:7463 9892:10592" s="117" customFormat="1" ht="43.95" customHeight="1" x14ac:dyDescent="0.25">
      <c r="A476" s="110"/>
      <c r="B476" s="72"/>
      <c r="C476" s="72"/>
      <c r="D476" s="72"/>
      <c r="E476" s="87"/>
      <c r="F476" s="87"/>
      <c r="G476" s="87"/>
      <c r="H476" s="87"/>
      <c r="I476" s="98"/>
      <c r="J476" s="87"/>
      <c r="K476" s="87"/>
      <c r="L476" s="87"/>
      <c r="M476" s="87"/>
      <c r="N476" s="87"/>
      <c r="O476" s="87"/>
      <c r="P476" s="87"/>
      <c r="Q476" s="72"/>
      <c r="R476" s="72"/>
      <c r="S476" s="73" t="str">
        <f t="shared" si="100"/>
        <v/>
      </c>
      <c r="T476" s="73" t="str">
        <f t="shared" si="97"/>
        <v/>
      </c>
      <c r="U476" s="72"/>
      <c r="V476" s="120" t="str">
        <f t="shared" si="89"/>
        <v/>
      </c>
      <c r="W476" s="73" t="str">
        <f t="shared" si="98"/>
        <v/>
      </c>
      <c r="X476" s="73" t="str">
        <f t="shared" si="99"/>
        <v/>
      </c>
      <c r="Y476" s="72"/>
      <c r="Z476" s="72"/>
      <c r="AA476" s="72"/>
      <c r="AB476" s="74"/>
      <c r="AC476" s="72"/>
      <c r="AD476" s="72"/>
      <c r="AE476" s="72"/>
      <c r="AF476" s="72"/>
      <c r="AG476" s="72"/>
      <c r="AH476" s="72"/>
      <c r="AI476" s="72"/>
      <c r="AJ476" s="72"/>
      <c r="AK476" s="72"/>
      <c r="AL476" s="72"/>
      <c r="AM476" s="72"/>
      <c r="AN476" s="72"/>
      <c r="AO476" s="72"/>
      <c r="AP476" s="72"/>
      <c r="AQ476" s="72"/>
      <c r="AR476" s="72"/>
      <c r="AS476" s="72"/>
      <c r="AT476" s="72"/>
      <c r="AU476" s="116"/>
      <c r="AV476" s="116"/>
      <c r="AW476" s="116"/>
      <c r="AX476" s="116"/>
      <c r="AY476" s="116"/>
      <c r="AZ476" s="116"/>
      <c r="BA476" s="116"/>
      <c r="BB476" s="116"/>
      <c r="BC476" s="116"/>
      <c r="BD476" s="116"/>
      <c r="BE476" s="116"/>
      <c r="BF476" s="116"/>
      <c r="BG476" s="116"/>
      <c r="BH476" s="116"/>
      <c r="BI476" s="116"/>
      <c r="BJ476" s="116"/>
      <c r="BK476" s="116"/>
      <c r="BL476" s="116"/>
      <c r="JFM476" s="118"/>
      <c r="JFN476" s="118"/>
      <c r="JFO476" s="118"/>
      <c r="JFP476" s="118"/>
      <c r="JFQ476" s="118"/>
      <c r="JFR476" s="118"/>
      <c r="JFS476" s="118"/>
      <c r="JFT476" s="118"/>
      <c r="JFU476" s="118"/>
      <c r="JFV476" s="118"/>
      <c r="JFW476" s="118"/>
      <c r="JFX476" s="118"/>
      <c r="JFY476" s="118"/>
      <c r="JFZ476" s="118"/>
      <c r="JGA476" s="118"/>
      <c r="JGB476" s="118"/>
      <c r="JGC476" s="118"/>
      <c r="JGD476" s="118"/>
      <c r="JGE476" s="118"/>
      <c r="JGF476" s="118"/>
      <c r="JGG476" s="118"/>
      <c r="JGH476" s="118"/>
      <c r="JGI476" s="118"/>
      <c r="JGJ476" s="118"/>
      <c r="JGK476" s="118"/>
      <c r="JGL476" s="118"/>
      <c r="JGM476" s="118"/>
      <c r="JGN476" s="118"/>
      <c r="JGO476" s="118"/>
      <c r="JGP476" s="118"/>
      <c r="JGQ476" s="118"/>
      <c r="JGR476" s="118"/>
      <c r="JGS476" s="118"/>
      <c r="JGT476" s="118"/>
      <c r="JGU476" s="118"/>
      <c r="JGV476" s="118"/>
      <c r="JGW476" s="118"/>
      <c r="JGX476" s="118"/>
      <c r="JGY476" s="118"/>
      <c r="JGZ476" s="118"/>
      <c r="JHA476" s="118"/>
      <c r="JHB476" s="118"/>
      <c r="JHC476" s="118"/>
      <c r="JHD476" s="118"/>
      <c r="JHE476" s="118"/>
      <c r="JHF476" s="118"/>
      <c r="JHG476" s="118"/>
      <c r="JHH476" s="118"/>
      <c r="JHI476" s="118"/>
      <c r="JHJ476" s="118"/>
      <c r="JHK476" s="118"/>
      <c r="JHL476" s="118"/>
      <c r="JHM476" s="118"/>
      <c r="JHN476" s="118"/>
      <c r="JHO476" s="118"/>
      <c r="JHP476" s="118"/>
      <c r="JHQ476" s="118"/>
      <c r="JHR476" s="118"/>
      <c r="JHS476" s="118"/>
      <c r="JHT476" s="118"/>
      <c r="JHU476" s="118"/>
      <c r="JHV476" s="118"/>
      <c r="JHW476" s="118"/>
      <c r="JHX476" s="118"/>
      <c r="JHY476" s="118"/>
      <c r="JHZ476" s="118"/>
      <c r="JIA476" s="118"/>
      <c r="JIB476" s="118"/>
      <c r="JIC476" s="118"/>
      <c r="JID476" s="118"/>
      <c r="JIE476" s="118"/>
      <c r="JIF476" s="118"/>
      <c r="JIG476" s="118"/>
      <c r="JIH476" s="118"/>
      <c r="JII476" s="118"/>
      <c r="JIJ476" s="118"/>
      <c r="JIK476" s="118"/>
      <c r="JIL476" s="118"/>
      <c r="JIM476" s="118"/>
      <c r="JIN476" s="118"/>
      <c r="JIO476" s="118"/>
      <c r="JIP476" s="118"/>
      <c r="JIQ476" s="118"/>
      <c r="JIR476" s="118"/>
      <c r="JIS476" s="118"/>
      <c r="JIT476" s="118"/>
      <c r="JIU476" s="118"/>
      <c r="JIV476" s="118"/>
      <c r="JIW476" s="118"/>
      <c r="JIX476" s="118"/>
      <c r="JIY476" s="118"/>
      <c r="JIZ476" s="118"/>
      <c r="JJA476" s="118"/>
      <c r="JJB476" s="118"/>
      <c r="JJC476" s="118"/>
      <c r="JJD476" s="118"/>
      <c r="JJE476" s="118"/>
      <c r="JJF476" s="118"/>
      <c r="JJG476" s="118"/>
      <c r="JJH476" s="118"/>
      <c r="JJI476" s="118"/>
      <c r="JJJ476" s="118"/>
      <c r="JJK476" s="118"/>
      <c r="JJL476" s="118"/>
      <c r="JJM476" s="118"/>
      <c r="JJN476" s="118"/>
      <c r="JJO476" s="118"/>
      <c r="JJP476" s="118"/>
      <c r="JJQ476" s="118"/>
      <c r="JJR476" s="118"/>
      <c r="JJS476" s="118"/>
      <c r="JJT476" s="118"/>
      <c r="JJU476" s="118"/>
      <c r="JJV476" s="118"/>
      <c r="JJW476" s="118"/>
      <c r="JJX476" s="118"/>
      <c r="JJY476" s="118"/>
      <c r="JJZ476" s="118"/>
      <c r="JKA476" s="118"/>
      <c r="JKB476" s="118"/>
      <c r="JKC476" s="118"/>
      <c r="JKD476" s="118"/>
      <c r="JKE476" s="118"/>
      <c r="JKF476" s="118"/>
      <c r="JKG476" s="118"/>
      <c r="JKH476" s="118"/>
      <c r="JKI476" s="118"/>
      <c r="JKJ476" s="118"/>
      <c r="JKK476" s="118"/>
      <c r="JKL476" s="118"/>
      <c r="JKM476" s="118"/>
      <c r="JKN476" s="118"/>
      <c r="JKO476" s="118"/>
      <c r="JKP476" s="118"/>
      <c r="JKQ476" s="118"/>
      <c r="JKR476" s="118"/>
      <c r="JKS476" s="118"/>
      <c r="JKT476" s="118"/>
      <c r="JKU476" s="118"/>
      <c r="JKV476" s="118"/>
      <c r="JKW476" s="118"/>
      <c r="JKX476" s="118"/>
      <c r="JKY476" s="118"/>
      <c r="JKZ476" s="118"/>
      <c r="JLA476" s="118"/>
      <c r="JLB476" s="118"/>
      <c r="JLC476" s="118"/>
      <c r="JLD476" s="118"/>
      <c r="JLE476" s="118"/>
      <c r="JLF476" s="118"/>
      <c r="JLG476" s="118"/>
      <c r="JLH476" s="118"/>
      <c r="JLI476" s="118"/>
      <c r="JLJ476" s="118"/>
      <c r="JLK476" s="118"/>
      <c r="JLL476" s="118"/>
      <c r="JLM476" s="118"/>
      <c r="JLN476" s="118"/>
      <c r="JLO476" s="118"/>
      <c r="JLP476" s="118"/>
      <c r="JLQ476" s="118"/>
      <c r="JLR476" s="118"/>
      <c r="JLS476" s="118"/>
      <c r="JLT476" s="118"/>
      <c r="JLU476" s="118"/>
      <c r="JLV476" s="118"/>
      <c r="JLW476" s="118"/>
      <c r="JLX476" s="118"/>
      <c r="JLY476" s="118"/>
      <c r="JLZ476" s="118"/>
      <c r="JMA476" s="118"/>
      <c r="JMB476" s="118"/>
      <c r="JMC476" s="118"/>
      <c r="JMD476" s="118"/>
      <c r="JME476" s="118"/>
      <c r="JMF476" s="118"/>
      <c r="JMG476" s="118"/>
      <c r="JMH476" s="118"/>
      <c r="JMI476" s="118"/>
      <c r="JMJ476" s="118"/>
      <c r="JMK476" s="118"/>
      <c r="JML476" s="118"/>
      <c r="JMM476" s="118"/>
      <c r="JMN476" s="118"/>
      <c r="JMO476" s="118"/>
      <c r="JMP476" s="118"/>
      <c r="JMQ476" s="118"/>
      <c r="JMR476" s="118"/>
      <c r="JMS476" s="118"/>
      <c r="JMT476" s="118"/>
      <c r="JMU476" s="118"/>
      <c r="JMV476" s="118"/>
      <c r="JMW476" s="118"/>
      <c r="JMX476" s="118"/>
      <c r="JMY476" s="118"/>
      <c r="JMZ476" s="118"/>
      <c r="JNA476" s="118"/>
      <c r="JNB476" s="118"/>
      <c r="JNC476" s="118"/>
      <c r="JND476" s="118"/>
      <c r="JNE476" s="118"/>
      <c r="JNF476" s="118"/>
      <c r="JNG476" s="118"/>
      <c r="JNH476" s="118"/>
      <c r="JNI476" s="118"/>
      <c r="JNJ476" s="118"/>
      <c r="JNK476" s="118"/>
      <c r="JNL476" s="118"/>
      <c r="JNM476" s="118"/>
      <c r="JNN476" s="118"/>
      <c r="JNO476" s="118"/>
      <c r="JNP476" s="118"/>
      <c r="JNQ476" s="118"/>
      <c r="JNR476" s="118"/>
      <c r="JNS476" s="118"/>
      <c r="JNT476" s="118"/>
      <c r="JNU476" s="118"/>
      <c r="JNV476" s="118"/>
      <c r="JNW476" s="118"/>
      <c r="JNX476" s="118"/>
      <c r="JNY476" s="118"/>
      <c r="JNZ476" s="118"/>
      <c r="JOA476" s="118"/>
      <c r="JOB476" s="118"/>
      <c r="JOC476" s="118"/>
      <c r="JOD476" s="118"/>
      <c r="JOE476" s="118"/>
      <c r="JOF476" s="118"/>
      <c r="JOG476" s="118"/>
      <c r="JOH476" s="118"/>
      <c r="JOI476" s="118"/>
      <c r="JOJ476" s="118"/>
      <c r="JOK476" s="118"/>
      <c r="JOL476" s="118"/>
      <c r="JOM476" s="118"/>
      <c r="JON476" s="118"/>
      <c r="JOO476" s="118"/>
      <c r="JOP476" s="118"/>
      <c r="JOQ476" s="118"/>
      <c r="JOR476" s="118"/>
      <c r="JOS476" s="118"/>
      <c r="JOT476" s="118"/>
      <c r="JOU476" s="118"/>
      <c r="JOV476" s="118"/>
      <c r="JOW476" s="118"/>
      <c r="JOX476" s="118"/>
      <c r="JOY476" s="118"/>
      <c r="JOZ476" s="118"/>
      <c r="JPA476" s="118"/>
      <c r="JPB476" s="118"/>
      <c r="JPC476" s="118"/>
      <c r="JPD476" s="118"/>
      <c r="JPE476" s="118"/>
      <c r="JPF476" s="118"/>
      <c r="JPG476" s="118"/>
      <c r="JPH476" s="118"/>
      <c r="JPI476" s="118"/>
      <c r="JPJ476" s="118"/>
      <c r="JPK476" s="118"/>
      <c r="JPL476" s="118"/>
      <c r="JPM476" s="118"/>
      <c r="JPN476" s="118"/>
      <c r="JPO476" s="118"/>
      <c r="JPP476" s="118"/>
      <c r="JPQ476" s="118"/>
      <c r="JPR476" s="118"/>
      <c r="JPS476" s="118"/>
      <c r="JPT476" s="118"/>
      <c r="JPU476" s="118"/>
      <c r="JPV476" s="118"/>
      <c r="JPW476" s="118"/>
      <c r="JPX476" s="118"/>
      <c r="JPY476" s="118"/>
      <c r="JPZ476" s="118"/>
      <c r="JQA476" s="118"/>
      <c r="JQB476" s="118"/>
      <c r="JQC476" s="118"/>
      <c r="JQD476" s="118"/>
      <c r="JQE476" s="118"/>
      <c r="JQF476" s="118"/>
      <c r="JQG476" s="118"/>
      <c r="JQH476" s="118"/>
      <c r="JQI476" s="118"/>
      <c r="JQJ476" s="118"/>
      <c r="JQK476" s="118"/>
      <c r="JQL476" s="118"/>
      <c r="JQM476" s="118"/>
      <c r="JQN476" s="118"/>
      <c r="JQO476" s="118"/>
      <c r="JQP476" s="118"/>
      <c r="JQQ476" s="118"/>
      <c r="JQR476" s="118"/>
      <c r="JQS476" s="118"/>
      <c r="JQT476" s="118"/>
      <c r="JQU476" s="118"/>
      <c r="JQV476" s="118"/>
      <c r="JQW476" s="118"/>
      <c r="JQX476" s="118"/>
      <c r="JQY476" s="118"/>
      <c r="JQZ476" s="118"/>
      <c r="JRA476" s="118"/>
      <c r="JRB476" s="118"/>
      <c r="JRC476" s="118"/>
      <c r="JRD476" s="118"/>
      <c r="JRE476" s="118"/>
      <c r="JRF476" s="118"/>
      <c r="JRG476" s="118"/>
      <c r="JRH476" s="118"/>
      <c r="JRI476" s="118"/>
      <c r="JRJ476" s="118"/>
      <c r="JRK476" s="118"/>
      <c r="JRL476" s="118"/>
      <c r="JRM476" s="118"/>
      <c r="JRN476" s="118"/>
      <c r="JRO476" s="118"/>
      <c r="JRP476" s="118"/>
      <c r="JRQ476" s="118"/>
      <c r="JRR476" s="118"/>
      <c r="JRS476" s="118"/>
      <c r="JRT476" s="118"/>
      <c r="JRU476" s="118"/>
      <c r="JRV476" s="118"/>
      <c r="JRW476" s="118"/>
      <c r="JRX476" s="118"/>
      <c r="JRY476" s="118"/>
      <c r="JRZ476" s="118"/>
      <c r="JSA476" s="118"/>
      <c r="JSB476" s="118"/>
      <c r="JSC476" s="118"/>
      <c r="JSD476" s="118"/>
      <c r="JSE476" s="118"/>
      <c r="JSF476" s="118"/>
      <c r="JSG476" s="118"/>
      <c r="JSH476" s="118"/>
      <c r="JSI476" s="118"/>
      <c r="JSJ476" s="118"/>
      <c r="JSK476" s="118"/>
      <c r="JSL476" s="118"/>
      <c r="JSM476" s="118"/>
      <c r="JSN476" s="118"/>
      <c r="JSO476" s="118"/>
      <c r="JSP476" s="118"/>
      <c r="JSQ476" s="118"/>
      <c r="JSR476" s="118"/>
      <c r="JSS476" s="118"/>
      <c r="JST476" s="118"/>
      <c r="JSU476" s="118"/>
      <c r="JSV476" s="118"/>
      <c r="JSW476" s="118"/>
      <c r="JSX476" s="118"/>
      <c r="JSY476" s="118"/>
      <c r="JSZ476" s="118"/>
      <c r="JTA476" s="118"/>
      <c r="JTB476" s="118"/>
      <c r="JTC476" s="118"/>
      <c r="JTD476" s="118"/>
      <c r="JTE476" s="118"/>
      <c r="JTF476" s="118"/>
      <c r="JTG476" s="118"/>
      <c r="JTH476" s="118"/>
      <c r="JTI476" s="118"/>
      <c r="JTJ476" s="118"/>
      <c r="JTK476" s="118"/>
      <c r="JTL476" s="118"/>
      <c r="JTM476" s="118"/>
      <c r="JTN476" s="118"/>
      <c r="JTO476" s="118"/>
      <c r="JTP476" s="118"/>
      <c r="JTQ476" s="118"/>
      <c r="JTR476" s="118"/>
      <c r="JTS476" s="118"/>
      <c r="JTT476" s="118"/>
      <c r="JTU476" s="118"/>
      <c r="JTV476" s="118"/>
      <c r="JTW476" s="118"/>
      <c r="JTX476" s="118"/>
      <c r="JTY476" s="118"/>
      <c r="JTZ476" s="118"/>
      <c r="JUA476" s="118"/>
      <c r="JUB476" s="118"/>
      <c r="JUC476" s="118"/>
      <c r="JUD476" s="118"/>
      <c r="JUE476" s="118"/>
      <c r="JUF476" s="118"/>
      <c r="JUG476" s="118"/>
      <c r="JUH476" s="118"/>
      <c r="JUI476" s="118"/>
      <c r="JUJ476" s="118"/>
      <c r="JUK476" s="118"/>
      <c r="JUL476" s="118"/>
      <c r="JUM476" s="118"/>
      <c r="JUN476" s="118"/>
      <c r="JUO476" s="118"/>
      <c r="JUP476" s="118"/>
      <c r="JUQ476" s="118"/>
      <c r="JUR476" s="118"/>
      <c r="JUS476" s="118"/>
      <c r="JUT476" s="118"/>
      <c r="JUU476" s="118"/>
      <c r="JUV476" s="118"/>
      <c r="JUW476" s="118"/>
      <c r="JUX476" s="118"/>
      <c r="JUY476" s="118"/>
      <c r="JUZ476" s="118"/>
      <c r="JVA476" s="118"/>
      <c r="JVB476" s="118"/>
      <c r="JVC476" s="118"/>
      <c r="JVD476" s="118"/>
      <c r="JVE476" s="118"/>
      <c r="JVF476" s="118"/>
      <c r="JVG476" s="118"/>
      <c r="JVH476" s="118"/>
      <c r="JVI476" s="118"/>
      <c r="JVJ476" s="118"/>
      <c r="JVK476" s="118"/>
      <c r="JVL476" s="118"/>
      <c r="JVM476" s="118"/>
      <c r="JVN476" s="118"/>
      <c r="JVO476" s="118"/>
      <c r="JVP476" s="118"/>
      <c r="JVQ476" s="118"/>
      <c r="JVR476" s="118"/>
      <c r="JVS476" s="118"/>
      <c r="JVT476" s="118"/>
      <c r="JVU476" s="118"/>
      <c r="JVV476" s="118"/>
      <c r="JVW476" s="118"/>
      <c r="JVX476" s="118"/>
      <c r="JVY476" s="118"/>
      <c r="JVZ476" s="118"/>
      <c r="JWA476" s="118"/>
      <c r="JWB476" s="118"/>
      <c r="JWC476" s="118"/>
      <c r="JWD476" s="118"/>
      <c r="JWE476" s="118"/>
      <c r="JWF476" s="118"/>
      <c r="JWG476" s="118"/>
      <c r="JWH476" s="118"/>
      <c r="JWI476" s="118"/>
      <c r="JWJ476" s="118"/>
      <c r="JWK476" s="118"/>
      <c r="JWL476" s="118"/>
      <c r="JWM476" s="118"/>
      <c r="JWN476" s="118"/>
      <c r="JWO476" s="118"/>
      <c r="JWP476" s="118"/>
      <c r="JWQ476" s="118"/>
      <c r="JWR476" s="118"/>
      <c r="JWS476" s="118"/>
      <c r="JWT476" s="118"/>
      <c r="JWU476" s="118"/>
      <c r="JWV476" s="118"/>
      <c r="JWW476" s="118"/>
      <c r="JWX476" s="118"/>
      <c r="JWY476" s="118"/>
      <c r="JWZ476" s="118"/>
      <c r="JXA476" s="118"/>
      <c r="JXB476" s="118"/>
      <c r="JXC476" s="118"/>
      <c r="JXD476" s="118"/>
      <c r="JXE476" s="118"/>
      <c r="JXF476" s="118"/>
      <c r="JXG476" s="118"/>
      <c r="JXH476" s="118"/>
      <c r="JXI476" s="118"/>
      <c r="JXJ476" s="118"/>
      <c r="JXK476" s="118"/>
      <c r="JXL476" s="118"/>
      <c r="JXM476" s="118"/>
      <c r="JXN476" s="118"/>
      <c r="JXO476" s="118"/>
      <c r="JXP476" s="118"/>
      <c r="JXQ476" s="118"/>
      <c r="JXR476" s="118"/>
      <c r="JXS476" s="118"/>
      <c r="JXT476" s="118"/>
      <c r="JXU476" s="118"/>
      <c r="JXV476" s="118"/>
      <c r="JXW476" s="118"/>
      <c r="JXX476" s="118"/>
      <c r="JXY476" s="118"/>
      <c r="JXZ476" s="118"/>
      <c r="JYA476" s="118"/>
      <c r="JYB476" s="118"/>
      <c r="JYC476" s="118"/>
      <c r="JYD476" s="118"/>
      <c r="JYE476" s="118"/>
      <c r="JYF476" s="118"/>
      <c r="JYG476" s="118"/>
      <c r="JYH476" s="118"/>
      <c r="JYI476" s="118"/>
      <c r="JYJ476" s="118"/>
      <c r="JYK476" s="118"/>
      <c r="JYL476" s="118"/>
      <c r="JYM476" s="118"/>
      <c r="JYN476" s="118"/>
      <c r="JYO476" s="118"/>
      <c r="JYP476" s="118"/>
      <c r="JYQ476" s="118"/>
      <c r="JYR476" s="118"/>
      <c r="JYS476" s="118"/>
      <c r="JYT476" s="118"/>
      <c r="JYU476" s="118"/>
      <c r="JYV476" s="118"/>
      <c r="JYW476" s="118"/>
      <c r="JYX476" s="118"/>
      <c r="JYY476" s="118"/>
      <c r="JYZ476" s="118"/>
      <c r="JZA476" s="118"/>
      <c r="JZB476" s="118"/>
      <c r="JZC476" s="118"/>
      <c r="JZD476" s="118"/>
      <c r="JZE476" s="118"/>
      <c r="JZF476" s="118"/>
      <c r="JZG476" s="118"/>
      <c r="JZH476" s="118"/>
      <c r="JZI476" s="118"/>
      <c r="JZJ476" s="118"/>
      <c r="JZK476" s="118"/>
      <c r="JZL476" s="118"/>
      <c r="JZM476" s="118"/>
      <c r="JZN476" s="118"/>
      <c r="JZO476" s="118"/>
      <c r="JZP476" s="118"/>
      <c r="JZQ476" s="118"/>
      <c r="JZR476" s="118"/>
      <c r="JZS476" s="118"/>
      <c r="JZT476" s="118"/>
      <c r="JZU476" s="118"/>
      <c r="JZV476" s="118"/>
      <c r="JZW476" s="118"/>
      <c r="JZX476" s="118"/>
      <c r="JZY476" s="118"/>
      <c r="JZZ476" s="118"/>
      <c r="KAA476" s="118"/>
      <c r="NPL476" s="119"/>
      <c r="NPM476" s="119"/>
      <c r="NPN476" s="119"/>
      <c r="NPO476" s="119"/>
      <c r="NPP476" s="119"/>
      <c r="NPQ476" s="119"/>
      <c r="NPR476" s="119"/>
      <c r="NPS476" s="119"/>
      <c r="NPT476" s="119"/>
      <c r="NPU476" s="119"/>
      <c r="NPV476" s="119"/>
      <c r="NPW476" s="119"/>
      <c r="NPX476" s="119"/>
      <c r="NPY476" s="119"/>
      <c r="NPZ476" s="119"/>
      <c r="NQA476" s="119"/>
      <c r="NQB476" s="119"/>
      <c r="NQC476" s="119"/>
      <c r="NQD476" s="119"/>
      <c r="NQE476" s="119"/>
      <c r="NQF476" s="119"/>
      <c r="NQG476" s="119"/>
      <c r="NQH476" s="119"/>
      <c r="NQI476" s="119"/>
      <c r="NQJ476" s="119"/>
      <c r="NQK476" s="119"/>
      <c r="NQL476" s="119"/>
      <c r="NQM476" s="119"/>
      <c r="NQN476" s="119"/>
      <c r="NQO476" s="119"/>
      <c r="NQP476" s="119"/>
      <c r="NQQ476" s="119"/>
      <c r="NQR476" s="119"/>
      <c r="NQS476" s="119"/>
      <c r="NQT476" s="119"/>
      <c r="NQU476" s="119"/>
      <c r="NQV476" s="119"/>
      <c r="NQW476" s="119"/>
      <c r="NQX476" s="119"/>
      <c r="NQY476" s="119"/>
      <c r="NQZ476" s="119"/>
      <c r="NRA476" s="119"/>
      <c r="NRB476" s="119"/>
      <c r="NRC476" s="119"/>
      <c r="NRD476" s="119"/>
      <c r="NRE476" s="119"/>
      <c r="NRF476" s="119"/>
      <c r="NRG476" s="119"/>
      <c r="NRH476" s="119"/>
      <c r="NRI476" s="119"/>
      <c r="NRJ476" s="119"/>
      <c r="NRK476" s="119"/>
      <c r="NRL476" s="119"/>
      <c r="NRM476" s="119"/>
      <c r="NRN476" s="119"/>
      <c r="NRO476" s="119"/>
      <c r="NRP476" s="119"/>
      <c r="NRQ476" s="119"/>
      <c r="NRR476" s="119"/>
      <c r="NRS476" s="119"/>
      <c r="NRT476" s="119"/>
      <c r="NRU476" s="119"/>
      <c r="NRV476" s="119"/>
      <c r="NRW476" s="119"/>
      <c r="NRX476" s="119"/>
      <c r="NRY476" s="119"/>
      <c r="NRZ476" s="119"/>
      <c r="NSA476" s="119"/>
      <c r="NSB476" s="119"/>
      <c r="NSC476" s="119"/>
      <c r="NSD476" s="119"/>
      <c r="NSE476" s="119"/>
      <c r="NSF476" s="119"/>
      <c r="NSG476" s="119"/>
      <c r="NSH476" s="119"/>
      <c r="NSI476" s="119"/>
      <c r="NSJ476" s="119"/>
      <c r="NSK476" s="119"/>
      <c r="NSL476" s="119"/>
      <c r="NSM476" s="119"/>
      <c r="NSN476" s="119"/>
      <c r="NSO476" s="119"/>
      <c r="NSP476" s="119"/>
      <c r="NSQ476" s="119"/>
      <c r="NSR476" s="119"/>
      <c r="NSS476" s="119"/>
      <c r="NST476" s="119"/>
      <c r="NSU476" s="119"/>
      <c r="NSV476" s="119"/>
      <c r="NSW476" s="119"/>
      <c r="NSX476" s="119"/>
      <c r="NSY476" s="119"/>
      <c r="NSZ476" s="119"/>
      <c r="NTA476" s="119"/>
      <c r="NTB476" s="119"/>
      <c r="NTC476" s="119"/>
      <c r="NTD476" s="119"/>
      <c r="NTE476" s="119"/>
      <c r="NTF476" s="119"/>
      <c r="NTG476" s="119"/>
      <c r="NTH476" s="119"/>
      <c r="NTI476" s="119"/>
      <c r="NTJ476" s="119"/>
      <c r="NTK476" s="119"/>
      <c r="NTL476" s="119"/>
      <c r="NTM476" s="119"/>
      <c r="NTN476" s="119"/>
      <c r="NTO476" s="119"/>
      <c r="NTP476" s="119"/>
      <c r="NTQ476" s="119"/>
      <c r="NTR476" s="119"/>
      <c r="NTS476" s="119"/>
      <c r="NTT476" s="119"/>
      <c r="NTU476" s="119"/>
      <c r="NTV476" s="119"/>
      <c r="NTW476" s="119"/>
      <c r="NTX476" s="119"/>
      <c r="NTY476" s="119"/>
      <c r="NTZ476" s="119"/>
      <c r="NUA476" s="119"/>
      <c r="NUB476" s="119"/>
      <c r="NUC476" s="119"/>
      <c r="NUD476" s="119"/>
      <c r="NUE476" s="119"/>
      <c r="NUF476" s="119"/>
      <c r="NUG476" s="119"/>
      <c r="NUH476" s="119"/>
      <c r="NUI476" s="119"/>
      <c r="NUJ476" s="119"/>
      <c r="NUK476" s="119"/>
      <c r="NUL476" s="119"/>
      <c r="NUM476" s="119"/>
      <c r="NUN476" s="119"/>
      <c r="NUO476" s="119"/>
      <c r="NUP476" s="119"/>
      <c r="NUQ476" s="119"/>
      <c r="NUR476" s="119"/>
      <c r="NUS476" s="119"/>
      <c r="NUT476" s="119"/>
      <c r="NUU476" s="119"/>
      <c r="NUV476" s="119"/>
      <c r="NUW476" s="119"/>
      <c r="NUX476" s="119"/>
      <c r="NUY476" s="119"/>
      <c r="NUZ476" s="119"/>
      <c r="NVA476" s="119"/>
      <c r="NVB476" s="119"/>
      <c r="NVC476" s="119"/>
      <c r="NVD476" s="119"/>
      <c r="NVE476" s="119"/>
      <c r="NVF476" s="119"/>
      <c r="NVG476" s="119"/>
      <c r="NVH476" s="119"/>
      <c r="NVI476" s="119"/>
      <c r="NVJ476" s="119"/>
      <c r="NVK476" s="119"/>
      <c r="NVL476" s="119"/>
      <c r="NVM476" s="119"/>
      <c r="NVN476" s="119"/>
      <c r="NVO476" s="119"/>
      <c r="NVP476" s="119"/>
      <c r="NVQ476" s="119"/>
      <c r="NVR476" s="119"/>
      <c r="NVS476" s="119"/>
      <c r="NVT476" s="119"/>
      <c r="NVU476" s="119"/>
      <c r="NVV476" s="119"/>
      <c r="NVW476" s="119"/>
      <c r="NVX476" s="119"/>
      <c r="NVY476" s="119"/>
      <c r="NVZ476" s="119"/>
      <c r="NWA476" s="119"/>
      <c r="NWB476" s="119"/>
      <c r="NWC476" s="119"/>
      <c r="NWD476" s="119"/>
      <c r="NWE476" s="119"/>
      <c r="NWF476" s="119"/>
      <c r="NWG476" s="119"/>
      <c r="NWH476" s="119"/>
      <c r="NWI476" s="119"/>
      <c r="NWJ476" s="119"/>
      <c r="NWK476" s="119"/>
      <c r="NWL476" s="119"/>
      <c r="NWM476" s="119"/>
      <c r="NWN476" s="119"/>
      <c r="NWO476" s="119"/>
      <c r="NWP476" s="119"/>
      <c r="NWQ476" s="119"/>
      <c r="NWR476" s="119"/>
      <c r="NWS476" s="119"/>
      <c r="NWT476" s="119"/>
      <c r="NWU476" s="119"/>
      <c r="NWV476" s="119"/>
      <c r="NWW476" s="119"/>
      <c r="NWX476" s="119"/>
      <c r="NWY476" s="119"/>
      <c r="NWZ476" s="119"/>
      <c r="NXA476" s="119"/>
      <c r="NXB476" s="119"/>
      <c r="NXC476" s="119"/>
      <c r="NXD476" s="119"/>
      <c r="NXE476" s="119"/>
      <c r="NXF476" s="119"/>
      <c r="NXG476" s="119"/>
      <c r="NXH476" s="119"/>
      <c r="NXI476" s="119"/>
      <c r="NXJ476" s="119"/>
      <c r="NXK476" s="119"/>
      <c r="NXL476" s="119"/>
      <c r="NXM476" s="119"/>
      <c r="NXN476" s="119"/>
      <c r="NXO476" s="119"/>
      <c r="NXP476" s="119"/>
      <c r="NXQ476" s="119"/>
      <c r="NXR476" s="119"/>
      <c r="NXS476" s="119"/>
      <c r="NXT476" s="119"/>
      <c r="NXU476" s="119"/>
      <c r="NXV476" s="119"/>
      <c r="NXW476" s="119"/>
      <c r="NXX476" s="119"/>
      <c r="NXY476" s="119"/>
      <c r="NXZ476" s="119"/>
      <c r="NYA476" s="119"/>
      <c r="NYB476" s="119"/>
      <c r="NYC476" s="119"/>
      <c r="NYD476" s="119"/>
      <c r="NYE476" s="119"/>
      <c r="NYF476" s="119"/>
      <c r="NYG476" s="119"/>
      <c r="NYH476" s="119"/>
      <c r="NYI476" s="119"/>
      <c r="NYJ476" s="119"/>
      <c r="NYK476" s="119"/>
      <c r="NYL476" s="119"/>
      <c r="NYM476" s="119"/>
      <c r="NYN476" s="119"/>
      <c r="NYO476" s="119"/>
      <c r="NYP476" s="119"/>
      <c r="NYQ476" s="119"/>
      <c r="NYR476" s="119"/>
      <c r="NYS476" s="119"/>
      <c r="NYT476" s="119"/>
      <c r="NYU476" s="119"/>
      <c r="NYV476" s="119"/>
      <c r="NYW476" s="119"/>
      <c r="NYX476" s="119"/>
      <c r="NYY476" s="119"/>
      <c r="NYZ476" s="119"/>
      <c r="NZA476" s="119"/>
      <c r="NZB476" s="119"/>
      <c r="NZC476" s="119"/>
      <c r="NZD476" s="119"/>
      <c r="NZE476" s="119"/>
      <c r="NZF476" s="119"/>
      <c r="NZG476" s="119"/>
      <c r="NZH476" s="119"/>
      <c r="NZI476" s="119"/>
      <c r="NZJ476" s="119"/>
      <c r="NZK476" s="119"/>
      <c r="NZL476" s="119"/>
      <c r="NZM476" s="119"/>
      <c r="NZN476" s="119"/>
      <c r="NZO476" s="119"/>
      <c r="NZP476" s="119"/>
      <c r="NZQ476" s="119"/>
      <c r="NZR476" s="119"/>
      <c r="NZS476" s="119"/>
      <c r="NZT476" s="119"/>
      <c r="NZU476" s="119"/>
      <c r="NZV476" s="119"/>
      <c r="NZW476" s="119"/>
      <c r="NZX476" s="119"/>
      <c r="NZY476" s="119"/>
      <c r="NZZ476" s="119"/>
      <c r="OAA476" s="119"/>
      <c r="OAB476" s="119"/>
      <c r="OAC476" s="119"/>
      <c r="OAD476" s="119"/>
      <c r="OAE476" s="119"/>
      <c r="OAF476" s="119"/>
      <c r="OAG476" s="119"/>
      <c r="OAH476" s="119"/>
      <c r="OAI476" s="119"/>
      <c r="OAJ476" s="119"/>
      <c r="OAK476" s="119"/>
      <c r="OAL476" s="119"/>
      <c r="OAM476" s="119"/>
      <c r="OAN476" s="119"/>
      <c r="OAO476" s="119"/>
      <c r="OAP476" s="119"/>
      <c r="OAQ476" s="119"/>
      <c r="OAR476" s="119"/>
      <c r="OAS476" s="119"/>
      <c r="OAT476" s="119"/>
      <c r="OAU476" s="119"/>
      <c r="OAV476" s="119"/>
      <c r="OAW476" s="119"/>
      <c r="OAX476" s="119"/>
      <c r="OAY476" s="119"/>
      <c r="OAZ476" s="119"/>
      <c r="OBA476" s="119"/>
      <c r="OBB476" s="119"/>
      <c r="OBC476" s="119"/>
      <c r="OBD476" s="119"/>
      <c r="OBE476" s="119"/>
      <c r="OBF476" s="119"/>
      <c r="OBG476" s="119"/>
      <c r="OBH476" s="119"/>
      <c r="OBI476" s="119"/>
      <c r="OBJ476" s="119"/>
      <c r="OBK476" s="119"/>
      <c r="OBL476" s="119"/>
      <c r="OBM476" s="119"/>
      <c r="OBN476" s="119"/>
      <c r="OBO476" s="119"/>
      <c r="OBP476" s="119"/>
      <c r="OBQ476" s="119"/>
      <c r="OBR476" s="119"/>
      <c r="OBS476" s="119"/>
      <c r="OBT476" s="119"/>
      <c r="OBU476" s="119"/>
      <c r="OBV476" s="119"/>
      <c r="OBW476" s="119"/>
      <c r="OBX476" s="119"/>
      <c r="OBY476" s="119"/>
      <c r="OBZ476" s="119"/>
      <c r="OCA476" s="119"/>
      <c r="OCB476" s="119"/>
      <c r="OCC476" s="119"/>
      <c r="OCD476" s="119"/>
      <c r="OCE476" s="119"/>
      <c r="OCF476" s="119"/>
      <c r="OCG476" s="119"/>
      <c r="OCH476" s="119"/>
      <c r="OCI476" s="119"/>
      <c r="OCJ476" s="119"/>
      <c r="OCK476" s="119"/>
      <c r="OCL476" s="119"/>
      <c r="OCM476" s="119"/>
      <c r="OCN476" s="119"/>
      <c r="OCO476" s="119"/>
      <c r="OCP476" s="119"/>
      <c r="OCQ476" s="119"/>
      <c r="OCR476" s="119"/>
      <c r="OCS476" s="119"/>
      <c r="OCT476" s="119"/>
      <c r="OCU476" s="119"/>
      <c r="OCV476" s="119"/>
      <c r="OCW476" s="119"/>
      <c r="OCX476" s="119"/>
      <c r="OCY476" s="119"/>
      <c r="OCZ476" s="119"/>
      <c r="ODA476" s="119"/>
      <c r="ODB476" s="119"/>
      <c r="ODC476" s="119"/>
      <c r="ODD476" s="119"/>
      <c r="ODE476" s="119"/>
      <c r="ODF476" s="119"/>
      <c r="ODG476" s="119"/>
      <c r="ODH476" s="119"/>
      <c r="ODI476" s="119"/>
      <c r="ODJ476" s="119"/>
      <c r="ODK476" s="119"/>
      <c r="ODL476" s="119"/>
      <c r="ODM476" s="119"/>
      <c r="ODN476" s="119"/>
      <c r="ODO476" s="119"/>
      <c r="ODP476" s="119"/>
      <c r="ODQ476" s="119"/>
      <c r="ODR476" s="119"/>
      <c r="ODS476" s="119"/>
      <c r="ODT476" s="119"/>
      <c r="ODU476" s="119"/>
      <c r="ODV476" s="119"/>
      <c r="ODW476" s="119"/>
      <c r="ODX476" s="119"/>
      <c r="ODY476" s="119"/>
      <c r="ODZ476" s="119"/>
      <c r="OEA476" s="119"/>
      <c r="OEB476" s="119"/>
      <c r="OEC476" s="119"/>
      <c r="OED476" s="119"/>
      <c r="OEE476" s="119"/>
      <c r="OEF476" s="119"/>
      <c r="OEG476" s="119"/>
      <c r="OEH476" s="119"/>
      <c r="OEI476" s="119"/>
      <c r="OEJ476" s="119"/>
      <c r="OEK476" s="119"/>
      <c r="OEL476" s="119"/>
      <c r="OEM476" s="119"/>
      <c r="OEN476" s="119"/>
      <c r="OEO476" s="119"/>
      <c r="OEP476" s="119"/>
      <c r="OEQ476" s="119"/>
      <c r="OER476" s="119"/>
      <c r="OES476" s="119"/>
      <c r="OET476" s="119"/>
      <c r="OEU476" s="119"/>
      <c r="OEV476" s="119"/>
      <c r="OEW476" s="119"/>
      <c r="OEX476" s="119"/>
      <c r="OEY476" s="119"/>
      <c r="OEZ476" s="119"/>
      <c r="OFA476" s="119"/>
      <c r="OFB476" s="119"/>
      <c r="OFC476" s="119"/>
      <c r="OFD476" s="119"/>
      <c r="OFE476" s="119"/>
      <c r="OFF476" s="119"/>
      <c r="OFG476" s="119"/>
      <c r="OFH476" s="119"/>
      <c r="OFI476" s="119"/>
      <c r="OFJ476" s="119"/>
      <c r="OFK476" s="119"/>
      <c r="OFL476" s="119"/>
      <c r="OFM476" s="119"/>
      <c r="OFN476" s="119"/>
      <c r="OFO476" s="119"/>
      <c r="OFP476" s="119"/>
      <c r="OFQ476" s="119"/>
      <c r="OFR476" s="119"/>
      <c r="OFS476" s="119"/>
      <c r="OFT476" s="119"/>
      <c r="OFU476" s="119"/>
      <c r="OFV476" s="119"/>
      <c r="OFW476" s="119"/>
      <c r="OFX476" s="119"/>
      <c r="OFY476" s="119"/>
      <c r="OFZ476" s="119"/>
      <c r="OGA476" s="119"/>
      <c r="OGB476" s="119"/>
      <c r="OGC476" s="119"/>
      <c r="OGD476" s="119"/>
      <c r="OGE476" s="119"/>
      <c r="OGF476" s="119"/>
      <c r="OGG476" s="119"/>
      <c r="OGH476" s="119"/>
      <c r="OGI476" s="119"/>
      <c r="OGJ476" s="119"/>
      <c r="OGK476" s="119"/>
      <c r="OGL476" s="119"/>
      <c r="OGM476" s="119"/>
      <c r="OGN476" s="119"/>
      <c r="OGO476" s="119"/>
      <c r="OGP476" s="119"/>
      <c r="OGQ476" s="119"/>
      <c r="OGR476" s="119"/>
      <c r="OGS476" s="119"/>
      <c r="OGT476" s="119"/>
      <c r="OGU476" s="119"/>
      <c r="OGV476" s="119"/>
      <c r="OGW476" s="119"/>
      <c r="OGX476" s="119"/>
      <c r="OGY476" s="119"/>
      <c r="OGZ476" s="119"/>
      <c r="OHA476" s="119"/>
      <c r="OHB476" s="119"/>
      <c r="OHC476" s="119"/>
      <c r="OHD476" s="119"/>
      <c r="OHE476" s="119"/>
      <c r="OHF476" s="119"/>
      <c r="OHG476" s="119"/>
      <c r="OHH476" s="119"/>
      <c r="OHI476" s="119"/>
      <c r="OHJ476" s="119"/>
      <c r="OHK476" s="119"/>
      <c r="OHL476" s="119"/>
      <c r="OHM476" s="119"/>
      <c r="OHN476" s="119"/>
      <c r="OHO476" s="119"/>
      <c r="OHP476" s="119"/>
      <c r="OHQ476" s="119"/>
      <c r="OHR476" s="119"/>
      <c r="OHS476" s="119"/>
      <c r="OHT476" s="119"/>
      <c r="OHU476" s="119"/>
      <c r="OHV476" s="119"/>
      <c r="OHW476" s="119"/>
      <c r="OHX476" s="119"/>
      <c r="OHY476" s="119"/>
      <c r="OHZ476" s="119"/>
      <c r="OIA476" s="119"/>
      <c r="OIB476" s="119"/>
      <c r="OIC476" s="119"/>
      <c r="OID476" s="119"/>
      <c r="OIE476" s="119"/>
      <c r="OIF476" s="119"/>
      <c r="OIG476" s="119"/>
      <c r="OIH476" s="119"/>
      <c r="OII476" s="119"/>
      <c r="OIJ476" s="119"/>
      <c r="OIK476" s="119"/>
      <c r="OIL476" s="119"/>
      <c r="OIM476" s="119"/>
      <c r="OIN476" s="119"/>
      <c r="OIO476" s="119"/>
      <c r="OIP476" s="119"/>
      <c r="OIQ476" s="119"/>
      <c r="OIR476" s="119"/>
      <c r="OIS476" s="119"/>
      <c r="OIT476" s="119"/>
      <c r="OIU476" s="119"/>
      <c r="OIV476" s="119"/>
      <c r="OIW476" s="119"/>
      <c r="OIX476" s="119"/>
      <c r="OIY476" s="119"/>
      <c r="OIZ476" s="119"/>
      <c r="OJA476" s="119"/>
      <c r="OJB476" s="119"/>
      <c r="OJC476" s="119"/>
      <c r="OJD476" s="119"/>
      <c r="OJE476" s="119"/>
      <c r="OJF476" s="119"/>
      <c r="OJG476" s="119"/>
      <c r="OJH476" s="119"/>
      <c r="OJI476" s="119"/>
      <c r="OJJ476" s="119"/>
      <c r="OJK476" s="119"/>
      <c r="OJL476" s="119"/>
      <c r="OJM476" s="119"/>
      <c r="OJN476" s="119"/>
      <c r="OJO476" s="119"/>
      <c r="OJP476" s="119"/>
      <c r="OJQ476" s="119"/>
      <c r="OJR476" s="119"/>
      <c r="OJS476" s="119"/>
      <c r="OJT476" s="119"/>
      <c r="OJU476" s="119"/>
      <c r="OJV476" s="119"/>
      <c r="OJW476" s="119"/>
      <c r="OJX476" s="119"/>
      <c r="OJY476" s="119"/>
      <c r="OJZ476" s="119"/>
      <c r="OKA476" s="119"/>
      <c r="OKB476" s="119"/>
      <c r="OKC476" s="119"/>
      <c r="OKD476" s="119"/>
      <c r="OKE476" s="119"/>
      <c r="OKF476" s="119"/>
      <c r="OKG476" s="119"/>
      <c r="OKH476" s="119"/>
      <c r="OKI476" s="119"/>
      <c r="OKJ476" s="119"/>
      <c r="OKK476" s="119"/>
      <c r="OKL476" s="119"/>
      <c r="OKM476" s="119"/>
      <c r="OKN476" s="119"/>
      <c r="OKO476" s="119"/>
      <c r="OKP476" s="119"/>
      <c r="OKQ476" s="119"/>
      <c r="OKR476" s="119"/>
      <c r="OKS476" s="119"/>
      <c r="OKT476" s="119"/>
      <c r="OKU476" s="119"/>
      <c r="OKV476" s="119"/>
      <c r="OKW476" s="119"/>
      <c r="OKX476" s="119"/>
      <c r="OKY476" s="119"/>
      <c r="OKZ476" s="119"/>
      <c r="OLA476" s="119"/>
      <c r="OLB476" s="119"/>
      <c r="OLC476" s="119"/>
      <c r="OLD476" s="119"/>
      <c r="OLE476" s="119"/>
      <c r="OLF476" s="119"/>
      <c r="OLG476" s="119"/>
      <c r="OLH476" s="119"/>
      <c r="OLI476" s="119"/>
      <c r="OLJ476" s="119"/>
      <c r="OLK476" s="119"/>
      <c r="OLL476" s="119"/>
      <c r="OLM476" s="119"/>
      <c r="OLN476" s="119"/>
      <c r="OLO476" s="119"/>
      <c r="OLP476" s="119"/>
      <c r="OLQ476" s="119"/>
      <c r="OLR476" s="119"/>
      <c r="OLS476" s="119"/>
      <c r="OLT476" s="119"/>
      <c r="OLU476" s="119"/>
      <c r="OLV476" s="119"/>
      <c r="OLW476" s="119"/>
      <c r="OLX476" s="119"/>
      <c r="OLY476" s="119"/>
      <c r="OLZ476" s="119"/>
      <c r="OMA476" s="119"/>
      <c r="OMB476" s="119"/>
      <c r="OMC476" s="119"/>
      <c r="OMD476" s="119"/>
      <c r="OME476" s="119"/>
      <c r="OMF476" s="119"/>
      <c r="OMG476" s="119"/>
      <c r="OMH476" s="119"/>
      <c r="OMI476" s="119"/>
      <c r="OMJ476" s="119"/>
      <c r="OMK476" s="119"/>
      <c r="OML476" s="119"/>
      <c r="OMM476" s="119"/>
      <c r="OMN476" s="119"/>
      <c r="OMO476" s="119"/>
      <c r="OMP476" s="119"/>
      <c r="OMQ476" s="119"/>
      <c r="OMR476" s="119"/>
      <c r="OMS476" s="119"/>
      <c r="OMT476" s="119"/>
      <c r="OMU476" s="119"/>
      <c r="OMV476" s="119"/>
      <c r="OMW476" s="119"/>
      <c r="OMX476" s="119"/>
      <c r="OMY476" s="119"/>
      <c r="OMZ476" s="119"/>
      <c r="ONA476" s="119"/>
      <c r="ONB476" s="119"/>
      <c r="ONC476" s="119"/>
      <c r="OND476" s="119"/>
      <c r="ONE476" s="119"/>
      <c r="ONF476" s="119"/>
      <c r="ONG476" s="119"/>
      <c r="ONH476" s="119"/>
      <c r="ONI476" s="119"/>
      <c r="ONJ476" s="119"/>
      <c r="ONK476" s="119"/>
      <c r="ONL476" s="119"/>
      <c r="ONM476" s="119"/>
      <c r="ONN476" s="119"/>
      <c r="ONO476" s="119"/>
      <c r="ONP476" s="119"/>
      <c r="ONQ476" s="119"/>
      <c r="ONR476" s="119"/>
      <c r="ONS476" s="119"/>
      <c r="ONT476" s="119"/>
      <c r="ONU476" s="119"/>
      <c r="ONV476" s="119"/>
      <c r="ONW476" s="119"/>
      <c r="ONX476" s="119"/>
      <c r="ONY476" s="119"/>
      <c r="ONZ476" s="119"/>
      <c r="OOA476" s="119"/>
      <c r="OOB476" s="119"/>
      <c r="OOC476" s="119"/>
      <c r="OOD476" s="119"/>
      <c r="OOE476" s="119"/>
      <c r="OOF476" s="119"/>
      <c r="OOG476" s="119"/>
      <c r="OOH476" s="119"/>
      <c r="OOI476" s="119"/>
      <c r="OOJ476" s="119"/>
      <c r="OOK476" s="119"/>
      <c r="OOL476" s="119"/>
      <c r="OOM476" s="119"/>
      <c r="OON476" s="119"/>
      <c r="OOO476" s="119"/>
      <c r="OOP476" s="119"/>
      <c r="OOQ476" s="119"/>
      <c r="OOR476" s="119"/>
      <c r="OOS476" s="119"/>
      <c r="OOT476" s="119"/>
      <c r="OOU476" s="119"/>
      <c r="OOV476" s="119"/>
      <c r="OOW476" s="119"/>
      <c r="OOX476" s="119"/>
      <c r="OOY476" s="119"/>
      <c r="OOZ476" s="119"/>
      <c r="OPA476" s="119"/>
      <c r="OPB476" s="119"/>
      <c r="OPC476" s="119"/>
      <c r="OPD476" s="119"/>
      <c r="OPE476" s="119"/>
      <c r="OPF476" s="119"/>
      <c r="OPG476" s="119"/>
      <c r="OPH476" s="119"/>
      <c r="OPI476" s="119"/>
      <c r="OPJ476" s="119"/>
      <c r="OPK476" s="119"/>
      <c r="OPL476" s="119"/>
      <c r="OPM476" s="119"/>
      <c r="OPN476" s="119"/>
      <c r="OPO476" s="119"/>
      <c r="OPP476" s="119"/>
      <c r="OPQ476" s="119"/>
      <c r="OPR476" s="119"/>
      <c r="OPS476" s="119"/>
      <c r="OPT476" s="119"/>
      <c r="OPU476" s="119"/>
      <c r="OPV476" s="119"/>
      <c r="OPW476" s="119"/>
      <c r="OPX476" s="119"/>
      <c r="OPY476" s="119"/>
      <c r="OPZ476" s="119"/>
      <c r="OQA476" s="119"/>
      <c r="OQB476" s="119"/>
      <c r="OQC476" s="119"/>
      <c r="OQD476" s="119"/>
      <c r="OQE476" s="119"/>
      <c r="OQF476" s="119"/>
      <c r="OQG476" s="119"/>
      <c r="OQH476" s="119"/>
      <c r="OQI476" s="119"/>
      <c r="OQJ476" s="119"/>
    </row>
    <row r="477" spans="1:64 6929:7463 9892:10592" s="117" customFormat="1" ht="43.95" customHeight="1" x14ac:dyDescent="0.25">
      <c r="A477" s="110"/>
      <c r="B477" s="72"/>
      <c r="C477" s="72"/>
      <c r="D477" s="72"/>
      <c r="E477" s="87"/>
      <c r="F477" s="87"/>
      <c r="G477" s="87"/>
      <c r="H477" s="87"/>
      <c r="I477" s="98"/>
      <c r="J477" s="87"/>
      <c r="K477" s="87"/>
      <c r="L477" s="87"/>
      <c r="M477" s="87"/>
      <c r="N477" s="87"/>
      <c r="O477" s="87"/>
      <c r="P477" s="87"/>
      <c r="Q477" s="72"/>
      <c r="R477" s="72"/>
      <c r="S477" s="73" t="str">
        <f t="shared" si="100"/>
        <v/>
      </c>
      <c r="T477" s="73" t="str">
        <f t="shared" si="97"/>
        <v/>
      </c>
      <c r="U477" s="72"/>
      <c r="V477" s="120" t="str">
        <f t="shared" si="89"/>
        <v/>
      </c>
      <c r="W477" s="73" t="str">
        <f t="shared" si="98"/>
        <v/>
      </c>
      <c r="X477" s="73" t="str">
        <f t="shared" si="99"/>
        <v/>
      </c>
      <c r="Y477" s="72"/>
      <c r="Z477" s="72"/>
      <c r="AA477" s="72"/>
      <c r="AB477" s="74"/>
      <c r="AC477" s="72"/>
      <c r="AD477" s="72"/>
      <c r="AE477" s="72"/>
      <c r="AF477" s="72"/>
      <c r="AG477" s="72"/>
      <c r="AH477" s="72"/>
      <c r="AI477" s="72"/>
      <c r="AJ477" s="72"/>
      <c r="AK477" s="72"/>
      <c r="AL477" s="72"/>
      <c r="AM477" s="72"/>
      <c r="AN477" s="72"/>
      <c r="AO477" s="72"/>
      <c r="AP477" s="72"/>
      <c r="AQ477" s="72"/>
      <c r="AR477" s="72"/>
      <c r="AS477" s="72"/>
      <c r="AT477" s="72"/>
      <c r="AU477" s="116"/>
      <c r="AV477" s="116"/>
      <c r="AW477" s="116"/>
      <c r="AX477" s="116"/>
      <c r="AY477" s="116"/>
      <c r="AZ477" s="116"/>
      <c r="BA477" s="116"/>
      <c r="BB477" s="116"/>
      <c r="BC477" s="116"/>
      <c r="BD477" s="116"/>
      <c r="BE477" s="116"/>
      <c r="BF477" s="116"/>
      <c r="BG477" s="116"/>
      <c r="BH477" s="116"/>
      <c r="BI477" s="116"/>
      <c r="BJ477" s="116"/>
      <c r="BK477" s="116"/>
      <c r="BL477" s="116"/>
      <c r="JFM477" s="118"/>
      <c r="JFN477" s="118"/>
      <c r="JFO477" s="118"/>
      <c r="JFP477" s="118"/>
      <c r="JFQ477" s="118"/>
      <c r="JFR477" s="118"/>
      <c r="JFS477" s="118"/>
      <c r="JFT477" s="118"/>
      <c r="JFU477" s="118"/>
      <c r="JFV477" s="118"/>
      <c r="JFW477" s="118"/>
      <c r="JFX477" s="118"/>
      <c r="JFY477" s="118"/>
      <c r="JFZ477" s="118"/>
      <c r="JGA477" s="118"/>
      <c r="JGB477" s="118"/>
      <c r="JGC477" s="118"/>
      <c r="JGD477" s="118"/>
      <c r="JGE477" s="118"/>
      <c r="JGF477" s="118"/>
      <c r="JGG477" s="118"/>
      <c r="JGH477" s="118"/>
      <c r="JGI477" s="118"/>
      <c r="JGJ477" s="118"/>
      <c r="JGK477" s="118"/>
      <c r="JGL477" s="118"/>
      <c r="JGM477" s="118"/>
      <c r="JGN477" s="118"/>
      <c r="JGO477" s="118"/>
      <c r="JGP477" s="118"/>
      <c r="JGQ477" s="118"/>
      <c r="JGR477" s="118"/>
      <c r="JGS477" s="118"/>
      <c r="JGT477" s="118"/>
      <c r="JGU477" s="118"/>
      <c r="JGV477" s="118"/>
      <c r="JGW477" s="118"/>
      <c r="JGX477" s="118"/>
      <c r="JGY477" s="118"/>
      <c r="JGZ477" s="118"/>
      <c r="JHA477" s="118"/>
      <c r="JHB477" s="118"/>
      <c r="JHC477" s="118"/>
      <c r="JHD477" s="118"/>
      <c r="JHE477" s="118"/>
      <c r="JHF477" s="118"/>
      <c r="JHG477" s="118"/>
      <c r="JHH477" s="118"/>
      <c r="JHI477" s="118"/>
      <c r="JHJ477" s="118"/>
      <c r="JHK477" s="118"/>
      <c r="JHL477" s="118"/>
      <c r="JHM477" s="118"/>
      <c r="JHN477" s="118"/>
      <c r="JHO477" s="118"/>
      <c r="JHP477" s="118"/>
      <c r="JHQ477" s="118"/>
      <c r="JHR477" s="118"/>
      <c r="JHS477" s="118"/>
      <c r="JHT477" s="118"/>
      <c r="JHU477" s="118"/>
      <c r="JHV477" s="118"/>
      <c r="JHW477" s="118"/>
      <c r="JHX477" s="118"/>
      <c r="JHY477" s="118"/>
      <c r="JHZ477" s="118"/>
      <c r="JIA477" s="118"/>
      <c r="JIB477" s="118"/>
      <c r="JIC477" s="118"/>
      <c r="JID477" s="118"/>
      <c r="JIE477" s="118"/>
      <c r="JIF477" s="118"/>
      <c r="JIG477" s="118"/>
      <c r="JIH477" s="118"/>
      <c r="JII477" s="118"/>
      <c r="JIJ477" s="118"/>
      <c r="JIK477" s="118"/>
      <c r="JIL477" s="118"/>
      <c r="JIM477" s="118"/>
      <c r="JIN477" s="118"/>
      <c r="JIO477" s="118"/>
      <c r="JIP477" s="118"/>
      <c r="JIQ477" s="118"/>
      <c r="JIR477" s="118"/>
      <c r="JIS477" s="118"/>
      <c r="JIT477" s="118"/>
      <c r="JIU477" s="118"/>
      <c r="JIV477" s="118"/>
      <c r="JIW477" s="118"/>
      <c r="JIX477" s="118"/>
      <c r="JIY477" s="118"/>
      <c r="JIZ477" s="118"/>
      <c r="JJA477" s="118"/>
      <c r="JJB477" s="118"/>
      <c r="JJC477" s="118"/>
      <c r="JJD477" s="118"/>
      <c r="JJE477" s="118"/>
      <c r="JJF477" s="118"/>
      <c r="JJG477" s="118"/>
      <c r="JJH477" s="118"/>
      <c r="JJI477" s="118"/>
      <c r="JJJ477" s="118"/>
      <c r="JJK477" s="118"/>
      <c r="JJL477" s="118"/>
      <c r="JJM477" s="118"/>
      <c r="JJN477" s="118"/>
      <c r="JJO477" s="118"/>
      <c r="JJP477" s="118"/>
      <c r="JJQ477" s="118"/>
      <c r="JJR477" s="118"/>
      <c r="JJS477" s="118"/>
      <c r="JJT477" s="118"/>
      <c r="JJU477" s="118"/>
      <c r="JJV477" s="118"/>
      <c r="JJW477" s="118"/>
      <c r="JJX477" s="118"/>
      <c r="JJY477" s="118"/>
      <c r="JJZ477" s="118"/>
      <c r="JKA477" s="118"/>
      <c r="JKB477" s="118"/>
      <c r="JKC477" s="118"/>
      <c r="JKD477" s="118"/>
      <c r="JKE477" s="118"/>
      <c r="JKF477" s="118"/>
      <c r="JKG477" s="118"/>
      <c r="JKH477" s="118"/>
      <c r="JKI477" s="118"/>
      <c r="JKJ477" s="118"/>
      <c r="JKK477" s="118"/>
      <c r="JKL477" s="118"/>
      <c r="JKM477" s="118"/>
      <c r="JKN477" s="118"/>
      <c r="JKO477" s="118"/>
      <c r="JKP477" s="118"/>
      <c r="JKQ477" s="118"/>
      <c r="JKR477" s="118"/>
      <c r="JKS477" s="118"/>
      <c r="JKT477" s="118"/>
      <c r="JKU477" s="118"/>
      <c r="JKV477" s="118"/>
      <c r="JKW477" s="118"/>
      <c r="JKX477" s="118"/>
      <c r="JKY477" s="118"/>
      <c r="JKZ477" s="118"/>
      <c r="JLA477" s="118"/>
      <c r="JLB477" s="118"/>
      <c r="JLC477" s="118"/>
      <c r="JLD477" s="118"/>
      <c r="JLE477" s="118"/>
      <c r="JLF477" s="118"/>
      <c r="JLG477" s="118"/>
      <c r="JLH477" s="118"/>
      <c r="JLI477" s="118"/>
      <c r="JLJ477" s="118"/>
      <c r="JLK477" s="118"/>
      <c r="JLL477" s="118"/>
      <c r="JLM477" s="118"/>
      <c r="JLN477" s="118"/>
      <c r="JLO477" s="118"/>
      <c r="JLP477" s="118"/>
      <c r="JLQ477" s="118"/>
      <c r="JLR477" s="118"/>
      <c r="JLS477" s="118"/>
      <c r="JLT477" s="118"/>
      <c r="JLU477" s="118"/>
      <c r="JLV477" s="118"/>
      <c r="JLW477" s="118"/>
      <c r="JLX477" s="118"/>
      <c r="JLY477" s="118"/>
      <c r="JLZ477" s="118"/>
      <c r="JMA477" s="118"/>
      <c r="JMB477" s="118"/>
      <c r="JMC477" s="118"/>
      <c r="JMD477" s="118"/>
      <c r="JME477" s="118"/>
      <c r="JMF477" s="118"/>
      <c r="JMG477" s="118"/>
      <c r="JMH477" s="118"/>
      <c r="JMI477" s="118"/>
      <c r="JMJ477" s="118"/>
      <c r="JMK477" s="118"/>
      <c r="JML477" s="118"/>
      <c r="JMM477" s="118"/>
      <c r="JMN477" s="118"/>
      <c r="JMO477" s="118"/>
      <c r="JMP477" s="118"/>
      <c r="JMQ477" s="118"/>
      <c r="JMR477" s="118"/>
      <c r="JMS477" s="118"/>
      <c r="JMT477" s="118"/>
      <c r="JMU477" s="118"/>
      <c r="JMV477" s="118"/>
      <c r="JMW477" s="118"/>
      <c r="JMX477" s="118"/>
      <c r="JMY477" s="118"/>
      <c r="JMZ477" s="118"/>
      <c r="JNA477" s="118"/>
      <c r="JNB477" s="118"/>
      <c r="JNC477" s="118"/>
      <c r="JND477" s="118"/>
      <c r="JNE477" s="118"/>
      <c r="JNF477" s="118"/>
      <c r="JNG477" s="118"/>
      <c r="JNH477" s="118"/>
      <c r="JNI477" s="118"/>
      <c r="JNJ477" s="118"/>
      <c r="JNK477" s="118"/>
      <c r="JNL477" s="118"/>
      <c r="JNM477" s="118"/>
      <c r="JNN477" s="118"/>
      <c r="JNO477" s="118"/>
      <c r="JNP477" s="118"/>
      <c r="JNQ477" s="118"/>
      <c r="JNR477" s="118"/>
      <c r="JNS477" s="118"/>
      <c r="JNT477" s="118"/>
      <c r="JNU477" s="118"/>
      <c r="JNV477" s="118"/>
      <c r="JNW477" s="118"/>
      <c r="JNX477" s="118"/>
      <c r="JNY477" s="118"/>
      <c r="JNZ477" s="118"/>
      <c r="JOA477" s="118"/>
      <c r="JOB477" s="118"/>
      <c r="JOC477" s="118"/>
      <c r="JOD477" s="118"/>
      <c r="JOE477" s="118"/>
      <c r="JOF477" s="118"/>
      <c r="JOG477" s="118"/>
      <c r="JOH477" s="118"/>
      <c r="JOI477" s="118"/>
      <c r="JOJ477" s="118"/>
      <c r="JOK477" s="118"/>
      <c r="JOL477" s="118"/>
      <c r="JOM477" s="118"/>
      <c r="JON477" s="118"/>
      <c r="JOO477" s="118"/>
      <c r="JOP477" s="118"/>
      <c r="JOQ477" s="118"/>
      <c r="JOR477" s="118"/>
      <c r="JOS477" s="118"/>
      <c r="JOT477" s="118"/>
      <c r="JOU477" s="118"/>
      <c r="JOV477" s="118"/>
      <c r="JOW477" s="118"/>
      <c r="JOX477" s="118"/>
      <c r="JOY477" s="118"/>
      <c r="JOZ477" s="118"/>
      <c r="JPA477" s="118"/>
      <c r="JPB477" s="118"/>
      <c r="JPC477" s="118"/>
      <c r="JPD477" s="118"/>
      <c r="JPE477" s="118"/>
      <c r="JPF477" s="118"/>
      <c r="JPG477" s="118"/>
      <c r="JPH477" s="118"/>
      <c r="JPI477" s="118"/>
      <c r="JPJ477" s="118"/>
      <c r="JPK477" s="118"/>
      <c r="JPL477" s="118"/>
      <c r="JPM477" s="118"/>
      <c r="JPN477" s="118"/>
      <c r="JPO477" s="118"/>
      <c r="JPP477" s="118"/>
      <c r="JPQ477" s="118"/>
      <c r="JPR477" s="118"/>
      <c r="JPS477" s="118"/>
      <c r="JPT477" s="118"/>
      <c r="JPU477" s="118"/>
      <c r="JPV477" s="118"/>
      <c r="JPW477" s="118"/>
      <c r="JPX477" s="118"/>
      <c r="JPY477" s="118"/>
      <c r="JPZ477" s="118"/>
      <c r="JQA477" s="118"/>
      <c r="JQB477" s="118"/>
      <c r="JQC477" s="118"/>
      <c r="JQD477" s="118"/>
      <c r="JQE477" s="118"/>
      <c r="JQF477" s="118"/>
      <c r="JQG477" s="118"/>
      <c r="JQH477" s="118"/>
      <c r="JQI477" s="118"/>
      <c r="JQJ477" s="118"/>
      <c r="JQK477" s="118"/>
      <c r="JQL477" s="118"/>
      <c r="JQM477" s="118"/>
      <c r="JQN477" s="118"/>
      <c r="JQO477" s="118"/>
      <c r="JQP477" s="118"/>
      <c r="JQQ477" s="118"/>
      <c r="JQR477" s="118"/>
      <c r="JQS477" s="118"/>
      <c r="JQT477" s="118"/>
      <c r="JQU477" s="118"/>
      <c r="JQV477" s="118"/>
      <c r="JQW477" s="118"/>
      <c r="JQX477" s="118"/>
      <c r="JQY477" s="118"/>
      <c r="JQZ477" s="118"/>
      <c r="JRA477" s="118"/>
      <c r="JRB477" s="118"/>
      <c r="JRC477" s="118"/>
      <c r="JRD477" s="118"/>
      <c r="JRE477" s="118"/>
      <c r="JRF477" s="118"/>
      <c r="JRG477" s="118"/>
      <c r="JRH477" s="118"/>
      <c r="JRI477" s="118"/>
      <c r="JRJ477" s="118"/>
      <c r="JRK477" s="118"/>
      <c r="JRL477" s="118"/>
      <c r="JRM477" s="118"/>
      <c r="JRN477" s="118"/>
      <c r="JRO477" s="118"/>
      <c r="JRP477" s="118"/>
      <c r="JRQ477" s="118"/>
      <c r="JRR477" s="118"/>
      <c r="JRS477" s="118"/>
      <c r="JRT477" s="118"/>
      <c r="JRU477" s="118"/>
      <c r="JRV477" s="118"/>
      <c r="JRW477" s="118"/>
      <c r="JRX477" s="118"/>
      <c r="JRY477" s="118"/>
      <c r="JRZ477" s="118"/>
      <c r="JSA477" s="118"/>
      <c r="JSB477" s="118"/>
      <c r="JSC477" s="118"/>
      <c r="JSD477" s="118"/>
      <c r="JSE477" s="118"/>
      <c r="JSF477" s="118"/>
      <c r="JSG477" s="118"/>
      <c r="JSH477" s="118"/>
      <c r="JSI477" s="118"/>
      <c r="JSJ477" s="118"/>
      <c r="JSK477" s="118"/>
      <c r="JSL477" s="118"/>
      <c r="JSM477" s="118"/>
      <c r="JSN477" s="118"/>
      <c r="JSO477" s="118"/>
      <c r="JSP477" s="118"/>
      <c r="JSQ477" s="118"/>
      <c r="JSR477" s="118"/>
      <c r="JSS477" s="118"/>
      <c r="JST477" s="118"/>
      <c r="JSU477" s="118"/>
      <c r="JSV477" s="118"/>
      <c r="JSW477" s="118"/>
      <c r="JSX477" s="118"/>
      <c r="JSY477" s="118"/>
      <c r="JSZ477" s="118"/>
      <c r="JTA477" s="118"/>
      <c r="JTB477" s="118"/>
      <c r="JTC477" s="118"/>
      <c r="JTD477" s="118"/>
      <c r="JTE477" s="118"/>
      <c r="JTF477" s="118"/>
      <c r="JTG477" s="118"/>
      <c r="JTH477" s="118"/>
      <c r="JTI477" s="118"/>
      <c r="JTJ477" s="118"/>
      <c r="JTK477" s="118"/>
      <c r="JTL477" s="118"/>
      <c r="JTM477" s="118"/>
      <c r="JTN477" s="118"/>
      <c r="JTO477" s="118"/>
      <c r="JTP477" s="118"/>
      <c r="JTQ477" s="118"/>
      <c r="JTR477" s="118"/>
      <c r="JTS477" s="118"/>
      <c r="JTT477" s="118"/>
      <c r="JTU477" s="118"/>
      <c r="JTV477" s="118"/>
      <c r="JTW477" s="118"/>
      <c r="JTX477" s="118"/>
      <c r="JTY477" s="118"/>
      <c r="JTZ477" s="118"/>
      <c r="JUA477" s="118"/>
      <c r="JUB477" s="118"/>
      <c r="JUC477" s="118"/>
      <c r="JUD477" s="118"/>
      <c r="JUE477" s="118"/>
      <c r="JUF477" s="118"/>
      <c r="JUG477" s="118"/>
      <c r="JUH477" s="118"/>
      <c r="JUI477" s="118"/>
      <c r="JUJ477" s="118"/>
      <c r="JUK477" s="118"/>
      <c r="JUL477" s="118"/>
      <c r="JUM477" s="118"/>
      <c r="JUN477" s="118"/>
      <c r="JUO477" s="118"/>
      <c r="JUP477" s="118"/>
      <c r="JUQ477" s="118"/>
      <c r="JUR477" s="118"/>
      <c r="JUS477" s="118"/>
      <c r="JUT477" s="118"/>
      <c r="JUU477" s="118"/>
      <c r="JUV477" s="118"/>
      <c r="JUW477" s="118"/>
      <c r="JUX477" s="118"/>
      <c r="JUY477" s="118"/>
      <c r="JUZ477" s="118"/>
      <c r="JVA477" s="118"/>
      <c r="JVB477" s="118"/>
      <c r="JVC477" s="118"/>
      <c r="JVD477" s="118"/>
      <c r="JVE477" s="118"/>
      <c r="JVF477" s="118"/>
      <c r="JVG477" s="118"/>
      <c r="JVH477" s="118"/>
      <c r="JVI477" s="118"/>
      <c r="JVJ477" s="118"/>
      <c r="JVK477" s="118"/>
      <c r="JVL477" s="118"/>
      <c r="JVM477" s="118"/>
      <c r="JVN477" s="118"/>
      <c r="JVO477" s="118"/>
      <c r="JVP477" s="118"/>
      <c r="JVQ477" s="118"/>
      <c r="JVR477" s="118"/>
      <c r="JVS477" s="118"/>
      <c r="JVT477" s="118"/>
      <c r="JVU477" s="118"/>
      <c r="JVV477" s="118"/>
      <c r="JVW477" s="118"/>
      <c r="JVX477" s="118"/>
      <c r="JVY477" s="118"/>
      <c r="JVZ477" s="118"/>
      <c r="JWA477" s="118"/>
      <c r="JWB477" s="118"/>
      <c r="JWC477" s="118"/>
      <c r="JWD477" s="118"/>
      <c r="JWE477" s="118"/>
      <c r="JWF477" s="118"/>
      <c r="JWG477" s="118"/>
      <c r="JWH477" s="118"/>
      <c r="JWI477" s="118"/>
      <c r="JWJ477" s="118"/>
      <c r="JWK477" s="118"/>
      <c r="JWL477" s="118"/>
      <c r="JWM477" s="118"/>
      <c r="JWN477" s="118"/>
      <c r="JWO477" s="118"/>
      <c r="JWP477" s="118"/>
      <c r="JWQ477" s="118"/>
      <c r="JWR477" s="118"/>
      <c r="JWS477" s="118"/>
      <c r="JWT477" s="118"/>
      <c r="JWU477" s="118"/>
      <c r="JWV477" s="118"/>
      <c r="JWW477" s="118"/>
      <c r="JWX477" s="118"/>
      <c r="JWY477" s="118"/>
      <c r="JWZ477" s="118"/>
      <c r="JXA477" s="118"/>
      <c r="JXB477" s="118"/>
      <c r="JXC477" s="118"/>
      <c r="JXD477" s="118"/>
      <c r="JXE477" s="118"/>
      <c r="JXF477" s="118"/>
      <c r="JXG477" s="118"/>
      <c r="JXH477" s="118"/>
      <c r="JXI477" s="118"/>
      <c r="JXJ477" s="118"/>
      <c r="JXK477" s="118"/>
      <c r="JXL477" s="118"/>
      <c r="JXM477" s="118"/>
      <c r="JXN477" s="118"/>
      <c r="JXO477" s="118"/>
      <c r="JXP477" s="118"/>
      <c r="JXQ477" s="118"/>
      <c r="JXR477" s="118"/>
      <c r="JXS477" s="118"/>
      <c r="JXT477" s="118"/>
      <c r="JXU477" s="118"/>
      <c r="JXV477" s="118"/>
      <c r="JXW477" s="118"/>
      <c r="JXX477" s="118"/>
      <c r="JXY477" s="118"/>
      <c r="JXZ477" s="118"/>
      <c r="JYA477" s="118"/>
      <c r="JYB477" s="118"/>
      <c r="JYC477" s="118"/>
      <c r="JYD477" s="118"/>
      <c r="JYE477" s="118"/>
      <c r="JYF477" s="118"/>
      <c r="JYG477" s="118"/>
      <c r="JYH477" s="118"/>
      <c r="JYI477" s="118"/>
      <c r="JYJ477" s="118"/>
      <c r="JYK477" s="118"/>
      <c r="JYL477" s="118"/>
      <c r="JYM477" s="118"/>
      <c r="JYN477" s="118"/>
      <c r="JYO477" s="118"/>
      <c r="JYP477" s="118"/>
      <c r="JYQ477" s="118"/>
      <c r="JYR477" s="118"/>
      <c r="JYS477" s="118"/>
      <c r="JYT477" s="118"/>
      <c r="JYU477" s="118"/>
      <c r="JYV477" s="118"/>
      <c r="JYW477" s="118"/>
      <c r="JYX477" s="118"/>
      <c r="JYY477" s="118"/>
      <c r="JYZ477" s="118"/>
      <c r="JZA477" s="118"/>
      <c r="JZB477" s="118"/>
      <c r="JZC477" s="118"/>
      <c r="JZD477" s="118"/>
      <c r="JZE477" s="118"/>
      <c r="JZF477" s="118"/>
      <c r="JZG477" s="118"/>
      <c r="JZH477" s="118"/>
      <c r="JZI477" s="118"/>
      <c r="JZJ477" s="118"/>
      <c r="JZK477" s="118"/>
      <c r="JZL477" s="118"/>
      <c r="JZM477" s="118"/>
      <c r="JZN477" s="118"/>
      <c r="JZO477" s="118"/>
      <c r="JZP477" s="118"/>
      <c r="JZQ477" s="118"/>
      <c r="JZR477" s="118"/>
      <c r="JZS477" s="118"/>
      <c r="JZT477" s="118"/>
      <c r="JZU477" s="118"/>
      <c r="JZV477" s="118"/>
      <c r="JZW477" s="118"/>
      <c r="JZX477" s="118"/>
      <c r="JZY477" s="118"/>
      <c r="JZZ477" s="118"/>
      <c r="KAA477" s="118"/>
      <c r="NPL477" s="119"/>
      <c r="NPM477" s="119"/>
      <c r="NPN477" s="119"/>
      <c r="NPO477" s="119"/>
      <c r="NPP477" s="119"/>
      <c r="NPQ477" s="119"/>
      <c r="NPR477" s="119"/>
      <c r="NPS477" s="119"/>
      <c r="NPT477" s="119"/>
      <c r="NPU477" s="119"/>
      <c r="NPV477" s="119"/>
      <c r="NPW477" s="119"/>
      <c r="NPX477" s="119"/>
      <c r="NPY477" s="119"/>
      <c r="NPZ477" s="119"/>
      <c r="NQA477" s="119"/>
      <c r="NQB477" s="119"/>
      <c r="NQC477" s="119"/>
      <c r="NQD477" s="119"/>
      <c r="NQE477" s="119"/>
      <c r="NQF477" s="119"/>
      <c r="NQG477" s="119"/>
      <c r="NQH477" s="119"/>
      <c r="NQI477" s="119"/>
      <c r="NQJ477" s="119"/>
      <c r="NQK477" s="119"/>
      <c r="NQL477" s="119"/>
      <c r="NQM477" s="119"/>
      <c r="NQN477" s="119"/>
      <c r="NQO477" s="119"/>
      <c r="NQP477" s="119"/>
      <c r="NQQ477" s="119"/>
      <c r="NQR477" s="119"/>
      <c r="NQS477" s="119"/>
      <c r="NQT477" s="119"/>
      <c r="NQU477" s="119"/>
      <c r="NQV477" s="119"/>
      <c r="NQW477" s="119"/>
      <c r="NQX477" s="119"/>
      <c r="NQY477" s="119"/>
      <c r="NQZ477" s="119"/>
      <c r="NRA477" s="119"/>
      <c r="NRB477" s="119"/>
      <c r="NRC477" s="119"/>
      <c r="NRD477" s="119"/>
      <c r="NRE477" s="119"/>
      <c r="NRF477" s="119"/>
      <c r="NRG477" s="119"/>
      <c r="NRH477" s="119"/>
      <c r="NRI477" s="119"/>
      <c r="NRJ477" s="119"/>
      <c r="NRK477" s="119"/>
      <c r="NRL477" s="119"/>
      <c r="NRM477" s="119"/>
      <c r="NRN477" s="119"/>
      <c r="NRO477" s="119"/>
      <c r="NRP477" s="119"/>
      <c r="NRQ477" s="119"/>
      <c r="NRR477" s="119"/>
      <c r="NRS477" s="119"/>
      <c r="NRT477" s="119"/>
      <c r="NRU477" s="119"/>
      <c r="NRV477" s="119"/>
      <c r="NRW477" s="119"/>
      <c r="NRX477" s="119"/>
      <c r="NRY477" s="119"/>
      <c r="NRZ477" s="119"/>
      <c r="NSA477" s="119"/>
      <c r="NSB477" s="119"/>
      <c r="NSC477" s="119"/>
      <c r="NSD477" s="119"/>
      <c r="NSE477" s="119"/>
      <c r="NSF477" s="119"/>
      <c r="NSG477" s="119"/>
      <c r="NSH477" s="119"/>
      <c r="NSI477" s="119"/>
      <c r="NSJ477" s="119"/>
      <c r="NSK477" s="119"/>
      <c r="NSL477" s="119"/>
      <c r="NSM477" s="119"/>
      <c r="NSN477" s="119"/>
      <c r="NSO477" s="119"/>
      <c r="NSP477" s="119"/>
      <c r="NSQ477" s="119"/>
      <c r="NSR477" s="119"/>
      <c r="NSS477" s="119"/>
      <c r="NST477" s="119"/>
      <c r="NSU477" s="119"/>
      <c r="NSV477" s="119"/>
      <c r="NSW477" s="119"/>
      <c r="NSX477" s="119"/>
      <c r="NSY477" s="119"/>
      <c r="NSZ477" s="119"/>
      <c r="NTA477" s="119"/>
      <c r="NTB477" s="119"/>
      <c r="NTC477" s="119"/>
      <c r="NTD477" s="119"/>
      <c r="NTE477" s="119"/>
      <c r="NTF477" s="119"/>
      <c r="NTG477" s="119"/>
      <c r="NTH477" s="119"/>
      <c r="NTI477" s="119"/>
      <c r="NTJ477" s="119"/>
      <c r="NTK477" s="119"/>
      <c r="NTL477" s="119"/>
      <c r="NTM477" s="119"/>
      <c r="NTN477" s="119"/>
      <c r="NTO477" s="119"/>
      <c r="NTP477" s="119"/>
      <c r="NTQ477" s="119"/>
      <c r="NTR477" s="119"/>
      <c r="NTS477" s="119"/>
      <c r="NTT477" s="119"/>
      <c r="NTU477" s="119"/>
      <c r="NTV477" s="119"/>
      <c r="NTW477" s="119"/>
      <c r="NTX477" s="119"/>
      <c r="NTY477" s="119"/>
      <c r="NTZ477" s="119"/>
      <c r="NUA477" s="119"/>
      <c r="NUB477" s="119"/>
      <c r="NUC477" s="119"/>
      <c r="NUD477" s="119"/>
      <c r="NUE477" s="119"/>
      <c r="NUF477" s="119"/>
      <c r="NUG477" s="119"/>
      <c r="NUH477" s="119"/>
      <c r="NUI477" s="119"/>
      <c r="NUJ477" s="119"/>
      <c r="NUK477" s="119"/>
      <c r="NUL477" s="119"/>
      <c r="NUM477" s="119"/>
      <c r="NUN477" s="119"/>
      <c r="NUO477" s="119"/>
      <c r="NUP477" s="119"/>
      <c r="NUQ477" s="119"/>
      <c r="NUR477" s="119"/>
      <c r="NUS477" s="119"/>
      <c r="NUT477" s="119"/>
      <c r="NUU477" s="119"/>
      <c r="NUV477" s="119"/>
      <c r="NUW477" s="119"/>
      <c r="NUX477" s="119"/>
      <c r="NUY477" s="119"/>
      <c r="NUZ477" s="119"/>
      <c r="NVA477" s="119"/>
      <c r="NVB477" s="119"/>
      <c r="NVC477" s="119"/>
      <c r="NVD477" s="119"/>
      <c r="NVE477" s="119"/>
      <c r="NVF477" s="119"/>
      <c r="NVG477" s="119"/>
      <c r="NVH477" s="119"/>
      <c r="NVI477" s="119"/>
      <c r="NVJ477" s="119"/>
      <c r="NVK477" s="119"/>
      <c r="NVL477" s="119"/>
      <c r="NVM477" s="119"/>
      <c r="NVN477" s="119"/>
      <c r="NVO477" s="119"/>
      <c r="NVP477" s="119"/>
      <c r="NVQ477" s="119"/>
      <c r="NVR477" s="119"/>
      <c r="NVS477" s="119"/>
      <c r="NVT477" s="119"/>
      <c r="NVU477" s="119"/>
      <c r="NVV477" s="119"/>
      <c r="NVW477" s="119"/>
      <c r="NVX477" s="119"/>
      <c r="NVY477" s="119"/>
      <c r="NVZ477" s="119"/>
      <c r="NWA477" s="119"/>
      <c r="NWB477" s="119"/>
      <c r="NWC477" s="119"/>
      <c r="NWD477" s="119"/>
      <c r="NWE477" s="119"/>
      <c r="NWF477" s="119"/>
      <c r="NWG477" s="119"/>
      <c r="NWH477" s="119"/>
      <c r="NWI477" s="119"/>
      <c r="NWJ477" s="119"/>
      <c r="NWK477" s="119"/>
      <c r="NWL477" s="119"/>
      <c r="NWM477" s="119"/>
      <c r="NWN477" s="119"/>
      <c r="NWO477" s="119"/>
      <c r="NWP477" s="119"/>
      <c r="NWQ477" s="119"/>
      <c r="NWR477" s="119"/>
      <c r="NWS477" s="119"/>
      <c r="NWT477" s="119"/>
      <c r="NWU477" s="119"/>
      <c r="NWV477" s="119"/>
      <c r="NWW477" s="119"/>
      <c r="NWX477" s="119"/>
      <c r="NWY477" s="119"/>
      <c r="NWZ477" s="119"/>
      <c r="NXA477" s="119"/>
      <c r="NXB477" s="119"/>
      <c r="NXC477" s="119"/>
      <c r="NXD477" s="119"/>
      <c r="NXE477" s="119"/>
      <c r="NXF477" s="119"/>
      <c r="NXG477" s="119"/>
      <c r="NXH477" s="119"/>
      <c r="NXI477" s="119"/>
      <c r="NXJ477" s="119"/>
      <c r="NXK477" s="119"/>
      <c r="NXL477" s="119"/>
      <c r="NXM477" s="119"/>
      <c r="NXN477" s="119"/>
      <c r="NXO477" s="119"/>
      <c r="NXP477" s="119"/>
      <c r="NXQ477" s="119"/>
      <c r="NXR477" s="119"/>
      <c r="NXS477" s="119"/>
      <c r="NXT477" s="119"/>
      <c r="NXU477" s="119"/>
      <c r="NXV477" s="119"/>
      <c r="NXW477" s="119"/>
      <c r="NXX477" s="119"/>
      <c r="NXY477" s="119"/>
      <c r="NXZ477" s="119"/>
      <c r="NYA477" s="119"/>
      <c r="NYB477" s="119"/>
      <c r="NYC477" s="119"/>
      <c r="NYD477" s="119"/>
      <c r="NYE477" s="119"/>
      <c r="NYF477" s="119"/>
      <c r="NYG477" s="119"/>
      <c r="NYH477" s="119"/>
      <c r="NYI477" s="119"/>
      <c r="NYJ477" s="119"/>
      <c r="NYK477" s="119"/>
      <c r="NYL477" s="119"/>
      <c r="NYM477" s="119"/>
      <c r="NYN477" s="119"/>
      <c r="NYO477" s="119"/>
      <c r="NYP477" s="119"/>
      <c r="NYQ477" s="119"/>
      <c r="NYR477" s="119"/>
      <c r="NYS477" s="119"/>
      <c r="NYT477" s="119"/>
      <c r="NYU477" s="119"/>
      <c r="NYV477" s="119"/>
      <c r="NYW477" s="119"/>
      <c r="NYX477" s="119"/>
      <c r="NYY477" s="119"/>
      <c r="NYZ477" s="119"/>
      <c r="NZA477" s="119"/>
      <c r="NZB477" s="119"/>
      <c r="NZC477" s="119"/>
      <c r="NZD477" s="119"/>
      <c r="NZE477" s="119"/>
      <c r="NZF477" s="119"/>
      <c r="NZG477" s="119"/>
      <c r="NZH477" s="119"/>
      <c r="NZI477" s="119"/>
      <c r="NZJ477" s="119"/>
      <c r="NZK477" s="119"/>
      <c r="NZL477" s="119"/>
      <c r="NZM477" s="119"/>
      <c r="NZN477" s="119"/>
      <c r="NZO477" s="119"/>
      <c r="NZP477" s="119"/>
      <c r="NZQ477" s="119"/>
      <c r="NZR477" s="119"/>
      <c r="NZS477" s="119"/>
      <c r="NZT477" s="119"/>
      <c r="NZU477" s="119"/>
      <c r="NZV477" s="119"/>
      <c r="NZW477" s="119"/>
      <c r="NZX477" s="119"/>
      <c r="NZY477" s="119"/>
      <c r="NZZ477" s="119"/>
      <c r="OAA477" s="119"/>
      <c r="OAB477" s="119"/>
      <c r="OAC477" s="119"/>
      <c r="OAD477" s="119"/>
      <c r="OAE477" s="119"/>
      <c r="OAF477" s="119"/>
      <c r="OAG477" s="119"/>
      <c r="OAH477" s="119"/>
      <c r="OAI477" s="119"/>
      <c r="OAJ477" s="119"/>
      <c r="OAK477" s="119"/>
      <c r="OAL477" s="119"/>
      <c r="OAM477" s="119"/>
      <c r="OAN477" s="119"/>
      <c r="OAO477" s="119"/>
      <c r="OAP477" s="119"/>
      <c r="OAQ477" s="119"/>
      <c r="OAR477" s="119"/>
      <c r="OAS477" s="119"/>
      <c r="OAT477" s="119"/>
      <c r="OAU477" s="119"/>
      <c r="OAV477" s="119"/>
      <c r="OAW477" s="119"/>
      <c r="OAX477" s="119"/>
      <c r="OAY477" s="119"/>
      <c r="OAZ477" s="119"/>
      <c r="OBA477" s="119"/>
      <c r="OBB477" s="119"/>
      <c r="OBC477" s="119"/>
      <c r="OBD477" s="119"/>
      <c r="OBE477" s="119"/>
      <c r="OBF477" s="119"/>
      <c r="OBG477" s="119"/>
      <c r="OBH477" s="119"/>
      <c r="OBI477" s="119"/>
      <c r="OBJ477" s="119"/>
      <c r="OBK477" s="119"/>
      <c r="OBL477" s="119"/>
      <c r="OBM477" s="119"/>
      <c r="OBN477" s="119"/>
      <c r="OBO477" s="119"/>
      <c r="OBP477" s="119"/>
      <c r="OBQ477" s="119"/>
      <c r="OBR477" s="119"/>
      <c r="OBS477" s="119"/>
      <c r="OBT477" s="119"/>
      <c r="OBU477" s="119"/>
      <c r="OBV477" s="119"/>
      <c r="OBW477" s="119"/>
      <c r="OBX477" s="119"/>
      <c r="OBY477" s="119"/>
      <c r="OBZ477" s="119"/>
      <c r="OCA477" s="119"/>
      <c r="OCB477" s="119"/>
      <c r="OCC477" s="119"/>
      <c r="OCD477" s="119"/>
      <c r="OCE477" s="119"/>
      <c r="OCF477" s="119"/>
      <c r="OCG477" s="119"/>
      <c r="OCH477" s="119"/>
      <c r="OCI477" s="119"/>
      <c r="OCJ477" s="119"/>
      <c r="OCK477" s="119"/>
      <c r="OCL477" s="119"/>
      <c r="OCM477" s="119"/>
      <c r="OCN477" s="119"/>
      <c r="OCO477" s="119"/>
      <c r="OCP477" s="119"/>
      <c r="OCQ477" s="119"/>
      <c r="OCR477" s="119"/>
      <c r="OCS477" s="119"/>
      <c r="OCT477" s="119"/>
      <c r="OCU477" s="119"/>
      <c r="OCV477" s="119"/>
      <c r="OCW477" s="119"/>
      <c r="OCX477" s="119"/>
      <c r="OCY477" s="119"/>
      <c r="OCZ477" s="119"/>
      <c r="ODA477" s="119"/>
      <c r="ODB477" s="119"/>
      <c r="ODC477" s="119"/>
      <c r="ODD477" s="119"/>
      <c r="ODE477" s="119"/>
      <c r="ODF477" s="119"/>
      <c r="ODG477" s="119"/>
      <c r="ODH477" s="119"/>
      <c r="ODI477" s="119"/>
      <c r="ODJ477" s="119"/>
      <c r="ODK477" s="119"/>
      <c r="ODL477" s="119"/>
      <c r="ODM477" s="119"/>
      <c r="ODN477" s="119"/>
      <c r="ODO477" s="119"/>
      <c r="ODP477" s="119"/>
      <c r="ODQ477" s="119"/>
      <c r="ODR477" s="119"/>
      <c r="ODS477" s="119"/>
      <c r="ODT477" s="119"/>
      <c r="ODU477" s="119"/>
      <c r="ODV477" s="119"/>
      <c r="ODW477" s="119"/>
      <c r="ODX477" s="119"/>
      <c r="ODY477" s="119"/>
      <c r="ODZ477" s="119"/>
      <c r="OEA477" s="119"/>
      <c r="OEB477" s="119"/>
      <c r="OEC477" s="119"/>
      <c r="OED477" s="119"/>
      <c r="OEE477" s="119"/>
      <c r="OEF477" s="119"/>
      <c r="OEG477" s="119"/>
      <c r="OEH477" s="119"/>
      <c r="OEI477" s="119"/>
      <c r="OEJ477" s="119"/>
      <c r="OEK477" s="119"/>
      <c r="OEL477" s="119"/>
      <c r="OEM477" s="119"/>
      <c r="OEN477" s="119"/>
      <c r="OEO477" s="119"/>
      <c r="OEP477" s="119"/>
      <c r="OEQ477" s="119"/>
      <c r="OER477" s="119"/>
      <c r="OES477" s="119"/>
      <c r="OET477" s="119"/>
      <c r="OEU477" s="119"/>
      <c r="OEV477" s="119"/>
      <c r="OEW477" s="119"/>
      <c r="OEX477" s="119"/>
      <c r="OEY477" s="119"/>
      <c r="OEZ477" s="119"/>
      <c r="OFA477" s="119"/>
      <c r="OFB477" s="119"/>
      <c r="OFC477" s="119"/>
      <c r="OFD477" s="119"/>
      <c r="OFE477" s="119"/>
      <c r="OFF477" s="119"/>
      <c r="OFG477" s="119"/>
      <c r="OFH477" s="119"/>
      <c r="OFI477" s="119"/>
      <c r="OFJ477" s="119"/>
      <c r="OFK477" s="119"/>
      <c r="OFL477" s="119"/>
      <c r="OFM477" s="119"/>
      <c r="OFN477" s="119"/>
      <c r="OFO477" s="119"/>
      <c r="OFP477" s="119"/>
      <c r="OFQ477" s="119"/>
      <c r="OFR477" s="119"/>
      <c r="OFS477" s="119"/>
      <c r="OFT477" s="119"/>
      <c r="OFU477" s="119"/>
      <c r="OFV477" s="119"/>
      <c r="OFW477" s="119"/>
      <c r="OFX477" s="119"/>
      <c r="OFY477" s="119"/>
      <c r="OFZ477" s="119"/>
      <c r="OGA477" s="119"/>
      <c r="OGB477" s="119"/>
      <c r="OGC477" s="119"/>
      <c r="OGD477" s="119"/>
      <c r="OGE477" s="119"/>
      <c r="OGF477" s="119"/>
      <c r="OGG477" s="119"/>
      <c r="OGH477" s="119"/>
      <c r="OGI477" s="119"/>
      <c r="OGJ477" s="119"/>
      <c r="OGK477" s="119"/>
      <c r="OGL477" s="119"/>
      <c r="OGM477" s="119"/>
      <c r="OGN477" s="119"/>
      <c r="OGO477" s="119"/>
      <c r="OGP477" s="119"/>
      <c r="OGQ477" s="119"/>
      <c r="OGR477" s="119"/>
      <c r="OGS477" s="119"/>
      <c r="OGT477" s="119"/>
      <c r="OGU477" s="119"/>
      <c r="OGV477" s="119"/>
      <c r="OGW477" s="119"/>
      <c r="OGX477" s="119"/>
      <c r="OGY477" s="119"/>
      <c r="OGZ477" s="119"/>
      <c r="OHA477" s="119"/>
      <c r="OHB477" s="119"/>
      <c r="OHC477" s="119"/>
      <c r="OHD477" s="119"/>
      <c r="OHE477" s="119"/>
      <c r="OHF477" s="119"/>
      <c r="OHG477" s="119"/>
      <c r="OHH477" s="119"/>
      <c r="OHI477" s="119"/>
      <c r="OHJ477" s="119"/>
      <c r="OHK477" s="119"/>
      <c r="OHL477" s="119"/>
      <c r="OHM477" s="119"/>
      <c r="OHN477" s="119"/>
      <c r="OHO477" s="119"/>
      <c r="OHP477" s="119"/>
      <c r="OHQ477" s="119"/>
      <c r="OHR477" s="119"/>
      <c r="OHS477" s="119"/>
      <c r="OHT477" s="119"/>
      <c r="OHU477" s="119"/>
      <c r="OHV477" s="119"/>
      <c r="OHW477" s="119"/>
      <c r="OHX477" s="119"/>
      <c r="OHY477" s="119"/>
      <c r="OHZ477" s="119"/>
      <c r="OIA477" s="119"/>
      <c r="OIB477" s="119"/>
      <c r="OIC477" s="119"/>
      <c r="OID477" s="119"/>
      <c r="OIE477" s="119"/>
      <c r="OIF477" s="119"/>
      <c r="OIG477" s="119"/>
      <c r="OIH477" s="119"/>
      <c r="OII477" s="119"/>
      <c r="OIJ477" s="119"/>
      <c r="OIK477" s="119"/>
      <c r="OIL477" s="119"/>
      <c r="OIM477" s="119"/>
      <c r="OIN477" s="119"/>
      <c r="OIO477" s="119"/>
      <c r="OIP477" s="119"/>
      <c r="OIQ477" s="119"/>
      <c r="OIR477" s="119"/>
      <c r="OIS477" s="119"/>
      <c r="OIT477" s="119"/>
      <c r="OIU477" s="119"/>
      <c r="OIV477" s="119"/>
      <c r="OIW477" s="119"/>
      <c r="OIX477" s="119"/>
      <c r="OIY477" s="119"/>
      <c r="OIZ477" s="119"/>
      <c r="OJA477" s="119"/>
      <c r="OJB477" s="119"/>
      <c r="OJC477" s="119"/>
      <c r="OJD477" s="119"/>
      <c r="OJE477" s="119"/>
      <c r="OJF477" s="119"/>
      <c r="OJG477" s="119"/>
      <c r="OJH477" s="119"/>
      <c r="OJI477" s="119"/>
      <c r="OJJ477" s="119"/>
      <c r="OJK477" s="119"/>
      <c r="OJL477" s="119"/>
      <c r="OJM477" s="119"/>
      <c r="OJN477" s="119"/>
      <c r="OJO477" s="119"/>
      <c r="OJP477" s="119"/>
      <c r="OJQ477" s="119"/>
      <c r="OJR477" s="119"/>
      <c r="OJS477" s="119"/>
      <c r="OJT477" s="119"/>
      <c r="OJU477" s="119"/>
      <c r="OJV477" s="119"/>
      <c r="OJW477" s="119"/>
      <c r="OJX477" s="119"/>
      <c r="OJY477" s="119"/>
      <c r="OJZ477" s="119"/>
      <c r="OKA477" s="119"/>
      <c r="OKB477" s="119"/>
      <c r="OKC477" s="119"/>
      <c r="OKD477" s="119"/>
      <c r="OKE477" s="119"/>
      <c r="OKF477" s="119"/>
      <c r="OKG477" s="119"/>
      <c r="OKH477" s="119"/>
      <c r="OKI477" s="119"/>
      <c r="OKJ477" s="119"/>
      <c r="OKK477" s="119"/>
      <c r="OKL477" s="119"/>
      <c r="OKM477" s="119"/>
      <c r="OKN477" s="119"/>
      <c r="OKO477" s="119"/>
      <c r="OKP477" s="119"/>
      <c r="OKQ477" s="119"/>
      <c r="OKR477" s="119"/>
      <c r="OKS477" s="119"/>
      <c r="OKT477" s="119"/>
      <c r="OKU477" s="119"/>
      <c r="OKV477" s="119"/>
      <c r="OKW477" s="119"/>
      <c r="OKX477" s="119"/>
      <c r="OKY477" s="119"/>
      <c r="OKZ477" s="119"/>
      <c r="OLA477" s="119"/>
      <c r="OLB477" s="119"/>
      <c r="OLC477" s="119"/>
      <c r="OLD477" s="119"/>
      <c r="OLE477" s="119"/>
      <c r="OLF477" s="119"/>
      <c r="OLG477" s="119"/>
      <c r="OLH477" s="119"/>
      <c r="OLI477" s="119"/>
      <c r="OLJ477" s="119"/>
      <c r="OLK477" s="119"/>
      <c r="OLL477" s="119"/>
      <c r="OLM477" s="119"/>
      <c r="OLN477" s="119"/>
      <c r="OLO477" s="119"/>
      <c r="OLP477" s="119"/>
      <c r="OLQ477" s="119"/>
      <c r="OLR477" s="119"/>
      <c r="OLS477" s="119"/>
      <c r="OLT477" s="119"/>
      <c r="OLU477" s="119"/>
      <c r="OLV477" s="119"/>
      <c r="OLW477" s="119"/>
      <c r="OLX477" s="119"/>
      <c r="OLY477" s="119"/>
      <c r="OLZ477" s="119"/>
      <c r="OMA477" s="119"/>
      <c r="OMB477" s="119"/>
      <c r="OMC477" s="119"/>
      <c r="OMD477" s="119"/>
      <c r="OME477" s="119"/>
      <c r="OMF477" s="119"/>
      <c r="OMG477" s="119"/>
      <c r="OMH477" s="119"/>
      <c r="OMI477" s="119"/>
      <c r="OMJ477" s="119"/>
      <c r="OMK477" s="119"/>
      <c r="OML477" s="119"/>
      <c r="OMM477" s="119"/>
      <c r="OMN477" s="119"/>
      <c r="OMO477" s="119"/>
      <c r="OMP477" s="119"/>
      <c r="OMQ477" s="119"/>
      <c r="OMR477" s="119"/>
      <c r="OMS477" s="119"/>
      <c r="OMT477" s="119"/>
      <c r="OMU477" s="119"/>
      <c r="OMV477" s="119"/>
      <c r="OMW477" s="119"/>
      <c r="OMX477" s="119"/>
      <c r="OMY477" s="119"/>
      <c r="OMZ477" s="119"/>
      <c r="ONA477" s="119"/>
      <c r="ONB477" s="119"/>
      <c r="ONC477" s="119"/>
      <c r="OND477" s="119"/>
      <c r="ONE477" s="119"/>
      <c r="ONF477" s="119"/>
      <c r="ONG477" s="119"/>
      <c r="ONH477" s="119"/>
      <c r="ONI477" s="119"/>
      <c r="ONJ477" s="119"/>
      <c r="ONK477" s="119"/>
      <c r="ONL477" s="119"/>
      <c r="ONM477" s="119"/>
      <c r="ONN477" s="119"/>
      <c r="ONO477" s="119"/>
      <c r="ONP477" s="119"/>
      <c r="ONQ477" s="119"/>
      <c r="ONR477" s="119"/>
      <c r="ONS477" s="119"/>
      <c r="ONT477" s="119"/>
      <c r="ONU477" s="119"/>
      <c r="ONV477" s="119"/>
      <c r="ONW477" s="119"/>
      <c r="ONX477" s="119"/>
      <c r="ONY477" s="119"/>
      <c r="ONZ477" s="119"/>
      <c r="OOA477" s="119"/>
      <c r="OOB477" s="119"/>
      <c r="OOC477" s="119"/>
      <c r="OOD477" s="119"/>
      <c r="OOE477" s="119"/>
      <c r="OOF477" s="119"/>
      <c r="OOG477" s="119"/>
      <c r="OOH477" s="119"/>
      <c r="OOI477" s="119"/>
      <c r="OOJ477" s="119"/>
      <c r="OOK477" s="119"/>
      <c r="OOL477" s="119"/>
      <c r="OOM477" s="119"/>
      <c r="OON477" s="119"/>
      <c r="OOO477" s="119"/>
      <c r="OOP477" s="119"/>
      <c r="OOQ477" s="119"/>
      <c r="OOR477" s="119"/>
      <c r="OOS477" s="119"/>
      <c r="OOT477" s="119"/>
      <c r="OOU477" s="119"/>
      <c r="OOV477" s="119"/>
      <c r="OOW477" s="119"/>
      <c r="OOX477" s="119"/>
      <c r="OOY477" s="119"/>
      <c r="OOZ477" s="119"/>
      <c r="OPA477" s="119"/>
      <c r="OPB477" s="119"/>
      <c r="OPC477" s="119"/>
      <c r="OPD477" s="119"/>
      <c r="OPE477" s="119"/>
      <c r="OPF477" s="119"/>
      <c r="OPG477" s="119"/>
      <c r="OPH477" s="119"/>
      <c r="OPI477" s="119"/>
      <c r="OPJ477" s="119"/>
      <c r="OPK477" s="119"/>
      <c r="OPL477" s="119"/>
      <c r="OPM477" s="119"/>
      <c r="OPN477" s="119"/>
      <c r="OPO477" s="119"/>
      <c r="OPP477" s="119"/>
      <c r="OPQ477" s="119"/>
      <c r="OPR477" s="119"/>
      <c r="OPS477" s="119"/>
      <c r="OPT477" s="119"/>
      <c r="OPU477" s="119"/>
      <c r="OPV477" s="119"/>
      <c r="OPW477" s="119"/>
      <c r="OPX477" s="119"/>
      <c r="OPY477" s="119"/>
      <c r="OPZ477" s="119"/>
      <c r="OQA477" s="119"/>
      <c r="OQB477" s="119"/>
      <c r="OQC477" s="119"/>
      <c r="OQD477" s="119"/>
      <c r="OQE477" s="119"/>
      <c r="OQF477" s="119"/>
      <c r="OQG477" s="119"/>
      <c r="OQH477" s="119"/>
      <c r="OQI477" s="119"/>
      <c r="OQJ477" s="119"/>
    </row>
    <row r="478" spans="1:64 6929:7463 9892:10592" s="117" customFormat="1" ht="43.95" customHeight="1" x14ac:dyDescent="0.25">
      <c r="A478" s="110"/>
      <c r="B478" s="72"/>
      <c r="C478" s="72"/>
      <c r="D478" s="72"/>
      <c r="E478" s="87"/>
      <c r="F478" s="87"/>
      <c r="G478" s="87"/>
      <c r="H478" s="87"/>
      <c r="I478" s="98"/>
      <c r="J478" s="87"/>
      <c r="K478" s="87"/>
      <c r="L478" s="87"/>
      <c r="M478" s="87"/>
      <c r="N478" s="87"/>
      <c r="O478" s="87"/>
      <c r="P478" s="87"/>
      <c r="Q478" s="72"/>
      <c r="R478" s="72"/>
      <c r="S478" s="73" t="str">
        <f t="shared" si="100"/>
        <v/>
      </c>
      <c r="T478" s="73" t="str">
        <f t="shared" si="97"/>
        <v/>
      </c>
      <c r="U478" s="72"/>
      <c r="V478" s="120" t="str">
        <f t="shared" si="89"/>
        <v/>
      </c>
      <c r="W478" s="73" t="str">
        <f t="shared" si="98"/>
        <v/>
      </c>
      <c r="X478" s="73" t="str">
        <f t="shared" si="99"/>
        <v/>
      </c>
      <c r="Y478" s="72"/>
      <c r="Z478" s="72"/>
      <c r="AA478" s="72"/>
      <c r="AB478" s="74"/>
      <c r="AC478" s="72"/>
      <c r="AD478" s="72"/>
      <c r="AE478" s="72"/>
      <c r="AF478" s="72"/>
      <c r="AG478" s="72"/>
      <c r="AH478" s="72"/>
      <c r="AI478" s="72"/>
      <c r="AJ478" s="72"/>
      <c r="AK478" s="72"/>
      <c r="AL478" s="72"/>
      <c r="AM478" s="72"/>
      <c r="AN478" s="72"/>
      <c r="AO478" s="72"/>
      <c r="AP478" s="72"/>
      <c r="AQ478" s="72"/>
      <c r="AR478" s="72"/>
      <c r="AS478" s="72"/>
      <c r="AT478" s="72"/>
      <c r="AU478" s="116"/>
      <c r="AV478" s="116"/>
      <c r="AW478" s="116"/>
      <c r="AX478" s="116"/>
      <c r="AY478" s="116"/>
      <c r="AZ478" s="116"/>
      <c r="BA478" s="116"/>
      <c r="BB478" s="116"/>
      <c r="BC478" s="116"/>
      <c r="BD478" s="116"/>
      <c r="BE478" s="116"/>
      <c r="BF478" s="116"/>
      <c r="BG478" s="116"/>
      <c r="BH478" s="116"/>
      <c r="BI478" s="116"/>
      <c r="BJ478" s="116"/>
      <c r="BK478" s="116"/>
      <c r="BL478" s="116"/>
      <c r="JFM478" s="118"/>
      <c r="JFN478" s="118"/>
      <c r="JFO478" s="118"/>
      <c r="JFP478" s="118"/>
      <c r="JFQ478" s="118"/>
      <c r="JFR478" s="118"/>
      <c r="JFS478" s="118"/>
      <c r="JFT478" s="118"/>
      <c r="JFU478" s="118"/>
      <c r="JFV478" s="118"/>
      <c r="JFW478" s="118"/>
      <c r="JFX478" s="118"/>
      <c r="JFY478" s="118"/>
      <c r="JFZ478" s="118"/>
      <c r="JGA478" s="118"/>
      <c r="JGB478" s="118"/>
      <c r="JGC478" s="118"/>
      <c r="JGD478" s="118"/>
      <c r="JGE478" s="118"/>
      <c r="JGF478" s="118"/>
      <c r="JGG478" s="118"/>
      <c r="JGH478" s="118"/>
      <c r="JGI478" s="118"/>
      <c r="JGJ478" s="118"/>
      <c r="JGK478" s="118"/>
      <c r="JGL478" s="118"/>
      <c r="JGM478" s="118"/>
      <c r="JGN478" s="118"/>
      <c r="JGO478" s="118"/>
      <c r="JGP478" s="118"/>
      <c r="JGQ478" s="118"/>
      <c r="JGR478" s="118"/>
      <c r="JGS478" s="118"/>
      <c r="JGT478" s="118"/>
      <c r="JGU478" s="118"/>
      <c r="JGV478" s="118"/>
      <c r="JGW478" s="118"/>
      <c r="JGX478" s="118"/>
      <c r="JGY478" s="118"/>
      <c r="JGZ478" s="118"/>
      <c r="JHA478" s="118"/>
      <c r="JHB478" s="118"/>
      <c r="JHC478" s="118"/>
      <c r="JHD478" s="118"/>
      <c r="JHE478" s="118"/>
      <c r="JHF478" s="118"/>
      <c r="JHG478" s="118"/>
      <c r="JHH478" s="118"/>
      <c r="JHI478" s="118"/>
      <c r="JHJ478" s="118"/>
      <c r="JHK478" s="118"/>
      <c r="JHL478" s="118"/>
      <c r="JHM478" s="118"/>
      <c r="JHN478" s="118"/>
      <c r="JHO478" s="118"/>
      <c r="JHP478" s="118"/>
      <c r="JHQ478" s="118"/>
      <c r="JHR478" s="118"/>
      <c r="JHS478" s="118"/>
      <c r="JHT478" s="118"/>
      <c r="JHU478" s="118"/>
      <c r="JHV478" s="118"/>
      <c r="JHW478" s="118"/>
      <c r="JHX478" s="118"/>
      <c r="JHY478" s="118"/>
      <c r="JHZ478" s="118"/>
      <c r="JIA478" s="118"/>
      <c r="JIB478" s="118"/>
      <c r="JIC478" s="118"/>
      <c r="JID478" s="118"/>
      <c r="JIE478" s="118"/>
      <c r="JIF478" s="118"/>
      <c r="JIG478" s="118"/>
      <c r="JIH478" s="118"/>
      <c r="JII478" s="118"/>
      <c r="JIJ478" s="118"/>
      <c r="JIK478" s="118"/>
      <c r="JIL478" s="118"/>
      <c r="JIM478" s="118"/>
      <c r="JIN478" s="118"/>
      <c r="JIO478" s="118"/>
      <c r="JIP478" s="118"/>
      <c r="JIQ478" s="118"/>
      <c r="JIR478" s="118"/>
      <c r="JIS478" s="118"/>
      <c r="JIT478" s="118"/>
      <c r="JIU478" s="118"/>
      <c r="JIV478" s="118"/>
      <c r="JIW478" s="118"/>
      <c r="JIX478" s="118"/>
      <c r="JIY478" s="118"/>
      <c r="JIZ478" s="118"/>
      <c r="JJA478" s="118"/>
      <c r="JJB478" s="118"/>
      <c r="JJC478" s="118"/>
      <c r="JJD478" s="118"/>
      <c r="JJE478" s="118"/>
      <c r="JJF478" s="118"/>
      <c r="JJG478" s="118"/>
      <c r="JJH478" s="118"/>
      <c r="JJI478" s="118"/>
      <c r="JJJ478" s="118"/>
      <c r="JJK478" s="118"/>
      <c r="JJL478" s="118"/>
      <c r="JJM478" s="118"/>
      <c r="JJN478" s="118"/>
      <c r="JJO478" s="118"/>
      <c r="JJP478" s="118"/>
      <c r="JJQ478" s="118"/>
      <c r="JJR478" s="118"/>
      <c r="JJS478" s="118"/>
      <c r="JJT478" s="118"/>
      <c r="JJU478" s="118"/>
      <c r="JJV478" s="118"/>
      <c r="JJW478" s="118"/>
      <c r="JJX478" s="118"/>
      <c r="JJY478" s="118"/>
      <c r="JJZ478" s="118"/>
      <c r="JKA478" s="118"/>
      <c r="JKB478" s="118"/>
      <c r="JKC478" s="118"/>
      <c r="JKD478" s="118"/>
      <c r="JKE478" s="118"/>
      <c r="JKF478" s="118"/>
      <c r="JKG478" s="118"/>
      <c r="JKH478" s="118"/>
      <c r="JKI478" s="118"/>
      <c r="JKJ478" s="118"/>
      <c r="JKK478" s="118"/>
      <c r="JKL478" s="118"/>
      <c r="JKM478" s="118"/>
      <c r="JKN478" s="118"/>
      <c r="JKO478" s="118"/>
      <c r="JKP478" s="118"/>
      <c r="JKQ478" s="118"/>
      <c r="JKR478" s="118"/>
      <c r="JKS478" s="118"/>
      <c r="JKT478" s="118"/>
      <c r="JKU478" s="118"/>
      <c r="JKV478" s="118"/>
      <c r="JKW478" s="118"/>
      <c r="JKX478" s="118"/>
      <c r="JKY478" s="118"/>
      <c r="JKZ478" s="118"/>
      <c r="JLA478" s="118"/>
      <c r="JLB478" s="118"/>
      <c r="JLC478" s="118"/>
      <c r="JLD478" s="118"/>
      <c r="JLE478" s="118"/>
      <c r="JLF478" s="118"/>
      <c r="JLG478" s="118"/>
      <c r="JLH478" s="118"/>
      <c r="JLI478" s="118"/>
      <c r="JLJ478" s="118"/>
      <c r="JLK478" s="118"/>
      <c r="JLL478" s="118"/>
      <c r="JLM478" s="118"/>
      <c r="JLN478" s="118"/>
      <c r="JLO478" s="118"/>
      <c r="JLP478" s="118"/>
      <c r="JLQ478" s="118"/>
      <c r="JLR478" s="118"/>
      <c r="JLS478" s="118"/>
      <c r="JLT478" s="118"/>
      <c r="JLU478" s="118"/>
      <c r="JLV478" s="118"/>
      <c r="JLW478" s="118"/>
      <c r="JLX478" s="118"/>
      <c r="JLY478" s="118"/>
      <c r="JLZ478" s="118"/>
      <c r="JMA478" s="118"/>
      <c r="JMB478" s="118"/>
      <c r="JMC478" s="118"/>
      <c r="JMD478" s="118"/>
      <c r="JME478" s="118"/>
      <c r="JMF478" s="118"/>
      <c r="JMG478" s="118"/>
      <c r="JMH478" s="118"/>
      <c r="JMI478" s="118"/>
      <c r="JMJ478" s="118"/>
      <c r="JMK478" s="118"/>
      <c r="JML478" s="118"/>
      <c r="JMM478" s="118"/>
      <c r="JMN478" s="118"/>
      <c r="JMO478" s="118"/>
      <c r="JMP478" s="118"/>
      <c r="JMQ478" s="118"/>
      <c r="JMR478" s="118"/>
      <c r="JMS478" s="118"/>
      <c r="JMT478" s="118"/>
      <c r="JMU478" s="118"/>
      <c r="JMV478" s="118"/>
      <c r="JMW478" s="118"/>
      <c r="JMX478" s="118"/>
      <c r="JMY478" s="118"/>
      <c r="JMZ478" s="118"/>
      <c r="JNA478" s="118"/>
      <c r="JNB478" s="118"/>
      <c r="JNC478" s="118"/>
      <c r="JND478" s="118"/>
      <c r="JNE478" s="118"/>
      <c r="JNF478" s="118"/>
      <c r="JNG478" s="118"/>
      <c r="JNH478" s="118"/>
      <c r="JNI478" s="118"/>
      <c r="JNJ478" s="118"/>
      <c r="JNK478" s="118"/>
      <c r="JNL478" s="118"/>
      <c r="JNM478" s="118"/>
      <c r="JNN478" s="118"/>
      <c r="JNO478" s="118"/>
      <c r="JNP478" s="118"/>
      <c r="JNQ478" s="118"/>
      <c r="JNR478" s="118"/>
      <c r="JNS478" s="118"/>
      <c r="JNT478" s="118"/>
      <c r="JNU478" s="118"/>
      <c r="JNV478" s="118"/>
      <c r="JNW478" s="118"/>
      <c r="JNX478" s="118"/>
      <c r="JNY478" s="118"/>
      <c r="JNZ478" s="118"/>
      <c r="JOA478" s="118"/>
      <c r="JOB478" s="118"/>
      <c r="JOC478" s="118"/>
      <c r="JOD478" s="118"/>
      <c r="JOE478" s="118"/>
      <c r="JOF478" s="118"/>
      <c r="JOG478" s="118"/>
      <c r="JOH478" s="118"/>
      <c r="JOI478" s="118"/>
      <c r="JOJ478" s="118"/>
      <c r="JOK478" s="118"/>
      <c r="JOL478" s="118"/>
      <c r="JOM478" s="118"/>
      <c r="JON478" s="118"/>
      <c r="JOO478" s="118"/>
      <c r="JOP478" s="118"/>
      <c r="JOQ478" s="118"/>
      <c r="JOR478" s="118"/>
      <c r="JOS478" s="118"/>
      <c r="JOT478" s="118"/>
      <c r="JOU478" s="118"/>
      <c r="JOV478" s="118"/>
      <c r="JOW478" s="118"/>
      <c r="JOX478" s="118"/>
      <c r="JOY478" s="118"/>
      <c r="JOZ478" s="118"/>
      <c r="JPA478" s="118"/>
      <c r="JPB478" s="118"/>
      <c r="JPC478" s="118"/>
      <c r="JPD478" s="118"/>
      <c r="JPE478" s="118"/>
      <c r="JPF478" s="118"/>
      <c r="JPG478" s="118"/>
      <c r="JPH478" s="118"/>
      <c r="JPI478" s="118"/>
      <c r="JPJ478" s="118"/>
      <c r="JPK478" s="118"/>
      <c r="JPL478" s="118"/>
      <c r="JPM478" s="118"/>
      <c r="JPN478" s="118"/>
      <c r="JPO478" s="118"/>
      <c r="JPP478" s="118"/>
      <c r="JPQ478" s="118"/>
      <c r="JPR478" s="118"/>
      <c r="JPS478" s="118"/>
      <c r="JPT478" s="118"/>
      <c r="JPU478" s="118"/>
      <c r="JPV478" s="118"/>
      <c r="JPW478" s="118"/>
      <c r="JPX478" s="118"/>
      <c r="JPY478" s="118"/>
      <c r="JPZ478" s="118"/>
      <c r="JQA478" s="118"/>
      <c r="JQB478" s="118"/>
      <c r="JQC478" s="118"/>
      <c r="JQD478" s="118"/>
      <c r="JQE478" s="118"/>
      <c r="JQF478" s="118"/>
      <c r="JQG478" s="118"/>
      <c r="JQH478" s="118"/>
      <c r="JQI478" s="118"/>
      <c r="JQJ478" s="118"/>
      <c r="JQK478" s="118"/>
      <c r="JQL478" s="118"/>
      <c r="JQM478" s="118"/>
      <c r="JQN478" s="118"/>
      <c r="JQO478" s="118"/>
      <c r="JQP478" s="118"/>
      <c r="JQQ478" s="118"/>
      <c r="JQR478" s="118"/>
      <c r="JQS478" s="118"/>
      <c r="JQT478" s="118"/>
      <c r="JQU478" s="118"/>
      <c r="JQV478" s="118"/>
      <c r="JQW478" s="118"/>
      <c r="JQX478" s="118"/>
      <c r="JQY478" s="118"/>
      <c r="JQZ478" s="118"/>
      <c r="JRA478" s="118"/>
      <c r="JRB478" s="118"/>
      <c r="JRC478" s="118"/>
      <c r="JRD478" s="118"/>
      <c r="JRE478" s="118"/>
      <c r="JRF478" s="118"/>
      <c r="JRG478" s="118"/>
      <c r="JRH478" s="118"/>
      <c r="JRI478" s="118"/>
      <c r="JRJ478" s="118"/>
      <c r="JRK478" s="118"/>
      <c r="JRL478" s="118"/>
      <c r="JRM478" s="118"/>
      <c r="JRN478" s="118"/>
      <c r="JRO478" s="118"/>
      <c r="JRP478" s="118"/>
      <c r="JRQ478" s="118"/>
      <c r="JRR478" s="118"/>
      <c r="JRS478" s="118"/>
      <c r="JRT478" s="118"/>
      <c r="JRU478" s="118"/>
      <c r="JRV478" s="118"/>
      <c r="JRW478" s="118"/>
      <c r="JRX478" s="118"/>
      <c r="JRY478" s="118"/>
      <c r="JRZ478" s="118"/>
      <c r="JSA478" s="118"/>
      <c r="JSB478" s="118"/>
      <c r="JSC478" s="118"/>
      <c r="JSD478" s="118"/>
      <c r="JSE478" s="118"/>
      <c r="JSF478" s="118"/>
      <c r="JSG478" s="118"/>
      <c r="JSH478" s="118"/>
      <c r="JSI478" s="118"/>
      <c r="JSJ478" s="118"/>
      <c r="JSK478" s="118"/>
      <c r="JSL478" s="118"/>
      <c r="JSM478" s="118"/>
      <c r="JSN478" s="118"/>
      <c r="JSO478" s="118"/>
      <c r="JSP478" s="118"/>
      <c r="JSQ478" s="118"/>
      <c r="JSR478" s="118"/>
      <c r="JSS478" s="118"/>
      <c r="JST478" s="118"/>
      <c r="JSU478" s="118"/>
      <c r="JSV478" s="118"/>
      <c r="JSW478" s="118"/>
      <c r="JSX478" s="118"/>
      <c r="JSY478" s="118"/>
      <c r="JSZ478" s="118"/>
      <c r="JTA478" s="118"/>
      <c r="JTB478" s="118"/>
      <c r="JTC478" s="118"/>
      <c r="JTD478" s="118"/>
      <c r="JTE478" s="118"/>
      <c r="JTF478" s="118"/>
      <c r="JTG478" s="118"/>
      <c r="JTH478" s="118"/>
      <c r="JTI478" s="118"/>
      <c r="JTJ478" s="118"/>
      <c r="JTK478" s="118"/>
      <c r="JTL478" s="118"/>
      <c r="JTM478" s="118"/>
      <c r="JTN478" s="118"/>
      <c r="JTO478" s="118"/>
      <c r="JTP478" s="118"/>
      <c r="JTQ478" s="118"/>
      <c r="JTR478" s="118"/>
      <c r="JTS478" s="118"/>
      <c r="JTT478" s="118"/>
      <c r="JTU478" s="118"/>
      <c r="JTV478" s="118"/>
      <c r="JTW478" s="118"/>
      <c r="JTX478" s="118"/>
      <c r="JTY478" s="118"/>
      <c r="JTZ478" s="118"/>
      <c r="JUA478" s="118"/>
      <c r="JUB478" s="118"/>
      <c r="JUC478" s="118"/>
      <c r="JUD478" s="118"/>
      <c r="JUE478" s="118"/>
      <c r="JUF478" s="118"/>
      <c r="JUG478" s="118"/>
      <c r="JUH478" s="118"/>
      <c r="JUI478" s="118"/>
      <c r="JUJ478" s="118"/>
      <c r="JUK478" s="118"/>
      <c r="JUL478" s="118"/>
      <c r="JUM478" s="118"/>
      <c r="JUN478" s="118"/>
      <c r="JUO478" s="118"/>
      <c r="JUP478" s="118"/>
      <c r="JUQ478" s="118"/>
      <c r="JUR478" s="118"/>
      <c r="JUS478" s="118"/>
      <c r="JUT478" s="118"/>
      <c r="JUU478" s="118"/>
      <c r="JUV478" s="118"/>
      <c r="JUW478" s="118"/>
      <c r="JUX478" s="118"/>
      <c r="JUY478" s="118"/>
      <c r="JUZ478" s="118"/>
      <c r="JVA478" s="118"/>
      <c r="JVB478" s="118"/>
      <c r="JVC478" s="118"/>
      <c r="JVD478" s="118"/>
      <c r="JVE478" s="118"/>
      <c r="JVF478" s="118"/>
      <c r="JVG478" s="118"/>
      <c r="JVH478" s="118"/>
      <c r="JVI478" s="118"/>
      <c r="JVJ478" s="118"/>
      <c r="JVK478" s="118"/>
      <c r="JVL478" s="118"/>
      <c r="JVM478" s="118"/>
      <c r="JVN478" s="118"/>
      <c r="JVO478" s="118"/>
      <c r="JVP478" s="118"/>
      <c r="JVQ478" s="118"/>
      <c r="JVR478" s="118"/>
      <c r="JVS478" s="118"/>
      <c r="JVT478" s="118"/>
      <c r="JVU478" s="118"/>
      <c r="JVV478" s="118"/>
      <c r="JVW478" s="118"/>
      <c r="JVX478" s="118"/>
      <c r="JVY478" s="118"/>
      <c r="JVZ478" s="118"/>
      <c r="JWA478" s="118"/>
      <c r="JWB478" s="118"/>
      <c r="JWC478" s="118"/>
      <c r="JWD478" s="118"/>
      <c r="JWE478" s="118"/>
      <c r="JWF478" s="118"/>
      <c r="JWG478" s="118"/>
      <c r="JWH478" s="118"/>
      <c r="JWI478" s="118"/>
      <c r="JWJ478" s="118"/>
      <c r="JWK478" s="118"/>
      <c r="JWL478" s="118"/>
      <c r="JWM478" s="118"/>
      <c r="JWN478" s="118"/>
      <c r="JWO478" s="118"/>
      <c r="JWP478" s="118"/>
      <c r="JWQ478" s="118"/>
      <c r="JWR478" s="118"/>
      <c r="JWS478" s="118"/>
      <c r="JWT478" s="118"/>
      <c r="JWU478" s="118"/>
      <c r="JWV478" s="118"/>
      <c r="JWW478" s="118"/>
      <c r="JWX478" s="118"/>
      <c r="JWY478" s="118"/>
      <c r="JWZ478" s="118"/>
      <c r="JXA478" s="118"/>
      <c r="JXB478" s="118"/>
      <c r="JXC478" s="118"/>
      <c r="JXD478" s="118"/>
      <c r="JXE478" s="118"/>
      <c r="JXF478" s="118"/>
      <c r="JXG478" s="118"/>
      <c r="JXH478" s="118"/>
      <c r="JXI478" s="118"/>
      <c r="JXJ478" s="118"/>
      <c r="JXK478" s="118"/>
      <c r="JXL478" s="118"/>
      <c r="JXM478" s="118"/>
      <c r="JXN478" s="118"/>
      <c r="JXO478" s="118"/>
      <c r="JXP478" s="118"/>
      <c r="JXQ478" s="118"/>
      <c r="JXR478" s="118"/>
      <c r="JXS478" s="118"/>
      <c r="JXT478" s="118"/>
      <c r="JXU478" s="118"/>
      <c r="JXV478" s="118"/>
      <c r="JXW478" s="118"/>
      <c r="JXX478" s="118"/>
      <c r="JXY478" s="118"/>
      <c r="JXZ478" s="118"/>
      <c r="JYA478" s="118"/>
      <c r="JYB478" s="118"/>
      <c r="JYC478" s="118"/>
      <c r="JYD478" s="118"/>
      <c r="JYE478" s="118"/>
      <c r="JYF478" s="118"/>
      <c r="JYG478" s="118"/>
      <c r="JYH478" s="118"/>
      <c r="JYI478" s="118"/>
      <c r="JYJ478" s="118"/>
      <c r="JYK478" s="118"/>
      <c r="JYL478" s="118"/>
      <c r="JYM478" s="118"/>
      <c r="JYN478" s="118"/>
      <c r="JYO478" s="118"/>
      <c r="JYP478" s="118"/>
      <c r="JYQ478" s="118"/>
      <c r="JYR478" s="118"/>
      <c r="JYS478" s="118"/>
      <c r="JYT478" s="118"/>
      <c r="JYU478" s="118"/>
      <c r="JYV478" s="118"/>
      <c r="JYW478" s="118"/>
      <c r="JYX478" s="118"/>
      <c r="JYY478" s="118"/>
      <c r="JYZ478" s="118"/>
      <c r="JZA478" s="118"/>
      <c r="JZB478" s="118"/>
      <c r="JZC478" s="118"/>
      <c r="JZD478" s="118"/>
      <c r="JZE478" s="118"/>
      <c r="JZF478" s="118"/>
      <c r="JZG478" s="118"/>
      <c r="JZH478" s="118"/>
      <c r="JZI478" s="118"/>
      <c r="JZJ478" s="118"/>
      <c r="JZK478" s="118"/>
      <c r="JZL478" s="118"/>
      <c r="JZM478" s="118"/>
      <c r="JZN478" s="118"/>
      <c r="JZO478" s="118"/>
      <c r="JZP478" s="118"/>
      <c r="JZQ478" s="118"/>
      <c r="JZR478" s="118"/>
      <c r="JZS478" s="118"/>
      <c r="JZT478" s="118"/>
      <c r="JZU478" s="118"/>
      <c r="JZV478" s="118"/>
      <c r="JZW478" s="118"/>
      <c r="JZX478" s="118"/>
      <c r="JZY478" s="118"/>
      <c r="JZZ478" s="118"/>
      <c r="KAA478" s="118"/>
      <c r="NPL478" s="119"/>
      <c r="NPM478" s="119"/>
      <c r="NPN478" s="119"/>
      <c r="NPO478" s="119"/>
      <c r="NPP478" s="119"/>
      <c r="NPQ478" s="119"/>
      <c r="NPR478" s="119"/>
      <c r="NPS478" s="119"/>
      <c r="NPT478" s="119"/>
      <c r="NPU478" s="119"/>
      <c r="NPV478" s="119"/>
      <c r="NPW478" s="119"/>
      <c r="NPX478" s="119"/>
      <c r="NPY478" s="119"/>
      <c r="NPZ478" s="119"/>
      <c r="NQA478" s="119"/>
      <c r="NQB478" s="119"/>
      <c r="NQC478" s="119"/>
      <c r="NQD478" s="119"/>
      <c r="NQE478" s="119"/>
      <c r="NQF478" s="119"/>
      <c r="NQG478" s="119"/>
      <c r="NQH478" s="119"/>
      <c r="NQI478" s="119"/>
      <c r="NQJ478" s="119"/>
      <c r="NQK478" s="119"/>
      <c r="NQL478" s="119"/>
      <c r="NQM478" s="119"/>
      <c r="NQN478" s="119"/>
      <c r="NQO478" s="119"/>
      <c r="NQP478" s="119"/>
      <c r="NQQ478" s="119"/>
      <c r="NQR478" s="119"/>
      <c r="NQS478" s="119"/>
      <c r="NQT478" s="119"/>
      <c r="NQU478" s="119"/>
      <c r="NQV478" s="119"/>
      <c r="NQW478" s="119"/>
      <c r="NQX478" s="119"/>
      <c r="NQY478" s="119"/>
      <c r="NQZ478" s="119"/>
      <c r="NRA478" s="119"/>
      <c r="NRB478" s="119"/>
      <c r="NRC478" s="119"/>
      <c r="NRD478" s="119"/>
      <c r="NRE478" s="119"/>
      <c r="NRF478" s="119"/>
      <c r="NRG478" s="119"/>
      <c r="NRH478" s="119"/>
      <c r="NRI478" s="119"/>
      <c r="NRJ478" s="119"/>
      <c r="NRK478" s="119"/>
      <c r="NRL478" s="119"/>
      <c r="NRM478" s="119"/>
      <c r="NRN478" s="119"/>
      <c r="NRO478" s="119"/>
      <c r="NRP478" s="119"/>
      <c r="NRQ478" s="119"/>
      <c r="NRR478" s="119"/>
      <c r="NRS478" s="119"/>
      <c r="NRT478" s="119"/>
      <c r="NRU478" s="119"/>
      <c r="NRV478" s="119"/>
      <c r="NRW478" s="119"/>
      <c r="NRX478" s="119"/>
      <c r="NRY478" s="119"/>
      <c r="NRZ478" s="119"/>
      <c r="NSA478" s="119"/>
      <c r="NSB478" s="119"/>
      <c r="NSC478" s="119"/>
      <c r="NSD478" s="119"/>
      <c r="NSE478" s="119"/>
      <c r="NSF478" s="119"/>
      <c r="NSG478" s="119"/>
      <c r="NSH478" s="119"/>
      <c r="NSI478" s="119"/>
      <c r="NSJ478" s="119"/>
      <c r="NSK478" s="119"/>
      <c r="NSL478" s="119"/>
      <c r="NSM478" s="119"/>
      <c r="NSN478" s="119"/>
      <c r="NSO478" s="119"/>
      <c r="NSP478" s="119"/>
      <c r="NSQ478" s="119"/>
      <c r="NSR478" s="119"/>
      <c r="NSS478" s="119"/>
      <c r="NST478" s="119"/>
      <c r="NSU478" s="119"/>
      <c r="NSV478" s="119"/>
      <c r="NSW478" s="119"/>
      <c r="NSX478" s="119"/>
      <c r="NSY478" s="119"/>
      <c r="NSZ478" s="119"/>
      <c r="NTA478" s="119"/>
      <c r="NTB478" s="119"/>
      <c r="NTC478" s="119"/>
      <c r="NTD478" s="119"/>
      <c r="NTE478" s="119"/>
      <c r="NTF478" s="119"/>
      <c r="NTG478" s="119"/>
      <c r="NTH478" s="119"/>
      <c r="NTI478" s="119"/>
      <c r="NTJ478" s="119"/>
      <c r="NTK478" s="119"/>
      <c r="NTL478" s="119"/>
      <c r="NTM478" s="119"/>
      <c r="NTN478" s="119"/>
      <c r="NTO478" s="119"/>
      <c r="NTP478" s="119"/>
      <c r="NTQ478" s="119"/>
      <c r="NTR478" s="119"/>
      <c r="NTS478" s="119"/>
      <c r="NTT478" s="119"/>
      <c r="NTU478" s="119"/>
      <c r="NTV478" s="119"/>
      <c r="NTW478" s="119"/>
      <c r="NTX478" s="119"/>
      <c r="NTY478" s="119"/>
      <c r="NTZ478" s="119"/>
      <c r="NUA478" s="119"/>
      <c r="NUB478" s="119"/>
      <c r="NUC478" s="119"/>
      <c r="NUD478" s="119"/>
      <c r="NUE478" s="119"/>
      <c r="NUF478" s="119"/>
      <c r="NUG478" s="119"/>
      <c r="NUH478" s="119"/>
      <c r="NUI478" s="119"/>
      <c r="NUJ478" s="119"/>
      <c r="NUK478" s="119"/>
      <c r="NUL478" s="119"/>
      <c r="NUM478" s="119"/>
      <c r="NUN478" s="119"/>
      <c r="NUO478" s="119"/>
      <c r="NUP478" s="119"/>
      <c r="NUQ478" s="119"/>
      <c r="NUR478" s="119"/>
      <c r="NUS478" s="119"/>
      <c r="NUT478" s="119"/>
      <c r="NUU478" s="119"/>
      <c r="NUV478" s="119"/>
      <c r="NUW478" s="119"/>
      <c r="NUX478" s="119"/>
      <c r="NUY478" s="119"/>
      <c r="NUZ478" s="119"/>
      <c r="NVA478" s="119"/>
      <c r="NVB478" s="119"/>
      <c r="NVC478" s="119"/>
      <c r="NVD478" s="119"/>
      <c r="NVE478" s="119"/>
      <c r="NVF478" s="119"/>
      <c r="NVG478" s="119"/>
      <c r="NVH478" s="119"/>
      <c r="NVI478" s="119"/>
      <c r="NVJ478" s="119"/>
      <c r="NVK478" s="119"/>
      <c r="NVL478" s="119"/>
      <c r="NVM478" s="119"/>
      <c r="NVN478" s="119"/>
      <c r="NVO478" s="119"/>
      <c r="NVP478" s="119"/>
      <c r="NVQ478" s="119"/>
      <c r="NVR478" s="119"/>
      <c r="NVS478" s="119"/>
      <c r="NVT478" s="119"/>
      <c r="NVU478" s="119"/>
      <c r="NVV478" s="119"/>
      <c r="NVW478" s="119"/>
      <c r="NVX478" s="119"/>
      <c r="NVY478" s="119"/>
      <c r="NVZ478" s="119"/>
      <c r="NWA478" s="119"/>
      <c r="NWB478" s="119"/>
      <c r="NWC478" s="119"/>
      <c r="NWD478" s="119"/>
      <c r="NWE478" s="119"/>
      <c r="NWF478" s="119"/>
      <c r="NWG478" s="119"/>
      <c r="NWH478" s="119"/>
      <c r="NWI478" s="119"/>
      <c r="NWJ478" s="119"/>
      <c r="NWK478" s="119"/>
      <c r="NWL478" s="119"/>
      <c r="NWM478" s="119"/>
      <c r="NWN478" s="119"/>
      <c r="NWO478" s="119"/>
      <c r="NWP478" s="119"/>
      <c r="NWQ478" s="119"/>
      <c r="NWR478" s="119"/>
      <c r="NWS478" s="119"/>
      <c r="NWT478" s="119"/>
      <c r="NWU478" s="119"/>
      <c r="NWV478" s="119"/>
      <c r="NWW478" s="119"/>
      <c r="NWX478" s="119"/>
      <c r="NWY478" s="119"/>
      <c r="NWZ478" s="119"/>
      <c r="NXA478" s="119"/>
      <c r="NXB478" s="119"/>
      <c r="NXC478" s="119"/>
      <c r="NXD478" s="119"/>
      <c r="NXE478" s="119"/>
      <c r="NXF478" s="119"/>
      <c r="NXG478" s="119"/>
      <c r="NXH478" s="119"/>
      <c r="NXI478" s="119"/>
      <c r="NXJ478" s="119"/>
      <c r="NXK478" s="119"/>
      <c r="NXL478" s="119"/>
      <c r="NXM478" s="119"/>
      <c r="NXN478" s="119"/>
      <c r="NXO478" s="119"/>
      <c r="NXP478" s="119"/>
      <c r="NXQ478" s="119"/>
      <c r="NXR478" s="119"/>
      <c r="NXS478" s="119"/>
      <c r="NXT478" s="119"/>
      <c r="NXU478" s="119"/>
      <c r="NXV478" s="119"/>
      <c r="NXW478" s="119"/>
      <c r="NXX478" s="119"/>
      <c r="NXY478" s="119"/>
      <c r="NXZ478" s="119"/>
      <c r="NYA478" s="119"/>
      <c r="NYB478" s="119"/>
      <c r="NYC478" s="119"/>
      <c r="NYD478" s="119"/>
      <c r="NYE478" s="119"/>
      <c r="NYF478" s="119"/>
      <c r="NYG478" s="119"/>
      <c r="NYH478" s="119"/>
      <c r="NYI478" s="119"/>
      <c r="NYJ478" s="119"/>
      <c r="NYK478" s="119"/>
      <c r="NYL478" s="119"/>
      <c r="NYM478" s="119"/>
      <c r="NYN478" s="119"/>
      <c r="NYO478" s="119"/>
      <c r="NYP478" s="119"/>
      <c r="NYQ478" s="119"/>
      <c r="NYR478" s="119"/>
      <c r="NYS478" s="119"/>
      <c r="NYT478" s="119"/>
      <c r="NYU478" s="119"/>
      <c r="NYV478" s="119"/>
      <c r="NYW478" s="119"/>
      <c r="NYX478" s="119"/>
      <c r="NYY478" s="119"/>
      <c r="NYZ478" s="119"/>
      <c r="NZA478" s="119"/>
      <c r="NZB478" s="119"/>
      <c r="NZC478" s="119"/>
      <c r="NZD478" s="119"/>
      <c r="NZE478" s="119"/>
      <c r="NZF478" s="119"/>
      <c r="NZG478" s="119"/>
      <c r="NZH478" s="119"/>
      <c r="NZI478" s="119"/>
      <c r="NZJ478" s="119"/>
      <c r="NZK478" s="119"/>
      <c r="NZL478" s="119"/>
      <c r="NZM478" s="119"/>
      <c r="NZN478" s="119"/>
      <c r="NZO478" s="119"/>
      <c r="NZP478" s="119"/>
      <c r="NZQ478" s="119"/>
      <c r="NZR478" s="119"/>
      <c r="NZS478" s="119"/>
      <c r="NZT478" s="119"/>
      <c r="NZU478" s="119"/>
      <c r="NZV478" s="119"/>
      <c r="NZW478" s="119"/>
      <c r="NZX478" s="119"/>
      <c r="NZY478" s="119"/>
      <c r="NZZ478" s="119"/>
      <c r="OAA478" s="119"/>
      <c r="OAB478" s="119"/>
      <c r="OAC478" s="119"/>
      <c r="OAD478" s="119"/>
      <c r="OAE478" s="119"/>
      <c r="OAF478" s="119"/>
      <c r="OAG478" s="119"/>
      <c r="OAH478" s="119"/>
      <c r="OAI478" s="119"/>
      <c r="OAJ478" s="119"/>
      <c r="OAK478" s="119"/>
      <c r="OAL478" s="119"/>
      <c r="OAM478" s="119"/>
      <c r="OAN478" s="119"/>
      <c r="OAO478" s="119"/>
      <c r="OAP478" s="119"/>
      <c r="OAQ478" s="119"/>
      <c r="OAR478" s="119"/>
      <c r="OAS478" s="119"/>
      <c r="OAT478" s="119"/>
      <c r="OAU478" s="119"/>
      <c r="OAV478" s="119"/>
      <c r="OAW478" s="119"/>
      <c r="OAX478" s="119"/>
      <c r="OAY478" s="119"/>
      <c r="OAZ478" s="119"/>
      <c r="OBA478" s="119"/>
      <c r="OBB478" s="119"/>
      <c r="OBC478" s="119"/>
      <c r="OBD478" s="119"/>
      <c r="OBE478" s="119"/>
      <c r="OBF478" s="119"/>
      <c r="OBG478" s="119"/>
      <c r="OBH478" s="119"/>
      <c r="OBI478" s="119"/>
      <c r="OBJ478" s="119"/>
      <c r="OBK478" s="119"/>
      <c r="OBL478" s="119"/>
      <c r="OBM478" s="119"/>
      <c r="OBN478" s="119"/>
      <c r="OBO478" s="119"/>
      <c r="OBP478" s="119"/>
      <c r="OBQ478" s="119"/>
      <c r="OBR478" s="119"/>
      <c r="OBS478" s="119"/>
      <c r="OBT478" s="119"/>
      <c r="OBU478" s="119"/>
      <c r="OBV478" s="119"/>
      <c r="OBW478" s="119"/>
      <c r="OBX478" s="119"/>
      <c r="OBY478" s="119"/>
      <c r="OBZ478" s="119"/>
      <c r="OCA478" s="119"/>
      <c r="OCB478" s="119"/>
      <c r="OCC478" s="119"/>
      <c r="OCD478" s="119"/>
      <c r="OCE478" s="119"/>
      <c r="OCF478" s="119"/>
      <c r="OCG478" s="119"/>
      <c r="OCH478" s="119"/>
      <c r="OCI478" s="119"/>
      <c r="OCJ478" s="119"/>
      <c r="OCK478" s="119"/>
      <c r="OCL478" s="119"/>
      <c r="OCM478" s="119"/>
      <c r="OCN478" s="119"/>
      <c r="OCO478" s="119"/>
      <c r="OCP478" s="119"/>
      <c r="OCQ478" s="119"/>
      <c r="OCR478" s="119"/>
      <c r="OCS478" s="119"/>
      <c r="OCT478" s="119"/>
      <c r="OCU478" s="119"/>
      <c r="OCV478" s="119"/>
      <c r="OCW478" s="119"/>
      <c r="OCX478" s="119"/>
      <c r="OCY478" s="119"/>
      <c r="OCZ478" s="119"/>
      <c r="ODA478" s="119"/>
      <c r="ODB478" s="119"/>
      <c r="ODC478" s="119"/>
      <c r="ODD478" s="119"/>
      <c r="ODE478" s="119"/>
      <c r="ODF478" s="119"/>
      <c r="ODG478" s="119"/>
      <c r="ODH478" s="119"/>
      <c r="ODI478" s="119"/>
      <c r="ODJ478" s="119"/>
      <c r="ODK478" s="119"/>
      <c r="ODL478" s="119"/>
      <c r="ODM478" s="119"/>
      <c r="ODN478" s="119"/>
      <c r="ODO478" s="119"/>
      <c r="ODP478" s="119"/>
      <c r="ODQ478" s="119"/>
      <c r="ODR478" s="119"/>
      <c r="ODS478" s="119"/>
      <c r="ODT478" s="119"/>
      <c r="ODU478" s="119"/>
      <c r="ODV478" s="119"/>
      <c r="ODW478" s="119"/>
      <c r="ODX478" s="119"/>
      <c r="ODY478" s="119"/>
      <c r="ODZ478" s="119"/>
      <c r="OEA478" s="119"/>
      <c r="OEB478" s="119"/>
      <c r="OEC478" s="119"/>
      <c r="OED478" s="119"/>
      <c r="OEE478" s="119"/>
      <c r="OEF478" s="119"/>
      <c r="OEG478" s="119"/>
      <c r="OEH478" s="119"/>
      <c r="OEI478" s="119"/>
      <c r="OEJ478" s="119"/>
      <c r="OEK478" s="119"/>
      <c r="OEL478" s="119"/>
      <c r="OEM478" s="119"/>
      <c r="OEN478" s="119"/>
      <c r="OEO478" s="119"/>
      <c r="OEP478" s="119"/>
      <c r="OEQ478" s="119"/>
      <c r="OER478" s="119"/>
      <c r="OES478" s="119"/>
      <c r="OET478" s="119"/>
      <c r="OEU478" s="119"/>
      <c r="OEV478" s="119"/>
      <c r="OEW478" s="119"/>
      <c r="OEX478" s="119"/>
      <c r="OEY478" s="119"/>
      <c r="OEZ478" s="119"/>
      <c r="OFA478" s="119"/>
      <c r="OFB478" s="119"/>
      <c r="OFC478" s="119"/>
      <c r="OFD478" s="119"/>
      <c r="OFE478" s="119"/>
      <c r="OFF478" s="119"/>
      <c r="OFG478" s="119"/>
      <c r="OFH478" s="119"/>
      <c r="OFI478" s="119"/>
      <c r="OFJ478" s="119"/>
      <c r="OFK478" s="119"/>
      <c r="OFL478" s="119"/>
      <c r="OFM478" s="119"/>
      <c r="OFN478" s="119"/>
      <c r="OFO478" s="119"/>
      <c r="OFP478" s="119"/>
      <c r="OFQ478" s="119"/>
      <c r="OFR478" s="119"/>
      <c r="OFS478" s="119"/>
      <c r="OFT478" s="119"/>
      <c r="OFU478" s="119"/>
      <c r="OFV478" s="119"/>
      <c r="OFW478" s="119"/>
      <c r="OFX478" s="119"/>
      <c r="OFY478" s="119"/>
      <c r="OFZ478" s="119"/>
      <c r="OGA478" s="119"/>
      <c r="OGB478" s="119"/>
      <c r="OGC478" s="119"/>
      <c r="OGD478" s="119"/>
      <c r="OGE478" s="119"/>
      <c r="OGF478" s="119"/>
      <c r="OGG478" s="119"/>
      <c r="OGH478" s="119"/>
      <c r="OGI478" s="119"/>
      <c r="OGJ478" s="119"/>
      <c r="OGK478" s="119"/>
      <c r="OGL478" s="119"/>
      <c r="OGM478" s="119"/>
      <c r="OGN478" s="119"/>
      <c r="OGO478" s="119"/>
      <c r="OGP478" s="119"/>
      <c r="OGQ478" s="119"/>
      <c r="OGR478" s="119"/>
      <c r="OGS478" s="119"/>
      <c r="OGT478" s="119"/>
      <c r="OGU478" s="119"/>
      <c r="OGV478" s="119"/>
      <c r="OGW478" s="119"/>
      <c r="OGX478" s="119"/>
      <c r="OGY478" s="119"/>
      <c r="OGZ478" s="119"/>
      <c r="OHA478" s="119"/>
      <c r="OHB478" s="119"/>
      <c r="OHC478" s="119"/>
      <c r="OHD478" s="119"/>
      <c r="OHE478" s="119"/>
      <c r="OHF478" s="119"/>
      <c r="OHG478" s="119"/>
      <c r="OHH478" s="119"/>
      <c r="OHI478" s="119"/>
      <c r="OHJ478" s="119"/>
      <c r="OHK478" s="119"/>
      <c r="OHL478" s="119"/>
      <c r="OHM478" s="119"/>
      <c r="OHN478" s="119"/>
      <c r="OHO478" s="119"/>
      <c r="OHP478" s="119"/>
      <c r="OHQ478" s="119"/>
      <c r="OHR478" s="119"/>
      <c r="OHS478" s="119"/>
      <c r="OHT478" s="119"/>
      <c r="OHU478" s="119"/>
      <c r="OHV478" s="119"/>
      <c r="OHW478" s="119"/>
      <c r="OHX478" s="119"/>
      <c r="OHY478" s="119"/>
      <c r="OHZ478" s="119"/>
      <c r="OIA478" s="119"/>
      <c r="OIB478" s="119"/>
      <c r="OIC478" s="119"/>
      <c r="OID478" s="119"/>
      <c r="OIE478" s="119"/>
      <c r="OIF478" s="119"/>
      <c r="OIG478" s="119"/>
      <c r="OIH478" s="119"/>
      <c r="OII478" s="119"/>
      <c r="OIJ478" s="119"/>
      <c r="OIK478" s="119"/>
      <c r="OIL478" s="119"/>
      <c r="OIM478" s="119"/>
      <c r="OIN478" s="119"/>
      <c r="OIO478" s="119"/>
      <c r="OIP478" s="119"/>
      <c r="OIQ478" s="119"/>
      <c r="OIR478" s="119"/>
      <c r="OIS478" s="119"/>
      <c r="OIT478" s="119"/>
      <c r="OIU478" s="119"/>
      <c r="OIV478" s="119"/>
      <c r="OIW478" s="119"/>
      <c r="OIX478" s="119"/>
      <c r="OIY478" s="119"/>
      <c r="OIZ478" s="119"/>
      <c r="OJA478" s="119"/>
      <c r="OJB478" s="119"/>
      <c r="OJC478" s="119"/>
      <c r="OJD478" s="119"/>
      <c r="OJE478" s="119"/>
      <c r="OJF478" s="119"/>
      <c r="OJG478" s="119"/>
      <c r="OJH478" s="119"/>
      <c r="OJI478" s="119"/>
      <c r="OJJ478" s="119"/>
      <c r="OJK478" s="119"/>
      <c r="OJL478" s="119"/>
      <c r="OJM478" s="119"/>
      <c r="OJN478" s="119"/>
      <c r="OJO478" s="119"/>
      <c r="OJP478" s="119"/>
      <c r="OJQ478" s="119"/>
      <c r="OJR478" s="119"/>
      <c r="OJS478" s="119"/>
      <c r="OJT478" s="119"/>
      <c r="OJU478" s="119"/>
      <c r="OJV478" s="119"/>
      <c r="OJW478" s="119"/>
      <c r="OJX478" s="119"/>
      <c r="OJY478" s="119"/>
      <c r="OJZ478" s="119"/>
      <c r="OKA478" s="119"/>
      <c r="OKB478" s="119"/>
      <c r="OKC478" s="119"/>
      <c r="OKD478" s="119"/>
      <c r="OKE478" s="119"/>
      <c r="OKF478" s="119"/>
      <c r="OKG478" s="119"/>
      <c r="OKH478" s="119"/>
      <c r="OKI478" s="119"/>
      <c r="OKJ478" s="119"/>
      <c r="OKK478" s="119"/>
      <c r="OKL478" s="119"/>
      <c r="OKM478" s="119"/>
      <c r="OKN478" s="119"/>
      <c r="OKO478" s="119"/>
      <c r="OKP478" s="119"/>
      <c r="OKQ478" s="119"/>
      <c r="OKR478" s="119"/>
      <c r="OKS478" s="119"/>
      <c r="OKT478" s="119"/>
      <c r="OKU478" s="119"/>
      <c r="OKV478" s="119"/>
      <c r="OKW478" s="119"/>
      <c r="OKX478" s="119"/>
      <c r="OKY478" s="119"/>
      <c r="OKZ478" s="119"/>
      <c r="OLA478" s="119"/>
      <c r="OLB478" s="119"/>
      <c r="OLC478" s="119"/>
      <c r="OLD478" s="119"/>
      <c r="OLE478" s="119"/>
      <c r="OLF478" s="119"/>
      <c r="OLG478" s="119"/>
      <c r="OLH478" s="119"/>
      <c r="OLI478" s="119"/>
      <c r="OLJ478" s="119"/>
      <c r="OLK478" s="119"/>
      <c r="OLL478" s="119"/>
      <c r="OLM478" s="119"/>
      <c r="OLN478" s="119"/>
      <c r="OLO478" s="119"/>
      <c r="OLP478" s="119"/>
      <c r="OLQ478" s="119"/>
      <c r="OLR478" s="119"/>
      <c r="OLS478" s="119"/>
      <c r="OLT478" s="119"/>
      <c r="OLU478" s="119"/>
      <c r="OLV478" s="119"/>
      <c r="OLW478" s="119"/>
      <c r="OLX478" s="119"/>
      <c r="OLY478" s="119"/>
      <c r="OLZ478" s="119"/>
      <c r="OMA478" s="119"/>
      <c r="OMB478" s="119"/>
      <c r="OMC478" s="119"/>
      <c r="OMD478" s="119"/>
      <c r="OME478" s="119"/>
      <c r="OMF478" s="119"/>
      <c r="OMG478" s="119"/>
      <c r="OMH478" s="119"/>
      <c r="OMI478" s="119"/>
      <c r="OMJ478" s="119"/>
      <c r="OMK478" s="119"/>
      <c r="OML478" s="119"/>
      <c r="OMM478" s="119"/>
      <c r="OMN478" s="119"/>
      <c r="OMO478" s="119"/>
      <c r="OMP478" s="119"/>
      <c r="OMQ478" s="119"/>
      <c r="OMR478" s="119"/>
      <c r="OMS478" s="119"/>
      <c r="OMT478" s="119"/>
      <c r="OMU478" s="119"/>
      <c r="OMV478" s="119"/>
      <c r="OMW478" s="119"/>
      <c r="OMX478" s="119"/>
      <c r="OMY478" s="119"/>
      <c r="OMZ478" s="119"/>
      <c r="ONA478" s="119"/>
      <c r="ONB478" s="119"/>
      <c r="ONC478" s="119"/>
      <c r="OND478" s="119"/>
      <c r="ONE478" s="119"/>
      <c r="ONF478" s="119"/>
      <c r="ONG478" s="119"/>
      <c r="ONH478" s="119"/>
      <c r="ONI478" s="119"/>
      <c r="ONJ478" s="119"/>
      <c r="ONK478" s="119"/>
      <c r="ONL478" s="119"/>
      <c r="ONM478" s="119"/>
      <c r="ONN478" s="119"/>
      <c r="ONO478" s="119"/>
      <c r="ONP478" s="119"/>
      <c r="ONQ478" s="119"/>
      <c r="ONR478" s="119"/>
      <c r="ONS478" s="119"/>
      <c r="ONT478" s="119"/>
      <c r="ONU478" s="119"/>
      <c r="ONV478" s="119"/>
      <c r="ONW478" s="119"/>
      <c r="ONX478" s="119"/>
      <c r="ONY478" s="119"/>
      <c r="ONZ478" s="119"/>
      <c r="OOA478" s="119"/>
      <c r="OOB478" s="119"/>
      <c r="OOC478" s="119"/>
      <c r="OOD478" s="119"/>
      <c r="OOE478" s="119"/>
      <c r="OOF478" s="119"/>
      <c r="OOG478" s="119"/>
      <c r="OOH478" s="119"/>
      <c r="OOI478" s="119"/>
      <c r="OOJ478" s="119"/>
      <c r="OOK478" s="119"/>
      <c r="OOL478" s="119"/>
      <c r="OOM478" s="119"/>
      <c r="OON478" s="119"/>
      <c r="OOO478" s="119"/>
      <c r="OOP478" s="119"/>
      <c r="OOQ478" s="119"/>
      <c r="OOR478" s="119"/>
      <c r="OOS478" s="119"/>
      <c r="OOT478" s="119"/>
      <c r="OOU478" s="119"/>
      <c r="OOV478" s="119"/>
      <c r="OOW478" s="119"/>
      <c r="OOX478" s="119"/>
      <c r="OOY478" s="119"/>
      <c r="OOZ478" s="119"/>
      <c r="OPA478" s="119"/>
      <c r="OPB478" s="119"/>
      <c r="OPC478" s="119"/>
      <c r="OPD478" s="119"/>
      <c r="OPE478" s="119"/>
      <c r="OPF478" s="119"/>
      <c r="OPG478" s="119"/>
      <c r="OPH478" s="119"/>
      <c r="OPI478" s="119"/>
      <c r="OPJ478" s="119"/>
      <c r="OPK478" s="119"/>
      <c r="OPL478" s="119"/>
      <c r="OPM478" s="119"/>
      <c r="OPN478" s="119"/>
      <c r="OPO478" s="119"/>
      <c r="OPP478" s="119"/>
      <c r="OPQ478" s="119"/>
      <c r="OPR478" s="119"/>
      <c r="OPS478" s="119"/>
      <c r="OPT478" s="119"/>
      <c r="OPU478" s="119"/>
      <c r="OPV478" s="119"/>
      <c r="OPW478" s="119"/>
      <c r="OPX478" s="119"/>
      <c r="OPY478" s="119"/>
      <c r="OPZ478" s="119"/>
      <c r="OQA478" s="119"/>
      <c r="OQB478" s="119"/>
      <c r="OQC478" s="119"/>
      <c r="OQD478" s="119"/>
      <c r="OQE478" s="119"/>
      <c r="OQF478" s="119"/>
      <c r="OQG478" s="119"/>
      <c r="OQH478" s="119"/>
      <c r="OQI478" s="119"/>
      <c r="OQJ478" s="119"/>
    </row>
    <row r="479" spans="1:64 6929:7463 9892:10592" s="117" customFormat="1" ht="43.95" customHeight="1" x14ac:dyDescent="0.25">
      <c r="A479" s="110"/>
      <c r="B479" s="72"/>
      <c r="C479" s="72"/>
      <c r="D479" s="72"/>
      <c r="E479" s="87"/>
      <c r="F479" s="87"/>
      <c r="G479" s="87"/>
      <c r="H479" s="87"/>
      <c r="I479" s="98"/>
      <c r="J479" s="87"/>
      <c r="K479" s="87"/>
      <c r="L479" s="87"/>
      <c r="M479" s="87"/>
      <c r="N479" s="87"/>
      <c r="O479" s="87"/>
      <c r="P479" s="87"/>
      <c r="Q479" s="72"/>
      <c r="R479" s="72"/>
      <c r="S479" s="73" t="str">
        <f t="shared" si="100"/>
        <v/>
      </c>
      <c r="T479" s="73" t="str">
        <f t="shared" si="97"/>
        <v/>
      </c>
      <c r="U479" s="72"/>
      <c r="V479" s="120" t="str">
        <f t="shared" si="89"/>
        <v/>
      </c>
      <c r="W479" s="73" t="str">
        <f t="shared" si="98"/>
        <v/>
      </c>
      <c r="X479" s="73" t="str">
        <f t="shared" si="99"/>
        <v/>
      </c>
      <c r="Y479" s="72"/>
      <c r="Z479" s="72"/>
      <c r="AA479" s="72"/>
      <c r="AB479" s="74"/>
      <c r="AC479" s="72"/>
      <c r="AD479" s="72"/>
      <c r="AE479" s="72"/>
      <c r="AF479" s="72"/>
      <c r="AG479" s="72"/>
      <c r="AH479" s="72"/>
      <c r="AI479" s="72"/>
      <c r="AJ479" s="72"/>
      <c r="AK479" s="72"/>
      <c r="AL479" s="72"/>
      <c r="AM479" s="72"/>
      <c r="AN479" s="72"/>
      <c r="AO479" s="72"/>
      <c r="AP479" s="72"/>
      <c r="AQ479" s="72"/>
      <c r="AR479" s="72"/>
      <c r="AS479" s="72"/>
      <c r="AT479" s="72"/>
      <c r="AU479" s="116"/>
      <c r="AV479" s="116"/>
      <c r="AW479" s="116"/>
      <c r="AX479" s="116"/>
      <c r="AY479" s="116"/>
      <c r="AZ479" s="116"/>
      <c r="BA479" s="116"/>
      <c r="BB479" s="116"/>
      <c r="BC479" s="116"/>
      <c r="BD479" s="116"/>
      <c r="BE479" s="116"/>
      <c r="BF479" s="116"/>
      <c r="BG479" s="116"/>
      <c r="BH479" s="116"/>
      <c r="BI479" s="116"/>
      <c r="BJ479" s="116"/>
      <c r="BK479" s="116"/>
      <c r="BL479" s="116"/>
      <c r="JFM479" s="118"/>
      <c r="JFN479" s="118"/>
      <c r="JFO479" s="118"/>
      <c r="JFP479" s="118"/>
      <c r="JFQ479" s="118"/>
      <c r="JFR479" s="118"/>
      <c r="JFS479" s="118"/>
      <c r="JFT479" s="118"/>
      <c r="JFU479" s="118"/>
      <c r="JFV479" s="118"/>
      <c r="JFW479" s="118"/>
      <c r="JFX479" s="118"/>
      <c r="JFY479" s="118"/>
      <c r="JFZ479" s="118"/>
      <c r="JGA479" s="118"/>
      <c r="JGB479" s="118"/>
      <c r="JGC479" s="118"/>
      <c r="JGD479" s="118"/>
      <c r="JGE479" s="118"/>
      <c r="JGF479" s="118"/>
      <c r="JGG479" s="118"/>
      <c r="JGH479" s="118"/>
      <c r="JGI479" s="118"/>
      <c r="JGJ479" s="118"/>
      <c r="JGK479" s="118"/>
      <c r="JGL479" s="118"/>
      <c r="JGM479" s="118"/>
      <c r="JGN479" s="118"/>
      <c r="JGO479" s="118"/>
      <c r="JGP479" s="118"/>
      <c r="JGQ479" s="118"/>
      <c r="JGR479" s="118"/>
      <c r="JGS479" s="118"/>
      <c r="JGT479" s="118"/>
      <c r="JGU479" s="118"/>
      <c r="JGV479" s="118"/>
      <c r="JGW479" s="118"/>
      <c r="JGX479" s="118"/>
      <c r="JGY479" s="118"/>
      <c r="JGZ479" s="118"/>
      <c r="JHA479" s="118"/>
      <c r="JHB479" s="118"/>
      <c r="JHC479" s="118"/>
      <c r="JHD479" s="118"/>
      <c r="JHE479" s="118"/>
      <c r="JHF479" s="118"/>
      <c r="JHG479" s="118"/>
      <c r="JHH479" s="118"/>
      <c r="JHI479" s="118"/>
      <c r="JHJ479" s="118"/>
      <c r="JHK479" s="118"/>
      <c r="JHL479" s="118"/>
      <c r="JHM479" s="118"/>
      <c r="JHN479" s="118"/>
      <c r="JHO479" s="118"/>
      <c r="JHP479" s="118"/>
      <c r="JHQ479" s="118"/>
      <c r="JHR479" s="118"/>
      <c r="JHS479" s="118"/>
      <c r="JHT479" s="118"/>
      <c r="JHU479" s="118"/>
      <c r="JHV479" s="118"/>
      <c r="JHW479" s="118"/>
      <c r="JHX479" s="118"/>
      <c r="JHY479" s="118"/>
      <c r="JHZ479" s="118"/>
      <c r="JIA479" s="118"/>
      <c r="JIB479" s="118"/>
      <c r="JIC479" s="118"/>
      <c r="JID479" s="118"/>
      <c r="JIE479" s="118"/>
      <c r="JIF479" s="118"/>
      <c r="JIG479" s="118"/>
      <c r="JIH479" s="118"/>
      <c r="JII479" s="118"/>
      <c r="JIJ479" s="118"/>
      <c r="JIK479" s="118"/>
      <c r="JIL479" s="118"/>
      <c r="JIM479" s="118"/>
      <c r="JIN479" s="118"/>
      <c r="JIO479" s="118"/>
      <c r="JIP479" s="118"/>
      <c r="JIQ479" s="118"/>
      <c r="JIR479" s="118"/>
      <c r="JIS479" s="118"/>
      <c r="JIT479" s="118"/>
      <c r="JIU479" s="118"/>
      <c r="JIV479" s="118"/>
      <c r="JIW479" s="118"/>
      <c r="JIX479" s="118"/>
      <c r="JIY479" s="118"/>
      <c r="JIZ479" s="118"/>
      <c r="JJA479" s="118"/>
      <c r="JJB479" s="118"/>
      <c r="JJC479" s="118"/>
      <c r="JJD479" s="118"/>
      <c r="JJE479" s="118"/>
      <c r="JJF479" s="118"/>
      <c r="JJG479" s="118"/>
      <c r="JJH479" s="118"/>
      <c r="JJI479" s="118"/>
      <c r="JJJ479" s="118"/>
      <c r="JJK479" s="118"/>
      <c r="JJL479" s="118"/>
      <c r="JJM479" s="118"/>
      <c r="JJN479" s="118"/>
      <c r="JJO479" s="118"/>
      <c r="JJP479" s="118"/>
      <c r="JJQ479" s="118"/>
      <c r="JJR479" s="118"/>
      <c r="JJS479" s="118"/>
      <c r="JJT479" s="118"/>
      <c r="JJU479" s="118"/>
      <c r="JJV479" s="118"/>
      <c r="JJW479" s="118"/>
      <c r="JJX479" s="118"/>
      <c r="JJY479" s="118"/>
      <c r="JJZ479" s="118"/>
      <c r="JKA479" s="118"/>
      <c r="JKB479" s="118"/>
      <c r="JKC479" s="118"/>
      <c r="JKD479" s="118"/>
      <c r="JKE479" s="118"/>
      <c r="JKF479" s="118"/>
      <c r="JKG479" s="118"/>
      <c r="JKH479" s="118"/>
      <c r="JKI479" s="118"/>
      <c r="JKJ479" s="118"/>
      <c r="JKK479" s="118"/>
      <c r="JKL479" s="118"/>
      <c r="JKM479" s="118"/>
      <c r="JKN479" s="118"/>
      <c r="JKO479" s="118"/>
      <c r="JKP479" s="118"/>
      <c r="JKQ479" s="118"/>
      <c r="JKR479" s="118"/>
      <c r="JKS479" s="118"/>
      <c r="JKT479" s="118"/>
      <c r="JKU479" s="118"/>
      <c r="JKV479" s="118"/>
      <c r="JKW479" s="118"/>
      <c r="JKX479" s="118"/>
      <c r="JKY479" s="118"/>
      <c r="JKZ479" s="118"/>
      <c r="JLA479" s="118"/>
      <c r="JLB479" s="118"/>
      <c r="JLC479" s="118"/>
      <c r="JLD479" s="118"/>
      <c r="JLE479" s="118"/>
      <c r="JLF479" s="118"/>
      <c r="JLG479" s="118"/>
      <c r="JLH479" s="118"/>
      <c r="JLI479" s="118"/>
      <c r="JLJ479" s="118"/>
      <c r="JLK479" s="118"/>
      <c r="JLL479" s="118"/>
      <c r="JLM479" s="118"/>
      <c r="JLN479" s="118"/>
      <c r="JLO479" s="118"/>
      <c r="JLP479" s="118"/>
      <c r="JLQ479" s="118"/>
      <c r="JLR479" s="118"/>
      <c r="JLS479" s="118"/>
      <c r="JLT479" s="118"/>
      <c r="JLU479" s="118"/>
      <c r="JLV479" s="118"/>
      <c r="JLW479" s="118"/>
      <c r="JLX479" s="118"/>
      <c r="JLY479" s="118"/>
      <c r="JLZ479" s="118"/>
      <c r="JMA479" s="118"/>
      <c r="JMB479" s="118"/>
      <c r="JMC479" s="118"/>
      <c r="JMD479" s="118"/>
      <c r="JME479" s="118"/>
      <c r="JMF479" s="118"/>
      <c r="JMG479" s="118"/>
      <c r="JMH479" s="118"/>
      <c r="JMI479" s="118"/>
      <c r="JMJ479" s="118"/>
      <c r="JMK479" s="118"/>
      <c r="JML479" s="118"/>
      <c r="JMM479" s="118"/>
      <c r="JMN479" s="118"/>
      <c r="JMO479" s="118"/>
      <c r="JMP479" s="118"/>
      <c r="JMQ479" s="118"/>
      <c r="JMR479" s="118"/>
      <c r="JMS479" s="118"/>
      <c r="JMT479" s="118"/>
      <c r="JMU479" s="118"/>
      <c r="JMV479" s="118"/>
      <c r="JMW479" s="118"/>
      <c r="JMX479" s="118"/>
      <c r="JMY479" s="118"/>
      <c r="JMZ479" s="118"/>
      <c r="JNA479" s="118"/>
      <c r="JNB479" s="118"/>
      <c r="JNC479" s="118"/>
      <c r="JND479" s="118"/>
      <c r="JNE479" s="118"/>
      <c r="JNF479" s="118"/>
      <c r="JNG479" s="118"/>
      <c r="JNH479" s="118"/>
      <c r="JNI479" s="118"/>
      <c r="JNJ479" s="118"/>
      <c r="JNK479" s="118"/>
      <c r="JNL479" s="118"/>
      <c r="JNM479" s="118"/>
      <c r="JNN479" s="118"/>
      <c r="JNO479" s="118"/>
      <c r="JNP479" s="118"/>
      <c r="JNQ479" s="118"/>
      <c r="JNR479" s="118"/>
      <c r="JNS479" s="118"/>
      <c r="JNT479" s="118"/>
      <c r="JNU479" s="118"/>
      <c r="JNV479" s="118"/>
      <c r="JNW479" s="118"/>
      <c r="JNX479" s="118"/>
      <c r="JNY479" s="118"/>
      <c r="JNZ479" s="118"/>
      <c r="JOA479" s="118"/>
      <c r="JOB479" s="118"/>
      <c r="JOC479" s="118"/>
      <c r="JOD479" s="118"/>
      <c r="JOE479" s="118"/>
      <c r="JOF479" s="118"/>
      <c r="JOG479" s="118"/>
      <c r="JOH479" s="118"/>
      <c r="JOI479" s="118"/>
      <c r="JOJ479" s="118"/>
      <c r="JOK479" s="118"/>
      <c r="JOL479" s="118"/>
      <c r="JOM479" s="118"/>
      <c r="JON479" s="118"/>
      <c r="JOO479" s="118"/>
      <c r="JOP479" s="118"/>
      <c r="JOQ479" s="118"/>
      <c r="JOR479" s="118"/>
      <c r="JOS479" s="118"/>
      <c r="JOT479" s="118"/>
      <c r="JOU479" s="118"/>
      <c r="JOV479" s="118"/>
      <c r="JOW479" s="118"/>
      <c r="JOX479" s="118"/>
      <c r="JOY479" s="118"/>
      <c r="JOZ479" s="118"/>
      <c r="JPA479" s="118"/>
      <c r="JPB479" s="118"/>
      <c r="JPC479" s="118"/>
      <c r="JPD479" s="118"/>
      <c r="JPE479" s="118"/>
      <c r="JPF479" s="118"/>
      <c r="JPG479" s="118"/>
      <c r="JPH479" s="118"/>
      <c r="JPI479" s="118"/>
      <c r="JPJ479" s="118"/>
      <c r="JPK479" s="118"/>
      <c r="JPL479" s="118"/>
      <c r="JPM479" s="118"/>
      <c r="JPN479" s="118"/>
      <c r="JPO479" s="118"/>
      <c r="JPP479" s="118"/>
      <c r="JPQ479" s="118"/>
      <c r="JPR479" s="118"/>
      <c r="JPS479" s="118"/>
      <c r="JPT479" s="118"/>
      <c r="JPU479" s="118"/>
      <c r="JPV479" s="118"/>
      <c r="JPW479" s="118"/>
      <c r="JPX479" s="118"/>
      <c r="JPY479" s="118"/>
      <c r="JPZ479" s="118"/>
      <c r="JQA479" s="118"/>
      <c r="JQB479" s="118"/>
      <c r="JQC479" s="118"/>
      <c r="JQD479" s="118"/>
      <c r="JQE479" s="118"/>
      <c r="JQF479" s="118"/>
      <c r="JQG479" s="118"/>
      <c r="JQH479" s="118"/>
      <c r="JQI479" s="118"/>
      <c r="JQJ479" s="118"/>
      <c r="JQK479" s="118"/>
      <c r="JQL479" s="118"/>
      <c r="JQM479" s="118"/>
      <c r="JQN479" s="118"/>
      <c r="JQO479" s="118"/>
      <c r="JQP479" s="118"/>
      <c r="JQQ479" s="118"/>
      <c r="JQR479" s="118"/>
      <c r="JQS479" s="118"/>
      <c r="JQT479" s="118"/>
      <c r="JQU479" s="118"/>
      <c r="JQV479" s="118"/>
      <c r="JQW479" s="118"/>
      <c r="JQX479" s="118"/>
      <c r="JQY479" s="118"/>
      <c r="JQZ479" s="118"/>
      <c r="JRA479" s="118"/>
      <c r="JRB479" s="118"/>
      <c r="JRC479" s="118"/>
      <c r="JRD479" s="118"/>
      <c r="JRE479" s="118"/>
      <c r="JRF479" s="118"/>
      <c r="JRG479" s="118"/>
      <c r="JRH479" s="118"/>
      <c r="JRI479" s="118"/>
      <c r="JRJ479" s="118"/>
      <c r="JRK479" s="118"/>
      <c r="JRL479" s="118"/>
      <c r="JRM479" s="118"/>
      <c r="JRN479" s="118"/>
      <c r="JRO479" s="118"/>
      <c r="JRP479" s="118"/>
      <c r="JRQ479" s="118"/>
      <c r="JRR479" s="118"/>
      <c r="JRS479" s="118"/>
      <c r="JRT479" s="118"/>
      <c r="JRU479" s="118"/>
      <c r="JRV479" s="118"/>
      <c r="JRW479" s="118"/>
      <c r="JRX479" s="118"/>
      <c r="JRY479" s="118"/>
      <c r="JRZ479" s="118"/>
      <c r="JSA479" s="118"/>
      <c r="JSB479" s="118"/>
      <c r="JSC479" s="118"/>
      <c r="JSD479" s="118"/>
      <c r="JSE479" s="118"/>
      <c r="JSF479" s="118"/>
      <c r="JSG479" s="118"/>
      <c r="JSH479" s="118"/>
      <c r="JSI479" s="118"/>
      <c r="JSJ479" s="118"/>
      <c r="JSK479" s="118"/>
      <c r="JSL479" s="118"/>
      <c r="JSM479" s="118"/>
      <c r="JSN479" s="118"/>
      <c r="JSO479" s="118"/>
      <c r="JSP479" s="118"/>
      <c r="JSQ479" s="118"/>
      <c r="JSR479" s="118"/>
      <c r="JSS479" s="118"/>
      <c r="JST479" s="118"/>
      <c r="JSU479" s="118"/>
      <c r="JSV479" s="118"/>
      <c r="JSW479" s="118"/>
      <c r="JSX479" s="118"/>
      <c r="JSY479" s="118"/>
      <c r="JSZ479" s="118"/>
      <c r="JTA479" s="118"/>
      <c r="JTB479" s="118"/>
      <c r="JTC479" s="118"/>
      <c r="JTD479" s="118"/>
      <c r="JTE479" s="118"/>
      <c r="JTF479" s="118"/>
      <c r="JTG479" s="118"/>
      <c r="JTH479" s="118"/>
      <c r="JTI479" s="118"/>
      <c r="JTJ479" s="118"/>
      <c r="JTK479" s="118"/>
      <c r="JTL479" s="118"/>
      <c r="JTM479" s="118"/>
      <c r="JTN479" s="118"/>
      <c r="JTO479" s="118"/>
      <c r="JTP479" s="118"/>
      <c r="JTQ479" s="118"/>
      <c r="JTR479" s="118"/>
      <c r="JTS479" s="118"/>
      <c r="JTT479" s="118"/>
      <c r="JTU479" s="118"/>
      <c r="JTV479" s="118"/>
      <c r="JTW479" s="118"/>
      <c r="JTX479" s="118"/>
      <c r="JTY479" s="118"/>
      <c r="JTZ479" s="118"/>
      <c r="JUA479" s="118"/>
      <c r="JUB479" s="118"/>
      <c r="JUC479" s="118"/>
      <c r="JUD479" s="118"/>
      <c r="JUE479" s="118"/>
      <c r="JUF479" s="118"/>
      <c r="JUG479" s="118"/>
      <c r="JUH479" s="118"/>
      <c r="JUI479" s="118"/>
      <c r="JUJ479" s="118"/>
      <c r="JUK479" s="118"/>
      <c r="JUL479" s="118"/>
      <c r="JUM479" s="118"/>
      <c r="JUN479" s="118"/>
      <c r="JUO479" s="118"/>
      <c r="JUP479" s="118"/>
      <c r="JUQ479" s="118"/>
      <c r="JUR479" s="118"/>
      <c r="JUS479" s="118"/>
      <c r="JUT479" s="118"/>
      <c r="JUU479" s="118"/>
      <c r="JUV479" s="118"/>
      <c r="JUW479" s="118"/>
      <c r="JUX479" s="118"/>
      <c r="JUY479" s="118"/>
      <c r="JUZ479" s="118"/>
      <c r="JVA479" s="118"/>
      <c r="JVB479" s="118"/>
      <c r="JVC479" s="118"/>
      <c r="JVD479" s="118"/>
      <c r="JVE479" s="118"/>
      <c r="JVF479" s="118"/>
      <c r="JVG479" s="118"/>
      <c r="JVH479" s="118"/>
      <c r="JVI479" s="118"/>
      <c r="JVJ479" s="118"/>
      <c r="JVK479" s="118"/>
      <c r="JVL479" s="118"/>
      <c r="JVM479" s="118"/>
      <c r="JVN479" s="118"/>
      <c r="JVO479" s="118"/>
      <c r="JVP479" s="118"/>
      <c r="JVQ479" s="118"/>
      <c r="JVR479" s="118"/>
      <c r="JVS479" s="118"/>
      <c r="JVT479" s="118"/>
      <c r="JVU479" s="118"/>
      <c r="JVV479" s="118"/>
      <c r="JVW479" s="118"/>
      <c r="JVX479" s="118"/>
      <c r="JVY479" s="118"/>
      <c r="JVZ479" s="118"/>
      <c r="JWA479" s="118"/>
      <c r="JWB479" s="118"/>
      <c r="JWC479" s="118"/>
      <c r="JWD479" s="118"/>
      <c r="JWE479" s="118"/>
      <c r="JWF479" s="118"/>
      <c r="JWG479" s="118"/>
      <c r="JWH479" s="118"/>
      <c r="JWI479" s="118"/>
      <c r="JWJ479" s="118"/>
      <c r="JWK479" s="118"/>
      <c r="JWL479" s="118"/>
      <c r="JWM479" s="118"/>
      <c r="JWN479" s="118"/>
      <c r="JWO479" s="118"/>
      <c r="JWP479" s="118"/>
      <c r="JWQ479" s="118"/>
      <c r="JWR479" s="118"/>
      <c r="JWS479" s="118"/>
      <c r="JWT479" s="118"/>
      <c r="JWU479" s="118"/>
      <c r="JWV479" s="118"/>
      <c r="JWW479" s="118"/>
      <c r="JWX479" s="118"/>
      <c r="JWY479" s="118"/>
      <c r="JWZ479" s="118"/>
      <c r="JXA479" s="118"/>
      <c r="JXB479" s="118"/>
      <c r="JXC479" s="118"/>
      <c r="JXD479" s="118"/>
      <c r="JXE479" s="118"/>
      <c r="JXF479" s="118"/>
      <c r="JXG479" s="118"/>
      <c r="JXH479" s="118"/>
      <c r="JXI479" s="118"/>
      <c r="JXJ479" s="118"/>
      <c r="JXK479" s="118"/>
      <c r="JXL479" s="118"/>
      <c r="JXM479" s="118"/>
      <c r="JXN479" s="118"/>
      <c r="JXO479" s="118"/>
      <c r="JXP479" s="118"/>
      <c r="JXQ479" s="118"/>
      <c r="JXR479" s="118"/>
      <c r="JXS479" s="118"/>
      <c r="JXT479" s="118"/>
      <c r="JXU479" s="118"/>
      <c r="JXV479" s="118"/>
      <c r="JXW479" s="118"/>
      <c r="JXX479" s="118"/>
      <c r="JXY479" s="118"/>
      <c r="JXZ479" s="118"/>
      <c r="JYA479" s="118"/>
      <c r="JYB479" s="118"/>
      <c r="JYC479" s="118"/>
      <c r="JYD479" s="118"/>
      <c r="JYE479" s="118"/>
      <c r="JYF479" s="118"/>
      <c r="JYG479" s="118"/>
      <c r="JYH479" s="118"/>
      <c r="JYI479" s="118"/>
      <c r="JYJ479" s="118"/>
      <c r="JYK479" s="118"/>
      <c r="JYL479" s="118"/>
      <c r="JYM479" s="118"/>
      <c r="JYN479" s="118"/>
      <c r="JYO479" s="118"/>
      <c r="JYP479" s="118"/>
      <c r="JYQ479" s="118"/>
      <c r="JYR479" s="118"/>
      <c r="JYS479" s="118"/>
      <c r="JYT479" s="118"/>
      <c r="JYU479" s="118"/>
      <c r="JYV479" s="118"/>
      <c r="JYW479" s="118"/>
      <c r="JYX479" s="118"/>
      <c r="JYY479" s="118"/>
      <c r="JYZ479" s="118"/>
      <c r="JZA479" s="118"/>
      <c r="JZB479" s="118"/>
      <c r="JZC479" s="118"/>
      <c r="JZD479" s="118"/>
      <c r="JZE479" s="118"/>
      <c r="JZF479" s="118"/>
      <c r="JZG479" s="118"/>
      <c r="JZH479" s="118"/>
      <c r="JZI479" s="118"/>
      <c r="JZJ479" s="118"/>
      <c r="JZK479" s="118"/>
      <c r="JZL479" s="118"/>
      <c r="JZM479" s="118"/>
      <c r="JZN479" s="118"/>
      <c r="JZO479" s="118"/>
      <c r="JZP479" s="118"/>
      <c r="JZQ479" s="118"/>
      <c r="JZR479" s="118"/>
      <c r="JZS479" s="118"/>
      <c r="JZT479" s="118"/>
      <c r="JZU479" s="118"/>
      <c r="JZV479" s="118"/>
      <c r="JZW479" s="118"/>
      <c r="JZX479" s="118"/>
      <c r="JZY479" s="118"/>
      <c r="JZZ479" s="118"/>
      <c r="KAA479" s="118"/>
      <c r="NPL479" s="119"/>
      <c r="NPM479" s="119"/>
      <c r="NPN479" s="119"/>
      <c r="NPO479" s="119"/>
      <c r="NPP479" s="119"/>
      <c r="NPQ479" s="119"/>
      <c r="NPR479" s="119"/>
      <c r="NPS479" s="119"/>
      <c r="NPT479" s="119"/>
      <c r="NPU479" s="119"/>
      <c r="NPV479" s="119"/>
      <c r="NPW479" s="119"/>
      <c r="NPX479" s="119"/>
      <c r="NPY479" s="119"/>
      <c r="NPZ479" s="119"/>
      <c r="NQA479" s="119"/>
      <c r="NQB479" s="119"/>
      <c r="NQC479" s="119"/>
      <c r="NQD479" s="119"/>
      <c r="NQE479" s="119"/>
      <c r="NQF479" s="119"/>
      <c r="NQG479" s="119"/>
      <c r="NQH479" s="119"/>
      <c r="NQI479" s="119"/>
      <c r="NQJ479" s="119"/>
      <c r="NQK479" s="119"/>
      <c r="NQL479" s="119"/>
      <c r="NQM479" s="119"/>
      <c r="NQN479" s="119"/>
      <c r="NQO479" s="119"/>
      <c r="NQP479" s="119"/>
      <c r="NQQ479" s="119"/>
      <c r="NQR479" s="119"/>
      <c r="NQS479" s="119"/>
      <c r="NQT479" s="119"/>
      <c r="NQU479" s="119"/>
      <c r="NQV479" s="119"/>
      <c r="NQW479" s="119"/>
      <c r="NQX479" s="119"/>
      <c r="NQY479" s="119"/>
      <c r="NQZ479" s="119"/>
      <c r="NRA479" s="119"/>
      <c r="NRB479" s="119"/>
      <c r="NRC479" s="119"/>
      <c r="NRD479" s="119"/>
      <c r="NRE479" s="119"/>
      <c r="NRF479" s="119"/>
      <c r="NRG479" s="119"/>
      <c r="NRH479" s="119"/>
      <c r="NRI479" s="119"/>
      <c r="NRJ479" s="119"/>
      <c r="NRK479" s="119"/>
      <c r="NRL479" s="119"/>
      <c r="NRM479" s="119"/>
      <c r="NRN479" s="119"/>
      <c r="NRO479" s="119"/>
      <c r="NRP479" s="119"/>
      <c r="NRQ479" s="119"/>
      <c r="NRR479" s="119"/>
      <c r="NRS479" s="119"/>
      <c r="NRT479" s="119"/>
      <c r="NRU479" s="119"/>
      <c r="NRV479" s="119"/>
      <c r="NRW479" s="119"/>
      <c r="NRX479" s="119"/>
      <c r="NRY479" s="119"/>
      <c r="NRZ479" s="119"/>
      <c r="NSA479" s="119"/>
      <c r="NSB479" s="119"/>
      <c r="NSC479" s="119"/>
      <c r="NSD479" s="119"/>
      <c r="NSE479" s="119"/>
      <c r="NSF479" s="119"/>
      <c r="NSG479" s="119"/>
      <c r="NSH479" s="119"/>
      <c r="NSI479" s="119"/>
      <c r="NSJ479" s="119"/>
      <c r="NSK479" s="119"/>
      <c r="NSL479" s="119"/>
      <c r="NSM479" s="119"/>
      <c r="NSN479" s="119"/>
      <c r="NSO479" s="119"/>
      <c r="NSP479" s="119"/>
      <c r="NSQ479" s="119"/>
      <c r="NSR479" s="119"/>
      <c r="NSS479" s="119"/>
      <c r="NST479" s="119"/>
      <c r="NSU479" s="119"/>
      <c r="NSV479" s="119"/>
      <c r="NSW479" s="119"/>
      <c r="NSX479" s="119"/>
      <c r="NSY479" s="119"/>
      <c r="NSZ479" s="119"/>
      <c r="NTA479" s="119"/>
      <c r="NTB479" s="119"/>
      <c r="NTC479" s="119"/>
      <c r="NTD479" s="119"/>
      <c r="NTE479" s="119"/>
      <c r="NTF479" s="119"/>
      <c r="NTG479" s="119"/>
      <c r="NTH479" s="119"/>
      <c r="NTI479" s="119"/>
      <c r="NTJ479" s="119"/>
      <c r="NTK479" s="119"/>
      <c r="NTL479" s="119"/>
      <c r="NTM479" s="119"/>
      <c r="NTN479" s="119"/>
      <c r="NTO479" s="119"/>
      <c r="NTP479" s="119"/>
      <c r="NTQ479" s="119"/>
      <c r="NTR479" s="119"/>
      <c r="NTS479" s="119"/>
      <c r="NTT479" s="119"/>
      <c r="NTU479" s="119"/>
      <c r="NTV479" s="119"/>
      <c r="NTW479" s="119"/>
      <c r="NTX479" s="119"/>
      <c r="NTY479" s="119"/>
      <c r="NTZ479" s="119"/>
      <c r="NUA479" s="119"/>
      <c r="NUB479" s="119"/>
      <c r="NUC479" s="119"/>
      <c r="NUD479" s="119"/>
      <c r="NUE479" s="119"/>
      <c r="NUF479" s="119"/>
      <c r="NUG479" s="119"/>
      <c r="NUH479" s="119"/>
      <c r="NUI479" s="119"/>
      <c r="NUJ479" s="119"/>
      <c r="NUK479" s="119"/>
      <c r="NUL479" s="119"/>
      <c r="NUM479" s="119"/>
      <c r="NUN479" s="119"/>
      <c r="NUO479" s="119"/>
      <c r="NUP479" s="119"/>
      <c r="NUQ479" s="119"/>
      <c r="NUR479" s="119"/>
      <c r="NUS479" s="119"/>
      <c r="NUT479" s="119"/>
      <c r="NUU479" s="119"/>
      <c r="NUV479" s="119"/>
      <c r="NUW479" s="119"/>
      <c r="NUX479" s="119"/>
      <c r="NUY479" s="119"/>
      <c r="NUZ479" s="119"/>
      <c r="NVA479" s="119"/>
      <c r="NVB479" s="119"/>
      <c r="NVC479" s="119"/>
      <c r="NVD479" s="119"/>
      <c r="NVE479" s="119"/>
      <c r="NVF479" s="119"/>
      <c r="NVG479" s="119"/>
      <c r="NVH479" s="119"/>
      <c r="NVI479" s="119"/>
      <c r="NVJ479" s="119"/>
      <c r="NVK479" s="119"/>
      <c r="NVL479" s="119"/>
      <c r="NVM479" s="119"/>
      <c r="NVN479" s="119"/>
      <c r="NVO479" s="119"/>
      <c r="NVP479" s="119"/>
      <c r="NVQ479" s="119"/>
      <c r="NVR479" s="119"/>
      <c r="NVS479" s="119"/>
      <c r="NVT479" s="119"/>
      <c r="NVU479" s="119"/>
      <c r="NVV479" s="119"/>
      <c r="NVW479" s="119"/>
      <c r="NVX479" s="119"/>
      <c r="NVY479" s="119"/>
      <c r="NVZ479" s="119"/>
      <c r="NWA479" s="119"/>
      <c r="NWB479" s="119"/>
      <c r="NWC479" s="119"/>
      <c r="NWD479" s="119"/>
      <c r="NWE479" s="119"/>
      <c r="NWF479" s="119"/>
      <c r="NWG479" s="119"/>
      <c r="NWH479" s="119"/>
      <c r="NWI479" s="119"/>
      <c r="NWJ479" s="119"/>
      <c r="NWK479" s="119"/>
      <c r="NWL479" s="119"/>
      <c r="NWM479" s="119"/>
      <c r="NWN479" s="119"/>
      <c r="NWO479" s="119"/>
      <c r="NWP479" s="119"/>
      <c r="NWQ479" s="119"/>
      <c r="NWR479" s="119"/>
      <c r="NWS479" s="119"/>
      <c r="NWT479" s="119"/>
      <c r="NWU479" s="119"/>
      <c r="NWV479" s="119"/>
      <c r="NWW479" s="119"/>
      <c r="NWX479" s="119"/>
      <c r="NWY479" s="119"/>
      <c r="NWZ479" s="119"/>
      <c r="NXA479" s="119"/>
      <c r="NXB479" s="119"/>
      <c r="NXC479" s="119"/>
      <c r="NXD479" s="119"/>
      <c r="NXE479" s="119"/>
      <c r="NXF479" s="119"/>
      <c r="NXG479" s="119"/>
      <c r="NXH479" s="119"/>
      <c r="NXI479" s="119"/>
      <c r="NXJ479" s="119"/>
      <c r="NXK479" s="119"/>
      <c r="NXL479" s="119"/>
      <c r="NXM479" s="119"/>
      <c r="NXN479" s="119"/>
      <c r="NXO479" s="119"/>
      <c r="NXP479" s="119"/>
      <c r="NXQ479" s="119"/>
      <c r="NXR479" s="119"/>
      <c r="NXS479" s="119"/>
      <c r="NXT479" s="119"/>
      <c r="NXU479" s="119"/>
      <c r="NXV479" s="119"/>
      <c r="NXW479" s="119"/>
      <c r="NXX479" s="119"/>
      <c r="NXY479" s="119"/>
      <c r="NXZ479" s="119"/>
      <c r="NYA479" s="119"/>
      <c r="NYB479" s="119"/>
      <c r="NYC479" s="119"/>
      <c r="NYD479" s="119"/>
      <c r="NYE479" s="119"/>
      <c r="NYF479" s="119"/>
      <c r="NYG479" s="119"/>
      <c r="NYH479" s="119"/>
      <c r="NYI479" s="119"/>
      <c r="NYJ479" s="119"/>
      <c r="NYK479" s="119"/>
      <c r="NYL479" s="119"/>
      <c r="NYM479" s="119"/>
      <c r="NYN479" s="119"/>
      <c r="NYO479" s="119"/>
      <c r="NYP479" s="119"/>
      <c r="NYQ479" s="119"/>
      <c r="NYR479" s="119"/>
      <c r="NYS479" s="119"/>
      <c r="NYT479" s="119"/>
      <c r="NYU479" s="119"/>
      <c r="NYV479" s="119"/>
      <c r="NYW479" s="119"/>
      <c r="NYX479" s="119"/>
      <c r="NYY479" s="119"/>
      <c r="NYZ479" s="119"/>
      <c r="NZA479" s="119"/>
      <c r="NZB479" s="119"/>
      <c r="NZC479" s="119"/>
      <c r="NZD479" s="119"/>
      <c r="NZE479" s="119"/>
      <c r="NZF479" s="119"/>
      <c r="NZG479" s="119"/>
      <c r="NZH479" s="119"/>
      <c r="NZI479" s="119"/>
      <c r="NZJ479" s="119"/>
      <c r="NZK479" s="119"/>
      <c r="NZL479" s="119"/>
      <c r="NZM479" s="119"/>
      <c r="NZN479" s="119"/>
      <c r="NZO479" s="119"/>
      <c r="NZP479" s="119"/>
      <c r="NZQ479" s="119"/>
      <c r="NZR479" s="119"/>
      <c r="NZS479" s="119"/>
      <c r="NZT479" s="119"/>
      <c r="NZU479" s="119"/>
      <c r="NZV479" s="119"/>
      <c r="NZW479" s="119"/>
      <c r="NZX479" s="119"/>
      <c r="NZY479" s="119"/>
      <c r="NZZ479" s="119"/>
      <c r="OAA479" s="119"/>
      <c r="OAB479" s="119"/>
      <c r="OAC479" s="119"/>
      <c r="OAD479" s="119"/>
      <c r="OAE479" s="119"/>
      <c r="OAF479" s="119"/>
      <c r="OAG479" s="119"/>
      <c r="OAH479" s="119"/>
      <c r="OAI479" s="119"/>
      <c r="OAJ479" s="119"/>
      <c r="OAK479" s="119"/>
      <c r="OAL479" s="119"/>
      <c r="OAM479" s="119"/>
      <c r="OAN479" s="119"/>
      <c r="OAO479" s="119"/>
      <c r="OAP479" s="119"/>
      <c r="OAQ479" s="119"/>
      <c r="OAR479" s="119"/>
      <c r="OAS479" s="119"/>
      <c r="OAT479" s="119"/>
      <c r="OAU479" s="119"/>
      <c r="OAV479" s="119"/>
      <c r="OAW479" s="119"/>
      <c r="OAX479" s="119"/>
      <c r="OAY479" s="119"/>
      <c r="OAZ479" s="119"/>
      <c r="OBA479" s="119"/>
      <c r="OBB479" s="119"/>
      <c r="OBC479" s="119"/>
      <c r="OBD479" s="119"/>
      <c r="OBE479" s="119"/>
      <c r="OBF479" s="119"/>
      <c r="OBG479" s="119"/>
      <c r="OBH479" s="119"/>
      <c r="OBI479" s="119"/>
      <c r="OBJ479" s="119"/>
      <c r="OBK479" s="119"/>
      <c r="OBL479" s="119"/>
      <c r="OBM479" s="119"/>
      <c r="OBN479" s="119"/>
      <c r="OBO479" s="119"/>
      <c r="OBP479" s="119"/>
      <c r="OBQ479" s="119"/>
      <c r="OBR479" s="119"/>
      <c r="OBS479" s="119"/>
      <c r="OBT479" s="119"/>
      <c r="OBU479" s="119"/>
      <c r="OBV479" s="119"/>
      <c r="OBW479" s="119"/>
      <c r="OBX479" s="119"/>
      <c r="OBY479" s="119"/>
      <c r="OBZ479" s="119"/>
      <c r="OCA479" s="119"/>
      <c r="OCB479" s="119"/>
      <c r="OCC479" s="119"/>
      <c r="OCD479" s="119"/>
      <c r="OCE479" s="119"/>
      <c r="OCF479" s="119"/>
      <c r="OCG479" s="119"/>
      <c r="OCH479" s="119"/>
      <c r="OCI479" s="119"/>
      <c r="OCJ479" s="119"/>
      <c r="OCK479" s="119"/>
      <c r="OCL479" s="119"/>
      <c r="OCM479" s="119"/>
      <c r="OCN479" s="119"/>
      <c r="OCO479" s="119"/>
      <c r="OCP479" s="119"/>
      <c r="OCQ479" s="119"/>
      <c r="OCR479" s="119"/>
      <c r="OCS479" s="119"/>
      <c r="OCT479" s="119"/>
      <c r="OCU479" s="119"/>
      <c r="OCV479" s="119"/>
      <c r="OCW479" s="119"/>
      <c r="OCX479" s="119"/>
      <c r="OCY479" s="119"/>
      <c r="OCZ479" s="119"/>
      <c r="ODA479" s="119"/>
      <c r="ODB479" s="119"/>
      <c r="ODC479" s="119"/>
      <c r="ODD479" s="119"/>
      <c r="ODE479" s="119"/>
      <c r="ODF479" s="119"/>
      <c r="ODG479" s="119"/>
      <c r="ODH479" s="119"/>
      <c r="ODI479" s="119"/>
      <c r="ODJ479" s="119"/>
      <c r="ODK479" s="119"/>
      <c r="ODL479" s="119"/>
      <c r="ODM479" s="119"/>
      <c r="ODN479" s="119"/>
      <c r="ODO479" s="119"/>
      <c r="ODP479" s="119"/>
      <c r="ODQ479" s="119"/>
      <c r="ODR479" s="119"/>
      <c r="ODS479" s="119"/>
      <c r="ODT479" s="119"/>
      <c r="ODU479" s="119"/>
      <c r="ODV479" s="119"/>
      <c r="ODW479" s="119"/>
      <c r="ODX479" s="119"/>
      <c r="ODY479" s="119"/>
      <c r="ODZ479" s="119"/>
      <c r="OEA479" s="119"/>
      <c r="OEB479" s="119"/>
      <c r="OEC479" s="119"/>
      <c r="OED479" s="119"/>
      <c r="OEE479" s="119"/>
      <c r="OEF479" s="119"/>
      <c r="OEG479" s="119"/>
      <c r="OEH479" s="119"/>
      <c r="OEI479" s="119"/>
      <c r="OEJ479" s="119"/>
      <c r="OEK479" s="119"/>
      <c r="OEL479" s="119"/>
      <c r="OEM479" s="119"/>
      <c r="OEN479" s="119"/>
      <c r="OEO479" s="119"/>
      <c r="OEP479" s="119"/>
      <c r="OEQ479" s="119"/>
      <c r="OER479" s="119"/>
      <c r="OES479" s="119"/>
      <c r="OET479" s="119"/>
      <c r="OEU479" s="119"/>
      <c r="OEV479" s="119"/>
      <c r="OEW479" s="119"/>
      <c r="OEX479" s="119"/>
      <c r="OEY479" s="119"/>
      <c r="OEZ479" s="119"/>
      <c r="OFA479" s="119"/>
      <c r="OFB479" s="119"/>
      <c r="OFC479" s="119"/>
      <c r="OFD479" s="119"/>
      <c r="OFE479" s="119"/>
      <c r="OFF479" s="119"/>
      <c r="OFG479" s="119"/>
      <c r="OFH479" s="119"/>
      <c r="OFI479" s="119"/>
      <c r="OFJ479" s="119"/>
      <c r="OFK479" s="119"/>
      <c r="OFL479" s="119"/>
      <c r="OFM479" s="119"/>
      <c r="OFN479" s="119"/>
      <c r="OFO479" s="119"/>
      <c r="OFP479" s="119"/>
      <c r="OFQ479" s="119"/>
      <c r="OFR479" s="119"/>
      <c r="OFS479" s="119"/>
      <c r="OFT479" s="119"/>
      <c r="OFU479" s="119"/>
      <c r="OFV479" s="119"/>
      <c r="OFW479" s="119"/>
      <c r="OFX479" s="119"/>
      <c r="OFY479" s="119"/>
      <c r="OFZ479" s="119"/>
      <c r="OGA479" s="119"/>
      <c r="OGB479" s="119"/>
      <c r="OGC479" s="119"/>
      <c r="OGD479" s="119"/>
      <c r="OGE479" s="119"/>
      <c r="OGF479" s="119"/>
      <c r="OGG479" s="119"/>
      <c r="OGH479" s="119"/>
      <c r="OGI479" s="119"/>
      <c r="OGJ479" s="119"/>
      <c r="OGK479" s="119"/>
      <c r="OGL479" s="119"/>
      <c r="OGM479" s="119"/>
      <c r="OGN479" s="119"/>
      <c r="OGO479" s="119"/>
      <c r="OGP479" s="119"/>
      <c r="OGQ479" s="119"/>
      <c r="OGR479" s="119"/>
      <c r="OGS479" s="119"/>
      <c r="OGT479" s="119"/>
      <c r="OGU479" s="119"/>
      <c r="OGV479" s="119"/>
      <c r="OGW479" s="119"/>
      <c r="OGX479" s="119"/>
      <c r="OGY479" s="119"/>
      <c r="OGZ479" s="119"/>
      <c r="OHA479" s="119"/>
      <c r="OHB479" s="119"/>
      <c r="OHC479" s="119"/>
      <c r="OHD479" s="119"/>
      <c r="OHE479" s="119"/>
      <c r="OHF479" s="119"/>
      <c r="OHG479" s="119"/>
      <c r="OHH479" s="119"/>
      <c r="OHI479" s="119"/>
      <c r="OHJ479" s="119"/>
      <c r="OHK479" s="119"/>
      <c r="OHL479" s="119"/>
      <c r="OHM479" s="119"/>
      <c r="OHN479" s="119"/>
      <c r="OHO479" s="119"/>
      <c r="OHP479" s="119"/>
      <c r="OHQ479" s="119"/>
      <c r="OHR479" s="119"/>
      <c r="OHS479" s="119"/>
      <c r="OHT479" s="119"/>
      <c r="OHU479" s="119"/>
      <c r="OHV479" s="119"/>
      <c r="OHW479" s="119"/>
      <c r="OHX479" s="119"/>
      <c r="OHY479" s="119"/>
      <c r="OHZ479" s="119"/>
      <c r="OIA479" s="119"/>
      <c r="OIB479" s="119"/>
      <c r="OIC479" s="119"/>
      <c r="OID479" s="119"/>
      <c r="OIE479" s="119"/>
      <c r="OIF479" s="119"/>
      <c r="OIG479" s="119"/>
      <c r="OIH479" s="119"/>
      <c r="OII479" s="119"/>
      <c r="OIJ479" s="119"/>
      <c r="OIK479" s="119"/>
      <c r="OIL479" s="119"/>
      <c r="OIM479" s="119"/>
      <c r="OIN479" s="119"/>
      <c r="OIO479" s="119"/>
      <c r="OIP479" s="119"/>
      <c r="OIQ479" s="119"/>
      <c r="OIR479" s="119"/>
      <c r="OIS479" s="119"/>
      <c r="OIT479" s="119"/>
      <c r="OIU479" s="119"/>
      <c r="OIV479" s="119"/>
      <c r="OIW479" s="119"/>
      <c r="OIX479" s="119"/>
      <c r="OIY479" s="119"/>
      <c r="OIZ479" s="119"/>
      <c r="OJA479" s="119"/>
      <c r="OJB479" s="119"/>
      <c r="OJC479" s="119"/>
      <c r="OJD479" s="119"/>
      <c r="OJE479" s="119"/>
      <c r="OJF479" s="119"/>
      <c r="OJG479" s="119"/>
      <c r="OJH479" s="119"/>
      <c r="OJI479" s="119"/>
      <c r="OJJ479" s="119"/>
      <c r="OJK479" s="119"/>
      <c r="OJL479" s="119"/>
      <c r="OJM479" s="119"/>
      <c r="OJN479" s="119"/>
      <c r="OJO479" s="119"/>
      <c r="OJP479" s="119"/>
      <c r="OJQ479" s="119"/>
      <c r="OJR479" s="119"/>
      <c r="OJS479" s="119"/>
      <c r="OJT479" s="119"/>
      <c r="OJU479" s="119"/>
      <c r="OJV479" s="119"/>
      <c r="OJW479" s="119"/>
      <c r="OJX479" s="119"/>
      <c r="OJY479" s="119"/>
      <c r="OJZ479" s="119"/>
      <c r="OKA479" s="119"/>
      <c r="OKB479" s="119"/>
      <c r="OKC479" s="119"/>
      <c r="OKD479" s="119"/>
      <c r="OKE479" s="119"/>
      <c r="OKF479" s="119"/>
      <c r="OKG479" s="119"/>
      <c r="OKH479" s="119"/>
      <c r="OKI479" s="119"/>
      <c r="OKJ479" s="119"/>
      <c r="OKK479" s="119"/>
      <c r="OKL479" s="119"/>
      <c r="OKM479" s="119"/>
      <c r="OKN479" s="119"/>
      <c r="OKO479" s="119"/>
      <c r="OKP479" s="119"/>
      <c r="OKQ479" s="119"/>
      <c r="OKR479" s="119"/>
      <c r="OKS479" s="119"/>
      <c r="OKT479" s="119"/>
      <c r="OKU479" s="119"/>
      <c r="OKV479" s="119"/>
      <c r="OKW479" s="119"/>
      <c r="OKX479" s="119"/>
      <c r="OKY479" s="119"/>
      <c r="OKZ479" s="119"/>
      <c r="OLA479" s="119"/>
      <c r="OLB479" s="119"/>
      <c r="OLC479" s="119"/>
      <c r="OLD479" s="119"/>
      <c r="OLE479" s="119"/>
      <c r="OLF479" s="119"/>
      <c r="OLG479" s="119"/>
      <c r="OLH479" s="119"/>
      <c r="OLI479" s="119"/>
      <c r="OLJ479" s="119"/>
      <c r="OLK479" s="119"/>
      <c r="OLL479" s="119"/>
      <c r="OLM479" s="119"/>
      <c r="OLN479" s="119"/>
      <c r="OLO479" s="119"/>
      <c r="OLP479" s="119"/>
      <c r="OLQ479" s="119"/>
      <c r="OLR479" s="119"/>
      <c r="OLS479" s="119"/>
      <c r="OLT479" s="119"/>
      <c r="OLU479" s="119"/>
      <c r="OLV479" s="119"/>
      <c r="OLW479" s="119"/>
      <c r="OLX479" s="119"/>
      <c r="OLY479" s="119"/>
      <c r="OLZ479" s="119"/>
      <c r="OMA479" s="119"/>
      <c r="OMB479" s="119"/>
      <c r="OMC479" s="119"/>
      <c r="OMD479" s="119"/>
      <c r="OME479" s="119"/>
      <c r="OMF479" s="119"/>
      <c r="OMG479" s="119"/>
      <c r="OMH479" s="119"/>
      <c r="OMI479" s="119"/>
      <c r="OMJ479" s="119"/>
      <c r="OMK479" s="119"/>
      <c r="OML479" s="119"/>
      <c r="OMM479" s="119"/>
      <c r="OMN479" s="119"/>
      <c r="OMO479" s="119"/>
      <c r="OMP479" s="119"/>
      <c r="OMQ479" s="119"/>
      <c r="OMR479" s="119"/>
      <c r="OMS479" s="119"/>
      <c r="OMT479" s="119"/>
      <c r="OMU479" s="119"/>
      <c r="OMV479" s="119"/>
      <c r="OMW479" s="119"/>
      <c r="OMX479" s="119"/>
      <c r="OMY479" s="119"/>
      <c r="OMZ479" s="119"/>
      <c r="ONA479" s="119"/>
      <c r="ONB479" s="119"/>
      <c r="ONC479" s="119"/>
      <c r="OND479" s="119"/>
      <c r="ONE479" s="119"/>
      <c r="ONF479" s="119"/>
      <c r="ONG479" s="119"/>
      <c r="ONH479" s="119"/>
      <c r="ONI479" s="119"/>
      <c r="ONJ479" s="119"/>
      <c r="ONK479" s="119"/>
      <c r="ONL479" s="119"/>
      <c r="ONM479" s="119"/>
      <c r="ONN479" s="119"/>
      <c r="ONO479" s="119"/>
      <c r="ONP479" s="119"/>
      <c r="ONQ479" s="119"/>
      <c r="ONR479" s="119"/>
      <c r="ONS479" s="119"/>
      <c r="ONT479" s="119"/>
      <c r="ONU479" s="119"/>
      <c r="ONV479" s="119"/>
      <c r="ONW479" s="119"/>
      <c r="ONX479" s="119"/>
      <c r="ONY479" s="119"/>
      <c r="ONZ479" s="119"/>
      <c r="OOA479" s="119"/>
      <c r="OOB479" s="119"/>
      <c r="OOC479" s="119"/>
      <c r="OOD479" s="119"/>
      <c r="OOE479" s="119"/>
      <c r="OOF479" s="119"/>
      <c r="OOG479" s="119"/>
      <c r="OOH479" s="119"/>
      <c r="OOI479" s="119"/>
      <c r="OOJ479" s="119"/>
      <c r="OOK479" s="119"/>
      <c r="OOL479" s="119"/>
      <c r="OOM479" s="119"/>
      <c r="OON479" s="119"/>
      <c r="OOO479" s="119"/>
      <c r="OOP479" s="119"/>
      <c r="OOQ479" s="119"/>
      <c r="OOR479" s="119"/>
      <c r="OOS479" s="119"/>
      <c r="OOT479" s="119"/>
      <c r="OOU479" s="119"/>
      <c r="OOV479" s="119"/>
      <c r="OOW479" s="119"/>
      <c r="OOX479" s="119"/>
      <c r="OOY479" s="119"/>
      <c r="OOZ479" s="119"/>
      <c r="OPA479" s="119"/>
      <c r="OPB479" s="119"/>
      <c r="OPC479" s="119"/>
      <c r="OPD479" s="119"/>
      <c r="OPE479" s="119"/>
      <c r="OPF479" s="119"/>
      <c r="OPG479" s="119"/>
      <c r="OPH479" s="119"/>
      <c r="OPI479" s="119"/>
      <c r="OPJ479" s="119"/>
      <c r="OPK479" s="119"/>
      <c r="OPL479" s="119"/>
      <c r="OPM479" s="119"/>
      <c r="OPN479" s="119"/>
      <c r="OPO479" s="119"/>
      <c r="OPP479" s="119"/>
      <c r="OPQ479" s="119"/>
      <c r="OPR479" s="119"/>
      <c r="OPS479" s="119"/>
      <c r="OPT479" s="119"/>
      <c r="OPU479" s="119"/>
      <c r="OPV479" s="119"/>
      <c r="OPW479" s="119"/>
      <c r="OPX479" s="119"/>
      <c r="OPY479" s="119"/>
      <c r="OPZ479" s="119"/>
      <c r="OQA479" s="119"/>
      <c r="OQB479" s="119"/>
      <c r="OQC479" s="119"/>
      <c r="OQD479" s="119"/>
      <c r="OQE479" s="119"/>
      <c r="OQF479" s="119"/>
      <c r="OQG479" s="119"/>
      <c r="OQH479" s="119"/>
      <c r="OQI479" s="119"/>
      <c r="OQJ479" s="119"/>
    </row>
    <row r="480" spans="1:64 6929:7463 9892:10592" s="117" customFormat="1" ht="43.95" customHeight="1" x14ac:dyDescent="0.25">
      <c r="A480" s="110"/>
      <c r="B480" s="72"/>
      <c r="C480" s="72"/>
      <c r="D480" s="72"/>
      <c r="E480" s="87"/>
      <c r="F480" s="87"/>
      <c r="G480" s="87"/>
      <c r="H480" s="87"/>
      <c r="I480" s="98"/>
      <c r="J480" s="87"/>
      <c r="K480" s="87"/>
      <c r="L480" s="87"/>
      <c r="M480" s="87"/>
      <c r="N480" s="87"/>
      <c r="O480" s="87"/>
      <c r="P480" s="87"/>
      <c r="Q480" s="72"/>
      <c r="R480" s="72"/>
      <c r="S480" s="73" t="str">
        <f t="shared" si="100"/>
        <v/>
      </c>
      <c r="T480" s="73" t="str">
        <f t="shared" si="97"/>
        <v/>
      </c>
      <c r="U480" s="72"/>
      <c r="V480" s="120" t="str">
        <f t="shared" si="89"/>
        <v/>
      </c>
      <c r="W480" s="73" t="str">
        <f t="shared" si="98"/>
        <v/>
      </c>
      <c r="X480" s="73" t="str">
        <f t="shared" si="99"/>
        <v/>
      </c>
      <c r="Y480" s="72"/>
      <c r="Z480" s="72"/>
      <c r="AA480" s="72"/>
      <c r="AB480" s="74"/>
      <c r="AC480" s="72"/>
      <c r="AD480" s="72"/>
      <c r="AE480" s="72"/>
      <c r="AF480" s="72"/>
      <c r="AG480" s="72"/>
      <c r="AH480" s="72"/>
      <c r="AI480" s="72"/>
      <c r="AJ480" s="72"/>
      <c r="AK480" s="72"/>
      <c r="AL480" s="72"/>
      <c r="AM480" s="72"/>
      <c r="AN480" s="72"/>
      <c r="AO480" s="72"/>
      <c r="AP480" s="72"/>
      <c r="AQ480" s="72"/>
      <c r="AR480" s="72"/>
      <c r="AS480" s="72"/>
      <c r="AT480" s="72"/>
      <c r="AU480" s="116"/>
      <c r="AV480" s="116"/>
      <c r="AW480" s="116"/>
      <c r="AX480" s="116"/>
      <c r="AY480" s="116"/>
      <c r="AZ480" s="116"/>
      <c r="BA480" s="116"/>
      <c r="BB480" s="116"/>
      <c r="BC480" s="116"/>
      <c r="BD480" s="116"/>
      <c r="BE480" s="116"/>
      <c r="BF480" s="116"/>
      <c r="BG480" s="116"/>
      <c r="BH480" s="116"/>
      <c r="BI480" s="116"/>
      <c r="BJ480" s="116"/>
      <c r="BK480" s="116"/>
      <c r="BL480" s="116"/>
      <c r="JFM480" s="118"/>
      <c r="JFN480" s="118"/>
      <c r="JFO480" s="118"/>
      <c r="JFP480" s="118"/>
      <c r="JFQ480" s="118"/>
      <c r="JFR480" s="118"/>
      <c r="JFS480" s="118"/>
      <c r="JFT480" s="118"/>
      <c r="JFU480" s="118"/>
      <c r="JFV480" s="118"/>
      <c r="JFW480" s="118"/>
      <c r="JFX480" s="118"/>
      <c r="JFY480" s="118"/>
      <c r="JFZ480" s="118"/>
      <c r="JGA480" s="118"/>
      <c r="JGB480" s="118"/>
      <c r="JGC480" s="118"/>
      <c r="JGD480" s="118"/>
      <c r="JGE480" s="118"/>
      <c r="JGF480" s="118"/>
      <c r="JGG480" s="118"/>
      <c r="JGH480" s="118"/>
      <c r="JGI480" s="118"/>
      <c r="JGJ480" s="118"/>
      <c r="JGK480" s="118"/>
      <c r="JGL480" s="118"/>
      <c r="JGM480" s="118"/>
      <c r="JGN480" s="118"/>
      <c r="JGO480" s="118"/>
      <c r="JGP480" s="118"/>
      <c r="JGQ480" s="118"/>
      <c r="JGR480" s="118"/>
      <c r="JGS480" s="118"/>
      <c r="JGT480" s="118"/>
      <c r="JGU480" s="118"/>
      <c r="JGV480" s="118"/>
      <c r="JGW480" s="118"/>
      <c r="JGX480" s="118"/>
      <c r="JGY480" s="118"/>
      <c r="JGZ480" s="118"/>
      <c r="JHA480" s="118"/>
      <c r="JHB480" s="118"/>
      <c r="JHC480" s="118"/>
      <c r="JHD480" s="118"/>
      <c r="JHE480" s="118"/>
      <c r="JHF480" s="118"/>
      <c r="JHG480" s="118"/>
      <c r="JHH480" s="118"/>
      <c r="JHI480" s="118"/>
      <c r="JHJ480" s="118"/>
      <c r="JHK480" s="118"/>
      <c r="JHL480" s="118"/>
      <c r="JHM480" s="118"/>
      <c r="JHN480" s="118"/>
      <c r="JHO480" s="118"/>
      <c r="JHP480" s="118"/>
      <c r="JHQ480" s="118"/>
      <c r="JHR480" s="118"/>
      <c r="JHS480" s="118"/>
      <c r="JHT480" s="118"/>
      <c r="JHU480" s="118"/>
      <c r="JHV480" s="118"/>
      <c r="JHW480" s="118"/>
      <c r="JHX480" s="118"/>
      <c r="JHY480" s="118"/>
      <c r="JHZ480" s="118"/>
      <c r="JIA480" s="118"/>
      <c r="JIB480" s="118"/>
      <c r="JIC480" s="118"/>
      <c r="JID480" s="118"/>
      <c r="JIE480" s="118"/>
      <c r="JIF480" s="118"/>
      <c r="JIG480" s="118"/>
      <c r="JIH480" s="118"/>
      <c r="JII480" s="118"/>
      <c r="JIJ480" s="118"/>
      <c r="JIK480" s="118"/>
      <c r="JIL480" s="118"/>
      <c r="JIM480" s="118"/>
      <c r="JIN480" s="118"/>
      <c r="JIO480" s="118"/>
      <c r="JIP480" s="118"/>
      <c r="JIQ480" s="118"/>
      <c r="JIR480" s="118"/>
      <c r="JIS480" s="118"/>
      <c r="JIT480" s="118"/>
      <c r="JIU480" s="118"/>
      <c r="JIV480" s="118"/>
      <c r="JIW480" s="118"/>
      <c r="JIX480" s="118"/>
      <c r="JIY480" s="118"/>
      <c r="JIZ480" s="118"/>
      <c r="JJA480" s="118"/>
      <c r="JJB480" s="118"/>
      <c r="JJC480" s="118"/>
      <c r="JJD480" s="118"/>
      <c r="JJE480" s="118"/>
      <c r="JJF480" s="118"/>
      <c r="JJG480" s="118"/>
      <c r="JJH480" s="118"/>
      <c r="JJI480" s="118"/>
      <c r="JJJ480" s="118"/>
      <c r="JJK480" s="118"/>
      <c r="JJL480" s="118"/>
      <c r="JJM480" s="118"/>
      <c r="JJN480" s="118"/>
      <c r="JJO480" s="118"/>
      <c r="JJP480" s="118"/>
      <c r="JJQ480" s="118"/>
      <c r="JJR480" s="118"/>
      <c r="JJS480" s="118"/>
      <c r="JJT480" s="118"/>
      <c r="JJU480" s="118"/>
      <c r="JJV480" s="118"/>
      <c r="JJW480" s="118"/>
      <c r="JJX480" s="118"/>
      <c r="JJY480" s="118"/>
      <c r="JJZ480" s="118"/>
      <c r="JKA480" s="118"/>
      <c r="JKB480" s="118"/>
      <c r="JKC480" s="118"/>
      <c r="JKD480" s="118"/>
      <c r="JKE480" s="118"/>
      <c r="JKF480" s="118"/>
      <c r="JKG480" s="118"/>
      <c r="JKH480" s="118"/>
      <c r="JKI480" s="118"/>
      <c r="JKJ480" s="118"/>
      <c r="JKK480" s="118"/>
      <c r="JKL480" s="118"/>
      <c r="JKM480" s="118"/>
      <c r="JKN480" s="118"/>
      <c r="JKO480" s="118"/>
      <c r="JKP480" s="118"/>
      <c r="JKQ480" s="118"/>
      <c r="JKR480" s="118"/>
      <c r="JKS480" s="118"/>
      <c r="JKT480" s="118"/>
      <c r="JKU480" s="118"/>
      <c r="JKV480" s="118"/>
      <c r="JKW480" s="118"/>
      <c r="JKX480" s="118"/>
      <c r="JKY480" s="118"/>
      <c r="JKZ480" s="118"/>
      <c r="JLA480" s="118"/>
      <c r="JLB480" s="118"/>
      <c r="JLC480" s="118"/>
      <c r="JLD480" s="118"/>
      <c r="JLE480" s="118"/>
      <c r="JLF480" s="118"/>
      <c r="JLG480" s="118"/>
      <c r="JLH480" s="118"/>
      <c r="JLI480" s="118"/>
      <c r="JLJ480" s="118"/>
      <c r="JLK480" s="118"/>
      <c r="JLL480" s="118"/>
      <c r="JLM480" s="118"/>
      <c r="JLN480" s="118"/>
      <c r="JLO480" s="118"/>
      <c r="JLP480" s="118"/>
      <c r="JLQ480" s="118"/>
      <c r="JLR480" s="118"/>
      <c r="JLS480" s="118"/>
      <c r="JLT480" s="118"/>
      <c r="JLU480" s="118"/>
      <c r="JLV480" s="118"/>
      <c r="JLW480" s="118"/>
      <c r="JLX480" s="118"/>
      <c r="JLY480" s="118"/>
      <c r="JLZ480" s="118"/>
      <c r="JMA480" s="118"/>
      <c r="JMB480" s="118"/>
      <c r="JMC480" s="118"/>
      <c r="JMD480" s="118"/>
      <c r="JME480" s="118"/>
      <c r="JMF480" s="118"/>
      <c r="JMG480" s="118"/>
      <c r="JMH480" s="118"/>
      <c r="JMI480" s="118"/>
      <c r="JMJ480" s="118"/>
      <c r="JMK480" s="118"/>
      <c r="JML480" s="118"/>
      <c r="JMM480" s="118"/>
      <c r="JMN480" s="118"/>
      <c r="JMO480" s="118"/>
      <c r="JMP480" s="118"/>
      <c r="JMQ480" s="118"/>
      <c r="JMR480" s="118"/>
      <c r="JMS480" s="118"/>
      <c r="JMT480" s="118"/>
      <c r="JMU480" s="118"/>
      <c r="JMV480" s="118"/>
      <c r="JMW480" s="118"/>
      <c r="JMX480" s="118"/>
      <c r="JMY480" s="118"/>
      <c r="JMZ480" s="118"/>
      <c r="JNA480" s="118"/>
      <c r="JNB480" s="118"/>
      <c r="JNC480" s="118"/>
      <c r="JND480" s="118"/>
      <c r="JNE480" s="118"/>
      <c r="JNF480" s="118"/>
      <c r="JNG480" s="118"/>
      <c r="JNH480" s="118"/>
      <c r="JNI480" s="118"/>
      <c r="JNJ480" s="118"/>
      <c r="JNK480" s="118"/>
      <c r="JNL480" s="118"/>
      <c r="JNM480" s="118"/>
      <c r="JNN480" s="118"/>
      <c r="JNO480" s="118"/>
      <c r="JNP480" s="118"/>
      <c r="JNQ480" s="118"/>
      <c r="JNR480" s="118"/>
      <c r="JNS480" s="118"/>
      <c r="JNT480" s="118"/>
      <c r="JNU480" s="118"/>
      <c r="JNV480" s="118"/>
      <c r="JNW480" s="118"/>
      <c r="JNX480" s="118"/>
      <c r="JNY480" s="118"/>
      <c r="JNZ480" s="118"/>
      <c r="JOA480" s="118"/>
      <c r="JOB480" s="118"/>
      <c r="JOC480" s="118"/>
      <c r="JOD480" s="118"/>
      <c r="JOE480" s="118"/>
      <c r="JOF480" s="118"/>
      <c r="JOG480" s="118"/>
      <c r="JOH480" s="118"/>
      <c r="JOI480" s="118"/>
      <c r="JOJ480" s="118"/>
      <c r="JOK480" s="118"/>
      <c r="JOL480" s="118"/>
      <c r="JOM480" s="118"/>
      <c r="JON480" s="118"/>
      <c r="JOO480" s="118"/>
      <c r="JOP480" s="118"/>
      <c r="JOQ480" s="118"/>
      <c r="JOR480" s="118"/>
      <c r="JOS480" s="118"/>
      <c r="JOT480" s="118"/>
      <c r="JOU480" s="118"/>
      <c r="JOV480" s="118"/>
      <c r="JOW480" s="118"/>
      <c r="JOX480" s="118"/>
      <c r="JOY480" s="118"/>
      <c r="JOZ480" s="118"/>
      <c r="JPA480" s="118"/>
      <c r="JPB480" s="118"/>
      <c r="JPC480" s="118"/>
      <c r="JPD480" s="118"/>
      <c r="JPE480" s="118"/>
      <c r="JPF480" s="118"/>
      <c r="JPG480" s="118"/>
      <c r="JPH480" s="118"/>
      <c r="JPI480" s="118"/>
      <c r="JPJ480" s="118"/>
      <c r="JPK480" s="118"/>
      <c r="JPL480" s="118"/>
      <c r="JPM480" s="118"/>
      <c r="JPN480" s="118"/>
      <c r="JPO480" s="118"/>
      <c r="JPP480" s="118"/>
      <c r="JPQ480" s="118"/>
      <c r="JPR480" s="118"/>
      <c r="JPS480" s="118"/>
      <c r="JPT480" s="118"/>
      <c r="JPU480" s="118"/>
      <c r="JPV480" s="118"/>
      <c r="JPW480" s="118"/>
      <c r="JPX480" s="118"/>
      <c r="JPY480" s="118"/>
      <c r="JPZ480" s="118"/>
      <c r="JQA480" s="118"/>
      <c r="JQB480" s="118"/>
      <c r="JQC480" s="118"/>
      <c r="JQD480" s="118"/>
      <c r="JQE480" s="118"/>
      <c r="JQF480" s="118"/>
      <c r="JQG480" s="118"/>
      <c r="JQH480" s="118"/>
      <c r="JQI480" s="118"/>
      <c r="JQJ480" s="118"/>
      <c r="JQK480" s="118"/>
      <c r="JQL480" s="118"/>
      <c r="JQM480" s="118"/>
      <c r="JQN480" s="118"/>
      <c r="JQO480" s="118"/>
      <c r="JQP480" s="118"/>
      <c r="JQQ480" s="118"/>
      <c r="JQR480" s="118"/>
      <c r="JQS480" s="118"/>
      <c r="JQT480" s="118"/>
      <c r="JQU480" s="118"/>
      <c r="JQV480" s="118"/>
      <c r="JQW480" s="118"/>
      <c r="JQX480" s="118"/>
      <c r="JQY480" s="118"/>
      <c r="JQZ480" s="118"/>
      <c r="JRA480" s="118"/>
      <c r="JRB480" s="118"/>
      <c r="JRC480" s="118"/>
      <c r="JRD480" s="118"/>
      <c r="JRE480" s="118"/>
      <c r="JRF480" s="118"/>
      <c r="JRG480" s="118"/>
      <c r="JRH480" s="118"/>
      <c r="JRI480" s="118"/>
      <c r="JRJ480" s="118"/>
      <c r="JRK480" s="118"/>
      <c r="JRL480" s="118"/>
      <c r="JRM480" s="118"/>
      <c r="JRN480" s="118"/>
      <c r="JRO480" s="118"/>
      <c r="JRP480" s="118"/>
      <c r="JRQ480" s="118"/>
      <c r="JRR480" s="118"/>
      <c r="JRS480" s="118"/>
      <c r="JRT480" s="118"/>
      <c r="JRU480" s="118"/>
      <c r="JRV480" s="118"/>
      <c r="JRW480" s="118"/>
      <c r="JRX480" s="118"/>
      <c r="JRY480" s="118"/>
      <c r="JRZ480" s="118"/>
      <c r="JSA480" s="118"/>
      <c r="JSB480" s="118"/>
      <c r="JSC480" s="118"/>
      <c r="JSD480" s="118"/>
      <c r="JSE480" s="118"/>
      <c r="JSF480" s="118"/>
      <c r="JSG480" s="118"/>
      <c r="JSH480" s="118"/>
      <c r="JSI480" s="118"/>
      <c r="JSJ480" s="118"/>
      <c r="JSK480" s="118"/>
      <c r="JSL480" s="118"/>
      <c r="JSM480" s="118"/>
      <c r="JSN480" s="118"/>
      <c r="JSO480" s="118"/>
      <c r="JSP480" s="118"/>
      <c r="JSQ480" s="118"/>
      <c r="JSR480" s="118"/>
      <c r="JSS480" s="118"/>
      <c r="JST480" s="118"/>
      <c r="JSU480" s="118"/>
      <c r="JSV480" s="118"/>
      <c r="JSW480" s="118"/>
      <c r="JSX480" s="118"/>
      <c r="JSY480" s="118"/>
      <c r="JSZ480" s="118"/>
      <c r="JTA480" s="118"/>
      <c r="JTB480" s="118"/>
      <c r="JTC480" s="118"/>
      <c r="JTD480" s="118"/>
      <c r="JTE480" s="118"/>
      <c r="JTF480" s="118"/>
      <c r="JTG480" s="118"/>
      <c r="JTH480" s="118"/>
      <c r="JTI480" s="118"/>
      <c r="JTJ480" s="118"/>
      <c r="JTK480" s="118"/>
      <c r="JTL480" s="118"/>
      <c r="JTM480" s="118"/>
      <c r="JTN480" s="118"/>
      <c r="JTO480" s="118"/>
      <c r="JTP480" s="118"/>
      <c r="JTQ480" s="118"/>
      <c r="JTR480" s="118"/>
      <c r="JTS480" s="118"/>
      <c r="JTT480" s="118"/>
      <c r="JTU480" s="118"/>
      <c r="JTV480" s="118"/>
      <c r="JTW480" s="118"/>
      <c r="JTX480" s="118"/>
      <c r="JTY480" s="118"/>
      <c r="JTZ480" s="118"/>
      <c r="JUA480" s="118"/>
      <c r="JUB480" s="118"/>
      <c r="JUC480" s="118"/>
      <c r="JUD480" s="118"/>
      <c r="JUE480" s="118"/>
      <c r="JUF480" s="118"/>
      <c r="JUG480" s="118"/>
      <c r="JUH480" s="118"/>
      <c r="JUI480" s="118"/>
      <c r="JUJ480" s="118"/>
      <c r="JUK480" s="118"/>
      <c r="JUL480" s="118"/>
      <c r="JUM480" s="118"/>
      <c r="JUN480" s="118"/>
      <c r="JUO480" s="118"/>
      <c r="JUP480" s="118"/>
      <c r="JUQ480" s="118"/>
      <c r="JUR480" s="118"/>
      <c r="JUS480" s="118"/>
      <c r="JUT480" s="118"/>
      <c r="JUU480" s="118"/>
      <c r="JUV480" s="118"/>
      <c r="JUW480" s="118"/>
      <c r="JUX480" s="118"/>
      <c r="JUY480" s="118"/>
      <c r="JUZ480" s="118"/>
      <c r="JVA480" s="118"/>
      <c r="JVB480" s="118"/>
      <c r="JVC480" s="118"/>
      <c r="JVD480" s="118"/>
      <c r="JVE480" s="118"/>
      <c r="JVF480" s="118"/>
      <c r="JVG480" s="118"/>
      <c r="JVH480" s="118"/>
      <c r="JVI480" s="118"/>
      <c r="JVJ480" s="118"/>
      <c r="JVK480" s="118"/>
      <c r="JVL480" s="118"/>
      <c r="JVM480" s="118"/>
      <c r="JVN480" s="118"/>
      <c r="JVO480" s="118"/>
      <c r="JVP480" s="118"/>
      <c r="JVQ480" s="118"/>
      <c r="JVR480" s="118"/>
      <c r="JVS480" s="118"/>
      <c r="JVT480" s="118"/>
      <c r="JVU480" s="118"/>
      <c r="JVV480" s="118"/>
      <c r="JVW480" s="118"/>
      <c r="JVX480" s="118"/>
      <c r="JVY480" s="118"/>
      <c r="JVZ480" s="118"/>
      <c r="JWA480" s="118"/>
      <c r="JWB480" s="118"/>
      <c r="JWC480" s="118"/>
      <c r="JWD480" s="118"/>
      <c r="JWE480" s="118"/>
      <c r="JWF480" s="118"/>
      <c r="JWG480" s="118"/>
      <c r="JWH480" s="118"/>
      <c r="JWI480" s="118"/>
      <c r="JWJ480" s="118"/>
      <c r="JWK480" s="118"/>
      <c r="JWL480" s="118"/>
      <c r="JWM480" s="118"/>
      <c r="JWN480" s="118"/>
      <c r="JWO480" s="118"/>
      <c r="JWP480" s="118"/>
      <c r="JWQ480" s="118"/>
      <c r="JWR480" s="118"/>
      <c r="JWS480" s="118"/>
      <c r="JWT480" s="118"/>
      <c r="JWU480" s="118"/>
      <c r="JWV480" s="118"/>
      <c r="JWW480" s="118"/>
      <c r="JWX480" s="118"/>
      <c r="JWY480" s="118"/>
      <c r="JWZ480" s="118"/>
      <c r="JXA480" s="118"/>
      <c r="JXB480" s="118"/>
      <c r="JXC480" s="118"/>
      <c r="JXD480" s="118"/>
      <c r="JXE480" s="118"/>
      <c r="JXF480" s="118"/>
      <c r="JXG480" s="118"/>
      <c r="JXH480" s="118"/>
      <c r="JXI480" s="118"/>
      <c r="JXJ480" s="118"/>
      <c r="JXK480" s="118"/>
      <c r="JXL480" s="118"/>
      <c r="JXM480" s="118"/>
      <c r="JXN480" s="118"/>
      <c r="JXO480" s="118"/>
      <c r="JXP480" s="118"/>
      <c r="JXQ480" s="118"/>
      <c r="JXR480" s="118"/>
      <c r="JXS480" s="118"/>
      <c r="JXT480" s="118"/>
      <c r="JXU480" s="118"/>
      <c r="JXV480" s="118"/>
      <c r="JXW480" s="118"/>
      <c r="JXX480" s="118"/>
      <c r="JXY480" s="118"/>
      <c r="JXZ480" s="118"/>
      <c r="JYA480" s="118"/>
      <c r="JYB480" s="118"/>
      <c r="JYC480" s="118"/>
      <c r="JYD480" s="118"/>
      <c r="JYE480" s="118"/>
      <c r="JYF480" s="118"/>
      <c r="JYG480" s="118"/>
      <c r="JYH480" s="118"/>
      <c r="JYI480" s="118"/>
      <c r="JYJ480" s="118"/>
      <c r="JYK480" s="118"/>
      <c r="JYL480" s="118"/>
      <c r="JYM480" s="118"/>
      <c r="JYN480" s="118"/>
      <c r="JYO480" s="118"/>
      <c r="JYP480" s="118"/>
      <c r="JYQ480" s="118"/>
      <c r="JYR480" s="118"/>
      <c r="JYS480" s="118"/>
      <c r="JYT480" s="118"/>
      <c r="JYU480" s="118"/>
      <c r="JYV480" s="118"/>
      <c r="JYW480" s="118"/>
      <c r="JYX480" s="118"/>
      <c r="JYY480" s="118"/>
      <c r="JYZ480" s="118"/>
      <c r="JZA480" s="118"/>
      <c r="JZB480" s="118"/>
      <c r="JZC480" s="118"/>
      <c r="JZD480" s="118"/>
      <c r="JZE480" s="118"/>
      <c r="JZF480" s="118"/>
      <c r="JZG480" s="118"/>
      <c r="JZH480" s="118"/>
      <c r="JZI480" s="118"/>
      <c r="JZJ480" s="118"/>
      <c r="JZK480" s="118"/>
      <c r="JZL480" s="118"/>
      <c r="JZM480" s="118"/>
      <c r="JZN480" s="118"/>
      <c r="JZO480" s="118"/>
      <c r="JZP480" s="118"/>
      <c r="JZQ480" s="118"/>
      <c r="JZR480" s="118"/>
      <c r="JZS480" s="118"/>
      <c r="JZT480" s="118"/>
      <c r="JZU480" s="118"/>
      <c r="JZV480" s="118"/>
      <c r="JZW480" s="118"/>
      <c r="JZX480" s="118"/>
      <c r="JZY480" s="118"/>
      <c r="JZZ480" s="118"/>
      <c r="KAA480" s="118"/>
      <c r="NPL480" s="119"/>
      <c r="NPM480" s="119"/>
      <c r="NPN480" s="119"/>
      <c r="NPO480" s="119"/>
      <c r="NPP480" s="119"/>
      <c r="NPQ480" s="119"/>
      <c r="NPR480" s="119"/>
      <c r="NPS480" s="119"/>
      <c r="NPT480" s="119"/>
      <c r="NPU480" s="119"/>
      <c r="NPV480" s="119"/>
      <c r="NPW480" s="119"/>
      <c r="NPX480" s="119"/>
      <c r="NPY480" s="119"/>
      <c r="NPZ480" s="119"/>
      <c r="NQA480" s="119"/>
      <c r="NQB480" s="119"/>
      <c r="NQC480" s="119"/>
      <c r="NQD480" s="119"/>
      <c r="NQE480" s="119"/>
      <c r="NQF480" s="119"/>
      <c r="NQG480" s="119"/>
      <c r="NQH480" s="119"/>
      <c r="NQI480" s="119"/>
      <c r="NQJ480" s="119"/>
      <c r="NQK480" s="119"/>
      <c r="NQL480" s="119"/>
      <c r="NQM480" s="119"/>
      <c r="NQN480" s="119"/>
      <c r="NQO480" s="119"/>
      <c r="NQP480" s="119"/>
      <c r="NQQ480" s="119"/>
      <c r="NQR480" s="119"/>
      <c r="NQS480" s="119"/>
      <c r="NQT480" s="119"/>
      <c r="NQU480" s="119"/>
      <c r="NQV480" s="119"/>
      <c r="NQW480" s="119"/>
      <c r="NQX480" s="119"/>
      <c r="NQY480" s="119"/>
      <c r="NQZ480" s="119"/>
      <c r="NRA480" s="119"/>
      <c r="NRB480" s="119"/>
      <c r="NRC480" s="119"/>
      <c r="NRD480" s="119"/>
      <c r="NRE480" s="119"/>
      <c r="NRF480" s="119"/>
      <c r="NRG480" s="119"/>
      <c r="NRH480" s="119"/>
      <c r="NRI480" s="119"/>
      <c r="NRJ480" s="119"/>
      <c r="NRK480" s="119"/>
      <c r="NRL480" s="119"/>
      <c r="NRM480" s="119"/>
      <c r="NRN480" s="119"/>
      <c r="NRO480" s="119"/>
      <c r="NRP480" s="119"/>
      <c r="NRQ480" s="119"/>
      <c r="NRR480" s="119"/>
      <c r="NRS480" s="119"/>
      <c r="NRT480" s="119"/>
      <c r="NRU480" s="119"/>
      <c r="NRV480" s="119"/>
      <c r="NRW480" s="119"/>
      <c r="NRX480" s="119"/>
      <c r="NRY480" s="119"/>
      <c r="NRZ480" s="119"/>
      <c r="NSA480" s="119"/>
      <c r="NSB480" s="119"/>
      <c r="NSC480" s="119"/>
      <c r="NSD480" s="119"/>
      <c r="NSE480" s="119"/>
      <c r="NSF480" s="119"/>
      <c r="NSG480" s="119"/>
      <c r="NSH480" s="119"/>
      <c r="NSI480" s="119"/>
      <c r="NSJ480" s="119"/>
      <c r="NSK480" s="119"/>
      <c r="NSL480" s="119"/>
      <c r="NSM480" s="119"/>
      <c r="NSN480" s="119"/>
      <c r="NSO480" s="119"/>
      <c r="NSP480" s="119"/>
      <c r="NSQ480" s="119"/>
      <c r="NSR480" s="119"/>
      <c r="NSS480" s="119"/>
      <c r="NST480" s="119"/>
      <c r="NSU480" s="119"/>
      <c r="NSV480" s="119"/>
      <c r="NSW480" s="119"/>
      <c r="NSX480" s="119"/>
      <c r="NSY480" s="119"/>
      <c r="NSZ480" s="119"/>
      <c r="NTA480" s="119"/>
      <c r="NTB480" s="119"/>
      <c r="NTC480" s="119"/>
      <c r="NTD480" s="119"/>
      <c r="NTE480" s="119"/>
      <c r="NTF480" s="119"/>
      <c r="NTG480" s="119"/>
      <c r="NTH480" s="119"/>
      <c r="NTI480" s="119"/>
      <c r="NTJ480" s="119"/>
      <c r="NTK480" s="119"/>
      <c r="NTL480" s="119"/>
      <c r="NTM480" s="119"/>
      <c r="NTN480" s="119"/>
      <c r="NTO480" s="119"/>
      <c r="NTP480" s="119"/>
      <c r="NTQ480" s="119"/>
      <c r="NTR480" s="119"/>
      <c r="NTS480" s="119"/>
      <c r="NTT480" s="119"/>
      <c r="NTU480" s="119"/>
      <c r="NTV480" s="119"/>
      <c r="NTW480" s="119"/>
      <c r="NTX480" s="119"/>
      <c r="NTY480" s="119"/>
      <c r="NTZ480" s="119"/>
      <c r="NUA480" s="119"/>
      <c r="NUB480" s="119"/>
      <c r="NUC480" s="119"/>
      <c r="NUD480" s="119"/>
      <c r="NUE480" s="119"/>
      <c r="NUF480" s="119"/>
      <c r="NUG480" s="119"/>
      <c r="NUH480" s="119"/>
      <c r="NUI480" s="119"/>
      <c r="NUJ480" s="119"/>
      <c r="NUK480" s="119"/>
      <c r="NUL480" s="119"/>
      <c r="NUM480" s="119"/>
      <c r="NUN480" s="119"/>
      <c r="NUO480" s="119"/>
      <c r="NUP480" s="119"/>
      <c r="NUQ480" s="119"/>
      <c r="NUR480" s="119"/>
      <c r="NUS480" s="119"/>
      <c r="NUT480" s="119"/>
      <c r="NUU480" s="119"/>
      <c r="NUV480" s="119"/>
      <c r="NUW480" s="119"/>
      <c r="NUX480" s="119"/>
      <c r="NUY480" s="119"/>
      <c r="NUZ480" s="119"/>
      <c r="NVA480" s="119"/>
      <c r="NVB480" s="119"/>
      <c r="NVC480" s="119"/>
      <c r="NVD480" s="119"/>
      <c r="NVE480" s="119"/>
      <c r="NVF480" s="119"/>
      <c r="NVG480" s="119"/>
      <c r="NVH480" s="119"/>
      <c r="NVI480" s="119"/>
      <c r="NVJ480" s="119"/>
      <c r="NVK480" s="119"/>
      <c r="NVL480" s="119"/>
      <c r="NVM480" s="119"/>
      <c r="NVN480" s="119"/>
      <c r="NVO480" s="119"/>
      <c r="NVP480" s="119"/>
      <c r="NVQ480" s="119"/>
      <c r="NVR480" s="119"/>
      <c r="NVS480" s="119"/>
      <c r="NVT480" s="119"/>
      <c r="NVU480" s="119"/>
      <c r="NVV480" s="119"/>
      <c r="NVW480" s="119"/>
      <c r="NVX480" s="119"/>
      <c r="NVY480" s="119"/>
      <c r="NVZ480" s="119"/>
      <c r="NWA480" s="119"/>
      <c r="NWB480" s="119"/>
      <c r="NWC480" s="119"/>
      <c r="NWD480" s="119"/>
      <c r="NWE480" s="119"/>
      <c r="NWF480" s="119"/>
      <c r="NWG480" s="119"/>
      <c r="NWH480" s="119"/>
      <c r="NWI480" s="119"/>
      <c r="NWJ480" s="119"/>
      <c r="NWK480" s="119"/>
      <c r="NWL480" s="119"/>
      <c r="NWM480" s="119"/>
      <c r="NWN480" s="119"/>
      <c r="NWO480" s="119"/>
      <c r="NWP480" s="119"/>
      <c r="NWQ480" s="119"/>
      <c r="NWR480" s="119"/>
      <c r="NWS480" s="119"/>
      <c r="NWT480" s="119"/>
      <c r="NWU480" s="119"/>
      <c r="NWV480" s="119"/>
      <c r="NWW480" s="119"/>
      <c r="NWX480" s="119"/>
      <c r="NWY480" s="119"/>
      <c r="NWZ480" s="119"/>
      <c r="NXA480" s="119"/>
      <c r="NXB480" s="119"/>
      <c r="NXC480" s="119"/>
      <c r="NXD480" s="119"/>
      <c r="NXE480" s="119"/>
      <c r="NXF480" s="119"/>
      <c r="NXG480" s="119"/>
      <c r="NXH480" s="119"/>
      <c r="NXI480" s="119"/>
      <c r="NXJ480" s="119"/>
      <c r="NXK480" s="119"/>
      <c r="NXL480" s="119"/>
      <c r="NXM480" s="119"/>
      <c r="NXN480" s="119"/>
      <c r="NXO480" s="119"/>
      <c r="NXP480" s="119"/>
      <c r="NXQ480" s="119"/>
      <c r="NXR480" s="119"/>
      <c r="NXS480" s="119"/>
      <c r="NXT480" s="119"/>
      <c r="NXU480" s="119"/>
      <c r="NXV480" s="119"/>
      <c r="NXW480" s="119"/>
      <c r="NXX480" s="119"/>
      <c r="NXY480" s="119"/>
      <c r="NXZ480" s="119"/>
      <c r="NYA480" s="119"/>
      <c r="NYB480" s="119"/>
      <c r="NYC480" s="119"/>
      <c r="NYD480" s="119"/>
      <c r="NYE480" s="119"/>
      <c r="NYF480" s="119"/>
      <c r="NYG480" s="119"/>
      <c r="NYH480" s="119"/>
      <c r="NYI480" s="119"/>
      <c r="NYJ480" s="119"/>
      <c r="NYK480" s="119"/>
      <c r="NYL480" s="119"/>
      <c r="NYM480" s="119"/>
      <c r="NYN480" s="119"/>
      <c r="NYO480" s="119"/>
      <c r="NYP480" s="119"/>
      <c r="NYQ480" s="119"/>
      <c r="NYR480" s="119"/>
      <c r="NYS480" s="119"/>
      <c r="NYT480" s="119"/>
      <c r="NYU480" s="119"/>
      <c r="NYV480" s="119"/>
      <c r="NYW480" s="119"/>
      <c r="NYX480" s="119"/>
      <c r="NYY480" s="119"/>
      <c r="NYZ480" s="119"/>
      <c r="NZA480" s="119"/>
      <c r="NZB480" s="119"/>
      <c r="NZC480" s="119"/>
      <c r="NZD480" s="119"/>
      <c r="NZE480" s="119"/>
      <c r="NZF480" s="119"/>
      <c r="NZG480" s="119"/>
      <c r="NZH480" s="119"/>
      <c r="NZI480" s="119"/>
      <c r="NZJ480" s="119"/>
      <c r="NZK480" s="119"/>
      <c r="NZL480" s="119"/>
      <c r="NZM480" s="119"/>
      <c r="NZN480" s="119"/>
      <c r="NZO480" s="119"/>
      <c r="NZP480" s="119"/>
      <c r="NZQ480" s="119"/>
      <c r="NZR480" s="119"/>
      <c r="NZS480" s="119"/>
      <c r="NZT480" s="119"/>
      <c r="NZU480" s="119"/>
      <c r="NZV480" s="119"/>
      <c r="NZW480" s="119"/>
      <c r="NZX480" s="119"/>
      <c r="NZY480" s="119"/>
      <c r="NZZ480" s="119"/>
      <c r="OAA480" s="119"/>
      <c r="OAB480" s="119"/>
      <c r="OAC480" s="119"/>
      <c r="OAD480" s="119"/>
      <c r="OAE480" s="119"/>
      <c r="OAF480" s="119"/>
      <c r="OAG480" s="119"/>
      <c r="OAH480" s="119"/>
      <c r="OAI480" s="119"/>
      <c r="OAJ480" s="119"/>
      <c r="OAK480" s="119"/>
      <c r="OAL480" s="119"/>
      <c r="OAM480" s="119"/>
      <c r="OAN480" s="119"/>
      <c r="OAO480" s="119"/>
      <c r="OAP480" s="119"/>
      <c r="OAQ480" s="119"/>
      <c r="OAR480" s="119"/>
      <c r="OAS480" s="119"/>
      <c r="OAT480" s="119"/>
      <c r="OAU480" s="119"/>
      <c r="OAV480" s="119"/>
      <c r="OAW480" s="119"/>
      <c r="OAX480" s="119"/>
      <c r="OAY480" s="119"/>
      <c r="OAZ480" s="119"/>
      <c r="OBA480" s="119"/>
      <c r="OBB480" s="119"/>
      <c r="OBC480" s="119"/>
      <c r="OBD480" s="119"/>
      <c r="OBE480" s="119"/>
      <c r="OBF480" s="119"/>
      <c r="OBG480" s="119"/>
      <c r="OBH480" s="119"/>
      <c r="OBI480" s="119"/>
      <c r="OBJ480" s="119"/>
      <c r="OBK480" s="119"/>
      <c r="OBL480" s="119"/>
      <c r="OBM480" s="119"/>
      <c r="OBN480" s="119"/>
      <c r="OBO480" s="119"/>
      <c r="OBP480" s="119"/>
      <c r="OBQ480" s="119"/>
      <c r="OBR480" s="119"/>
      <c r="OBS480" s="119"/>
      <c r="OBT480" s="119"/>
      <c r="OBU480" s="119"/>
      <c r="OBV480" s="119"/>
      <c r="OBW480" s="119"/>
      <c r="OBX480" s="119"/>
      <c r="OBY480" s="119"/>
      <c r="OBZ480" s="119"/>
      <c r="OCA480" s="119"/>
      <c r="OCB480" s="119"/>
      <c r="OCC480" s="119"/>
      <c r="OCD480" s="119"/>
      <c r="OCE480" s="119"/>
      <c r="OCF480" s="119"/>
      <c r="OCG480" s="119"/>
      <c r="OCH480" s="119"/>
      <c r="OCI480" s="119"/>
      <c r="OCJ480" s="119"/>
      <c r="OCK480" s="119"/>
      <c r="OCL480" s="119"/>
      <c r="OCM480" s="119"/>
      <c r="OCN480" s="119"/>
      <c r="OCO480" s="119"/>
      <c r="OCP480" s="119"/>
      <c r="OCQ480" s="119"/>
      <c r="OCR480" s="119"/>
      <c r="OCS480" s="119"/>
      <c r="OCT480" s="119"/>
      <c r="OCU480" s="119"/>
      <c r="OCV480" s="119"/>
      <c r="OCW480" s="119"/>
      <c r="OCX480" s="119"/>
      <c r="OCY480" s="119"/>
      <c r="OCZ480" s="119"/>
      <c r="ODA480" s="119"/>
      <c r="ODB480" s="119"/>
      <c r="ODC480" s="119"/>
      <c r="ODD480" s="119"/>
      <c r="ODE480" s="119"/>
      <c r="ODF480" s="119"/>
      <c r="ODG480" s="119"/>
      <c r="ODH480" s="119"/>
      <c r="ODI480" s="119"/>
      <c r="ODJ480" s="119"/>
      <c r="ODK480" s="119"/>
      <c r="ODL480" s="119"/>
      <c r="ODM480" s="119"/>
      <c r="ODN480" s="119"/>
      <c r="ODO480" s="119"/>
      <c r="ODP480" s="119"/>
      <c r="ODQ480" s="119"/>
      <c r="ODR480" s="119"/>
      <c r="ODS480" s="119"/>
      <c r="ODT480" s="119"/>
      <c r="ODU480" s="119"/>
      <c r="ODV480" s="119"/>
      <c r="ODW480" s="119"/>
      <c r="ODX480" s="119"/>
      <c r="ODY480" s="119"/>
      <c r="ODZ480" s="119"/>
      <c r="OEA480" s="119"/>
      <c r="OEB480" s="119"/>
      <c r="OEC480" s="119"/>
      <c r="OED480" s="119"/>
      <c r="OEE480" s="119"/>
      <c r="OEF480" s="119"/>
      <c r="OEG480" s="119"/>
      <c r="OEH480" s="119"/>
      <c r="OEI480" s="119"/>
      <c r="OEJ480" s="119"/>
      <c r="OEK480" s="119"/>
      <c r="OEL480" s="119"/>
      <c r="OEM480" s="119"/>
      <c r="OEN480" s="119"/>
      <c r="OEO480" s="119"/>
      <c r="OEP480" s="119"/>
      <c r="OEQ480" s="119"/>
      <c r="OER480" s="119"/>
      <c r="OES480" s="119"/>
      <c r="OET480" s="119"/>
      <c r="OEU480" s="119"/>
      <c r="OEV480" s="119"/>
      <c r="OEW480" s="119"/>
      <c r="OEX480" s="119"/>
      <c r="OEY480" s="119"/>
      <c r="OEZ480" s="119"/>
      <c r="OFA480" s="119"/>
      <c r="OFB480" s="119"/>
      <c r="OFC480" s="119"/>
      <c r="OFD480" s="119"/>
      <c r="OFE480" s="119"/>
      <c r="OFF480" s="119"/>
      <c r="OFG480" s="119"/>
      <c r="OFH480" s="119"/>
      <c r="OFI480" s="119"/>
      <c r="OFJ480" s="119"/>
      <c r="OFK480" s="119"/>
      <c r="OFL480" s="119"/>
      <c r="OFM480" s="119"/>
      <c r="OFN480" s="119"/>
      <c r="OFO480" s="119"/>
      <c r="OFP480" s="119"/>
      <c r="OFQ480" s="119"/>
      <c r="OFR480" s="119"/>
      <c r="OFS480" s="119"/>
      <c r="OFT480" s="119"/>
      <c r="OFU480" s="119"/>
      <c r="OFV480" s="119"/>
      <c r="OFW480" s="119"/>
      <c r="OFX480" s="119"/>
      <c r="OFY480" s="119"/>
      <c r="OFZ480" s="119"/>
      <c r="OGA480" s="119"/>
      <c r="OGB480" s="119"/>
      <c r="OGC480" s="119"/>
      <c r="OGD480" s="119"/>
      <c r="OGE480" s="119"/>
      <c r="OGF480" s="119"/>
      <c r="OGG480" s="119"/>
      <c r="OGH480" s="119"/>
      <c r="OGI480" s="119"/>
      <c r="OGJ480" s="119"/>
      <c r="OGK480" s="119"/>
      <c r="OGL480" s="119"/>
      <c r="OGM480" s="119"/>
      <c r="OGN480" s="119"/>
      <c r="OGO480" s="119"/>
      <c r="OGP480" s="119"/>
      <c r="OGQ480" s="119"/>
      <c r="OGR480" s="119"/>
      <c r="OGS480" s="119"/>
      <c r="OGT480" s="119"/>
      <c r="OGU480" s="119"/>
      <c r="OGV480" s="119"/>
      <c r="OGW480" s="119"/>
      <c r="OGX480" s="119"/>
      <c r="OGY480" s="119"/>
      <c r="OGZ480" s="119"/>
      <c r="OHA480" s="119"/>
      <c r="OHB480" s="119"/>
      <c r="OHC480" s="119"/>
      <c r="OHD480" s="119"/>
      <c r="OHE480" s="119"/>
      <c r="OHF480" s="119"/>
      <c r="OHG480" s="119"/>
      <c r="OHH480" s="119"/>
      <c r="OHI480" s="119"/>
      <c r="OHJ480" s="119"/>
      <c r="OHK480" s="119"/>
      <c r="OHL480" s="119"/>
      <c r="OHM480" s="119"/>
      <c r="OHN480" s="119"/>
      <c r="OHO480" s="119"/>
      <c r="OHP480" s="119"/>
      <c r="OHQ480" s="119"/>
      <c r="OHR480" s="119"/>
      <c r="OHS480" s="119"/>
      <c r="OHT480" s="119"/>
      <c r="OHU480" s="119"/>
      <c r="OHV480" s="119"/>
      <c r="OHW480" s="119"/>
      <c r="OHX480" s="119"/>
      <c r="OHY480" s="119"/>
      <c r="OHZ480" s="119"/>
      <c r="OIA480" s="119"/>
      <c r="OIB480" s="119"/>
      <c r="OIC480" s="119"/>
      <c r="OID480" s="119"/>
      <c r="OIE480" s="119"/>
      <c r="OIF480" s="119"/>
      <c r="OIG480" s="119"/>
      <c r="OIH480" s="119"/>
      <c r="OII480" s="119"/>
      <c r="OIJ480" s="119"/>
      <c r="OIK480" s="119"/>
      <c r="OIL480" s="119"/>
      <c r="OIM480" s="119"/>
      <c r="OIN480" s="119"/>
      <c r="OIO480" s="119"/>
      <c r="OIP480" s="119"/>
      <c r="OIQ480" s="119"/>
      <c r="OIR480" s="119"/>
      <c r="OIS480" s="119"/>
      <c r="OIT480" s="119"/>
      <c r="OIU480" s="119"/>
      <c r="OIV480" s="119"/>
      <c r="OIW480" s="119"/>
      <c r="OIX480" s="119"/>
      <c r="OIY480" s="119"/>
      <c r="OIZ480" s="119"/>
      <c r="OJA480" s="119"/>
      <c r="OJB480" s="119"/>
      <c r="OJC480" s="119"/>
      <c r="OJD480" s="119"/>
      <c r="OJE480" s="119"/>
      <c r="OJF480" s="119"/>
      <c r="OJG480" s="119"/>
      <c r="OJH480" s="119"/>
      <c r="OJI480" s="119"/>
      <c r="OJJ480" s="119"/>
      <c r="OJK480" s="119"/>
      <c r="OJL480" s="119"/>
      <c r="OJM480" s="119"/>
      <c r="OJN480" s="119"/>
      <c r="OJO480" s="119"/>
      <c r="OJP480" s="119"/>
      <c r="OJQ480" s="119"/>
      <c r="OJR480" s="119"/>
      <c r="OJS480" s="119"/>
      <c r="OJT480" s="119"/>
      <c r="OJU480" s="119"/>
      <c r="OJV480" s="119"/>
      <c r="OJW480" s="119"/>
      <c r="OJX480" s="119"/>
      <c r="OJY480" s="119"/>
      <c r="OJZ480" s="119"/>
      <c r="OKA480" s="119"/>
      <c r="OKB480" s="119"/>
      <c r="OKC480" s="119"/>
      <c r="OKD480" s="119"/>
      <c r="OKE480" s="119"/>
      <c r="OKF480" s="119"/>
      <c r="OKG480" s="119"/>
      <c r="OKH480" s="119"/>
      <c r="OKI480" s="119"/>
      <c r="OKJ480" s="119"/>
      <c r="OKK480" s="119"/>
      <c r="OKL480" s="119"/>
      <c r="OKM480" s="119"/>
      <c r="OKN480" s="119"/>
      <c r="OKO480" s="119"/>
      <c r="OKP480" s="119"/>
      <c r="OKQ480" s="119"/>
      <c r="OKR480" s="119"/>
      <c r="OKS480" s="119"/>
      <c r="OKT480" s="119"/>
      <c r="OKU480" s="119"/>
      <c r="OKV480" s="119"/>
      <c r="OKW480" s="119"/>
      <c r="OKX480" s="119"/>
      <c r="OKY480" s="119"/>
      <c r="OKZ480" s="119"/>
      <c r="OLA480" s="119"/>
      <c r="OLB480" s="119"/>
      <c r="OLC480" s="119"/>
      <c r="OLD480" s="119"/>
      <c r="OLE480" s="119"/>
      <c r="OLF480" s="119"/>
      <c r="OLG480" s="119"/>
      <c r="OLH480" s="119"/>
      <c r="OLI480" s="119"/>
      <c r="OLJ480" s="119"/>
      <c r="OLK480" s="119"/>
      <c r="OLL480" s="119"/>
      <c r="OLM480" s="119"/>
      <c r="OLN480" s="119"/>
      <c r="OLO480" s="119"/>
      <c r="OLP480" s="119"/>
      <c r="OLQ480" s="119"/>
      <c r="OLR480" s="119"/>
      <c r="OLS480" s="119"/>
      <c r="OLT480" s="119"/>
      <c r="OLU480" s="119"/>
      <c r="OLV480" s="119"/>
      <c r="OLW480" s="119"/>
      <c r="OLX480" s="119"/>
      <c r="OLY480" s="119"/>
      <c r="OLZ480" s="119"/>
      <c r="OMA480" s="119"/>
      <c r="OMB480" s="119"/>
      <c r="OMC480" s="119"/>
      <c r="OMD480" s="119"/>
      <c r="OME480" s="119"/>
      <c r="OMF480" s="119"/>
      <c r="OMG480" s="119"/>
      <c r="OMH480" s="119"/>
      <c r="OMI480" s="119"/>
      <c r="OMJ480" s="119"/>
      <c r="OMK480" s="119"/>
      <c r="OML480" s="119"/>
      <c r="OMM480" s="119"/>
      <c r="OMN480" s="119"/>
      <c r="OMO480" s="119"/>
      <c r="OMP480" s="119"/>
      <c r="OMQ480" s="119"/>
      <c r="OMR480" s="119"/>
      <c r="OMS480" s="119"/>
      <c r="OMT480" s="119"/>
      <c r="OMU480" s="119"/>
      <c r="OMV480" s="119"/>
      <c r="OMW480" s="119"/>
      <c r="OMX480" s="119"/>
      <c r="OMY480" s="119"/>
      <c r="OMZ480" s="119"/>
      <c r="ONA480" s="119"/>
      <c r="ONB480" s="119"/>
      <c r="ONC480" s="119"/>
      <c r="OND480" s="119"/>
      <c r="ONE480" s="119"/>
      <c r="ONF480" s="119"/>
      <c r="ONG480" s="119"/>
      <c r="ONH480" s="119"/>
      <c r="ONI480" s="119"/>
      <c r="ONJ480" s="119"/>
      <c r="ONK480" s="119"/>
      <c r="ONL480" s="119"/>
      <c r="ONM480" s="119"/>
      <c r="ONN480" s="119"/>
      <c r="ONO480" s="119"/>
      <c r="ONP480" s="119"/>
      <c r="ONQ480" s="119"/>
      <c r="ONR480" s="119"/>
      <c r="ONS480" s="119"/>
      <c r="ONT480" s="119"/>
      <c r="ONU480" s="119"/>
      <c r="ONV480" s="119"/>
      <c r="ONW480" s="119"/>
      <c r="ONX480" s="119"/>
      <c r="ONY480" s="119"/>
      <c r="ONZ480" s="119"/>
      <c r="OOA480" s="119"/>
      <c r="OOB480" s="119"/>
      <c r="OOC480" s="119"/>
      <c r="OOD480" s="119"/>
      <c r="OOE480" s="119"/>
      <c r="OOF480" s="119"/>
      <c r="OOG480" s="119"/>
      <c r="OOH480" s="119"/>
      <c r="OOI480" s="119"/>
      <c r="OOJ480" s="119"/>
      <c r="OOK480" s="119"/>
      <c r="OOL480" s="119"/>
      <c r="OOM480" s="119"/>
      <c r="OON480" s="119"/>
      <c r="OOO480" s="119"/>
      <c r="OOP480" s="119"/>
      <c r="OOQ480" s="119"/>
      <c r="OOR480" s="119"/>
      <c r="OOS480" s="119"/>
      <c r="OOT480" s="119"/>
      <c r="OOU480" s="119"/>
      <c r="OOV480" s="119"/>
      <c r="OOW480" s="119"/>
      <c r="OOX480" s="119"/>
      <c r="OOY480" s="119"/>
      <c r="OOZ480" s="119"/>
      <c r="OPA480" s="119"/>
      <c r="OPB480" s="119"/>
      <c r="OPC480" s="119"/>
      <c r="OPD480" s="119"/>
      <c r="OPE480" s="119"/>
      <c r="OPF480" s="119"/>
      <c r="OPG480" s="119"/>
      <c r="OPH480" s="119"/>
      <c r="OPI480" s="119"/>
      <c r="OPJ480" s="119"/>
      <c r="OPK480" s="119"/>
      <c r="OPL480" s="119"/>
      <c r="OPM480" s="119"/>
      <c r="OPN480" s="119"/>
      <c r="OPO480" s="119"/>
      <c r="OPP480" s="119"/>
      <c r="OPQ480" s="119"/>
      <c r="OPR480" s="119"/>
      <c r="OPS480" s="119"/>
      <c r="OPT480" s="119"/>
      <c r="OPU480" s="119"/>
      <c r="OPV480" s="119"/>
      <c r="OPW480" s="119"/>
      <c r="OPX480" s="119"/>
      <c r="OPY480" s="119"/>
      <c r="OPZ480" s="119"/>
      <c r="OQA480" s="119"/>
      <c r="OQB480" s="119"/>
      <c r="OQC480" s="119"/>
      <c r="OQD480" s="119"/>
      <c r="OQE480" s="119"/>
      <c r="OQF480" s="119"/>
      <c r="OQG480" s="119"/>
      <c r="OQH480" s="119"/>
      <c r="OQI480" s="119"/>
      <c r="OQJ480" s="119"/>
    </row>
    <row r="481" spans="1:64 6929:7463 9892:10592" s="117" customFormat="1" ht="43.95" customHeight="1" x14ac:dyDescent="0.25">
      <c r="A481" s="110"/>
      <c r="B481" s="72"/>
      <c r="C481" s="72"/>
      <c r="D481" s="72"/>
      <c r="E481" s="87"/>
      <c r="F481" s="87"/>
      <c r="G481" s="87"/>
      <c r="H481" s="87"/>
      <c r="I481" s="98"/>
      <c r="J481" s="87"/>
      <c r="K481" s="87"/>
      <c r="L481" s="87"/>
      <c r="M481" s="87"/>
      <c r="N481" s="87"/>
      <c r="O481" s="87"/>
      <c r="P481" s="87"/>
      <c r="Q481" s="72"/>
      <c r="R481" s="72"/>
      <c r="S481" s="73" t="str">
        <f t="shared" si="100"/>
        <v/>
      </c>
      <c r="T481" s="73" t="str">
        <f t="shared" si="97"/>
        <v/>
      </c>
      <c r="U481" s="72"/>
      <c r="V481" s="120" t="str">
        <f t="shared" si="89"/>
        <v/>
      </c>
      <c r="W481" s="73" t="str">
        <f t="shared" si="98"/>
        <v/>
      </c>
      <c r="X481" s="73" t="str">
        <f t="shared" si="99"/>
        <v/>
      </c>
      <c r="Y481" s="72"/>
      <c r="Z481" s="72"/>
      <c r="AA481" s="72"/>
      <c r="AB481" s="74"/>
      <c r="AC481" s="72"/>
      <c r="AD481" s="72"/>
      <c r="AE481" s="72"/>
      <c r="AF481" s="72"/>
      <c r="AG481" s="72"/>
      <c r="AH481" s="72"/>
      <c r="AI481" s="72"/>
      <c r="AJ481" s="72"/>
      <c r="AK481" s="72"/>
      <c r="AL481" s="72"/>
      <c r="AM481" s="72"/>
      <c r="AN481" s="72"/>
      <c r="AO481" s="72"/>
      <c r="AP481" s="72"/>
      <c r="AQ481" s="72"/>
      <c r="AR481" s="72"/>
      <c r="AS481" s="72"/>
      <c r="AT481" s="72"/>
      <c r="AU481" s="116"/>
      <c r="AV481" s="116"/>
      <c r="AW481" s="116"/>
      <c r="AX481" s="116"/>
      <c r="AY481" s="116"/>
      <c r="AZ481" s="116"/>
      <c r="BA481" s="116"/>
      <c r="BB481" s="116"/>
      <c r="BC481" s="116"/>
      <c r="BD481" s="116"/>
      <c r="BE481" s="116"/>
      <c r="BF481" s="116"/>
      <c r="BG481" s="116"/>
      <c r="BH481" s="116"/>
      <c r="BI481" s="116"/>
      <c r="BJ481" s="116"/>
      <c r="BK481" s="116"/>
      <c r="BL481" s="116"/>
      <c r="JFM481" s="118"/>
      <c r="JFN481" s="118"/>
      <c r="JFO481" s="118"/>
      <c r="JFP481" s="118"/>
      <c r="JFQ481" s="118"/>
      <c r="JFR481" s="118"/>
      <c r="JFS481" s="118"/>
      <c r="JFT481" s="118"/>
      <c r="JFU481" s="118"/>
      <c r="JFV481" s="118"/>
      <c r="JFW481" s="118"/>
      <c r="JFX481" s="118"/>
      <c r="JFY481" s="118"/>
      <c r="JFZ481" s="118"/>
      <c r="JGA481" s="118"/>
      <c r="JGB481" s="118"/>
      <c r="JGC481" s="118"/>
      <c r="JGD481" s="118"/>
      <c r="JGE481" s="118"/>
      <c r="JGF481" s="118"/>
      <c r="JGG481" s="118"/>
      <c r="JGH481" s="118"/>
      <c r="JGI481" s="118"/>
      <c r="JGJ481" s="118"/>
      <c r="JGK481" s="118"/>
      <c r="JGL481" s="118"/>
      <c r="JGM481" s="118"/>
      <c r="JGN481" s="118"/>
      <c r="JGO481" s="118"/>
      <c r="JGP481" s="118"/>
      <c r="JGQ481" s="118"/>
      <c r="JGR481" s="118"/>
      <c r="JGS481" s="118"/>
      <c r="JGT481" s="118"/>
      <c r="JGU481" s="118"/>
      <c r="JGV481" s="118"/>
      <c r="JGW481" s="118"/>
      <c r="JGX481" s="118"/>
      <c r="JGY481" s="118"/>
      <c r="JGZ481" s="118"/>
      <c r="JHA481" s="118"/>
      <c r="JHB481" s="118"/>
      <c r="JHC481" s="118"/>
      <c r="JHD481" s="118"/>
      <c r="JHE481" s="118"/>
      <c r="JHF481" s="118"/>
      <c r="JHG481" s="118"/>
      <c r="JHH481" s="118"/>
      <c r="JHI481" s="118"/>
      <c r="JHJ481" s="118"/>
      <c r="JHK481" s="118"/>
      <c r="JHL481" s="118"/>
      <c r="JHM481" s="118"/>
      <c r="JHN481" s="118"/>
      <c r="JHO481" s="118"/>
      <c r="JHP481" s="118"/>
      <c r="JHQ481" s="118"/>
      <c r="JHR481" s="118"/>
      <c r="JHS481" s="118"/>
      <c r="JHT481" s="118"/>
      <c r="JHU481" s="118"/>
      <c r="JHV481" s="118"/>
      <c r="JHW481" s="118"/>
      <c r="JHX481" s="118"/>
      <c r="JHY481" s="118"/>
      <c r="JHZ481" s="118"/>
      <c r="JIA481" s="118"/>
      <c r="JIB481" s="118"/>
      <c r="JIC481" s="118"/>
      <c r="JID481" s="118"/>
      <c r="JIE481" s="118"/>
      <c r="JIF481" s="118"/>
      <c r="JIG481" s="118"/>
      <c r="JIH481" s="118"/>
      <c r="JII481" s="118"/>
      <c r="JIJ481" s="118"/>
      <c r="JIK481" s="118"/>
      <c r="JIL481" s="118"/>
      <c r="JIM481" s="118"/>
      <c r="JIN481" s="118"/>
      <c r="JIO481" s="118"/>
      <c r="JIP481" s="118"/>
      <c r="JIQ481" s="118"/>
      <c r="JIR481" s="118"/>
      <c r="JIS481" s="118"/>
      <c r="JIT481" s="118"/>
      <c r="JIU481" s="118"/>
      <c r="JIV481" s="118"/>
      <c r="JIW481" s="118"/>
      <c r="JIX481" s="118"/>
      <c r="JIY481" s="118"/>
      <c r="JIZ481" s="118"/>
      <c r="JJA481" s="118"/>
      <c r="JJB481" s="118"/>
      <c r="JJC481" s="118"/>
      <c r="JJD481" s="118"/>
      <c r="JJE481" s="118"/>
      <c r="JJF481" s="118"/>
      <c r="JJG481" s="118"/>
      <c r="JJH481" s="118"/>
      <c r="JJI481" s="118"/>
      <c r="JJJ481" s="118"/>
      <c r="JJK481" s="118"/>
      <c r="JJL481" s="118"/>
      <c r="JJM481" s="118"/>
      <c r="JJN481" s="118"/>
      <c r="JJO481" s="118"/>
      <c r="JJP481" s="118"/>
      <c r="JJQ481" s="118"/>
      <c r="JJR481" s="118"/>
      <c r="JJS481" s="118"/>
      <c r="JJT481" s="118"/>
      <c r="JJU481" s="118"/>
      <c r="JJV481" s="118"/>
      <c r="JJW481" s="118"/>
      <c r="JJX481" s="118"/>
      <c r="JJY481" s="118"/>
      <c r="JJZ481" s="118"/>
      <c r="JKA481" s="118"/>
      <c r="JKB481" s="118"/>
      <c r="JKC481" s="118"/>
      <c r="JKD481" s="118"/>
      <c r="JKE481" s="118"/>
      <c r="JKF481" s="118"/>
      <c r="JKG481" s="118"/>
      <c r="JKH481" s="118"/>
      <c r="JKI481" s="118"/>
      <c r="JKJ481" s="118"/>
      <c r="JKK481" s="118"/>
      <c r="JKL481" s="118"/>
      <c r="JKM481" s="118"/>
      <c r="JKN481" s="118"/>
      <c r="JKO481" s="118"/>
      <c r="JKP481" s="118"/>
      <c r="JKQ481" s="118"/>
      <c r="JKR481" s="118"/>
      <c r="JKS481" s="118"/>
      <c r="JKT481" s="118"/>
      <c r="JKU481" s="118"/>
      <c r="JKV481" s="118"/>
      <c r="JKW481" s="118"/>
      <c r="JKX481" s="118"/>
      <c r="JKY481" s="118"/>
      <c r="JKZ481" s="118"/>
      <c r="JLA481" s="118"/>
      <c r="JLB481" s="118"/>
      <c r="JLC481" s="118"/>
      <c r="JLD481" s="118"/>
      <c r="JLE481" s="118"/>
      <c r="JLF481" s="118"/>
      <c r="JLG481" s="118"/>
      <c r="JLH481" s="118"/>
      <c r="JLI481" s="118"/>
      <c r="JLJ481" s="118"/>
      <c r="JLK481" s="118"/>
      <c r="JLL481" s="118"/>
      <c r="JLM481" s="118"/>
      <c r="JLN481" s="118"/>
      <c r="JLO481" s="118"/>
      <c r="JLP481" s="118"/>
      <c r="JLQ481" s="118"/>
      <c r="JLR481" s="118"/>
      <c r="JLS481" s="118"/>
      <c r="JLT481" s="118"/>
      <c r="JLU481" s="118"/>
      <c r="JLV481" s="118"/>
      <c r="JLW481" s="118"/>
      <c r="JLX481" s="118"/>
      <c r="JLY481" s="118"/>
      <c r="JLZ481" s="118"/>
      <c r="JMA481" s="118"/>
      <c r="JMB481" s="118"/>
      <c r="JMC481" s="118"/>
      <c r="JMD481" s="118"/>
      <c r="JME481" s="118"/>
      <c r="JMF481" s="118"/>
      <c r="JMG481" s="118"/>
      <c r="JMH481" s="118"/>
      <c r="JMI481" s="118"/>
      <c r="JMJ481" s="118"/>
      <c r="JMK481" s="118"/>
      <c r="JML481" s="118"/>
      <c r="JMM481" s="118"/>
      <c r="JMN481" s="118"/>
      <c r="JMO481" s="118"/>
      <c r="JMP481" s="118"/>
      <c r="JMQ481" s="118"/>
      <c r="JMR481" s="118"/>
      <c r="JMS481" s="118"/>
      <c r="JMT481" s="118"/>
      <c r="JMU481" s="118"/>
      <c r="JMV481" s="118"/>
      <c r="JMW481" s="118"/>
      <c r="JMX481" s="118"/>
      <c r="JMY481" s="118"/>
      <c r="JMZ481" s="118"/>
      <c r="JNA481" s="118"/>
      <c r="JNB481" s="118"/>
      <c r="JNC481" s="118"/>
      <c r="JND481" s="118"/>
      <c r="JNE481" s="118"/>
      <c r="JNF481" s="118"/>
      <c r="JNG481" s="118"/>
      <c r="JNH481" s="118"/>
      <c r="JNI481" s="118"/>
      <c r="JNJ481" s="118"/>
      <c r="JNK481" s="118"/>
      <c r="JNL481" s="118"/>
      <c r="JNM481" s="118"/>
      <c r="JNN481" s="118"/>
      <c r="JNO481" s="118"/>
      <c r="JNP481" s="118"/>
      <c r="JNQ481" s="118"/>
      <c r="JNR481" s="118"/>
      <c r="JNS481" s="118"/>
      <c r="JNT481" s="118"/>
      <c r="JNU481" s="118"/>
      <c r="JNV481" s="118"/>
      <c r="JNW481" s="118"/>
      <c r="JNX481" s="118"/>
      <c r="JNY481" s="118"/>
      <c r="JNZ481" s="118"/>
      <c r="JOA481" s="118"/>
      <c r="JOB481" s="118"/>
      <c r="JOC481" s="118"/>
      <c r="JOD481" s="118"/>
      <c r="JOE481" s="118"/>
      <c r="JOF481" s="118"/>
      <c r="JOG481" s="118"/>
      <c r="JOH481" s="118"/>
      <c r="JOI481" s="118"/>
      <c r="JOJ481" s="118"/>
      <c r="JOK481" s="118"/>
      <c r="JOL481" s="118"/>
      <c r="JOM481" s="118"/>
      <c r="JON481" s="118"/>
      <c r="JOO481" s="118"/>
      <c r="JOP481" s="118"/>
      <c r="JOQ481" s="118"/>
      <c r="JOR481" s="118"/>
      <c r="JOS481" s="118"/>
      <c r="JOT481" s="118"/>
      <c r="JOU481" s="118"/>
      <c r="JOV481" s="118"/>
      <c r="JOW481" s="118"/>
      <c r="JOX481" s="118"/>
      <c r="JOY481" s="118"/>
      <c r="JOZ481" s="118"/>
      <c r="JPA481" s="118"/>
      <c r="JPB481" s="118"/>
      <c r="JPC481" s="118"/>
      <c r="JPD481" s="118"/>
      <c r="JPE481" s="118"/>
      <c r="JPF481" s="118"/>
      <c r="JPG481" s="118"/>
      <c r="JPH481" s="118"/>
      <c r="JPI481" s="118"/>
      <c r="JPJ481" s="118"/>
      <c r="JPK481" s="118"/>
      <c r="JPL481" s="118"/>
      <c r="JPM481" s="118"/>
      <c r="JPN481" s="118"/>
      <c r="JPO481" s="118"/>
      <c r="JPP481" s="118"/>
      <c r="JPQ481" s="118"/>
      <c r="JPR481" s="118"/>
      <c r="JPS481" s="118"/>
      <c r="JPT481" s="118"/>
      <c r="JPU481" s="118"/>
      <c r="JPV481" s="118"/>
      <c r="JPW481" s="118"/>
      <c r="JPX481" s="118"/>
      <c r="JPY481" s="118"/>
      <c r="JPZ481" s="118"/>
      <c r="JQA481" s="118"/>
      <c r="JQB481" s="118"/>
      <c r="JQC481" s="118"/>
      <c r="JQD481" s="118"/>
      <c r="JQE481" s="118"/>
      <c r="JQF481" s="118"/>
      <c r="JQG481" s="118"/>
      <c r="JQH481" s="118"/>
      <c r="JQI481" s="118"/>
      <c r="JQJ481" s="118"/>
      <c r="JQK481" s="118"/>
      <c r="JQL481" s="118"/>
      <c r="JQM481" s="118"/>
      <c r="JQN481" s="118"/>
      <c r="JQO481" s="118"/>
      <c r="JQP481" s="118"/>
      <c r="JQQ481" s="118"/>
      <c r="JQR481" s="118"/>
      <c r="JQS481" s="118"/>
      <c r="JQT481" s="118"/>
      <c r="JQU481" s="118"/>
      <c r="JQV481" s="118"/>
      <c r="JQW481" s="118"/>
      <c r="JQX481" s="118"/>
      <c r="JQY481" s="118"/>
      <c r="JQZ481" s="118"/>
      <c r="JRA481" s="118"/>
      <c r="JRB481" s="118"/>
      <c r="JRC481" s="118"/>
      <c r="JRD481" s="118"/>
      <c r="JRE481" s="118"/>
      <c r="JRF481" s="118"/>
      <c r="JRG481" s="118"/>
      <c r="JRH481" s="118"/>
      <c r="JRI481" s="118"/>
      <c r="JRJ481" s="118"/>
      <c r="JRK481" s="118"/>
      <c r="JRL481" s="118"/>
      <c r="JRM481" s="118"/>
      <c r="JRN481" s="118"/>
      <c r="JRO481" s="118"/>
      <c r="JRP481" s="118"/>
      <c r="JRQ481" s="118"/>
      <c r="JRR481" s="118"/>
      <c r="JRS481" s="118"/>
      <c r="JRT481" s="118"/>
      <c r="JRU481" s="118"/>
      <c r="JRV481" s="118"/>
      <c r="JRW481" s="118"/>
      <c r="JRX481" s="118"/>
      <c r="JRY481" s="118"/>
      <c r="JRZ481" s="118"/>
      <c r="JSA481" s="118"/>
      <c r="JSB481" s="118"/>
      <c r="JSC481" s="118"/>
      <c r="JSD481" s="118"/>
      <c r="JSE481" s="118"/>
      <c r="JSF481" s="118"/>
      <c r="JSG481" s="118"/>
      <c r="JSH481" s="118"/>
      <c r="JSI481" s="118"/>
      <c r="JSJ481" s="118"/>
      <c r="JSK481" s="118"/>
      <c r="JSL481" s="118"/>
      <c r="JSM481" s="118"/>
      <c r="JSN481" s="118"/>
      <c r="JSO481" s="118"/>
      <c r="JSP481" s="118"/>
      <c r="JSQ481" s="118"/>
      <c r="JSR481" s="118"/>
      <c r="JSS481" s="118"/>
      <c r="JST481" s="118"/>
      <c r="JSU481" s="118"/>
      <c r="JSV481" s="118"/>
      <c r="JSW481" s="118"/>
      <c r="JSX481" s="118"/>
      <c r="JSY481" s="118"/>
      <c r="JSZ481" s="118"/>
      <c r="JTA481" s="118"/>
      <c r="JTB481" s="118"/>
      <c r="JTC481" s="118"/>
      <c r="JTD481" s="118"/>
      <c r="JTE481" s="118"/>
      <c r="JTF481" s="118"/>
      <c r="JTG481" s="118"/>
      <c r="JTH481" s="118"/>
      <c r="JTI481" s="118"/>
      <c r="JTJ481" s="118"/>
      <c r="JTK481" s="118"/>
      <c r="JTL481" s="118"/>
      <c r="JTM481" s="118"/>
      <c r="JTN481" s="118"/>
      <c r="JTO481" s="118"/>
      <c r="JTP481" s="118"/>
      <c r="JTQ481" s="118"/>
      <c r="JTR481" s="118"/>
      <c r="JTS481" s="118"/>
      <c r="JTT481" s="118"/>
      <c r="JTU481" s="118"/>
      <c r="JTV481" s="118"/>
      <c r="JTW481" s="118"/>
      <c r="JTX481" s="118"/>
      <c r="JTY481" s="118"/>
      <c r="JTZ481" s="118"/>
      <c r="JUA481" s="118"/>
      <c r="JUB481" s="118"/>
      <c r="JUC481" s="118"/>
      <c r="JUD481" s="118"/>
      <c r="JUE481" s="118"/>
      <c r="JUF481" s="118"/>
      <c r="JUG481" s="118"/>
      <c r="JUH481" s="118"/>
      <c r="JUI481" s="118"/>
      <c r="JUJ481" s="118"/>
      <c r="JUK481" s="118"/>
      <c r="JUL481" s="118"/>
      <c r="JUM481" s="118"/>
      <c r="JUN481" s="118"/>
      <c r="JUO481" s="118"/>
      <c r="JUP481" s="118"/>
      <c r="JUQ481" s="118"/>
      <c r="JUR481" s="118"/>
      <c r="JUS481" s="118"/>
      <c r="JUT481" s="118"/>
      <c r="JUU481" s="118"/>
      <c r="JUV481" s="118"/>
      <c r="JUW481" s="118"/>
      <c r="JUX481" s="118"/>
      <c r="JUY481" s="118"/>
      <c r="JUZ481" s="118"/>
      <c r="JVA481" s="118"/>
      <c r="JVB481" s="118"/>
      <c r="JVC481" s="118"/>
      <c r="JVD481" s="118"/>
      <c r="JVE481" s="118"/>
      <c r="JVF481" s="118"/>
      <c r="JVG481" s="118"/>
      <c r="JVH481" s="118"/>
      <c r="JVI481" s="118"/>
      <c r="JVJ481" s="118"/>
      <c r="JVK481" s="118"/>
      <c r="JVL481" s="118"/>
      <c r="JVM481" s="118"/>
      <c r="JVN481" s="118"/>
      <c r="JVO481" s="118"/>
      <c r="JVP481" s="118"/>
      <c r="JVQ481" s="118"/>
      <c r="JVR481" s="118"/>
      <c r="JVS481" s="118"/>
      <c r="JVT481" s="118"/>
      <c r="JVU481" s="118"/>
      <c r="JVV481" s="118"/>
      <c r="JVW481" s="118"/>
      <c r="JVX481" s="118"/>
      <c r="JVY481" s="118"/>
      <c r="JVZ481" s="118"/>
      <c r="JWA481" s="118"/>
      <c r="JWB481" s="118"/>
      <c r="JWC481" s="118"/>
      <c r="JWD481" s="118"/>
      <c r="JWE481" s="118"/>
      <c r="JWF481" s="118"/>
      <c r="JWG481" s="118"/>
      <c r="JWH481" s="118"/>
      <c r="JWI481" s="118"/>
      <c r="JWJ481" s="118"/>
      <c r="JWK481" s="118"/>
      <c r="JWL481" s="118"/>
      <c r="JWM481" s="118"/>
      <c r="JWN481" s="118"/>
      <c r="JWO481" s="118"/>
      <c r="JWP481" s="118"/>
      <c r="JWQ481" s="118"/>
      <c r="JWR481" s="118"/>
      <c r="JWS481" s="118"/>
      <c r="JWT481" s="118"/>
      <c r="JWU481" s="118"/>
      <c r="JWV481" s="118"/>
      <c r="JWW481" s="118"/>
      <c r="JWX481" s="118"/>
      <c r="JWY481" s="118"/>
      <c r="JWZ481" s="118"/>
      <c r="JXA481" s="118"/>
      <c r="JXB481" s="118"/>
      <c r="JXC481" s="118"/>
      <c r="JXD481" s="118"/>
      <c r="JXE481" s="118"/>
      <c r="JXF481" s="118"/>
      <c r="JXG481" s="118"/>
      <c r="JXH481" s="118"/>
      <c r="JXI481" s="118"/>
      <c r="JXJ481" s="118"/>
      <c r="JXK481" s="118"/>
      <c r="JXL481" s="118"/>
      <c r="JXM481" s="118"/>
      <c r="JXN481" s="118"/>
      <c r="JXO481" s="118"/>
      <c r="JXP481" s="118"/>
      <c r="JXQ481" s="118"/>
      <c r="JXR481" s="118"/>
      <c r="JXS481" s="118"/>
      <c r="JXT481" s="118"/>
      <c r="JXU481" s="118"/>
      <c r="JXV481" s="118"/>
      <c r="JXW481" s="118"/>
      <c r="JXX481" s="118"/>
      <c r="JXY481" s="118"/>
      <c r="JXZ481" s="118"/>
      <c r="JYA481" s="118"/>
      <c r="JYB481" s="118"/>
      <c r="JYC481" s="118"/>
      <c r="JYD481" s="118"/>
      <c r="JYE481" s="118"/>
      <c r="JYF481" s="118"/>
      <c r="JYG481" s="118"/>
      <c r="JYH481" s="118"/>
      <c r="JYI481" s="118"/>
      <c r="JYJ481" s="118"/>
      <c r="JYK481" s="118"/>
      <c r="JYL481" s="118"/>
      <c r="JYM481" s="118"/>
      <c r="JYN481" s="118"/>
      <c r="JYO481" s="118"/>
      <c r="JYP481" s="118"/>
      <c r="JYQ481" s="118"/>
      <c r="JYR481" s="118"/>
      <c r="JYS481" s="118"/>
      <c r="JYT481" s="118"/>
      <c r="JYU481" s="118"/>
      <c r="JYV481" s="118"/>
      <c r="JYW481" s="118"/>
      <c r="JYX481" s="118"/>
      <c r="JYY481" s="118"/>
      <c r="JYZ481" s="118"/>
      <c r="JZA481" s="118"/>
      <c r="JZB481" s="118"/>
      <c r="JZC481" s="118"/>
      <c r="JZD481" s="118"/>
      <c r="JZE481" s="118"/>
      <c r="JZF481" s="118"/>
      <c r="JZG481" s="118"/>
      <c r="JZH481" s="118"/>
      <c r="JZI481" s="118"/>
      <c r="JZJ481" s="118"/>
      <c r="JZK481" s="118"/>
      <c r="JZL481" s="118"/>
      <c r="JZM481" s="118"/>
      <c r="JZN481" s="118"/>
      <c r="JZO481" s="118"/>
      <c r="JZP481" s="118"/>
      <c r="JZQ481" s="118"/>
      <c r="JZR481" s="118"/>
      <c r="JZS481" s="118"/>
      <c r="JZT481" s="118"/>
      <c r="JZU481" s="118"/>
      <c r="JZV481" s="118"/>
      <c r="JZW481" s="118"/>
      <c r="JZX481" s="118"/>
      <c r="JZY481" s="118"/>
      <c r="JZZ481" s="118"/>
      <c r="KAA481" s="118"/>
      <c r="NPL481" s="119"/>
      <c r="NPM481" s="119"/>
      <c r="NPN481" s="119"/>
      <c r="NPO481" s="119"/>
      <c r="NPP481" s="119"/>
      <c r="NPQ481" s="119"/>
      <c r="NPR481" s="119"/>
      <c r="NPS481" s="119"/>
      <c r="NPT481" s="119"/>
      <c r="NPU481" s="119"/>
      <c r="NPV481" s="119"/>
      <c r="NPW481" s="119"/>
      <c r="NPX481" s="119"/>
      <c r="NPY481" s="119"/>
      <c r="NPZ481" s="119"/>
      <c r="NQA481" s="119"/>
      <c r="NQB481" s="119"/>
      <c r="NQC481" s="119"/>
      <c r="NQD481" s="119"/>
      <c r="NQE481" s="119"/>
      <c r="NQF481" s="119"/>
      <c r="NQG481" s="119"/>
      <c r="NQH481" s="119"/>
      <c r="NQI481" s="119"/>
      <c r="NQJ481" s="119"/>
      <c r="NQK481" s="119"/>
      <c r="NQL481" s="119"/>
      <c r="NQM481" s="119"/>
      <c r="NQN481" s="119"/>
      <c r="NQO481" s="119"/>
      <c r="NQP481" s="119"/>
      <c r="NQQ481" s="119"/>
      <c r="NQR481" s="119"/>
      <c r="NQS481" s="119"/>
      <c r="NQT481" s="119"/>
      <c r="NQU481" s="119"/>
      <c r="NQV481" s="119"/>
      <c r="NQW481" s="119"/>
      <c r="NQX481" s="119"/>
      <c r="NQY481" s="119"/>
      <c r="NQZ481" s="119"/>
      <c r="NRA481" s="119"/>
      <c r="NRB481" s="119"/>
      <c r="NRC481" s="119"/>
      <c r="NRD481" s="119"/>
      <c r="NRE481" s="119"/>
      <c r="NRF481" s="119"/>
      <c r="NRG481" s="119"/>
      <c r="NRH481" s="119"/>
      <c r="NRI481" s="119"/>
      <c r="NRJ481" s="119"/>
      <c r="NRK481" s="119"/>
      <c r="NRL481" s="119"/>
      <c r="NRM481" s="119"/>
      <c r="NRN481" s="119"/>
      <c r="NRO481" s="119"/>
      <c r="NRP481" s="119"/>
      <c r="NRQ481" s="119"/>
      <c r="NRR481" s="119"/>
      <c r="NRS481" s="119"/>
      <c r="NRT481" s="119"/>
      <c r="NRU481" s="119"/>
      <c r="NRV481" s="119"/>
      <c r="NRW481" s="119"/>
      <c r="NRX481" s="119"/>
      <c r="NRY481" s="119"/>
      <c r="NRZ481" s="119"/>
      <c r="NSA481" s="119"/>
      <c r="NSB481" s="119"/>
      <c r="NSC481" s="119"/>
      <c r="NSD481" s="119"/>
      <c r="NSE481" s="119"/>
      <c r="NSF481" s="119"/>
      <c r="NSG481" s="119"/>
      <c r="NSH481" s="119"/>
      <c r="NSI481" s="119"/>
      <c r="NSJ481" s="119"/>
      <c r="NSK481" s="119"/>
      <c r="NSL481" s="119"/>
      <c r="NSM481" s="119"/>
      <c r="NSN481" s="119"/>
      <c r="NSO481" s="119"/>
      <c r="NSP481" s="119"/>
      <c r="NSQ481" s="119"/>
      <c r="NSR481" s="119"/>
      <c r="NSS481" s="119"/>
      <c r="NST481" s="119"/>
      <c r="NSU481" s="119"/>
      <c r="NSV481" s="119"/>
      <c r="NSW481" s="119"/>
      <c r="NSX481" s="119"/>
      <c r="NSY481" s="119"/>
      <c r="NSZ481" s="119"/>
      <c r="NTA481" s="119"/>
      <c r="NTB481" s="119"/>
      <c r="NTC481" s="119"/>
      <c r="NTD481" s="119"/>
      <c r="NTE481" s="119"/>
      <c r="NTF481" s="119"/>
      <c r="NTG481" s="119"/>
      <c r="NTH481" s="119"/>
      <c r="NTI481" s="119"/>
      <c r="NTJ481" s="119"/>
      <c r="NTK481" s="119"/>
      <c r="NTL481" s="119"/>
      <c r="NTM481" s="119"/>
      <c r="NTN481" s="119"/>
      <c r="NTO481" s="119"/>
      <c r="NTP481" s="119"/>
      <c r="NTQ481" s="119"/>
      <c r="NTR481" s="119"/>
      <c r="NTS481" s="119"/>
      <c r="NTT481" s="119"/>
      <c r="NTU481" s="119"/>
      <c r="NTV481" s="119"/>
      <c r="NTW481" s="119"/>
      <c r="NTX481" s="119"/>
      <c r="NTY481" s="119"/>
      <c r="NTZ481" s="119"/>
      <c r="NUA481" s="119"/>
      <c r="NUB481" s="119"/>
      <c r="NUC481" s="119"/>
      <c r="NUD481" s="119"/>
      <c r="NUE481" s="119"/>
      <c r="NUF481" s="119"/>
      <c r="NUG481" s="119"/>
      <c r="NUH481" s="119"/>
      <c r="NUI481" s="119"/>
      <c r="NUJ481" s="119"/>
      <c r="NUK481" s="119"/>
      <c r="NUL481" s="119"/>
      <c r="NUM481" s="119"/>
      <c r="NUN481" s="119"/>
      <c r="NUO481" s="119"/>
      <c r="NUP481" s="119"/>
      <c r="NUQ481" s="119"/>
      <c r="NUR481" s="119"/>
      <c r="NUS481" s="119"/>
      <c r="NUT481" s="119"/>
      <c r="NUU481" s="119"/>
      <c r="NUV481" s="119"/>
      <c r="NUW481" s="119"/>
      <c r="NUX481" s="119"/>
      <c r="NUY481" s="119"/>
      <c r="NUZ481" s="119"/>
      <c r="NVA481" s="119"/>
      <c r="NVB481" s="119"/>
      <c r="NVC481" s="119"/>
      <c r="NVD481" s="119"/>
      <c r="NVE481" s="119"/>
      <c r="NVF481" s="119"/>
      <c r="NVG481" s="119"/>
      <c r="NVH481" s="119"/>
      <c r="NVI481" s="119"/>
      <c r="NVJ481" s="119"/>
      <c r="NVK481" s="119"/>
      <c r="NVL481" s="119"/>
      <c r="NVM481" s="119"/>
      <c r="NVN481" s="119"/>
      <c r="NVO481" s="119"/>
      <c r="NVP481" s="119"/>
      <c r="NVQ481" s="119"/>
      <c r="NVR481" s="119"/>
      <c r="NVS481" s="119"/>
      <c r="NVT481" s="119"/>
      <c r="NVU481" s="119"/>
      <c r="NVV481" s="119"/>
      <c r="NVW481" s="119"/>
      <c r="NVX481" s="119"/>
      <c r="NVY481" s="119"/>
      <c r="NVZ481" s="119"/>
      <c r="NWA481" s="119"/>
      <c r="NWB481" s="119"/>
      <c r="NWC481" s="119"/>
      <c r="NWD481" s="119"/>
      <c r="NWE481" s="119"/>
      <c r="NWF481" s="119"/>
      <c r="NWG481" s="119"/>
      <c r="NWH481" s="119"/>
      <c r="NWI481" s="119"/>
      <c r="NWJ481" s="119"/>
      <c r="NWK481" s="119"/>
      <c r="NWL481" s="119"/>
      <c r="NWM481" s="119"/>
      <c r="NWN481" s="119"/>
      <c r="NWO481" s="119"/>
      <c r="NWP481" s="119"/>
      <c r="NWQ481" s="119"/>
      <c r="NWR481" s="119"/>
      <c r="NWS481" s="119"/>
      <c r="NWT481" s="119"/>
      <c r="NWU481" s="119"/>
      <c r="NWV481" s="119"/>
      <c r="NWW481" s="119"/>
      <c r="NWX481" s="119"/>
      <c r="NWY481" s="119"/>
      <c r="NWZ481" s="119"/>
      <c r="NXA481" s="119"/>
      <c r="NXB481" s="119"/>
      <c r="NXC481" s="119"/>
      <c r="NXD481" s="119"/>
      <c r="NXE481" s="119"/>
      <c r="NXF481" s="119"/>
      <c r="NXG481" s="119"/>
      <c r="NXH481" s="119"/>
      <c r="NXI481" s="119"/>
      <c r="NXJ481" s="119"/>
      <c r="NXK481" s="119"/>
      <c r="NXL481" s="119"/>
      <c r="NXM481" s="119"/>
      <c r="NXN481" s="119"/>
      <c r="NXO481" s="119"/>
      <c r="NXP481" s="119"/>
      <c r="NXQ481" s="119"/>
      <c r="NXR481" s="119"/>
      <c r="NXS481" s="119"/>
      <c r="NXT481" s="119"/>
      <c r="NXU481" s="119"/>
      <c r="NXV481" s="119"/>
      <c r="NXW481" s="119"/>
      <c r="NXX481" s="119"/>
      <c r="NXY481" s="119"/>
      <c r="NXZ481" s="119"/>
      <c r="NYA481" s="119"/>
      <c r="NYB481" s="119"/>
      <c r="NYC481" s="119"/>
      <c r="NYD481" s="119"/>
      <c r="NYE481" s="119"/>
      <c r="NYF481" s="119"/>
      <c r="NYG481" s="119"/>
      <c r="NYH481" s="119"/>
      <c r="NYI481" s="119"/>
      <c r="NYJ481" s="119"/>
      <c r="NYK481" s="119"/>
      <c r="NYL481" s="119"/>
      <c r="NYM481" s="119"/>
      <c r="NYN481" s="119"/>
      <c r="NYO481" s="119"/>
      <c r="NYP481" s="119"/>
      <c r="NYQ481" s="119"/>
      <c r="NYR481" s="119"/>
      <c r="NYS481" s="119"/>
      <c r="NYT481" s="119"/>
      <c r="NYU481" s="119"/>
      <c r="NYV481" s="119"/>
      <c r="NYW481" s="119"/>
      <c r="NYX481" s="119"/>
      <c r="NYY481" s="119"/>
      <c r="NYZ481" s="119"/>
      <c r="NZA481" s="119"/>
      <c r="NZB481" s="119"/>
      <c r="NZC481" s="119"/>
      <c r="NZD481" s="119"/>
      <c r="NZE481" s="119"/>
      <c r="NZF481" s="119"/>
      <c r="NZG481" s="119"/>
      <c r="NZH481" s="119"/>
      <c r="NZI481" s="119"/>
      <c r="NZJ481" s="119"/>
      <c r="NZK481" s="119"/>
      <c r="NZL481" s="119"/>
      <c r="NZM481" s="119"/>
      <c r="NZN481" s="119"/>
      <c r="NZO481" s="119"/>
      <c r="NZP481" s="119"/>
      <c r="NZQ481" s="119"/>
      <c r="NZR481" s="119"/>
      <c r="NZS481" s="119"/>
      <c r="NZT481" s="119"/>
      <c r="NZU481" s="119"/>
      <c r="NZV481" s="119"/>
      <c r="NZW481" s="119"/>
      <c r="NZX481" s="119"/>
      <c r="NZY481" s="119"/>
      <c r="NZZ481" s="119"/>
      <c r="OAA481" s="119"/>
      <c r="OAB481" s="119"/>
      <c r="OAC481" s="119"/>
      <c r="OAD481" s="119"/>
      <c r="OAE481" s="119"/>
      <c r="OAF481" s="119"/>
      <c r="OAG481" s="119"/>
      <c r="OAH481" s="119"/>
      <c r="OAI481" s="119"/>
      <c r="OAJ481" s="119"/>
      <c r="OAK481" s="119"/>
      <c r="OAL481" s="119"/>
      <c r="OAM481" s="119"/>
      <c r="OAN481" s="119"/>
      <c r="OAO481" s="119"/>
      <c r="OAP481" s="119"/>
      <c r="OAQ481" s="119"/>
      <c r="OAR481" s="119"/>
      <c r="OAS481" s="119"/>
      <c r="OAT481" s="119"/>
      <c r="OAU481" s="119"/>
      <c r="OAV481" s="119"/>
      <c r="OAW481" s="119"/>
      <c r="OAX481" s="119"/>
      <c r="OAY481" s="119"/>
      <c r="OAZ481" s="119"/>
      <c r="OBA481" s="119"/>
      <c r="OBB481" s="119"/>
      <c r="OBC481" s="119"/>
      <c r="OBD481" s="119"/>
      <c r="OBE481" s="119"/>
      <c r="OBF481" s="119"/>
      <c r="OBG481" s="119"/>
      <c r="OBH481" s="119"/>
      <c r="OBI481" s="119"/>
      <c r="OBJ481" s="119"/>
      <c r="OBK481" s="119"/>
      <c r="OBL481" s="119"/>
      <c r="OBM481" s="119"/>
      <c r="OBN481" s="119"/>
      <c r="OBO481" s="119"/>
      <c r="OBP481" s="119"/>
      <c r="OBQ481" s="119"/>
      <c r="OBR481" s="119"/>
      <c r="OBS481" s="119"/>
      <c r="OBT481" s="119"/>
      <c r="OBU481" s="119"/>
      <c r="OBV481" s="119"/>
      <c r="OBW481" s="119"/>
      <c r="OBX481" s="119"/>
      <c r="OBY481" s="119"/>
      <c r="OBZ481" s="119"/>
      <c r="OCA481" s="119"/>
      <c r="OCB481" s="119"/>
      <c r="OCC481" s="119"/>
      <c r="OCD481" s="119"/>
      <c r="OCE481" s="119"/>
      <c r="OCF481" s="119"/>
      <c r="OCG481" s="119"/>
      <c r="OCH481" s="119"/>
      <c r="OCI481" s="119"/>
      <c r="OCJ481" s="119"/>
      <c r="OCK481" s="119"/>
      <c r="OCL481" s="119"/>
      <c r="OCM481" s="119"/>
      <c r="OCN481" s="119"/>
      <c r="OCO481" s="119"/>
      <c r="OCP481" s="119"/>
      <c r="OCQ481" s="119"/>
      <c r="OCR481" s="119"/>
      <c r="OCS481" s="119"/>
      <c r="OCT481" s="119"/>
      <c r="OCU481" s="119"/>
      <c r="OCV481" s="119"/>
      <c r="OCW481" s="119"/>
      <c r="OCX481" s="119"/>
      <c r="OCY481" s="119"/>
      <c r="OCZ481" s="119"/>
      <c r="ODA481" s="119"/>
      <c r="ODB481" s="119"/>
      <c r="ODC481" s="119"/>
      <c r="ODD481" s="119"/>
      <c r="ODE481" s="119"/>
      <c r="ODF481" s="119"/>
      <c r="ODG481" s="119"/>
      <c r="ODH481" s="119"/>
      <c r="ODI481" s="119"/>
      <c r="ODJ481" s="119"/>
      <c r="ODK481" s="119"/>
      <c r="ODL481" s="119"/>
      <c r="ODM481" s="119"/>
      <c r="ODN481" s="119"/>
      <c r="ODO481" s="119"/>
      <c r="ODP481" s="119"/>
      <c r="ODQ481" s="119"/>
      <c r="ODR481" s="119"/>
      <c r="ODS481" s="119"/>
      <c r="ODT481" s="119"/>
      <c r="ODU481" s="119"/>
      <c r="ODV481" s="119"/>
      <c r="ODW481" s="119"/>
      <c r="ODX481" s="119"/>
      <c r="ODY481" s="119"/>
      <c r="ODZ481" s="119"/>
      <c r="OEA481" s="119"/>
      <c r="OEB481" s="119"/>
      <c r="OEC481" s="119"/>
      <c r="OED481" s="119"/>
      <c r="OEE481" s="119"/>
      <c r="OEF481" s="119"/>
      <c r="OEG481" s="119"/>
      <c r="OEH481" s="119"/>
      <c r="OEI481" s="119"/>
      <c r="OEJ481" s="119"/>
      <c r="OEK481" s="119"/>
      <c r="OEL481" s="119"/>
      <c r="OEM481" s="119"/>
      <c r="OEN481" s="119"/>
      <c r="OEO481" s="119"/>
      <c r="OEP481" s="119"/>
      <c r="OEQ481" s="119"/>
      <c r="OER481" s="119"/>
      <c r="OES481" s="119"/>
      <c r="OET481" s="119"/>
      <c r="OEU481" s="119"/>
      <c r="OEV481" s="119"/>
      <c r="OEW481" s="119"/>
      <c r="OEX481" s="119"/>
      <c r="OEY481" s="119"/>
      <c r="OEZ481" s="119"/>
      <c r="OFA481" s="119"/>
      <c r="OFB481" s="119"/>
      <c r="OFC481" s="119"/>
      <c r="OFD481" s="119"/>
      <c r="OFE481" s="119"/>
      <c r="OFF481" s="119"/>
      <c r="OFG481" s="119"/>
      <c r="OFH481" s="119"/>
      <c r="OFI481" s="119"/>
      <c r="OFJ481" s="119"/>
      <c r="OFK481" s="119"/>
      <c r="OFL481" s="119"/>
      <c r="OFM481" s="119"/>
      <c r="OFN481" s="119"/>
      <c r="OFO481" s="119"/>
      <c r="OFP481" s="119"/>
      <c r="OFQ481" s="119"/>
      <c r="OFR481" s="119"/>
      <c r="OFS481" s="119"/>
      <c r="OFT481" s="119"/>
      <c r="OFU481" s="119"/>
      <c r="OFV481" s="119"/>
      <c r="OFW481" s="119"/>
      <c r="OFX481" s="119"/>
      <c r="OFY481" s="119"/>
      <c r="OFZ481" s="119"/>
      <c r="OGA481" s="119"/>
      <c r="OGB481" s="119"/>
      <c r="OGC481" s="119"/>
      <c r="OGD481" s="119"/>
      <c r="OGE481" s="119"/>
      <c r="OGF481" s="119"/>
      <c r="OGG481" s="119"/>
      <c r="OGH481" s="119"/>
      <c r="OGI481" s="119"/>
      <c r="OGJ481" s="119"/>
      <c r="OGK481" s="119"/>
      <c r="OGL481" s="119"/>
      <c r="OGM481" s="119"/>
      <c r="OGN481" s="119"/>
      <c r="OGO481" s="119"/>
      <c r="OGP481" s="119"/>
      <c r="OGQ481" s="119"/>
      <c r="OGR481" s="119"/>
      <c r="OGS481" s="119"/>
      <c r="OGT481" s="119"/>
      <c r="OGU481" s="119"/>
      <c r="OGV481" s="119"/>
      <c r="OGW481" s="119"/>
      <c r="OGX481" s="119"/>
      <c r="OGY481" s="119"/>
      <c r="OGZ481" s="119"/>
      <c r="OHA481" s="119"/>
      <c r="OHB481" s="119"/>
      <c r="OHC481" s="119"/>
      <c r="OHD481" s="119"/>
      <c r="OHE481" s="119"/>
      <c r="OHF481" s="119"/>
      <c r="OHG481" s="119"/>
      <c r="OHH481" s="119"/>
      <c r="OHI481" s="119"/>
      <c r="OHJ481" s="119"/>
      <c r="OHK481" s="119"/>
      <c r="OHL481" s="119"/>
      <c r="OHM481" s="119"/>
      <c r="OHN481" s="119"/>
      <c r="OHO481" s="119"/>
      <c r="OHP481" s="119"/>
      <c r="OHQ481" s="119"/>
      <c r="OHR481" s="119"/>
      <c r="OHS481" s="119"/>
      <c r="OHT481" s="119"/>
      <c r="OHU481" s="119"/>
      <c r="OHV481" s="119"/>
      <c r="OHW481" s="119"/>
      <c r="OHX481" s="119"/>
      <c r="OHY481" s="119"/>
      <c r="OHZ481" s="119"/>
      <c r="OIA481" s="119"/>
      <c r="OIB481" s="119"/>
      <c r="OIC481" s="119"/>
      <c r="OID481" s="119"/>
      <c r="OIE481" s="119"/>
      <c r="OIF481" s="119"/>
      <c r="OIG481" s="119"/>
      <c r="OIH481" s="119"/>
      <c r="OII481" s="119"/>
      <c r="OIJ481" s="119"/>
      <c r="OIK481" s="119"/>
      <c r="OIL481" s="119"/>
      <c r="OIM481" s="119"/>
      <c r="OIN481" s="119"/>
      <c r="OIO481" s="119"/>
      <c r="OIP481" s="119"/>
      <c r="OIQ481" s="119"/>
      <c r="OIR481" s="119"/>
      <c r="OIS481" s="119"/>
      <c r="OIT481" s="119"/>
      <c r="OIU481" s="119"/>
      <c r="OIV481" s="119"/>
      <c r="OIW481" s="119"/>
      <c r="OIX481" s="119"/>
      <c r="OIY481" s="119"/>
      <c r="OIZ481" s="119"/>
      <c r="OJA481" s="119"/>
      <c r="OJB481" s="119"/>
      <c r="OJC481" s="119"/>
      <c r="OJD481" s="119"/>
      <c r="OJE481" s="119"/>
      <c r="OJF481" s="119"/>
      <c r="OJG481" s="119"/>
      <c r="OJH481" s="119"/>
      <c r="OJI481" s="119"/>
      <c r="OJJ481" s="119"/>
      <c r="OJK481" s="119"/>
      <c r="OJL481" s="119"/>
      <c r="OJM481" s="119"/>
      <c r="OJN481" s="119"/>
      <c r="OJO481" s="119"/>
      <c r="OJP481" s="119"/>
      <c r="OJQ481" s="119"/>
      <c r="OJR481" s="119"/>
      <c r="OJS481" s="119"/>
      <c r="OJT481" s="119"/>
      <c r="OJU481" s="119"/>
      <c r="OJV481" s="119"/>
      <c r="OJW481" s="119"/>
      <c r="OJX481" s="119"/>
      <c r="OJY481" s="119"/>
      <c r="OJZ481" s="119"/>
      <c r="OKA481" s="119"/>
      <c r="OKB481" s="119"/>
      <c r="OKC481" s="119"/>
      <c r="OKD481" s="119"/>
      <c r="OKE481" s="119"/>
      <c r="OKF481" s="119"/>
      <c r="OKG481" s="119"/>
      <c r="OKH481" s="119"/>
      <c r="OKI481" s="119"/>
      <c r="OKJ481" s="119"/>
      <c r="OKK481" s="119"/>
      <c r="OKL481" s="119"/>
      <c r="OKM481" s="119"/>
      <c r="OKN481" s="119"/>
      <c r="OKO481" s="119"/>
      <c r="OKP481" s="119"/>
      <c r="OKQ481" s="119"/>
      <c r="OKR481" s="119"/>
      <c r="OKS481" s="119"/>
      <c r="OKT481" s="119"/>
      <c r="OKU481" s="119"/>
      <c r="OKV481" s="119"/>
      <c r="OKW481" s="119"/>
      <c r="OKX481" s="119"/>
      <c r="OKY481" s="119"/>
      <c r="OKZ481" s="119"/>
      <c r="OLA481" s="119"/>
      <c r="OLB481" s="119"/>
      <c r="OLC481" s="119"/>
      <c r="OLD481" s="119"/>
      <c r="OLE481" s="119"/>
      <c r="OLF481" s="119"/>
      <c r="OLG481" s="119"/>
      <c r="OLH481" s="119"/>
      <c r="OLI481" s="119"/>
      <c r="OLJ481" s="119"/>
      <c r="OLK481" s="119"/>
      <c r="OLL481" s="119"/>
      <c r="OLM481" s="119"/>
      <c r="OLN481" s="119"/>
      <c r="OLO481" s="119"/>
      <c r="OLP481" s="119"/>
      <c r="OLQ481" s="119"/>
      <c r="OLR481" s="119"/>
      <c r="OLS481" s="119"/>
      <c r="OLT481" s="119"/>
      <c r="OLU481" s="119"/>
      <c r="OLV481" s="119"/>
      <c r="OLW481" s="119"/>
      <c r="OLX481" s="119"/>
      <c r="OLY481" s="119"/>
      <c r="OLZ481" s="119"/>
      <c r="OMA481" s="119"/>
      <c r="OMB481" s="119"/>
      <c r="OMC481" s="119"/>
      <c r="OMD481" s="119"/>
      <c r="OME481" s="119"/>
      <c r="OMF481" s="119"/>
      <c r="OMG481" s="119"/>
      <c r="OMH481" s="119"/>
      <c r="OMI481" s="119"/>
      <c r="OMJ481" s="119"/>
      <c r="OMK481" s="119"/>
      <c r="OML481" s="119"/>
      <c r="OMM481" s="119"/>
      <c r="OMN481" s="119"/>
      <c r="OMO481" s="119"/>
      <c r="OMP481" s="119"/>
      <c r="OMQ481" s="119"/>
      <c r="OMR481" s="119"/>
      <c r="OMS481" s="119"/>
      <c r="OMT481" s="119"/>
      <c r="OMU481" s="119"/>
      <c r="OMV481" s="119"/>
      <c r="OMW481" s="119"/>
      <c r="OMX481" s="119"/>
      <c r="OMY481" s="119"/>
      <c r="OMZ481" s="119"/>
      <c r="ONA481" s="119"/>
      <c r="ONB481" s="119"/>
      <c r="ONC481" s="119"/>
      <c r="OND481" s="119"/>
      <c r="ONE481" s="119"/>
      <c r="ONF481" s="119"/>
      <c r="ONG481" s="119"/>
      <c r="ONH481" s="119"/>
      <c r="ONI481" s="119"/>
      <c r="ONJ481" s="119"/>
      <c r="ONK481" s="119"/>
      <c r="ONL481" s="119"/>
      <c r="ONM481" s="119"/>
      <c r="ONN481" s="119"/>
      <c r="ONO481" s="119"/>
      <c r="ONP481" s="119"/>
      <c r="ONQ481" s="119"/>
      <c r="ONR481" s="119"/>
      <c r="ONS481" s="119"/>
      <c r="ONT481" s="119"/>
      <c r="ONU481" s="119"/>
      <c r="ONV481" s="119"/>
      <c r="ONW481" s="119"/>
      <c r="ONX481" s="119"/>
      <c r="ONY481" s="119"/>
      <c r="ONZ481" s="119"/>
      <c r="OOA481" s="119"/>
      <c r="OOB481" s="119"/>
      <c r="OOC481" s="119"/>
      <c r="OOD481" s="119"/>
      <c r="OOE481" s="119"/>
      <c r="OOF481" s="119"/>
      <c r="OOG481" s="119"/>
      <c r="OOH481" s="119"/>
      <c r="OOI481" s="119"/>
      <c r="OOJ481" s="119"/>
      <c r="OOK481" s="119"/>
      <c r="OOL481" s="119"/>
      <c r="OOM481" s="119"/>
      <c r="OON481" s="119"/>
      <c r="OOO481" s="119"/>
      <c r="OOP481" s="119"/>
      <c r="OOQ481" s="119"/>
      <c r="OOR481" s="119"/>
      <c r="OOS481" s="119"/>
      <c r="OOT481" s="119"/>
      <c r="OOU481" s="119"/>
      <c r="OOV481" s="119"/>
      <c r="OOW481" s="119"/>
      <c r="OOX481" s="119"/>
      <c r="OOY481" s="119"/>
      <c r="OOZ481" s="119"/>
      <c r="OPA481" s="119"/>
      <c r="OPB481" s="119"/>
      <c r="OPC481" s="119"/>
      <c r="OPD481" s="119"/>
      <c r="OPE481" s="119"/>
      <c r="OPF481" s="119"/>
      <c r="OPG481" s="119"/>
      <c r="OPH481" s="119"/>
      <c r="OPI481" s="119"/>
      <c r="OPJ481" s="119"/>
      <c r="OPK481" s="119"/>
      <c r="OPL481" s="119"/>
      <c r="OPM481" s="119"/>
      <c r="OPN481" s="119"/>
      <c r="OPO481" s="119"/>
      <c r="OPP481" s="119"/>
      <c r="OPQ481" s="119"/>
      <c r="OPR481" s="119"/>
      <c r="OPS481" s="119"/>
      <c r="OPT481" s="119"/>
      <c r="OPU481" s="119"/>
      <c r="OPV481" s="119"/>
      <c r="OPW481" s="119"/>
      <c r="OPX481" s="119"/>
      <c r="OPY481" s="119"/>
      <c r="OPZ481" s="119"/>
      <c r="OQA481" s="119"/>
      <c r="OQB481" s="119"/>
      <c r="OQC481" s="119"/>
      <c r="OQD481" s="119"/>
      <c r="OQE481" s="119"/>
      <c r="OQF481" s="119"/>
      <c r="OQG481" s="119"/>
      <c r="OQH481" s="119"/>
      <c r="OQI481" s="119"/>
      <c r="OQJ481" s="119"/>
    </row>
    <row r="482" spans="1:64 6929:7463 9892:10592" s="117" customFormat="1" ht="43.95" customHeight="1" x14ac:dyDescent="0.25">
      <c r="A482" s="110"/>
      <c r="B482" s="72"/>
      <c r="C482" s="72"/>
      <c r="D482" s="72"/>
      <c r="E482" s="87"/>
      <c r="F482" s="87"/>
      <c r="G482" s="87"/>
      <c r="H482" s="87"/>
      <c r="I482" s="98"/>
      <c r="J482" s="87"/>
      <c r="K482" s="87"/>
      <c r="L482" s="87"/>
      <c r="M482" s="87"/>
      <c r="N482" s="87"/>
      <c r="O482" s="87"/>
      <c r="P482" s="87"/>
      <c r="Q482" s="72"/>
      <c r="R482" s="72"/>
      <c r="S482" s="73" t="str">
        <f t="shared" si="100"/>
        <v/>
      </c>
      <c r="T482" s="73" t="str">
        <f t="shared" si="97"/>
        <v/>
      </c>
      <c r="U482" s="72"/>
      <c r="V482" s="120" t="str">
        <f t="shared" si="89"/>
        <v/>
      </c>
      <c r="W482" s="73" t="str">
        <f t="shared" si="98"/>
        <v/>
      </c>
      <c r="X482" s="73" t="str">
        <f t="shared" si="99"/>
        <v/>
      </c>
      <c r="Y482" s="72"/>
      <c r="Z482" s="72"/>
      <c r="AA482" s="72"/>
      <c r="AB482" s="74"/>
      <c r="AC482" s="72"/>
      <c r="AD482" s="72"/>
      <c r="AE482" s="72"/>
      <c r="AF482" s="72"/>
      <c r="AG482" s="72"/>
      <c r="AH482" s="72"/>
      <c r="AI482" s="72"/>
      <c r="AJ482" s="72"/>
      <c r="AK482" s="72"/>
      <c r="AL482" s="72"/>
      <c r="AM482" s="72"/>
      <c r="AN482" s="72"/>
      <c r="AO482" s="72"/>
      <c r="AP482" s="72"/>
      <c r="AQ482" s="72"/>
      <c r="AR482" s="72"/>
      <c r="AS482" s="72"/>
      <c r="AT482" s="72"/>
      <c r="AU482" s="116"/>
      <c r="AV482" s="116"/>
      <c r="AW482" s="116"/>
      <c r="AX482" s="116"/>
      <c r="AY482" s="116"/>
      <c r="AZ482" s="116"/>
      <c r="BA482" s="116"/>
      <c r="BB482" s="116"/>
      <c r="BC482" s="116"/>
      <c r="BD482" s="116"/>
      <c r="BE482" s="116"/>
      <c r="BF482" s="116"/>
      <c r="BG482" s="116"/>
      <c r="BH482" s="116"/>
      <c r="BI482" s="116"/>
      <c r="BJ482" s="116"/>
      <c r="BK482" s="116"/>
      <c r="BL482" s="116"/>
      <c r="JFM482" s="118"/>
      <c r="JFN482" s="118"/>
      <c r="JFO482" s="118"/>
      <c r="JFP482" s="118"/>
      <c r="JFQ482" s="118"/>
      <c r="JFR482" s="118"/>
      <c r="JFS482" s="118"/>
      <c r="JFT482" s="118"/>
      <c r="JFU482" s="118"/>
      <c r="JFV482" s="118"/>
      <c r="JFW482" s="118"/>
      <c r="JFX482" s="118"/>
      <c r="JFY482" s="118"/>
      <c r="JFZ482" s="118"/>
      <c r="JGA482" s="118"/>
      <c r="JGB482" s="118"/>
      <c r="JGC482" s="118"/>
      <c r="JGD482" s="118"/>
      <c r="JGE482" s="118"/>
      <c r="JGF482" s="118"/>
      <c r="JGG482" s="118"/>
      <c r="JGH482" s="118"/>
      <c r="JGI482" s="118"/>
      <c r="JGJ482" s="118"/>
      <c r="JGK482" s="118"/>
      <c r="JGL482" s="118"/>
      <c r="JGM482" s="118"/>
      <c r="JGN482" s="118"/>
      <c r="JGO482" s="118"/>
      <c r="JGP482" s="118"/>
      <c r="JGQ482" s="118"/>
      <c r="JGR482" s="118"/>
      <c r="JGS482" s="118"/>
      <c r="JGT482" s="118"/>
      <c r="JGU482" s="118"/>
      <c r="JGV482" s="118"/>
      <c r="JGW482" s="118"/>
      <c r="JGX482" s="118"/>
      <c r="JGY482" s="118"/>
      <c r="JGZ482" s="118"/>
      <c r="JHA482" s="118"/>
      <c r="JHB482" s="118"/>
      <c r="JHC482" s="118"/>
      <c r="JHD482" s="118"/>
      <c r="JHE482" s="118"/>
      <c r="JHF482" s="118"/>
      <c r="JHG482" s="118"/>
      <c r="JHH482" s="118"/>
      <c r="JHI482" s="118"/>
      <c r="JHJ482" s="118"/>
      <c r="JHK482" s="118"/>
      <c r="JHL482" s="118"/>
      <c r="JHM482" s="118"/>
      <c r="JHN482" s="118"/>
      <c r="JHO482" s="118"/>
      <c r="JHP482" s="118"/>
      <c r="JHQ482" s="118"/>
      <c r="JHR482" s="118"/>
      <c r="JHS482" s="118"/>
      <c r="JHT482" s="118"/>
      <c r="JHU482" s="118"/>
      <c r="JHV482" s="118"/>
      <c r="JHW482" s="118"/>
      <c r="JHX482" s="118"/>
      <c r="JHY482" s="118"/>
      <c r="JHZ482" s="118"/>
      <c r="JIA482" s="118"/>
      <c r="JIB482" s="118"/>
      <c r="JIC482" s="118"/>
      <c r="JID482" s="118"/>
      <c r="JIE482" s="118"/>
      <c r="JIF482" s="118"/>
      <c r="JIG482" s="118"/>
      <c r="JIH482" s="118"/>
      <c r="JII482" s="118"/>
      <c r="JIJ482" s="118"/>
      <c r="JIK482" s="118"/>
      <c r="JIL482" s="118"/>
      <c r="JIM482" s="118"/>
      <c r="JIN482" s="118"/>
      <c r="JIO482" s="118"/>
      <c r="JIP482" s="118"/>
      <c r="JIQ482" s="118"/>
      <c r="JIR482" s="118"/>
      <c r="JIS482" s="118"/>
      <c r="JIT482" s="118"/>
      <c r="JIU482" s="118"/>
      <c r="JIV482" s="118"/>
      <c r="JIW482" s="118"/>
      <c r="JIX482" s="118"/>
      <c r="JIY482" s="118"/>
      <c r="JIZ482" s="118"/>
      <c r="JJA482" s="118"/>
      <c r="JJB482" s="118"/>
      <c r="JJC482" s="118"/>
      <c r="JJD482" s="118"/>
      <c r="JJE482" s="118"/>
      <c r="JJF482" s="118"/>
      <c r="JJG482" s="118"/>
      <c r="JJH482" s="118"/>
      <c r="JJI482" s="118"/>
      <c r="JJJ482" s="118"/>
      <c r="JJK482" s="118"/>
      <c r="JJL482" s="118"/>
      <c r="JJM482" s="118"/>
      <c r="JJN482" s="118"/>
      <c r="JJO482" s="118"/>
      <c r="JJP482" s="118"/>
      <c r="JJQ482" s="118"/>
      <c r="JJR482" s="118"/>
      <c r="JJS482" s="118"/>
      <c r="JJT482" s="118"/>
      <c r="JJU482" s="118"/>
      <c r="JJV482" s="118"/>
      <c r="JJW482" s="118"/>
      <c r="JJX482" s="118"/>
      <c r="JJY482" s="118"/>
      <c r="JJZ482" s="118"/>
      <c r="JKA482" s="118"/>
      <c r="JKB482" s="118"/>
      <c r="JKC482" s="118"/>
      <c r="JKD482" s="118"/>
      <c r="JKE482" s="118"/>
      <c r="JKF482" s="118"/>
      <c r="JKG482" s="118"/>
      <c r="JKH482" s="118"/>
      <c r="JKI482" s="118"/>
      <c r="JKJ482" s="118"/>
      <c r="JKK482" s="118"/>
      <c r="JKL482" s="118"/>
      <c r="JKM482" s="118"/>
      <c r="JKN482" s="118"/>
      <c r="JKO482" s="118"/>
      <c r="JKP482" s="118"/>
      <c r="JKQ482" s="118"/>
      <c r="JKR482" s="118"/>
      <c r="JKS482" s="118"/>
      <c r="JKT482" s="118"/>
      <c r="JKU482" s="118"/>
      <c r="JKV482" s="118"/>
      <c r="JKW482" s="118"/>
      <c r="JKX482" s="118"/>
      <c r="JKY482" s="118"/>
      <c r="JKZ482" s="118"/>
      <c r="JLA482" s="118"/>
      <c r="JLB482" s="118"/>
      <c r="JLC482" s="118"/>
      <c r="JLD482" s="118"/>
      <c r="JLE482" s="118"/>
      <c r="JLF482" s="118"/>
      <c r="JLG482" s="118"/>
      <c r="JLH482" s="118"/>
      <c r="JLI482" s="118"/>
      <c r="JLJ482" s="118"/>
      <c r="JLK482" s="118"/>
      <c r="JLL482" s="118"/>
      <c r="JLM482" s="118"/>
      <c r="JLN482" s="118"/>
      <c r="JLO482" s="118"/>
      <c r="JLP482" s="118"/>
      <c r="JLQ482" s="118"/>
      <c r="JLR482" s="118"/>
      <c r="JLS482" s="118"/>
      <c r="JLT482" s="118"/>
      <c r="JLU482" s="118"/>
      <c r="JLV482" s="118"/>
      <c r="JLW482" s="118"/>
      <c r="JLX482" s="118"/>
      <c r="JLY482" s="118"/>
      <c r="JLZ482" s="118"/>
      <c r="JMA482" s="118"/>
      <c r="JMB482" s="118"/>
      <c r="JMC482" s="118"/>
      <c r="JMD482" s="118"/>
      <c r="JME482" s="118"/>
      <c r="JMF482" s="118"/>
      <c r="JMG482" s="118"/>
      <c r="JMH482" s="118"/>
      <c r="JMI482" s="118"/>
      <c r="JMJ482" s="118"/>
      <c r="JMK482" s="118"/>
      <c r="JML482" s="118"/>
      <c r="JMM482" s="118"/>
      <c r="JMN482" s="118"/>
      <c r="JMO482" s="118"/>
      <c r="JMP482" s="118"/>
      <c r="JMQ482" s="118"/>
      <c r="JMR482" s="118"/>
      <c r="JMS482" s="118"/>
      <c r="JMT482" s="118"/>
      <c r="JMU482" s="118"/>
      <c r="JMV482" s="118"/>
      <c r="JMW482" s="118"/>
      <c r="JMX482" s="118"/>
      <c r="JMY482" s="118"/>
      <c r="JMZ482" s="118"/>
      <c r="JNA482" s="118"/>
      <c r="JNB482" s="118"/>
      <c r="JNC482" s="118"/>
      <c r="JND482" s="118"/>
      <c r="JNE482" s="118"/>
      <c r="JNF482" s="118"/>
      <c r="JNG482" s="118"/>
      <c r="JNH482" s="118"/>
      <c r="JNI482" s="118"/>
      <c r="JNJ482" s="118"/>
      <c r="JNK482" s="118"/>
      <c r="JNL482" s="118"/>
      <c r="JNM482" s="118"/>
      <c r="JNN482" s="118"/>
      <c r="JNO482" s="118"/>
      <c r="JNP482" s="118"/>
      <c r="JNQ482" s="118"/>
      <c r="JNR482" s="118"/>
      <c r="JNS482" s="118"/>
      <c r="JNT482" s="118"/>
      <c r="JNU482" s="118"/>
      <c r="JNV482" s="118"/>
      <c r="JNW482" s="118"/>
      <c r="JNX482" s="118"/>
      <c r="JNY482" s="118"/>
      <c r="JNZ482" s="118"/>
      <c r="JOA482" s="118"/>
      <c r="JOB482" s="118"/>
      <c r="JOC482" s="118"/>
      <c r="JOD482" s="118"/>
      <c r="JOE482" s="118"/>
      <c r="JOF482" s="118"/>
      <c r="JOG482" s="118"/>
      <c r="JOH482" s="118"/>
      <c r="JOI482" s="118"/>
      <c r="JOJ482" s="118"/>
      <c r="JOK482" s="118"/>
      <c r="JOL482" s="118"/>
      <c r="JOM482" s="118"/>
      <c r="JON482" s="118"/>
      <c r="JOO482" s="118"/>
      <c r="JOP482" s="118"/>
      <c r="JOQ482" s="118"/>
      <c r="JOR482" s="118"/>
      <c r="JOS482" s="118"/>
      <c r="JOT482" s="118"/>
      <c r="JOU482" s="118"/>
      <c r="JOV482" s="118"/>
      <c r="JOW482" s="118"/>
      <c r="JOX482" s="118"/>
      <c r="JOY482" s="118"/>
      <c r="JOZ482" s="118"/>
      <c r="JPA482" s="118"/>
      <c r="JPB482" s="118"/>
      <c r="JPC482" s="118"/>
      <c r="JPD482" s="118"/>
      <c r="JPE482" s="118"/>
      <c r="JPF482" s="118"/>
      <c r="JPG482" s="118"/>
      <c r="JPH482" s="118"/>
      <c r="JPI482" s="118"/>
      <c r="JPJ482" s="118"/>
      <c r="JPK482" s="118"/>
      <c r="JPL482" s="118"/>
      <c r="JPM482" s="118"/>
      <c r="JPN482" s="118"/>
      <c r="JPO482" s="118"/>
      <c r="JPP482" s="118"/>
      <c r="JPQ482" s="118"/>
      <c r="JPR482" s="118"/>
      <c r="JPS482" s="118"/>
      <c r="JPT482" s="118"/>
      <c r="JPU482" s="118"/>
      <c r="JPV482" s="118"/>
      <c r="JPW482" s="118"/>
      <c r="JPX482" s="118"/>
      <c r="JPY482" s="118"/>
      <c r="JPZ482" s="118"/>
      <c r="JQA482" s="118"/>
      <c r="JQB482" s="118"/>
      <c r="JQC482" s="118"/>
      <c r="JQD482" s="118"/>
      <c r="JQE482" s="118"/>
      <c r="JQF482" s="118"/>
      <c r="JQG482" s="118"/>
      <c r="JQH482" s="118"/>
      <c r="JQI482" s="118"/>
      <c r="JQJ482" s="118"/>
      <c r="JQK482" s="118"/>
      <c r="JQL482" s="118"/>
      <c r="JQM482" s="118"/>
      <c r="JQN482" s="118"/>
      <c r="JQO482" s="118"/>
      <c r="JQP482" s="118"/>
      <c r="JQQ482" s="118"/>
      <c r="JQR482" s="118"/>
      <c r="JQS482" s="118"/>
      <c r="JQT482" s="118"/>
      <c r="JQU482" s="118"/>
      <c r="JQV482" s="118"/>
      <c r="JQW482" s="118"/>
      <c r="JQX482" s="118"/>
      <c r="JQY482" s="118"/>
      <c r="JQZ482" s="118"/>
      <c r="JRA482" s="118"/>
      <c r="JRB482" s="118"/>
      <c r="JRC482" s="118"/>
      <c r="JRD482" s="118"/>
      <c r="JRE482" s="118"/>
      <c r="JRF482" s="118"/>
      <c r="JRG482" s="118"/>
      <c r="JRH482" s="118"/>
      <c r="JRI482" s="118"/>
      <c r="JRJ482" s="118"/>
      <c r="JRK482" s="118"/>
      <c r="JRL482" s="118"/>
      <c r="JRM482" s="118"/>
      <c r="JRN482" s="118"/>
      <c r="JRO482" s="118"/>
      <c r="JRP482" s="118"/>
      <c r="JRQ482" s="118"/>
      <c r="JRR482" s="118"/>
      <c r="JRS482" s="118"/>
      <c r="JRT482" s="118"/>
      <c r="JRU482" s="118"/>
      <c r="JRV482" s="118"/>
      <c r="JRW482" s="118"/>
      <c r="JRX482" s="118"/>
      <c r="JRY482" s="118"/>
      <c r="JRZ482" s="118"/>
      <c r="JSA482" s="118"/>
      <c r="JSB482" s="118"/>
      <c r="JSC482" s="118"/>
      <c r="JSD482" s="118"/>
      <c r="JSE482" s="118"/>
      <c r="JSF482" s="118"/>
      <c r="JSG482" s="118"/>
      <c r="JSH482" s="118"/>
      <c r="JSI482" s="118"/>
      <c r="JSJ482" s="118"/>
      <c r="JSK482" s="118"/>
      <c r="JSL482" s="118"/>
      <c r="JSM482" s="118"/>
      <c r="JSN482" s="118"/>
      <c r="JSO482" s="118"/>
      <c r="JSP482" s="118"/>
      <c r="JSQ482" s="118"/>
      <c r="JSR482" s="118"/>
      <c r="JSS482" s="118"/>
      <c r="JST482" s="118"/>
      <c r="JSU482" s="118"/>
      <c r="JSV482" s="118"/>
      <c r="JSW482" s="118"/>
      <c r="JSX482" s="118"/>
      <c r="JSY482" s="118"/>
      <c r="JSZ482" s="118"/>
      <c r="JTA482" s="118"/>
      <c r="JTB482" s="118"/>
      <c r="JTC482" s="118"/>
      <c r="JTD482" s="118"/>
      <c r="JTE482" s="118"/>
      <c r="JTF482" s="118"/>
      <c r="JTG482" s="118"/>
      <c r="JTH482" s="118"/>
      <c r="JTI482" s="118"/>
      <c r="JTJ482" s="118"/>
      <c r="JTK482" s="118"/>
      <c r="JTL482" s="118"/>
      <c r="JTM482" s="118"/>
      <c r="JTN482" s="118"/>
      <c r="JTO482" s="118"/>
      <c r="JTP482" s="118"/>
      <c r="JTQ482" s="118"/>
      <c r="JTR482" s="118"/>
      <c r="JTS482" s="118"/>
      <c r="JTT482" s="118"/>
      <c r="JTU482" s="118"/>
      <c r="JTV482" s="118"/>
      <c r="JTW482" s="118"/>
      <c r="JTX482" s="118"/>
      <c r="JTY482" s="118"/>
      <c r="JTZ482" s="118"/>
      <c r="JUA482" s="118"/>
      <c r="JUB482" s="118"/>
      <c r="JUC482" s="118"/>
      <c r="JUD482" s="118"/>
      <c r="JUE482" s="118"/>
      <c r="JUF482" s="118"/>
      <c r="JUG482" s="118"/>
      <c r="JUH482" s="118"/>
      <c r="JUI482" s="118"/>
      <c r="JUJ482" s="118"/>
      <c r="JUK482" s="118"/>
      <c r="JUL482" s="118"/>
      <c r="JUM482" s="118"/>
      <c r="JUN482" s="118"/>
      <c r="JUO482" s="118"/>
      <c r="JUP482" s="118"/>
      <c r="JUQ482" s="118"/>
      <c r="JUR482" s="118"/>
      <c r="JUS482" s="118"/>
      <c r="JUT482" s="118"/>
      <c r="JUU482" s="118"/>
      <c r="JUV482" s="118"/>
      <c r="JUW482" s="118"/>
      <c r="JUX482" s="118"/>
      <c r="JUY482" s="118"/>
      <c r="JUZ482" s="118"/>
      <c r="JVA482" s="118"/>
      <c r="JVB482" s="118"/>
      <c r="JVC482" s="118"/>
      <c r="JVD482" s="118"/>
      <c r="JVE482" s="118"/>
      <c r="JVF482" s="118"/>
      <c r="JVG482" s="118"/>
      <c r="JVH482" s="118"/>
      <c r="JVI482" s="118"/>
      <c r="JVJ482" s="118"/>
      <c r="JVK482" s="118"/>
      <c r="JVL482" s="118"/>
      <c r="JVM482" s="118"/>
      <c r="JVN482" s="118"/>
      <c r="JVO482" s="118"/>
      <c r="JVP482" s="118"/>
      <c r="JVQ482" s="118"/>
      <c r="JVR482" s="118"/>
      <c r="JVS482" s="118"/>
      <c r="JVT482" s="118"/>
      <c r="JVU482" s="118"/>
      <c r="JVV482" s="118"/>
      <c r="JVW482" s="118"/>
      <c r="JVX482" s="118"/>
      <c r="JVY482" s="118"/>
      <c r="JVZ482" s="118"/>
      <c r="JWA482" s="118"/>
      <c r="JWB482" s="118"/>
      <c r="JWC482" s="118"/>
      <c r="JWD482" s="118"/>
      <c r="JWE482" s="118"/>
      <c r="JWF482" s="118"/>
      <c r="JWG482" s="118"/>
      <c r="JWH482" s="118"/>
      <c r="JWI482" s="118"/>
      <c r="JWJ482" s="118"/>
      <c r="JWK482" s="118"/>
      <c r="JWL482" s="118"/>
      <c r="JWM482" s="118"/>
      <c r="JWN482" s="118"/>
      <c r="JWO482" s="118"/>
      <c r="JWP482" s="118"/>
      <c r="JWQ482" s="118"/>
      <c r="JWR482" s="118"/>
      <c r="JWS482" s="118"/>
      <c r="JWT482" s="118"/>
      <c r="JWU482" s="118"/>
      <c r="JWV482" s="118"/>
      <c r="JWW482" s="118"/>
      <c r="JWX482" s="118"/>
      <c r="JWY482" s="118"/>
      <c r="JWZ482" s="118"/>
      <c r="JXA482" s="118"/>
      <c r="JXB482" s="118"/>
      <c r="JXC482" s="118"/>
      <c r="JXD482" s="118"/>
      <c r="JXE482" s="118"/>
      <c r="JXF482" s="118"/>
      <c r="JXG482" s="118"/>
      <c r="JXH482" s="118"/>
      <c r="JXI482" s="118"/>
      <c r="JXJ482" s="118"/>
      <c r="JXK482" s="118"/>
      <c r="JXL482" s="118"/>
      <c r="JXM482" s="118"/>
      <c r="JXN482" s="118"/>
      <c r="JXO482" s="118"/>
      <c r="JXP482" s="118"/>
      <c r="JXQ482" s="118"/>
      <c r="JXR482" s="118"/>
      <c r="JXS482" s="118"/>
      <c r="JXT482" s="118"/>
      <c r="JXU482" s="118"/>
      <c r="JXV482" s="118"/>
      <c r="JXW482" s="118"/>
      <c r="JXX482" s="118"/>
      <c r="JXY482" s="118"/>
      <c r="JXZ482" s="118"/>
      <c r="JYA482" s="118"/>
      <c r="JYB482" s="118"/>
      <c r="JYC482" s="118"/>
      <c r="JYD482" s="118"/>
      <c r="JYE482" s="118"/>
      <c r="JYF482" s="118"/>
      <c r="JYG482" s="118"/>
      <c r="JYH482" s="118"/>
      <c r="JYI482" s="118"/>
      <c r="JYJ482" s="118"/>
      <c r="JYK482" s="118"/>
      <c r="JYL482" s="118"/>
      <c r="JYM482" s="118"/>
      <c r="JYN482" s="118"/>
      <c r="JYO482" s="118"/>
      <c r="JYP482" s="118"/>
      <c r="JYQ482" s="118"/>
      <c r="JYR482" s="118"/>
      <c r="JYS482" s="118"/>
      <c r="JYT482" s="118"/>
      <c r="JYU482" s="118"/>
      <c r="JYV482" s="118"/>
      <c r="JYW482" s="118"/>
      <c r="JYX482" s="118"/>
      <c r="JYY482" s="118"/>
      <c r="JYZ482" s="118"/>
      <c r="JZA482" s="118"/>
      <c r="JZB482" s="118"/>
      <c r="JZC482" s="118"/>
      <c r="JZD482" s="118"/>
      <c r="JZE482" s="118"/>
      <c r="JZF482" s="118"/>
      <c r="JZG482" s="118"/>
      <c r="JZH482" s="118"/>
      <c r="JZI482" s="118"/>
      <c r="JZJ482" s="118"/>
      <c r="JZK482" s="118"/>
      <c r="JZL482" s="118"/>
      <c r="JZM482" s="118"/>
      <c r="JZN482" s="118"/>
      <c r="JZO482" s="118"/>
      <c r="JZP482" s="118"/>
      <c r="JZQ482" s="118"/>
      <c r="JZR482" s="118"/>
      <c r="JZS482" s="118"/>
      <c r="JZT482" s="118"/>
      <c r="JZU482" s="118"/>
      <c r="JZV482" s="118"/>
      <c r="JZW482" s="118"/>
      <c r="JZX482" s="118"/>
      <c r="JZY482" s="118"/>
      <c r="JZZ482" s="118"/>
      <c r="KAA482" s="118"/>
      <c r="NPL482" s="119"/>
      <c r="NPM482" s="119"/>
      <c r="NPN482" s="119"/>
      <c r="NPO482" s="119"/>
      <c r="NPP482" s="119"/>
      <c r="NPQ482" s="119"/>
      <c r="NPR482" s="119"/>
      <c r="NPS482" s="119"/>
      <c r="NPT482" s="119"/>
      <c r="NPU482" s="119"/>
      <c r="NPV482" s="119"/>
      <c r="NPW482" s="119"/>
      <c r="NPX482" s="119"/>
      <c r="NPY482" s="119"/>
      <c r="NPZ482" s="119"/>
      <c r="NQA482" s="119"/>
      <c r="NQB482" s="119"/>
      <c r="NQC482" s="119"/>
      <c r="NQD482" s="119"/>
      <c r="NQE482" s="119"/>
      <c r="NQF482" s="119"/>
      <c r="NQG482" s="119"/>
      <c r="NQH482" s="119"/>
      <c r="NQI482" s="119"/>
      <c r="NQJ482" s="119"/>
      <c r="NQK482" s="119"/>
      <c r="NQL482" s="119"/>
      <c r="NQM482" s="119"/>
      <c r="NQN482" s="119"/>
      <c r="NQO482" s="119"/>
      <c r="NQP482" s="119"/>
      <c r="NQQ482" s="119"/>
      <c r="NQR482" s="119"/>
      <c r="NQS482" s="119"/>
      <c r="NQT482" s="119"/>
      <c r="NQU482" s="119"/>
      <c r="NQV482" s="119"/>
      <c r="NQW482" s="119"/>
      <c r="NQX482" s="119"/>
      <c r="NQY482" s="119"/>
      <c r="NQZ482" s="119"/>
      <c r="NRA482" s="119"/>
      <c r="NRB482" s="119"/>
      <c r="NRC482" s="119"/>
      <c r="NRD482" s="119"/>
      <c r="NRE482" s="119"/>
      <c r="NRF482" s="119"/>
      <c r="NRG482" s="119"/>
      <c r="NRH482" s="119"/>
      <c r="NRI482" s="119"/>
      <c r="NRJ482" s="119"/>
      <c r="NRK482" s="119"/>
      <c r="NRL482" s="119"/>
      <c r="NRM482" s="119"/>
      <c r="NRN482" s="119"/>
      <c r="NRO482" s="119"/>
      <c r="NRP482" s="119"/>
      <c r="NRQ482" s="119"/>
      <c r="NRR482" s="119"/>
      <c r="NRS482" s="119"/>
      <c r="NRT482" s="119"/>
      <c r="NRU482" s="119"/>
      <c r="NRV482" s="119"/>
      <c r="NRW482" s="119"/>
      <c r="NRX482" s="119"/>
      <c r="NRY482" s="119"/>
      <c r="NRZ482" s="119"/>
      <c r="NSA482" s="119"/>
      <c r="NSB482" s="119"/>
      <c r="NSC482" s="119"/>
      <c r="NSD482" s="119"/>
      <c r="NSE482" s="119"/>
      <c r="NSF482" s="119"/>
      <c r="NSG482" s="119"/>
      <c r="NSH482" s="119"/>
      <c r="NSI482" s="119"/>
      <c r="NSJ482" s="119"/>
      <c r="NSK482" s="119"/>
      <c r="NSL482" s="119"/>
      <c r="NSM482" s="119"/>
      <c r="NSN482" s="119"/>
      <c r="NSO482" s="119"/>
      <c r="NSP482" s="119"/>
      <c r="NSQ482" s="119"/>
      <c r="NSR482" s="119"/>
      <c r="NSS482" s="119"/>
      <c r="NST482" s="119"/>
      <c r="NSU482" s="119"/>
      <c r="NSV482" s="119"/>
      <c r="NSW482" s="119"/>
      <c r="NSX482" s="119"/>
      <c r="NSY482" s="119"/>
      <c r="NSZ482" s="119"/>
      <c r="NTA482" s="119"/>
      <c r="NTB482" s="119"/>
      <c r="NTC482" s="119"/>
      <c r="NTD482" s="119"/>
      <c r="NTE482" s="119"/>
      <c r="NTF482" s="119"/>
      <c r="NTG482" s="119"/>
      <c r="NTH482" s="119"/>
      <c r="NTI482" s="119"/>
      <c r="NTJ482" s="119"/>
      <c r="NTK482" s="119"/>
      <c r="NTL482" s="119"/>
      <c r="NTM482" s="119"/>
      <c r="NTN482" s="119"/>
      <c r="NTO482" s="119"/>
      <c r="NTP482" s="119"/>
      <c r="NTQ482" s="119"/>
      <c r="NTR482" s="119"/>
      <c r="NTS482" s="119"/>
      <c r="NTT482" s="119"/>
      <c r="NTU482" s="119"/>
      <c r="NTV482" s="119"/>
      <c r="NTW482" s="119"/>
      <c r="NTX482" s="119"/>
      <c r="NTY482" s="119"/>
      <c r="NTZ482" s="119"/>
      <c r="NUA482" s="119"/>
      <c r="NUB482" s="119"/>
      <c r="NUC482" s="119"/>
      <c r="NUD482" s="119"/>
      <c r="NUE482" s="119"/>
      <c r="NUF482" s="119"/>
      <c r="NUG482" s="119"/>
      <c r="NUH482" s="119"/>
      <c r="NUI482" s="119"/>
      <c r="NUJ482" s="119"/>
      <c r="NUK482" s="119"/>
      <c r="NUL482" s="119"/>
      <c r="NUM482" s="119"/>
      <c r="NUN482" s="119"/>
      <c r="NUO482" s="119"/>
      <c r="NUP482" s="119"/>
      <c r="NUQ482" s="119"/>
      <c r="NUR482" s="119"/>
      <c r="NUS482" s="119"/>
      <c r="NUT482" s="119"/>
      <c r="NUU482" s="119"/>
      <c r="NUV482" s="119"/>
      <c r="NUW482" s="119"/>
      <c r="NUX482" s="119"/>
      <c r="NUY482" s="119"/>
      <c r="NUZ482" s="119"/>
      <c r="NVA482" s="119"/>
      <c r="NVB482" s="119"/>
      <c r="NVC482" s="119"/>
      <c r="NVD482" s="119"/>
      <c r="NVE482" s="119"/>
      <c r="NVF482" s="119"/>
      <c r="NVG482" s="119"/>
      <c r="NVH482" s="119"/>
      <c r="NVI482" s="119"/>
      <c r="NVJ482" s="119"/>
      <c r="NVK482" s="119"/>
      <c r="NVL482" s="119"/>
      <c r="NVM482" s="119"/>
      <c r="NVN482" s="119"/>
      <c r="NVO482" s="119"/>
      <c r="NVP482" s="119"/>
      <c r="NVQ482" s="119"/>
      <c r="NVR482" s="119"/>
      <c r="NVS482" s="119"/>
      <c r="NVT482" s="119"/>
      <c r="NVU482" s="119"/>
      <c r="NVV482" s="119"/>
      <c r="NVW482" s="119"/>
      <c r="NVX482" s="119"/>
      <c r="NVY482" s="119"/>
      <c r="NVZ482" s="119"/>
      <c r="NWA482" s="119"/>
      <c r="NWB482" s="119"/>
      <c r="NWC482" s="119"/>
      <c r="NWD482" s="119"/>
      <c r="NWE482" s="119"/>
      <c r="NWF482" s="119"/>
      <c r="NWG482" s="119"/>
      <c r="NWH482" s="119"/>
      <c r="NWI482" s="119"/>
      <c r="NWJ482" s="119"/>
      <c r="NWK482" s="119"/>
      <c r="NWL482" s="119"/>
      <c r="NWM482" s="119"/>
      <c r="NWN482" s="119"/>
      <c r="NWO482" s="119"/>
      <c r="NWP482" s="119"/>
      <c r="NWQ482" s="119"/>
      <c r="NWR482" s="119"/>
      <c r="NWS482" s="119"/>
      <c r="NWT482" s="119"/>
      <c r="NWU482" s="119"/>
      <c r="NWV482" s="119"/>
      <c r="NWW482" s="119"/>
      <c r="NWX482" s="119"/>
      <c r="NWY482" s="119"/>
      <c r="NWZ482" s="119"/>
      <c r="NXA482" s="119"/>
      <c r="NXB482" s="119"/>
      <c r="NXC482" s="119"/>
      <c r="NXD482" s="119"/>
      <c r="NXE482" s="119"/>
      <c r="NXF482" s="119"/>
      <c r="NXG482" s="119"/>
      <c r="NXH482" s="119"/>
      <c r="NXI482" s="119"/>
      <c r="NXJ482" s="119"/>
      <c r="NXK482" s="119"/>
      <c r="NXL482" s="119"/>
      <c r="NXM482" s="119"/>
      <c r="NXN482" s="119"/>
      <c r="NXO482" s="119"/>
      <c r="NXP482" s="119"/>
      <c r="NXQ482" s="119"/>
      <c r="NXR482" s="119"/>
      <c r="NXS482" s="119"/>
      <c r="NXT482" s="119"/>
      <c r="NXU482" s="119"/>
      <c r="NXV482" s="119"/>
      <c r="NXW482" s="119"/>
      <c r="NXX482" s="119"/>
      <c r="NXY482" s="119"/>
      <c r="NXZ482" s="119"/>
      <c r="NYA482" s="119"/>
      <c r="NYB482" s="119"/>
      <c r="NYC482" s="119"/>
      <c r="NYD482" s="119"/>
      <c r="NYE482" s="119"/>
      <c r="NYF482" s="119"/>
      <c r="NYG482" s="119"/>
      <c r="NYH482" s="119"/>
      <c r="NYI482" s="119"/>
      <c r="NYJ482" s="119"/>
      <c r="NYK482" s="119"/>
      <c r="NYL482" s="119"/>
      <c r="NYM482" s="119"/>
      <c r="NYN482" s="119"/>
      <c r="NYO482" s="119"/>
      <c r="NYP482" s="119"/>
      <c r="NYQ482" s="119"/>
      <c r="NYR482" s="119"/>
      <c r="NYS482" s="119"/>
      <c r="NYT482" s="119"/>
      <c r="NYU482" s="119"/>
      <c r="NYV482" s="119"/>
      <c r="NYW482" s="119"/>
      <c r="NYX482" s="119"/>
      <c r="NYY482" s="119"/>
      <c r="NYZ482" s="119"/>
      <c r="NZA482" s="119"/>
      <c r="NZB482" s="119"/>
      <c r="NZC482" s="119"/>
      <c r="NZD482" s="119"/>
      <c r="NZE482" s="119"/>
      <c r="NZF482" s="119"/>
      <c r="NZG482" s="119"/>
      <c r="NZH482" s="119"/>
      <c r="NZI482" s="119"/>
      <c r="NZJ482" s="119"/>
      <c r="NZK482" s="119"/>
      <c r="NZL482" s="119"/>
      <c r="NZM482" s="119"/>
      <c r="NZN482" s="119"/>
      <c r="NZO482" s="119"/>
      <c r="NZP482" s="119"/>
      <c r="NZQ482" s="119"/>
      <c r="NZR482" s="119"/>
      <c r="NZS482" s="119"/>
      <c r="NZT482" s="119"/>
      <c r="NZU482" s="119"/>
      <c r="NZV482" s="119"/>
      <c r="NZW482" s="119"/>
      <c r="NZX482" s="119"/>
      <c r="NZY482" s="119"/>
      <c r="NZZ482" s="119"/>
      <c r="OAA482" s="119"/>
      <c r="OAB482" s="119"/>
      <c r="OAC482" s="119"/>
      <c r="OAD482" s="119"/>
      <c r="OAE482" s="119"/>
      <c r="OAF482" s="119"/>
      <c r="OAG482" s="119"/>
      <c r="OAH482" s="119"/>
      <c r="OAI482" s="119"/>
      <c r="OAJ482" s="119"/>
      <c r="OAK482" s="119"/>
      <c r="OAL482" s="119"/>
      <c r="OAM482" s="119"/>
      <c r="OAN482" s="119"/>
      <c r="OAO482" s="119"/>
      <c r="OAP482" s="119"/>
      <c r="OAQ482" s="119"/>
      <c r="OAR482" s="119"/>
      <c r="OAS482" s="119"/>
      <c r="OAT482" s="119"/>
      <c r="OAU482" s="119"/>
      <c r="OAV482" s="119"/>
      <c r="OAW482" s="119"/>
      <c r="OAX482" s="119"/>
      <c r="OAY482" s="119"/>
      <c r="OAZ482" s="119"/>
      <c r="OBA482" s="119"/>
      <c r="OBB482" s="119"/>
      <c r="OBC482" s="119"/>
      <c r="OBD482" s="119"/>
      <c r="OBE482" s="119"/>
      <c r="OBF482" s="119"/>
      <c r="OBG482" s="119"/>
      <c r="OBH482" s="119"/>
      <c r="OBI482" s="119"/>
      <c r="OBJ482" s="119"/>
      <c r="OBK482" s="119"/>
      <c r="OBL482" s="119"/>
      <c r="OBM482" s="119"/>
      <c r="OBN482" s="119"/>
      <c r="OBO482" s="119"/>
      <c r="OBP482" s="119"/>
      <c r="OBQ482" s="119"/>
      <c r="OBR482" s="119"/>
      <c r="OBS482" s="119"/>
      <c r="OBT482" s="119"/>
      <c r="OBU482" s="119"/>
      <c r="OBV482" s="119"/>
      <c r="OBW482" s="119"/>
      <c r="OBX482" s="119"/>
      <c r="OBY482" s="119"/>
      <c r="OBZ482" s="119"/>
      <c r="OCA482" s="119"/>
      <c r="OCB482" s="119"/>
      <c r="OCC482" s="119"/>
      <c r="OCD482" s="119"/>
      <c r="OCE482" s="119"/>
      <c r="OCF482" s="119"/>
      <c r="OCG482" s="119"/>
      <c r="OCH482" s="119"/>
      <c r="OCI482" s="119"/>
      <c r="OCJ482" s="119"/>
      <c r="OCK482" s="119"/>
      <c r="OCL482" s="119"/>
      <c r="OCM482" s="119"/>
      <c r="OCN482" s="119"/>
      <c r="OCO482" s="119"/>
      <c r="OCP482" s="119"/>
      <c r="OCQ482" s="119"/>
      <c r="OCR482" s="119"/>
      <c r="OCS482" s="119"/>
      <c r="OCT482" s="119"/>
      <c r="OCU482" s="119"/>
      <c r="OCV482" s="119"/>
      <c r="OCW482" s="119"/>
      <c r="OCX482" s="119"/>
      <c r="OCY482" s="119"/>
      <c r="OCZ482" s="119"/>
      <c r="ODA482" s="119"/>
      <c r="ODB482" s="119"/>
      <c r="ODC482" s="119"/>
      <c r="ODD482" s="119"/>
      <c r="ODE482" s="119"/>
      <c r="ODF482" s="119"/>
      <c r="ODG482" s="119"/>
      <c r="ODH482" s="119"/>
      <c r="ODI482" s="119"/>
      <c r="ODJ482" s="119"/>
      <c r="ODK482" s="119"/>
      <c r="ODL482" s="119"/>
      <c r="ODM482" s="119"/>
      <c r="ODN482" s="119"/>
      <c r="ODO482" s="119"/>
      <c r="ODP482" s="119"/>
      <c r="ODQ482" s="119"/>
      <c r="ODR482" s="119"/>
      <c r="ODS482" s="119"/>
      <c r="ODT482" s="119"/>
      <c r="ODU482" s="119"/>
      <c r="ODV482" s="119"/>
      <c r="ODW482" s="119"/>
      <c r="ODX482" s="119"/>
      <c r="ODY482" s="119"/>
      <c r="ODZ482" s="119"/>
      <c r="OEA482" s="119"/>
      <c r="OEB482" s="119"/>
      <c r="OEC482" s="119"/>
      <c r="OED482" s="119"/>
      <c r="OEE482" s="119"/>
      <c r="OEF482" s="119"/>
      <c r="OEG482" s="119"/>
      <c r="OEH482" s="119"/>
      <c r="OEI482" s="119"/>
      <c r="OEJ482" s="119"/>
      <c r="OEK482" s="119"/>
      <c r="OEL482" s="119"/>
      <c r="OEM482" s="119"/>
      <c r="OEN482" s="119"/>
      <c r="OEO482" s="119"/>
      <c r="OEP482" s="119"/>
      <c r="OEQ482" s="119"/>
      <c r="OER482" s="119"/>
      <c r="OES482" s="119"/>
      <c r="OET482" s="119"/>
      <c r="OEU482" s="119"/>
      <c r="OEV482" s="119"/>
      <c r="OEW482" s="119"/>
      <c r="OEX482" s="119"/>
      <c r="OEY482" s="119"/>
      <c r="OEZ482" s="119"/>
      <c r="OFA482" s="119"/>
      <c r="OFB482" s="119"/>
      <c r="OFC482" s="119"/>
      <c r="OFD482" s="119"/>
      <c r="OFE482" s="119"/>
      <c r="OFF482" s="119"/>
      <c r="OFG482" s="119"/>
      <c r="OFH482" s="119"/>
      <c r="OFI482" s="119"/>
      <c r="OFJ482" s="119"/>
      <c r="OFK482" s="119"/>
      <c r="OFL482" s="119"/>
      <c r="OFM482" s="119"/>
      <c r="OFN482" s="119"/>
      <c r="OFO482" s="119"/>
      <c r="OFP482" s="119"/>
      <c r="OFQ482" s="119"/>
      <c r="OFR482" s="119"/>
      <c r="OFS482" s="119"/>
      <c r="OFT482" s="119"/>
      <c r="OFU482" s="119"/>
      <c r="OFV482" s="119"/>
      <c r="OFW482" s="119"/>
      <c r="OFX482" s="119"/>
      <c r="OFY482" s="119"/>
      <c r="OFZ482" s="119"/>
      <c r="OGA482" s="119"/>
      <c r="OGB482" s="119"/>
      <c r="OGC482" s="119"/>
      <c r="OGD482" s="119"/>
      <c r="OGE482" s="119"/>
      <c r="OGF482" s="119"/>
      <c r="OGG482" s="119"/>
      <c r="OGH482" s="119"/>
      <c r="OGI482" s="119"/>
      <c r="OGJ482" s="119"/>
      <c r="OGK482" s="119"/>
      <c r="OGL482" s="119"/>
      <c r="OGM482" s="119"/>
      <c r="OGN482" s="119"/>
      <c r="OGO482" s="119"/>
      <c r="OGP482" s="119"/>
      <c r="OGQ482" s="119"/>
      <c r="OGR482" s="119"/>
      <c r="OGS482" s="119"/>
      <c r="OGT482" s="119"/>
      <c r="OGU482" s="119"/>
      <c r="OGV482" s="119"/>
      <c r="OGW482" s="119"/>
      <c r="OGX482" s="119"/>
      <c r="OGY482" s="119"/>
      <c r="OGZ482" s="119"/>
      <c r="OHA482" s="119"/>
      <c r="OHB482" s="119"/>
      <c r="OHC482" s="119"/>
      <c r="OHD482" s="119"/>
      <c r="OHE482" s="119"/>
      <c r="OHF482" s="119"/>
      <c r="OHG482" s="119"/>
      <c r="OHH482" s="119"/>
      <c r="OHI482" s="119"/>
      <c r="OHJ482" s="119"/>
      <c r="OHK482" s="119"/>
      <c r="OHL482" s="119"/>
      <c r="OHM482" s="119"/>
      <c r="OHN482" s="119"/>
      <c r="OHO482" s="119"/>
      <c r="OHP482" s="119"/>
      <c r="OHQ482" s="119"/>
      <c r="OHR482" s="119"/>
      <c r="OHS482" s="119"/>
      <c r="OHT482" s="119"/>
      <c r="OHU482" s="119"/>
      <c r="OHV482" s="119"/>
      <c r="OHW482" s="119"/>
      <c r="OHX482" s="119"/>
      <c r="OHY482" s="119"/>
      <c r="OHZ482" s="119"/>
      <c r="OIA482" s="119"/>
      <c r="OIB482" s="119"/>
      <c r="OIC482" s="119"/>
      <c r="OID482" s="119"/>
      <c r="OIE482" s="119"/>
      <c r="OIF482" s="119"/>
      <c r="OIG482" s="119"/>
      <c r="OIH482" s="119"/>
      <c r="OII482" s="119"/>
      <c r="OIJ482" s="119"/>
      <c r="OIK482" s="119"/>
      <c r="OIL482" s="119"/>
      <c r="OIM482" s="119"/>
      <c r="OIN482" s="119"/>
      <c r="OIO482" s="119"/>
      <c r="OIP482" s="119"/>
      <c r="OIQ482" s="119"/>
      <c r="OIR482" s="119"/>
      <c r="OIS482" s="119"/>
      <c r="OIT482" s="119"/>
      <c r="OIU482" s="119"/>
      <c r="OIV482" s="119"/>
      <c r="OIW482" s="119"/>
      <c r="OIX482" s="119"/>
      <c r="OIY482" s="119"/>
      <c r="OIZ482" s="119"/>
      <c r="OJA482" s="119"/>
      <c r="OJB482" s="119"/>
      <c r="OJC482" s="119"/>
      <c r="OJD482" s="119"/>
      <c r="OJE482" s="119"/>
      <c r="OJF482" s="119"/>
      <c r="OJG482" s="119"/>
      <c r="OJH482" s="119"/>
      <c r="OJI482" s="119"/>
      <c r="OJJ482" s="119"/>
      <c r="OJK482" s="119"/>
      <c r="OJL482" s="119"/>
      <c r="OJM482" s="119"/>
      <c r="OJN482" s="119"/>
      <c r="OJO482" s="119"/>
      <c r="OJP482" s="119"/>
      <c r="OJQ482" s="119"/>
      <c r="OJR482" s="119"/>
      <c r="OJS482" s="119"/>
      <c r="OJT482" s="119"/>
      <c r="OJU482" s="119"/>
      <c r="OJV482" s="119"/>
      <c r="OJW482" s="119"/>
      <c r="OJX482" s="119"/>
      <c r="OJY482" s="119"/>
      <c r="OJZ482" s="119"/>
      <c r="OKA482" s="119"/>
      <c r="OKB482" s="119"/>
      <c r="OKC482" s="119"/>
      <c r="OKD482" s="119"/>
      <c r="OKE482" s="119"/>
      <c r="OKF482" s="119"/>
      <c r="OKG482" s="119"/>
      <c r="OKH482" s="119"/>
      <c r="OKI482" s="119"/>
      <c r="OKJ482" s="119"/>
      <c r="OKK482" s="119"/>
      <c r="OKL482" s="119"/>
      <c r="OKM482" s="119"/>
      <c r="OKN482" s="119"/>
      <c r="OKO482" s="119"/>
      <c r="OKP482" s="119"/>
      <c r="OKQ482" s="119"/>
      <c r="OKR482" s="119"/>
      <c r="OKS482" s="119"/>
      <c r="OKT482" s="119"/>
      <c r="OKU482" s="119"/>
      <c r="OKV482" s="119"/>
      <c r="OKW482" s="119"/>
      <c r="OKX482" s="119"/>
      <c r="OKY482" s="119"/>
      <c r="OKZ482" s="119"/>
      <c r="OLA482" s="119"/>
      <c r="OLB482" s="119"/>
      <c r="OLC482" s="119"/>
      <c r="OLD482" s="119"/>
      <c r="OLE482" s="119"/>
      <c r="OLF482" s="119"/>
      <c r="OLG482" s="119"/>
      <c r="OLH482" s="119"/>
      <c r="OLI482" s="119"/>
      <c r="OLJ482" s="119"/>
      <c r="OLK482" s="119"/>
      <c r="OLL482" s="119"/>
      <c r="OLM482" s="119"/>
      <c r="OLN482" s="119"/>
      <c r="OLO482" s="119"/>
      <c r="OLP482" s="119"/>
      <c r="OLQ482" s="119"/>
      <c r="OLR482" s="119"/>
      <c r="OLS482" s="119"/>
      <c r="OLT482" s="119"/>
      <c r="OLU482" s="119"/>
      <c r="OLV482" s="119"/>
      <c r="OLW482" s="119"/>
      <c r="OLX482" s="119"/>
      <c r="OLY482" s="119"/>
      <c r="OLZ482" s="119"/>
      <c r="OMA482" s="119"/>
      <c r="OMB482" s="119"/>
      <c r="OMC482" s="119"/>
      <c r="OMD482" s="119"/>
      <c r="OME482" s="119"/>
      <c r="OMF482" s="119"/>
      <c r="OMG482" s="119"/>
      <c r="OMH482" s="119"/>
      <c r="OMI482" s="119"/>
      <c r="OMJ482" s="119"/>
      <c r="OMK482" s="119"/>
      <c r="OML482" s="119"/>
      <c r="OMM482" s="119"/>
      <c r="OMN482" s="119"/>
      <c r="OMO482" s="119"/>
      <c r="OMP482" s="119"/>
      <c r="OMQ482" s="119"/>
      <c r="OMR482" s="119"/>
      <c r="OMS482" s="119"/>
      <c r="OMT482" s="119"/>
      <c r="OMU482" s="119"/>
      <c r="OMV482" s="119"/>
      <c r="OMW482" s="119"/>
      <c r="OMX482" s="119"/>
      <c r="OMY482" s="119"/>
      <c r="OMZ482" s="119"/>
      <c r="ONA482" s="119"/>
      <c r="ONB482" s="119"/>
      <c r="ONC482" s="119"/>
      <c r="OND482" s="119"/>
      <c r="ONE482" s="119"/>
      <c r="ONF482" s="119"/>
      <c r="ONG482" s="119"/>
      <c r="ONH482" s="119"/>
      <c r="ONI482" s="119"/>
      <c r="ONJ482" s="119"/>
      <c r="ONK482" s="119"/>
      <c r="ONL482" s="119"/>
      <c r="ONM482" s="119"/>
      <c r="ONN482" s="119"/>
      <c r="ONO482" s="119"/>
      <c r="ONP482" s="119"/>
      <c r="ONQ482" s="119"/>
      <c r="ONR482" s="119"/>
      <c r="ONS482" s="119"/>
      <c r="ONT482" s="119"/>
      <c r="ONU482" s="119"/>
      <c r="ONV482" s="119"/>
      <c r="ONW482" s="119"/>
      <c r="ONX482" s="119"/>
      <c r="ONY482" s="119"/>
      <c r="ONZ482" s="119"/>
      <c r="OOA482" s="119"/>
      <c r="OOB482" s="119"/>
      <c r="OOC482" s="119"/>
      <c r="OOD482" s="119"/>
      <c r="OOE482" s="119"/>
      <c r="OOF482" s="119"/>
      <c r="OOG482" s="119"/>
      <c r="OOH482" s="119"/>
      <c r="OOI482" s="119"/>
      <c r="OOJ482" s="119"/>
      <c r="OOK482" s="119"/>
      <c r="OOL482" s="119"/>
      <c r="OOM482" s="119"/>
      <c r="OON482" s="119"/>
      <c r="OOO482" s="119"/>
      <c r="OOP482" s="119"/>
      <c r="OOQ482" s="119"/>
      <c r="OOR482" s="119"/>
      <c r="OOS482" s="119"/>
      <c r="OOT482" s="119"/>
      <c r="OOU482" s="119"/>
      <c r="OOV482" s="119"/>
      <c r="OOW482" s="119"/>
      <c r="OOX482" s="119"/>
      <c r="OOY482" s="119"/>
      <c r="OOZ482" s="119"/>
      <c r="OPA482" s="119"/>
      <c r="OPB482" s="119"/>
      <c r="OPC482" s="119"/>
      <c r="OPD482" s="119"/>
      <c r="OPE482" s="119"/>
      <c r="OPF482" s="119"/>
      <c r="OPG482" s="119"/>
      <c r="OPH482" s="119"/>
      <c r="OPI482" s="119"/>
      <c r="OPJ482" s="119"/>
      <c r="OPK482" s="119"/>
      <c r="OPL482" s="119"/>
      <c r="OPM482" s="119"/>
      <c r="OPN482" s="119"/>
      <c r="OPO482" s="119"/>
      <c r="OPP482" s="119"/>
      <c r="OPQ482" s="119"/>
      <c r="OPR482" s="119"/>
      <c r="OPS482" s="119"/>
      <c r="OPT482" s="119"/>
      <c r="OPU482" s="119"/>
      <c r="OPV482" s="119"/>
      <c r="OPW482" s="119"/>
      <c r="OPX482" s="119"/>
      <c r="OPY482" s="119"/>
      <c r="OPZ482" s="119"/>
      <c r="OQA482" s="119"/>
      <c r="OQB482" s="119"/>
      <c r="OQC482" s="119"/>
      <c r="OQD482" s="119"/>
      <c r="OQE482" s="119"/>
      <c r="OQF482" s="119"/>
      <c r="OQG482" s="119"/>
      <c r="OQH482" s="119"/>
      <c r="OQI482" s="119"/>
      <c r="OQJ482" s="119"/>
    </row>
    <row r="483" spans="1:64 6929:7463 9892:10592" s="117" customFormat="1" ht="43.95" customHeight="1" x14ac:dyDescent="0.25">
      <c r="A483" s="110"/>
      <c r="B483" s="72"/>
      <c r="C483" s="72"/>
      <c r="D483" s="72"/>
      <c r="E483" s="87"/>
      <c r="F483" s="87"/>
      <c r="G483" s="87"/>
      <c r="H483" s="87"/>
      <c r="I483" s="98"/>
      <c r="J483" s="87"/>
      <c r="K483" s="87"/>
      <c r="L483" s="87"/>
      <c r="M483" s="87"/>
      <c r="N483" s="87"/>
      <c r="O483" s="87"/>
      <c r="P483" s="87"/>
      <c r="Q483" s="72"/>
      <c r="R483" s="72"/>
      <c r="S483" s="73" t="str">
        <f t="shared" si="100"/>
        <v/>
      </c>
      <c r="T483" s="73" t="str">
        <f t="shared" si="97"/>
        <v/>
      </c>
      <c r="U483" s="72"/>
      <c r="V483" s="120" t="str">
        <f t="shared" si="89"/>
        <v/>
      </c>
      <c r="W483" s="73" t="str">
        <f t="shared" si="98"/>
        <v/>
      </c>
      <c r="X483" s="73" t="str">
        <f t="shared" si="99"/>
        <v/>
      </c>
      <c r="Y483" s="72"/>
      <c r="Z483" s="72"/>
      <c r="AA483" s="72"/>
      <c r="AB483" s="74"/>
      <c r="AC483" s="72"/>
      <c r="AD483" s="72"/>
      <c r="AE483" s="72"/>
      <c r="AF483" s="72"/>
      <c r="AG483" s="72"/>
      <c r="AH483" s="72"/>
      <c r="AI483" s="72"/>
      <c r="AJ483" s="72"/>
      <c r="AK483" s="72"/>
      <c r="AL483" s="72"/>
      <c r="AM483" s="72"/>
      <c r="AN483" s="72"/>
      <c r="AO483" s="72"/>
      <c r="AP483" s="72"/>
      <c r="AQ483" s="72"/>
      <c r="AR483" s="72"/>
      <c r="AS483" s="72"/>
      <c r="AT483" s="72"/>
      <c r="AU483" s="116"/>
      <c r="AV483" s="116"/>
      <c r="AW483" s="116"/>
      <c r="AX483" s="116"/>
      <c r="AY483" s="116"/>
      <c r="AZ483" s="116"/>
      <c r="BA483" s="116"/>
      <c r="BB483" s="116"/>
      <c r="BC483" s="116"/>
      <c r="BD483" s="116"/>
      <c r="BE483" s="116"/>
      <c r="BF483" s="116"/>
      <c r="BG483" s="116"/>
      <c r="BH483" s="116"/>
      <c r="BI483" s="116"/>
      <c r="BJ483" s="116"/>
      <c r="BK483" s="116"/>
      <c r="BL483" s="116"/>
      <c r="JFM483" s="118"/>
      <c r="JFN483" s="118"/>
      <c r="JFO483" s="118"/>
      <c r="JFP483" s="118"/>
      <c r="JFQ483" s="118"/>
      <c r="JFR483" s="118"/>
      <c r="JFS483" s="118"/>
      <c r="JFT483" s="118"/>
      <c r="JFU483" s="118"/>
      <c r="JFV483" s="118"/>
      <c r="JFW483" s="118"/>
      <c r="JFX483" s="118"/>
      <c r="JFY483" s="118"/>
      <c r="JFZ483" s="118"/>
      <c r="JGA483" s="118"/>
      <c r="JGB483" s="118"/>
      <c r="JGC483" s="118"/>
      <c r="JGD483" s="118"/>
      <c r="JGE483" s="118"/>
      <c r="JGF483" s="118"/>
      <c r="JGG483" s="118"/>
      <c r="JGH483" s="118"/>
      <c r="JGI483" s="118"/>
      <c r="JGJ483" s="118"/>
      <c r="JGK483" s="118"/>
      <c r="JGL483" s="118"/>
      <c r="JGM483" s="118"/>
      <c r="JGN483" s="118"/>
      <c r="JGO483" s="118"/>
      <c r="JGP483" s="118"/>
      <c r="JGQ483" s="118"/>
      <c r="JGR483" s="118"/>
      <c r="JGS483" s="118"/>
      <c r="JGT483" s="118"/>
      <c r="JGU483" s="118"/>
      <c r="JGV483" s="118"/>
      <c r="JGW483" s="118"/>
      <c r="JGX483" s="118"/>
      <c r="JGY483" s="118"/>
      <c r="JGZ483" s="118"/>
      <c r="JHA483" s="118"/>
      <c r="JHB483" s="118"/>
      <c r="JHC483" s="118"/>
      <c r="JHD483" s="118"/>
      <c r="JHE483" s="118"/>
      <c r="JHF483" s="118"/>
      <c r="JHG483" s="118"/>
      <c r="JHH483" s="118"/>
      <c r="JHI483" s="118"/>
      <c r="JHJ483" s="118"/>
      <c r="JHK483" s="118"/>
      <c r="JHL483" s="118"/>
      <c r="JHM483" s="118"/>
      <c r="JHN483" s="118"/>
      <c r="JHO483" s="118"/>
      <c r="JHP483" s="118"/>
      <c r="JHQ483" s="118"/>
      <c r="JHR483" s="118"/>
      <c r="JHS483" s="118"/>
      <c r="JHT483" s="118"/>
      <c r="JHU483" s="118"/>
      <c r="JHV483" s="118"/>
      <c r="JHW483" s="118"/>
      <c r="JHX483" s="118"/>
      <c r="JHY483" s="118"/>
      <c r="JHZ483" s="118"/>
      <c r="JIA483" s="118"/>
      <c r="JIB483" s="118"/>
      <c r="JIC483" s="118"/>
      <c r="JID483" s="118"/>
      <c r="JIE483" s="118"/>
      <c r="JIF483" s="118"/>
      <c r="JIG483" s="118"/>
      <c r="JIH483" s="118"/>
      <c r="JII483" s="118"/>
      <c r="JIJ483" s="118"/>
      <c r="JIK483" s="118"/>
      <c r="JIL483" s="118"/>
      <c r="JIM483" s="118"/>
      <c r="JIN483" s="118"/>
      <c r="JIO483" s="118"/>
      <c r="JIP483" s="118"/>
      <c r="JIQ483" s="118"/>
      <c r="JIR483" s="118"/>
      <c r="JIS483" s="118"/>
      <c r="JIT483" s="118"/>
      <c r="JIU483" s="118"/>
      <c r="JIV483" s="118"/>
      <c r="JIW483" s="118"/>
      <c r="JIX483" s="118"/>
      <c r="JIY483" s="118"/>
      <c r="JIZ483" s="118"/>
      <c r="JJA483" s="118"/>
      <c r="JJB483" s="118"/>
      <c r="JJC483" s="118"/>
      <c r="JJD483" s="118"/>
      <c r="JJE483" s="118"/>
      <c r="JJF483" s="118"/>
      <c r="JJG483" s="118"/>
      <c r="JJH483" s="118"/>
      <c r="JJI483" s="118"/>
      <c r="JJJ483" s="118"/>
      <c r="JJK483" s="118"/>
      <c r="JJL483" s="118"/>
      <c r="JJM483" s="118"/>
      <c r="JJN483" s="118"/>
      <c r="JJO483" s="118"/>
      <c r="JJP483" s="118"/>
      <c r="JJQ483" s="118"/>
      <c r="JJR483" s="118"/>
      <c r="JJS483" s="118"/>
      <c r="JJT483" s="118"/>
      <c r="JJU483" s="118"/>
      <c r="JJV483" s="118"/>
      <c r="JJW483" s="118"/>
      <c r="JJX483" s="118"/>
      <c r="JJY483" s="118"/>
      <c r="JJZ483" s="118"/>
      <c r="JKA483" s="118"/>
      <c r="JKB483" s="118"/>
      <c r="JKC483" s="118"/>
      <c r="JKD483" s="118"/>
      <c r="JKE483" s="118"/>
      <c r="JKF483" s="118"/>
      <c r="JKG483" s="118"/>
      <c r="JKH483" s="118"/>
      <c r="JKI483" s="118"/>
      <c r="JKJ483" s="118"/>
      <c r="JKK483" s="118"/>
      <c r="JKL483" s="118"/>
      <c r="JKM483" s="118"/>
      <c r="JKN483" s="118"/>
      <c r="JKO483" s="118"/>
      <c r="JKP483" s="118"/>
      <c r="JKQ483" s="118"/>
      <c r="JKR483" s="118"/>
      <c r="JKS483" s="118"/>
      <c r="JKT483" s="118"/>
      <c r="JKU483" s="118"/>
      <c r="JKV483" s="118"/>
      <c r="JKW483" s="118"/>
      <c r="JKX483" s="118"/>
      <c r="JKY483" s="118"/>
      <c r="JKZ483" s="118"/>
      <c r="JLA483" s="118"/>
      <c r="JLB483" s="118"/>
      <c r="JLC483" s="118"/>
      <c r="JLD483" s="118"/>
      <c r="JLE483" s="118"/>
      <c r="JLF483" s="118"/>
      <c r="JLG483" s="118"/>
      <c r="JLH483" s="118"/>
      <c r="JLI483" s="118"/>
      <c r="JLJ483" s="118"/>
      <c r="JLK483" s="118"/>
      <c r="JLL483" s="118"/>
      <c r="JLM483" s="118"/>
      <c r="JLN483" s="118"/>
      <c r="JLO483" s="118"/>
      <c r="JLP483" s="118"/>
      <c r="JLQ483" s="118"/>
      <c r="JLR483" s="118"/>
      <c r="JLS483" s="118"/>
      <c r="JLT483" s="118"/>
      <c r="JLU483" s="118"/>
      <c r="JLV483" s="118"/>
      <c r="JLW483" s="118"/>
      <c r="JLX483" s="118"/>
      <c r="JLY483" s="118"/>
      <c r="JLZ483" s="118"/>
      <c r="JMA483" s="118"/>
      <c r="JMB483" s="118"/>
      <c r="JMC483" s="118"/>
      <c r="JMD483" s="118"/>
      <c r="JME483" s="118"/>
      <c r="JMF483" s="118"/>
      <c r="JMG483" s="118"/>
      <c r="JMH483" s="118"/>
      <c r="JMI483" s="118"/>
      <c r="JMJ483" s="118"/>
      <c r="JMK483" s="118"/>
      <c r="JML483" s="118"/>
      <c r="JMM483" s="118"/>
      <c r="JMN483" s="118"/>
      <c r="JMO483" s="118"/>
      <c r="JMP483" s="118"/>
      <c r="JMQ483" s="118"/>
      <c r="JMR483" s="118"/>
      <c r="JMS483" s="118"/>
      <c r="JMT483" s="118"/>
      <c r="JMU483" s="118"/>
      <c r="JMV483" s="118"/>
      <c r="JMW483" s="118"/>
      <c r="JMX483" s="118"/>
      <c r="JMY483" s="118"/>
      <c r="JMZ483" s="118"/>
      <c r="JNA483" s="118"/>
      <c r="JNB483" s="118"/>
      <c r="JNC483" s="118"/>
      <c r="JND483" s="118"/>
      <c r="JNE483" s="118"/>
      <c r="JNF483" s="118"/>
      <c r="JNG483" s="118"/>
      <c r="JNH483" s="118"/>
      <c r="JNI483" s="118"/>
      <c r="JNJ483" s="118"/>
      <c r="JNK483" s="118"/>
      <c r="JNL483" s="118"/>
      <c r="JNM483" s="118"/>
      <c r="JNN483" s="118"/>
      <c r="JNO483" s="118"/>
      <c r="JNP483" s="118"/>
      <c r="JNQ483" s="118"/>
      <c r="JNR483" s="118"/>
      <c r="JNS483" s="118"/>
      <c r="JNT483" s="118"/>
      <c r="JNU483" s="118"/>
      <c r="JNV483" s="118"/>
      <c r="JNW483" s="118"/>
      <c r="JNX483" s="118"/>
      <c r="JNY483" s="118"/>
      <c r="JNZ483" s="118"/>
      <c r="JOA483" s="118"/>
      <c r="JOB483" s="118"/>
      <c r="JOC483" s="118"/>
      <c r="JOD483" s="118"/>
      <c r="JOE483" s="118"/>
      <c r="JOF483" s="118"/>
      <c r="JOG483" s="118"/>
      <c r="JOH483" s="118"/>
      <c r="JOI483" s="118"/>
      <c r="JOJ483" s="118"/>
      <c r="JOK483" s="118"/>
      <c r="JOL483" s="118"/>
      <c r="JOM483" s="118"/>
      <c r="JON483" s="118"/>
      <c r="JOO483" s="118"/>
      <c r="JOP483" s="118"/>
      <c r="JOQ483" s="118"/>
      <c r="JOR483" s="118"/>
      <c r="JOS483" s="118"/>
      <c r="JOT483" s="118"/>
      <c r="JOU483" s="118"/>
      <c r="JOV483" s="118"/>
      <c r="JOW483" s="118"/>
      <c r="JOX483" s="118"/>
      <c r="JOY483" s="118"/>
      <c r="JOZ483" s="118"/>
      <c r="JPA483" s="118"/>
      <c r="JPB483" s="118"/>
      <c r="JPC483" s="118"/>
      <c r="JPD483" s="118"/>
      <c r="JPE483" s="118"/>
      <c r="JPF483" s="118"/>
      <c r="JPG483" s="118"/>
      <c r="JPH483" s="118"/>
      <c r="JPI483" s="118"/>
      <c r="JPJ483" s="118"/>
      <c r="JPK483" s="118"/>
      <c r="JPL483" s="118"/>
      <c r="JPM483" s="118"/>
      <c r="JPN483" s="118"/>
      <c r="JPO483" s="118"/>
      <c r="JPP483" s="118"/>
      <c r="JPQ483" s="118"/>
      <c r="JPR483" s="118"/>
      <c r="JPS483" s="118"/>
      <c r="JPT483" s="118"/>
      <c r="JPU483" s="118"/>
      <c r="JPV483" s="118"/>
      <c r="JPW483" s="118"/>
      <c r="JPX483" s="118"/>
      <c r="JPY483" s="118"/>
      <c r="JPZ483" s="118"/>
      <c r="JQA483" s="118"/>
      <c r="JQB483" s="118"/>
      <c r="JQC483" s="118"/>
      <c r="JQD483" s="118"/>
      <c r="JQE483" s="118"/>
      <c r="JQF483" s="118"/>
      <c r="JQG483" s="118"/>
      <c r="JQH483" s="118"/>
      <c r="JQI483" s="118"/>
      <c r="JQJ483" s="118"/>
      <c r="JQK483" s="118"/>
      <c r="JQL483" s="118"/>
      <c r="JQM483" s="118"/>
      <c r="JQN483" s="118"/>
      <c r="JQO483" s="118"/>
      <c r="JQP483" s="118"/>
      <c r="JQQ483" s="118"/>
      <c r="JQR483" s="118"/>
      <c r="JQS483" s="118"/>
      <c r="JQT483" s="118"/>
      <c r="JQU483" s="118"/>
      <c r="JQV483" s="118"/>
      <c r="JQW483" s="118"/>
      <c r="JQX483" s="118"/>
      <c r="JQY483" s="118"/>
      <c r="JQZ483" s="118"/>
      <c r="JRA483" s="118"/>
      <c r="JRB483" s="118"/>
      <c r="JRC483" s="118"/>
      <c r="JRD483" s="118"/>
      <c r="JRE483" s="118"/>
      <c r="JRF483" s="118"/>
      <c r="JRG483" s="118"/>
      <c r="JRH483" s="118"/>
      <c r="JRI483" s="118"/>
      <c r="JRJ483" s="118"/>
      <c r="JRK483" s="118"/>
      <c r="JRL483" s="118"/>
      <c r="JRM483" s="118"/>
      <c r="JRN483" s="118"/>
      <c r="JRO483" s="118"/>
      <c r="JRP483" s="118"/>
      <c r="JRQ483" s="118"/>
      <c r="JRR483" s="118"/>
      <c r="JRS483" s="118"/>
      <c r="JRT483" s="118"/>
      <c r="JRU483" s="118"/>
      <c r="JRV483" s="118"/>
      <c r="JRW483" s="118"/>
      <c r="JRX483" s="118"/>
      <c r="JRY483" s="118"/>
      <c r="JRZ483" s="118"/>
      <c r="JSA483" s="118"/>
      <c r="JSB483" s="118"/>
      <c r="JSC483" s="118"/>
      <c r="JSD483" s="118"/>
      <c r="JSE483" s="118"/>
      <c r="JSF483" s="118"/>
      <c r="JSG483" s="118"/>
      <c r="JSH483" s="118"/>
      <c r="JSI483" s="118"/>
      <c r="JSJ483" s="118"/>
      <c r="JSK483" s="118"/>
      <c r="JSL483" s="118"/>
      <c r="JSM483" s="118"/>
      <c r="JSN483" s="118"/>
      <c r="JSO483" s="118"/>
      <c r="JSP483" s="118"/>
      <c r="JSQ483" s="118"/>
      <c r="JSR483" s="118"/>
      <c r="JSS483" s="118"/>
      <c r="JST483" s="118"/>
      <c r="JSU483" s="118"/>
      <c r="JSV483" s="118"/>
      <c r="JSW483" s="118"/>
      <c r="JSX483" s="118"/>
      <c r="JSY483" s="118"/>
      <c r="JSZ483" s="118"/>
      <c r="JTA483" s="118"/>
      <c r="JTB483" s="118"/>
      <c r="JTC483" s="118"/>
      <c r="JTD483" s="118"/>
      <c r="JTE483" s="118"/>
      <c r="JTF483" s="118"/>
      <c r="JTG483" s="118"/>
      <c r="JTH483" s="118"/>
      <c r="JTI483" s="118"/>
      <c r="JTJ483" s="118"/>
      <c r="JTK483" s="118"/>
      <c r="JTL483" s="118"/>
      <c r="JTM483" s="118"/>
      <c r="JTN483" s="118"/>
      <c r="JTO483" s="118"/>
      <c r="JTP483" s="118"/>
      <c r="JTQ483" s="118"/>
      <c r="JTR483" s="118"/>
      <c r="JTS483" s="118"/>
      <c r="JTT483" s="118"/>
      <c r="JTU483" s="118"/>
      <c r="JTV483" s="118"/>
      <c r="JTW483" s="118"/>
      <c r="JTX483" s="118"/>
      <c r="JTY483" s="118"/>
      <c r="JTZ483" s="118"/>
      <c r="JUA483" s="118"/>
      <c r="JUB483" s="118"/>
      <c r="JUC483" s="118"/>
      <c r="JUD483" s="118"/>
      <c r="JUE483" s="118"/>
      <c r="JUF483" s="118"/>
      <c r="JUG483" s="118"/>
      <c r="JUH483" s="118"/>
      <c r="JUI483" s="118"/>
      <c r="JUJ483" s="118"/>
      <c r="JUK483" s="118"/>
      <c r="JUL483" s="118"/>
      <c r="JUM483" s="118"/>
      <c r="JUN483" s="118"/>
      <c r="JUO483" s="118"/>
      <c r="JUP483" s="118"/>
      <c r="JUQ483" s="118"/>
      <c r="JUR483" s="118"/>
      <c r="JUS483" s="118"/>
      <c r="JUT483" s="118"/>
      <c r="JUU483" s="118"/>
      <c r="JUV483" s="118"/>
      <c r="JUW483" s="118"/>
      <c r="JUX483" s="118"/>
      <c r="JUY483" s="118"/>
      <c r="JUZ483" s="118"/>
      <c r="JVA483" s="118"/>
      <c r="JVB483" s="118"/>
      <c r="JVC483" s="118"/>
      <c r="JVD483" s="118"/>
      <c r="JVE483" s="118"/>
      <c r="JVF483" s="118"/>
      <c r="JVG483" s="118"/>
      <c r="JVH483" s="118"/>
      <c r="JVI483" s="118"/>
      <c r="JVJ483" s="118"/>
      <c r="JVK483" s="118"/>
      <c r="JVL483" s="118"/>
      <c r="JVM483" s="118"/>
      <c r="JVN483" s="118"/>
      <c r="JVO483" s="118"/>
      <c r="JVP483" s="118"/>
      <c r="JVQ483" s="118"/>
      <c r="JVR483" s="118"/>
      <c r="JVS483" s="118"/>
      <c r="JVT483" s="118"/>
      <c r="JVU483" s="118"/>
      <c r="JVV483" s="118"/>
      <c r="JVW483" s="118"/>
      <c r="JVX483" s="118"/>
      <c r="JVY483" s="118"/>
      <c r="JVZ483" s="118"/>
      <c r="JWA483" s="118"/>
      <c r="JWB483" s="118"/>
      <c r="JWC483" s="118"/>
      <c r="JWD483" s="118"/>
      <c r="JWE483" s="118"/>
      <c r="JWF483" s="118"/>
      <c r="JWG483" s="118"/>
      <c r="JWH483" s="118"/>
      <c r="JWI483" s="118"/>
      <c r="JWJ483" s="118"/>
      <c r="JWK483" s="118"/>
      <c r="JWL483" s="118"/>
      <c r="JWM483" s="118"/>
      <c r="JWN483" s="118"/>
      <c r="JWO483" s="118"/>
      <c r="JWP483" s="118"/>
      <c r="JWQ483" s="118"/>
      <c r="JWR483" s="118"/>
      <c r="JWS483" s="118"/>
      <c r="JWT483" s="118"/>
      <c r="JWU483" s="118"/>
      <c r="JWV483" s="118"/>
      <c r="JWW483" s="118"/>
      <c r="JWX483" s="118"/>
      <c r="JWY483" s="118"/>
      <c r="JWZ483" s="118"/>
      <c r="JXA483" s="118"/>
      <c r="JXB483" s="118"/>
      <c r="JXC483" s="118"/>
      <c r="JXD483" s="118"/>
      <c r="JXE483" s="118"/>
      <c r="JXF483" s="118"/>
      <c r="JXG483" s="118"/>
      <c r="JXH483" s="118"/>
      <c r="JXI483" s="118"/>
      <c r="JXJ483" s="118"/>
      <c r="JXK483" s="118"/>
      <c r="JXL483" s="118"/>
      <c r="JXM483" s="118"/>
      <c r="JXN483" s="118"/>
      <c r="JXO483" s="118"/>
      <c r="JXP483" s="118"/>
      <c r="JXQ483" s="118"/>
      <c r="JXR483" s="118"/>
      <c r="JXS483" s="118"/>
      <c r="JXT483" s="118"/>
      <c r="JXU483" s="118"/>
      <c r="JXV483" s="118"/>
      <c r="JXW483" s="118"/>
      <c r="JXX483" s="118"/>
      <c r="JXY483" s="118"/>
      <c r="JXZ483" s="118"/>
      <c r="JYA483" s="118"/>
      <c r="JYB483" s="118"/>
      <c r="JYC483" s="118"/>
      <c r="JYD483" s="118"/>
      <c r="JYE483" s="118"/>
      <c r="JYF483" s="118"/>
      <c r="JYG483" s="118"/>
      <c r="JYH483" s="118"/>
      <c r="JYI483" s="118"/>
      <c r="JYJ483" s="118"/>
      <c r="JYK483" s="118"/>
      <c r="JYL483" s="118"/>
      <c r="JYM483" s="118"/>
      <c r="JYN483" s="118"/>
      <c r="JYO483" s="118"/>
      <c r="JYP483" s="118"/>
      <c r="JYQ483" s="118"/>
      <c r="JYR483" s="118"/>
      <c r="JYS483" s="118"/>
      <c r="JYT483" s="118"/>
      <c r="JYU483" s="118"/>
      <c r="JYV483" s="118"/>
      <c r="JYW483" s="118"/>
      <c r="JYX483" s="118"/>
      <c r="JYY483" s="118"/>
      <c r="JYZ483" s="118"/>
      <c r="JZA483" s="118"/>
      <c r="JZB483" s="118"/>
      <c r="JZC483" s="118"/>
      <c r="JZD483" s="118"/>
      <c r="JZE483" s="118"/>
      <c r="JZF483" s="118"/>
      <c r="JZG483" s="118"/>
      <c r="JZH483" s="118"/>
      <c r="JZI483" s="118"/>
      <c r="JZJ483" s="118"/>
      <c r="JZK483" s="118"/>
      <c r="JZL483" s="118"/>
      <c r="JZM483" s="118"/>
      <c r="JZN483" s="118"/>
      <c r="JZO483" s="118"/>
      <c r="JZP483" s="118"/>
      <c r="JZQ483" s="118"/>
      <c r="JZR483" s="118"/>
      <c r="JZS483" s="118"/>
      <c r="JZT483" s="118"/>
      <c r="JZU483" s="118"/>
      <c r="JZV483" s="118"/>
      <c r="JZW483" s="118"/>
      <c r="JZX483" s="118"/>
      <c r="JZY483" s="118"/>
      <c r="JZZ483" s="118"/>
      <c r="KAA483" s="118"/>
      <c r="NPL483" s="119"/>
      <c r="NPM483" s="119"/>
      <c r="NPN483" s="119"/>
      <c r="NPO483" s="119"/>
      <c r="NPP483" s="119"/>
      <c r="NPQ483" s="119"/>
      <c r="NPR483" s="119"/>
      <c r="NPS483" s="119"/>
      <c r="NPT483" s="119"/>
      <c r="NPU483" s="119"/>
      <c r="NPV483" s="119"/>
      <c r="NPW483" s="119"/>
      <c r="NPX483" s="119"/>
      <c r="NPY483" s="119"/>
      <c r="NPZ483" s="119"/>
      <c r="NQA483" s="119"/>
      <c r="NQB483" s="119"/>
      <c r="NQC483" s="119"/>
      <c r="NQD483" s="119"/>
      <c r="NQE483" s="119"/>
      <c r="NQF483" s="119"/>
      <c r="NQG483" s="119"/>
      <c r="NQH483" s="119"/>
      <c r="NQI483" s="119"/>
      <c r="NQJ483" s="119"/>
      <c r="NQK483" s="119"/>
      <c r="NQL483" s="119"/>
      <c r="NQM483" s="119"/>
      <c r="NQN483" s="119"/>
      <c r="NQO483" s="119"/>
      <c r="NQP483" s="119"/>
      <c r="NQQ483" s="119"/>
      <c r="NQR483" s="119"/>
      <c r="NQS483" s="119"/>
      <c r="NQT483" s="119"/>
      <c r="NQU483" s="119"/>
      <c r="NQV483" s="119"/>
      <c r="NQW483" s="119"/>
      <c r="NQX483" s="119"/>
      <c r="NQY483" s="119"/>
      <c r="NQZ483" s="119"/>
      <c r="NRA483" s="119"/>
      <c r="NRB483" s="119"/>
      <c r="NRC483" s="119"/>
      <c r="NRD483" s="119"/>
      <c r="NRE483" s="119"/>
      <c r="NRF483" s="119"/>
      <c r="NRG483" s="119"/>
      <c r="NRH483" s="119"/>
      <c r="NRI483" s="119"/>
      <c r="NRJ483" s="119"/>
      <c r="NRK483" s="119"/>
      <c r="NRL483" s="119"/>
      <c r="NRM483" s="119"/>
      <c r="NRN483" s="119"/>
      <c r="NRO483" s="119"/>
      <c r="NRP483" s="119"/>
      <c r="NRQ483" s="119"/>
      <c r="NRR483" s="119"/>
      <c r="NRS483" s="119"/>
      <c r="NRT483" s="119"/>
      <c r="NRU483" s="119"/>
      <c r="NRV483" s="119"/>
      <c r="NRW483" s="119"/>
      <c r="NRX483" s="119"/>
      <c r="NRY483" s="119"/>
      <c r="NRZ483" s="119"/>
      <c r="NSA483" s="119"/>
      <c r="NSB483" s="119"/>
      <c r="NSC483" s="119"/>
      <c r="NSD483" s="119"/>
      <c r="NSE483" s="119"/>
      <c r="NSF483" s="119"/>
      <c r="NSG483" s="119"/>
      <c r="NSH483" s="119"/>
      <c r="NSI483" s="119"/>
      <c r="NSJ483" s="119"/>
      <c r="NSK483" s="119"/>
      <c r="NSL483" s="119"/>
      <c r="NSM483" s="119"/>
      <c r="NSN483" s="119"/>
      <c r="NSO483" s="119"/>
      <c r="NSP483" s="119"/>
      <c r="NSQ483" s="119"/>
      <c r="NSR483" s="119"/>
      <c r="NSS483" s="119"/>
      <c r="NST483" s="119"/>
      <c r="NSU483" s="119"/>
      <c r="NSV483" s="119"/>
      <c r="NSW483" s="119"/>
      <c r="NSX483" s="119"/>
      <c r="NSY483" s="119"/>
      <c r="NSZ483" s="119"/>
      <c r="NTA483" s="119"/>
      <c r="NTB483" s="119"/>
      <c r="NTC483" s="119"/>
      <c r="NTD483" s="119"/>
      <c r="NTE483" s="119"/>
      <c r="NTF483" s="119"/>
      <c r="NTG483" s="119"/>
      <c r="NTH483" s="119"/>
      <c r="NTI483" s="119"/>
      <c r="NTJ483" s="119"/>
      <c r="NTK483" s="119"/>
      <c r="NTL483" s="119"/>
      <c r="NTM483" s="119"/>
      <c r="NTN483" s="119"/>
      <c r="NTO483" s="119"/>
      <c r="NTP483" s="119"/>
      <c r="NTQ483" s="119"/>
      <c r="NTR483" s="119"/>
      <c r="NTS483" s="119"/>
      <c r="NTT483" s="119"/>
      <c r="NTU483" s="119"/>
      <c r="NTV483" s="119"/>
      <c r="NTW483" s="119"/>
      <c r="NTX483" s="119"/>
      <c r="NTY483" s="119"/>
      <c r="NTZ483" s="119"/>
      <c r="NUA483" s="119"/>
      <c r="NUB483" s="119"/>
      <c r="NUC483" s="119"/>
      <c r="NUD483" s="119"/>
      <c r="NUE483" s="119"/>
      <c r="NUF483" s="119"/>
      <c r="NUG483" s="119"/>
      <c r="NUH483" s="119"/>
      <c r="NUI483" s="119"/>
      <c r="NUJ483" s="119"/>
      <c r="NUK483" s="119"/>
      <c r="NUL483" s="119"/>
      <c r="NUM483" s="119"/>
      <c r="NUN483" s="119"/>
      <c r="NUO483" s="119"/>
      <c r="NUP483" s="119"/>
      <c r="NUQ483" s="119"/>
      <c r="NUR483" s="119"/>
      <c r="NUS483" s="119"/>
      <c r="NUT483" s="119"/>
      <c r="NUU483" s="119"/>
      <c r="NUV483" s="119"/>
      <c r="NUW483" s="119"/>
      <c r="NUX483" s="119"/>
      <c r="NUY483" s="119"/>
      <c r="NUZ483" s="119"/>
      <c r="NVA483" s="119"/>
      <c r="NVB483" s="119"/>
      <c r="NVC483" s="119"/>
      <c r="NVD483" s="119"/>
      <c r="NVE483" s="119"/>
      <c r="NVF483" s="119"/>
      <c r="NVG483" s="119"/>
      <c r="NVH483" s="119"/>
      <c r="NVI483" s="119"/>
      <c r="NVJ483" s="119"/>
      <c r="NVK483" s="119"/>
      <c r="NVL483" s="119"/>
      <c r="NVM483" s="119"/>
      <c r="NVN483" s="119"/>
      <c r="NVO483" s="119"/>
      <c r="NVP483" s="119"/>
      <c r="NVQ483" s="119"/>
      <c r="NVR483" s="119"/>
      <c r="NVS483" s="119"/>
      <c r="NVT483" s="119"/>
      <c r="NVU483" s="119"/>
      <c r="NVV483" s="119"/>
      <c r="NVW483" s="119"/>
      <c r="NVX483" s="119"/>
      <c r="NVY483" s="119"/>
      <c r="NVZ483" s="119"/>
      <c r="NWA483" s="119"/>
      <c r="NWB483" s="119"/>
      <c r="NWC483" s="119"/>
      <c r="NWD483" s="119"/>
      <c r="NWE483" s="119"/>
      <c r="NWF483" s="119"/>
      <c r="NWG483" s="119"/>
      <c r="NWH483" s="119"/>
      <c r="NWI483" s="119"/>
      <c r="NWJ483" s="119"/>
      <c r="NWK483" s="119"/>
      <c r="NWL483" s="119"/>
      <c r="NWM483" s="119"/>
      <c r="NWN483" s="119"/>
      <c r="NWO483" s="119"/>
      <c r="NWP483" s="119"/>
      <c r="NWQ483" s="119"/>
      <c r="NWR483" s="119"/>
      <c r="NWS483" s="119"/>
      <c r="NWT483" s="119"/>
      <c r="NWU483" s="119"/>
      <c r="NWV483" s="119"/>
      <c r="NWW483" s="119"/>
      <c r="NWX483" s="119"/>
      <c r="NWY483" s="119"/>
      <c r="NWZ483" s="119"/>
      <c r="NXA483" s="119"/>
      <c r="NXB483" s="119"/>
      <c r="NXC483" s="119"/>
      <c r="NXD483" s="119"/>
      <c r="NXE483" s="119"/>
      <c r="NXF483" s="119"/>
      <c r="NXG483" s="119"/>
      <c r="NXH483" s="119"/>
      <c r="NXI483" s="119"/>
      <c r="NXJ483" s="119"/>
      <c r="NXK483" s="119"/>
      <c r="NXL483" s="119"/>
      <c r="NXM483" s="119"/>
      <c r="NXN483" s="119"/>
      <c r="NXO483" s="119"/>
      <c r="NXP483" s="119"/>
      <c r="NXQ483" s="119"/>
      <c r="NXR483" s="119"/>
      <c r="NXS483" s="119"/>
      <c r="NXT483" s="119"/>
      <c r="NXU483" s="119"/>
      <c r="NXV483" s="119"/>
      <c r="NXW483" s="119"/>
      <c r="NXX483" s="119"/>
      <c r="NXY483" s="119"/>
      <c r="NXZ483" s="119"/>
      <c r="NYA483" s="119"/>
      <c r="NYB483" s="119"/>
      <c r="NYC483" s="119"/>
      <c r="NYD483" s="119"/>
      <c r="NYE483" s="119"/>
      <c r="NYF483" s="119"/>
      <c r="NYG483" s="119"/>
      <c r="NYH483" s="119"/>
      <c r="NYI483" s="119"/>
      <c r="NYJ483" s="119"/>
      <c r="NYK483" s="119"/>
      <c r="NYL483" s="119"/>
      <c r="NYM483" s="119"/>
      <c r="NYN483" s="119"/>
      <c r="NYO483" s="119"/>
      <c r="NYP483" s="119"/>
      <c r="NYQ483" s="119"/>
      <c r="NYR483" s="119"/>
      <c r="NYS483" s="119"/>
      <c r="NYT483" s="119"/>
      <c r="NYU483" s="119"/>
      <c r="NYV483" s="119"/>
      <c r="NYW483" s="119"/>
      <c r="NYX483" s="119"/>
      <c r="NYY483" s="119"/>
      <c r="NYZ483" s="119"/>
      <c r="NZA483" s="119"/>
      <c r="NZB483" s="119"/>
      <c r="NZC483" s="119"/>
      <c r="NZD483" s="119"/>
      <c r="NZE483" s="119"/>
      <c r="NZF483" s="119"/>
      <c r="NZG483" s="119"/>
      <c r="NZH483" s="119"/>
      <c r="NZI483" s="119"/>
      <c r="NZJ483" s="119"/>
      <c r="NZK483" s="119"/>
      <c r="NZL483" s="119"/>
      <c r="NZM483" s="119"/>
      <c r="NZN483" s="119"/>
      <c r="NZO483" s="119"/>
      <c r="NZP483" s="119"/>
      <c r="NZQ483" s="119"/>
      <c r="NZR483" s="119"/>
      <c r="NZS483" s="119"/>
      <c r="NZT483" s="119"/>
      <c r="NZU483" s="119"/>
      <c r="NZV483" s="119"/>
      <c r="NZW483" s="119"/>
      <c r="NZX483" s="119"/>
      <c r="NZY483" s="119"/>
      <c r="NZZ483" s="119"/>
      <c r="OAA483" s="119"/>
      <c r="OAB483" s="119"/>
      <c r="OAC483" s="119"/>
      <c r="OAD483" s="119"/>
      <c r="OAE483" s="119"/>
      <c r="OAF483" s="119"/>
      <c r="OAG483" s="119"/>
      <c r="OAH483" s="119"/>
      <c r="OAI483" s="119"/>
      <c r="OAJ483" s="119"/>
      <c r="OAK483" s="119"/>
      <c r="OAL483" s="119"/>
      <c r="OAM483" s="119"/>
      <c r="OAN483" s="119"/>
      <c r="OAO483" s="119"/>
      <c r="OAP483" s="119"/>
      <c r="OAQ483" s="119"/>
      <c r="OAR483" s="119"/>
      <c r="OAS483" s="119"/>
      <c r="OAT483" s="119"/>
      <c r="OAU483" s="119"/>
      <c r="OAV483" s="119"/>
      <c r="OAW483" s="119"/>
      <c r="OAX483" s="119"/>
      <c r="OAY483" s="119"/>
      <c r="OAZ483" s="119"/>
      <c r="OBA483" s="119"/>
      <c r="OBB483" s="119"/>
      <c r="OBC483" s="119"/>
      <c r="OBD483" s="119"/>
      <c r="OBE483" s="119"/>
      <c r="OBF483" s="119"/>
      <c r="OBG483" s="119"/>
      <c r="OBH483" s="119"/>
      <c r="OBI483" s="119"/>
      <c r="OBJ483" s="119"/>
      <c r="OBK483" s="119"/>
      <c r="OBL483" s="119"/>
      <c r="OBM483" s="119"/>
      <c r="OBN483" s="119"/>
      <c r="OBO483" s="119"/>
      <c r="OBP483" s="119"/>
      <c r="OBQ483" s="119"/>
      <c r="OBR483" s="119"/>
      <c r="OBS483" s="119"/>
      <c r="OBT483" s="119"/>
      <c r="OBU483" s="119"/>
      <c r="OBV483" s="119"/>
      <c r="OBW483" s="119"/>
      <c r="OBX483" s="119"/>
      <c r="OBY483" s="119"/>
      <c r="OBZ483" s="119"/>
      <c r="OCA483" s="119"/>
      <c r="OCB483" s="119"/>
      <c r="OCC483" s="119"/>
      <c r="OCD483" s="119"/>
      <c r="OCE483" s="119"/>
      <c r="OCF483" s="119"/>
      <c r="OCG483" s="119"/>
      <c r="OCH483" s="119"/>
      <c r="OCI483" s="119"/>
      <c r="OCJ483" s="119"/>
      <c r="OCK483" s="119"/>
      <c r="OCL483" s="119"/>
      <c r="OCM483" s="119"/>
      <c r="OCN483" s="119"/>
      <c r="OCO483" s="119"/>
      <c r="OCP483" s="119"/>
      <c r="OCQ483" s="119"/>
      <c r="OCR483" s="119"/>
      <c r="OCS483" s="119"/>
      <c r="OCT483" s="119"/>
      <c r="OCU483" s="119"/>
      <c r="OCV483" s="119"/>
      <c r="OCW483" s="119"/>
      <c r="OCX483" s="119"/>
      <c r="OCY483" s="119"/>
      <c r="OCZ483" s="119"/>
      <c r="ODA483" s="119"/>
      <c r="ODB483" s="119"/>
      <c r="ODC483" s="119"/>
      <c r="ODD483" s="119"/>
      <c r="ODE483" s="119"/>
      <c r="ODF483" s="119"/>
      <c r="ODG483" s="119"/>
      <c r="ODH483" s="119"/>
      <c r="ODI483" s="119"/>
      <c r="ODJ483" s="119"/>
      <c r="ODK483" s="119"/>
      <c r="ODL483" s="119"/>
      <c r="ODM483" s="119"/>
      <c r="ODN483" s="119"/>
      <c r="ODO483" s="119"/>
      <c r="ODP483" s="119"/>
      <c r="ODQ483" s="119"/>
      <c r="ODR483" s="119"/>
      <c r="ODS483" s="119"/>
      <c r="ODT483" s="119"/>
      <c r="ODU483" s="119"/>
      <c r="ODV483" s="119"/>
      <c r="ODW483" s="119"/>
      <c r="ODX483" s="119"/>
      <c r="ODY483" s="119"/>
      <c r="ODZ483" s="119"/>
      <c r="OEA483" s="119"/>
      <c r="OEB483" s="119"/>
      <c r="OEC483" s="119"/>
      <c r="OED483" s="119"/>
      <c r="OEE483" s="119"/>
      <c r="OEF483" s="119"/>
      <c r="OEG483" s="119"/>
      <c r="OEH483" s="119"/>
      <c r="OEI483" s="119"/>
      <c r="OEJ483" s="119"/>
      <c r="OEK483" s="119"/>
      <c r="OEL483" s="119"/>
      <c r="OEM483" s="119"/>
      <c r="OEN483" s="119"/>
      <c r="OEO483" s="119"/>
      <c r="OEP483" s="119"/>
      <c r="OEQ483" s="119"/>
      <c r="OER483" s="119"/>
      <c r="OES483" s="119"/>
      <c r="OET483" s="119"/>
      <c r="OEU483" s="119"/>
      <c r="OEV483" s="119"/>
      <c r="OEW483" s="119"/>
      <c r="OEX483" s="119"/>
      <c r="OEY483" s="119"/>
      <c r="OEZ483" s="119"/>
      <c r="OFA483" s="119"/>
      <c r="OFB483" s="119"/>
      <c r="OFC483" s="119"/>
      <c r="OFD483" s="119"/>
      <c r="OFE483" s="119"/>
      <c r="OFF483" s="119"/>
      <c r="OFG483" s="119"/>
      <c r="OFH483" s="119"/>
      <c r="OFI483" s="119"/>
      <c r="OFJ483" s="119"/>
      <c r="OFK483" s="119"/>
      <c r="OFL483" s="119"/>
      <c r="OFM483" s="119"/>
      <c r="OFN483" s="119"/>
      <c r="OFO483" s="119"/>
      <c r="OFP483" s="119"/>
      <c r="OFQ483" s="119"/>
      <c r="OFR483" s="119"/>
      <c r="OFS483" s="119"/>
      <c r="OFT483" s="119"/>
      <c r="OFU483" s="119"/>
      <c r="OFV483" s="119"/>
      <c r="OFW483" s="119"/>
      <c r="OFX483" s="119"/>
      <c r="OFY483" s="119"/>
      <c r="OFZ483" s="119"/>
      <c r="OGA483" s="119"/>
      <c r="OGB483" s="119"/>
      <c r="OGC483" s="119"/>
      <c r="OGD483" s="119"/>
      <c r="OGE483" s="119"/>
      <c r="OGF483" s="119"/>
      <c r="OGG483" s="119"/>
      <c r="OGH483" s="119"/>
      <c r="OGI483" s="119"/>
      <c r="OGJ483" s="119"/>
      <c r="OGK483" s="119"/>
      <c r="OGL483" s="119"/>
      <c r="OGM483" s="119"/>
      <c r="OGN483" s="119"/>
      <c r="OGO483" s="119"/>
      <c r="OGP483" s="119"/>
      <c r="OGQ483" s="119"/>
      <c r="OGR483" s="119"/>
      <c r="OGS483" s="119"/>
      <c r="OGT483" s="119"/>
      <c r="OGU483" s="119"/>
      <c r="OGV483" s="119"/>
      <c r="OGW483" s="119"/>
      <c r="OGX483" s="119"/>
      <c r="OGY483" s="119"/>
      <c r="OGZ483" s="119"/>
      <c r="OHA483" s="119"/>
      <c r="OHB483" s="119"/>
      <c r="OHC483" s="119"/>
      <c r="OHD483" s="119"/>
      <c r="OHE483" s="119"/>
      <c r="OHF483" s="119"/>
      <c r="OHG483" s="119"/>
      <c r="OHH483" s="119"/>
      <c r="OHI483" s="119"/>
      <c r="OHJ483" s="119"/>
      <c r="OHK483" s="119"/>
      <c r="OHL483" s="119"/>
      <c r="OHM483" s="119"/>
      <c r="OHN483" s="119"/>
      <c r="OHO483" s="119"/>
      <c r="OHP483" s="119"/>
      <c r="OHQ483" s="119"/>
      <c r="OHR483" s="119"/>
      <c r="OHS483" s="119"/>
      <c r="OHT483" s="119"/>
      <c r="OHU483" s="119"/>
      <c r="OHV483" s="119"/>
      <c r="OHW483" s="119"/>
      <c r="OHX483" s="119"/>
      <c r="OHY483" s="119"/>
      <c r="OHZ483" s="119"/>
      <c r="OIA483" s="119"/>
      <c r="OIB483" s="119"/>
      <c r="OIC483" s="119"/>
      <c r="OID483" s="119"/>
      <c r="OIE483" s="119"/>
      <c r="OIF483" s="119"/>
      <c r="OIG483" s="119"/>
      <c r="OIH483" s="119"/>
      <c r="OII483" s="119"/>
      <c r="OIJ483" s="119"/>
      <c r="OIK483" s="119"/>
      <c r="OIL483" s="119"/>
      <c r="OIM483" s="119"/>
      <c r="OIN483" s="119"/>
      <c r="OIO483" s="119"/>
      <c r="OIP483" s="119"/>
      <c r="OIQ483" s="119"/>
      <c r="OIR483" s="119"/>
      <c r="OIS483" s="119"/>
      <c r="OIT483" s="119"/>
      <c r="OIU483" s="119"/>
      <c r="OIV483" s="119"/>
      <c r="OIW483" s="119"/>
      <c r="OIX483" s="119"/>
      <c r="OIY483" s="119"/>
      <c r="OIZ483" s="119"/>
      <c r="OJA483" s="119"/>
      <c r="OJB483" s="119"/>
      <c r="OJC483" s="119"/>
      <c r="OJD483" s="119"/>
      <c r="OJE483" s="119"/>
      <c r="OJF483" s="119"/>
      <c r="OJG483" s="119"/>
      <c r="OJH483" s="119"/>
      <c r="OJI483" s="119"/>
      <c r="OJJ483" s="119"/>
      <c r="OJK483" s="119"/>
      <c r="OJL483" s="119"/>
      <c r="OJM483" s="119"/>
      <c r="OJN483" s="119"/>
      <c r="OJO483" s="119"/>
      <c r="OJP483" s="119"/>
      <c r="OJQ483" s="119"/>
      <c r="OJR483" s="119"/>
      <c r="OJS483" s="119"/>
      <c r="OJT483" s="119"/>
      <c r="OJU483" s="119"/>
      <c r="OJV483" s="119"/>
      <c r="OJW483" s="119"/>
      <c r="OJX483" s="119"/>
      <c r="OJY483" s="119"/>
      <c r="OJZ483" s="119"/>
      <c r="OKA483" s="119"/>
      <c r="OKB483" s="119"/>
      <c r="OKC483" s="119"/>
      <c r="OKD483" s="119"/>
      <c r="OKE483" s="119"/>
      <c r="OKF483" s="119"/>
      <c r="OKG483" s="119"/>
      <c r="OKH483" s="119"/>
      <c r="OKI483" s="119"/>
      <c r="OKJ483" s="119"/>
      <c r="OKK483" s="119"/>
      <c r="OKL483" s="119"/>
      <c r="OKM483" s="119"/>
      <c r="OKN483" s="119"/>
      <c r="OKO483" s="119"/>
      <c r="OKP483" s="119"/>
      <c r="OKQ483" s="119"/>
      <c r="OKR483" s="119"/>
      <c r="OKS483" s="119"/>
      <c r="OKT483" s="119"/>
      <c r="OKU483" s="119"/>
      <c r="OKV483" s="119"/>
      <c r="OKW483" s="119"/>
      <c r="OKX483" s="119"/>
      <c r="OKY483" s="119"/>
      <c r="OKZ483" s="119"/>
      <c r="OLA483" s="119"/>
      <c r="OLB483" s="119"/>
      <c r="OLC483" s="119"/>
      <c r="OLD483" s="119"/>
      <c r="OLE483" s="119"/>
      <c r="OLF483" s="119"/>
      <c r="OLG483" s="119"/>
      <c r="OLH483" s="119"/>
      <c r="OLI483" s="119"/>
      <c r="OLJ483" s="119"/>
      <c r="OLK483" s="119"/>
      <c r="OLL483" s="119"/>
      <c r="OLM483" s="119"/>
      <c r="OLN483" s="119"/>
      <c r="OLO483" s="119"/>
      <c r="OLP483" s="119"/>
      <c r="OLQ483" s="119"/>
      <c r="OLR483" s="119"/>
      <c r="OLS483" s="119"/>
      <c r="OLT483" s="119"/>
      <c r="OLU483" s="119"/>
      <c r="OLV483" s="119"/>
      <c r="OLW483" s="119"/>
      <c r="OLX483" s="119"/>
      <c r="OLY483" s="119"/>
      <c r="OLZ483" s="119"/>
      <c r="OMA483" s="119"/>
      <c r="OMB483" s="119"/>
      <c r="OMC483" s="119"/>
      <c r="OMD483" s="119"/>
      <c r="OME483" s="119"/>
      <c r="OMF483" s="119"/>
      <c r="OMG483" s="119"/>
      <c r="OMH483" s="119"/>
      <c r="OMI483" s="119"/>
      <c r="OMJ483" s="119"/>
      <c r="OMK483" s="119"/>
      <c r="OML483" s="119"/>
      <c r="OMM483" s="119"/>
      <c r="OMN483" s="119"/>
      <c r="OMO483" s="119"/>
      <c r="OMP483" s="119"/>
      <c r="OMQ483" s="119"/>
      <c r="OMR483" s="119"/>
      <c r="OMS483" s="119"/>
      <c r="OMT483" s="119"/>
      <c r="OMU483" s="119"/>
      <c r="OMV483" s="119"/>
      <c r="OMW483" s="119"/>
      <c r="OMX483" s="119"/>
      <c r="OMY483" s="119"/>
      <c r="OMZ483" s="119"/>
      <c r="ONA483" s="119"/>
      <c r="ONB483" s="119"/>
      <c r="ONC483" s="119"/>
      <c r="OND483" s="119"/>
      <c r="ONE483" s="119"/>
      <c r="ONF483" s="119"/>
      <c r="ONG483" s="119"/>
      <c r="ONH483" s="119"/>
      <c r="ONI483" s="119"/>
      <c r="ONJ483" s="119"/>
      <c r="ONK483" s="119"/>
      <c r="ONL483" s="119"/>
      <c r="ONM483" s="119"/>
      <c r="ONN483" s="119"/>
      <c r="ONO483" s="119"/>
      <c r="ONP483" s="119"/>
      <c r="ONQ483" s="119"/>
      <c r="ONR483" s="119"/>
      <c r="ONS483" s="119"/>
      <c r="ONT483" s="119"/>
      <c r="ONU483" s="119"/>
      <c r="ONV483" s="119"/>
      <c r="ONW483" s="119"/>
      <c r="ONX483" s="119"/>
      <c r="ONY483" s="119"/>
      <c r="ONZ483" s="119"/>
      <c r="OOA483" s="119"/>
      <c r="OOB483" s="119"/>
      <c r="OOC483" s="119"/>
      <c r="OOD483" s="119"/>
      <c r="OOE483" s="119"/>
      <c r="OOF483" s="119"/>
      <c r="OOG483" s="119"/>
      <c r="OOH483" s="119"/>
      <c r="OOI483" s="119"/>
      <c r="OOJ483" s="119"/>
      <c r="OOK483" s="119"/>
      <c r="OOL483" s="119"/>
      <c r="OOM483" s="119"/>
      <c r="OON483" s="119"/>
      <c r="OOO483" s="119"/>
      <c r="OOP483" s="119"/>
      <c r="OOQ483" s="119"/>
      <c r="OOR483" s="119"/>
      <c r="OOS483" s="119"/>
      <c r="OOT483" s="119"/>
      <c r="OOU483" s="119"/>
      <c r="OOV483" s="119"/>
      <c r="OOW483" s="119"/>
      <c r="OOX483" s="119"/>
      <c r="OOY483" s="119"/>
      <c r="OOZ483" s="119"/>
      <c r="OPA483" s="119"/>
      <c r="OPB483" s="119"/>
      <c r="OPC483" s="119"/>
      <c r="OPD483" s="119"/>
      <c r="OPE483" s="119"/>
      <c r="OPF483" s="119"/>
      <c r="OPG483" s="119"/>
      <c r="OPH483" s="119"/>
      <c r="OPI483" s="119"/>
      <c r="OPJ483" s="119"/>
      <c r="OPK483" s="119"/>
      <c r="OPL483" s="119"/>
      <c r="OPM483" s="119"/>
      <c r="OPN483" s="119"/>
      <c r="OPO483" s="119"/>
      <c r="OPP483" s="119"/>
      <c r="OPQ483" s="119"/>
      <c r="OPR483" s="119"/>
      <c r="OPS483" s="119"/>
      <c r="OPT483" s="119"/>
      <c r="OPU483" s="119"/>
      <c r="OPV483" s="119"/>
      <c r="OPW483" s="119"/>
      <c r="OPX483" s="119"/>
      <c r="OPY483" s="119"/>
      <c r="OPZ483" s="119"/>
      <c r="OQA483" s="119"/>
      <c r="OQB483" s="119"/>
      <c r="OQC483" s="119"/>
      <c r="OQD483" s="119"/>
      <c r="OQE483" s="119"/>
      <c r="OQF483" s="119"/>
      <c r="OQG483" s="119"/>
      <c r="OQH483" s="119"/>
      <c r="OQI483" s="119"/>
      <c r="OQJ483" s="119"/>
    </row>
    <row r="484" spans="1:64 6929:7463 9892:10592" s="117" customFormat="1" ht="43.95" customHeight="1" x14ac:dyDescent="0.25">
      <c r="A484" s="110"/>
      <c r="B484" s="72"/>
      <c r="C484" s="72"/>
      <c r="D484" s="72"/>
      <c r="E484" s="87"/>
      <c r="F484" s="87"/>
      <c r="G484" s="87"/>
      <c r="H484" s="87"/>
      <c r="I484" s="98"/>
      <c r="J484" s="87"/>
      <c r="K484" s="87"/>
      <c r="L484" s="87"/>
      <c r="M484" s="87"/>
      <c r="N484" s="87"/>
      <c r="O484" s="87"/>
      <c r="P484" s="87"/>
      <c r="Q484" s="72"/>
      <c r="R484" s="72"/>
      <c r="S484" s="73" t="str">
        <f t="shared" si="100"/>
        <v/>
      </c>
      <c r="T484" s="73" t="str">
        <f t="shared" si="97"/>
        <v/>
      </c>
      <c r="U484" s="72"/>
      <c r="V484" s="120" t="str">
        <f t="shared" si="89"/>
        <v/>
      </c>
      <c r="W484" s="73" t="str">
        <f t="shared" si="98"/>
        <v/>
      </c>
      <c r="X484" s="73" t="str">
        <f t="shared" si="99"/>
        <v/>
      </c>
      <c r="Y484" s="72"/>
      <c r="Z484" s="72"/>
      <c r="AA484" s="72"/>
      <c r="AB484" s="74"/>
      <c r="AC484" s="72"/>
      <c r="AD484" s="72"/>
      <c r="AE484" s="72"/>
      <c r="AF484" s="72"/>
      <c r="AG484" s="72"/>
      <c r="AH484" s="72"/>
      <c r="AI484" s="72"/>
      <c r="AJ484" s="72"/>
      <c r="AK484" s="72"/>
      <c r="AL484" s="72"/>
      <c r="AM484" s="72"/>
      <c r="AN484" s="72"/>
      <c r="AO484" s="72"/>
      <c r="AP484" s="72"/>
      <c r="AQ484" s="72"/>
      <c r="AR484" s="72"/>
      <c r="AS484" s="72"/>
      <c r="AT484" s="72"/>
      <c r="AU484" s="116"/>
      <c r="AV484" s="116"/>
      <c r="AW484" s="116"/>
      <c r="AX484" s="116"/>
      <c r="AY484" s="116"/>
      <c r="AZ484" s="116"/>
      <c r="BA484" s="116"/>
      <c r="BB484" s="116"/>
      <c r="BC484" s="116"/>
      <c r="BD484" s="116"/>
      <c r="BE484" s="116"/>
      <c r="BF484" s="116"/>
      <c r="BG484" s="116"/>
      <c r="BH484" s="116"/>
      <c r="BI484" s="116"/>
      <c r="BJ484" s="116"/>
      <c r="BK484" s="116"/>
      <c r="BL484" s="116"/>
      <c r="JFM484" s="118"/>
      <c r="JFN484" s="118"/>
      <c r="JFO484" s="118"/>
      <c r="JFP484" s="118"/>
      <c r="JFQ484" s="118"/>
      <c r="JFR484" s="118"/>
      <c r="JFS484" s="118"/>
      <c r="JFT484" s="118"/>
      <c r="JFU484" s="118"/>
      <c r="JFV484" s="118"/>
      <c r="JFW484" s="118"/>
      <c r="JFX484" s="118"/>
      <c r="JFY484" s="118"/>
      <c r="JFZ484" s="118"/>
      <c r="JGA484" s="118"/>
      <c r="JGB484" s="118"/>
      <c r="JGC484" s="118"/>
      <c r="JGD484" s="118"/>
      <c r="JGE484" s="118"/>
      <c r="JGF484" s="118"/>
      <c r="JGG484" s="118"/>
      <c r="JGH484" s="118"/>
      <c r="JGI484" s="118"/>
      <c r="JGJ484" s="118"/>
      <c r="JGK484" s="118"/>
      <c r="JGL484" s="118"/>
      <c r="JGM484" s="118"/>
      <c r="JGN484" s="118"/>
      <c r="JGO484" s="118"/>
      <c r="JGP484" s="118"/>
      <c r="JGQ484" s="118"/>
      <c r="JGR484" s="118"/>
      <c r="JGS484" s="118"/>
      <c r="JGT484" s="118"/>
      <c r="JGU484" s="118"/>
      <c r="JGV484" s="118"/>
      <c r="JGW484" s="118"/>
      <c r="JGX484" s="118"/>
      <c r="JGY484" s="118"/>
      <c r="JGZ484" s="118"/>
      <c r="JHA484" s="118"/>
      <c r="JHB484" s="118"/>
      <c r="JHC484" s="118"/>
      <c r="JHD484" s="118"/>
      <c r="JHE484" s="118"/>
      <c r="JHF484" s="118"/>
      <c r="JHG484" s="118"/>
      <c r="JHH484" s="118"/>
      <c r="JHI484" s="118"/>
      <c r="JHJ484" s="118"/>
      <c r="JHK484" s="118"/>
      <c r="JHL484" s="118"/>
      <c r="JHM484" s="118"/>
      <c r="JHN484" s="118"/>
      <c r="JHO484" s="118"/>
      <c r="JHP484" s="118"/>
      <c r="JHQ484" s="118"/>
      <c r="JHR484" s="118"/>
      <c r="JHS484" s="118"/>
      <c r="JHT484" s="118"/>
      <c r="JHU484" s="118"/>
      <c r="JHV484" s="118"/>
      <c r="JHW484" s="118"/>
      <c r="JHX484" s="118"/>
      <c r="JHY484" s="118"/>
      <c r="JHZ484" s="118"/>
      <c r="JIA484" s="118"/>
      <c r="JIB484" s="118"/>
      <c r="JIC484" s="118"/>
      <c r="JID484" s="118"/>
      <c r="JIE484" s="118"/>
      <c r="JIF484" s="118"/>
      <c r="JIG484" s="118"/>
      <c r="JIH484" s="118"/>
      <c r="JII484" s="118"/>
      <c r="JIJ484" s="118"/>
      <c r="JIK484" s="118"/>
      <c r="JIL484" s="118"/>
      <c r="JIM484" s="118"/>
      <c r="JIN484" s="118"/>
      <c r="JIO484" s="118"/>
      <c r="JIP484" s="118"/>
      <c r="JIQ484" s="118"/>
      <c r="JIR484" s="118"/>
      <c r="JIS484" s="118"/>
      <c r="JIT484" s="118"/>
      <c r="JIU484" s="118"/>
      <c r="JIV484" s="118"/>
      <c r="JIW484" s="118"/>
      <c r="JIX484" s="118"/>
      <c r="JIY484" s="118"/>
      <c r="JIZ484" s="118"/>
      <c r="JJA484" s="118"/>
      <c r="JJB484" s="118"/>
      <c r="JJC484" s="118"/>
      <c r="JJD484" s="118"/>
      <c r="JJE484" s="118"/>
      <c r="JJF484" s="118"/>
      <c r="JJG484" s="118"/>
      <c r="JJH484" s="118"/>
      <c r="JJI484" s="118"/>
      <c r="JJJ484" s="118"/>
      <c r="JJK484" s="118"/>
      <c r="JJL484" s="118"/>
      <c r="JJM484" s="118"/>
      <c r="JJN484" s="118"/>
      <c r="JJO484" s="118"/>
      <c r="JJP484" s="118"/>
      <c r="JJQ484" s="118"/>
      <c r="JJR484" s="118"/>
      <c r="JJS484" s="118"/>
      <c r="JJT484" s="118"/>
      <c r="JJU484" s="118"/>
      <c r="JJV484" s="118"/>
      <c r="JJW484" s="118"/>
      <c r="JJX484" s="118"/>
      <c r="JJY484" s="118"/>
      <c r="JJZ484" s="118"/>
      <c r="JKA484" s="118"/>
      <c r="JKB484" s="118"/>
      <c r="JKC484" s="118"/>
      <c r="JKD484" s="118"/>
      <c r="JKE484" s="118"/>
      <c r="JKF484" s="118"/>
      <c r="JKG484" s="118"/>
      <c r="JKH484" s="118"/>
      <c r="JKI484" s="118"/>
      <c r="JKJ484" s="118"/>
      <c r="JKK484" s="118"/>
      <c r="JKL484" s="118"/>
      <c r="JKM484" s="118"/>
      <c r="JKN484" s="118"/>
      <c r="JKO484" s="118"/>
      <c r="JKP484" s="118"/>
      <c r="JKQ484" s="118"/>
      <c r="JKR484" s="118"/>
      <c r="JKS484" s="118"/>
      <c r="JKT484" s="118"/>
      <c r="JKU484" s="118"/>
      <c r="JKV484" s="118"/>
      <c r="JKW484" s="118"/>
      <c r="JKX484" s="118"/>
      <c r="JKY484" s="118"/>
      <c r="JKZ484" s="118"/>
      <c r="JLA484" s="118"/>
      <c r="JLB484" s="118"/>
      <c r="JLC484" s="118"/>
      <c r="JLD484" s="118"/>
      <c r="JLE484" s="118"/>
      <c r="JLF484" s="118"/>
      <c r="JLG484" s="118"/>
      <c r="JLH484" s="118"/>
      <c r="JLI484" s="118"/>
      <c r="JLJ484" s="118"/>
      <c r="JLK484" s="118"/>
      <c r="JLL484" s="118"/>
      <c r="JLM484" s="118"/>
      <c r="JLN484" s="118"/>
      <c r="JLO484" s="118"/>
      <c r="JLP484" s="118"/>
      <c r="JLQ484" s="118"/>
      <c r="JLR484" s="118"/>
      <c r="JLS484" s="118"/>
      <c r="JLT484" s="118"/>
      <c r="JLU484" s="118"/>
      <c r="JLV484" s="118"/>
      <c r="JLW484" s="118"/>
      <c r="JLX484" s="118"/>
      <c r="JLY484" s="118"/>
      <c r="JLZ484" s="118"/>
      <c r="JMA484" s="118"/>
      <c r="JMB484" s="118"/>
      <c r="JMC484" s="118"/>
      <c r="JMD484" s="118"/>
      <c r="JME484" s="118"/>
      <c r="JMF484" s="118"/>
      <c r="JMG484" s="118"/>
      <c r="JMH484" s="118"/>
      <c r="JMI484" s="118"/>
      <c r="JMJ484" s="118"/>
      <c r="JMK484" s="118"/>
      <c r="JML484" s="118"/>
      <c r="JMM484" s="118"/>
      <c r="JMN484" s="118"/>
      <c r="JMO484" s="118"/>
      <c r="JMP484" s="118"/>
      <c r="JMQ484" s="118"/>
      <c r="JMR484" s="118"/>
      <c r="JMS484" s="118"/>
      <c r="JMT484" s="118"/>
      <c r="JMU484" s="118"/>
      <c r="JMV484" s="118"/>
      <c r="JMW484" s="118"/>
      <c r="JMX484" s="118"/>
      <c r="JMY484" s="118"/>
      <c r="JMZ484" s="118"/>
      <c r="JNA484" s="118"/>
      <c r="JNB484" s="118"/>
      <c r="JNC484" s="118"/>
      <c r="JND484" s="118"/>
      <c r="JNE484" s="118"/>
      <c r="JNF484" s="118"/>
      <c r="JNG484" s="118"/>
      <c r="JNH484" s="118"/>
      <c r="JNI484" s="118"/>
      <c r="JNJ484" s="118"/>
      <c r="JNK484" s="118"/>
      <c r="JNL484" s="118"/>
      <c r="JNM484" s="118"/>
      <c r="JNN484" s="118"/>
      <c r="JNO484" s="118"/>
      <c r="JNP484" s="118"/>
      <c r="JNQ484" s="118"/>
      <c r="JNR484" s="118"/>
      <c r="JNS484" s="118"/>
      <c r="JNT484" s="118"/>
      <c r="JNU484" s="118"/>
      <c r="JNV484" s="118"/>
      <c r="JNW484" s="118"/>
      <c r="JNX484" s="118"/>
      <c r="JNY484" s="118"/>
      <c r="JNZ484" s="118"/>
      <c r="JOA484" s="118"/>
      <c r="JOB484" s="118"/>
      <c r="JOC484" s="118"/>
      <c r="JOD484" s="118"/>
      <c r="JOE484" s="118"/>
      <c r="JOF484" s="118"/>
      <c r="JOG484" s="118"/>
      <c r="JOH484" s="118"/>
      <c r="JOI484" s="118"/>
      <c r="JOJ484" s="118"/>
      <c r="JOK484" s="118"/>
      <c r="JOL484" s="118"/>
      <c r="JOM484" s="118"/>
      <c r="JON484" s="118"/>
      <c r="JOO484" s="118"/>
      <c r="JOP484" s="118"/>
      <c r="JOQ484" s="118"/>
      <c r="JOR484" s="118"/>
      <c r="JOS484" s="118"/>
      <c r="JOT484" s="118"/>
      <c r="JOU484" s="118"/>
      <c r="JOV484" s="118"/>
      <c r="JOW484" s="118"/>
      <c r="JOX484" s="118"/>
      <c r="JOY484" s="118"/>
      <c r="JOZ484" s="118"/>
      <c r="JPA484" s="118"/>
      <c r="JPB484" s="118"/>
      <c r="JPC484" s="118"/>
      <c r="JPD484" s="118"/>
      <c r="JPE484" s="118"/>
      <c r="JPF484" s="118"/>
      <c r="JPG484" s="118"/>
      <c r="JPH484" s="118"/>
      <c r="JPI484" s="118"/>
      <c r="JPJ484" s="118"/>
      <c r="JPK484" s="118"/>
      <c r="JPL484" s="118"/>
      <c r="JPM484" s="118"/>
      <c r="JPN484" s="118"/>
      <c r="JPO484" s="118"/>
      <c r="JPP484" s="118"/>
      <c r="JPQ484" s="118"/>
      <c r="JPR484" s="118"/>
      <c r="JPS484" s="118"/>
      <c r="JPT484" s="118"/>
      <c r="JPU484" s="118"/>
      <c r="JPV484" s="118"/>
      <c r="JPW484" s="118"/>
      <c r="JPX484" s="118"/>
      <c r="JPY484" s="118"/>
      <c r="JPZ484" s="118"/>
      <c r="JQA484" s="118"/>
      <c r="JQB484" s="118"/>
      <c r="JQC484" s="118"/>
      <c r="JQD484" s="118"/>
      <c r="JQE484" s="118"/>
      <c r="JQF484" s="118"/>
      <c r="JQG484" s="118"/>
      <c r="JQH484" s="118"/>
      <c r="JQI484" s="118"/>
      <c r="JQJ484" s="118"/>
      <c r="JQK484" s="118"/>
      <c r="JQL484" s="118"/>
      <c r="JQM484" s="118"/>
      <c r="JQN484" s="118"/>
      <c r="JQO484" s="118"/>
      <c r="JQP484" s="118"/>
      <c r="JQQ484" s="118"/>
      <c r="JQR484" s="118"/>
      <c r="JQS484" s="118"/>
      <c r="JQT484" s="118"/>
      <c r="JQU484" s="118"/>
      <c r="JQV484" s="118"/>
      <c r="JQW484" s="118"/>
      <c r="JQX484" s="118"/>
      <c r="JQY484" s="118"/>
      <c r="JQZ484" s="118"/>
      <c r="JRA484" s="118"/>
      <c r="JRB484" s="118"/>
      <c r="JRC484" s="118"/>
      <c r="JRD484" s="118"/>
      <c r="JRE484" s="118"/>
      <c r="JRF484" s="118"/>
      <c r="JRG484" s="118"/>
      <c r="JRH484" s="118"/>
      <c r="JRI484" s="118"/>
      <c r="JRJ484" s="118"/>
      <c r="JRK484" s="118"/>
      <c r="JRL484" s="118"/>
      <c r="JRM484" s="118"/>
      <c r="JRN484" s="118"/>
      <c r="JRO484" s="118"/>
      <c r="JRP484" s="118"/>
      <c r="JRQ484" s="118"/>
      <c r="JRR484" s="118"/>
      <c r="JRS484" s="118"/>
      <c r="JRT484" s="118"/>
      <c r="JRU484" s="118"/>
      <c r="JRV484" s="118"/>
      <c r="JRW484" s="118"/>
      <c r="JRX484" s="118"/>
      <c r="JRY484" s="118"/>
      <c r="JRZ484" s="118"/>
      <c r="JSA484" s="118"/>
      <c r="JSB484" s="118"/>
      <c r="JSC484" s="118"/>
      <c r="JSD484" s="118"/>
      <c r="JSE484" s="118"/>
      <c r="JSF484" s="118"/>
      <c r="JSG484" s="118"/>
      <c r="JSH484" s="118"/>
      <c r="JSI484" s="118"/>
      <c r="JSJ484" s="118"/>
      <c r="JSK484" s="118"/>
      <c r="JSL484" s="118"/>
      <c r="JSM484" s="118"/>
      <c r="JSN484" s="118"/>
      <c r="JSO484" s="118"/>
      <c r="JSP484" s="118"/>
      <c r="JSQ484" s="118"/>
      <c r="JSR484" s="118"/>
      <c r="JSS484" s="118"/>
      <c r="JST484" s="118"/>
      <c r="JSU484" s="118"/>
      <c r="JSV484" s="118"/>
      <c r="JSW484" s="118"/>
      <c r="JSX484" s="118"/>
      <c r="JSY484" s="118"/>
      <c r="JSZ484" s="118"/>
      <c r="JTA484" s="118"/>
      <c r="JTB484" s="118"/>
      <c r="JTC484" s="118"/>
      <c r="JTD484" s="118"/>
      <c r="JTE484" s="118"/>
      <c r="JTF484" s="118"/>
      <c r="JTG484" s="118"/>
      <c r="JTH484" s="118"/>
      <c r="JTI484" s="118"/>
      <c r="JTJ484" s="118"/>
      <c r="JTK484" s="118"/>
      <c r="JTL484" s="118"/>
      <c r="JTM484" s="118"/>
      <c r="JTN484" s="118"/>
      <c r="JTO484" s="118"/>
      <c r="JTP484" s="118"/>
      <c r="JTQ484" s="118"/>
      <c r="JTR484" s="118"/>
      <c r="JTS484" s="118"/>
      <c r="JTT484" s="118"/>
      <c r="JTU484" s="118"/>
      <c r="JTV484" s="118"/>
      <c r="JTW484" s="118"/>
      <c r="JTX484" s="118"/>
      <c r="JTY484" s="118"/>
      <c r="JTZ484" s="118"/>
      <c r="JUA484" s="118"/>
      <c r="JUB484" s="118"/>
      <c r="JUC484" s="118"/>
      <c r="JUD484" s="118"/>
      <c r="JUE484" s="118"/>
      <c r="JUF484" s="118"/>
      <c r="JUG484" s="118"/>
      <c r="JUH484" s="118"/>
      <c r="JUI484" s="118"/>
      <c r="JUJ484" s="118"/>
      <c r="JUK484" s="118"/>
      <c r="JUL484" s="118"/>
      <c r="JUM484" s="118"/>
      <c r="JUN484" s="118"/>
      <c r="JUO484" s="118"/>
      <c r="JUP484" s="118"/>
      <c r="JUQ484" s="118"/>
      <c r="JUR484" s="118"/>
      <c r="JUS484" s="118"/>
      <c r="JUT484" s="118"/>
      <c r="JUU484" s="118"/>
      <c r="JUV484" s="118"/>
      <c r="JUW484" s="118"/>
      <c r="JUX484" s="118"/>
      <c r="JUY484" s="118"/>
      <c r="JUZ484" s="118"/>
      <c r="JVA484" s="118"/>
      <c r="JVB484" s="118"/>
      <c r="JVC484" s="118"/>
      <c r="JVD484" s="118"/>
      <c r="JVE484" s="118"/>
      <c r="JVF484" s="118"/>
      <c r="JVG484" s="118"/>
      <c r="JVH484" s="118"/>
      <c r="JVI484" s="118"/>
      <c r="JVJ484" s="118"/>
      <c r="JVK484" s="118"/>
      <c r="JVL484" s="118"/>
      <c r="JVM484" s="118"/>
      <c r="JVN484" s="118"/>
      <c r="JVO484" s="118"/>
      <c r="JVP484" s="118"/>
      <c r="JVQ484" s="118"/>
      <c r="JVR484" s="118"/>
      <c r="JVS484" s="118"/>
      <c r="JVT484" s="118"/>
      <c r="JVU484" s="118"/>
      <c r="JVV484" s="118"/>
      <c r="JVW484" s="118"/>
      <c r="JVX484" s="118"/>
      <c r="JVY484" s="118"/>
      <c r="JVZ484" s="118"/>
      <c r="JWA484" s="118"/>
      <c r="JWB484" s="118"/>
      <c r="JWC484" s="118"/>
      <c r="JWD484" s="118"/>
      <c r="JWE484" s="118"/>
      <c r="JWF484" s="118"/>
      <c r="JWG484" s="118"/>
      <c r="JWH484" s="118"/>
      <c r="JWI484" s="118"/>
      <c r="JWJ484" s="118"/>
      <c r="JWK484" s="118"/>
      <c r="JWL484" s="118"/>
      <c r="JWM484" s="118"/>
      <c r="JWN484" s="118"/>
      <c r="JWO484" s="118"/>
      <c r="JWP484" s="118"/>
      <c r="JWQ484" s="118"/>
      <c r="JWR484" s="118"/>
      <c r="JWS484" s="118"/>
      <c r="JWT484" s="118"/>
      <c r="JWU484" s="118"/>
      <c r="JWV484" s="118"/>
      <c r="JWW484" s="118"/>
      <c r="JWX484" s="118"/>
      <c r="JWY484" s="118"/>
      <c r="JWZ484" s="118"/>
      <c r="JXA484" s="118"/>
      <c r="JXB484" s="118"/>
      <c r="JXC484" s="118"/>
      <c r="JXD484" s="118"/>
      <c r="JXE484" s="118"/>
      <c r="JXF484" s="118"/>
      <c r="JXG484" s="118"/>
      <c r="JXH484" s="118"/>
      <c r="JXI484" s="118"/>
      <c r="JXJ484" s="118"/>
      <c r="JXK484" s="118"/>
      <c r="JXL484" s="118"/>
      <c r="JXM484" s="118"/>
      <c r="JXN484" s="118"/>
      <c r="JXO484" s="118"/>
      <c r="JXP484" s="118"/>
      <c r="JXQ484" s="118"/>
      <c r="JXR484" s="118"/>
      <c r="JXS484" s="118"/>
      <c r="JXT484" s="118"/>
      <c r="JXU484" s="118"/>
      <c r="JXV484" s="118"/>
      <c r="JXW484" s="118"/>
      <c r="JXX484" s="118"/>
      <c r="JXY484" s="118"/>
      <c r="JXZ484" s="118"/>
      <c r="JYA484" s="118"/>
      <c r="JYB484" s="118"/>
      <c r="JYC484" s="118"/>
      <c r="JYD484" s="118"/>
      <c r="JYE484" s="118"/>
      <c r="JYF484" s="118"/>
      <c r="JYG484" s="118"/>
      <c r="JYH484" s="118"/>
      <c r="JYI484" s="118"/>
      <c r="JYJ484" s="118"/>
      <c r="JYK484" s="118"/>
      <c r="JYL484" s="118"/>
      <c r="JYM484" s="118"/>
      <c r="JYN484" s="118"/>
      <c r="JYO484" s="118"/>
      <c r="JYP484" s="118"/>
      <c r="JYQ484" s="118"/>
      <c r="JYR484" s="118"/>
      <c r="JYS484" s="118"/>
      <c r="JYT484" s="118"/>
      <c r="JYU484" s="118"/>
      <c r="JYV484" s="118"/>
      <c r="JYW484" s="118"/>
      <c r="JYX484" s="118"/>
      <c r="JYY484" s="118"/>
      <c r="JYZ484" s="118"/>
      <c r="JZA484" s="118"/>
      <c r="JZB484" s="118"/>
      <c r="JZC484" s="118"/>
      <c r="JZD484" s="118"/>
      <c r="JZE484" s="118"/>
      <c r="JZF484" s="118"/>
      <c r="JZG484" s="118"/>
      <c r="JZH484" s="118"/>
      <c r="JZI484" s="118"/>
      <c r="JZJ484" s="118"/>
      <c r="JZK484" s="118"/>
      <c r="JZL484" s="118"/>
      <c r="JZM484" s="118"/>
      <c r="JZN484" s="118"/>
      <c r="JZO484" s="118"/>
      <c r="JZP484" s="118"/>
      <c r="JZQ484" s="118"/>
      <c r="JZR484" s="118"/>
      <c r="JZS484" s="118"/>
      <c r="JZT484" s="118"/>
      <c r="JZU484" s="118"/>
      <c r="JZV484" s="118"/>
      <c r="JZW484" s="118"/>
      <c r="JZX484" s="118"/>
      <c r="JZY484" s="118"/>
      <c r="JZZ484" s="118"/>
      <c r="KAA484" s="118"/>
      <c r="NPL484" s="119"/>
      <c r="NPM484" s="119"/>
      <c r="NPN484" s="119"/>
      <c r="NPO484" s="119"/>
      <c r="NPP484" s="119"/>
      <c r="NPQ484" s="119"/>
      <c r="NPR484" s="119"/>
      <c r="NPS484" s="119"/>
      <c r="NPT484" s="119"/>
      <c r="NPU484" s="119"/>
      <c r="NPV484" s="119"/>
      <c r="NPW484" s="119"/>
      <c r="NPX484" s="119"/>
      <c r="NPY484" s="119"/>
      <c r="NPZ484" s="119"/>
      <c r="NQA484" s="119"/>
      <c r="NQB484" s="119"/>
      <c r="NQC484" s="119"/>
      <c r="NQD484" s="119"/>
      <c r="NQE484" s="119"/>
      <c r="NQF484" s="119"/>
      <c r="NQG484" s="119"/>
      <c r="NQH484" s="119"/>
      <c r="NQI484" s="119"/>
      <c r="NQJ484" s="119"/>
      <c r="NQK484" s="119"/>
      <c r="NQL484" s="119"/>
      <c r="NQM484" s="119"/>
      <c r="NQN484" s="119"/>
      <c r="NQO484" s="119"/>
      <c r="NQP484" s="119"/>
      <c r="NQQ484" s="119"/>
      <c r="NQR484" s="119"/>
      <c r="NQS484" s="119"/>
      <c r="NQT484" s="119"/>
      <c r="NQU484" s="119"/>
      <c r="NQV484" s="119"/>
      <c r="NQW484" s="119"/>
      <c r="NQX484" s="119"/>
      <c r="NQY484" s="119"/>
      <c r="NQZ484" s="119"/>
      <c r="NRA484" s="119"/>
      <c r="NRB484" s="119"/>
      <c r="NRC484" s="119"/>
      <c r="NRD484" s="119"/>
      <c r="NRE484" s="119"/>
      <c r="NRF484" s="119"/>
      <c r="NRG484" s="119"/>
      <c r="NRH484" s="119"/>
      <c r="NRI484" s="119"/>
      <c r="NRJ484" s="119"/>
      <c r="NRK484" s="119"/>
      <c r="NRL484" s="119"/>
      <c r="NRM484" s="119"/>
      <c r="NRN484" s="119"/>
      <c r="NRO484" s="119"/>
      <c r="NRP484" s="119"/>
      <c r="NRQ484" s="119"/>
      <c r="NRR484" s="119"/>
      <c r="NRS484" s="119"/>
      <c r="NRT484" s="119"/>
      <c r="NRU484" s="119"/>
      <c r="NRV484" s="119"/>
      <c r="NRW484" s="119"/>
      <c r="NRX484" s="119"/>
      <c r="NRY484" s="119"/>
      <c r="NRZ484" s="119"/>
      <c r="NSA484" s="119"/>
      <c r="NSB484" s="119"/>
      <c r="NSC484" s="119"/>
      <c r="NSD484" s="119"/>
      <c r="NSE484" s="119"/>
      <c r="NSF484" s="119"/>
      <c r="NSG484" s="119"/>
      <c r="NSH484" s="119"/>
      <c r="NSI484" s="119"/>
      <c r="NSJ484" s="119"/>
      <c r="NSK484" s="119"/>
      <c r="NSL484" s="119"/>
      <c r="NSM484" s="119"/>
      <c r="NSN484" s="119"/>
      <c r="NSO484" s="119"/>
      <c r="NSP484" s="119"/>
      <c r="NSQ484" s="119"/>
      <c r="NSR484" s="119"/>
      <c r="NSS484" s="119"/>
      <c r="NST484" s="119"/>
      <c r="NSU484" s="119"/>
      <c r="NSV484" s="119"/>
      <c r="NSW484" s="119"/>
      <c r="NSX484" s="119"/>
      <c r="NSY484" s="119"/>
      <c r="NSZ484" s="119"/>
      <c r="NTA484" s="119"/>
      <c r="NTB484" s="119"/>
      <c r="NTC484" s="119"/>
      <c r="NTD484" s="119"/>
      <c r="NTE484" s="119"/>
      <c r="NTF484" s="119"/>
      <c r="NTG484" s="119"/>
      <c r="NTH484" s="119"/>
      <c r="NTI484" s="119"/>
      <c r="NTJ484" s="119"/>
      <c r="NTK484" s="119"/>
      <c r="NTL484" s="119"/>
      <c r="NTM484" s="119"/>
      <c r="NTN484" s="119"/>
      <c r="NTO484" s="119"/>
      <c r="NTP484" s="119"/>
      <c r="NTQ484" s="119"/>
      <c r="NTR484" s="119"/>
      <c r="NTS484" s="119"/>
      <c r="NTT484" s="119"/>
      <c r="NTU484" s="119"/>
      <c r="NTV484" s="119"/>
      <c r="NTW484" s="119"/>
      <c r="NTX484" s="119"/>
      <c r="NTY484" s="119"/>
      <c r="NTZ484" s="119"/>
      <c r="NUA484" s="119"/>
      <c r="NUB484" s="119"/>
      <c r="NUC484" s="119"/>
      <c r="NUD484" s="119"/>
      <c r="NUE484" s="119"/>
      <c r="NUF484" s="119"/>
      <c r="NUG484" s="119"/>
      <c r="NUH484" s="119"/>
      <c r="NUI484" s="119"/>
      <c r="NUJ484" s="119"/>
      <c r="NUK484" s="119"/>
      <c r="NUL484" s="119"/>
      <c r="NUM484" s="119"/>
      <c r="NUN484" s="119"/>
      <c r="NUO484" s="119"/>
      <c r="NUP484" s="119"/>
      <c r="NUQ484" s="119"/>
      <c r="NUR484" s="119"/>
      <c r="NUS484" s="119"/>
      <c r="NUT484" s="119"/>
      <c r="NUU484" s="119"/>
      <c r="NUV484" s="119"/>
      <c r="NUW484" s="119"/>
      <c r="NUX484" s="119"/>
      <c r="NUY484" s="119"/>
      <c r="NUZ484" s="119"/>
      <c r="NVA484" s="119"/>
      <c r="NVB484" s="119"/>
      <c r="NVC484" s="119"/>
      <c r="NVD484" s="119"/>
      <c r="NVE484" s="119"/>
      <c r="NVF484" s="119"/>
      <c r="NVG484" s="119"/>
      <c r="NVH484" s="119"/>
      <c r="NVI484" s="119"/>
      <c r="NVJ484" s="119"/>
      <c r="NVK484" s="119"/>
      <c r="NVL484" s="119"/>
      <c r="NVM484" s="119"/>
      <c r="NVN484" s="119"/>
      <c r="NVO484" s="119"/>
      <c r="NVP484" s="119"/>
      <c r="NVQ484" s="119"/>
      <c r="NVR484" s="119"/>
      <c r="NVS484" s="119"/>
      <c r="NVT484" s="119"/>
      <c r="NVU484" s="119"/>
      <c r="NVV484" s="119"/>
      <c r="NVW484" s="119"/>
      <c r="NVX484" s="119"/>
      <c r="NVY484" s="119"/>
      <c r="NVZ484" s="119"/>
      <c r="NWA484" s="119"/>
      <c r="NWB484" s="119"/>
      <c r="NWC484" s="119"/>
      <c r="NWD484" s="119"/>
      <c r="NWE484" s="119"/>
      <c r="NWF484" s="119"/>
      <c r="NWG484" s="119"/>
      <c r="NWH484" s="119"/>
      <c r="NWI484" s="119"/>
      <c r="NWJ484" s="119"/>
      <c r="NWK484" s="119"/>
      <c r="NWL484" s="119"/>
      <c r="NWM484" s="119"/>
      <c r="NWN484" s="119"/>
      <c r="NWO484" s="119"/>
      <c r="NWP484" s="119"/>
      <c r="NWQ484" s="119"/>
      <c r="NWR484" s="119"/>
      <c r="NWS484" s="119"/>
      <c r="NWT484" s="119"/>
      <c r="NWU484" s="119"/>
      <c r="NWV484" s="119"/>
      <c r="NWW484" s="119"/>
      <c r="NWX484" s="119"/>
      <c r="NWY484" s="119"/>
      <c r="NWZ484" s="119"/>
      <c r="NXA484" s="119"/>
      <c r="NXB484" s="119"/>
      <c r="NXC484" s="119"/>
      <c r="NXD484" s="119"/>
      <c r="NXE484" s="119"/>
      <c r="NXF484" s="119"/>
      <c r="NXG484" s="119"/>
      <c r="NXH484" s="119"/>
      <c r="NXI484" s="119"/>
      <c r="NXJ484" s="119"/>
      <c r="NXK484" s="119"/>
      <c r="NXL484" s="119"/>
      <c r="NXM484" s="119"/>
      <c r="NXN484" s="119"/>
      <c r="NXO484" s="119"/>
      <c r="NXP484" s="119"/>
      <c r="NXQ484" s="119"/>
      <c r="NXR484" s="119"/>
      <c r="NXS484" s="119"/>
      <c r="NXT484" s="119"/>
      <c r="NXU484" s="119"/>
      <c r="NXV484" s="119"/>
      <c r="NXW484" s="119"/>
      <c r="NXX484" s="119"/>
      <c r="NXY484" s="119"/>
      <c r="NXZ484" s="119"/>
      <c r="NYA484" s="119"/>
      <c r="NYB484" s="119"/>
      <c r="NYC484" s="119"/>
      <c r="NYD484" s="119"/>
      <c r="NYE484" s="119"/>
      <c r="NYF484" s="119"/>
      <c r="NYG484" s="119"/>
      <c r="NYH484" s="119"/>
      <c r="NYI484" s="119"/>
      <c r="NYJ484" s="119"/>
      <c r="NYK484" s="119"/>
      <c r="NYL484" s="119"/>
      <c r="NYM484" s="119"/>
      <c r="NYN484" s="119"/>
      <c r="NYO484" s="119"/>
      <c r="NYP484" s="119"/>
      <c r="NYQ484" s="119"/>
      <c r="NYR484" s="119"/>
      <c r="NYS484" s="119"/>
      <c r="NYT484" s="119"/>
      <c r="NYU484" s="119"/>
      <c r="NYV484" s="119"/>
      <c r="NYW484" s="119"/>
      <c r="NYX484" s="119"/>
      <c r="NYY484" s="119"/>
      <c r="NYZ484" s="119"/>
      <c r="NZA484" s="119"/>
      <c r="NZB484" s="119"/>
      <c r="NZC484" s="119"/>
      <c r="NZD484" s="119"/>
      <c r="NZE484" s="119"/>
      <c r="NZF484" s="119"/>
      <c r="NZG484" s="119"/>
      <c r="NZH484" s="119"/>
      <c r="NZI484" s="119"/>
      <c r="NZJ484" s="119"/>
      <c r="NZK484" s="119"/>
      <c r="NZL484" s="119"/>
      <c r="NZM484" s="119"/>
      <c r="NZN484" s="119"/>
      <c r="NZO484" s="119"/>
      <c r="NZP484" s="119"/>
      <c r="NZQ484" s="119"/>
      <c r="NZR484" s="119"/>
      <c r="NZS484" s="119"/>
      <c r="NZT484" s="119"/>
      <c r="NZU484" s="119"/>
      <c r="NZV484" s="119"/>
      <c r="NZW484" s="119"/>
      <c r="NZX484" s="119"/>
      <c r="NZY484" s="119"/>
      <c r="NZZ484" s="119"/>
      <c r="OAA484" s="119"/>
      <c r="OAB484" s="119"/>
      <c r="OAC484" s="119"/>
      <c r="OAD484" s="119"/>
      <c r="OAE484" s="119"/>
      <c r="OAF484" s="119"/>
      <c r="OAG484" s="119"/>
      <c r="OAH484" s="119"/>
      <c r="OAI484" s="119"/>
      <c r="OAJ484" s="119"/>
      <c r="OAK484" s="119"/>
      <c r="OAL484" s="119"/>
      <c r="OAM484" s="119"/>
      <c r="OAN484" s="119"/>
      <c r="OAO484" s="119"/>
      <c r="OAP484" s="119"/>
      <c r="OAQ484" s="119"/>
      <c r="OAR484" s="119"/>
      <c r="OAS484" s="119"/>
      <c r="OAT484" s="119"/>
      <c r="OAU484" s="119"/>
      <c r="OAV484" s="119"/>
      <c r="OAW484" s="119"/>
      <c r="OAX484" s="119"/>
      <c r="OAY484" s="119"/>
      <c r="OAZ484" s="119"/>
      <c r="OBA484" s="119"/>
      <c r="OBB484" s="119"/>
      <c r="OBC484" s="119"/>
      <c r="OBD484" s="119"/>
      <c r="OBE484" s="119"/>
      <c r="OBF484" s="119"/>
      <c r="OBG484" s="119"/>
      <c r="OBH484" s="119"/>
      <c r="OBI484" s="119"/>
      <c r="OBJ484" s="119"/>
      <c r="OBK484" s="119"/>
      <c r="OBL484" s="119"/>
      <c r="OBM484" s="119"/>
      <c r="OBN484" s="119"/>
      <c r="OBO484" s="119"/>
      <c r="OBP484" s="119"/>
      <c r="OBQ484" s="119"/>
      <c r="OBR484" s="119"/>
      <c r="OBS484" s="119"/>
      <c r="OBT484" s="119"/>
      <c r="OBU484" s="119"/>
      <c r="OBV484" s="119"/>
      <c r="OBW484" s="119"/>
      <c r="OBX484" s="119"/>
      <c r="OBY484" s="119"/>
      <c r="OBZ484" s="119"/>
      <c r="OCA484" s="119"/>
      <c r="OCB484" s="119"/>
      <c r="OCC484" s="119"/>
      <c r="OCD484" s="119"/>
      <c r="OCE484" s="119"/>
      <c r="OCF484" s="119"/>
      <c r="OCG484" s="119"/>
      <c r="OCH484" s="119"/>
      <c r="OCI484" s="119"/>
      <c r="OCJ484" s="119"/>
      <c r="OCK484" s="119"/>
      <c r="OCL484" s="119"/>
      <c r="OCM484" s="119"/>
      <c r="OCN484" s="119"/>
      <c r="OCO484" s="119"/>
      <c r="OCP484" s="119"/>
      <c r="OCQ484" s="119"/>
      <c r="OCR484" s="119"/>
      <c r="OCS484" s="119"/>
      <c r="OCT484" s="119"/>
      <c r="OCU484" s="119"/>
      <c r="OCV484" s="119"/>
      <c r="OCW484" s="119"/>
      <c r="OCX484" s="119"/>
      <c r="OCY484" s="119"/>
      <c r="OCZ484" s="119"/>
      <c r="ODA484" s="119"/>
      <c r="ODB484" s="119"/>
      <c r="ODC484" s="119"/>
      <c r="ODD484" s="119"/>
      <c r="ODE484" s="119"/>
      <c r="ODF484" s="119"/>
      <c r="ODG484" s="119"/>
      <c r="ODH484" s="119"/>
      <c r="ODI484" s="119"/>
      <c r="ODJ484" s="119"/>
      <c r="ODK484" s="119"/>
      <c r="ODL484" s="119"/>
      <c r="ODM484" s="119"/>
      <c r="ODN484" s="119"/>
      <c r="ODO484" s="119"/>
      <c r="ODP484" s="119"/>
      <c r="ODQ484" s="119"/>
      <c r="ODR484" s="119"/>
      <c r="ODS484" s="119"/>
      <c r="ODT484" s="119"/>
      <c r="ODU484" s="119"/>
      <c r="ODV484" s="119"/>
      <c r="ODW484" s="119"/>
      <c r="ODX484" s="119"/>
      <c r="ODY484" s="119"/>
      <c r="ODZ484" s="119"/>
      <c r="OEA484" s="119"/>
      <c r="OEB484" s="119"/>
      <c r="OEC484" s="119"/>
      <c r="OED484" s="119"/>
      <c r="OEE484" s="119"/>
      <c r="OEF484" s="119"/>
      <c r="OEG484" s="119"/>
      <c r="OEH484" s="119"/>
      <c r="OEI484" s="119"/>
      <c r="OEJ484" s="119"/>
      <c r="OEK484" s="119"/>
      <c r="OEL484" s="119"/>
      <c r="OEM484" s="119"/>
      <c r="OEN484" s="119"/>
      <c r="OEO484" s="119"/>
      <c r="OEP484" s="119"/>
      <c r="OEQ484" s="119"/>
      <c r="OER484" s="119"/>
      <c r="OES484" s="119"/>
      <c r="OET484" s="119"/>
      <c r="OEU484" s="119"/>
      <c r="OEV484" s="119"/>
      <c r="OEW484" s="119"/>
      <c r="OEX484" s="119"/>
      <c r="OEY484" s="119"/>
      <c r="OEZ484" s="119"/>
      <c r="OFA484" s="119"/>
      <c r="OFB484" s="119"/>
      <c r="OFC484" s="119"/>
      <c r="OFD484" s="119"/>
      <c r="OFE484" s="119"/>
      <c r="OFF484" s="119"/>
      <c r="OFG484" s="119"/>
      <c r="OFH484" s="119"/>
      <c r="OFI484" s="119"/>
      <c r="OFJ484" s="119"/>
      <c r="OFK484" s="119"/>
      <c r="OFL484" s="119"/>
      <c r="OFM484" s="119"/>
      <c r="OFN484" s="119"/>
      <c r="OFO484" s="119"/>
      <c r="OFP484" s="119"/>
      <c r="OFQ484" s="119"/>
      <c r="OFR484" s="119"/>
      <c r="OFS484" s="119"/>
      <c r="OFT484" s="119"/>
      <c r="OFU484" s="119"/>
      <c r="OFV484" s="119"/>
      <c r="OFW484" s="119"/>
      <c r="OFX484" s="119"/>
      <c r="OFY484" s="119"/>
      <c r="OFZ484" s="119"/>
      <c r="OGA484" s="119"/>
      <c r="OGB484" s="119"/>
      <c r="OGC484" s="119"/>
      <c r="OGD484" s="119"/>
      <c r="OGE484" s="119"/>
      <c r="OGF484" s="119"/>
      <c r="OGG484" s="119"/>
      <c r="OGH484" s="119"/>
      <c r="OGI484" s="119"/>
      <c r="OGJ484" s="119"/>
      <c r="OGK484" s="119"/>
      <c r="OGL484" s="119"/>
      <c r="OGM484" s="119"/>
      <c r="OGN484" s="119"/>
      <c r="OGO484" s="119"/>
      <c r="OGP484" s="119"/>
      <c r="OGQ484" s="119"/>
      <c r="OGR484" s="119"/>
      <c r="OGS484" s="119"/>
      <c r="OGT484" s="119"/>
      <c r="OGU484" s="119"/>
      <c r="OGV484" s="119"/>
      <c r="OGW484" s="119"/>
      <c r="OGX484" s="119"/>
      <c r="OGY484" s="119"/>
      <c r="OGZ484" s="119"/>
      <c r="OHA484" s="119"/>
      <c r="OHB484" s="119"/>
      <c r="OHC484" s="119"/>
      <c r="OHD484" s="119"/>
      <c r="OHE484" s="119"/>
      <c r="OHF484" s="119"/>
      <c r="OHG484" s="119"/>
      <c r="OHH484" s="119"/>
      <c r="OHI484" s="119"/>
      <c r="OHJ484" s="119"/>
      <c r="OHK484" s="119"/>
      <c r="OHL484" s="119"/>
      <c r="OHM484" s="119"/>
      <c r="OHN484" s="119"/>
      <c r="OHO484" s="119"/>
      <c r="OHP484" s="119"/>
      <c r="OHQ484" s="119"/>
      <c r="OHR484" s="119"/>
      <c r="OHS484" s="119"/>
      <c r="OHT484" s="119"/>
      <c r="OHU484" s="119"/>
      <c r="OHV484" s="119"/>
      <c r="OHW484" s="119"/>
      <c r="OHX484" s="119"/>
      <c r="OHY484" s="119"/>
      <c r="OHZ484" s="119"/>
      <c r="OIA484" s="119"/>
      <c r="OIB484" s="119"/>
      <c r="OIC484" s="119"/>
      <c r="OID484" s="119"/>
      <c r="OIE484" s="119"/>
      <c r="OIF484" s="119"/>
      <c r="OIG484" s="119"/>
      <c r="OIH484" s="119"/>
      <c r="OII484" s="119"/>
      <c r="OIJ484" s="119"/>
      <c r="OIK484" s="119"/>
      <c r="OIL484" s="119"/>
      <c r="OIM484" s="119"/>
      <c r="OIN484" s="119"/>
      <c r="OIO484" s="119"/>
      <c r="OIP484" s="119"/>
      <c r="OIQ484" s="119"/>
      <c r="OIR484" s="119"/>
      <c r="OIS484" s="119"/>
      <c r="OIT484" s="119"/>
      <c r="OIU484" s="119"/>
      <c r="OIV484" s="119"/>
      <c r="OIW484" s="119"/>
      <c r="OIX484" s="119"/>
      <c r="OIY484" s="119"/>
      <c r="OIZ484" s="119"/>
      <c r="OJA484" s="119"/>
      <c r="OJB484" s="119"/>
      <c r="OJC484" s="119"/>
      <c r="OJD484" s="119"/>
      <c r="OJE484" s="119"/>
      <c r="OJF484" s="119"/>
      <c r="OJG484" s="119"/>
      <c r="OJH484" s="119"/>
      <c r="OJI484" s="119"/>
      <c r="OJJ484" s="119"/>
      <c r="OJK484" s="119"/>
      <c r="OJL484" s="119"/>
      <c r="OJM484" s="119"/>
      <c r="OJN484" s="119"/>
      <c r="OJO484" s="119"/>
      <c r="OJP484" s="119"/>
      <c r="OJQ484" s="119"/>
      <c r="OJR484" s="119"/>
      <c r="OJS484" s="119"/>
      <c r="OJT484" s="119"/>
      <c r="OJU484" s="119"/>
      <c r="OJV484" s="119"/>
      <c r="OJW484" s="119"/>
      <c r="OJX484" s="119"/>
      <c r="OJY484" s="119"/>
      <c r="OJZ484" s="119"/>
      <c r="OKA484" s="119"/>
      <c r="OKB484" s="119"/>
      <c r="OKC484" s="119"/>
      <c r="OKD484" s="119"/>
      <c r="OKE484" s="119"/>
      <c r="OKF484" s="119"/>
      <c r="OKG484" s="119"/>
      <c r="OKH484" s="119"/>
      <c r="OKI484" s="119"/>
      <c r="OKJ484" s="119"/>
      <c r="OKK484" s="119"/>
      <c r="OKL484" s="119"/>
      <c r="OKM484" s="119"/>
      <c r="OKN484" s="119"/>
      <c r="OKO484" s="119"/>
      <c r="OKP484" s="119"/>
      <c r="OKQ484" s="119"/>
      <c r="OKR484" s="119"/>
      <c r="OKS484" s="119"/>
      <c r="OKT484" s="119"/>
      <c r="OKU484" s="119"/>
      <c r="OKV484" s="119"/>
      <c r="OKW484" s="119"/>
      <c r="OKX484" s="119"/>
      <c r="OKY484" s="119"/>
      <c r="OKZ484" s="119"/>
      <c r="OLA484" s="119"/>
      <c r="OLB484" s="119"/>
      <c r="OLC484" s="119"/>
      <c r="OLD484" s="119"/>
      <c r="OLE484" s="119"/>
      <c r="OLF484" s="119"/>
      <c r="OLG484" s="119"/>
      <c r="OLH484" s="119"/>
      <c r="OLI484" s="119"/>
      <c r="OLJ484" s="119"/>
      <c r="OLK484" s="119"/>
      <c r="OLL484" s="119"/>
      <c r="OLM484" s="119"/>
      <c r="OLN484" s="119"/>
      <c r="OLO484" s="119"/>
      <c r="OLP484" s="119"/>
      <c r="OLQ484" s="119"/>
      <c r="OLR484" s="119"/>
      <c r="OLS484" s="119"/>
      <c r="OLT484" s="119"/>
      <c r="OLU484" s="119"/>
      <c r="OLV484" s="119"/>
      <c r="OLW484" s="119"/>
      <c r="OLX484" s="119"/>
      <c r="OLY484" s="119"/>
      <c r="OLZ484" s="119"/>
      <c r="OMA484" s="119"/>
      <c r="OMB484" s="119"/>
      <c r="OMC484" s="119"/>
      <c r="OMD484" s="119"/>
      <c r="OME484" s="119"/>
      <c r="OMF484" s="119"/>
      <c r="OMG484" s="119"/>
      <c r="OMH484" s="119"/>
      <c r="OMI484" s="119"/>
      <c r="OMJ484" s="119"/>
      <c r="OMK484" s="119"/>
      <c r="OML484" s="119"/>
      <c r="OMM484" s="119"/>
      <c r="OMN484" s="119"/>
      <c r="OMO484" s="119"/>
      <c r="OMP484" s="119"/>
      <c r="OMQ484" s="119"/>
      <c r="OMR484" s="119"/>
      <c r="OMS484" s="119"/>
      <c r="OMT484" s="119"/>
      <c r="OMU484" s="119"/>
      <c r="OMV484" s="119"/>
      <c r="OMW484" s="119"/>
      <c r="OMX484" s="119"/>
      <c r="OMY484" s="119"/>
      <c r="OMZ484" s="119"/>
      <c r="ONA484" s="119"/>
      <c r="ONB484" s="119"/>
      <c r="ONC484" s="119"/>
      <c r="OND484" s="119"/>
      <c r="ONE484" s="119"/>
      <c r="ONF484" s="119"/>
      <c r="ONG484" s="119"/>
      <c r="ONH484" s="119"/>
      <c r="ONI484" s="119"/>
      <c r="ONJ484" s="119"/>
      <c r="ONK484" s="119"/>
      <c r="ONL484" s="119"/>
      <c r="ONM484" s="119"/>
      <c r="ONN484" s="119"/>
      <c r="ONO484" s="119"/>
      <c r="ONP484" s="119"/>
      <c r="ONQ484" s="119"/>
      <c r="ONR484" s="119"/>
      <c r="ONS484" s="119"/>
      <c r="ONT484" s="119"/>
      <c r="ONU484" s="119"/>
      <c r="ONV484" s="119"/>
      <c r="ONW484" s="119"/>
      <c r="ONX484" s="119"/>
      <c r="ONY484" s="119"/>
      <c r="ONZ484" s="119"/>
      <c r="OOA484" s="119"/>
      <c r="OOB484" s="119"/>
      <c r="OOC484" s="119"/>
      <c r="OOD484" s="119"/>
      <c r="OOE484" s="119"/>
      <c r="OOF484" s="119"/>
      <c r="OOG484" s="119"/>
      <c r="OOH484" s="119"/>
      <c r="OOI484" s="119"/>
      <c r="OOJ484" s="119"/>
      <c r="OOK484" s="119"/>
      <c r="OOL484" s="119"/>
      <c r="OOM484" s="119"/>
      <c r="OON484" s="119"/>
      <c r="OOO484" s="119"/>
      <c r="OOP484" s="119"/>
      <c r="OOQ484" s="119"/>
      <c r="OOR484" s="119"/>
      <c r="OOS484" s="119"/>
      <c r="OOT484" s="119"/>
      <c r="OOU484" s="119"/>
      <c r="OOV484" s="119"/>
      <c r="OOW484" s="119"/>
      <c r="OOX484" s="119"/>
      <c r="OOY484" s="119"/>
      <c r="OOZ484" s="119"/>
      <c r="OPA484" s="119"/>
      <c r="OPB484" s="119"/>
      <c r="OPC484" s="119"/>
      <c r="OPD484" s="119"/>
      <c r="OPE484" s="119"/>
      <c r="OPF484" s="119"/>
      <c r="OPG484" s="119"/>
      <c r="OPH484" s="119"/>
      <c r="OPI484" s="119"/>
      <c r="OPJ484" s="119"/>
      <c r="OPK484" s="119"/>
      <c r="OPL484" s="119"/>
      <c r="OPM484" s="119"/>
      <c r="OPN484" s="119"/>
      <c r="OPO484" s="119"/>
      <c r="OPP484" s="119"/>
      <c r="OPQ484" s="119"/>
      <c r="OPR484" s="119"/>
      <c r="OPS484" s="119"/>
      <c r="OPT484" s="119"/>
      <c r="OPU484" s="119"/>
      <c r="OPV484" s="119"/>
      <c r="OPW484" s="119"/>
      <c r="OPX484" s="119"/>
      <c r="OPY484" s="119"/>
      <c r="OPZ484" s="119"/>
      <c r="OQA484" s="119"/>
      <c r="OQB484" s="119"/>
      <c r="OQC484" s="119"/>
      <c r="OQD484" s="119"/>
      <c r="OQE484" s="119"/>
      <c r="OQF484" s="119"/>
      <c r="OQG484" s="119"/>
      <c r="OQH484" s="119"/>
      <c r="OQI484" s="119"/>
      <c r="OQJ484" s="119"/>
    </row>
    <row r="485" spans="1:64 6929:7463 9892:10592" s="117" customFormat="1" ht="43.95" customHeight="1" x14ac:dyDescent="0.25">
      <c r="A485" s="110"/>
      <c r="B485" s="72"/>
      <c r="C485" s="72"/>
      <c r="D485" s="72"/>
      <c r="E485" s="87"/>
      <c r="F485" s="87"/>
      <c r="G485" s="87"/>
      <c r="H485" s="87"/>
      <c r="I485" s="98"/>
      <c r="J485" s="87"/>
      <c r="K485" s="87"/>
      <c r="L485" s="87"/>
      <c r="M485" s="87"/>
      <c r="N485" s="87"/>
      <c r="O485" s="87"/>
      <c r="P485" s="87"/>
      <c r="Q485" s="72"/>
      <c r="R485" s="72"/>
      <c r="S485" s="73" t="str">
        <f t="shared" si="100"/>
        <v/>
      </c>
      <c r="T485" s="73" t="str">
        <f t="shared" si="97"/>
        <v/>
      </c>
      <c r="U485" s="72"/>
      <c r="V485" s="120" t="str">
        <f t="shared" si="89"/>
        <v/>
      </c>
      <c r="W485" s="73" t="str">
        <f t="shared" si="98"/>
        <v/>
      </c>
      <c r="X485" s="73" t="str">
        <f t="shared" si="99"/>
        <v/>
      </c>
      <c r="Y485" s="72"/>
      <c r="Z485" s="72"/>
      <c r="AA485" s="72"/>
      <c r="AB485" s="74"/>
      <c r="AC485" s="72"/>
      <c r="AD485" s="72"/>
      <c r="AE485" s="72"/>
      <c r="AF485" s="72"/>
      <c r="AG485" s="72"/>
      <c r="AH485" s="72"/>
      <c r="AI485" s="72"/>
      <c r="AJ485" s="72"/>
      <c r="AK485" s="72"/>
      <c r="AL485" s="72"/>
      <c r="AM485" s="72"/>
      <c r="AN485" s="72"/>
      <c r="AO485" s="72"/>
      <c r="AP485" s="72"/>
      <c r="AQ485" s="72"/>
      <c r="AR485" s="72"/>
      <c r="AS485" s="72"/>
      <c r="AT485" s="72"/>
      <c r="AU485" s="116"/>
      <c r="AV485" s="116"/>
      <c r="AW485" s="116"/>
      <c r="AX485" s="116"/>
      <c r="AY485" s="116"/>
      <c r="AZ485" s="116"/>
      <c r="BA485" s="116"/>
      <c r="BB485" s="116"/>
      <c r="BC485" s="116"/>
      <c r="BD485" s="116"/>
      <c r="BE485" s="116"/>
      <c r="BF485" s="116"/>
      <c r="BG485" s="116"/>
      <c r="BH485" s="116"/>
      <c r="BI485" s="116"/>
      <c r="BJ485" s="116"/>
      <c r="BK485" s="116"/>
      <c r="BL485" s="116"/>
      <c r="JFM485" s="118"/>
      <c r="JFN485" s="118"/>
      <c r="JFO485" s="118"/>
      <c r="JFP485" s="118"/>
      <c r="JFQ485" s="118"/>
      <c r="JFR485" s="118"/>
      <c r="JFS485" s="118"/>
      <c r="JFT485" s="118"/>
      <c r="JFU485" s="118"/>
      <c r="JFV485" s="118"/>
      <c r="JFW485" s="118"/>
      <c r="JFX485" s="118"/>
      <c r="JFY485" s="118"/>
      <c r="JFZ485" s="118"/>
      <c r="JGA485" s="118"/>
      <c r="JGB485" s="118"/>
      <c r="JGC485" s="118"/>
      <c r="JGD485" s="118"/>
      <c r="JGE485" s="118"/>
      <c r="JGF485" s="118"/>
      <c r="JGG485" s="118"/>
      <c r="JGH485" s="118"/>
      <c r="JGI485" s="118"/>
      <c r="JGJ485" s="118"/>
      <c r="JGK485" s="118"/>
      <c r="JGL485" s="118"/>
      <c r="JGM485" s="118"/>
      <c r="JGN485" s="118"/>
      <c r="JGO485" s="118"/>
      <c r="JGP485" s="118"/>
      <c r="JGQ485" s="118"/>
      <c r="JGR485" s="118"/>
      <c r="JGS485" s="118"/>
      <c r="JGT485" s="118"/>
      <c r="JGU485" s="118"/>
      <c r="JGV485" s="118"/>
      <c r="JGW485" s="118"/>
      <c r="JGX485" s="118"/>
      <c r="JGY485" s="118"/>
      <c r="JGZ485" s="118"/>
      <c r="JHA485" s="118"/>
      <c r="JHB485" s="118"/>
      <c r="JHC485" s="118"/>
      <c r="JHD485" s="118"/>
      <c r="JHE485" s="118"/>
      <c r="JHF485" s="118"/>
      <c r="JHG485" s="118"/>
      <c r="JHH485" s="118"/>
      <c r="JHI485" s="118"/>
      <c r="JHJ485" s="118"/>
      <c r="JHK485" s="118"/>
      <c r="JHL485" s="118"/>
      <c r="JHM485" s="118"/>
      <c r="JHN485" s="118"/>
      <c r="JHO485" s="118"/>
      <c r="JHP485" s="118"/>
      <c r="JHQ485" s="118"/>
      <c r="JHR485" s="118"/>
      <c r="JHS485" s="118"/>
      <c r="JHT485" s="118"/>
      <c r="JHU485" s="118"/>
      <c r="JHV485" s="118"/>
      <c r="JHW485" s="118"/>
      <c r="JHX485" s="118"/>
      <c r="JHY485" s="118"/>
      <c r="JHZ485" s="118"/>
      <c r="JIA485" s="118"/>
      <c r="JIB485" s="118"/>
      <c r="JIC485" s="118"/>
      <c r="JID485" s="118"/>
      <c r="JIE485" s="118"/>
      <c r="JIF485" s="118"/>
      <c r="JIG485" s="118"/>
      <c r="JIH485" s="118"/>
      <c r="JII485" s="118"/>
      <c r="JIJ485" s="118"/>
      <c r="JIK485" s="118"/>
      <c r="JIL485" s="118"/>
      <c r="JIM485" s="118"/>
      <c r="JIN485" s="118"/>
      <c r="JIO485" s="118"/>
      <c r="JIP485" s="118"/>
      <c r="JIQ485" s="118"/>
      <c r="JIR485" s="118"/>
      <c r="JIS485" s="118"/>
      <c r="JIT485" s="118"/>
      <c r="JIU485" s="118"/>
      <c r="JIV485" s="118"/>
      <c r="JIW485" s="118"/>
      <c r="JIX485" s="118"/>
      <c r="JIY485" s="118"/>
      <c r="JIZ485" s="118"/>
      <c r="JJA485" s="118"/>
      <c r="JJB485" s="118"/>
      <c r="JJC485" s="118"/>
      <c r="JJD485" s="118"/>
      <c r="JJE485" s="118"/>
      <c r="JJF485" s="118"/>
      <c r="JJG485" s="118"/>
      <c r="JJH485" s="118"/>
      <c r="JJI485" s="118"/>
      <c r="JJJ485" s="118"/>
      <c r="JJK485" s="118"/>
      <c r="JJL485" s="118"/>
      <c r="JJM485" s="118"/>
      <c r="JJN485" s="118"/>
      <c r="JJO485" s="118"/>
      <c r="JJP485" s="118"/>
      <c r="JJQ485" s="118"/>
      <c r="JJR485" s="118"/>
      <c r="JJS485" s="118"/>
      <c r="JJT485" s="118"/>
      <c r="JJU485" s="118"/>
      <c r="JJV485" s="118"/>
      <c r="JJW485" s="118"/>
      <c r="JJX485" s="118"/>
      <c r="JJY485" s="118"/>
      <c r="JJZ485" s="118"/>
      <c r="JKA485" s="118"/>
      <c r="JKB485" s="118"/>
      <c r="JKC485" s="118"/>
      <c r="JKD485" s="118"/>
      <c r="JKE485" s="118"/>
      <c r="JKF485" s="118"/>
      <c r="JKG485" s="118"/>
      <c r="JKH485" s="118"/>
      <c r="JKI485" s="118"/>
      <c r="JKJ485" s="118"/>
      <c r="JKK485" s="118"/>
      <c r="JKL485" s="118"/>
      <c r="JKM485" s="118"/>
      <c r="JKN485" s="118"/>
      <c r="JKO485" s="118"/>
      <c r="JKP485" s="118"/>
      <c r="JKQ485" s="118"/>
      <c r="JKR485" s="118"/>
      <c r="JKS485" s="118"/>
      <c r="JKT485" s="118"/>
      <c r="JKU485" s="118"/>
      <c r="JKV485" s="118"/>
      <c r="JKW485" s="118"/>
      <c r="JKX485" s="118"/>
      <c r="JKY485" s="118"/>
      <c r="JKZ485" s="118"/>
      <c r="JLA485" s="118"/>
      <c r="JLB485" s="118"/>
      <c r="JLC485" s="118"/>
      <c r="JLD485" s="118"/>
      <c r="JLE485" s="118"/>
      <c r="JLF485" s="118"/>
      <c r="JLG485" s="118"/>
      <c r="JLH485" s="118"/>
      <c r="JLI485" s="118"/>
      <c r="JLJ485" s="118"/>
      <c r="JLK485" s="118"/>
      <c r="JLL485" s="118"/>
      <c r="JLM485" s="118"/>
      <c r="JLN485" s="118"/>
      <c r="JLO485" s="118"/>
      <c r="JLP485" s="118"/>
      <c r="JLQ485" s="118"/>
      <c r="JLR485" s="118"/>
      <c r="JLS485" s="118"/>
      <c r="JLT485" s="118"/>
      <c r="JLU485" s="118"/>
      <c r="JLV485" s="118"/>
      <c r="JLW485" s="118"/>
      <c r="JLX485" s="118"/>
      <c r="JLY485" s="118"/>
      <c r="JLZ485" s="118"/>
      <c r="JMA485" s="118"/>
      <c r="JMB485" s="118"/>
      <c r="JMC485" s="118"/>
      <c r="JMD485" s="118"/>
      <c r="JME485" s="118"/>
      <c r="JMF485" s="118"/>
      <c r="JMG485" s="118"/>
      <c r="JMH485" s="118"/>
      <c r="JMI485" s="118"/>
      <c r="JMJ485" s="118"/>
      <c r="JMK485" s="118"/>
      <c r="JML485" s="118"/>
      <c r="JMM485" s="118"/>
      <c r="JMN485" s="118"/>
      <c r="JMO485" s="118"/>
      <c r="JMP485" s="118"/>
      <c r="JMQ485" s="118"/>
      <c r="JMR485" s="118"/>
      <c r="JMS485" s="118"/>
      <c r="JMT485" s="118"/>
      <c r="JMU485" s="118"/>
      <c r="JMV485" s="118"/>
      <c r="JMW485" s="118"/>
      <c r="JMX485" s="118"/>
      <c r="JMY485" s="118"/>
      <c r="JMZ485" s="118"/>
      <c r="JNA485" s="118"/>
      <c r="JNB485" s="118"/>
      <c r="JNC485" s="118"/>
      <c r="JND485" s="118"/>
      <c r="JNE485" s="118"/>
      <c r="JNF485" s="118"/>
      <c r="JNG485" s="118"/>
      <c r="JNH485" s="118"/>
      <c r="JNI485" s="118"/>
      <c r="JNJ485" s="118"/>
      <c r="JNK485" s="118"/>
      <c r="JNL485" s="118"/>
      <c r="JNM485" s="118"/>
      <c r="JNN485" s="118"/>
      <c r="JNO485" s="118"/>
      <c r="JNP485" s="118"/>
      <c r="JNQ485" s="118"/>
      <c r="JNR485" s="118"/>
      <c r="JNS485" s="118"/>
      <c r="JNT485" s="118"/>
      <c r="JNU485" s="118"/>
      <c r="JNV485" s="118"/>
      <c r="JNW485" s="118"/>
      <c r="JNX485" s="118"/>
      <c r="JNY485" s="118"/>
      <c r="JNZ485" s="118"/>
      <c r="JOA485" s="118"/>
      <c r="JOB485" s="118"/>
      <c r="JOC485" s="118"/>
      <c r="JOD485" s="118"/>
      <c r="JOE485" s="118"/>
      <c r="JOF485" s="118"/>
      <c r="JOG485" s="118"/>
      <c r="JOH485" s="118"/>
      <c r="JOI485" s="118"/>
      <c r="JOJ485" s="118"/>
      <c r="JOK485" s="118"/>
      <c r="JOL485" s="118"/>
      <c r="JOM485" s="118"/>
      <c r="JON485" s="118"/>
      <c r="JOO485" s="118"/>
      <c r="JOP485" s="118"/>
      <c r="JOQ485" s="118"/>
      <c r="JOR485" s="118"/>
      <c r="JOS485" s="118"/>
      <c r="JOT485" s="118"/>
      <c r="JOU485" s="118"/>
      <c r="JOV485" s="118"/>
      <c r="JOW485" s="118"/>
      <c r="JOX485" s="118"/>
      <c r="JOY485" s="118"/>
      <c r="JOZ485" s="118"/>
      <c r="JPA485" s="118"/>
      <c r="JPB485" s="118"/>
      <c r="JPC485" s="118"/>
      <c r="JPD485" s="118"/>
      <c r="JPE485" s="118"/>
      <c r="JPF485" s="118"/>
      <c r="JPG485" s="118"/>
      <c r="JPH485" s="118"/>
      <c r="JPI485" s="118"/>
      <c r="JPJ485" s="118"/>
      <c r="JPK485" s="118"/>
      <c r="JPL485" s="118"/>
      <c r="JPM485" s="118"/>
      <c r="JPN485" s="118"/>
      <c r="JPO485" s="118"/>
      <c r="JPP485" s="118"/>
      <c r="JPQ485" s="118"/>
      <c r="JPR485" s="118"/>
      <c r="JPS485" s="118"/>
      <c r="JPT485" s="118"/>
      <c r="JPU485" s="118"/>
      <c r="JPV485" s="118"/>
      <c r="JPW485" s="118"/>
      <c r="JPX485" s="118"/>
      <c r="JPY485" s="118"/>
      <c r="JPZ485" s="118"/>
      <c r="JQA485" s="118"/>
      <c r="JQB485" s="118"/>
      <c r="JQC485" s="118"/>
      <c r="JQD485" s="118"/>
      <c r="JQE485" s="118"/>
      <c r="JQF485" s="118"/>
      <c r="JQG485" s="118"/>
      <c r="JQH485" s="118"/>
      <c r="JQI485" s="118"/>
      <c r="JQJ485" s="118"/>
      <c r="JQK485" s="118"/>
      <c r="JQL485" s="118"/>
      <c r="JQM485" s="118"/>
      <c r="JQN485" s="118"/>
      <c r="JQO485" s="118"/>
      <c r="JQP485" s="118"/>
      <c r="JQQ485" s="118"/>
      <c r="JQR485" s="118"/>
      <c r="JQS485" s="118"/>
      <c r="JQT485" s="118"/>
      <c r="JQU485" s="118"/>
      <c r="JQV485" s="118"/>
      <c r="JQW485" s="118"/>
      <c r="JQX485" s="118"/>
      <c r="JQY485" s="118"/>
      <c r="JQZ485" s="118"/>
      <c r="JRA485" s="118"/>
      <c r="JRB485" s="118"/>
      <c r="JRC485" s="118"/>
      <c r="JRD485" s="118"/>
      <c r="JRE485" s="118"/>
      <c r="JRF485" s="118"/>
      <c r="JRG485" s="118"/>
      <c r="JRH485" s="118"/>
      <c r="JRI485" s="118"/>
      <c r="JRJ485" s="118"/>
      <c r="JRK485" s="118"/>
      <c r="JRL485" s="118"/>
      <c r="JRM485" s="118"/>
      <c r="JRN485" s="118"/>
      <c r="JRO485" s="118"/>
      <c r="JRP485" s="118"/>
      <c r="JRQ485" s="118"/>
      <c r="JRR485" s="118"/>
      <c r="JRS485" s="118"/>
      <c r="JRT485" s="118"/>
      <c r="JRU485" s="118"/>
      <c r="JRV485" s="118"/>
      <c r="JRW485" s="118"/>
      <c r="JRX485" s="118"/>
      <c r="JRY485" s="118"/>
      <c r="JRZ485" s="118"/>
      <c r="JSA485" s="118"/>
      <c r="JSB485" s="118"/>
      <c r="JSC485" s="118"/>
      <c r="JSD485" s="118"/>
      <c r="JSE485" s="118"/>
      <c r="JSF485" s="118"/>
      <c r="JSG485" s="118"/>
      <c r="JSH485" s="118"/>
      <c r="JSI485" s="118"/>
      <c r="JSJ485" s="118"/>
      <c r="JSK485" s="118"/>
      <c r="JSL485" s="118"/>
      <c r="JSM485" s="118"/>
      <c r="JSN485" s="118"/>
      <c r="JSO485" s="118"/>
      <c r="JSP485" s="118"/>
      <c r="JSQ485" s="118"/>
      <c r="JSR485" s="118"/>
      <c r="JSS485" s="118"/>
      <c r="JST485" s="118"/>
      <c r="JSU485" s="118"/>
      <c r="JSV485" s="118"/>
      <c r="JSW485" s="118"/>
      <c r="JSX485" s="118"/>
      <c r="JSY485" s="118"/>
      <c r="JSZ485" s="118"/>
      <c r="JTA485" s="118"/>
      <c r="JTB485" s="118"/>
      <c r="JTC485" s="118"/>
      <c r="JTD485" s="118"/>
      <c r="JTE485" s="118"/>
      <c r="JTF485" s="118"/>
      <c r="JTG485" s="118"/>
      <c r="JTH485" s="118"/>
      <c r="JTI485" s="118"/>
      <c r="JTJ485" s="118"/>
      <c r="JTK485" s="118"/>
      <c r="JTL485" s="118"/>
      <c r="JTM485" s="118"/>
      <c r="JTN485" s="118"/>
      <c r="JTO485" s="118"/>
      <c r="JTP485" s="118"/>
      <c r="JTQ485" s="118"/>
      <c r="JTR485" s="118"/>
      <c r="JTS485" s="118"/>
      <c r="JTT485" s="118"/>
      <c r="JTU485" s="118"/>
      <c r="JTV485" s="118"/>
      <c r="JTW485" s="118"/>
      <c r="JTX485" s="118"/>
      <c r="JTY485" s="118"/>
      <c r="JTZ485" s="118"/>
      <c r="JUA485" s="118"/>
      <c r="JUB485" s="118"/>
      <c r="JUC485" s="118"/>
      <c r="JUD485" s="118"/>
      <c r="JUE485" s="118"/>
      <c r="JUF485" s="118"/>
      <c r="JUG485" s="118"/>
      <c r="JUH485" s="118"/>
      <c r="JUI485" s="118"/>
      <c r="JUJ485" s="118"/>
      <c r="JUK485" s="118"/>
      <c r="JUL485" s="118"/>
      <c r="JUM485" s="118"/>
      <c r="JUN485" s="118"/>
      <c r="JUO485" s="118"/>
      <c r="JUP485" s="118"/>
      <c r="JUQ485" s="118"/>
      <c r="JUR485" s="118"/>
      <c r="JUS485" s="118"/>
      <c r="JUT485" s="118"/>
      <c r="JUU485" s="118"/>
      <c r="JUV485" s="118"/>
      <c r="JUW485" s="118"/>
      <c r="JUX485" s="118"/>
      <c r="JUY485" s="118"/>
      <c r="JUZ485" s="118"/>
      <c r="JVA485" s="118"/>
      <c r="JVB485" s="118"/>
      <c r="JVC485" s="118"/>
      <c r="JVD485" s="118"/>
      <c r="JVE485" s="118"/>
      <c r="JVF485" s="118"/>
      <c r="JVG485" s="118"/>
      <c r="JVH485" s="118"/>
      <c r="JVI485" s="118"/>
      <c r="JVJ485" s="118"/>
      <c r="JVK485" s="118"/>
      <c r="JVL485" s="118"/>
      <c r="JVM485" s="118"/>
      <c r="JVN485" s="118"/>
      <c r="JVO485" s="118"/>
      <c r="JVP485" s="118"/>
      <c r="JVQ485" s="118"/>
      <c r="JVR485" s="118"/>
      <c r="JVS485" s="118"/>
      <c r="JVT485" s="118"/>
      <c r="JVU485" s="118"/>
      <c r="JVV485" s="118"/>
      <c r="JVW485" s="118"/>
      <c r="JVX485" s="118"/>
      <c r="JVY485" s="118"/>
      <c r="JVZ485" s="118"/>
      <c r="JWA485" s="118"/>
      <c r="JWB485" s="118"/>
      <c r="JWC485" s="118"/>
      <c r="JWD485" s="118"/>
      <c r="JWE485" s="118"/>
      <c r="JWF485" s="118"/>
      <c r="JWG485" s="118"/>
      <c r="JWH485" s="118"/>
      <c r="JWI485" s="118"/>
      <c r="JWJ485" s="118"/>
      <c r="JWK485" s="118"/>
      <c r="JWL485" s="118"/>
      <c r="JWM485" s="118"/>
      <c r="JWN485" s="118"/>
      <c r="JWO485" s="118"/>
      <c r="JWP485" s="118"/>
      <c r="JWQ485" s="118"/>
      <c r="JWR485" s="118"/>
      <c r="JWS485" s="118"/>
      <c r="JWT485" s="118"/>
      <c r="JWU485" s="118"/>
      <c r="JWV485" s="118"/>
      <c r="JWW485" s="118"/>
      <c r="JWX485" s="118"/>
      <c r="JWY485" s="118"/>
      <c r="JWZ485" s="118"/>
      <c r="JXA485" s="118"/>
      <c r="JXB485" s="118"/>
      <c r="JXC485" s="118"/>
      <c r="JXD485" s="118"/>
      <c r="JXE485" s="118"/>
      <c r="JXF485" s="118"/>
      <c r="JXG485" s="118"/>
      <c r="JXH485" s="118"/>
      <c r="JXI485" s="118"/>
      <c r="JXJ485" s="118"/>
      <c r="JXK485" s="118"/>
      <c r="JXL485" s="118"/>
      <c r="JXM485" s="118"/>
      <c r="JXN485" s="118"/>
      <c r="JXO485" s="118"/>
      <c r="JXP485" s="118"/>
      <c r="JXQ485" s="118"/>
      <c r="JXR485" s="118"/>
      <c r="JXS485" s="118"/>
      <c r="JXT485" s="118"/>
      <c r="JXU485" s="118"/>
      <c r="JXV485" s="118"/>
      <c r="JXW485" s="118"/>
      <c r="JXX485" s="118"/>
      <c r="JXY485" s="118"/>
      <c r="JXZ485" s="118"/>
      <c r="JYA485" s="118"/>
      <c r="JYB485" s="118"/>
      <c r="JYC485" s="118"/>
      <c r="JYD485" s="118"/>
      <c r="JYE485" s="118"/>
      <c r="JYF485" s="118"/>
      <c r="JYG485" s="118"/>
      <c r="JYH485" s="118"/>
      <c r="JYI485" s="118"/>
      <c r="JYJ485" s="118"/>
      <c r="JYK485" s="118"/>
      <c r="JYL485" s="118"/>
      <c r="JYM485" s="118"/>
      <c r="JYN485" s="118"/>
      <c r="JYO485" s="118"/>
      <c r="JYP485" s="118"/>
      <c r="JYQ485" s="118"/>
      <c r="JYR485" s="118"/>
      <c r="JYS485" s="118"/>
      <c r="JYT485" s="118"/>
      <c r="JYU485" s="118"/>
      <c r="JYV485" s="118"/>
      <c r="JYW485" s="118"/>
      <c r="JYX485" s="118"/>
      <c r="JYY485" s="118"/>
      <c r="JYZ485" s="118"/>
      <c r="JZA485" s="118"/>
      <c r="JZB485" s="118"/>
      <c r="JZC485" s="118"/>
      <c r="JZD485" s="118"/>
      <c r="JZE485" s="118"/>
      <c r="JZF485" s="118"/>
      <c r="JZG485" s="118"/>
      <c r="JZH485" s="118"/>
      <c r="JZI485" s="118"/>
      <c r="JZJ485" s="118"/>
      <c r="JZK485" s="118"/>
      <c r="JZL485" s="118"/>
      <c r="JZM485" s="118"/>
      <c r="JZN485" s="118"/>
      <c r="JZO485" s="118"/>
      <c r="JZP485" s="118"/>
      <c r="JZQ485" s="118"/>
      <c r="JZR485" s="118"/>
      <c r="JZS485" s="118"/>
      <c r="JZT485" s="118"/>
      <c r="JZU485" s="118"/>
      <c r="JZV485" s="118"/>
      <c r="JZW485" s="118"/>
      <c r="JZX485" s="118"/>
      <c r="JZY485" s="118"/>
      <c r="JZZ485" s="118"/>
      <c r="KAA485" s="118"/>
      <c r="NPL485" s="119"/>
      <c r="NPM485" s="119"/>
      <c r="NPN485" s="119"/>
      <c r="NPO485" s="119"/>
      <c r="NPP485" s="119"/>
      <c r="NPQ485" s="119"/>
      <c r="NPR485" s="119"/>
      <c r="NPS485" s="119"/>
      <c r="NPT485" s="119"/>
      <c r="NPU485" s="119"/>
      <c r="NPV485" s="119"/>
      <c r="NPW485" s="119"/>
      <c r="NPX485" s="119"/>
      <c r="NPY485" s="119"/>
      <c r="NPZ485" s="119"/>
      <c r="NQA485" s="119"/>
      <c r="NQB485" s="119"/>
      <c r="NQC485" s="119"/>
      <c r="NQD485" s="119"/>
      <c r="NQE485" s="119"/>
      <c r="NQF485" s="119"/>
      <c r="NQG485" s="119"/>
      <c r="NQH485" s="119"/>
      <c r="NQI485" s="119"/>
      <c r="NQJ485" s="119"/>
      <c r="NQK485" s="119"/>
      <c r="NQL485" s="119"/>
      <c r="NQM485" s="119"/>
      <c r="NQN485" s="119"/>
      <c r="NQO485" s="119"/>
      <c r="NQP485" s="119"/>
      <c r="NQQ485" s="119"/>
      <c r="NQR485" s="119"/>
      <c r="NQS485" s="119"/>
      <c r="NQT485" s="119"/>
      <c r="NQU485" s="119"/>
      <c r="NQV485" s="119"/>
      <c r="NQW485" s="119"/>
      <c r="NQX485" s="119"/>
      <c r="NQY485" s="119"/>
      <c r="NQZ485" s="119"/>
      <c r="NRA485" s="119"/>
      <c r="NRB485" s="119"/>
      <c r="NRC485" s="119"/>
      <c r="NRD485" s="119"/>
      <c r="NRE485" s="119"/>
      <c r="NRF485" s="119"/>
      <c r="NRG485" s="119"/>
      <c r="NRH485" s="119"/>
      <c r="NRI485" s="119"/>
      <c r="NRJ485" s="119"/>
      <c r="NRK485" s="119"/>
      <c r="NRL485" s="119"/>
      <c r="NRM485" s="119"/>
      <c r="NRN485" s="119"/>
      <c r="NRO485" s="119"/>
      <c r="NRP485" s="119"/>
      <c r="NRQ485" s="119"/>
      <c r="NRR485" s="119"/>
      <c r="NRS485" s="119"/>
      <c r="NRT485" s="119"/>
      <c r="NRU485" s="119"/>
      <c r="NRV485" s="119"/>
      <c r="NRW485" s="119"/>
      <c r="NRX485" s="119"/>
      <c r="NRY485" s="119"/>
      <c r="NRZ485" s="119"/>
      <c r="NSA485" s="119"/>
      <c r="NSB485" s="119"/>
      <c r="NSC485" s="119"/>
      <c r="NSD485" s="119"/>
      <c r="NSE485" s="119"/>
      <c r="NSF485" s="119"/>
      <c r="NSG485" s="119"/>
      <c r="NSH485" s="119"/>
      <c r="NSI485" s="119"/>
      <c r="NSJ485" s="119"/>
      <c r="NSK485" s="119"/>
      <c r="NSL485" s="119"/>
      <c r="NSM485" s="119"/>
      <c r="NSN485" s="119"/>
      <c r="NSO485" s="119"/>
      <c r="NSP485" s="119"/>
      <c r="NSQ485" s="119"/>
      <c r="NSR485" s="119"/>
      <c r="NSS485" s="119"/>
      <c r="NST485" s="119"/>
      <c r="NSU485" s="119"/>
      <c r="NSV485" s="119"/>
      <c r="NSW485" s="119"/>
      <c r="NSX485" s="119"/>
      <c r="NSY485" s="119"/>
      <c r="NSZ485" s="119"/>
      <c r="NTA485" s="119"/>
      <c r="NTB485" s="119"/>
      <c r="NTC485" s="119"/>
      <c r="NTD485" s="119"/>
      <c r="NTE485" s="119"/>
      <c r="NTF485" s="119"/>
      <c r="NTG485" s="119"/>
      <c r="NTH485" s="119"/>
      <c r="NTI485" s="119"/>
      <c r="NTJ485" s="119"/>
      <c r="NTK485" s="119"/>
      <c r="NTL485" s="119"/>
      <c r="NTM485" s="119"/>
      <c r="NTN485" s="119"/>
      <c r="NTO485" s="119"/>
      <c r="NTP485" s="119"/>
      <c r="NTQ485" s="119"/>
      <c r="NTR485" s="119"/>
      <c r="NTS485" s="119"/>
      <c r="NTT485" s="119"/>
      <c r="NTU485" s="119"/>
      <c r="NTV485" s="119"/>
      <c r="NTW485" s="119"/>
      <c r="NTX485" s="119"/>
      <c r="NTY485" s="119"/>
      <c r="NTZ485" s="119"/>
      <c r="NUA485" s="119"/>
      <c r="NUB485" s="119"/>
      <c r="NUC485" s="119"/>
      <c r="NUD485" s="119"/>
      <c r="NUE485" s="119"/>
      <c r="NUF485" s="119"/>
      <c r="NUG485" s="119"/>
      <c r="NUH485" s="119"/>
      <c r="NUI485" s="119"/>
      <c r="NUJ485" s="119"/>
      <c r="NUK485" s="119"/>
      <c r="NUL485" s="119"/>
      <c r="NUM485" s="119"/>
      <c r="NUN485" s="119"/>
      <c r="NUO485" s="119"/>
      <c r="NUP485" s="119"/>
      <c r="NUQ485" s="119"/>
      <c r="NUR485" s="119"/>
      <c r="NUS485" s="119"/>
      <c r="NUT485" s="119"/>
      <c r="NUU485" s="119"/>
      <c r="NUV485" s="119"/>
      <c r="NUW485" s="119"/>
      <c r="NUX485" s="119"/>
      <c r="NUY485" s="119"/>
      <c r="NUZ485" s="119"/>
      <c r="NVA485" s="119"/>
      <c r="NVB485" s="119"/>
      <c r="NVC485" s="119"/>
      <c r="NVD485" s="119"/>
      <c r="NVE485" s="119"/>
      <c r="NVF485" s="119"/>
      <c r="NVG485" s="119"/>
      <c r="NVH485" s="119"/>
      <c r="NVI485" s="119"/>
      <c r="NVJ485" s="119"/>
      <c r="NVK485" s="119"/>
      <c r="NVL485" s="119"/>
      <c r="NVM485" s="119"/>
      <c r="NVN485" s="119"/>
      <c r="NVO485" s="119"/>
      <c r="NVP485" s="119"/>
      <c r="NVQ485" s="119"/>
      <c r="NVR485" s="119"/>
      <c r="NVS485" s="119"/>
      <c r="NVT485" s="119"/>
      <c r="NVU485" s="119"/>
      <c r="NVV485" s="119"/>
      <c r="NVW485" s="119"/>
      <c r="NVX485" s="119"/>
      <c r="NVY485" s="119"/>
      <c r="NVZ485" s="119"/>
      <c r="NWA485" s="119"/>
      <c r="NWB485" s="119"/>
      <c r="NWC485" s="119"/>
      <c r="NWD485" s="119"/>
      <c r="NWE485" s="119"/>
      <c r="NWF485" s="119"/>
      <c r="NWG485" s="119"/>
      <c r="NWH485" s="119"/>
      <c r="NWI485" s="119"/>
      <c r="NWJ485" s="119"/>
      <c r="NWK485" s="119"/>
      <c r="NWL485" s="119"/>
      <c r="NWM485" s="119"/>
      <c r="NWN485" s="119"/>
      <c r="NWO485" s="119"/>
      <c r="NWP485" s="119"/>
      <c r="NWQ485" s="119"/>
      <c r="NWR485" s="119"/>
      <c r="NWS485" s="119"/>
      <c r="NWT485" s="119"/>
      <c r="NWU485" s="119"/>
      <c r="NWV485" s="119"/>
      <c r="NWW485" s="119"/>
      <c r="NWX485" s="119"/>
      <c r="NWY485" s="119"/>
      <c r="NWZ485" s="119"/>
      <c r="NXA485" s="119"/>
      <c r="NXB485" s="119"/>
      <c r="NXC485" s="119"/>
      <c r="NXD485" s="119"/>
      <c r="NXE485" s="119"/>
      <c r="NXF485" s="119"/>
      <c r="NXG485" s="119"/>
      <c r="NXH485" s="119"/>
      <c r="NXI485" s="119"/>
      <c r="NXJ485" s="119"/>
      <c r="NXK485" s="119"/>
      <c r="NXL485" s="119"/>
      <c r="NXM485" s="119"/>
      <c r="NXN485" s="119"/>
      <c r="NXO485" s="119"/>
      <c r="NXP485" s="119"/>
      <c r="NXQ485" s="119"/>
      <c r="NXR485" s="119"/>
      <c r="NXS485" s="119"/>
      <c r="NXT485" s="119"/>
      <c r="NXU485" s="119"/>
      <c r="NXV485" s="119"/>
      <c r="NXW485" s="119"/>
      <c r="NXX485" s="119"/>
      <c r="NXY485" s="119"/>
      <c r="NXZ485" s="119"/>
      <c r="NYA485" s="119"/>
      <c r="NYB485" s="119"/>
      <c r="NYC485" s="119"/>
      <c r="NYD485" s="119"/>
      <c r="NYE485" s="119"/>
      <c r="NYF485" s="119"/>
      <c r="NYG485" s="119"/>
      <c r="NYH485" s="119"/>
      <c r="NYI485" s="119"/>
      <c r="NYJ485" s="119"/>
      <c r="NYK485" s="119"/>
      <c r="NYL485" s="119"/>
      <c r="NYM485" s="119"/>
      <c r="NYN485" s="119"/>
      <c r="NYO485" s="119"/>
      <c r="NYP485" s="119"/>
      <c r="NYQ485" s="119"/>
      <c r="NYR485" s="119"/>
      <c r="NYS485" s="119"/>
      <c r="NYT485" s="119"/>
      <c r="NYU485" s="119"/>
      <c r="NYV485" s="119"/>
      <c r="NYW485" s="119"/>
      <c r="NYX485" s="119"/>
      <c r="NYY485" s="119"/>
      <c r="NYZ485" s="119"/>
      <c r="NZA485" s="119"/>
      <c r="NZB485" s="119"/>
      <c r="NZC485" s="119"/>
      <c r="NZD485" s="119"/>
      <c r="NZE485" s="119"/>
      <c r="NZF485" s="119"/>
      <c r="NZG485" s="119"/>
      <c r="NZH485" s="119"/>
      <c r="NZI485" s="119"/>
      <c r="NZJ485" s="119"/>
      <c r="NZK485" s="119"/>
      <c r="NZL485" s="119"/>
      <c r="NZM485" s="119"/>
      <c r="NZN485" s="119"/>
      <c r="NZO485" s="119"/>
      <c r="NZP485" s="119"/>
      <c r="NZQ485" s="119"/>
      <c r="NZR485" s="119"/>
      <c r="NZS485" s="119"/>
      <c r="NZT485" s="119"/>
      <c r="NZU485" s="119"/>
      <c r="NZV485" s="119"/>
      <c r="NZW485" s="119"/>
      <c r="NZX485" s="119"/>
      <c r="NZY485" s="119"/>
      <c r="NZZ485" s="119"/>
      <c r="OAA485" s="119"/>
      <c r="OAB485" s="119"/>
      <c r="OAC485" s="119"/>
      <c r="OAD485" s="119"/>
      <c r="OAE485" s="119"/>
      <c r="OAF485" s="119"/>
      <c r="OAG485" s="119"/>
      <c r="OAH485" s="119"/>
      <c r="OAI485" s="119"/>
      <c r="OAJ485" s="119"/>
      <c r="OAK485" s="119"/>
      <c r="OAL485" s="119"/>
      <c r="OAM485" s="119"/>
      <c r="OAN485" s="119"/>
      <c r="OAO485" s="119"/>
      <c r="OAP485" s="119"/>
      <c r="OAQ485" s="119"/>
      <c r="OAR485" s="119"/>
      <c r="OAS485" s="119"/>
      <c r="OAT485" s="119"/>
      <c r="OAU485" s="119"/>
      <c r="OAV485" s="119"/>
      <c r="OAW485" s="119"/>
      <c r="OAX485" s="119"/>
      <c r="OAY485" s="119"/>
      <c r="OAZ485" s="119"/>
      <c r="OBA485" s="119"/>
      <c r="OBB485" s="119"/>
      <c r="OBC485" s="119"/>
      <c r="OBD485" s="119"/>
      <c r="OBE485" s="119"/>
      <c r="OBF485" s="119"/>
      <c r="OBG485" s="119"/>
      <c r="OBH485" s="119"/>
      <c r="OBI485" s="119"/>
      <c r="OBJ485" s="119"/>
      <c r="OBK485" s="119"/>
      <c r="OBL485" s="119"/>
      <c r="OBM485" s="119"/>
      <c r="OBN485" s="119"/>
      <c r="OBO485" s="119"/>
      <c r="OBP485" s="119"/>
      <c r="OBQ485" s="119"/>
      <c r="OBR485" s="119"/>
      <c r="OBS485" s="119"/>
      <c r="OBT485" s="119"/>
      <c r="OBU485" s="119"/>
      <c r="OBV485" s="119"/>
      <c r="OBW485" s="119"/>
      <c r="OBX485" s="119"/>
      <c r="OBY485" s="119"/>
      <c r="OBZ485" s="119"/>
      <c r="OCA485" s="119"/>
      <c r="OCB485" s="119"/>
      <c r="OCC485" s="119"/>
      <c r="OCD485" s="119"/>
      <c r="OCE485" s="119"/>
      <c r="OCF485" s="119"/>
      <c r="OCG485" s="119"/>
      <c r="OCH485" s="119"/>
      <c r="OCI485" s="119"/>
      <c r="OCJ485" s="119"/>
      <c r="OCK485" s="119"/>
      <c r="OCL485" s="119"/>
      <c r="OCM485" s="119"/>
      <c r="OCN485" s="119"/>
      <c r="OCO485" s="119"/>
      <c r="OCP485" s="119"/>
      <c r="OCQ485" s="119"/>
      <c r="OCR485" s="119"/>
      <c r="OCS485" s="119"/>
      <c r="OCT485" s="119"/>
      <c r="OCU485" s="119"/>
      <c r="OCV485" s="119"/>
      <c r="OCW485" s="119"/>
      <c r="OCX485" s="119"/>
      <c r="OCY485" s="119"/>
      <c r="OCZ485" s="119"/>
      <c r="ODA485" s="119"/>
      <c r="ODB485" s="119"/>
      <c r="ODC485" s="119"/>
      <c r="ODD485" s="119"/>
      <c r="ODE485" s="119"/>
      <c r="ODF485" s="119"/>
      <c r="ODG485" s="119"/>
      <c r="ODH485" s="119"/>
      <c r="ODI485" s="119"/>
      <c r="ODJ485" s="119"/>
      <c r="ODK485" s="119"/>
      <c r="ODL485" s="119"/>
      <c r="ODM485" s="119"/>
      <c r="ODN485" s="119"/>
      <c r="ODO485" s="119"/>
      <c r="ODP485" s="119"/>
      <c r="ODQ485" s="119"/>
      <c r="ODR485" s="119"/>
      <c r="ODS485" s="119"/>
      <c r="ODT485" s="119"/>
      <c r="ODU485" s="119"/>
      <c r="ODV485" s="119"/>
      <c r="ODW485" s="119"/>
      <c r="ODX485" s="119"/>
      <c r="ODY485" s="119"/>
      <c r="ODZ485" s="119"/>
      <c r="OEA485" s="119"/>
      <c r="OEB485" s="119"/>
      <c r="OEC485" s="119"/>
      <c r="OED485" s="119"/>
      <c r="OEE485" s="119"/>
      <c r="OEF485" s="119"/>
      <c r="OEG485" s="119"/>
      <c r="OEH485" s="119"/>
      <c r="OEI485" s="119"/>
      <c r="OEJ485" s="119"/>
      <c r="OEK485" s="119"/>
      <c r="OEL485" s="119"/>
      <c r="OEM485" s="119"/>
      <c r="OEN485" s="119"/>
      <c r="OEO485" s="119"/>
      <c r="OEP485" s="119"/>
      <c r="OEQ485" s="119"/>
      <c r="OER485" s="119"/>
      <c r="OES485" s="119"/>
      <c r="OET485" s="119"/>
      <c r="OEU485" s="119"/>
      <c r="OEV485" s="119"/>
      <c r="OEW485" s="119"/>
      <c r="OEX485" s="119"/>
      <c r="OEY485" s="119"/>
      <c r="OEZ485" s="119"/>
      <c r="OFA485" s="119"/>
      <c r="OFB485" s="119"/>
      <c r="OFC485" s="119"/>
      <c r="OFD485" s="119"/>
      <c r="OFE485" s="119"/>
      <c r="OFF485" s="119"/>
      <c r="OFG485" s="119"/>
      <c r="OFH485" s="119"/>
      <c r="OFI485" s="119"/>
      <c r="OFJ485" s="119"/>
      <c r="OFK485" s="119"/>
      <c r="OFL485" s="119"/>
      <c r="OFM485" s="119"/>
      <c r="OFN485" s="119"/>
      <c r="OFO485" s="119"/>
      <c r="OFP485" s="119"/>
      <c r="OFQ485" s="119"/>
      <c r="OFR485" s="119"/>
      <c r="OFS485" s="119"/>
      <c r="OFT485" s="119"/>
      <c r="OFU485" s="119"/>
      <c r="OFV485" s="119"/>
      <c r="OFW485" s="119"/>
      <c r="OFX485" s="119"/>
      <c r="OFY485" s="119"/>
      <c r="OFZ485" s="119"/>
      <c r="OGA485" s="119"/>
      <c r="OGB485" s="119"/>
      <c r="OGC485" s="119"/>
      <c r="OGD485" s="119"/>
      <c r="OGE485" s="119"/>
      <c r="OGF485" s="119"/>
      <c r="OGG485" s="119"/>
      <c r="OGH485" s="119"/>
      <c r="OGI485" s="119"/>
      <c r="OGJ485" s="119"/>
      <c r="OGK485" s="119"/>
      <c r="OGL485" s="119"/>
      <c r="OGM485" s="119"/>
      <c r="OGN485" s="119"/>
      <c r="OGO485" s="119"/>
      <c r="OGP485" s="119"/>
      <c r="OGQ485" s="119"/>
      <c r="OGR485" s="119"/>
      <c r="OGS485" s="119"/>
      <c r="OGT485" s="119"/>
      <c r="OGU485" s="119"/>
      <c r="OGV485" s="119"/>
      <c r="OGW485" s="119"/>
      <c r="OGX485" s="119"/>
      <c r="OGY485" s="119"/>
      <c r="OGZ485" s="119"/>
      <c r="OHA485" s="119"/>
      <c r="OHB485" s="119"/>
      <c r="OHC485" s="119"/>
      <c r="OHD485" s="119"/>
      <c r="OHE485" s="119"/>
      <c r="OHF485" s="119"/>
      <c r="OHG485" s="119"/>
      <c r="OHH485" s="119"/>
      <c r="OHI485" s="119"/>
      <c r="OHJ485" s="119"/>
      <c r="OHK485" s="119"/>
      <c r="OHL485" s="119"/>
      <c r="OHM485" s="119"/>
      <c r="OHN485" s="119"/>
      <c r="OHO485" s="119"/>
      <c r="OHP485" s="119"/>
      <c r="OHQ485" s="119"/>
      <c r="OHR485" s="119"/>
      <c r="OHS485" s="119"/>
      <c r="OHT485" s="119"/>
      <c r="OHU485" s="119"/>
      <c r="OHV485" s="119"/>
      <c r="OHW485" s="119"/>
      <c r="OHX485" s="119"/>
      <c r="OHY485" s="119"/>
      <c r="OHZ485" s="119"/>
      <c r="OIA485" s="119"/>
      <c r="OIB485" s="119"/>
      <c r="OIC485" s="119"/>
      <c r="OID485" s="119"/>
      <c r="OIE485" s="119"/>
      <c r="OIF485" s="119"/>
      <c r="OIG485" s="119"/>
      <c r="OIH485" s="119"/>
      <c r="OII485" s="119"/>
      <c r="OIJ485" s="119"/>
      <c r="OIK485" s="119"/>
      <c r="OIL485" s="119"/>
      <c r="OIM485" s="119"/>
      <c r="OIN485" s="119"/>
      <c r="OIO485" s="119"/>
      <c r="OIP485" s="119"/>
      <c r="OIQ485" s="119"/>
      <c r="OIR485" s="119"/>
      <c r="OIS485" s="119"/>
      <c r="OIT485" s="119"/>
      <c r="OIU485" s="119"/>
      <c r="OIV485" s="119"/>
      <c r="OIW485" s="119"/>
      <c r="OIX485" s="119"/>
      <c r="OIY485" s="119"/>
      <c r="OIZ485" s="119"/>
      <c r="OJA485" s="119"/>
      <c r="OJB485" s="119"/>
      <c r="OJC485" s="119"/>
      <c r="OJD485" s="119"/>
      <c r="OJE485" s="119"/>
      <c r="OJF485" s="119"/>
      <c r="OJG485" s="119"/>
      <c r="OJH485" s="119"/>
      <c r="OJI485" s="119"/>
      <c r="OJJ485" s="119"/>
      <c r="OJK485" s="119"/>
      <c r="OJL485" s="119"/>
      <c r="OJM485" s="119"/>
      <c r="OJN485" s="119"/>
      <c r="OJO485" s="119"/>
      <c r="OJP485" s="119"/>
      <c r="OJQ485" s="119"/>
      <c r="OJR485" s="119"/>
      <c r="OJS485" s="119"/>
      <c r="OJT485" s="119"/>
      <c r="OJU485" s="119"/>
      <c r="OJV485" s="119"/>
      <c r="OJW485" s="119"/>
      <c r="OJX485" s="119"/>
      <c r="OJY485" s="119"/>
      <c r="OJZ485" s="119"/>
      <c r="OKA485" s="119"/>
      <c r="OKB485" s="119"/>
      <c r="OKC485" s="119"/>
      <c r="OKD485" s="119"/>
      <c r="OKE485" s="119"/>
      <c r="OKF485" s="119"/>
      <c r="OKG485" s="119"/>
      <c r="OKH485" s="119"/>
      <c r="OKI485" s="119"/>
      <c r="OKJ485" s="119"/>
      <c r="OKK485" s="119"/>
      <c r="OKL485" s="119"/>
      <c r="OKM485" s="119"/>
      <c r="OKN485" s="119"/>
      <c r="OKO485" s="119"/>
      <c r="OKP485" s="119"/>
      <c r="OKQ485" s="119"/>
      <c r="OKR485" s="119"/>
      <c r="OKS485" s="119"/>
      <c r="OKT485" s="119"/>
      <c r="OKU485" s="119"/>
      <c r="OKV485" s="119"/>
      <c r="OKW485" s="119"/>
      <c r="OKX485" s="119"/>
      <c r="OKY485" s="119"/>
      <c r="OKZ485" s="119"/>
      <c r="OLA485" s="119"/>
      <c r="OLB485" s="119"/>
      <c r="OLC485" s="119"/>
      <c r="OLD485" s="119"/>
      <c r="OLE485" s="119"/>
      <c r="OLF485" s="119"/>
      <c r="OLG485" s="119"/>
      <c r="OLH485" s="119"/>
      <c r="OLI485" s="119"/>
      <c r="OLJ485" s="119"/>
      <c r="OLK485" s="119"/>
      <c r="OLL485" s="119"/>
      <c r="OLM485" s="119"/>
      <c r="OLN485" s="119"/>
      <c r="OLO485" s="119"/>
      <c r="OLP485" s="119"/>
      <c r="OLQ485" s="119"/>
      <c r="OLR485" s="119"/>
      <c r="OLS485" s="119"/>
      <c r="OLT485" s="119"/>
      <c r="OLU485" s="119"/>
      <c r="OLV485" s="119"/>
      <c r="OLW485" s="119"/>
      <c r="OLX485" s="119"/>
      <c r="OLY485" s="119"/>
      <c r="OLZ485" s="119"/>
      <c r="OMA485" s="119"/>
      <c r="OMB485" s="119"/>
      <c r="OMC485" s="119"/>
      <c r="OMD485" s="119"/>
      <c r="OME485" s="119"/>
      <c r="OMF485" s="119"/>
      <c r="OMG485" s="119"/>
      <c r="OMH485" s="119"/>
      <c r="OMI485" s="119"/>
      <c r="OMJ485" s="119"/>
      <c r="OMK485" s="119"/>
      <c r="OML485" s="119"/>
      <c r="OMM485" s="119"/>
      <c r="OMN485" s="119"/>
      <c r="OMO485" s="119"/>
      <c r="OMP485" s="119"/>
      <c r="OMQ485" s="119"/>
      <c r="OMR485" s="119"/>
      <c r="OMS485" s="119"/>
      <c r="OMT485" s="119"/>
      <c r="OMU485" s="119"/>
      <c r="OMV485" s="119"/>
      <c r="OMW485" s="119"/>
      <c r="OMX485" s="119"/>
      <c r="OMY485" s="119"/>
      <c r="OMZ485" s="119"/>
      <c r="ONA485" s="119"/>
      <c r="ONB485" s="119"/>
      <c r="ONC485" s="119"/>
      <c r="OND485" s="119"/>
      <c r="ONE485" s="119"/>
      <c r="ONF485" s="119"/>
      <c r="ONG485" s="119"/>
      <c r="ONH485" s="119"/>
      <c r="ONI485" s="119"/>
      <c r="ONJ485" s="119"/>
      <c r="ONK485" s="119"/>
      <c r="ONL485" s="119"/>
      <c r="ONM485" s="119"/>
      <c r="ONN485" s="119"/>
      <c r="ONO485" s="119"/>
      <c r="ONP485" s="119"/>
      <c r="ONQ485" s="119"/>
      <c r="ONR485" s="119"/>
      <c r="ONS485" s="119"/>
      <c r="ONT485" s="119"/>
      <c r="ONU485" s="119"/>
      <c r="ONV485" s="119"/>
      <c r="ONW485" s="119"/>
      <c r="ONX485" s="119"/>
      <c r="ONY485" s="119"/>
      <c r="ONZ485" s="119"/>
      <c r="OOA485" s="119"/>
      <c r="OOB485" s="119"/>
      <c r="OOC485" s="119"/>
      <c r="OOD485" s="119"/>
      <c r="OOE485" s="119"/>
      <c r="OOF485" s="119"/>
      <c r="OOG485" s="119"/>
      <c r="OOH485" s="119"/>
      <c r="OOI485" s="119"/>
      <c r="OOJ485" s="119"/>
      <c r="OOK485" s="119"/>
      <c r="OOL485" s="119"/>
      <c r="OOM485" s="119"/>
      <c r="OON485" s="119"/>
      <c r="OOO485" s="119"/>
      <c r="OOP485" s="119"/>
      <c r="OOQ485" s="119"/>
      <c r="OOR485" s="119"/>
      <c r="OOS485" s="119"/>
      <c r="OOT485" s="119"/>
      <c r="OOU485" s="119"/>
      <c r="OOV485" s="119"/>
      <c r="OOW485" s="119"/>
      <c r="OOX485" s="119"/>
      <c r="OOY485" s="119"/>
      <c r="OOZ485" s="119"/>
      <c r="OPA485" s="119"/>
      <c r="OPB485" s="119"/>
      <c r="OPC485" s="119"/>
      <c r="OPD485" s="119"/>
      <c r="OPE485" s="119"/>
      <c r="OPF485" s="119"/>
      <c r="OPG485" s="119"/>
      <c r="OPH485" s="119"/>
      <c r="OPI485" s="119"/>
      <c r="OPJ485" s="119"/>
      <c r="OPK485" s="119"/>
      <c r="OPL485" s="119"/>
      <c r="OPM485" s="119"/>
      <c r="OPN485" s="119"/>
      <c r="OPO485" s="119"/>
      <c r="OPP485" s="119"/>
      <c r="OPQ485" s="119"/>
      <c r="OPR485" s="119"/>
      <c r="OPS485" s="119"/>
      <c r="OPT485" s="119"/>
      <c r="OPU485" s="119"/>
      <c r="OPV485" s="119"/>
      <c r="OPW485" s="119"/>
      <c r="OPX485" s="119"/>
      <c r="OPY485" s="119"/>
      <c r="OPZ485" s="119"/>
      <c r="OQA485" s="119"/>
      <c r="OQB485" s="119"/>
      <c r="OQC485" s="119"/>
      <c r="OQD485" s="119"/>
      <c r="OQE485" s="119"/>
      <c r="OQF485" s="119"/>
      <c r="OQG485" s="119"/>
      <c r="OQH485" s="119"/>
      <c r="OQI485" s="119"/>
      <c r="OQJ485" s="119"/>
    </row>
    <row r="486" spans="1:64 6929:7463 9892:10592" s="67" customFormat="1" ht="43.95" customHeight="1" x14ac:dyDescent="0.3">
      <c r="A486" s="67">
        <v>29</v>
      </c>
      <c r="B486" s="72"/>
      <c r="C486" s="72"/>
      <c r="D486" s="72"/>
      <c r="E486" s="87"/>
      <c r="F486" s="87"/>
      <c r="G486" s="87"/>
      <c r="H486" s="87"/>
      <c r="I486" s="98"/>
      <c r="J486" s="87"/>
      <c r="K486" s="87"/>
      <c r="L486" s="87"/>
      <c r="M486" s="87"/>
      <c r="N486" s="87"/>
      <c r="O486" s="87"/>
      <c r="P486" s="87"/>
      <c r="Q486" s="72"/>
      <c r="R486" s="72"/>
      <c r="S486" s="73" t="str">
        <f t="shared" si="100"/>
        <v/>
      </c>
      <c r="T486" s="73" t="str">
        <f t="shared" si="97"/>
        <v/>
      </c>
      <c r="U486" s="72"/>
      <c r="V486" s="120" t="str">
        <f t="shared" si="89"/>
        <v/>
      </c>
      <c r="W486" s="73" t="str">
        <f t="shared" si="98"/>
        <v/>
      </c>
      <c r="X486" s="73" t="str">
        <f t="shared" si="99"/>
        <v/>
      </c>
      <c r="Y486" s="72"/>
      <c r="Z486" s="72"/>
      <c r="AA486" s="72"/>
      <c r="AB486" s="74"/>
      <c r="AC486" s="72"/>
      <c r="AD486" s="72"/>
      <c r="AE486" s="72"/>
      <c r="AF486" s="72"/>
      <c r="AG486" s="72"/>
      <c r="AH486" s="72"/>
      <c r="AI486" s="72"/>
      <c r="AJ486" s="72"/>
      <c r="AK486" s="72"/>
      <c r="AL486" s="72"/>
      <c r="AM486" s="72"/>
      <c r="AN486" s="72"/>
      <c r="AO486" s="72"/>
      <c r="AP486" s="72"/>
      <c r="AQ486" s="72"/>
      <c r="AR486" s="72"/>
      <c r="AS486" s="72"/>
      <c r="AT486" s="72"/>
    </row>
    <row r="487" spans="1:64 6929:7463 9892:10592" s="67" customFormat="1" ht="43.95" customHeight="1" x14ac:dyDescent="0.3">
      <c r="A487" s="589" t="s">
        <v>1884</v>
      </c>
      <c r="B487" s="72"/>
      <c r="C487" s="72"/>
      <c r="D487" s="72"/>
      <c r="E487" s="87"/>
      <c r="F487" s="87"/>
      <c r="G487" s="87"/>
      <c r="H487" s="87"/>
      <c r="I487" s="98"/>
      <c r="J487" s="87"/>
      <c r="K487" s="87"/>
      <c r="L487" s="87"/>
      <c r="M487" s="87"/>
      <c r="N487" s="87"/>
      <c r="O487" s="87"/>
      <c r="P487" s="87"/>
      <c r="Q487" s="72"/>
      <c r="R487" s="72"/>
      <c r="S487" s="73" t="str">
        <f t="shared" si="100"/>
        <v/>
      </c>
      <c r="T487" s="73" t="str">
        <f t="shared" si="97"/>
        <v/>
      </c>
      <c r="U487" s="72"/>
      <c r="V487" s="120" t="str">
        <f t="shared" si="89"/>
        <v/>
      </c>
      <c r="W487" s="73" t="str">
        <f t="shared" si="98"/>
        <v/>
      </c>
      <c r="X487" s="73" t="str">
        <f t="shared" si="99"/>
        <v/>
      </c>
      <c r="Y487" s="72"/>
      <c r="Z487" s="72"/>
      <c r="AA487" s="72"/>
      <c r="AB487" s="74"/>
      <c r="AC487" s="72"/>
      <c r="AD487" s="72"/>
      <c r="AE487" s="72"/>
      <c r="AF487" s="72"/>
      <c r="AG487" s="72"/>
      <c r="AH487" s="72"/>
      <c r="AI487" s="72"/>
      <c r="AJ487" s="72"/>
      <c r="AK487" s="72"/>
      <c r="AL487" s="72"/>
      <c r="AM487" s="72"/>
      <c r="AN487" s="72"/>
      <c r="AO487" s="72"/>
      <c r="AP487" s="72"/>
      <c r="AQ487" s="72"/>
      <c r="AR487" s="72"/>
      <c r="AS487" s="72"/>
      <c r="AT487" s="72"/>
    </row>
    <row r="488" spans="1:64 6929:7463 9892:10592" s="67" customFormat="1" ht="43.95" customHeight="1" x14ac:dyDescent="0.3">
      <c r="A488" s="590"/>
      <c r="B488" s="72"/>
      <c r="C488" s="72"/>
      <c r="D488" s="72"/>
      <c r="E488" s="87"/>
      <c r="F488" s="87"/>
      <c r="G488" s="87"/>
      <c r="H488" s="87"/>
      <c r="I488" s="98"/>
      <c r="J488" s="87"/>
      <c r="K488" s="87"/>
      <c r="L488" s="87"/>
      <c r="M488" s="87"/>
      <c r="N488" s="87"/>
      <c r="O488" s="87"/>
      <c r="P488" s="87"/>
      <c r="Q488" s="72"/>
      <c r="R488" s="72"/>
      <c r="S488" s="73" t="str">
        <f t="shared" si="100"/>
        <v/>
      </c>
      <c r="T488" s="73" t="str">
        <f t="shared" si="97"/>
        <v/>
      </c>
      <c r="U488" s="72"/>
      <c r="V488" s="120" t="str">
        <f t="shared" si="89"/>
        <v/>
      </c>
      <c r="W488" s="73" t="str">
        <f t="shared" si="98"/>
        <v/>
      </c>
      <c r="X488" s="73" t="str">
        <f t="shared" si="99"/>
        <v/>
      </c>
      <c r="Y488" s="72"/>
      <c r="Z488" s="72"/>
      <c r="AA488" s="72"/>
      <c r="AB488" s="74"/>
      <c r="AC488" s="72"/>
      <c r="AD488" s="72"/>
      <c r="AE488" s="72"/>
      <c r="AF488" s="72"/>
      <c r="AG488" s="72"/>
      <c r="AH488" s="72"/>
      <c r="AI488" s="72"/>
      <c r="AJ488" s="72"/>
      <c r="AK488" s="72"/>
      <c r="AL488" s="72"/>
      <c r="AM488" s="72"/>
      <c r="AN488" s="72"/>
      <c r="AO488" s="72"/>
      <c r="AP488" s="72"/>
      <c r="AQ488" s="72"/>
      <c r="AR488" s="72"/>
      <c r="AS488" s="72"/>
      <c r="AT488" s="72"/>
    </row>
    <row r="489" spans="1:64 6929:7463 9892:10592" s="67" customFormat="1" ht="43.95" customHeight="1" x14ac:dyDescent="0.3">
      <c r="A489" s="590"/>
      <c r="B489" s="72"/>
      <c r="C489" s="72"/>
      <c r="D489" s="72"/>
      <c r="E489" s="87"/>
      <c r="F489" s="87"/>
      <c r="G489" s="87"/>
      <c r="H489" s="87"/>
      <c r="I489" s="98"/>
      <c r="J489" s="87"/>
      <c r="K489" s="87"/>
      <c r="L489" s="87"/>
      <c r="M489" s="87"/>
      <c r="N489" s="87"/>
      <c r="O489" s="87"/>
      <c r="P489" s="87"/>
      <c r="Q489" s="72"/>
      <c r="R489" s="72"/>
      <c r="S489" s="73" t="str">
        <f t="shared" si="100"/>
        <v/>
      </c>
      <c r="T489" s="73" t="str">
        <f t="shared" si="97"/>
        <v/>
      </c>
      <c r="U489" s="72"/>
      <c r="V489" s="120" t="str">
        <f t="shared" si="89"/>
        <v/>
      </c>
      <c r="W489" s="73" t="str">
        <f t="shared" si="98"/>
        <v/>
      </c>
      <c r="X489" s="73" t="str">
        <f t="shared" si="99"/>
        <v/>
      </c>
      <c r="Y489" s="72"/>
      <c r="Z489" s="72"/>
      <c r="AA489" s="72"/>
      <c r="AB489" s="74"/>
      <c r="AC489" s="72"/>
      <c r="AD489" s="72"/>
      <c r="AE489" s="72"/>
      <c r="AF489" s="72"/>
      <c r="AG489" s="72"/>
      <c r="AH489" s="72"/>
      <c r="AI489" s="72"/>
      <c r="AJ489" s="72"/>
      <c r="AK489" s="72"/>
      <c r="AL489" s="72"/>
      <c r="AM489" s="72"/>
      <c r="AN489" s="72"/>
      <c r="AO489" s="72"/>
      <c r="AP489" s="72"/>
      <c r="AQ489" s="72"/>
      <c r="AR489" s="72"/>
      <c r="AS489" s="72"/>
      <c r="AT489" s="72"/>
    </row>
    <row r="490" spans="1:64 6929:7463 9892:10592" s="67" customFormat="1" ht="43.95" customHeight="1" x14ac:dyDescent="0.3">
      <c r="A490" s="590"/>
      <c r="B490" s="72"/>
      <c r="C490" s="72"/>
      <c r="D490" s="72"/>
      <c r="E490" s="87"/>
      <c r="F490" s="87"/>
      <c r="G490" s="87"/>
      <c r="H490" s="87"/>
      <c r="I490" s="98"/>
      <c r="J490" s="87"/>
      <c r="K490" s="87"/>
      <c r="L490" s="87"/>
      <c r="M490" s="87"/>
      <c r="N490" s="87"/>
      <c r="O490" s="87"/>
      <c r="P490" s="87"/>
      <c r="Q490" s="72"/>
      <c r="R490" s="72"/>
      <c r="S490" s="73" t="str">
        <f t="shared" si="100"/>
        <v/>
      </c>
      <c r="T490" s="73" t="str">
        <f t="shared" si="97"/>
        <v/>
      </c>
      <c r="U490" s="72"/>
      <c r="V490" s="120" t="str">
        <f t="shared" si="89"/>
        <v/>
      </c>
      <c r="W490" s="73" t="str">
        <f t="shared" si="98"/>
        <v/>
      </c>
      <c r="X490" s="73" t="str">
        <f t="shared" si="99"/>
        <v/>
      </c>
      <c r="Y490" s="72"/>
      <c r="Z490" s="72"/>
      <c r="AA490" s="72"/>
      <c r="AB490" s="74"/>
      <c r="AC490" s="72"/>
      <c r="AD490" s="72"/>
      <c r="AE490" s="72"/>
      <c r="AF490" s="72"/>
      <c r="AG490" s="72"/>
      <c r="AH490" s="72"/>
      <c r="AI490" s="72"/>
      <c r="AJ490" s="72"/>
      <c r="AK490" s="72"/>
      <c r="AL490" s="72"/>
      <c r="AM490" s="72"/>
      <c r="AN490" s="72"/>
      <c r="AO490" s="72"/>
      <c r="AP490" s="72"/>
      <c r="AQ490" s="72"/>
      <c r="AR490" s="72"/>
      <c r="AS490" s="72"/>
      <c r="AT490" s="72"/>
    </row>
    <row r="491" spans="1:64 6929:7463 9892:10592" s="67" customFormat="1" ht="43.95" customHeight="1" x14ac:dyDescent="0.3">
      <c r="A491" s="590"/>
      <c r="B491" s="72"/>
      <c r="C491" s="72"/>
      <c r="D491" s="72"/>
      <c r="E491" s="87"/>
      <c r="F491" s="87"/>
      <c r="G491" s="87"/>
      <c r="H491" s="87"/>
      <c r="I491" s="98"/>
      <c r="J491" s="87"/>
      <c r="K491" s="87"/>
      <c r="L491" s="87"/>
      <c r="M491" s="87"/>
      <c r="N491" s="87"/>
      <c r="O491" s="87"/>
      <c r="P491" s="87"/>
      <c r="Q491" s="72"/>
      <c r="R491" s="72"/>
      <c r="S491" s="73" t="str">
        <f t="shared" si="100"/>
        <v/>
      </c>
      <c r="T491" s="73" t="str">
        <f t="shared" si="97"/>
        <v/>
      </c>
      <c r="U491" s="72"/>
      <c r="V491" s="120" t="str">
        <f t="shared" si="89"/>
        <v/>
      </c>
      <c r="W491" s="73" t="str">
        <f t="shared" si="98"/>
        <v/>
      </c>
      <c r="X491" s="73" t="str">
        <f t="shared" si="99"/>
        <v/>
      </c>
      <c r="Y491" s="72"/>
      <c r="Z491" s="72"/>
      <c r="AA491" s="72"/>
      <c r="AB491" s="74"/>
      <c r="AC491" s="72"/>
      <c r="AD491" s="72"/>
      <c r="AE491" s="72"/>
      <c r="AF491" s="72"/>
      <c r="AG491" s="72"/>
      <c r="AH491" s="72"/>
      <c r="AI491" s="72"/>
      <c r="AJ491" s="72"/>
      <c r="AK491" s="72"/>
      <c r="AL491" s="72"/>
      <c r="AM491" s="72"/>
      <c r="AN491" s="72"/>
      <c r="AO491" s="72"/>
      <c r="AP491" s="72"/>
      <c r="AQ491" s="72"/>
      <c r="AR491" s="72"/>
      <c r="AS491" s="72"/>
      <c r="AT491" s="72"/>
    </row>
    <row r="492" spans="1:64 6929:7463 9892:10592" s="67" customFormat="1" ht="43.95" customHeight="1" x14ac:dyDescent="0.3">
      <c r="A492" s="590"/>
      <c r="B492" s="72"/>
      <c r="C492" s="72"/>
      <c r="D492" s="72"/>
      <c r="E492" s="87"/>
      <c r="F492" s="87"/>
      <c r="G492" s="87"/>
      <c r="H492" s="87"/>
      <c r="I492" s="98"/>
      <c r="J492" s="87"/>
      <c r="K492" s="87"/>
      <c r="L492" s="87"/>
      <c r="M492" s="87"/>
      <c r="N492" s="87"/>
      <c r="O492" s="87"/>
      <c r="P492" s="87"/>
      <c r="Q492" s="72"/>
      <c r="R492" s="72"/>
      <c r="S492" s="73" t="str">
        <f t="shared" si="100"/>
        <v/>
      </c>
      <c r="T492" s="73" t="str">
        <f t="shared" si="97"/>
        <v/>
      </c>
      <c r="U492" s="72"/>
      <c r="V492" s="120" t="str">
        <f t="shared" si="89"/>
        <v/>
      </c>
      <c r="W492" s="73" t="str">
        <f t="shared" si="98"/>
        <v/>
      </c>
      <c r="X492" s="73" t="str">
        <f t="shared" si="99"/>
        <v/>
      </c>
      <c r="Y492" s="72"/>
      <c r="Z492" s="72"/>
      <c r="AA492" s="72"/>
      <c r="AB492" s="74"/>
      <c r="AC492" s="72"/>
      <c r="AD492" s="72"/>
      <c r="AE492" s="72"/>
      <c r="AF492" s="72"/>
      <c r="AG492" s="72"/>
      <c r="AH492" s="72"/>
      <c r="AI492" s="72"/>
      <c r="AJ492" s="72"/>
      <c r="AK492" s="72"/>
      <c r="AL492" s="72"/>
      <c r="AM492" s="72"/>
      <c r="AN492" s="72"/>
      <c r="AO492" s="72"/>
      <c r="AP492" s="72"/>
      <c r="AQ492" s="72"/>
      <c r="AR492" s="72"/>
      <c r="AS492" s="72"/>
      <c r="AT492" s="72"/>
    </row>
    <row r="493" spans="1:64 6929:7463 9892:10592" s="67" customFormat="1" ht="43.95" customHeight="1" x14ac:dyDescent="0.3">
      <c r="A493" s="67">
        <v>37</v>
      </c>
      <c r="B493" s="72"/>
      <c r="C493" s="72"/>
      <c r="D493" s="72"/>
      <c r="E493" s="87"/>
      <c r="F493" s="87"/>
      <c r="G493" s="87"/>
      <c r="H493" s="87"/>
      <c r="I493" s="98"/>
      <c r="J493" s="87"/>
      <c r="K493" s="87"/>
      <c r="L493" s="87"/>
      <c r="M493" s="87"/>
      <c r="N493" s="87"/>
      <c r="O493" s="87"/>
      <c r="P493" s="87"/>
      <c r="Q493" s="72"/>
      <c r="R493" s="72"/>
      <c r="S493" s="73" t="str">
        <f t="shared" si="100"/>
        <v/>
      </c>
      <c r="T493" s="73" t="str">
        <f t="shared" si="97"/>
        <v/>
      </c>
      <c r="U493" s="72"/>
      <c r="V493" s="120" t="str">
        <f t="shared" si="89"/>
        <v/>
      </c>
      <c r="W493" s="73" t="str">
        <f t="shared" si="98"/>
        <v/>
      </c>
      <c r="X493" s="73" t="str">
        <f t="shared" si="99"/>
        <v/>
      </c>
      <c r="Y493" s="72"/>
      <c r="Z493" s="72"/>
      <c r="AA493" s="72"/>
      <c r="AB493" s="74"/>
      <c r="AC493" s="72"/>
      <c r="AD493" s="72"/>
      <c r="AE493" s="72"/>
      <c r="AF493" s="72"/>
      <c r="AG493" s="72"/>
      <c r="AH493" s="72"/>
      <c r="AI493" s="72"/>
      <c r="AJ493" s="72"/>
      <c r="AK493" s="72"/>
      <c r="AL493" s="72"/>
      <c r="AM493" s="72"/>
      <c r="AN493" s="72"/>
      <c r="AO493" s="72"/>
      <c r="AP493" s="72"/>
      <c r="AQ493" s="72"/>
      <c r="AR493" s="72"/>
      <c r="AS493" s="72"/>
      <c r="AT493" s="72"/>
    </row>
    <row r="494" spans="1:64 6929:7463 9892:10592" s="72" customFormat="1" ht="43.95" customHeight="1" x14ac:dyDescent="0.3">
      <c r="A494" s="72">
        <v>84</v>
      </c>
      <c r="E494" s="87"/>
      <c r="F494" s="87"/>
      <c r="G494" s="87"/>
      <c r="H494" s="87"/>
      <c r="I494" s="98"/>
      <c r="J494" s="87"/>
      <c r="K494" s="87"/>
      <c r="L494" s="87"/>
      <c r="M494" s="87"/>
      <c r="N494" s="87"/>
      <c r="O494" s="87"/>
      <c r="P494" s="87"/>
      <c r="S494" s="73" t="str">
        <f t="shared" si="100"/>
        <v/>
      </c>
      <c r="T494" s="73" t="str">
        <f t="shared" si="97"/>
        <v/>
      </c>
      <c r="V494" s="120" t="str">
        <f t="shared" si="89"/>
        <v/>
      </c>
      <c r="W494" s="73" t="str">
        <f t="shared" si="98"/>
        <v/>
      </c>
      <c r="X494" s="73" t="str">
        <f t="shared" si="99"/>
        <v/>
      </c>
      <c r="AB494" s="74"/>
    </row>
    <row r="495" spans="1:64 6929:7463 9892:10592" s="72" customFormat="1" ht="43.95" customHeight="1" x14ac:dyDescent="0.3">
      <c r="A495" s="72">
        <v>85</v>
      </c>
      <c r="E495" s="87"/>
      <c r="F495" s="87"/>
      <c r="G495" s="87"/>
      <c r="H495" s="87"/>
      <c r="I495" s="98"/>
      <c r="J495" s="87"/>
      <c r="K495" s="87"/>
      <c r="L495" s="87"/>
      <c r="M495" s="87"/>
      <c r="N495" s="87"/>
      <c r="O495" s="87"/>
      <c r="P495" s="87"/>
      <c r="S495" s="73" t="str">
        <f t="shared" si="100"/>
        <v/>
      </c>
      <c r="T495" s="73" t="str">
        <f t="shared" si="97"/>
        <v/>
      </c>
      <c r="V495" s="120" t="str">
        <f t="shared" si="89"/>
        <v/>
      </c>
      <c r="W495" s="73" t="str">
        <f t="shared" si="98"/>
        <v/>
      </c>
      <c r="X495" s="73" t="str">
        <f t="shared" si="99"/>
        <v/>
      </c>
      <c r="AB495" s="74"/>
    </row>
    <row r="496" spans="1:64 6929:7463 9892:10592" s="72" customFormat="1" ht="43.95" customHeight="1" x14ac:dyDescent="0.3">
      <c r="A496" s="72">
        <v>86</v>
      </c>
      <c r="E496" s="87"/>
      <c r="F496" s="87"/>
      <c r="G496" s="87"/>
      <c r="H496" s="87"/>
      <c r="I496" s="98"/>
      <c r="J496" s="87"/>
      <c r="K496" s="87"/>
      <c r="L496" s="87"/>
      <c r="M496" s="87"/>
      <c r="N496" s="87"/>
      <c r="O496" s="87"/>
      <c r="P496" s="87"/>
      <c r="S496" s="73" t="str">
        <f t="shared" si="100"/>
        <v/>
      </c>
      <c r="T496" s="73" t="str">
        <f t="shared" si="97"/>
        <v/>
      </c>
      <c r="V496" s="120" t="str">
        <f t="shared" si="89"/>
        <v/>
      </c>
      <c r="W496" s="73" t="str">
        <f t="shared" si="98"/>
        <v/>
      </c>
      <c r="X496" s="73" t="str">
        <f t="shared" si="99"/>
        <v/>
      </c>
      <c r="AB496" s="74"/>
    </row>
    <row r="497" spans="1:28" s="72" customFormat="1" ht="43.95" customHeight="1" x14ac:dyDescent="0.3">
      <c r="A497" s="72">
        <v>87</v>
      </c>
      <c r="E497" s="87"/>
      <c r="F497" s="87"/>
      <c r="G497" s="87"/>
      <c r="H497" s="87"/>
      <c r="I497" s="98"/>
      <c r="J497" s="87"/>
      <c r="K497" s="87"/>
      <c r="L497" s="87"/>
      <c r="M497" s="87"/>
      <c r="N497" s="87"/>
      <c r="O497" s="87"/>
      <c r="P497" s="87"/>
      <c r="S497" s="73" t="str">
        <f t="shared" si="100"/>
        <v/>
      </c>
      <c r="T497" s="73" t="str">
        <f t="shared" si="97"/>
        <v/>
      </c>
      <c r="V497" s="120" t="str">
        <f t="shared" ref="V497:V506" si="101">IF(OR(U497="",S497=""),"",IF(ISTEXT(S497),"N/A",S497*U497))</f>
        <v/>
      </c>
      <c r="W497" s="73" t="str">
        <f t="shared" si="98"/>
        <v/>
      </c>
      <c r="X497" s="73" t="str">
        <f t="shared" si="99"/>
        <v/>
      </c>
      <c r="AB497" s="74"/>
    </row>
    <row r="498" spans="1:28" s="72" customFormat="1" ht="43.95" customHeight="1" x14ac:dyDescent="0.3">
      <c r="A498" s="72">
        <v>88</v>
      </c>
      <c r="E498" s="87"/>
      <c r="F498" s="87"/>
      <c r="G498" s="87"/>
      <c r="H498" s="87"/>
      <c r="I498" s="98"/>
      <c r="J498" s="87"/>
      <c r="K498" s="87"/>
      <c r="L498" s="87"/>
      <c r="M498" s="87"/>
      <c r="N498" s="87"/>
      <c r="O498" s="87"/>
      <c r="P498" s="87"/>
      <c r="S498" s="73" t="str">
        <f t="shared" si="100"/>
        <v/>
      </c>
      <c r="T498" s="73" t="str">
        <f t="shared" si="97"/>
        <v/>
      </c>
      <c r="V498" s="120" t="str">
        <f t="shared" si="101"/>
        <v/>
      </c>
      <c r="W498" s="73" t="str">
        <f t="shared" si="98"/>
        <v/>
      </c>
      <c r="X498" s="73" t="str">
        <f t="shared" si="99"/>
        <v/>
      </c>
      <c r="AB498" s="74"/>
    </row>
    <row r="499" spans="1:28" s="72" customFormat="1" ht="43.95" customHeight="1" x14ac:dyDescent="0.3">
      <c r="A499" s="72">
        <v>89</v>
      </c>
      <c r="E499" s="87"/>
      <c r="F499" s="87"/>
      <c r="G499" s="87"/>
      <c r="H499" s="87"/>
      <c r="I499" s="98"/>
      <c r="J499" s="87"/>
      <c r="K499" s="87"/>
      <c r="L499" s="87"/>
      <c r="M499" s="87"/>
      <c r="N499" s="87"/>
      <c r="O499" s="87"/>
      <c r="P499" s="87"/>
      <c r="S499" s="73" t="str">
        <f t="shared" si="100"/>
        <v/>
      </c>
      <c r="T499" s="73" t="str">
        <f t="shared" si="97"/>
        <v/>
      </c>
      <c r="V499" s="120" t="str">
        <f t="shared" si="101"/>
        <v/>
      </c>
      <c r="W499" s="73" t="str">
        <f t="shared" si="98"/>
        <v/>
      </c>
      <c r="X499" s="73" t="str">
        <f t="shared" si="99"/>
        <v/>
      </c>
      <c r="AB499" s="74"/>
    </row>
    <row r="500" spans="1:28" s="72" customFormat="1" ht="43.95" customHeight="1" x14ac:dyDescent="0.3">
      <c r="A500" s="72">
        <v>90</v>
      </c>
      <c r="E500" s="87"/>
      <c r="F500" s="87"/>
      <c r="G500" s="87"/>
      <c r="H500" s="87"/>
      <c r="I500" s="98"/>
      <c r="J500" s="87"/>
      <c r="K500" s="87"/>
      <c r="L500" s="87"/>
      <c r="M500" s="87"/>
      <c r="N500" s="87"/>
      <c r="O500" s="87"/>
      <c r="P500" s="87"/>
      <c r="S500" s="73" t="str">
        <f t="shared" si="100"/>
        <v/>
      </c>
      <c r="T500" s="73" t="str">
        <f t="shared" si="97"/>
        <v/>
      </c>
      <c r="V500" s="120" t="str">
        <f t="shared" si="101"/>
        <v/>
      </c>
      <c r="W500" s="73" t="str">
        <f t="shared" si="98"/>
        <v/>
      </c>
      <c r="X500" s="73" t="str">
        <f t="shared" si="99"/>
        <v/>
      </c>
      <c r="AB500" s="74"/>
    </row>
    <row r="501" spans="1:28" s="72" customFormat="1" ht="43.95" customHeight="1" x14ac:dyDescent="0.3">
      <c r="A501" s="72">
        <v>91</v>
      </c>
      <c r="E501" s="87"/>
      <c r="F501" s="87"/>
      <c r="G501" s="87"/>
      <c r="H501" s="87"/>
      <c r="I501" s="98"/>
      <c r="J501" s="87"/>
      <c r="K501" s="87"/>
      <c r="L501" s="87"/>
      <c r="M501" s="87"/>
      <c r="N501" s="87"/>
      <c r="O501" s="87"/>
      <c r="P501" s="87"/>
      <c r="S501" s="73" t="str">
        <f t="shared" si="100"/>
        <v/>
      </c>
      <c r="T501" s="73" t="str">
        <f t="shared" si="97"/>
        <v/>
      </c>
      <c r="V501" s="120" t="str">
        <f t="shared" si="101"/>
        <v/>
      </c>
      <c r="W501" s="73" t="str">
        <f t="shared" si="98"/>
        <v/>
      </c>
      <c r="X501" s="73" t="str">
        <f t="shared" si="99"/>
        <v/>
      </c>
      <c r="AB501" s="74"/>
    </row>
    <row r="502" spans="1:28" s="72" customFormat="1" ht="43.95" customHeight="1" x14ac:dyDescent="0.3">
      <c r="A502" s="72">
        <v>92</v>
      </c>
      <c r="E502" s="87"/>
      <c r="F502" s="87"/>
      <c r="G502" s="87"/>
      <c r="H502" s="87"/>
      <c r="I502" s="98"/>
      <c r="J502" s="87"/>
      <c r="K502" s="87"/>
      <c r="L502" s="87"/>
      <c r="M502" s="87"/>
      <c r="N502" s="87"/>
      <c r="O502" s="87"/>
      <c r="P502" s="87"/>
      <c r="S502" s="73" t="str">
        <f t="shared" si="100"/>
        <v/>
      </c>
      <c r="T502" s="73" t="str">
        <f t="shared" si="97"/>
        <v/>
      </c>
      <c r="V502" s="120" t="str">
        <f t="shared" si="101"/>
        <v/>
      </c>
      <c r="W502" s="73" t="str">
        <f t="shared" si="98"/>
        <v/>
      </c>
      <c r="X502" s="73" t="str">
        <f t="shared" si="99"/>
        <v/>
      </c>
      <c r="AB502" s="74"/>
    </row>
    <row r="503" spans="1:28" s="72" customFormat="1" ht="43.95" customHeight="1" x14ac:dyDescent="0.3">
      <c r="A503" s="72">
        <v>93</v>
      </c>
      <c r="E503" s="87"/>
      <c r="F503" s="87"/>
      <c r="G503" s="87"/>
      <c r="H503" s="87"/>
      <c r="I503" s="98"/>
      <c r="J503" s="87"/>
      <c r="K503" s="87"/>
      <c r="L503" s="87"/>
      <c r="M503" s="87"/>
      <c r="N503" s="87"/>
      <c r="O503" s="87"/>
      <c r="P503" s="87"/>
      <c r="S503" s="73" t="str">
        <f t="shared" si="100"/>
        <v/>
      </c>
      <c r="T503" s="73" t="str">
        <f t="shared" si="97"/>
        <v/>
      </c>
      <c r="V503" s="120" t="str">
        <f t="shared" si="101"/>
        <v/>
      </c>
      <c r="W503" s="73" t="str">
        <f t="shared" si="98"/>
        <v/>
      </c>
      <c r="X503" s="73" t="str">
        <f t="shared" si="99"/>
        <v/>
      </c>
      <c r="AB503" s="74"/>
    </row>
    <row r="504" spans="1:28" s="72" customFormat="1" ht="43.95" customHeight="1" x14ac:dyDescent="0.3">
      <c r="A504" s="72">
        <v>94</v>
      </c>
      <c r="E504" s="87"/>
      <c r="F504" s="87"/>
      <c r="G504" s="87"/>
      <c r="H504" s="87"/>
      <c r="I504" s="98"/>
      <c r="J504" s="87"/>
      <c r="K504" s="87"/>
      <c r="L504" s="87"/>
      <c r="M504" s="87"/>
      <c r="N504" s="87"/>
      <c r="O504" s="87"/>
      <c r="P504" s="87"/>
      <c r="S504" s="73" t="str">
        <f t="shared" si="100"/>
        <v/>
      </c>
      <c r="T504" s="73" t="str">
        <f t="shared" si="97"/>
        <v/>
      </c>
      <c r="V504" s="120" t="str">
        <f t="shared" si="101"/>
        <v/>
      </c>
      <c r="W504" s="73" t="str">
        <f t="shared" si="98"/>
        <v/>
      </c>
      <c r="X504" s="73" t="str">
        <f t="shared" si="99"/>
        <v/>
      </c>
      <c r="AB504" s="74"/>
    </row>
    <row r="505" spans="1:28" s="72" customFormat="1" ht="43.95" customHeight="1" x14ac:dyDescent="0.3">
      <c r="A505" s="72">
        <v>95</v>
      </c>
      <c r="E505" s="87"/>
      <c r="F505" s="87"/>
      <c r="G505" s="87"/>
      <c r="H505" s="87"/>
      <c r="I505" s="98"/>
      <c r="J505" s="87"/>
      <c r="K505" s="87"/>
      <c r="L505" s="87"/>
      <c r="M505" s="87"/>
      <c r="N505" s="87"/>
      <c r="O505" s="87"/>
      <c r="P505" s="87"/>
      <c r="S505" s="73" t="str">
        <f t="shared" si="100"/>
        <v/>
      </c>
      <c r="T505" s="73" t="str">
        <f t="shared" si="97"/>
        <v/>
      </c>
      <c r="V505" s="120" t="str">
        <f t="shared" si="101"/>
        <v/>
      </c>
      <c r="W505" s="73" t="str">
        <f t="shared" si="98"/>
        <v/>
      </c>
      <c r="X505" s="73" t="str">
        <f t="shared" si="99"/>
        <v/>
      </c>
      <c r="AB505" s="74"/>
    </row>
    <row r="506" spans="1:28" s="72" customFormat="1" ht="43.95" customHeight="1" x14ac:dyDescent="0.3">
      <c r="A506" s="72">
        <v>96</v>
      </c>
      <c r="E506" s="87"/>
      <c r="F506" s="87"/>
      <c r="G506" s="87"/>
      <c r="H506" s="87"/>
      <c r="I506" s="98"/>
      <c r="J506" s="87"/>
      <c r="K506" s="87"/>
      <c r="L506" s="87"/>
      <c r="M506" s="87"/>
      <c r="N506" s="87"/>
      <c r="O506" s="87"/>
      <c r="P506" s="87"/>
      <c r="S506" s="73" t="str">
        <f t="shared" si="100"/>
        <v/>
      </c>
      <c r="T506" s="73" t="str">
        <f t="shared" si="97"/>
        <v/>
      </c>
      <c r="V506" s="120" t="str">
        <f t="shared" si="101"/>
        <v/>
      </c>
      <c r="W506" s="73" t="str">
        <f t="shared" si="98"/>
        <v/>
      </c>
      <c r="X506" s="73" t="str">
        <f t="shared" si="99"/>
        <v/>
      </c>
      <c r="AB506" s="74"/>
    </row>
    <row r="507" spans="1:28" s="72" customFormat="1" ht="43.95" customHeight="1" x14ac:dyDescent="0.3">
      <c r="A507" s="72">
        <v>97</v>
      </c>
      <c r="E507" s="87"/>
      <c r="F507" s="87"/>
      <c r="G507" s="87"/>
      <c r="H507" s="87"/>
      <c r="I507" s="98"/>
      <c r="J507" s="87"/>
      <c r="K507" s="87"/>
      <c r="L507" s="87"/>
      <c r="M507" s="87"/>
      <c r="N507" s="87"/>
      <c r="O507" s="87"/>
      <c r="P507" s="87"/>
      <c r="S507" s="73" t="str">
        <f t="shared" ref="S507:S513" si="102">IF(OR(Q507="",R507=""),"",IF((Q507*R507=0),"N/A",Q507*R507))</f>
        <v/>
      </c>
      <c r="T507" s="73" t="str">
        <f t="shared" ref="T507:T513" si="103">IF(S507="","",IF(ISTEXT(S507),"N/A",IF(OR(S507=2,S507=4),"Bajo",IF(OR(S507=6,S507=8),"Medio",IF(OR(S507=10,S507=12,S507=18,S507=20),"Alto",IF(OR(S507=24,S507=30,S507=40),"Muy Alto","Error"))))))</f>
        <v/>
      </c>
      <c r="V507" s="120" t="str">
        <f t="shared" ref="V507:V560" si="104">IF(OR(U507="",S507=""),"",IF(ISTEXT(S507),"N/A",S507*U507))</f>
        <v/>
      </c>
      <c r="W507" s="73" t="str">
        <f t="shared" ref="W507:W513" si="105">IF(V507="","",IF(ISTEXT(V507),"IV",IF(V507=20,"IV",IF(AND(V507&gt;=40,V507&lt;=120),"III",IF(AND(V507&gt;=150,V507&lt;=500),"II",IF(AND(V507&gt;=600,V507&lt;=4000),"I","Error"))))))</f>
        <v/>
      </c>
      <c r="X507" s="73" t="str">
        <f t="shared" ref="X507:X513" si="106">IF(W507="","",IF(OR(W507="IV",W507="III"),"Aceptable",IF(W507="II","No Aceptable o Aceptable con controles",IF(W507="I","No Aceptable","Error"))))</f>
        <v/>
      </c>
      <c r="AB507" s="74"/>
    </row>
    <row r="508" spans="1:28" s="72" customFormat="1" ht="43.95" customHeight="1" x14ac:dyDescent="0.3">
      <c r="A508" s="72">
        <v>98</v>
      </c>
      <c r="E508" s="87"/>
      <c r="F508" s="87"/>
      <c r="G508" s="87"/>
      <c r="H508" s="87"/>
      <c r="I508" s="98"/>
      <c r="J508" s="87"/>
      <c r="K508" s="87"/>
      <c r="L508" s="87"/>
      <c r="M508" s="87"/>
      <c r="N508" s="87"/>
      <c r="O508" s="87"/>
      <c r="P508" s="87"/>
      <c r="S508" s="73" t="str">
        <f t="shared" si="102"/>
        <v/>
      </c>
      <c r="T508" s="73" t="str">
        <f t="shared" si="103"/>
        <v/>
      </c>
      <c r="V508" s="120" t="str">
        <f t="shared" si="104"/>
        <v/>
      </c>
      <c r="W508" s="73" t="str">
        <f t="shared" si="105"/>
        <v/>
      </c>
      <c r="X508" s="73" t="str">
        <f t="shared" si="106"/>
        <v/>
      </c>
      <c r="AB508" s="74"/>
    </row>
    <row r="509" spans="1:28" s="72" customFormat="1" ht="43.95" customHeight="1" x14ac:dyDescent="0.3">
      <c r="A509" s="72">
        <v>99</v>
      </c>
      <c r="E509" s="87"/>
      <c r="F509" s="87"/>
      <c r="G509" s="87"/>
      <c r="H509" s="87"/>
      <c r="I509" s="98"/>
      <c r="J509" s="87"/>
      <c r="K509" s="87"/>
      <c r="L509" s="87"/>
      <c r="M509" s="87"/>
      <c r="N509" s="87"/>
      <c r="O509" s="87"/>
      <c r="P509" s="87"/>
      <c r="S509" s="73" t="str">
        <f t="shared" si="102"/>
        <v/>
      </c>
      <c r="T509" s="73" t="str">
        <f t="shared" si="103"/>
        <v/>
      </c>
      <c r="V509" s="120" t="str">
        <f t="shared" si="104"/>
        <v/>
      </c>
      <c r="W509" s="73" t="str">
        <f t="shared" si="105"/>
        <v/>
      </c>
      <c r="X509" s="73" t="str">
        <f t="shared" si="106"/>
        <v/>
      </c>
      <c r="AB509" s="74"/>
    </row>
    <row r="510" spans="1:28" s="72" customFormat="1" ht="43.95" customHeight="1" x14ac:dyDescent="0.3">
      <c r="A510" s="72">
        <v>100</v>
      </c>
      <c r="E510" s="87"/>
      <c r="F510" s="87"/>
      <c r="G510" s="87"/>
      <c r="H510" s="87"/>
      <c r="I510" s="98"/>
      <c r="J510" s="87"/>
      <c r="K510" s="87"/>
      <c r="L510" s="87"/>
      <c r="M510" s="87"/>
      <c r="N510" s="87"/>
      <c r="O510" s="87"/>
      <c r="P510" s="87"/>
      <c r="S510" s="73" t="str">
        <f t="shared" si="102"/>
        <v/>
      </c>
      <c r="T510" s="73" t="str">
        <f t="shared" si="103"/>
        <v/>
      </c>
      <c r="V510" s="120" t="str">
        <f t="shared" si="104"/>
        <v/>
      </c>
      <c r="W510" s="73" t="str">
        <f t="shared" si="105"/>
        <v/>
      </c>
      <c r="X510" s="73" t="str">
        <f t="shared" si="106"/>
        <v/>
      </c>
      <c r="AB510" s="74"/>
    </row>
    <row r="511" spans="1:28" s="72" customFormat="1" ht="43.95" customHeight="1" x14ac:dyDescent="0.3">
      <c r="A511" s="72">
        <v>101</v>
      </c>
      <c r="E511" s="87"/>
      <c r="F511" s="87"/>
      <c r="G511" s="87"/>
      <c r="H511" s="87"/>
      <c r="I511" s="98"/>
      <c r="J511" s="87"/>
      <c r="K511" s="87"/>
      <c r="L511" s="87"/>
      <c r="M511" s="87"/>
      <c r="N511" s="87"/>
      <c r="O511" s="87"/>
      <c r="P511" s="87"/>
      <c r="S511" s="73" t="str">
        <f t="shared" si="102"/>
        <v/>
      </c>
      <c r="T511" s="73" t="str">
        <f t="shared" si="103"/>
        <v/>
      </c>
      <c r="V511" s="120" t="str">
        <f t="shared" si="104"/>
        <v/>
      </c>
      <c r="W511" s="73" t="str">
        <f t="shared" si="105"/>
        <v/>
      </c>
      <c r="X511" s="73" t="str">
        <f t="shared" si="106"/>
        <v/>
      </c>
      <c r="AB511" s="74"/>
    </row>
    <row r="512" spans="1:28" s="72" customFormat="1" ht="43.95" customHeight="1" x14ac:dyDescent="0.3">
      <c r="A512" s="72">
        <v>102</v>
      </c>
      <c r="E512" s="87"/>
      <c r="F512" s="87"/>
      <c r="G512" s="87"/>
      <c r="H512" s="87"/>
      <c r="I512" s="98"/>
      <c r="J512" s="87"/>
      <c r="K512" s="87"/>
      <c r="L512" s="87"/>
      <c r="M512" s="87"/>
      <c r="N512" s="87"/>
      <c r="O512" s="87"/>
      <c r="P512" s="87"/>
      <c r="S512" s="73" t="str">
        <f t="shared" si="102"/>
        <v/>
      </c>
      <c r="T512" s="73" t="str">
        <f t="shared" si="103"/>
        <v/>
      </c>
      <c r="V512" s="120" t="str">
        <f t="shared" si="104"/>
        <v/>
      </c>
      <c r="W512" s="73" t="str">
        <f t="shared" si="105"/>
        <v/>
      </c>
      <c r="X512" s="73" t="str">
        <f t="shared" si="106"/>
        <v/>
      </c>
      <c r="AB512" s="74"/>
    </row>
    <row r="513" spans="1:28" s="72" customFormat="1" ht="43.95" customHeight="1" x14ac:dyDescent="0.3">
      <c r="A513" s="72">
        <v>103</v>
      </c>
      <c r="E513" s="87"/>
      <c r="F513" s="87"/>
      <c r="G513" s="87"/>
      <c r="H513" s="87"/>
      <c r="I513" s="98"/>
      <c r="J513" s="87"/>
      <c r="K513" s="87"/>
      <c r="L513" s="87"/>
      <c r="M513" s="87"/>
      <c r="N513" s="87"/>
      <c r="O513" s="87"/>
      <c r="P513" s="87"/>
      <c r="S513" s="73" t="str">
        <f t="shared" si="102"/>
        <v/>
      </c>
      <c r="T513" s="73" t="str">
        <f t="shared" si="103"/>
        <v/>
      </c>
      <c r="V513" s="120" t="str">
        <f t="shared" si="104"/>
        <v/>
      </c>
      <c r="W513" s="73" t="str">
        <f t="shared" si="105"/>
        <v/>
      </c>
      <c r="X513" s="73" t="str">
        <f t="shared" si="106"/>
        <v/>
      </c>
      <c r="AB513" s="74"/>
    </row>
    <row r="514" spans="1:28" s="72" customFormat="1" ht="43.95" customHeight="1" x14ac:dyDescent="0.3">
      <c r="A514" s="72">
        <v>104</v>
      </c>
      <c r="E514" s="87"/>
      <c r="F514" s="87"/>
      <c r="G514" s="87"/>
      <c r="H514" s="87"/>
      <c r="I514" s="98"/>
      <c r="J514" s="87"/>
      <c r="K514" s="87"/>
      <c r="L514" s="87"/>
      <c r="M514" s="87"/>
      <c r="N514" s="87"/>
      <c r="O514" s="87"/>
      <c r="P514" s="87"/>
      <c r="S514" s="73" t="str">
        <f t="shared" ref="S514:S577" si="107">IF(OR(Q514="",R514=""),"",IF((Q514*R514=0),"N/A",Q514*R514))</f>
        <v/>
      </c>
      <c r="T514" s="73" t="str">
        <f t="shared" ref="T514:T577" si="108">IF(S514="","",IF(ISTEXT(S514),"N/A",IF(OR(S514=2,S514=4),"Bajo",IF(OR(S514=6,S514=8),"Medio",IF(OR(S514=10,S514=12,S514=18,S514=20),"Alto",IF(OR(S514=24,S514=30,S514=40),"Muy Alto","Error"))))))</f>
        <v/>
      </c>
      <c r="V514" s="120" t="str">
        <f t="shared" si="104"/>
        <v/>
      </c>
      <c r="W514" s="73" t="str">
        <f t="shared" ref="W514:W577" si="109">IF(V514="","",IF(ISTEXT(V514),"IV",IF(V514=20,"IV",IF(AND(V514&gt;=40,V514&lt;=120),"III",IF(AND(V514&gt;=150,V514&lt;=500),"II",IF(AND(V514&gt;=600,V514&lt;=4000),"I","Error"))))))</f>
        <v/>
      </c>
      <c r="X514" s="73" t="str">
        <f t="shared" ref="X514:X577" si="110">IF(W514="","",IF(OR(W514="IV",W514="III"),"Aceptable",IF(W514="II","No Aceptable o Aceptable con controles",IF(W514="I","No Aceptable","Error"))))</f>
        <v/>
      </c>
      <c r="AB514" s="74"/>
    </row>
    <row r="515" spans="1:28" s="72" customFormat="1" ht="43.95" customHeight="1" x14ac:dyDescent="0.3">
      <c r="A515" s="72">
        <v>105</v>
      </c>
      <c r="E515" s="87"/>
      <c r="F515" s="87"/>
      <c r="G515" s="87"/>
      <c r="H515" s="87"/>
      <c r="I515" s="98"/>
      <c r="J515" s="87"/>
      <c r="K515" s="87"/>
      <c r="L515" s="87"/>
      <c r="M515" s="87"/>
      <c r="N515" s="87"/>
      <c r="O515" s="87"/>
      <c r="P515" s="87"/>
      <c r="S515" s="73" t="str">
        <f t="shared" si="107"/>
        <v/>
      </c>
      <c r="T515" s="73" t="str">
        <f t="shared" si="108"/>
        <v/>
      </c>
      <c r="V515" s="120" t="str">
        <f t="shared" si="104"/>
        <v/>
      </c>
      <c r="W515" s="73" t="str">
        <f t="shared" si="109"/>
        <v/>
      </c>
      <c r="X515" s="73" t="str">
        <f t="shared" si="110"/>
        <v/>
      </c>
      <c r="AB515" s="74"/>
    </row>
    <row r="516" spans="1:28" s="72" customFormat="1" ht="43.95" customHeight="1" x14ac:dyDescent="0.3">
      <c r="A516" s="72">
        <v>106</v>
      </c>
      <c r="E516" s="87"/>
      <c r="F516" s="87"/>
      <c r="G516" s="87"/>
      <c r="H516" s="87"/>
      <c r="I516" s="98"/>
      <c r="J516" s="87"/>
      <c r="K516" s="87"/>
      <c r="L516" s="87"/>
      <c r="M516" s="87"/>
      <c r="N516" s="87"/>
      <c r="O516" s="87"/>
      <c r="P516" s="87"/>
      <c r="S516" s="73" t="str">
        <f t="shared" si="107"/>
        <v/>
      </c>
      <c r="T516" s="73" t="str">
        <f t="shared" si="108"/>
        <v/>
      </c>
      <c r="V516" s="120" t="str">
        <f t="shared" si="104"/>
        <v/>
      </c>
      <c r="W516" s="73" t="str">
        <f t="shared" si="109"/>
        <v/>
      </c>
      <c r="X516" s="73" t="str">
        <f t="shared" si="110"/>
        <v/>
      </c>
      <c r="AB516" s="74"/>
    </row>
    <row r="517" spans="1:28" s="72" customFormat="1" ht="43.95" customHeight="1" x14ac:dyDescent="0.3">
      <c r="A517" s="72">
        <v>107</v>
      </c>
      <c r="E517" s="87"/>
      <c r="F517" s="87"/>
      <c r="G517" s="87"/>
      <c r="H517" s="87"/>
      <c r="I517" s="98"/>
      <c r="J517" s="87"/>
      <c r="K517" s="87"/>
      <c r="L517" s="87"/>
      <c r="M517" s="87"/>
      <c r="N517" s="87"/>
      <c r="O517" s="87"/>
      <c r="P517" s="87"/>
      <c r="S517" s="73" t="str">
        <f t="shared" si="107"/>
        <v/>
      </c>
      <c r="T517" s="73" t="str">
        <f t="shared" si="108"/>
        <v/>
      </c>
      <c r="V517" s="120" t="str">
        <f t="shared" si="104"/>
        <v/>
      </c>
      <c r="W517" s="73" t="str">
        <f t="shared" si="109"/>
        <v/>
      </c>
      <c r="X517" s="73" t="str">
        <f t="shared" si="110"/>
        <v/>
      </c>
      <c r="AB517" s="74"/>
    </row>
    <row r="518" spans="1:28" s="58" customFormat="1" ht="43.95" customHeight="1" x14ac:dyDescent="0.3">
      <c r="A518" s="72">
        <v>108</v>
      </c>
      <c r="I518" s="98"/>
      <c r="S518" s="75" t="str">
        <f t="shared" si="107"/>
        <v/>
      </c>
      <c r="T518" s="75" t="str">
        <f t="shared" si="108"/>
        <v/>
      </c>
      <c r="V518" s="120" t="str">
        <f t="shared" si="104"/>
        <v/>
      </c>
      <c r="W518" s="75" t="str">
        <f t="shared" si="109"/>
        <v/>
      </c>
      <c r="X518" s="75" t="str">
        <f t="shared" si="110"/>
        <v/>
      </c>
      <c r="AB518" s="76"/>
    </row>
    <row r="519" spans="1:28" s="58" customFormat="1" ht="43.95" customHeight="1" x14ac:dyDescent="0.3">
      <c r="A519" s="72">
        <v>109</v>
      </c>
      <c r="I519" s="98"/>
      <c r="S519" s="75" t="str">
        <f t="shared" si="107"/>
        <v/>
      </c>
      <c r="T519" s="75" t="str">
        <f t="shared" si="108"/>
        <v/>
      </c>
      <c r="V519" s="120" t="str">
        <f t="shared" si="104"/>
        <v/>
      </c>
      <c r="W519" s="75" t="str">
        <f t="shared" si="109"/>
        <v/>
      </c>
      <c r="X519" s="75" t="str">
        <f t="shared" si="110"/>
        <v/>
      </c>
      <c r="AB519" s="76"/>
    </row>
    <row r="520" spans="1:28" s="58" customFormat="1" ht="43.95" customHeight="1" x14ac:dyDescent="0.3">
      <c r="A520" s="72">
        <v>110</v>
      </c>
      <c r="I520" s="98"/>
      <c r="S520" s="75" t="str">
        <f t="shared" si="107"/>
        <v/>
      </c>
      <c r="T520" s="75" t="str">
        <f t="shared" si="108"/>
        <v/>
      </c>
      <c r="V520" s="120" t="str">
        <f t="shared" si="104"/>
        <v/>
      </c>
      <c r="W520" s="75" t="str">
        <f t="shared" si="109"/>
        <v/>
      </c>
      <c r="X520" s="75" t="str">
        <f t="shared" si="110"/>
        <v/>
      </c>
      <c r="AB520" s="76"/>
    </row>
    <row r="521" spans="1:28" s="58" customFormat="1" ht="43.95" customHeight="1" x14ac:dyDescent="0.3">
      <c r="A521" s="72">
        <v>111</v>
      </c>
      <c r="I521" s="98"/>
      <c r="S521" s="75" t="str">
        <f t="shared" si="107"/>
        <v/>
      </c>
      <c r="T521" s="75" t="str">
        <f t="shared" si="108"/>
        <v/>
      </c>
      <c r="V521" s="120" t="str">
        <f t="shared" si="104"/>
        <v/>
      </c>
      <c r="W521" s="75" t="str">
        <f t="shared" si="109"/>
        <v/>
      </c>
      <c r="X521" s="75" t="str">
        <f t="shared" si="110"/>
        <v/>
      </c>
      <c r="AB521" s="76"/>
    </row>
    <row r="522" spans="1:28" s="58" customFormat="1" ht="43.95" customHeight="1" x14ac:dyDescent="0.3">
      <c r="A522" s="72">
        <v>112</v>
      </c>
      <c r="I522" s="98"/>
      <c r="S522" s="75" t="str">
        <f t="shared" si="107"/>
        <v/>
      </c>
      <c r="T522" s="75" t="str">
        <f t="shared" si="108"/>
        <v/>
      </c>
      <c r="V522" s="120" t="str">
        <f t="shared" si="104"/>
        <v/>
      </c>
      <c r="W522" s="75" t="str">
        <f t="shared" si="109"/>
        <v/>
      </c>
      <c r="X522" s="75" t="str">
        <f t="shared" si="110"/>
        <v/>
      </c>
      <c r="AB522" s="76"/>
    </row>
    <row r="523" spans="1:28" s="58" customFormat="1" ht="43.95" customHeight="1" x14ac:dyDescent="0.3">
      <c r="A523" s="72">
        <v>113</v>
      </c>
      <c r="I523" s="98"/>
      <c r="S523" s="75" t="str">
        <f t="shared" si="107"/>
        <v/>
      </c>
      <c r="T523" s="75" t="str">
        <f t="shared" si="108"/>
        <v/>
      </c>
      <c r="V523" s="120" t="str">
        <f t="shared" si="104"/>
        <v/>
      </c>
      <c r="W523" s="75" t="str">
        <f t="shared" si="109"/>
        <v/>
      </c>
      <c r="X523" s="75" t="str">
        <f t="shared" si="110"/>
        <v/>
      </c>
      <c r="AB523" s="76"/>
    </row>
    <row r="524" spans="1:28" s="58" customFormat="1" ht="43.95" customHeight="1" x14ac:dyDescent="0.3">
      <c r="A524" s="72">
        <v>114</v>
      </c>
      <c r="I524" s="98"/>
      <c r="S524" s="75" t="str">
        <f t="shared" si="107"/>
        <v/>
      </c>
      <c r="T524" s="75" t="str">
        <f t="shared" si="108"/>
        <v/>
      </c>
      <c r="V524" s="120" t="str">
        <f t="shared" si="104"/>
        <v/>
      </c>
      <c r="W524" s="75" t="str">
        <f t="shared" si="109"/>
        <v/>
      </c>
      <c r="X524" s="75" t="str">
        <f t="shared" si="110"/>
        <v/>
      </c>
      <c r="AB524" s="76"/>
    </row>
    <row r="525" spans="1:28" s="58" customFormat="1" ht="43.95" customHeight="1" x14ac:dyDescent="0.3">
      <c r="A525" s="72">
        <v>115</v>
      </c>
      <c r="I525" s="98"/>
      <c r="S525" s="75" t="str">
        <f t="shared" si="107"/>
        <v/>
      </c>
      <c r="T525" s="75" t="str">
        <f t="shared" si="108"/>
        <v/>
      </c>
      <c r="V525" s="120" t="str">
        <f t="shared" si="104"/>
        <v/>
      </c>
      <c r="W525" s="75" t="str">
        <f t="shared" si="109"/>
        <v/>
      </c>
      <c r="X525" s="75" t="str">
        <f t="shared" si="110"/>
        <v/>
      </c>
      <c r="AB525" s="76"/>
    </row>
    <row r="526" spans="1:28" s="58" customFormat="1" ht="43.95" customHeight="1" x14ac:dyDescent="0.3">
      <c r="A526" s="72">
        <v>116</v>
      </c>
      <c r="I526" s="98"/>
      <c r="S526" s="75" t="str">
        <f t="shared" si="107"/>
        <v/>
      </c>
      <c r="T526" s="75" t="str">
        <f t="shared" si="108"/>
        <v/>
      </c>
      <c r="V526" s="120" t="str">
        <f t="shared" si="104"/>
        <v/>
      </c>
      <c r="W526" s="75" t="str">
        <f t="shared" si="109"/>
        <v/>
      </c>
      <c r="X526" s="75" t="str">
        <f t="shared" si="110"/>
        <v/>
      </c>
      <c r="AB526" s="76"/>
    </row>
    <row r="527" spans="1:28" s="58" customFormat="1" ht="43.95" customHeight="1" x14ac:dyDescent="0.3">
      <c r="A527" s="72">
        <v>117</v>
      </c>
      <c r="I527" s="98"/>
      <c r="S527" s="75" t="str">
        <f t="shared" si="107"/>
        <v/>
      </c>
      <c r="T527" s="75" t="str">
        <f t="shared" si="108"/>
        <v/>
      </c>
      <c r="V527" s="120" t="str">
        <f t="shared" si="104"/>
        <v/>
      </c>
      <c r="W527" s="75" t="str">
        <f t="shared" si="109"/>
        <v/>
      </c>
      <c r="X527" s="75" t="str">
        <f t="shared" si="110"/>
        <v/>
      </c>
      <c r="AB527" s="76"/>
    </row>
    <row r="528" spans="1:28" s="58" customFormat="1" ht="43.95" customHeight="1" x14ac:dyDescent="0.3">
      <c r="A528" s="72">
        <v>118</v>
      </c>
      <c r="I528" s="98"/>
      <c r="S528" s="75" t="str">
        <f t="shared" si="107"/>
        <v/>
      </c>
      <c r="T528" s="75" t="str">
        <f t="shared" si="108"/>
        <v/>
      </c>
      <c r="V528" s="120" t="str">
        <f t="shared" si="104"/>
        <v/>
      </c>
      <c r="W528" s="75" t="str">
        <f t="shared" si="109"/>
        <v/>
      </c>
      <c r="X528" s="75" t="str">
        <f t="shared" si="110"/>
        <v/>
      </c>
      <c r="AB528" s="76"/>
    </row>
    <row r="529" spans="1:28" s="58" customFormat="1" ht="43.95" customHeight="1" x14ac:dyDescent="0.3">
      <c r="A529" s="72">
        <v>119</v>
      </c>
      <c r="I529" s="98"/>
      <c r="S529" s="75" t="str">
        <f t="shared" si="107"/>
        <v/>
      </c>
      <c r="T529" s="75" t="str">
        <f t="shared" si="108"/>
        <v/>
      </c>
      <c r="V529" s="120" t="str">
        <f t="shared" si="104"/>
        <v/>
      </c>
      <c r="W529" s="75" t="str">
        <f t="shared" si="109"/>
        <v/>
      </c>
      <c r="X529" s="75" t="str">
        <f t="shared" si="110"/>
        <v/>
      </c>
      <c r="AB529" s="76"/>
    </row>
    <row r="530" spans="1:28" s="58" customFormat="1" ht="43.95" customHeight="1" x14ac:dyDescent="0.3">
      <c r="A530" s="72">
        <v>120</v>
      </c>
      <c r="I530" s="98"/>
      <c r="S530" s="75" t="str">
        <f t="shared" si="107"/>
        <v/>
      </c>
      <c r="T530" s="75" t="str">
        <f t="shared" si="108"/>
        <v/>
      </c>
      <c r="V530" s="120" t="str">
        <f t="shared" si="104"/>
        <v/>
      </c>
      <c r="W530" s="75" t="str">
        <f t="shared" si="109"/>
        <v/>
      </c>
      <c r="X530" s="75" t="str">
        <f t="shared" si="110"/>
        <v/>
      </c>
      <c r="AB530" s="76"/>
    </row>
    <row r="531" spans="1:28" s="58" customFormat="1" ht="43.95" customHeight="1" x14ac:dyDescent="0.3">
      <c r="A531" s="72">
        <v>121</v>
      </c>
      <c r="I531" s="98"/>
      <c r="S531" s="75" t="str">
        <f t="shared" si="107"/>
        <v/>
      </c>
      <c r="T531" s="75" t="str">
        <f t="shared" si="108"/>
        <v/>
      </c>
      <c r="V531" s="120" t="str">
        <f t="shared" si="104"/>
        <v/>
      </c>
      <c r="W531" s="75" t="str">
        <f t="shared" si="109"/>
        <v/>
      </c>
      <c r="X531" s="75" t="str">
        <f t="shared" si="110"/>
        <v/>
      </c>
      <c r="AB531" s="76"/>
    </row>
    <row r="532" spans="1:28" s="58" customFormat="1" ht="43.95" customHeight="1" x14ac:dyDescent="0.3">
      <c r="A532" s="72">
        <v>122</v>
      </c>
      <c r="I532" s="98"/>
      <c r="S532" s="75" t="str">
        <f t="shared" si="107"/>
        <v/>
      </c>
      <c r="T532" s="75" t="str">
        <f t="shared" si="108"/>
        <v/>
      </c>
      <c r="V532" s="120" t="str">
        <f t="shared" si="104"/>
        <v/>
      </c>
      <c r="W532" s="75" t="str">
        <f t="shared" si="109"/>
        <v/>
      </c>
      <c r="X532" s="75" t="str">
        <f t="shared" si="110"/>
        <v/>
      </c>
      <c r="AB532" s="76"/>
    </row>
    <row r="533" spans="1:28" s="58" customFormat="1" ht="43.95" customHeight="1" x14ac:dyDescent="0.3">
      <c r="A533" s="72">
        <v>123</v>
      </c>
      <c r="I533" s="98"/>
      <c r="S533" s="75" t="str">
        <f t="shared" si="107"/>
        <v/>
      </c>
      <c r="T533" s="75" t="str">
        <f t="shared" si="108"/>
        <v/>
      </c>
      <c r="V533" s="120" t="str">
        <f t="shared" si="104"/>
        <v/>
      </c>
      <c r="W533" s="75" t="str">
        <f t="shared" si="109"/>
        <v/>
      </c>
      <c r="X533" s="75" t="str">
        <f t="shared" si="110"/>
        <v/>
      </c>
      <c r="AB533" s="76"/>
    </row>
    <row r="534" spans="1:28" s="58" customFormat="1" ht="43.95" customHeight="1" x14ac:dyDescent="0.3">
      <c r="A534" s="72">
        <v>124</v>
      </c>
      <c r="I534" s="98"/>
      <c r="S534" s="75" t="str">
        <f t="shared" si="107"/>
        <v/>
      </c>
      <c r="T534" s="75" t="str">
        <f t="shared" si="108"/>
        <v/>
      </c>
      <c r="V534" s="120" t="str">
        <f t="shared" si="104"/>
        <v/>
      </c>
      <c r="W534" s="75" t="str">
        <f t="shared" si="109"/>
        <v/>
      </c>
      <c r="X534" s="75" t="str">
        <f t="shared" si="110"/>
        <v/>
      </c>
      <c r="AB534" s="76"/>
    </row>
    <row r="535" spans="1:28" s="58" customFormat="1" ht="43.95" customHeight="1" x14ac:dyDescent="0.3">
      <c r="A535" s="72">
        <v>125</v>
      </c>
      <c r="I535" s="98"/>
      <c r="S535" s="75" t="str">
        <f t="shared" si="107"/>
        <v/>
      </c>
      <c r="T535" s="75" t="str">
        <f t="shared" si="108"/>
        <v/>
      </c>
      <c r="V535" s="120" t="str">
        <f t="shared" si="104"/>
        <v/>
      </c>
      <c r="W535" s="75" t="str">
        <f t="shared" si="109"/>
        <v/>
      </c>
      <c r="X535" s="75" t="str">
        <f t="shared" si="110"/>
        <v/>
      </c>
      <c r="AB535" s="76"/>
    </row>
    <row r="536" spans="1:28" s="58" customFormat="1" ht="43.95" customHeight="1" x14ac:dyDescent="0.3">
      <c r="A536" s="72">
        <v>126</v>
      </c>
      <c r="I536" s="98"/>
      <c r="S536" s="75" t="str">
        <f t="shared" si="107"/>
        <v/>
      </c>
      <c r="T536" s="75" t="str">
        <f t="shared" si="108"/>
        <v/>
      </c>
      <c r="V536" s="120" t="str">
        <f t="shared" si="104"/>
        <v/>
      </c>
      <c r="W536" s="75" t="str">
        <f t="shared" si="109"/>
        <v/>
      </c>
      <c r="X536" s="75" t="str">
        <f t="shared" si="110"/>
        <v/>
      </c>
      <c r="AB536" s="76"/>
    </row>
    <row r="537" spans="1:28" s="58" customFormat="1" ht="43.95" customHeight="1" x14ac:dyDescent="0.3">
      <c r="A537" s="72">
        <v>127</v>
      </c>
      <c r="I537" s="98"/>
      <c r="S537" s="75" t="str">
        <f t="shared" si="107"/>
        <v/>
      </c>
      <c r="T537" s="75" t="str">
        <f t="shared" si="108"/>
        <v/>
      </c>
      <c r="V537" s="120" t="str">
        <f t="shared" si="104"/>
        <v/>
      </c>
      <c r="W537" s="75" t="str">
        <f t="shared" si="109"/>
        <v/>
      </c>
      <c r="X537" s="75" t="str">
        <f t="shared" si="110"/>
        <v/>
      </c>
      <c r="AB537" s="76"/>
    </row>
    <row r="538" spans="1:28" s="58" customFormat="1" ht="43.95" customHeight="1" x14ac:dyDescent="0.3">
      <c r="A538" s="72">
        <v>128</v>
      </c>
      <c r="I538" s="98"/>
      <c r="S538" s="75" t="str">
        <f t="shared" si="107"/>
        <v/>
      </c>
      <c r="T538" s="75" t="str">
        <f t="shared" si="108"/>
        <v/>
      </c>
      <c r="V538" s="120" t="str">
        <f t="shared" si="104"/>
        <v/>
      </c>
      <c r="W538" s="75" t="str">
        <f t="shared" si="109"/>
        <v/>
      </c>
      <c r="X538" s="75" t="str">
        <f t="shared" si="110"/>
        <v/>
      </c>
      <c r="AB538" s="76"/>
    </row>
    <row r="539" spans="1:28" s="58" customFormat="1" ht="43.95" customHeight="1" x14ac:dyDescent="0.3">
      <c r="A539" s="72">
        <v>129</v>
      </c>
      <c r="I539" s="98"/>
      <c r="S539" s="75" t="str">
        <f t="shared" si="107"/>
        <v/>
      </c>
      <c r="T539" s="75" t="str">
        <f t="shared" si="108"/>
        <v/>
      </c>
      <c r="V539" s="120" t="str">
        <f t="shared" si="104"/>
        <v/>
      </c>
      <c r="W539" s="75" t="str">
        <f t="shared" si="109"/>
        <v/>
      </c>
      <c r="X539" s="75" t="str">
        <f t="shared" si="110"/>
        <v/>
      </c>
      <c r="AB539" s="76"/>
    </row>
    <row r="540" spans="1:28" s="58" customFormat="1" ht="43.95" customHeight="1" x14ac:dyDescent="0.3">
      <c r="A540" s="72">
        <v>130</v>
      </c>
      <c r="I540" s="98"/>
      <c r="S540" s="75" t="str">
        <f t="shared" si="107"/>
        <v/>
      </c>
      <c r="T540" s="75" t="str">
        <f t="shared" si="108"/>
        <v/>
      </c>
      <c r="V540" s="120" t="str">
        <f t="shared" si="104"/>
        <v/>
      </c>
      <c r="W540" s="75" t="str">
        <f t="shared" si="109"/>
        <v/>
      </c>
      <c r="X540" s="75" t="str">
        <f t="shared" si="110"/>
        <v/>
      </c>
      <c r="AB540" s="76"/>
    </row>
    <row r="541" spans="1:28" s="58" customFormat="1" ht="43.95" customHeight="1" x14ac:dyDescent="0.3">
      <c r="A541" s="72">
        <v>131</v>
      </c>
      <c r="I541" s="98"/>
      <c r="S541" s="75" t="str">
        <f t="shared" si="107"/>
        <v/>
      </c>
      <c r="T541" s="75" t="str">
        <f t="shared" si="108"/>
        <v/>
      </c>
      <c r="V541" s="120" t="str">
        <f t="shared" si="104"/>
        <v/>
      </c>
      <c r="W541" s="75" t="str">
        <f t="shared" si="109"/>
        <v/>
      </c>
      <c r="X541" s="75" t="str">
        <f t="shared" si="110"/>
        <v/>
      </c>
      <c r="AB541" s="76"/>
    </row>
    <row r="542" spans="1:28" s="58" customFormat="1" ht="43.95" customHeight="1" x14ac:dyDescent="0.3">
      <c r="A542" s="72">
        <v>132</v>
      </c>
      <c r="I542" s="98"/>
      <c r="S542" s="75" t="str">
        <f t="shared" si="107"/>
        <v/>
      </c>
      <c r="T542" s="75" t="str">
        <f t="shared" si="108"/>
        <v/>
      </c>
      <c r="V542" s="120" t="str">
        <f t="shared" si="104"/>
        <v/>
      </c>
      <c r="W542" s="75" t="str">
        <f t="shared" si="109"/>
        <v/>
      </c>
      <c r="X542" s="75" t="str">
        <f t="shared" si="110"/>
        <v/>
      </c>
      <c r="AB542" s="76"/>
    </row>
    <row r="543" spans="1:28" s="58" customFormat="1" ht="43.95" customHeight="1" x14ac:dyDescent="0.3">
      <c r="A543" s="72">
        <v>133</v>
      </c>
      <c r="I543" s="98"/>
      <c r="S543" s="75" t="str">
        <f t="shared" si="107"/>
        <v/>
      </c>
      <c r="T543" s="75" t="str">
        <f t="shared" si="108"/>
        <v/>
      </c>
      <c r="V543" s="120" t="str">
        <f t="shared" si="104"/>
        <v/>
      </c>
      <c r="W543" s="75" t="str">
        <f t="shared" si="109"/>
        <v/>
      </c>
      <c r="X543" s="75" t="str">
        <f t="shared" si="110"/>
        <v/>
      </c>
      <c r="AB543" s="76"/>
    </row>
    <row r="544" spans="1:28" s="58" customFormat="1" ht="43.95" customHeight="1" x14ac:dyDescent="0.3">
      <c r="A544" s="58">
        <v>134</v>
      </c>
      <c r="I544" s="98"/>
      <c r="S544" s="75" t="str">
        <f t="shared" si="107"/>
        <v/>
      </c>
      <c r="T544" s="75" t="str">
        <f t="shared" si="108"/>
        <v/>
      </c>
      <c r="V544" s="120" t="str">
        <f t="shared" si="104"/>
        <v/>
      </c>
      <c r="W544" s="75" t="str">
        <f t="shared" si="109"/>
        <v/>
      </c>
      <c r="X544" s="75" t="str">
        <f t="shared" si="110"/>
        <v/>
      </c>
      <c r="AB544" s="76"/>
    </row>
    <row r="545" spans="1:28" s="58" customFormat="1" ht="43.95" customHeight="1" x14ac:dyDescent="0.3">
      <c r="A545" s="58">
        <v>135</v>
      </c>
      <c r="I545" s="98"/>
      <c r="S545" s="75" t="str">
        <f t="shared" si="107"/>
        <v/>
      </c>
      <c r="T545" s="75" t="str">
        <f t="shared" si="108"/>
        <v/>
      </c>
      <c r="V545" s="120" t="str">
        <f t="shared" si="104"/>
        <v/>
      </c>
      <c r="W545" s="75" t="str">
        <f t="shared" si="109"/>
        <v/>
      </c>
      <c r="X545" s="75" t="str">
        <f t="shared" si="110"/>
        <v/>
      </c>
      <c r="AB545" s="76"/>
    </row>
    <row r="546" spans="1:28" s="58" customFormat="1" ht="43.95" customHeight="1" x14ac:dyDescent="0.3">
      <c r="A546" s="58">
        <v>136</v>
      </c>
      <c r="I546" s="98"/>
      <c r="S546" s="75" t="str">
        <f t="shared" si="107"/>
        <v/>
      </c>
      <c r="T546" s="75" t="str">
        <f t="shared" si="108"/>
        <v/>
      </c>
      <c r="V546" s="120" t="str">
        <f t="shared" si="104"/>
        <v/>
      </c>
      <c r="W546" s="75" t="str">
        <f t="shared" si="109"/>
        <v/>
      </c>
      <c r="X546" s="75" t="str">
        <f t="shared" si="110"/>
        <v/>
      </c>
      <c r="AB546" s="76"/>
    </row>
    <row r="547" spans="1:28" s="58" customFormat="1" ht="43.95" customHeight="1" x14ac:dyDescent="0.3">
      <c r="A547" s="58">
        <v>137</v>
      </c>
      <c r="I547" s="98"/>
      <c r="S547" s="75" t="str">
        <f t="shared" si="107"/>
        <v/>
      </c>
      <c r="T547" s="75" t="str">
        <f t="shared" si="108"/>
        <v/>
      </c>
      <c r="V547" s="120" t="str">
        <f t="shared" si="104"/>
        <v/>
      </c>
      <c r="W547" s="75" t="str">
        <f t="shared" si="109"/>
        <v/>
      </c>
      <c r="X547" s="75" t="str">
        <f t="shared" si="110"/>
        <v/>
      </c>
      <c r="AB547" s="76"/>
    </row>
    <row r="548" spans="1:28" s="58" customFormat="1" ht="43.95" customHeight="1" x14ac:dyDescent="0.3">
      <c r="A548" s="58">
        <v>138</v>
      </c>
      <c r="I548" s="98"/>
      <c r="S548" s="75" t="str">
        <f t="shared" si="107"/>
        <v/>
      </c>
      <c r="T548" s="75" t="str">
        <f t="shared" si="108"/>
        <v/>
      </c>
      <c r="V548" s="120" t="str">
        <f t="shared" si="104"/>
        <v/>
      </c>
      <c r="W548" s="75" t="str">
        <f t="shared" si="109"/>
        <v/>
      </c>
      <c r="X548" s="75" t="str">
        <f t="shared" si="110"/>
        <v/>
      </c>
      <c r="AB548" s="76"/>
    </row>
    <row r="549" spans="1:28" s="58" customFormat="1" ht="43.95" customHeight="1" x14ac:dyDescent="0.3">
      <c r="A549" s="58">
        <v>139</v>
      </c>
      <c r="I549" s="98"/>
      <c r="S549" s="75" t="str">
        <f t="shared" si="107"/>
        <v/>
      </c>
      <c r="T549" s="75" t="str">
        <f t="shared" si="108"/>
        <v/>
      </c>
      <c r="V549" s="120" t="str">
        <f t="shared" si="104"/>
        <v/>
      </c>
      <c r="W549" s="75" t="str">
        <f t="shared" si="109"/>
        <v/>
      </c>
      <c r="X549" s="75" t="str">
        <f t="shared" si="110"/>
        <v/>
      </c>
      <c r="AB549" s="76"/>
    </row>
    <row r="550" spans="1:28" s="58" customFormat="1" ht="43.95" customHeight="1" x14ac:dyDescent="0.3">
      <c r="A550" s="58">
        <v>140</v>
      </c>
      <c r="I550" s="98"/>
      <c r="S550" s="75" t="str">
        <f t="shared" si="107"/>
        <v/>
      </c>
      <c r="T550" s="75" t="str">
        <f t="shared" si="108"/>
        <v/>
      </c>
      <c r="V550" s="120" t="str">
        <f t="shared" si="104"/>
        <v/>
      </c>
      <c r="W550" s="75" t="str">
        <f t="shared" si="109"/>
        <v/>
      </c>
      <c r="X550" s="75" t="str">
        <f t="shared" si="110"/>
        <v/>
      </c>
      <c r="AB550" s="76"/>
    </row>
    <row r="551" spans="1:28" s="58" customFormat="1" ht="43.95" customHeight="1" x14ac:dyDescent="0.3">
      <c r="A551" s="58">
        <v>141</v>
      </c>
      <c r="I551" s="98"/>
      <c r="S551" s="75" t="str">
        <f t="shared" si="107"/>
        <v/>
      </c>
      <c r="T551" s="75" t="str">
        <f t="shared" si="108"/>
        <v/>
      </c>
      <c r="V551" s="120" t="str">
        <f t="shared" si="104"/>
        <v/>
      </c>
      <c r="W551" s="75" t="str">
        <f t="shared" si="109"/>
        <v/>
      </c>
      <c r="X551" s="75" t="str">
        <f t="shared" si="110"/>
        <v/>
      </c>
      <c r="AB551" s="76"/>
    </row>
    <row r="552" spans="1:28" s="58" customFormat="1" ht="43.95" customHeight="1" x14ac:dyDescent="0.3">
      <c r="A552" s="58">
        <v>142</v>
      </c>
      <c r="I552" s="98"/>
      <c r="S552" s="75" t="str">
        <f t="shared" si="107"/>
        <v/>
      </c>
      <c r="T552" s="75" t="str">
        <f t="shared" si="108"/>
        <v/>
      </c>
      <c r="V552" s="120" t="str">
        <f t="shared" si="104"/>
        <v/>
      </c>
      <c r="W552" s="75" t="str">
        <f t="shared" si="109"/>
        <v/>
      </c>
      <c r="X552" s="75" t="str">
        <f t="shared" si="110"/>
        <v/>
      </c>
      <c r="AB552" s="76"/>
    </row>
    <row r="553" spans="1:28" s="58" customFormat="1" ht="43.95" customHeight="1" x14ac:dyDescent="0.3">
      <c r="A553" s="58">
        <v>143</v>
      </c>
      <c r="I553" s="98"/>
      <c r="S553" s="75" t="str">
        <f t="shared" si="107"/>
        <v/>
      </c>
      <c r="T553" s="75" t="str">
        <f t="shared" si="108"/>
        <v/>
      </c>
      <c r="V553" s="120" t="str">
        <f t="shared" si="104"/>
        <v/>
      </c>
      <c r="W553" s="75" t="str">
        <f t="shared" si="109"/>
        <v/>
      </c>
      <c r="X553" s="75" t="str">
        <f t="shared" si="110"/>
        <v/>
      </c>
      <c r="AB553" s="76"/>
    </row>
    <row r="554" spans="1:28" s="58" customFormat="1" ht="43.95" customHeight="1" x14ac:dyDescent="0.3">
      <c r="A554" s="58">
        <v>144</v>
      </c>
      <c r="I554" s="98"/>
      <c r="S554" s="75" t="str">
        <f t="shared" si="107"/>
        <v/>
      </c>
      <c r="T554" s="75" t="str">
        <f t="shared" si="108"/>
        <v/>
      </c>
      <c r="V554" s="120" t="str">
        <f t="shared" si="104"/>
        <v/>
      </c>
      <c r="W554" s="75" t="str">
        <f t="shared" si="109"/>
        <v/>
      </c>
      <c r="X554" s="75" t="str">
        <f t="shared" si="110"/>
        <v/>
      </c>
      <c r="AB554" s="76"/>
    </row>
    <row r="555" spans="1:28" s="58" customFormat="1" ht="43.95" customHeight="1" x14ac:dyDescent="0.3">
      <c r="A555" s="58">
        <v>145</v>
      </c>
      <c r="I555" s="98"/>
      <c r="S555" s="75" t="str">
        <f t="shared" si="107"/>
        <v/>
      </c>
      <c r="T555" s="75" t="str">
        <f t="shared" si="108"/>
        <v/>
      </c>
      <c r="V555" s="120" t="str">
        <f t="shared" si="104"/>
        <v/>
      </c>
      <c r="W555" s="75" t="str">
        <f t="shared" si="109"/>
        <v/>
      </c>
      <c r="X555" s="75" t="str">
        <f t="shared" si="110"/>
        <v/>
      </c>
      <c r="AB555" s="76"/>
    </row>
    <row r="556" spans="1:28" s="58" customFormat="1" ht="43.95" customHeight="1" x14ac:dyDescent="0.3">
      <c r="A556" s="58">
        <v>146</v>
      </c>
      <c r="I556" s="98"/>
      <c r="S556" s="75" t="str">
        <f t="shared" si="107"/>
        <v/>
      </c>
      <c r="T556" s="75" t="str">
        <f t="shared" si="108"/>
        <v/>
      </c>
      <c r="V556" s="120" t="str">
        <f t="shared" si="104"/>
        <v/>
      </c>
      <c r="W556" s="75" t="str">
        <f t="shared" si="109"/>
        <v/>
      </c>
      <c r="X556" s="75" t="str">
        <f t="shared" si="110"/>
        <v/>
      </c>
      <c r="AB556" s="76"/>
    </row>
    <row r="557" spans="1:28" s="58" customFormat="1" ht="43.95" customHeight="1" x14ac:dyDescent="0.3">
      <c r="A557" s="58">
        <v>147</v>
      </c>
      <c r="I557" s="98"/>
      <c r="S557" s="75" t="str">
        <f t="shared" si="107"/>
        <v/>
      </c>
      <c r="T557" s="75" t="str">
        <f t="shared" si="108"/>
        <v/>
      </c>
      <c r="V557" s="120" t="str">
        <f t="shared" si="104"/>
        <v/>
      </c>
      <c r="W557" s="75" t="str">
        <f t="shared" si="109"/>
        <v/>
      </c>
      <c r="X557" s="75" t="str">
        <f t="shared" si="110"/>
        <v/>
      </c>
      <c r="AB557" s="76"/>
    </row>
    <row r="558" spans="1:28" s="58" customFormat="1" ht="43.95" customHeight="1" x14ac:dyDescent="0.3">
      <c r="A558" s="58">
        <v>148</v>
      </c>
      <c r="I558" s="98"/>
      <c r="S558" s="75" t="str">
        <f t="shared" si="107"/>
        <v/>
      </c>
      <c r="T558" s="75" t="str">
        <f t="shared" si="108"/>
        <v/>
      </c>
      <c r="V558" s="120" t="str">
        <f t="shared" si="104"/>
        <v/>
      </c>
      <c r="W558" s="75" t="str">
        <f t="shared" si="109"/>
        <v/>
      </c>
      <c r="X558" s="75" t="str">
        <f t="shared" si="110"/>
        <v/>
      </c>
      <c r="AB558" s="76"/>
    </row>
    <row r="559" spans="1:28" s="58" customFormat="1" ht="13.8" x14ac:dyDescent="0.3">
      <c r="A559" s="58">
        <v>149</v>
      </c>
      <c r="I559" s="98"/>
      <c r="S559" s="75" t="str">
        <f t="shared" si="107"/>
        <v/>
      </c>
      <c r="T559" s="75" t="str">
        <f t="shared" si="108"/>
        <v/>
      </c>
      <c r="V559" s="120" t="str">
        <f t="shared" si="104"/>
        <v/>
      </c>
      <c r="W559" s="75" t="str">
        <f t="shared" si="109"/>
        <v/>
      </c>
      <c r="X559" s="75" t="str">
        <f t="shared" si="110"/>
        <v/>
      </c>
      <c r="AB559" s="76"/>
    </row>
    <row r="560" spans="1:28" s="58" customFormat="1" ht="13.8" x14ac:dyDescent="0.3">
      <c r="A560" s="58">
        <v>150</v>
      </c>
      <c r="I560" s="98"/>
      <c r="S560" s="75" t="str">
        <f t="shared" si="107"/>
        <v/>
      </c>
      <c r="T560" s="75" t="str">
        <f t="shared" si="108"/>
        <v/>
      </c>
      <c r="V560" s="120" t="str">
        <f t="shared" si="104"/>
        <v/>
      </c>
      <c r="W560" s="75" t="str">
        <f t="shared" si="109"/>
        <v/>
      </c>
      <c r="X560" s="75" t="str">
        <f t="shared" si="110"/>
        <v/>
      </c>
      <c r="AB560" s="76"/>
    </row>
    <row r="561" spans="1:28" s="58" customFormat="1" ht="13.8" x14ac:dyDescent="0.3">
      <c r="A561" s="58">
        <v>151</v>
      </c>
      <c r="I561" s="98"/>
      <c r="S561" s="75" t="str">
        <f t="shared" si="107"/>
        <v/>
      </c>
      <c r="T561" s="75" t="str">
        <f t="shared" si="108"/>
        <v/>
      </c>
      <c r="V561" s="120" t="str">
        <f t="shared" ref="V561:V624" si="111">IF(OR(U561="",S561=""),"",IF(ISTEXT(S561),"N/A",S561*U561))</f>
        <v/>
      </c>
      <c r="W561" s="75" t="str">
        <f t="shared" si="109"/>
        <v/>
      </c>
      <c r="X561" s="75" t="str">
        <f t="shared" si="110"/>
        <v/>
      </c>
      <c r="AB561" s="76"/>
    </row>
    <row r="562" spans="1:28" s="58" customFormat="1" ht="13.8" x14ac:dyDescent="0.3">
      <c r="A562" s="58">
        <v>152</v>
      </c>
      <c r="I562" s="98"/>
      <c r="S562" s="75" t="str">
        <f t="shared" si="107"/>
        <v/>
      </c>
      <c r="T562" s="75" t="str">
        <f t="shared" si="108"/>
        <v/>
      </c>
      <c r="V562" s="120" t="str">
        <f t="shared" si="111"/>
        <v/>
      </c>
      <c r="W562" s="75" t="str">
        <f t="shared" si="109"/>
        <v/>
      </c>
      <c r="X562" s="75" t="str">
        <f t="shared" si="110"/>
        <v/>
      </c>
      <c r="AB562" s="76"/>
    </row>
    <row r="563" spans="1:28" s="58" customFormat="1" ht="13.8" x14ac:dyDescent="0.3">
      <c r="A563" s="58">
        <v>153</v>
      </c>
      <c r="I563" s="98"/>
      <c r="S563" s="75" t="str">
        <f t="shared" si="107"/>
        <v/>
      </c>
      <c r="T563" s="75" t="str">
        <f t="shared" si="108"/>
        <v/>
      </c>
      <c r="V563" s="120" t="str">
        <f t="shared" si="111"/>
        <v/>
      </c>
      <c r="W563" s="75" t="str">
        <f t="shared" si="109"/>
        <v/>
      </c>
      <c r="X563" s="75" t="str">
        <f t="shared" si="110"/>
        <v/>
      </c>
      <c r="AB563" s="76"/>
    </row>
    <row r="564" spans="1:28" s="58" customFormat="1" ht="13.8" x14ac:dyDescent="0.3">
      <c r="A564" s="58">
        <v>154</v>
      </c>
      <c r="I564" s="98"/>
      <c r="S564" s="75" t="str">
        <f t="shared" si="107"/>
        <v/>
      </c>
      <c r="T564" s="75" t="str">
        <f t="shared" si="108"/>
        <v/>
      </c>
      <c r="V564" s="120" t="str">
        <f t="shared" si="111"/>
        <v/>
      </c>
      <c r="W564" s="75" t="str">
        <f t="shared" si="109"/>
        <v/>
      </c>
      <c r="X564" s="75" t="str">
        <f t="shared" si="110"/>
        <v/>
      </c>
      <c r="AB564" s="76"/>
    </row>
    <row r="565" spans="1:28" s="58" customFormat="1" ht="13.8" x14ac:dyDescent="0.3">
      <c r="A565" s="58">
        <v>155</v>
      </c>
      <c r="I565" s="98"/>
      <c r="S565" s="75" t="str">
        <f t="shared" si="107"/>
        <v/>
      </c>
      <c r="T565" s="75" t="str">
        <f t="shared" si="108"/>
        <v/>
      </c>
      <c r="V565" s="120" t="str">
        <f t="shared" si="111"/>
        <v/>
      </c>
      <c r="W565" s="75" t="str">
        <f t="shared" si="109"/>
        <v/>
      </c>
      <c r="X565" s="75" t="str">
        <f t="shared" si="110"/>
        <v/>
      </c>
      <c r="AB565" s="76"/>
    </row>
    <row r="566" spans="1:28" s="58" customFormat="1" ht="13.8" x14ac:dyDescent="0.3">
      <c r="A566" s="58">
        <v>156</v>
      </c>
      <c r="I566" s="98"/>
      <c r="S566" s="75" t="str">
        <f t="shared" si="107"/>
        <v/>
      </c>
      <c r="T566" s="75" t="str">
        <f t="shared" si="108"/>
        <v/>
      </c>
      <c r="V566" s="120" t="str">
        <f t="shared" si="111"/>
        <v/>
      </c>
      <c r="W566" s="75" t="str">
        <f t="shared" si="109"/>
        <v/>
      </c>
      <c r="X566" s="75" t="str">
        <f t="shared" si="110"/>
        <v/>
      </c>
      <c r="AB566" s="76"/>
    </row>
    <row r="567" spans="1:28" s="58" customFormat="1" ht="13.8" x14ac:dyDescent="0.3">
      <c r="A567" s="58">
        <v>157</v>
      </c>
      <c r="I567" s="98"/>
      <c r="S567" s="75" t="str">
        <f t="shared" si="107"/>
        <v/>
      </c>
      <c r="T567" s="75" t="str">
        <f t="shared" si="108"/>
        <v/>
      </c>
      <c r="V567" s="120" t="str">
        <f t="shared" si="111"/>
        <v/>
      </c>
      <c r="W567" s="75" t="str">
        <f t="shared" si="109"/>
        <v/>
      </c>
      <c r="X567" s="75" t="str">
        <f t="shared" si="110"/>
        <v/>
      </c>
      <c r="AB567" s="76"/>
    </row>
    <row r="568" spans="1:28" s="58" customFormat="1" ht="13.8" x14ac:dyDescent="0.3">
      <c r="A568" s="58">
        <v>158</v>
      </c>
      <c r="I568" s="98"/>
      <c r="S568" s="75" t="str">
        <f t="shared" si="107"/>
        <v/>
      </c>
      <c r="T568" s="75" t="str">
        <f t="shared" si="108"/>
        <v/>
      </c>
      <c r="V568" s="120" t="str">
        <f t="shared" si="111"/>
        <v/>
      </c>
      <c r="W568" s="75" t="str">
        <f t="shared" si="109"/>
        <v/>
      </c>
      <c r="X568" s="75" t="str">
        <f t="shared" si="110"/>
        <v/>
      </c>
      <c r="AB568" s="76"/>
    </row>
    <row r="569" spans="1:28" s="58" customFormat="1" ht="13.8" x14ac:dyDescent="0.3">
      <c r="A569" s="58">
        <v>159</v>
      </c>
      <c r="I569" s="98"/>
      <c r="S569" s="75" t="str">
        <f t="shared" si="107"/>
        <v/>
      </c>
      <c r="T569" s="75" t="str">
        <f t="shared" si="108"/>
        <v/>
      </c>
      <c r="V569" s="120" t="str">
        <f t="shared" si="111"/>
        <v/>
      </c>
      <c r="W569" s="75" t="str">
        <f t="shared" si="109"/>
        <v/>
      </c>
      <c r="X569" s="75" t="str">
        <f t="shared" si="110"/>
        <v/>
      </c>
      <c r="AB569" s="76"/>
    </row>
    <row r="570" spans="1:28" s="58" customFormat="1" ht="13.8" x14ac:dyDescent="0.3">
      <c r="A570" s="58">
        <v>160</v>
      </c>
      <c r="I570" s="98"/>
      <c r="S570" s="75" t="str">
        <f t="shared" si="107"/>
        <v/>
      </c>
      <c r="T570" s="75" t="str">
        <f t="shared" si="108"/>
        <v/>
      </c>
      <c r="V570" s="120" t="str">
        <f t="shared" si="111"/>
        <v/>
      </c>
      <c r="W570" s="75" t="str">
        <f t="shared" si="109"/>
        <v/>
      </c>
      <c r="X570" s="75" t="str">
        <f t="shared" si="110"/>
        <v/>
      </c>
      <c r="AB570" s="76"/>
    </row>
    <row r="571" spans="1:28" s="58" customFormat="1" ht="13.8" x14ac:dyDescent="0.3">
      <c r="A571" s="58">
        <v>161</v>
      </c>
      <c r="I571" s="98"/>
      <c r="S571" s="75" t="str">
        <f t="shared" si="107"/>
        <v/>
      </c>
      <c r="T571" s="75" t="str">
        <f t="shared" si="108"/>
        <v/>
      </c>
      <c r="V571" s="120" t="str">
        <f t="shared" si="111"/>
        <v/>
      </c>
      <c r="W571" s="75" t="str">
        <f t="shared" si="109"/>
        <v/>
      </c>
      <c r="X571" s="75" t="str">
        <f t="shared" si="110"/>
        <v/>
      </c>
      <c r="AB571" s="76"/>
    </row>
    <row r="572" spans="1:28" s="58" customFormat="1" ht="13.8" x14ac:dyDescent="0.3">
      <c r="A572" s="58">
        <v>162</v>
      </c>
      <c r="I572" s="98"/>
      <c r="S572" s="75" t="str">
        <f t="shared" si="107"/>
        <v/>
      </c>
      <c r="T572" s="75" t="str">
        <f t="shared" si="108"/>
        <v/>
      </c>
      <c r="V572" s="120" t="str">
        <f t="shared" si="111"/>
        <v/>
      </c>
      <c r="W572" s="75" t="str">
        <f t="shared" si="109"/>
        <v/>
      </c>
      <c r="X572" s="75" t="str">
        <f t="shared" si="110"/>
        <v/>
      </c>
      <c r="AB572" s="76"/>
    </row>
    <row r="573" spans="1:28" s="58" customFormat="1" ht="13.8" x14ac:dyDescent="0.3">
      <c r="A573" s="58">
        <v>163</v>
      </c>
      <c r="I573" s="98"/>
      <c r="S573" s="75" t="str">
        <f t="shared" si="107"/>
        <v/>
      </c>
      <c r="T573" s="75" t="str">
        <f t="shared" si="108"/>
        <v/>
      </c>
      <c r="V573" s="120" t="str">
        <f t="shared" si="111"/>
        <v/>
      </c>
      <c r="W573" s="75" t="str">
        <f t="shared" si="109"/>
        <v/>
      </c>
      <c r="X573" s="75" t="str">
        <f t="shared" si="110"/>
        <v/>
      </c>
      <c r="AB573" s="76"/>
    </row>
    <row r="574" spans="1:28" s="58" customFormat="1" ht="13.8" x14ac:dyDescent="0.3">
      <c r="A574" s="58">
        <v>164</v>
      </c>
      <c r="I574" s="98"/>
      <c r="S574" s="75" t="str">
        <f t="shared" si="107"/>
        <v/>
      </c>
      <c r="T574" s="75" t="str">
        <f t="shared" si="108"/>
        <v/>
      </c>
      <c r="V574" s="120" t="str">
        <f t="shared" si="111"/>
        <v/>
      </c>
      <c r="W574" s="75" t="str">
        <f t="shared" si="109"/>
        <v/>
      </c>
      <c r="X574" s="75" t="str">
        <f t="shared" si="110"/>
        <v/>
      </c>
      <c r="AB574" s="76"/>
    </row>
    <row r="575" spans="1:28" s="58" customFormat="1" ht="13.8" x14ac:dyDescent="0.3">
      <c r="A575" s="58">
        <v>165</v>
      </c>
      <c r="I575" s="98"/>
      <c r="S575" s="75" t="str">
        <f t="shared" si="107"/>
        <v/>
      </c>
      <c r="T575" s="75" t="str">
        <f t="shared" si="108"/>
        <v/>
      </c>
      <c r="V575" s="120" t="str">
        <f t="shared" si="111"/>
        <v/>
      </c>
      <c r="W575" s="75" t="str">
        <f t="shared" si="109"/>
        <v/>
      </c>
      <c r="X575" s="75" t="str">
        <f t="shared" si="110"/>
        <v/>
      </c>
      <c r="AB575" s="76"/>
    </row>
    <row r="576" spans="1:28" s="58" customFormat="1" ht="13.8" x14ac:dyDescent="0.3">
      <c r="A576" s="58">
        <v>166</v>
      </c>
      <c r="I576" s="98"/>
      <c r="S576" s="75" t="str">
        <f t="shared" si="107"/>
        <v/>
      </c>
      <c r="T576" s="75" t="str">
        <f t="shared" si="108"/>
        <v/>
      </c>
      <c r="V576" s="120" t="str">
        <f t="shared" si="111"/>
        <v/>
      </c>
      <c r="W576" s="75" t="str">
        <f t="shared" si="109"/>
        <v/>
      </c>
      <c r="X576" s="75" t="str">
        <f t="shared" si="110"/>
        <v/>
      </c>
      <c r="AB576" s="76"/>
    </row>
    <row r="577" spans="1:28" s="58" customFormat="1" ht="13.8" x14ac:dyDescent="0.3">
      <c r="A577" s="58">
        <v>167</v>
      </c>
      <c r="I577" s="98"/>
      <c r="S577" s="75" t="str">
        <f t="shared" si="107"/>
        <v/>
      </c>
      <c r="T577" s="75" t="str">
        <f t="shared" si="108"/>
        <v/>
      </c>
      <c r="V577" s="120" t="str">
        <f t="shared" si="111"/>
        <v/>
      </c>
      <c r="W577" s="75" t="str">
        <f t="shared" si="109"/>
        <v/>
      </c>
      <c r="X577" s="75" t="str">
        <f t="shared" si="110"/>
        <v/>
      </c>
      <c r="AB577" s="76"/>
    </row>
    <row r="578" spans="1:28" s="58" customFormat="1" ht="13.8" x14ac:dyDescent="0.3">
      <c r="A578" s="58">
        <v>168</v>
      </c>
      <c r="I578" s="98"/>
      <c r="S578" s="75" t="str">
        <f t="shared" ref="S578:S641" si="112">IF(OR(Q578="",R578=""),"",IF((Q578*R578=0),"N/A",Q578*R578))</f>
        <v/>
      </c>
      <c r="T578" s="75" t="str">
        <f t="shared" ref="T578:T641" si="113">IF(S578="","",IF(ISTEXT(S578),"N/A",IF(OR(S578=2,S578=4),"Bajo",IF(OR(S578=6,S578=8),"Medio",IF(OR(S578=10,S578=12,S578=18,S578=20),"Alto",IF(OR(S578=24,S578=30,S578=40),"Muy Alto","Error"))))))</f>
        <v/>
      </c>
      <c r="V578" s="120" t="str">
        <f t="shared" si="111"/>
        <v/>
      </c>
      <c r="W578" s="75" t="str">
        <f t="shared" ref="W578:W641" si="114">IF(V578="","",IF(ISTEXT(V578),"IV",IF(V578=20,"IV",IF(AND(V578&gt;=40,V578&lt;=120),"III",IF(AND(V578&gt;=150,V578&lt;=500),"II",IF(AND(V578&gt;=600,V578&lt;=4000),"I","Error"))))))</f>
        <v/>
      </c>
      <c r="X578" s="75" t="str">
        <f t="shared" ref="X578:X641" si="115">IF(W578="","",IF(OR(W578="IV",W578="III"),"Aceptable",IF(W578="II","No Aceptable o Aceptable con controles",IF(W578="I","No Aceptable","Error"))))</f>
        <v/>
      </c>
      <c r="AB578" s="76"/>
    </row>
    <row r="579" spans="1:28" s="58" customFormat="1" ht="13.8" x14ac:dyDescent="0.3">
      <c r="A579" s="58">
        <v>169</v>
      </c>
      <c r="I579" s="98"/>
      <c r="S579" s="75" t="str">
        <f t="shared" si="112"/>
        <v/>
      </c>
      <c r="T579" s="75" t="str">
        <f t="shared" si="113"/>
        <v/>
      </c>
      <c r="V579" s="120" t="str">
        <f t="shared" si="111"/>
        <v/>
      </c>
      <c r="W579" s="75" t="str">
        <f t="shared" si="114"/>
        <v/>
      </c>
      <c r="X579" s="75" t="str">
        <f t="shared" si="115"/>
        <v/>
      </c>
      <c r="AB579" s="76"/>
    </row>
    <row r="580" spans="1:28" s="58" customFormat="1" ht="13.8" x14ac:dyDescent="0.3">
      <c r="A580" s="58">
        <v>170</v>
      </c>
      <c r="I580" s="98"/>
      <c r="S580" s="75" t="str">
        <f t="shared" si="112"/>
        <v/>
      </c>
      <c r="T580" s="75" t="str">
        <f t="shared" si="113"/>
        <v/>
      </c>
      <c r="V580" s="120" t="str">
        <f t="shared" si="111"/>
        <v/>
      </c>
      <c r="W580" s="75" t="str">
        <f t="shared" si="114"/>
        <v/>
      </c>
      <c r="X580" s="75" t="str">
        <f t="shared" si="115"/>
        <v/>
      </c>
      <c r="AB580" s="76"/>
    </row>
    <row r="581" spans="1:28" s="58" customFormat="1" ht="13.8" x14ac:dyDescent="0.3">
      <c r="A581" s="58">
        <v>171</v>
      </c>
      <c r="I581" s="98"/>
      <c r="S581" s="75" t="str">
        <f t="shared" si="112"/>
        <v/>
      </c>
      <c r="T581" s="75" t="str">
        <f t="shared" si="113"/>
        <v/>
      </c>
      <c r="V581" s="120" t="str">
        <f t="shared" si="111"/>
        <v/>
      </c>
      <c r="W581" s="75" t="str">
        <f t="shared" si="114"/>
        <v/>
      </c>
      <c r="X581" s="75" t="str">
        <f t="shared" si="115"/>
        <v/>
      </c>
      <c r="AB581" s="76"/>
    </row>
    <row r="582" spans="1:28" s="58" customFormat="1" ht="13.8" x14ac:dyDescent="0.3">
      <c r="A582" s="58">
        <v>172</v>
      </c>
      <c r="I582" s="98"/>
      <c r="S582" s="75" t="str">
        <f t="shared" si="112"/>
        <v/>
      </c>
      <c r="T582" s="75" t="str">
        <f t="shared" si="113"/>
        <v/>
      </c>
      <c r="V582" s="120" t="str">
        <f t="shared" si="111"/>
        <v/>
      </c>
      <c r="W582" s="75" t="str">
        <f t="shared" si="114"/>
        <v/>
      </c>
      <c r="X582" s="75" t="str">
        <f t="shared" si="115"/>
        <v/>
      </c>
      <c r="AB582" s="76"/>
    </row>
    <row r="583" spans="1:28" s="58" customFormat="1" ht="13.8" x14ac:dyDescent="0.3">
      <c r="A583" s="58">
        <v>173</v>
      </c>
      <c r="I583" s="98"/>
      <c r="S583" s="75" t="str">
        <f t="shared" si="112"/>
        <v/>
      </c>
      <c r="T583" s="75" t="str">
        <f t="shared" si="113"/>
        <v/>
      </c>
      <c r="V583" s="120" t="str">
        <f t="shared" si="111"/>
        <v/>
      </c>
      <c r="W583" s="75" t="str">
        <f t="shared" si="114"/>
        <v/>
      </c>
      <c r="X583" s="75" t="str">
        <f t="shared" si="115"/>
        <v/>
      </c>
      <c r="AB583" s="76"/>
    </row>
    <row r="584" spans="1:28" s="58" customFormat="1" ht="13.8" x14ac:dyDescent="0.3">
      <c r="A584" s="58">
        <v>174</v>
      </c>
      <c r="I584" s="98"/>
      <c r="S584" s="75" t="str">
        <f t="shared" si="112"/>
        <v/>
      </c>
      <c r="T584" s="75" t="str">
        <f t="shared" si="113"/>
        <v/>
      </c>
      <c r="V584" s="120" t="str">
        <f t="shared" si="111"/>
        <v/>
      </c>
      <c r="W584" s="75" t="str">
        <f t="shared" si="114"/>
        <v/>
      </c>
      <c r="X584" s="75" t="str">
        <f t="shared" si="115"/>
        <v/>
      </c>
      <c r="AB584" s="76"/>
    </row>
    <row r="585" spans="1:28" s="58" customFormat="1" ht="13.8" x14ac:dyDescent="0.3">
      <c r="A585" s="58">
        <v>175</v>
      </c>
      <c r="I585" s="98"/>
      <c r="S585" s="75" t="str">
        <f t="shared" si="112"/>
        <v/>
      </c>
      <c r="T585" s="75" t="str">
        <f t="shared" si="113"/>
        <v/>
      </c>
      <c r="V585" s="120" t="str">
        <f t="shared" si="111"/>
        <v/>
      </c>
      <c r="W585" s="75" t="str">
        <f t="shared" si="114"/>
        <v/>
      </c>
      <c r="X585" s="75" t="str">
        <f t="shared" si="115"/>
        <v/>
      </c>
      <c r="AB585" s="76"/>
    </row>
    <row r="586" spans="1:28" s="58" customFormat="1" ht="13.8" x14ac:dyDescent="0.3">
      <c r="A586" s="58">
        <v>176</v>
      </c>
      <c r="I586" s="98"/>
      <c r="S586" s="75" t="str">
        <f t="shared" si="112"/>
        <v/>
      </c>
      <c r="T586" s="75" t="str">
        <f t="shared" si="113"/>
        <v/>
      </c>
      <c r="V586" s="120" t="str">
        <f t="shared" si="111"/>
        <v/>
      </c>
      <c r="W586" s="75" t="str">
        <f t="shared" si="114"/>
        <v/>
      </c>
      <c r="X586" s="75" t="str">
        <f t="shared" si="115"/>
        <v/>
      </c>
      <c r="AB586" s="76"/>
    </row>
    <row r="587" spans="1:28" s="58" customFormat="1" ht="13.8" x14ac:dyDescent="0.3">
      <c r="A587" s="58">
        <v>177</v>
      </c>
      <c r="I587" s="98"/>
      <c r="S587" s="75" t="str">
        <f t="shared" si="112"/>
        <v/>
      </c>
      <c r="T587" s="75" t="str">
        <f t="shared" si="113"/>
        <v/>
      </c>
      <c r="V587" s="120" t="str">
        <f t="shared" si="111"/>
        <v/>
      </c>
      <c r="W587" s="75" t="str">
        <f t="shared" si="114"/>
        <v/>
      </c>
      <c r="X587" s="75" t="str">
        <f t="shared" si="115"/>
        <v/>
      </c>
      <c r="AB587" s="76"/>
    </row>
    <row r="588" spans="1:28" s="58" customFormat="1" ht="13.8" x14ac:dyDescent="0.3">
      <c r="A588" s="58">
        <v>178</v>
      </c>
      <c r="I588" s="98"/>
      <c r="S588" s="75" t="str">
        <f t="shared" si="112"/>
        <v/>
      </c>
      <c r="T588" s="75" t="str">
        <f t="shared" si="113"/>
        <v/>
      </c>
      <c r="V588" s="120" t="str">
        <f t="shared" si="111"/>
        <v/>
      </c>
      <c r="W588" s="75" t="str">
        <f t="shared" si="114"/>
        <v/>
      </c>
      <c r="X588" s="75" t="str">
        <f t="shared" si="115"/>
        <v/>
      </c>
      <c r="AB588" s="76"/>
    </row>
    <row r="589" spans="1:28" s="58" customFormat="1" ht="13.8" x14ac:dyDescent="0.3">
      <c r="A589" s="58">
        <v>179</v>
      </c>
      <c r="I589" s="98"/>
      <c r="S589" s="75" t="str">
        <f t="shared" si="112"/>
        <v/>
      </c>
      <c r="T589" s="75" t="str">
        <f t="shared" si="113"/>
        <v/>
      </c>
      <c r="V589" s="120" t="str">
        <f t="shared" si="111"/>
        <v/>
      </c>
      <c r="W589" s="75" t="str">
        <f t="shared" si="114"/>
        <v/>
      </c>
      <c r="X589" s="75" t="str">
        <f t="shared" si="115"/>
        <v/>
      </c>
      <c r="AB589" s="76"/>
    </row>
    <row r="590" spans="1:28" s="58" customFormat="1" ht="13.8" x14ac:dyDescent="0.3">
      <c r="A590" s="58">
        <v>180</v>
      </c>
      <c r="I590" s="98"/>
      <c r="S590" s="75" t="str">
        <f t="shared" si="112"/>
        <v/>
      </c>
      <c r="T590" s="75" t="str">
        <f t="shared" si="113"/>
        <v/>
      </c>
      <c r="V590" s="120" t="str">
        <f t="shared" si="111"/>
        <v/>
      </c>
      <c r="W590" s="75" t="str">
        <f t="shared" si="114"/>
        <v/>
      </c>
      <c r="X590" s="75" t="str">
        <f t="shared" si="115"/>
        <v/>
      </c>
      <c r="AB590" s="76"/>
    </row>
    <row r="591" spans="1:28" s="58" customFormat="1" ht="13.8" x14ac:dyDescent="0.3">
      <c r="A591" s="58">
        <v>181</v>
      </c>
      <c r="I591" s="98"/>
      <c r="S591" s="75" t="str">
        <f t="shared" si="112"/>
        <v/>
      </c>
      <c r="T591" s="75" t="str">
        <f t="shared" si="113"/>
        <v/>
      </c>
      <c r="V591" s="120" t="str">
        <f t="shared" si="111"/>
        <v/>
      </c>
      <c r="W591" s="75" t="str">
        <f t="shared" si="114"/>
        <v/>
      </c>
      <c r="X591" s="75" t="str">
        <f t="shared" si="115"/>
        <v/>
      </c>
      <c r="AB591" s="76"/>
    </row>
    <row r="592" spans="1:28" s="58" customFormat="1" ht="13.8" x14ac:dyDescent="0.3">
      <c r="A592" s="58">
        <v>182</v>
      </c>
      <c r="I592" s="98"/>
      <c r="S592" s="75" t="str">
        <f t="shared" si="112"/>
        <v/>
      </c>
      <c r="T592" s="75" t="str">
        <f t="shared" si="113"/>
        <v/>
      </c>
      <c r="V592" s="120" t="str">
        <f t="shared" si="111"/>
        <v/>
      </c>
      <c r="W592" s="75" t="str">
        <f t="shared" si="114"/>
        <v/>
      </c>
      <c r="X592" s="75" t="str">
        <f t="shared" si="115"/>
        <v/>
      </c>
      <c r="AB592" s="76"/>
    </row>
    <row r="593" spans="1:28" s="58" customFormat="1" ht="13.8" x14ac:dyDescent="0.3">
      <c r="A593" s="58">
        <v>183</v>
      </c>
      <c r="I593" s="98"/>
      <c r="S593" s="75" t="str">
        <f t="shared" si="112"/>
        <v/>
      </c>
      <c r="T593" s="75" t="str">
        <f t="shared" si="113"/>
        <v/>
      </c>
      <c r="V593" s="120" t="str">
        <f t="shared" si="111"/>
        <v/>
      </c>
      <c r="W593" s="75" t="str">
        <f t="shared" si="114"/>
        <v/>
      </c>
      <c r="X593" s="75" t="str">
        <f t="shared" si="115"/>
        <v/>
      </c>
      <c r="AB593" s="76"/>
    </row>
    <row r="594" spans="1:28" s="58" customFormat="1" ht="13.8" x14ac:dyDescent="0.3">
      <c r="A594" s="58">
        <v>184</v>
      </c>
      <c r="I594" s="98"/>
      <c r="S594" s="75" t="str">
        <f t="shared" si="112"/>
        <v/>
      </c>
      <c r="T594" s="75" t="str">
        <f t="shared" si="113"/>
        <v/>
      </c>
      <c r="V594" s="120" t="str">
        <f t="shared" si="111"/>
        <v/>
      </c>
      <c r="W594" s="75" t="str">
        <f t="shared" si="114"/>
        <v/>
      </c>
      <c r="X594" s="75" t="str">
        <f t="shared" si="115"/>
        <v/>
      </c>
      <c r="AB594" s="76"/>
    </row>
    <row r="595" spans="1:28" s="58" customFormat="1" ht="13.8" x14ac:dyDescent="0.3">
      <c r="A595" s="58">
        <v>185</v>
      </c>
      <c r="I595" s="98"/>
      <c r="S595" s="75" t="str">
        <f t="shared" si="112"/>
        <v/>
      </c>
      <c r="T595" s="75" t="str">
        <f t="shared" si="113"/>
        <v/>
      </c>
      <c r="V595" s="120" t="str">
        <f t="shared" si="111"/>
        <v/>
      </c>
      <c r="W595" s="75" t="str">
        <f t="shared" si="114"/>
        <v/>
      </c>
      <c r="X595" s="75" t="str">
        <f t="shared" si="115"/>
        <v/>
      </c>
      <c r="AB595" s="76"/>
    </row>
    <row r="596" spans="1:28" s="58" customFormat="1" ht="13.8" x14ac:dyDescent="0.3">
      <c r="A596" s="58">
        <v>186</v>
      </c>
      <c r="I596" s="98"/>
      <c r="S596" s="75" t="str">
        <f t="shared" si="112"/>
        <v/>
      </c>
      <c r="T596" s="75" t="str">
        <f t="shared" si="113"/>
        <v/>
      </c>
      <c r="V596" s="120" t="str">
        <f t="shared" si="111"/>
        <v/>
      </c>
      <c r="W596" s="75" t="str">
        <f t="shared" si="114"/>
        <v/>
      </c>
      <c r="X596" s="75" t="str">
        <f t="shared" si="115"/>
        <v/>
      </c>
      <c r="AB596" s="76"/>
    </row>
    <row r="597" spans="1:28" s="58" customFormat="1" ht="13.8" x14ac:dyDescent="0.3">
      <c r="A597" s="58">
        <v>187</v>
      </c>
      <c r="I597" s="98"/>
      <c r="S597" s="75" t="str">
        <f t="shared" si="112"/>
        <v/>
      </c>
      <c r="T597" s="75" t="str">
        <f t="shared" si="113"/>
        <v/>
      </c>
      <c r="V597" s="120" t="str">
        <f t="shared" si="111"/>
        <v/>
      </c>
      <c r="W597" s="75" t="str">
        <f t="shared" si="114"/>
        <v/>
      </c>
      <c r="X597" s="75" t="str">
        <f t="shared" si="115"/>
        <v/>
      </c>
      <c r="AB597" s="76"/>
    </row>
    <row r="598" spans="1:28" s="58" customFormat="1" ht="13.8" x14ac:dyDescent="0.3">
      <c r="A598" s="58">
        <v>188</v>
      </c>
      <c r="I598" s="98"/>
      <c r="S598" s="75" t="str">
        <f t="shared" si="112"/>
        <v/>
      </c>
      <c r="T598" s="75" t="str">
        <f t="shared" si="113"/>
        <v/>
      </c>
      <c r="V598" s="120" t="str">
        <f t="shared" si="111"/>
        <v/>
      </c>
      <c r="W598" s="75" t="str">
        <f t="shared" si="114"/>
        <v/>
      </c>
      <c r="X598" s="75" t="str">
        <f t="shared" si="115"/>
        <v/>
      </c>
      <c r="AB598" s="76"/>
    </row>
    <row r="599" spans="1:28" s="58" customFormat="1" ht="13.8" x14ac:dyDescent="0.3">
      <c r="A599" s="58">
        <v>189</v>
      </c>
      <c r="I599" s="98"/>
      <c r="S599" s="75" t="str">
        <f t="shared" si="112"/>
        <v/>
      </c>
      <c r="T599" s="75" t="str">
        <f t="shared" si="113"/>
        <v/>
      </c>
      <c r="V599" s="120" t="str">
        <f t="shared" si="111"/>
        <v/>
      </c>
      <c r="W599" s="75" t="str">
        <f t="shared" si="114"/>
        <v/>
      </c>
      <c r="X599" s="75" t="str">
        <f t="shared" si="115"/>
        <v/>
      </c>
      <c r="AB599" s="76"/>
    </row>
    <row r="600" spans="1:28" s="58" customFormat="1" ht="13.8" x14ac:dyDescent="0.3">
      <c r="A600" s="58">
        <v>190</v>
      </c>
      <c r="I600" s="98"/>
      <c r="S600" s="75" t="str">
        <f t="shared" si="112"/>
        <v/>
      </c>
      <c r="T600" s="75" t="str">
        <f t="shared" si="113"/>
        <v/>
      </c>
      <c r="V600" s="120" t="str">
        <f t="shared" si="111"/>
        <v/>
      </c>
      <c r="W600" s="75" t="str">
        <f t="shared" si="114"/>
        <v/>
      </c>
      <c r="X600" s="75" t="str">
        <f t="shared" si="115"/>
        <v/>
      </c>
      <c r="AB600" s="76"/>
    </row>
    <row r="601" spans="1:28" s="58" customFormat="1" ht="13.8" x14ac:dyDescent="0.3">
      <c r="A601" s="58">
        <v>191</v>
      </c>
      <c r="I601" s="98"/>
      <c r="S601" s="75" t="str">
        <f t="shared" si="112"/>
        <v/>
      </c>
      <c r="T601" s="75" t="str">
        <f t="shared" si="113"/>
        <v/>
      </c>
      <c r="V601" s="120" t="str">
        <f t="shared" si="111"/>
        <v/>
      </c>
      <c r="W601" s="75" t="str">
        <f t="shared" si="114"/>
        <v/>
      </c>
      <c r="X601" s="75" t="str">
        <f t="shared" si="115"/>
        <v/>
      </c>
      <c r="AB601" s="76"/>
    </row>
    <row r="602" spans="1:28" s="58" customFormat="1" ht="13.8" x14ac:dyDescent="0.3">
      <c r="A602" s="58">
        <v>192</v>
      </c>
      <c r="I602" s="98"/>
      <c r="S602" s="75" t="str">
        <f t="shared" si="112"/>
        <v/>
      </c>
      <c r="T602" s="75" t="str">
        <f t="shared" si="113"/>
        <v/>
      </c>
      <c r="V602" s="120" t="str">
        <f t="shared" si="111"/>
        <v/>
      </c>
      <c r="W602" s="75" t="str">
        <f t="shared" si="114"/>
        <v/>
      </c>
      <c r="X602" s="75" t="str">
        <f t="shared" si="115"/>
        <v/>
      </c>
      <c r="AB602" s="76"/>
    </row>
    <row r="603" spans="1:28" s="58" customFormat="1" ht="13.8" x14ac:dyDescent="0.3">
      <c r="A603" s="58">
        <v>193</v>
      </c>
      <c r="I603" s="98"/>
      <c r="S603" s="75" t="str">
        <f t="shared" si="112"/>
        <v/>
      </c>
      <c r="T603" s="75" t="str">
        <f t="shared" si="113"/>
        <v/>
      </c>
      <c r="V603" s="120" t="str">
        <f t="shared" si="111"/>
        <v/>
      </c>
      <c r="W603" s="75" t="str">
        <f t="shared" si="114"/>
        <v/>
      </c>
      <c r="X603" s="75" t="str">
        <f t="shared" si="115"/>
        <v/>
      </c>
      <c r="AB603" s="76"/>
    </row>
    <row r="604" spans="1:28" s="58" customFormat="1" ht="13.8" x14ac:dyDescent="0.3">
      <c r="A604" s="58">
        <v>194</v>
      </c>
      <c r="I604" s="98"/>
      <c r="S604" s="75" t="str">
        <f t="shared" si="112"/>
        <v/>
      </c>
      <c r="T604" s="75" t="str">
        <f t="shared" si="113"/>
        <v/>
      </c>
      <c r="V604" s="120" t="str">
        <f t="shared" si="111"/>
        <v/>
      </c>
      <c r="W604" s="75" t="str">
        <f t="shared" si="114"/>
        <v/>
      </c>
      <c r="X604" s="75" t="str">
        <f t="shared" si="115"/>
        <v/>
      </c>
      <c r="AB604" s="76"/>
    </row>
    <row r="605" spans="1:28" s="58" customFormat="1" ht="13.8" x14ac:dyDescent="0.3">
      <c r="A605" s="58">
        <v>195</v>
      </c>
      <c r="I605" s="98"/>
      <c r="S605" s="75" t="str">
        <f t="shared" si="112"/>
        <v/>
      </c>
      <c r="T605" s="75" t="str">
        <f t="shared" si="113"/>
        <v/>
      </c>
      <c r="V605" s="120" t="str">
        <f t="shared" si="111"/>
        <v/>
      </c>
      <c r="W605" s="75" t="str">
        <f t="shared" si="114"/>
        <v/>
      </c>
      <c r="X605" s="75" t="str">
        <f t="shared" si="115"/>
        <v/>
      </c>
      <c r="AB605" s="76"/>
    </row>
    <row r="606" spans="1:28" s="58" customFormat="1" ht="13.8" x14ac:dyDescent="0.3">
      <c r="A606" s="58">
        <v>196</v>
      </c>
      <c r="I606" s="98"/>
      <c r="S606" s="75" t="str">
        <f t="shared" si="112"/>
        <v/>
      </c>
      <c r="T606" s="75" t="str">
        <f t="shared" si="113"/>
        <v/>
      </c>
      <c r="V606" s="120" t="str">
        <f t="shared" si="111"/>
        <v/>
      </c>
      <c r="W606" s="75" t="str">
        <f t="shared" si="114"/>
        <v/>
      </c>
      <c r="X606" s="75" t="str">
        <f t="shared" si="115"/>
        <v/>
      </c>
      <c r="AB606" s="76"/>
    </row>
    <row r="607" spans="1:28" s="58" customFormat="1" ht="13.8" x14ac:dyDescent="0.3">
      <c r="A607" s="58">
        <v>197</v>
      </c>
      <c r="I607" s="98"/>
      <c r="S607" s="75" t="str">
        <f t="shared" si="112"/>
        <v/>
      </c>
      <c r="T607" s="75" t="str">
        <f t="shared" si="113"/>
        <v/>
      </c>
      <c r="V607" s="120" t="str">
        <f t="shared" si="111"/>
        <v/>
      </c>
      <c r="W607" s="75" t="str">
        <f t="shared" si="114"/>
        <v/>
      </c>
      <c r="X607" s="75" t="str">
        <f t="shared" si="115"/>
        <v/>
      </c>
      <c r="AB607" s="76"/>
    </row>
    <row r="608" spans="1:28" s="58" customFormat="1" ht="13.8" x14ac:dyDescent="0.3">
      <c r="A608" s="58">
        <v>198</v>
      </c>
      <c r="I608" s="98"/>
      <c r="S608" s="75" t="str">
        <f t="shared" si="112"/>
        <v/>
      </c>
      <c r="T608" s="75" t="str">
        <f t="shared" si="113"/>
        <v/>
      </c>
      <c r="V608" s="120" t="str">
        <f t="shared" si="111"/>
        <v/>
      </c>
      <c r="W608" s="75" t="str">
        <f t="shared" si="114"/>
        <v/>
      </c>
      <c r="X608" s="75" t="str">
        <f t="shared" si="115"/>
        <v/>
      </c>
      <c r="AB608" s="76"/>
    </row>
    <row r="609" spans="1:28" s="58" customFormat="1" ht="13.8" x14ac:dyDescent="0.3">
      <c r="A609" s="58">
        <v>199</v>
      </c>
      <c r="I609" s="98"/>
      <c r="S609" s="75" t="str">
        <f t="shared" si="112"/>
        <v/>
      </c>
      <c r="T609" s="75" t="str">
        <f t="shared" si="113"/>
        <v/>
      </c>
      <c r="V609" s="120" t="str">
        <f t="shared" si="111"/>
        <v/>
      </c>
      <c r="W609" s="75" t="str">
        <f t="shared" si="114"/>
        <v/>
      </c>
      <c r="X609" s="75" t="str">
        <f t="shared" si="115"/>
        <v/>
      </c>
      <c r="AB609" s="76"/>
    </row>
    <row r="610" spans="1:28" s="58" customFormat="1" ht="13.8" x14ac:dyDescent="0.3">
      <c r="A610" s="58">
        <v>200</v>
      </c>
      <c r="I610" s="98"/>
      <c r="S610" s="75" t="str">
        <f t="shared" si="112"/>
        <v/>
      </c>
      <c r="T610" s="75" t="str">
        <f t="shared" si="113"/>
        <v/>
      </c>
      <c r="V610" s="120" t="str">
        <f t="shared" si="111"/>
        <v/>
      </c>
      <c r="W610" s="75" t="str">
        <f t="shared" si="114"/>
        <v/>
      </c>
      <c r="X610" s="75" t="str">
        <f t="shared" si="115"/>
        <v/>
      </c>
      <c r="AB610" s="76"/>
    </row>
    <row r="611" spans="1:28" s="58" customFormat="1" ht="13.8" x14ac:dyDescent="0.3">
      <c r="A611" s="58">
        <v>201</v>
      </c>
      <c r="I611" s="98"/>
      <c r="S611" s="75" t="str">
        <f t="shared" si="112"/>
        <v/>
      </c>
      <c r="T611" s="75" t="str">
        <f t="shared" si="113"/>
        <v/>
      </c>
      <c r="V611" s="120" t="str">
        <f t="shared" si="111"/>
        <v/>
      </c>
      <c r="W611" s="75" t="str">
        <f t="shared" si="114"/>
        <v/>
      </c>
      <c r="X611" s="75" t="str">
        <f t="shared" si="115"/>
        <v/>
      </c>
      <c r="AB611" s="76"/>
    </row>
    <row r="612" spans="1:28" s="58" customFormat="1" ht="13.8" x14ac:dyDescent="0.3">
      <c r="A612" s="58">
        <v>202</v>
      </c>
      <c r="I612" s="98"/>
      <c r="S612" s="75" t="str">
        <f t="shared" si="112"/>
        <v/>
      </c>
      <c r="T612" s="75" t="str">
        <f t="shared" si="113"/>
        <v/>
      </c>
      <c r="V612" s="120" t="str">
        <f t="shared" si="111"/>
        <v/>
      </c>
      <c r="W612" s="75" t="str">
        <f t="shared" si="114"/>
        <v/>
      </c>
      <c r="X612" s="75" t="str">
        <f t="shared" si="115"/>
        <v/>
      </c>
      <c r="AB612" s="76"/>
    </row>
    <row r="613" spans="1:28" s="58" customFormat="1" ht="13.8" x14ac:dyDescent="0.3">
      <c r="A613" s="58">
        <v>203</v>
      </c>
      <c r="I613" s="98"/>
      <c r="S613" s="75" t="str">
        <f t="shared" si="112"/>
        <v/>
      </c>
      <c r="T613" s="75" t="str">
        <f t="shared" si="113"/>
        <v/>
      </c>
      <c r="V613" s="120" t="str">
        <f t="shared" si="111"/>
        <v/>
      </c>
      <c r="W613" s="75" t="str">
        <f t="shared" si="114"/>
        <v/>
      </c>
      <c r="X613" s="75" t="str">
        <f t="shared" si="115"/>
        <v/>
      </c>
      <c r="AB613" s="76"/>
    </row>
    <row r="614" spans="1:28" s="58" customFormat="1" ht="13.8" x14ac:dyDescent="0.3">
      <c r="A614" s="58">
        <v>204</v>
      </c>
      <c r="I614" s="98"/>
      <c r="S614" s="75" t="str">
        <f t="shared" si="112"/>
        <v/>
      </c>
      <c r="T614" s="75" t="str">
        <f t="shared" si="113"/>
        <v/>
      </c>
      <c r="V614" s="120" t="str">
        <f t="shared" si="111"/>
        <v/>
      </c>
      <c r="W614" s="75" t="str">
        <f t="shared" si="114"/>
        <v/>
      </c>
      <c r="X614" s="75" t="str">
        <f t="shared" si="115"/>
        <v/>
      </c>
      <c r="AB614" s="76"/>
    </row>
    <row r="615" spans="1:28" s="58" customFormat="1" ht="13.8" x14ac:dyDescent="0.3">
      <c r="A615" s="58">
        <v>205</v>
      </c>
      <c r="I615" s="98"/>
      <c r="S615" s="75" t="str">
        <f t="shared" si="112"/>
        <v/>
      </c>
      <c r="T615" s="75" t="str">
        <f t="shared" si="113"/>
        <v/>
      </c>
      <c r="V615" s="120" t="str">
        <f t="shared" si="111"/>
        <v/>
      </c>
      <c r="W615" s="75" t="str">
        <f t="shared" si="114"/>
        <v/>
      </c>
      <c r="X615" s="75" t="str">
        <f t="shared" si="115"/>
        <v/>
      </c>
      <c r="AB615" s="76"/>
    </row>
    <row r="616" spans="1:28" s="58" customFormat="1" ht="13.8" x14ac:dyDescent="0.3">
      <c r="A616" s="58">
        <v>206</v>
      </c>
      <c r="I616" s="98"/>
      <c r="S616" s="75" t="str">
        <f t="shared" si="112"/>
        <v/>
      </c>
      <c r="T616" s="75" t="str">
        <f t="shared" si="113"/>
        <v/>
      </c>
      <c r="V616" s="120" t="str">
        <f t="shared" si="111"/>
        <v/>
      </c>
      <c r="W616" s="75" t="str">
        <f t="shared" si="114"/>
        <v/>
      </c>
      <c r="X616" s="75" t="str">
        <f t="shared" si="115"/>
        <v/>
      </c>
      <c r="AB616" s="76"/>
    </row>
    <row r="617" spans="1:28" s="58" customFormat="1" ht="13.8" x14ac:dyDescent="0.3">
      <c r="A617" s="58">
        <v>207</v>
      </c>
      <c r="I617" s="98"/>
      <c r="S617" s="75" t="str">
        <f t="shared" si="112"/>
        <v/>
      </c>
      <c r="T617" s="75" t="str">
        <f t="shared" si="113"/>
        <v/>
      </c>
      <c r="V617" s="120" t="str">
        <f t="shared" si="111"/>
        <v/>
      </c>
      <c r="W617" s="75" t="str">
        <f t="shared" si="114"/>
        <v/>
      </c>
      <c r="X617" s="75" t="str">
        <f t="shared" si="115"/>
        <v/>
      </c>
      <c r="AB617" s="76"/>
    </row>
    <row r="618" spans="1:28" s="58" customFormat="1" ht="13.8" x14ac:dyDescent="0.3">
      <c r="A618" s="58">
        <v>208</v>
      </c>
      <c r="I618" s="98"/>
      <c r="S618" s="75" t="str">
        <f t="shared" si="112"/>
        <v/>
      </c>
      <c r="T618" s="75" t="str">
        <f t="shared" si="113"/>
        <v/>
      </c>
      <c r="V618" s="120" t="str">
        <f t="shared" si="111"/>
        <v/>
      </c>
      <c r="W618" s="75" t="str">
        <f t="shared" si="114"/>
        <v/>
      </c>
      <c r="X618" s="75" t="str">
        <f t="shared" si="115"/>
        <v/>
      </c>
      <c r="AB618" s="76"/>
    </row>
    <row r="619" spans="1:28" s="58" customFormat="1" ht="13.8" x14ac:dyDescent="0.3">
      <c r="A619" s="58">
        <v>209</v>
      </c>
      <c r="I619" s="98"/>
      <c r="S619" s="75" t="str">
        <f t="shared" si="112"/>
        <v/>
      </c>
      <c r="T619" s="75" t="str">
        <f t="shared" si="113"/>
        <v/>
      </c>
      <c r="V619" s="120" t="str">
        <f t="shared" si="111"/>
        <v/>
      </c>
      <c r="W619" s="75" t="str">
        <f t="shared" si="114"/>
        <v/>
      </c>
      <c r="X619" s="75" t="str">
        <f t="shared" si="115"/>
        <v/>
      </c>
      <c r="AB619" s="76"/>
    </row>
    <row r="620" spans="1:28" s="58" customFormat="1" ht="13.8" x14ac:dyDescent="0.3">
      <c r="A620" s="58">
        <v>210</v>
      </c>
      <c r="I620" s="98"/>
      <c r="S620" s="75" t="str">
        <f t="shared" si="112"/>
        <v/>
      </c>
      <c r="T620" s="75" t="str">
        <f t="shared" si="113"/>
        <v/>
      </c>
      <c r="V620" s="120" t="str">
        <f t="shared" si="111"/>
        <v/>
      </c>
      <c r="W620" s="75" t="str">
        <f t="shared" si="114"/>
        <v/>
      </c>
      <c r="X620" s="75" t="str">
        <f t="shared" si="115"/>
        <v/>
      </c>
      <c r="AB620" s="76"/>
    </row>
    <row r="621" spans="1:28" s="58" customFormat="1" ht="13.8" x14ac:dyDescent="0.3">
      <c r="A621" s="58">
        <v>211</v>
      </c>
      <c r="I621" s="98"/>
      <c r="S621" s="75" t="str">
        <f t="shared" si="112"/>
        <v/>
      </c>
      <c r="T621" s="75" t="str">
        <f t="shared" si="113"/>
        <v/>
      </c>
      <c r="V621" s="120" t="str">
        <f t="shared" si="111"/>
        <v/>
      </c>
      <c r="W621" s="75" t="str">
        <f t="shared" si="114"/>
        <v/>
      </c>
      <c r="X621" s="75" t="str">
        <f t="shared" si="115"/>
        <v/>
      </c>
      <c r="AB621" s="76"/>
    </row>
    <row r="622" spans="1:28" s="58" customFormat="1" ht="13.8" x14ac:dyDescent="0.3">
      <c r="A622" s="58">
        <v>212</v>
      </c>
      <c r="I622" s="98"/>
      <c r="S622" s="75" t="str">
        <f t="shared" si="112"/>
        <v/>
      </c>
      <c r="T622" s="75" t="str">
        <f t="shared" si="113"/>
        <v/>
      </c>
      <c r="V622" s="120" t="str">
        <f t="shared" si="111"/>
        <v/>
      </c>
      <c r="W622" s="75" t="str">
        <f t="shared" si="114"/>
        <v/>
      </c>
      <c r="X622" s="75" t="str">
        <f t="shared" si="115"/>
        <v/>
      </c>
      <c r="AB622" s="76"/>
    </row>
    <row r="623" spans="1:28" s="58" customFormat="1" ht="13.8" x14ac:dyDescent="0.3">
      <c r="A623" s="58">
        <v>213</v>
      </c>
      <c r="I623" s="98"/>
      <c r="S623" s="75" t="str">
        <f t="shared" si="112"/>
        <v/>
      </c>
      <c r="T623" s="75" t="str">
        <f t="shared" si="113"/>
        <v/>
      </c>
      <c r="V623" s="120" t="str">
        <f t="shared" si="111"/>
        <v/>
      </c>
      <c r="W623" s="75" t="str">
        <f t="shared" si="114"/>
        <v/>
      </c>
      <c r="X623" s="75" t="str">
        <f t="shared" si="115"/>
        <v/>
      </c>
      <c r="AB623" s="76"/>
    </row>
    <row r="624" spans="1:28" s="58" customFormat="1" ht="13.8" x14ac:dyDescent="0.3">
      <c r="A624" s="58">
        <v>214</v>
      </c>
      <c r="I624" s="98"/>
      <c r="S624" s="75" t="str">
        <f t="shared" si="112"/>
        <v/>
      </c>
      <c r="T624" s="75" t="str">
        <f t="shared" si="113"/>
        <v/>
      </c>
      <c r="V624" s="120" t="str">
        <f t="shared" si="111"/>
        <v/>
      </c>
      <c r="W624" s="75" t="str">
        <f t="shared" si="114"/>
        <v/>
      </c>
      <c r="X624" s="75" t="str">
        <f t="shared" si="115"/>
        <v/>
      </c>
      <c r="AB624" s="76"/>
    </row>
    <row r="625" spans="1:28" s="58" customFormat="1" ht="13.8" x14ac:dyDescent="0.3">
      <c r="A625" s="58">
        <v>215</v>
      </c>
      <c r="I625" s="98"/>
      <c r="S625" s="75" t="str">
        <f t="shared" si="112"/>
        <v/>
      </c>
      <c r="T625" s="75" t="str">
        <f t="shared" si="113"/>
        <v/>
      </c>
      <c r="V625" s="120" t="str">
        <f t="shared" ref="V625:V688" si="116">IF(OR(U625="",S625=""),"",IF(ISTEXT(S625),"N/A",S625*U625))</f>
        <v/>
      </c>
      <c r="W625" s="75" t="str">
        <f t="shared" si="114"/>
        <v/>
      </c>
      <c r="X625" s="75" t="str">
        <f t="shared" si="115"/>
        <v/>
      </c>
      <c r="AB625" s="76"/>
    </row>
    <row r="626" spans="1:28" s="58" customFormat="1" ht="13.8" x14ac:dyDescent="0.3">
      <c r="A626" s="58">
        <v>216</v>
      </c>
      <c r="I626" s="98"/>
      <c r="S626" s="75" t="str">
        <f t="shared" si="112"/>
        <v/>
      </c>
      <c r="T626" s="75" t="str">
        <f t="shared" si="113"/>
        <v/>
      </c>
      <c r="V626" s="120" t="str">
        <f t="shared" si="116"/>
        <v/>
      </c>
      <c r="W626" s="75" t="str">
        <f t="shared" si="114"/>
        <v/>
      </c>
      <c r="X626" s="75" t="str">
        <f t="shared" si="115"/>
        <v/>
      </c>
      <c r="AB626" s="76"/>
    </row>
    <row r="627" spans="1:28" s="58" customFormat="1" ht="13.8" x14ac:dyDescent="0.3">
      <c r="A627" s="58">
        <v>217</v>
      </c>
      <c r="I627" s="98"/>
      <c r="S627" s="75" t="str">
        <f t="shared" si="112"/>
        <v/>
      </c>
      <c r="T627" s="75" t="str">
        <f t="shared" si="113"/>
        <v/>
      </c>
      <c r="V627" s="120" t="str">
        <f t="shared" si="116"/>
        <v/>
      </c>
      <c r="W627" s="75" t="str">
        <f t="shared" si="114"/>
        <v/>
      </c>
      <c r="X627" s="75" t="str">
        <f t="shared" si="115"/>
        <v/>
      </c>
      <c r="AB627" s="76"/>
    </row>
    <row r="628" spans="1:28" s="58" customFormat="1" ht="13.8" x14ac:dyDescent="0.3">
      <c r="A628" s="58">
        <v>218</v>
      </c>
      <c r="I628" s="98"/>
      <c r="S628" s="75" t="str">
        <f t="shared" si="112"/>
        <v/>
      </c>
      <c r="T628" s="75" t="str">
        <f t="shared" si="113"/>
        <v/>
      </c>
      <c r="V628" s="120" t="str">
        <f t="shared" si="116"/>
        <v/>
      </c>
      <c r="W628" s="75" t="str">
        <f t="shared" si="114"/>
        <v/>
      </c>
      <c r="X628" s="75" t="str">
        <f t="shared" si="115"/>
        <v/>
      </c>
      <c r="AB628" s="76"/>
    </row>
    <row r="629" spans="1:28" s="58" customFormat="1" ht="13.8" x14ac:dyDescent="0.3">
      <c r="A629" s="58">
        <v>219</v>
      </c>
      <c r="I629" s="98"/>
      <c r="S629" s="75" t="str">
        <f t="shared" si="112"/>
        <v/>
      </c>
      <c r="T629" s="75" t="str">
        <f t="shared" si="113"/>
        <v/>
      </c>
      <c r="V629" s="120" t="str">
        <f t="shared" si="116"/>
        <v/>
      </c>
      <c r="W629" s="75" t="str">
        <f t="shared" si="114"/>
        <v/>
      </c>
      <c r="X629" s="75" t="str">
        <f t="shared" si="115"/>
        <v/>
      </c>
      <c r="AB629" s="76"/>
    </row>
    <row r="630" spans="1:28" s="58" customFormat="1" ht="13.8" x14ac:dyDescent="0.3">
      <c r="A630" s="58">
        <v>220</v>
      </c>
      <c r="I630" s="98"/>
      <c r="S630" s="75" t="str">
        <f t="shared" si="112"/>
        <v/>
      </c>
      <c r="T630" s="75" t="str">
        <f t="shared" si="113"/>
        <v/>
      </c>
      <c r="V630" s="120" t="str">
        <f t="shared" si="116"/>
        <v/>
      </c>
      <c r="W630" s="75" t="str">
        <f t="shared" si="114"/>
        <v/>
      </c>
      <c r="X630" s="75" t="str">
        <f t="shared" si="115"/>
        <v/>
      </c>
      <c r="AB630" s="76"/>
    </row>
    <row r="631" spans="1:28" s="58" customFormat="1" ht="13.8" x14ac:dyDescent="0.3">
      <c r="A631" s="58">
        <v>221</v>
      </c>
      <c r="I631" s="98"/>
      <c r="S631" s="75" t="str">
        <f t="shared" si="112"/>
        <v/>
      </c>
      <c r="T631" s="75" t="str">
        <f t="shared" si="113"/>
        <v/>
      </c>
      <c r="V631" s="120" t="str">
        <f t="shared" si="116"/>
        <v/>
      </c>
      <c r="W631" s="75" t="str">
        <f t="shared" si="114"/>
        <v/>
      </c>
      <c r="X631" s="75" t="str">
        <f t="shared" si="115"/>
        <v/>
      </c>
      <c r="AB631" s="76"/>
    </row>
    <row r="632" spans="1:28" s="58" customFormat="1" ht="13.8" x14ac:dyDescent="0.3">
      <c r="A632" s="58">
        <v>222</v>
      </c>
      <c r="I632" s="98"/>
      <c r="S632" s="75" t="str">
        <f t="shared" si="112"/>
        <v/>
      </c>
      <c r="T632" s="75" t="str">
        <f t="shared" si="113"/>
        <v/>
      </c>
      <c r="V632" s="120" t="str">
        <f t="shared" si="116"/>
        <v/>
      </c>
      <c r="W632" s="75" t="str">
        <f t="shared" si="114"/>
        <v/>
      </c>
      <c r="X632" s="75" t="str">
        <f t="shared" si="115"/>
        <v/>
      </c>
      <c r="AB632" s="76"/>
    </row>
    <row r="633" spans="1:28" s="58" customFormat="1" ht="13.8" x14ac:dyDescent="0.3">
      <c r="A633" s="58">
        <v>223</v>
      </c>
      <c r="I633" s="98"/>
      <c r="S633" s="75" t="str">
        <f t="shared" si="112"/>
        <v/>
      </c>
      <c r="T633" s="75" t="str">
        <f t="shared" si="113"/>
        <v/>
      </c>
      <c r="V633" s="120" t="str">
        <f t="shared" si="116"/>
        <v/>
      </c>
      <c r="W633" s="75" t="str">
        <f t="shared" si="114"/>
        <v/>
      </c>
      <c r="X633" s="75" t="str">
        <f t="shared" si="115"/>
        <v/>
      </c>
      <c r="AB633" s="76"/>
    </row>
    <row r="634" spans="1:28" s="58" customFormat="1" ht="13.8" x14ac:dyDescent="0.3">
      <c r="A634" s="58">
        <v>224</v>
      </c>
      <c r="I634" s="98"/>
      <c r="S634" s="75" t="str">
        <f t="shared" si="112"/>
        <v/>
      </c>
      <c r="T634" s="75" t="str">
        <f t="shared" si="113"/>
        <v/>
      </c>
      <c r="V634" s="120" t="str">
        <f t="shared" si="116"/>
        <v/>
      </c>
      <c r="W634" s="75" t="str">
        <f t="shared" si="114"/>
        <v/>
      </c>
      <c r="X634" s="75" t="str">
        <f t="shared" si="115"/>
        <v/>
      </c>
      <c r="AB634" s="76"/>
    </row>
    <row r="635" spans="1:28" s="58" customFormat="1" ht="13.8" x14ac:dyDescent="0.3">
      <c r="A635" s="58">
        <v>225</v>
      </c>
      <c r="I635" s="98"/>
      <c r="S635" s="75" t="str">
        <f t="shared" si="112"/>
        <v/>
      </c>
      <c r="T635" s="75" t="str">
        <f t="shared" si="113"/>
        <v/>
      </c>
      <c r="V635" s="120" t="str">
        <f t="shared" si="116"/>
        <v/>
      </c>
      <c r="W635" s="75" t="str">
        <f t="shared" si="114"/>
        <v/>
      </c>
      <c r="X635" s="75" t="str">
        <f t="shared" si="115"/>
        <v/>
      </c>
      <c r="AB635" s="76"/>
    </row>
    <row r="636" spans="1:28" s="58" customFormat="1" ht="13.8" x14ac:dyDescent="0.3">
      <c r="A636" s="58">
        <v>226</v>
      </c>
      <c r="I636" s="98"/>
      <c r="S636" s="75" t="str">
        <f t="shared" si="112"/>
        <v/>
      </c>
      <c r="T636" s="75" t="str">
        <f t="shared" si="113"/>
        <v/>
      </c>
      <c r="V636" s="120" t="str">
        <f t="shared" si="116"/>
        <v/>
      </c>
      <c r="W636" s="75" t="str">
        <f t="shared" si="114"/>
        <v/>
      </c>
      <c r="X636" s="75" t="str">
        <f t="shared" si="115"/>
        <v/>
      </c>
      <c r="AB636" s="76"/>
    </row>
    <row r="637" spans="1:28" s="58" customFormat="1" ht="13.8" x14ac:dyDescent="0.3">
      <c r="A637" s="58">
        <v>227</v>
      </c>
      <c r="I637" s="98"/>
      <c r="S637" s="75" t="str">
        <f t="shared" si="112"/>
        <v/>
      </c>
      <c r="T637" s="75" t="str">
        <f t="shared" si="113"/>
        <v/>
      </c>
      <c r="V637" s="120" t="str">
        <f t="shared" si="116"/>
        <v/>
      </c>
      <c r="W637" s="75" t="str">
        <f t="shared" si="114"/>
        <v/>
      </c>
      <c r="X637" s="75" t="str">
        <f t="shared" si="115"/>
        <v/>
      </c>
      <c r="AB637" s="76"/>
    </row>
    <row r="638" spans="1:28" s="58" customFormat="1" ht="13.8" x14ac:dyDescent="0.3">
      <c r="A638" s="58">
        <v>228</v>
      </c>
      <c r="I638" s="98"/>
      <c r="S638" s="75" t="str">
        <f t="shared" si="112"/>
        <v/>
      </c>
      <c r="T638" s="75" t="str">
        <f t="shared" si="113"/>
        <v/>
      </c>
      <c r="V638" s="120" t="str">
        <f t="shared" si="116"/>
        <v/>
      </c>
      <c r="W638" s="75" t="str">
        <f t="shared" si="114"/>
        <v/>
      </c>
      <c r="X638" s="75" t="str">
        <f t="shared" si="115"/>
        <v/>
      </c>
      <c r="AB638" s="76"/>
    </row>
    <row r="639" spans="1:28" s="58" customFormat="1" ht="13.8" x14ac:dyDescent="0.3">
      <c r="A639" s="58">
        <v>229</v>
      </c>
      <c r="I639" s="98"/>
      <c r="S639" s="75" t="str">
        <f t="shared" si="112"/>
        <v/>
      </c>
      <c r="T639" s="75" t="str">
        <f t="shared" si="113"/>
        <v/>
      </c>
      <c r="V639" s="120" t="str">
        <f t="shared" si="116"/>
        <v/>
      </c>
      <c r="W639" s="75" t="str">
        <f t="shared" si="114"/>
        <v/>
      </c>
      <c r="X639" s="75" t="str">
        <f t="shared" si="115"/>
        <v/>
      </c>
      <c r="AB639" s="76"/>
    </row>
    <row r="640" spans="1:28" s="58" customFormat="1" ht="13.8" x14ac:dyDescent="0.3">
      <c r="A640" s="58">
        <v>230</v>
      </c>
      <c r="I640" s="98"/>
      <c r="S640" s="75" t="str">
        <f t="shared" si="112"/>
        <v/>
      </c>
      <c r="T640" s="75" t="str">
        <f t="shared" si="113"/>
        <v/>
      </c>
      <c r="V640" s="120" t="str">
        <f t="shared" si="116"/>
        <v/>
      </c>
      <c r="W640" s="75" t="str">
        <f t="shared" si="114"/>
        <v/>
      </c>
      <c r="X640" s="75" t="str">
        <f t="shared" si="115"/>
        <v/>
      </c>
      <c r="AB640" s="76"/>
    </row>
    <row r="641" spans="1:28" s="58" customFormat="1" ht="13.8" x14ac:dyDescent="0.3">
      <c r="A641" s="58">
        <v>231</v>
      </c>
      <c r="I641" s="98"/>
      <c r="S641" s="75" t="str">
        <f t="shared" si="112"/>
        <v/>
      </c>
      <c r="T641" s="75" t="str">
        <f t="shared" si="113"/>
        <v/>
      </c>
      <c r="V641" s="120" t="str">
        <f t="shared" si="116"/>
        <v/>
      </c>
      <c r="W641" s="75" t="str">
        <f t="shared" si="114"/>
        <v/>
      </c>
      <c r="X641" s="75" t="str">
        <f t="shared" si="115"/>
        <v/>
      </c>
      <c r="AB641" s="76"/>
    </row>
    <row r="642" spans="1:28" s="58" customFormat="1" ht="13.8" x14ac:dyDescent="0.3">
      <c r="A642" s="58">
        <v>232</v>
      </c>
      <c r="I642" s="98"/>
      <c r="S642" s="75" t="str">
        <f t="shared" ref="S642:S705" si="117">IF(OR(Q642="",R642=""),"",IF((Q642*R642=0),"N/A",Q642*R642))</f>
        <v/>
      </c>
      <c r="T642" s="75" t="str">
        <f t="shared" ref="T642:T705" si="118">IF(S642="","",IF(ISTEXT(S642),"N/A",IF(OR(S642=2,S642=4),"Bajo",IF(OR(S642=6,S642=8),"Medio",IF(OR(S642=10,S642=12,S642=18,S642=20),"Alto",IF(OR(S642=24,S642=30,S642=40),"Muy Alto","Error"))))))</f>
        <v/>
      </c>
      <c r="V642" s="120" t="str">
        <f t="shared" si="116"/>
        <v/>
      </c>
      <c r="W642" s="75" t="str">
        <f t="shared" ref="W642:W705" si="119">IF(V642="","",IF(ISTEXT(V642),"IV",IF(V642=20,"IV",IF(AND(V642&gt;=40,V642&lt;=120),"III",IF(AND(V642&gt;=150,V642&lt;=500),"II",IF(AND(V642&gt;=600,V642&lt;=4000),"I","Error"))))))</f>
        <v/>
      </c>
      <c r="X642" s="75" t="str">
        <f t="shared" ref="X642:X705" si="120">IF(W642="","",IF(OR(W642="IV",W642="III"),"Aceptable",IF(W642="II","No Aceptable o Aceptable con controles",IF(W642="I","No Aceptable","Error"))))</f>
        <v/>
      </c>
      <c r="AB642" s="76"/>
    </row>
    <row r="643" spans="1:28" s="58" customFormat="1" ht="13.8" x14ac:dyDescent="0.3">
      <c r="A643" s="58">
        <v>233</v>
      </c>
      <c r="I643" s="98"/>
      <c r="S643" s="75" t="str">
        <f t="shared" si="117"/>
        <v/>
      </c>
      <c r="T643" s="75" t="str">
        <f t="shared" si="118"/>
        <v/>
      </c>
      <c r="V643" s="120" t="str">
        <f t="shared" si="116"/>
        <v/>
      </c>
      <c r="W643" s="75" t="str">
        <f t="shared" si="119"/>
        <v/>
      </c>
      <c r="X643" s="75" t="str">
        <f t="shared" si="120"/>
        <v/>
      </c>
      <c r="AB643" s="76"/>
    </row>
    <row r="644" spans="1:28" s="58" customFormat="1" ht="13.8" x14ac:dyDescent="0.3">
      <c r="A644" s="58">
        <v>234</v>
      </c>
      <c r="I644" s="98"/>
      <c r="S644" s="75" t="str">
        <f t="shared" si="117"/>
        <v/>
      </c>
      <c r="T644" s="75" t="str">
        <f t="shared" si="118"/>
        <v/>
      </c>
      <c r="V644" s="120" t="str">
        <f t="shared" si="116"/>
        <v/>
      </c>
      <c r="W644" s="75" t="str">
        <f t="shared" si="119"/>
        <v/>
      </c>
      <c r="X644" s="75" t="str">
        <f t="shared" si="120"/>
        <v/>
      </c>
      <c r="AB644" s="76"/>
    </row>
    <row r="645" spans="1:28" s="58" customFormat="1" ht="13.8" x14ac:dyDescent="0.3">
      <c r="A645" s="58">
        <v>235</v>
      </c>
      <c r="I645" s="98"/>
      <c r="S645" s="75" t="str">
        <f t="shared" si="117"/>
        <v/>
      </c>
      <c r="T645" s="75" t="str">
        <f t="shared" si="118"/>
        <v/>
      </c>
      <c r="V645" s="120" t="str">
        <f t="shared" si="116"/>
        <v/>
      </c>
      <c r="W645" s="75" t="str">
        <f t="shared" si="119"/>
        <v/>
      </c>
      <c r="X645" s="75" t="str">
        <f t="shared" si="120"/>
        <v/>
      </c>
      <c r="AB645" s="76"/>
    </row>
    <row r="646" spans="1:28" s="58" customFormat="1" ht="13.8" x14ac:dyDescent="0.3">
      <c r="A646" s="58">
        <v>236</v>
      </c>
      <c r="I646" s="98"/>
      <c r="S646" s="75" t="str">
        <f t="shared" si="117"/>
        <v/>
      </c>
      <c r="T646" s="75" t="str">
        <f t="shared" si="118"/>
        <v/>
      </c>
      <c r="V646" s="120" t="str">
        <f t="shared" si="116"/>
        <v/>
      </c>
      <c r="W646" s="75" t="str">
        <f t="shared" si="119"/>
        <v/>
      </c>
      <c r="X646" s="75" t="str">
        <f t="shared" si="120"/>
        <v/>
      </c>
      <c r="AB646" s="76"/>
    </row>
    <row r="647" spans="1:28" s="58" customFormat="1" ht="13.8" x14ac:dyDescent="0.3">
      <c r="A647" s="58">
        <v>237</v>
      </c>
      <c r="I647" s="98"/>
      <c r="S647" s="75" t="str">
        <f t="shared" si="117"/>
        <v/>
      </c>
      <c r="T647" s="75" t="str">
        <f t="shared" si="118"/>
        <v/>
      </c>
      <c r="V647" s="120" t="str">
        <f t="shared" si="116"/>
        <v/>
      </c>
      <c r="W647" s="75" t="str">
        <f t="shared" si="119"/>
        <v/>
      </c>
      <c r="X647" s="75" t="str">
        <f t="shared" si="120"/>
        <v/>
      </c>
      <c r="AB647" s="76"/>
    </row>
    <row r="648" spans="1:28" s="58" customFormat="1" ht="13.8" x14ac:dyDescent="0.3">
      <c r="A648" s="58">
        <v>238</v>
      </c>
      <c r="I648" s="98"/>
      <c r="S648" s="75" t="str">
        <f t="shared" si="117"/>
        <v/>
      </c>
      <c r="T648" s="75" t="str">
        <f t="shared" si="118"/>
        <v/>
      </c>
      <c r="V648" s="120" t="str">
        <f t="shared" si="116"/>
        <v/>
      </c>
      <c r="W648" s="75" t="str">
        <f t="shared" si="119"/>
        <v/>
      </c>
      <c r="X648" s="75" t="str">
        <f t="shared" si="120"/>
        <v/>
      </c>
      <c r="AB648" s="76"/>
    </row>
    <row r="649" spans="1:28" s="58" customFormat="1" ht="13.8" x14ac:dyDescent="0.3">
      <c r="A649" s="58">
        <v>239</v>
      </c>
      <c r="I649" s="98"/>
      <c r="S649" s="75" t="str">
        <f t="shared" si="117"/>
        <v/>
      </c>
      <c r="T649" s="75" t="str">
        <f t="shared" si="118"/>
        <v/>
      </c>
      <c r="V649" s="120" t="str">
        <f t="shared" si="116"/>
        <v/>
      </c>
      <c r="W649" s="75" t="str">
        <f t="shared" si="119"/>
        <v/>
      </c>
      <c r="X649" s="75" t="str">
        <f t="shared" si="120"/>
        <v/>
      </c>
      <c r="AB649" s="76"/>
    </row>
    <row r="650" spans="1:28" s="58" customFormat="1" ht="13.8" x14ac:dyDescent="0.3">
      <c r="A650" s="58">
        <v>240</v>
      </c>
      <c r="I650" s="98"/>
      <c r="S650" s="75" t="str">
        <f t="shared" si="117"/>
        <v/>
      </c>
      <c r="T650" s="75" t="str">
        <f t="shared" si="118"/>
        <v/>
      </c>
      <c r="V650" s="120" t="str">
        <f t="shared" si="116"/>
        <v/>
      </c>
      <c r="W650" s="75" t="str">
        <f t="shared" si="119"/>
        <v/>
      </c>
      <c r="X650" s="75" t="str">
        <f t="shared" si="120"/>
        <v/>
      </c>
      <c r="AB650" s="76"/>
    </row>
    <row r="651" spans="1:28" s="58" customFormat="1" ht="13.8" x14ac:dyDescent="0.3">
      <c r="A651" s="58">
        <v>241</v>
      </c>
      <c r="I651" s="98"/>
      <c r="S651" s="75" t="str">
        <f t="shared" si="117"/>
        <v/>
      </c>
      <c r="T651" s="75" t="str">
        <f t="shared" si="118"/>
        <v/>
      </c>
      <c r="V651" s="120" t="str">
        <f t="shared" si="116"/>
        <v/>
      </c>
      <c r="W651" s="75" t="str">
        <f t="shared" si="119"/>
        <v/>
      </c>
      <c r="X651" s="75" t="str">
        <f t="shared" si="120"/>
        <v/>
      </c>
      <c r="AB651" s="76"/>
    </row>
    <row r="652" spans="1:28" s="58" customFormat="1" ht="13.8" x14ac:dyDescent="0.3">
      <c r="A652" s="58">
        <v>242</v>
      </c>
      <c r="I652" s="98"/>
      <c r="S652" s="75" t="str">
        <f t="shared" si="117"/>
        <v/>
      </c>
      <c r="T652" s="75" t="str">
        <f t="shared" si="118"/>
        <v/>
      </c>
      <c r="V652" s="120" t="str">
        <f t="shared" si="116"/>
        <v/>
      </c>
      <c r="W652" s="75" t="str">
        <f t="shared" si="119"/>
        <v/>
      </c>
      <c r="X652" s="75" t="str">
        <f t="shared" si="120"/>
        <v/>
      </c>
      <c r="AB652" s="76"/>
    </row>
    <row r="653" spans="1:28" s="58" customFormat="1" ht="13.8" x14ac:dyDescent="0.3">
      <c r="A653" s="58">
        <v>243</v>
      </c>
      <c r="I653" s="98"/>
      <c r="S653" s="75" t="str">
        <f t="shared" si="117"/>
        <v/>
      </c>
      <c r="T653" s="75" t="str">
        <f t="shared" si="118"/>
        <v/>
      </c>
      <c r="V653" s="120" t="str">
        <f t="shared" si="116"/>
        <v/>
      </c>
      <c r="W653" s="75" t="str">
        <f t="shared" si="119"/>
        <v/>
      </c>
      <c r="X653" s="75" t="str">
        <f t="shared" si="120"/>
        <v/>
      </c>
      <c r="AB653" s="76"/>
    </row>
    <row r="654" spans="1:28" s="58" customFormat="1" ht="13.8" x14ac:dyDescent="0.3">
      <c r="A654" s="58">
        <v>244</v>
      </c>
      <c r="I654" s="98"/>
      <c r="S654" s="75" t="str">
        <f t="shared" si="117"/>
        <v/>
      </c>
      <c r="T654" s="75" t="str">
        <f t="shared" si="118"/>
        <v/>
      </c>
      <c r="V654" s="120" t="str">
        <f t="shared" si="116"/>
        <v/>
      </c>
      <c r="W654" s="75" t="str">
        <f t="shared" si="119"/>
        <v/>
      </c>
      <c r="X654" s="75" t="str">
        <f t="shared" si="120"/>
        <v/>
      </c>
      <c r="AB654" s="76"/>
    </row>
    <row r="655" spans="1:28" s="58" customFormat="1" ht="13.8" x14ac:dyDescent="0.3">
      <c r="A655" s="58">
        <v>245</v>
      </c>
      <c r="I655" s="98"/>
      <c r="S655" s="75" t="str">
        <f t="shared" si="117"/>
        <v/>
      </c>
      <c r="T655" s="75" t="str">
        <f t="shared" si="118"/>
        <v/>
      </c>
      <c r="V655" s="120" t="str">
        <f t="shared" si="116"/>
        <v/>
      </c>
      <c r="W655" s="75" t="str">
        <f t="shared" si="119"/>
        <v/>
      </c>
      <c r="X655" s="75" t="str">
        <f t="shared" si="120"/>
        <v/>
      </c>
      <c r="AB655" s="76"/>
    </row>
    <row r="656" spans="1:28" s="58" customFormat="1" ht="13.8" x14ac:dyDescent="0.3">
      <c r="A656" s="58">
        <v>246</v>
      </c>
      <c r="I656" s="98"/>
      <c r="S656" s="75" t="str">
        <f t="shared" si="117"/>
        <v/>
      </c>
      <c r="T656" s="75" t="str">
        <f t="shared" si="118"/>
        <v/>
      </c>
      <c r="V656" s="120" t="str">
        <f t="shared" si="116"/>
        <v/>
      </c>
      <c r="W656" s="75" t="str">
        <f t="shared" si="119"/>
        <v/>
      </c>
      <c r="X656" s="75" t="str">
        <f t="shared" si="120"/>
        <v/>
      </c>
      <c r="AB656" s="76"/>
    </row>
    <row r="657" spans="1:28" s="58" customFormat="1" ht="13.8" x14ac:dyDescent="0.3">
      <c r="A657" s="58">
        <v>247</v>
      </c>
      <c r="I657" s="98"/>
      <c r="S657" s="75" t="str">
        <f t="shared" si="117"/>
        <v/>
      </c>
      <c r="T657" s="75" t="str">
        <f t="shared" si="118"/>
        <v/>
      </c>
      <c r="V657" s="120" t="str">
        <f t="shared" si="116"/>
        <v/>
      </c>
      <c r="W657" s="75" t="str">
        <f t="shared" si="119"/>
        <v/>
      </c>
      <c r="X657" s="75" t="str">
        <f t="shared" si="120"/>
        <v/>
      </c>
      <c r="AB657" s="76"/>
    </row>
    <row r="658" spans="1:28" s="58" customFormat="1" ht="13.8" x14ac:dyDescent="0.3">
      <c r="A658" s="58">
        <v>248</v>
      </c>
      <c r="I658" s="98"/>
      <c r="S658" s="75" t="str">
        <f t="shared" si="117"/>
        <v/>
      </c>
      <c r="T658" s="75" t="str">
        <f t="shared" si="118"/>
        <v/>
      </c>
      <c r="V658" s="120" t="str">
        <f t="shared" si="116"/>
        <v/>
      </c>
      <c r="W658" s="75" t="str">
        <f t="shared" si="119"/>
        <v/>
      </c>
      <c r="X658" s="75" t="str">
        <f t="shared" si="120"/>
        <v/>
      </c>
      <c r="AB658" s="76"/>
    </row>
    <row r="659" spans="1:28" s="58" customFormat="1" ht="13.8" x14ac:dyDescent="0.3">
      <c r="A659" s="58">
        <v>249</v>
      </c>
      <c r="I659" s="98"/>
      <c r="S659" s="75" t="str">
        <f t="shared" si="117"/>
        <v/>
      </c>
      <c r="T659" s="75" t="str">
        <f t="shared" si="118"/>
        <v/>
      </c>
      <c r="V659" s="120" t="str">
        <f t="shared" si="116"/>
        <v/>
      </c>
      <c r="W659" s="75" t="str">
        <f t="shared" si="119"/>
        <v/>
      </c>
      <c r="X659" s="75" t="str">
        <f t="shared" si="120"/>
        <v/>
      </c>
      <c r="AB659" s="76"/>
    </row>
    <row r="660" spans="1:28" s="58" customFormat="1" ht="13.8" x14ac:dyDescent="0.3">
      <c r="A660" s="58">
        <v>250</v>
      </c>
      <c r="I660" s="98"/>
      <c r="S660" s="75" t="str">
        <f t="shared" si="117"/>
        <v/>
      </c>
      <c r="T660" s="75" t="str">
        <f t="shared" si="118"/>
        <v/>
      </c>
      <c r="V660" s="120" t="str">
        <f t="shared" si="116"/>
        <v/>
      </c>
      <c r="W660" s="75" t="str">
        <f t="shared" si="119"/>
        <v/>
      </c>
      <c r="X660" s="75" t="str">
        <f t="shared" si="120"/>
        <v/>
      </c>
      <c r="AB660" s="76"/>
    </row>
    <row r="661" spans="1:28" s="58" customFormat="1" ht="13.8" x14ac:dyDescent="0.3">
      <c r="A661" s="58">
        <v>251</v>
      </c>
      <c r="I661" s="98"/>
      <c r="S661" s="75" t="str">
        <f t="shared" si="117"/>
        <v/>
      </c>
      <c r="T661" s="75" t="str">
        <f t="shared" si="118"/>
        <v/>
      </c>
      <c r="V661" s="120" t="str">
        <f t="shared" si="116"/>
        <v/>
      </c>
      <c r="W661" s="75" t="str">
        <f t="shared" si="119"/>
        <v/>
      </c>
      <c r="X661" s="75" t="str">
        <f t="shared" si="120"/>
        <v/>
      </c>
      <c r="AB661" s="76"/>
    </row>
    <row r="662" spans="1:28" s="58" customFormat="1" ht="13.8" x14ac:dyDescent="0.3">
      <c r="A662" s="58">
        <v>252</v>
      </c>
      <c r="I662" s="98"/>
      <c r="S662" s="75" t="str">
        <f t="shared" si="117"/>
        <v/>
      </c>
      <c r="T662" s="75" t="str">
        <f t="shared" si="118"/>
        <v/>
      </c>
      <c r="V662" s="120" t="str">
        <f t="shared" si="116"/>
        <v/>
      </c>
      <c r="W662" s="75" t="str">
        <f t="shared" si="119"/>
        <v/>
      </c>
      <c r="X662" s="75" t="str">
        <f t="shared" si="120"/>
        <v/>
      </c>
      <c r="AB662" s="76"/>
    </row>
    <row r="663" spans="1:28" s="58" customFormat="1" ht="13.8" x14ac:dyDescent="0.3">
      <c r="A663" s="58">
        <v>253</v>
      </c>
      <c r="I663" s="98"/>
      <c r="S663" s="75" t="str">
        <f t="shared" si="117"/>
        <v/>
      </c>
      <c r="T663" s="75" t="str">
        <f t="shared" si="118"/>
        <v/>
      </c>
      <c r="V663" s="120" t="str">
        <f t="shared" si="116"/>
        <v/>
      </c>
      <c r="W663" s="75" t="str">
        <f t="shared" si="119"/>
        <v/>
      </c>
      <c r="X663" s="75" t="str">
        <f t="shared" si="120"/>
        <v/>
      </c>
      <c r="AB663" s="76"/>
    </row>
    <row r="664" spans="1:28" s="58" customFormat="1" ht="13.8" x14ac:dyDescent="0.3">
      <c r="A664" s="58">
        <v>254</v>
      </c>
      <c r="I664" s="98"/>
      <c r="S664" s="75" t="str">
        <f t="shared" si="117"/>
        <v/>
      </c>
      <c r="T664" s="75" t="str">
        <f t="shared" si="118"/>
        <v/>
      </c>
      <c r="V664" s="120" t="str">
        <f t="shared" si="116"/>
        <v/>
      </c>
      <c r="W664" s="75" t="str">
        <f t="shared" si="119"/>
        <v/>
      </c>
      <c r="X664" s="75" t="str">
        <f t="shared" si="120"/>
        <v/>
      </c>
      <c r="AB664" s="76"/>
    </row>
    <row r="665" spans="1:28" s="58" customFormat="1" ht="13.8" x14ac:dyDescent="0.3">
      <c r="A665" s="58">
        <v>255</v>
      </c>
      <c r="I665" s="98"/>
      <c r="S665" s="75" t="str">
        <f t="shared" si="117"/>
        <v/>
      </c>
      <c r="T665" s="75" t="str">
        <f t="shared" si="118"/>
        <v/>
      </c>
      <c r="V665" s="120" t="str">
        <f t="shared" si="116"/>
        <v/>
      </c>
      <c r="W665" s="75" t="str">
        <f t="shared" si="119"/>
        <v/>
      </c>
      <c r="X665" s="75" t="str">
        <f t="shared" si="120"/>
        <v/>
      </c>
      <c r="AB665" s="76"/>
    </row>
    <row r="666" spans="1:28" s="58" customFormat="1" ht="13.8" x14ac:dyDescent="0.3">
      <c r="A666" s="58">
        <v>256</v>
      </c>
      <c r="I666" s="98"/>
      <c r="S666" s="75" t="str">
        <f t="shared" si="117"/>
        <v/>
      </c>
      <c r="T666" s="75" t="str">
        <f t="shared" si="118"/>
        <v/>
      </c>
      <c r="V666" s="120" t="str">
        <f t="shared" si="116"/>
        <v/>
      </c>
      <c r="W666" s="75" t="str">
        <f t="shared" si="119"/>
        <v/>
      </c>
      <c r="X666" s="75" t="str">
        <f t="shared" si="120"/>
        <v/>
      </c>
      <c r="AB666" s="76"/>
    </row>
    <row r="667" spans="1:28" s="58" customFormat="1" ht="13.8" x14ac:dyDescent="0.3">
      <c r="A667" s="58">
        <v>257</v>
      </c>
      <c r="I667" s="98"/>
      <c r="S667" s="75" t="str">
        <f t="shared" si="117"/>
        <v/>
      </c>
      <c r="T667" s="75" t="str">
        <f t="shared" si="118"/>
        <v/>
      </c>
      <c r="V667" s="120" t="str">
        <f t="shared" si="116"/>
        <v/>
      </c>
      <c r="W667" s="75" t="str">
        <f t="shared" si="119"/>
        <v/>
      </c>
      <c r="X667" s="75" t="str">
        <f t="shared" si="120"/>
        <v/>
      </c>
      <c r="AB667" s="76"/>
    </row>
    <row r="668" spans="1:28" s="58" customFormat="1" ht="13.8" x14ac:dyDescent="0.3">
      <c r="A668" s="58">
        <v>258</v>
      </c>
      <c r="I668" s="98"/>
      <c r="S668" s="75" t="str">
        <f t="shared" si="117"/>
        <v/>
      </c>
      <c r="T668" s="75" t="str">
        <f t="shared" si="118"/>
        <v/>
      </c>
      <c r="V668" s="120" t="str">
        <f t="shared" si="116"/>
        <v/>
      </c>
      <c r="W668" s="75" t="str">
        <f t="shared" si="119"/>
        <v/>
      </c>
      <c r="X668" s="75" t="str">
        <f t="shared" si="120"/>
        <v/>
      </c>
      <c r="AB668" s="76"/>
    </row>
    <row r="669" spans="1:28" s="58" customFormat="1" ht="13.8" x14ac:dyDescent="0.3">
      <c r="A669" s="58">
        <v>259</v>
      </c>
      <c r="I669" s="98"/>
      <c r="S669" s="75" t="str">
        <f t="shared" si="117"/>
        <v/>
      </c>
      <c r="T669" s="75" t="str">
        <f t="shared" si="118"/>
        <v/>
      </c>
      <c r="V669" s="120" t="str">
        <f t="shared" si="116"/>
        <v/>
      </c>
      <c r="W669" s="75" t="str">
        <f t="shared" si="119"/>
        <v/>
      </c>
      <c r="X669" s="75" t="str">
        <f t="shared" si="120"/>
        <v/>
      </c>
      <c r="AB669" s="76"/>
    </row>
    <row r="670" spans="1:28" s="58" customFormat="1" ht="13.8" x14ac:dyDescent="0.3">
      <c r="A670" s="58">
        <v>260</v>
      </c>
      <c r="I670" s="98"/>
      <c r="S670" s="75" t="str">
        <f t="shared" si="117"/>
        <v/>
      </c>
      <c r="T670" s="75" t="str">
        <f t="shared" si="118"/>
        <v/>
      </c>
      <c r="V670" s="120" t="str">
        <f t="shared" si="116"/>
        <v/>
      </c>
      <c r="W670" s="75" t="str">
        <f t="shared" si="119"/>
        <v/>
      </c>
      <c r="X670" s="75" t="str">
        <f t="shared" si="120"/>
        <v/>
      </c>
      <c r="AB670" s="76"/>
    </row>
    <row r="671" spans="1:28" s="58" customFormat="1" ht="13.8" x14ac:dyDescent="0.3">
      <c r="A671" s="58">
        <v>261</v>
      </c>
      <c r="I671" s="98"/>
      <c r="S671" s="75" t="str">
        <f t="shared" si="117"/>
        <v/>
      </c>
      <c r="T671" s="75" t="str">
        <f t="shared" si="118"/>
        <v/>
      </c>
      <c r="V671" s="120" t="str">
        <f t="shared" si="116"/>
        <v/>
      </c>
      <c r="W671" s="75" t="str">
        <f t="shared" si="119"/>
        <v/>
      </c>
      <c r="X671" s="75" t="str">
        <f t="shared" si="120"/>
        <v/>
      </c>
      <c r="AB671" s="76"/>
    </row>
    <row r="672" spans="1:28" s="58" customFormat="1" ht="13.8" x14ac:dyDescent="0.3">
      <c r="A672" s="58">
        <v>262</v>
      </c>
      <c r="I672" s="98"/>
      <c r="S672" s="75" t="str">
        <f t="shared" si="117"/>
        <v/>
      </c>
      <c r="T672" s="75" t="str">
        <f t="shared" si="118"/>
        <v/>
      </c>
      <c r="V672" s="120" t="str">
        <f t="shared" si="116"/>
        <v/>
      </c>
      <c r="W672" s="75" t="str">
        <f t="shared" si="119"/>
        <v/>
      </c>
      <c r="X672" s="75" t="str">
        <f t="shared" si="120"/>
        <v/>
      </c>
      <c r="AB672" s="76"/>
    </row>
    <row r="673" spans="1:31" s="58" customFormat="1" ht="13.8" x14ac:dyDescent="0.3">
      <c r="A673" s="58">
        <v>263</v>
      </c>
      <c r="I673" s="98"/>
      <c r="S673" s="75" t="str">
        <f t="shared" si="117"/>
        <v/>
      </c>
      <c r="T673" s="75" t="str">
        <f t="shared" si="118"/>
        <v/>
      </c>
      <c r="V673" s="120" t="str">
        <f t="shared" si="116"/>
        <v/>
      </c>
      <c r="W673" s="75" t="str">
        <f t="shared" si="119"/>
        <v/>
      </c>
      <c r="X673" s="75" t="str">
        <f t="shared" si="120"/>
        <v/>
      </c>
      <c r="AB673" s="76"/>
    </row>
    <row r="674" spans="1:31" s="58" customFormat="1" ht="13.8" x14ac:dyDescent="0.3">
      <c r="A674" s="58">
        <v>264</v>
      </c>
      <c r="I674" s="98"/>
      <c r="S674" s="75" t="str">
        <f t="shared" si="117"/>
        <v/>
      </c>
      <c r="T674" s="75" t="str">
        <f t="shared" si="118"/>
        <v/>
      </c>
      <c r="V674" s="120" t="str">
        <f t="shared" si="116"/>
        <v/>
      </c>
      <c r="W674" s="75" t="str">
        <f t="shared" si="119"/>
        <v/>
      </c>
      <c r="X674" s="75" t="str">
        <f t="shared" si="120"/>
        <v/>
      </c>
      <c r="AB674" s="76"/>
    </row>
    <row r="675" spans="1:31" s="58" customFormat="1" ht="13.8" x14ac:dyDescent="0.3">
      <c r="A675" s="58">
        <v>265</v>
      </c>
      <c r="I675" s="98"/>
      <c r="S675" s="75" t="str">
        <f t="shared" si="117"/>
        <v/>
      </c>
      <c r="T675" s="75" t="str">
        <f t="shared" si="118"/>
        <v/>
      </c>
      <c r="V675" s="120" t="str">
        <f t="shared" si="116"/>
        <v/>
      </c>
      <c r="W675" s="75" t="str">
        <f t="shared" si="119"/>
        <v/>
      </c>
      <c r="X675" s="75" t="str">
        <f t="shared" si="120"/>
        <v/>
      </c>
      <c r="AB675" s="76"/>
    </row>
    <row r="676" spans="1:31" s="58" customFormat="1" ht="13.8" x14ac:dyDescent="0.3">
      <c r="A676" s="58">
        <v>266</v>
      </c>
      <c r="I676" s="98"/>
      <c r="S676" s="75" t="str">
        <f t="shared" si="117"/>
        <v/>
      </c>
      <c r="T676" s="75" t="str">
        <f t="shared" si="118"/>
        <v/>
      </c>
      <c r="V676" s="120" t="str">
        <f t="shared" si="116"/>
        <v/>
      </c>
      <c r="W676" s="75" t="str">
        <f t="shared" si="119"/>
        <v/>
      </c>
      <c r="X676" s="75" t="str">
        <f t="shared" si="120"/>
        <v/>
      </c>
      <c r="AB676" s="76"/>
    </row>
    <row r="677" spans="1:31" s="58" customFormat="1" ht="13.8" x14ac:dyDescent="0.3">
      <c r="A677" s="58">
        <v>267</v>
      </c>
      <c r="I677" s="98"/>
      <c r="S677" s="75" t="str">
        <f t="shared" si="117"/>
        <v/>
      </c>
      <c r="T677" s="75" t="str">
        <f t="shared" si="118"/>
        <v/>
      </c>
      <c r="V677" s="120" t="str">
        <f t="shared" si="116"/>
        <v/>
      </c>
      <c r="W677" s="75" t="str">
        <f t="shared" si="119"/>
        <v/>
      </c>
      <c r="X677" s="75" t="str">
        <f t="shared" si="120"/>
        <v/>
      </c>
      <c r="AB677" s="76"/>
    </row>
    <row r="678" spans="1:31" s="58" customFormat="1" ht="13.8" x14ac:dyDescent="0.3">
      <c r="A678" s="58">
        <v>268</v>
      </c>
      <c r="I678" s="98"/>
      <c r="S678" s="75" t="str">
        <f t="shared" si="117"/>
        <v/>
      </c>
      <c r="T678" s="75" t="str">
        <f t="shared" si="118"/>
        <v/>
      </c>
      <c r="V678" s="120" t="str">
        <f t="shared" si="116"/>
        <v/>
      </c>
      <c r="W678" s="75" t="str">
        <f t="shared" si="119"/>
        <v/>
      </c>
      <c r="X678" s="75" t="str">
        <f t="shared" si="120"/>
        <v/>
      </c>
      <c r="AB678" s="76"/>
    </row>
    <row r="679" spans="1:31" s="58" customFormat="1" ht="13.8" x14ac:dyDescent="0.3">
      <c r="A679" s="58">
        <v>269</v>
      </c>
      <c r="I679" s="98"/>
      <c r="S679" s="75" t="str">
        <f t="shared" si="117"/>
        <v/>
      </c>
      <c r="T679" s="75" t="str">
        <f t="shared" si="118"/>
        <v/>
      </c>
      <c r="V679" s="120" t="str">
        <f t="shared" si="116"/>
        <v/>
      </c>
      <c r="W679" s="75" t="str">
        <f t="shared" si="119"/>
        <v/>
      </c>
      <c r="X679" s="75" t="str">
        <f t="shared" si="120"/>
        <v/>
      </c>
      <c r="AB679" s="76"/>
    </row>
    <row r="680" spans="1:31" s="58" customFormat="1" ht="13.8" x14ac:dyDescent="0.3">
      <c r="A680" s="58">
        <v>270</v>
      </c>
      <c r="I680" s="98"/>
      <c r="S680" s="75" t="str">
        <f t="shared" si="117"/>
        <v/>
      </c>
      <c r="T680" s="75" t="str">
        <f t="shared" si="118"/>
        <v/>
      </c>
      <c r="V680" s="120" t="str">
        <f t="shared" si="116"/>
        <v/>
      </c>
      <c r="W680" s="75" t="str">
        <f t="shared" si="119"/>
        <v/>
      </c>
      <c r="X680" s="75" t="str">
        <f t="shared" si="120"/>
        <v/>
      </c>
      <c r="AB680" s="76"/>
    </row>
    <row r="681" spans="1:31" s="59" customFormat="1" ht="13.8" x14ac:dyDescent="0.3">
      <c r="A681" s="58">
        <v>271</v>
      </c>
      <c r="E681" s="77"/>
      <c r="F681" s="77"/>
      <c r="H681" s="58"/>
      <c r="I681" s="98"/>
      <c r="J681" s="77"/>
      <c r="L681" s="58"/>
      <c r="M681" s="77"/>
      <c r="N681" s="77"/>
      <c r="O681" s="77"/>
      <c r="P681" s="77"/>
      <c r="Q681" s="58"/>
      <c r="R681" s="58"/>
      <c r="S681" s="75" t="str">
        <f t="shared" si="117"/>
        <v/>
      </c>
      <c r="T681" s="75" t="str">
        <f t="shared" si="118"/>
        <v/>
      </c>
      <c r="U681" s="58"/>
      <c r="V681" s="120" t="str">
        <f t="shared" si="116"/>
        <v/>
      </c>
      <c r="W681" s="75" t="str">
        <f t="shared" si="119"/>
        <v/>
      </c>
      <c r="X681" s="75" t="str">
        <f t="shared" si="120"/>
        <v/>
      </c>
      <c r="Z681" s="77"/>
      <c r="AB681" s="121"/>
      <c r="AE681" s="77"/>
    </row>
    <row r="682" spans="1:31" s="59" customFormat="1" ht="13.8" x14ac:dyDescent="0.3">
      <c r="A682" s="58">
        <v>272</v>
      </c>
      <c r="E682" s="77"/>
      <c r="F682" s="77"/>
      <c r="H682" s="58"/>
      <c r="I682" s="98"/>
      <c r="J682" s="77"/>
      <c r="L682" s="58"/>
      <c r="M682" s="77"/>
      <c r="N682" s="77"/>
      <c r="O682" s="77"/>
      <c r="P682" s="77"/>
      <c r="Q682" s="58"/>
      <c r="R682" s="58"/>
      <c r="S682" s="75" t="str">
        <f t="shared" si="117"/>
        <v/>
      </c>
      <c r="T682" s="75" t="str">
        <f t="shared" si="118"/>
        <v/>
      </c>
      <c r="U682" s="58"/>
      <c r="V682" s="120" t="str">
        <f t="shared" si="116"/>
        <v/>
      </c>
      <c r="W682" s="75" t="str">
        <f t="shared" si="119"/>
        <v/>
      </c>
      <c r="X682" s="75" t="str">
        <f t="shared" si="120"/>
        <v/>
      </c>
      <c r="Z682" s="77"/>
      <c r="AB682" s="121"/>
      <c r="AE682" s="77"/>
    </row>
    <row r="683" spans="1:31" s="59" customFormat="1" ht="13.8" x14ac:dyDescent="0.3">
      <c r="A683" s="58">
        <v>273</v>
      </c>
      <c r="E683" s="77"/>
      <c r="F683" s="77"/>
      <c r="H683" s="58"/>
      <c r="I683" s="98"/>
      <c r="J683" s="77"/>
      <c r="L683" s="58"/>
      <c r="M683" s="77"/>
      <c r="N683" s="77"/>
      <c r="O683" s="77"/>
      <c r="P683" s="77"/>
      <c r="Q683" s="58"/>
      <c r="R683" s="58"/>
      <c r="S683" s="75" t="str">
        <f t="shared" si="117"/>
        <v/>
      </c>
      <c r="T683" s="75" t="str">
        <f t="shared" si="118"/>
        <v/>
      </c>
      <c r="U683" s="58"/>
      <c r="V683" s="120" t="str">
        <f t="shared" si="116"/>
        <v/>
      </c>
      <c r="W683" s="75" t="str">
        <f t="shared" si="119"/>
        <v/>
      </c>
      <c r="X683" s="75" t="str">
        <f t="shared" si="120"/>
        <v/>
      </c>
      <c r="Z683" s="77"/>
      <c r="AB683" s="121"/>
      <c r="AE683" s="77"/>
    </row>
    <row r="684" spans="1:31" s="59" customFormat="1" ht="13.8" x14ac:dyDescent="0.3">
      <c r="A684" s="58">
        <v>274</v>
      </c>
      <c r="E684" s="77"/>
      <c r="F684" s="77"/>
      <c r="H684" s="58"/>
      <c r="I684" s="98"/>
      <c r="J684" s="77"/>
      <c r="L684" s="58"/>
      <c r="M684" s="77"/>
      <c r="N684" s="77"/>
      <c r="O684" s="77"/>
      <c r="P684" s="77"/>
      <c r="Q684" s="58"/>
      <c r="R684" s="58"/>
      <c r="S684" s="75" t="str">
        <f t="shared" si="117"/>
        <v/>
      </c>
      <c r="T684" s="75" t="str">
        <f t="shared" si="118"/>
        <v/>
      </c>
      <c r="U684" s="58"/>
      <c r="V684" s="120" t="str">
        <f t="shared" si="116"/>
        <v/>
      </c>
      <c r="W684" s="75" t="str">
        <f t="shared" si="119"/>
        <v/>
      </c>
      <c r="X684" s="75" t="str">
        <f t="shared" si="120"/>
        <v/>
      </c>
      <c r="Z684" s="77"/>
      <c r="AB684" s="121"/>
      <c r="AE684" s="77"/>
    </row>
    <row r="685" spans="1:31" s="59" customFormat="1" ht="13.8" x14ac:dyDescent="0.3">
      <c r="A685" s="58">
        <v>275</v>
      </c>
      <c r="E685" s="77"/>
      <c r="F685" s="77"/>
      <c r="H685" s="58"/>
      <c r="I685" s="98"/>
      <c r="J685" s="77"/>
      <c r="L685" s="58"/>
      <c r="M685" s="77"/>
      <c r="N685" s="77"/>
      <c r="O685" s="77"/>
      <c r="P685" s="77"/>
      <c r="Q685" s="58"/>
      <c r="R685" s="58"/>
      <c r="S685" s="75" t="str">
        <f t="shared" si="117"/>
        <v/>
      </c>
      <c r="T685" s="75" t="str">
        <f t="shared" si="118"/>
        <v/>
      </c>
      <c r="U685" s="58"/>
      <c r="V685" s="120" t="str">
        <f t="shared" si="116"/>
        <v/>
      </c>
      <c r="W685" s="75" t="str">
        <f t="shared" si="119"/>
        <v/>
      </c>
      <c r="X685" s="75" t="str">
        <f t="shared" si="120"/>
        <v/>
      </c>
      <c r="Z685" s="77"/>
      <c r="AB685" s="121"/>
      <c r="AE685" s="77"/>
    </row>
    <row r="686" spans="1:31" s="59" customFormat="1" ht="13.8" x14ac:dyDescent="0.3">
      <c r="A686" s="58">
        <v>276</v>
      </c>
      <c r="E686" s="77"/>
      <c r="F686" s="77"/>
      <c r="H686" s="58"/>
      <c r="I686" s="98"/>
      <c r="J686" s="77"/>
      <c r="L686" s="58"/>
      <c r="M686" s="77"/>
      <c r="N686" s="77"/>
      <c r="O686" s="77"/>
      <c r="P686" s="77"/>
      <c r="Q686" s="58"/>
      <c r="R686" s="58"/>
      <c r="S686" s="75" t="str">
        <f t="shared" si="117"/>
        <v/>
      </c>
      <c r="T686" s="75" t="str">
        <f t="shared" si="118"/>
        <v/>
      </c>
      <c r="U686" s="58"/>
      <c r="V686" s="120" t="str">
        <f t="shared" si="116"/>
        <v/>
      </c>
      <c r="W686" s="75" t="str">
        <f t="shared" si="119"/>
        <v/>
      </c>
      <c r="X686" s="75" t="str">
        <f t="shared" si="120"/>
        <v/>
      </c>
      <c r="Z686" s="77"/>
      <c r="AB686" s="121"/>
      <c r="AE686" s="77"/>
    </row>
    <row r="687" spans="1:31" s="59" customFormat="1" ht="13.8" x14ac:dyDescent="0.3">
      <c r="A687" s="58">
        <v>277</v>
      </c>
      <c r="E687" s="77"/>
      <c r="F687" s="77"/>
      <c r="H687" s="58"/>
      <c r="I687" s="98"/>
      <c r="J687" s="77"/>
      <c r="L687" s="58"/>
      <c r="M687" s="77"/>
      <c r="N687" s="77"/>
      <c r="O687" s="77"/>
      <c r="P687" s="77"/>
      <c r="Q687" s="58"/>
      <c r="R687" s="58"/>
      <c r="S687" s="75" t="str">
        <f t="shared" si="117"/>
        <v/>
      </c>
      <c r="T687" s="75" t="str">
        <f t="shared" si="118"/>
        <v/>
      </c>
      <c r="U687" s="58"/>
      <c r="V687" s="120" t="str">
        <f t="shared" si="116"/>
        <v/>
      </c>
      <c r="W687" s="75" t="str">
        <f t="shared" si="119"/>
        <v/>
      </c>
      <c r="X687" s="75" t="str">
        <f t="shared" si="120"/>
        <v/>
      </c>
      <c r="Z687" s="77"/>
      <c r="AB687" s="121"/>
      <c r="AE687" s="77"/>
    </row>
    <row r="688" spans="1:31" s="59" customFormat="1" ht="13.8" x14ac:dyDescent="0.3">
      <c r="A688" s="58">
        <v>278</v>
      </c>
      <c r="E688" s="77"/>
      <c r="F688" s="77"/>
      <c r="H688" s="58"/>
      <c r="I688" s="98"/>
      <c r="J688" s="77"/>
      <c r="L688" s="58"/>
      <c r="M688" s="77"/>
      <c r="N688" s="77"/>
      <c r="O688" s="77"/>
      <c r="P688" s="77"/>
      <c r="Q688" s="58"/>
      <c r="R688" s="58"/>
      <c r="S688" s="75" t="str">
        <f t="shared" si="117"/>
        <v/>
      </c>
      <c r="T688" s="75" t="str">
        <f t="shared" si="118"/>
        <v/>
      </c>
      <c r="U688" s="58"/>
      <c r="V688" s="120" t="str">
        <f t="shared" si="116"/>
        <v/>
      </c>
      <c r="W688" s="75" t="str">
        <f t="shared" si="119"/>
        <v/>
      </c>
      <c r="X688" s="75" t="str">
        <f t="shared" si="120"/>
        <v/>
      </c>
      <c r="Z688" s="77"/>
      <c r="AB688" s="121"/>
      <c r="AE688" s="77"/>
    </row>
    <row r="689" spans="1:31" s="59" customFormat="1" ht="13.8" x14ac:dyDescent="0.3">
      <c r="A689" s="58">
        <v>279</v>
      </c>
      <c r="E689" s="77"/>
      <c r="F689" s="77"/>
      <c r="H689" s="58"/>
      <c r="I689" s="98"/>
      <c r="J689" s="77"/>
      <c r="L689" s="58"/>
      <c r="M689" s="77"/>
      <c r="N689" s="77"/>
      <c r="O689" s="77"/>
      <c r="P689" s="77"/>
      <c r="Q689" s="58"/>
      <c r="R689" s="58"/>
      <c r="S689" s="75" t="str">
        <f t="shared" si="117"/>
        <v/>
      </c>
      <c r="T689" s="75" t="str">
        <f t="shared" si="118"/>
        <v/>
      </c>
      <c r="U689" s="58"/>
      <c r="V689" s="120" t="str">
        <f t="shared" ref="V689:V752" si="121">IF(OR(U689="",S689=""),"",IF(ISTEXT(S689),"N/A",S689*U689))</f>
        <v/>
      </c>
      <c r="W689" s="75" t="str">
        <f t="shared" si="119"/>
        <v/>
      </c>
      <c r="X689" s="75" t="str">
        <f t="shared" si="120"/>
        <v/>
      </c>
      <c r="Z689" s="77"/>
      <c r="AB689" s="121"/>
      <c r="AE689" s="77"/>
    </row>
    <row r="690" spans="1:31" s="59" customFormat="1" ht="13.8" x14ac:dyDescent="0.3">
      <c r="A690" s="58">
        <v>280</v>
      </c>
      <c r="E690" s="77"/>
      <c r="F690" s="77"/>
      <c r="H690" s="58"/>
      <c r="I690" s="98"/>
      <c r="J690" s="77"/>
      <c r="L690" s="58"/>
      <c r="M690" s="77"/>
      <c r="N690" s="77"/>
      <c r="O690" s="77"/>
      <c r="P690" s="77"/>
      <c r="Q690" s="58"/>
      <c r="R690" s="58"/>
      <c r="S690" s="75" t="str">
        <f t="shared" si="117"/>
        <v/>
      </c>
      <c r="T690" s="75" t="str">
        <f t="shared" si="118"/>
        <v/>
      </c>
      <c r="U690" s="58"/>
      <c r="V690" s="120" t="str">
        <f t="shared" si="121"/>
        <v/>
      </c>
      <c r="W690" s="75" t="str">
        <f t="shared" si="119"/>
        <v/>
      </c>
      <c r="X690" s="75" t="str">
        <f t="shared" si="120"/>
        <v/>
      </c>
      <c r="Z690" s="77"/>
      <c r="AB690" s="121"/>
      <c r="AE690" s="77"/>
    </row>
    <row r="691" spans="1:31" s="59" customFormat="1" ht="13.8" x14ac:dyDescent="0.3">
      <c r="A691" s="58">
        <v>281</v>
      </c>
      <c r="E691" s="77"/>
      <c r="F691" s="77"/>
      <c r="H691" s="58"/>
      <c r="I691" s="98"/>
      <c r="J691" s="77"/>
      <c r="L691" s="58"/>
      <c r="M691" s="77"/>
      <c r="N691" s="77"/>
      <c r="O691" s="77"/>
      <c r="P691" s="77"/>
      <c r="Q691" s="58"/>
      <c r="R691" s="58"/>
      <c r="S691" s="75" t="str">
        <f t="shared" si="117"/>
        <v/>
      </c>
      <c r="T691" s="75" t="str">
        <f t="shared" si="118"/>
        <v/>
      </c>
      <c r="U691" s="58"/>
      <c r="V691" s="120" t="str">
        <f t="shared" si="121"/>
        <v/>
      </c>
      <c r="W691" s="75" t="str">
        <f t="shared" si="119"/>
        <v/>
      </c>
      <c r="X691" s="75" t="str">
        <f t="shared" si="120"/>
        <v/>
      </c>
      <c r="Z691" s="77"/>
      <c r="AB691" s="121"/>
      <c r="AE691" s="77"/>
    </row>
    <row r="692" spans="1:31" s="59" customFormat="1" ht="13.8" x14ac:dyDescent="0.3">
      <c r="A692" s="58">
        <v>282</v>
      </c>
      <c r="E692" s="77"/>
      <c r="F692" s="77"/>
      <c r="H692" s="58"/>
      <c r="I692" s="98"/>
      <c r="J692" s="77"/>
      <c r="L692" s="58"/>
      <c r="M692" s="77"/>
      <c r="N692" s="77"/>
      <c r="O692" s="77"/>
      <c r="P692" s="77"/>
      <c r="Q692" s="58"/>
      <c r="R692" s="58"/>
      <c r="S692" s="75" t="str">
        <f t="shared" si="117"/>
        <v/>
      </c>
      <c r="T692" s="75" t="str">
        <f t="shared" si="118"/>
        <v/>
      </c>
      <c r="U692" s="58"/>
      <c r="V692" s="120" t="str">
        <f t="shared" si="121"/>
        <v/>
      </c>
      <c r="W692" s="75" t="str">
        <f t="shared" si="119"/>
        <v/>
      </c>
      <c r="X692" s="75" t="str">
        <f t="shared" si="120"/>
        <v/>
      </c>
      <c r="Z692" s="77"/>
      <c r="AB692" s="121"/>
      <c r="AE692" s="77"/>
    </row>
    <row r="693" spans="1:31" s="59" customFormat="1" ht="13.8" x14ac:dyDescent="0.3">
      <c r="A693" s="58">
        <v>283</v>
      </c>
      <c r="E693" s="77"/>
      <c r="F693" s="77"/>
      <c r="H693" s="58"/>
      <c r="I693" s="98"/>
      <c r="J693" s="77"/>
      <c r="L693" s="58"/>
      <c r="M693" s="77"/>
      <c r="N693" s="77"/>
      <c r="O693" s="77"/>
      <c r="P693" s="77"/>
      <c r="Q693" s="58"/>
      <c r="R693" s="58"/>
      <c r="S693" s="75" t="str">
        <f t="shared" si="117"/>
        <v/>
      </c>
      <c r="T693" s="75" t="str">
        <f t="shared" si="118"/>
        <v/>
      </c>
      <c r="U693" s="58"/>
      <c r="V693" s="120" t="str">
        <f t="shared" si="121"/>
        <v/>
      </c>
      <c r="W693" s="75" t="str">
        <f t="shared" si="119"/>
        <v/>
      </c>
      <c r="X693" s="75" t="str">
        <f t="shared" si="120"/>
        <v/>
      </c>
      <c r="Z693" s="77"/>
      <c r="AB693" s="121"/>
      <c r="AE693" s="77"/>
    </row>
    <row r="694" spans="1:31" s="59" customFormat="1" ht="13.8" x14ac:dyDescent="0.3">
      <c r="A694" s="58">
        <v>284</v>
      </c>
      <c r="E694" s="77"/>
      <c r="F694" s="77"/>
      <c r="H694" s="58"/>
      <c r="I694" s="98"/>
      <c r="J694" s="77"/>
      <c r="L694" s="58"/>
      <c r="M694" s="77"/>
      <c r="N694" s="77"/>
      <c r="O694" s="77"/>
      <c r="P694" s="77"/>
      <c r="Q694" s="58"/>
      <c r="R694" s="58"/>
      <c r="S694" s="75" t="str">
        <f t="shared" si="117"/>
        <v/>
      </c>
      <c r="T694" s="75" t="str">
        <f t="shared" si="118"/>
        <v/>
      </c>
      <c r="U694" s="58"/>
      <c r="V694" s="120" t="str">
        <f t="shared" si="121"/>
        <v/>
      </c>
      <c r="W694" s="75" t="str">
        <f t="shared" si="119"/>
        <v/>
      </c>
      <c r="X694" s="75" t="str">
        <f t="shared" si="120"/>
        <v/>
      </c>
      <c r="Z694" s="77"/>
      <c r="AB694" s="121"/>
      <c r="AE694" s="77"/>
    </row>
    <row r="695" spans="1:31" s="59" customFormat="1" ht="13.8" x14ac:dyDescent="0.3">
      <c r="A695" s="58">
        <v>285</v>
      </c>
      <c r="E695" s="77"/>
      <c r="F695" s="77"/>
      <c r="H695" s="58"/>
      <c r="I695" s="98"/>
      <c r="J695" s="77"/>
      <c r="L695" s="58"/>
      <c r="M695" s="77"/>
      <c r="N695" s="77"/>
      <c r="O695" s="77"/>
      <c r="P695" s="77"/>
      <c r="Q695" s="58"/>
      <c r="R695" s="58"/>
      <c r="S695" s="75" t="str">
        <f t="shared" si="117"/>
        <v/>
      </c>
      <c r="T695" s="75" t="str">
        <f t="shared" si="118"/>
        <v/>
      </c>
      <c r="U695" s="58"/>
      <c r="V695" s="120" t="str">
        <f t="shared" si="121"/>
        <v/>
      </c>
      <c r="W695" s="75" t="str">
        <f t="shared" si="119"/>
        <v/>
      </c>
      <c r="X695" s="75" t="str">
        <f t="shared" si="120"/>
        <v/>
      </c>
      <c r="Z695" s="77"/>
      <c r="AB695" s="121"/>
      <c r="AE695" s="77"/>
    </row>
    <row r="696" spans="1:31" s="59" customFormat="1" ht="13.8" x14ac:dyDescent="0.3">
      <c r="A696" s="58">
        <v>286</v>
      </c>
      <c r="E696" s="77"/>
      <c r="F696" s="77"/>
      <c r="H696" s="58"/>
      <c r="I696" s="98"/>
      <c r="J696" s="77"/>
      <c r="L696" s="58"/>
      <c r="M696" s="77"/>
      <c r="N696" s="77"/>
      <c r="O696" s="77"/>
      <c r="P696" s="77"/>
      <c r="Q696" s="58"/>
      <c r="R696" s="58"/>
      <c r="S696" s="75" t="str">
        <f t="shared" si="117"/>
        <v/>
      </c>
      <c r="T696" s="75" t="str">
        <f t="shared" si="118"/>
        <v/>
      </c>
      <c r="U696" s="58"/>
      <c r="V696" s="120" t="str">
        <f t="shared" si="121"/>
        <v/>
      </c>
      <c r="W696" s="75" t="str">
        <f t="shared" si="119"/>
        <v/>
      </c>
      <c r="X696" s="75" t="str">
        <f t="shared" si="120"/>
        <v/>
      </c>
      <c r="Z696" s="77"/>
      <c r="AB696" s="121"/>
      <c r="AE696" s="77"/>
    </row>
    <row r="697" spans="1:31" s="59" customFormat="1" ht="13.8" x14ac:dyDescent="0.3">
      <c r="A697" s="58">
        <v>287</v>
      </c>
      <c r="E697" s="77"/>
      <c r="F697" s="77"/>
      <c r="H697" s="58"/>
      <c r="I697" s="98"/>
      <c r="J697" s="77"/>
      <c r="L697" s="58"/>
      <c r="M697" s="77"/>
      <c r="N697" s="77"/>
      <c r="O697" s="77"/>
      <c r="P697" s="77"/>
      <c r="Q697" s="58"/>
      <c r="R697" s="58"/>
      <c r="S697" s="75" t="str">
        <f t="shared" si="117"/>
        <v/>
      </c>
      <c r="T697" s="75" t="str">
        <f t="shared" si="118"/>
        <v/>
      </c>
      <c r="U697" s="58"/>
      <c r="V697" s="120" t="str">
        <f t="shared" si="121"/>
        <v/>
      </c>
      <c r="W697" s="75" t="str">
        <f t="shared" si="119"/>
        <v/>
      </c>
      <c r="X697" s="75" t="str">
        <f t="shared" si="120"/>
        <v/>
      </c>
      <c r="Z697" s="77"/>
      <c r="AB697" s="121"/>
      <c r="AE697" s="77"/>
    </row>
    <row r="698" spans="1:31" s="59" customFormat="1" ht="13.8" x14ac:dyDescent="0.3">
      <c r="A698" s="58">
        <v>288</v>
      </c>
      <c r="E698" s="77"/>
      <c r="F698" s="77"/>
      <c r="H698" s="58"/>
      <c r="I698" s="98"/>
      <c r="J698" s="77"/>
      <c r="L698" s="58"/>
      <c r="M698" s="77"/>
      <c r="N698" s="77"/>
      <c r="O698" s="77"/>
      <c r="P698" s="77"/>
      <c r="Q698" s="58"/>
      <c r="R698" s="58"/>
      <c r="S698" s="75" t="str">
        <f t="shared" si="117"/>
        <v/>
      </c>
      <c r="T698" s="75" t="str">
        <f t="shared" si="118"/>
        <v/>
      </c>
      <c r="U698" s="58"/>
      <c r="V698" s="120" t="str">
        <f t="shared" si="121"/>
        <v/>
      </c>
      <c r="W698" s="75" t="str">
        <f t="shared" si="119"/>
        <v/>
      </c>
      <c r="X698" s="75" t="str">
        <f t="shared" si="120"/>
        <v/>
      </c>
      <c r="Z698" s="77"/>
      <c r="AB698" s="121"/>
      <c r="AE698" s="77"/>
    </row>
    <row r="699" spans="1:31" s="59" customFormat="1" ht="13.8" x14ac:dyDescent="0.3">
      <c r="A699" s="58">
        <v>289</v>
      </c>
      <c r="E699" s="77"/>
      <c r="F699" s="77"/>
      <c r="H699" s="58"/>
      <c r="I699" s="98"/>
      <c r="J699" s="77"/>
      <c r="L699" s="58"/>
      <c r="M699" s="77"/>
      <c r="N699" s="77"/>
      <c r="O699" s="77"/>
      <c r="P699" s="77"/>
      <c r="Q699" s="58"/>
      <c r="R699" s="58"/>
      <c r="S699" s="75" t="str">
        <f t="shared" si="117"/>
        <v/>
      </c>
      <c r="T699" s="75" t="str">
        <f t="shared" si="118"/>
        <v/>
      </c>
      <c r="U699" s="58"/>
      <c r="V699" s="120" t="str">
        <f t="shared" si="121"/>
        <v/>
      </c>
      <c r="W699" s="75" t="str">
        <f t="shared" si="119"/>
        <v/>
      </c>
      <c r="X699" s="75" t="str">
        <f t="shared" si="120"/>
        <v/>
      </c>
      <c r="Z699" s="77"/>
      <c r="AB699" s="121"/>
      <c r="AE699" s="77"/>
    </row>
    <row r="700" spans="1:31" s="59" customFormat="1" ht="13.8" x14ac:dyDescent="0.3">
      <c r="A700" s="58">
        <v>290</v>
      </c>
      <c r="E700" s="77"/>
      <c r="F700" s="77"/>
      <c r="H700" s="58"/>
      <c r="I700" s="98"/>
      <c r="J700" s="77"/>
      <c r="L700" s="58"/>
      <c r="M700" s="77"/>
      <c r="N700" s="77"/>
      <c r="O700" s="77"/>
      <c r="P700" s="77"/>
      <c r="Q700" s="58"/>
      <c r="R700" s="58"/>
      <c r="S700" s="75" t="str">
        <f t="shared" si="117"/>
        <v/>
      </c>
      <c r="T700" s="75" t="str">
        <f t="shared" si="118"/>
        <v/>
      </c>
      <c r="U700" s="58"/>
      <c r="V700" s="120" t="str">
        <f t="shared" si="121"/>
        <v/>
      </c>
      <c r="W700" s="75" t="str">
        <f t="shared" si="119"/>
        <v/>
      </c>
      <c r="X700" s="75" t="str">
        <f t="shared" si="120"/>
        <v/>
      </c>
      <c r="Z700" s="77"/>
      <c r="AB700" s="121"/>
      <c r="AE700" s="77"/>
    </row>
    <row r="701" spans="1:31" s="59" customFormat="1" ht="13.8" x14ac:dyDescent="0.3">
      <c r="A701" s="58">
        <v>291</v>
      </c>
      <c r="E701" s="77"/>
      <c r="F701" s="77"/>
      <c r="H701" s="58"/>
      <c r="I701" s="98"/>
      <c r="J701" s="77"/>
      <c r="L701" s="58"/>
      <c r="M701" s="77"/>
      <c r="N701" s="77"/>
      <c r="O701" s="77"/>
      <c r="P701" s="77"/>
      <c r="Q701" s="58"/>
      <c r="R701" s="58"/>
      <c r="S701" s="75" t="str">
        <f t="shared" si="117"/>
        <v/>
      </c>
      <c r="T701" s="75" t="str">
        <f t="shared" si="118"/>
        <v/>
      </c>
      <c r="U701" s="58"/>
      <c r="V701" s="120" t="str">
        <f t="shared" si="121"/>
        <v/>
      </c>
      <c r="W701" s="75" t="str">
        <f t="shared" si="119"/>
        <v/>
      </c>
      <c r="X701" s="75" t="str">
        <f t="shared" si="120"/>
        <v/>
      </c>
      <c r="Z701" s="77"/>
      <c r="AB701" s="121"/>
      <c r="AE701" s="77"/>
    </row>
    <row r="702" spans="1:31" s="59" customFormat="1" ht="13.8" x14ac:dyDescent="0.3">
      <c r="A702" s="58">
        <v>292</v>
      </c>
      <c r="E702" s="77"/>
      <c r="F702" s="77"/>
      <c r="H702" s="58"/>
      <c r="I702" s="98"/>
      <c r="J702" s="77"/>
      <c r="L702" s="58"/>
      <c r="M702" s="77"/>
      <c r="N702" s="77"/>
      <c r="O702" s="77"/>
      <c r="P702" s="77"/>
      <c r="Q702" s="58"/>
      <c r="R702" s="58"/>
      <c r="S702" s="75" t="str">
        <f t="shared" si="117"/>
        <v/>
      </c>
      <c r="T702" s="75" t="str">
        <f t="shared" si="118"/>
        <v/>
      </c>
      <c r="U702" s="58"/>
      <c r="V702" s="120" t="str">
        <f t="shared" si="121"/>
        <v/>
      </c>
      <c r="W702" s="75" t="str">
        <f t="shared" si="119"/>
        <v/>
      </c>
      <c r="X702" s="75" t="str">
        <f t="shared" si="120"/>
        <v/>
      </c>
      <c r="Z702" s="77"/>
      <c r="AB702" s="121"/>
      <c r="AE702" s="77"/>
    </row>
    <row r="703" spans="1:31" s="59" customFormat="1" ht="13.8" x14ac:dyDescent="0.3">
      <c r="A703" s="58">
        <v>293</v>
      </c>
      <c r="E703" s="77"/>
      <c r="F703" s="77"/>
      <c r="H703" s="58"/>
      <c r="I703" s="98"/>
      <c r="J703" s="77"/>
      <c r="L703" s="58"/>
      <c r="M703" s="77"/>
      <c r="N703" s="77"/>
      <c r="O703" s="77"/>
      <c r="P703" s="77"/>
      <c r="Q703" s="58"/>
      <c r="R703" s="58"/>
      <c r="S703" s="75" t="str">
        <f t="shared" si="117"/>
        <v/>
      </c>
      <c r="T703" s="75" t="str">
        <f t="shared" si="118"/>
        <v/>
      </c>
      <c r="U703" s="58"/>
      <c r="V703" s="120" t="str">
        <f t="shared" si="121"/>
        <v/>
      </c>
      <c r="W703" s="75" t="str">
        <f t="shared" si="119"/>
        <v/>
      </c>
      <c r="X703" s="75" t="str">
        <f t="shared" si="120"/>
        <v/>
      </c>
      <c r="Z703" s="77"/>
      <c r="AB703" s="121"/>
      <c r="AE703" s="77"/>
    </row>
    <row r="704" spans="1:31" s="59" customFormat="1" ht="13.8" x14ac:dyDescent="0.3">
      <c r="A704" s="58">
        <v>294</v>
      </c>
      <c r="E704" s="77"/>
      <c r="F704" s="77"/>
      <c r="H704" s="58"/>
      <c r="I704" s="98"/>
      <c r="J704" s="77"/>
      <c r="L704" s="58"/>
      <c r="M704" s="77"/>
      <c r="N704" s="77"/>
      <c r="O704" s="77"/>
      <c r="P704" s="77"/>
      <c r="Q704" s="58"/>
      <c r="R704" s="58"/>
      <c r="S704" s="75" t="str">
        <f t="shared" si="117"/>
        <v/>
      </c>
      <c r="T704" s="75" t="str">
        <f t="shared" si="118"/>
        <v/>
      </c>
      <c r="U704" s="58"/>
      <c r="V704" s="120" t="str">
        <f t="shared" si="121"/>
        <v/>
      </c>
      <c r="W704" s="75" t="str">
        <f t="shared" si="119"/>
        <v/>
      </c>
      <c r="X704" s="75" t="str">
        <f t="shared" si="120"/>
        <v/>
      </c>
      <c r="Z704" s="77"/>
      <c r="AB704" s="121"/>
      <c r="AE704" s="77"/>
    </row>
    <row r="705" spans="1:31" s="59" customFormat="1" ht="13.8" x14ac:dyDescent="0.3">
      <c r="A705" s="58">
        <v>295</v>
      </c>
      <c r="E705" s="77"/>
      <c r="F705" s="77"/>
      <c r="H705" s="58"/>
      <c r="I705" s="98"/>
      <c r="J705" s="77"/>
      <c r="L705" s="58"/>
      <c r="M705" s="77"/>
      <c r="N705" s="77"/>
      <c r="O705" s="77"/>
      <c r="P705" s="77"/>
      <c r="Q705" s="58"/>
      <c r="R705" s="58"/>
      <c r="S705" s="75" t="str">
        <f t="shared" si="117"/>
        <v/>
      </c>
      <c r="T705" s="75" t="str">
        <f t="shared" si="118"/>
        <v/>
      </c>
      <c r="U705" s="58"/>
      <c r="V705" s="120" t="str">
        <f t="shared" si="121"/>
        <v/>
      </c>
      <c r="W705" s="75" t="str">
        <f t="shared" si="119"/>
        <v/>
      </c>
      <c r="X705" s="75" t="str">
        <f t="shared" si="120"/>
        <v/>
      </c>
      <c r="Z705" s="77"/>
      <c r="AB705" s="121"/>
      <c r="AE705" s="77"/>
    </row>
    <row r="706" spans="1:31" s="59" customFormat="1" ht="13.8" x14ac:dyDescent="0.3">
      <c r="A706" s="58">
        <v>296</v>
      </c>
      <c r="E706" s="77"/>
      <c r="F706" s="77"/>
      <c r="H706" s="58"/>
      <c r="I706" s="98"/>
      <c r="J706" s="77"/>
      <c r="L706" s="58"/>
      <c r="M706" s="77"/>
      <c r="N706" s="77"/>
      <c r="O706" s="77"/>
      <c r="P706" s="77"/>
      <c r="Q706" s="58"/>
      <c r="R706" s="58"/>
      <c r="S706" s="75" t="str">
        <f t="shared" ref="S706:S769" si="122">IF(OR(Q706="",R706=""),"",IF((Q706*R706=0),"N/A",Q706*R706))</f>
        <v/>
      </c>
      <c r="T706" s="75" t="str">
        <f t="shared" ref="T706:T769" si="123">IF(S706="","",IF(ISTEXT(S706),"N/A",IF(OR(S706=2,S706=4),"Bajo",IF(OR(S706=6,S706=8),"Medio",IF(OR(S706=10,S706=12,S706=18,S706=20),"Alto",IF(OR(S706=24,S706=30,S706=40),"Muy Alto","Error"))))))</f>
        <v/>
      </c>
      <c r="U706" s="58"/>
      <c r="V706" s="120" t="str">
        <f t="shared" si="121"/>
        <v/>
      </c>
      <c r="W706" s="75" t="str">
        <f t="shared" ref="W706:W769" si="124">IF(V706="","",IF(ISTEXT(V706),"IV",IF(V706=20,"IV",IF(AND(V706&gt;=40,V706&lt;=120),"III",IF(AND(V706&gt;=150,V706&lt;=500),"II",IF(AND(V706&gt;=600,V706&lt;=4000),"I","Error"))))))</f>
        <v/>
      </c>
      <c r="X706" s="75" t="str">
        <f t="shared" ref="X706:X769" si="125">IF(W706="","",IF(OR(W706="IV",W706="III"),"Aceptable",IF(W706="II","No Aceptable o Aceptable con controles",IF(W706="I","No Aceptable","Error"))))</f>
        <v/>
      </c>
      <c r="Z706" s="77"/>
      <c r="AB706" s="121"/>
      <c r="AE706" s="77"/>
    </row>
    <row r="707" spans="1:31" s="59" customFormat="1" ht="13.8" x14ac:dyDescent="0.3">
      <c r="A707" s="58">
        <v>297</v>
      </c>
      <c r="E707" s="77"/>
      <c r="F707" s="77"/>
      <c r="H707" s="58"/>
      <c r="I707" s="98"/>
      <c r="J707" s="77"/>
      <c r="L707" s="58"/>
      <c r="M707" s="77"/>
      <c r="N707" s="77"/>
      <c r="O707" s="77"/>
      <c r="P707" s="77"/>
      <c r="Q707" s="58"/>
      <c r="R707" s="58"/>
      <c r="S707" s="75" t="str">
        <f t="shared" si="122"/>
        <v/>
      </c>
      <c r="T707" s="75" t="str">
        <f t="shared" si="123"/>
        <v/>
      </c>
      <c r="U707" s="58"/>
      <c r="V707" s="120" t="str">
        <f t="shared" si="121"/>
        <v/>
      </c>
      <c r="W707" s="75" t="str">
        <f t="shared" si="124"/>
        <v/>
      </c>
      <c r="X707" s="75" t="str">
        <f t="shared" si="125"/>
        <v/>
      </c>
      <c r="Z707" s="77"/>
      <c r="AB707" s="121"/>
      <c r="AE707" s="77"/>
    </row>
    <row r="708" spans="1:31" s="59" customFormat="1" ht="13.8" x14ac:dyDescent="0.3">
      <c r="A708" s="58">
        <v>298</v>
      </c>
      <c r="E708" s="77"/>
      <c r="F708" s="77"/>
      <c r="H708" s="58"/>
      <c r="I708" s="98"/>
      <c r="J708" s="77"/>
      <c r="L708" s="58"/>
      <c r="M708" s="77"/>
      <c r="N708" s="77"/>
      <c r="O708" s="77"/>
      <c r="P708" s="77"/>
      <c r="Q708" s="58"/>
      <c r="R708" s="58"/>
      <c r="S708" s="75" t="str">
        <f t="shared" si="122"/>
        <v/>
      </c>
      <c r="T708" s="75" t="str">
        <f t="shared" si="123"/>
        <v/>
      </c>
      <c r="U708" s="58"/>
      <c r="V708" s="120" t="str">
        <f t="shared" si="121"/>
        <v/>
      </c>
      <c r="W708" s="75" t="str">
        <f t="shared" si="124"/>
        <v/>
      </c>
      <c r="X708" s="75" t="str">
        <f t="shared" si="125"/>
        <v/>
      </c>
      <c r="Z708" s="77"/>
      <c r="AB708" s="121"/>
      <c r="AE708" s="77"/>
    </row>
    <row r="709" spans="1:31" s="59" customFormat="1" ht="13.8" x14ac:dyDescent="0.3">
      <c r="A709" s="58">
        <v>299</v>
      </c>
      <c r="E709" s="77"/>
      <c r="F709" s="77"/>
      <c r="H709" s="58"/>
      <c r="I709" s="98"/>
      <c r="J709" s="77"/>
      <c r="L709" s="58"/>
      <c r="M709" s="77"/>
      <c r="N709" s="77"/>
      <c r="O709" s="77"/>
      <c r="P709" s="77"/>
      <c r="Q709" s="58"/>
      <c r="R709" s="58"/>
      <c r="S709" s="75" t="str">
        <f t="shared" si="122"/>
        <v/>
      </c>
      <c r="T709" s="75" t="str">
        <f t="shared" si="123"/>
        <v/>
      </c>
      <c r="U709" s="58"/>
      <c r="V709" s="120" t="str">
        <f t="shared" si="121"/>
        <v/>
      </c>
      <c r="W709" s="75" t="str">
        <f t="shared" si="124"/>
        <v/>
      </c>
      <c r="X709" s="75" t="str">
        <f t="shared" si="125"/>
        <v/>
      </c>
      <c r="Z709" s="77"/>
      <c r="AB709" s="121"/>
      <c r="AE709" s="77"/>
    </row>
    <row r="710" spans="1:31" s="59" customFormat="1" ht="13.8" x14ac:dyDescent="0.3">
      <c r="A710" s="58">
        <v>300</v>
      </c>
      <c r="E710" s="77"/>
      <c r="F710" s="77"/>
      <c r="H710" s="58"/>
      <c r="I710" s="98"/>
      <c r="J710" s="77"/>
      <c r="L710" s="58"/>
      <c r="M710" s="77"/>
      <c r="N710" s="77"/>
      <c r="O710" s="77"/>
      <c r="P710" s="77"/>
      <c r="Q710" s="58"/>
      <c r="R710" s="58"/>
      <c r="S710" s="75" t="str">
        <f t="shared" si="122"/>
        <v/>
      </c>
      <c r="T710" s="75" t="str">
        <f t="shared" si="123"/>
        <v/>
      </c>
      <c r="U710" s="58"/>
      <c r="V710" s="120" t="str">
        <f t="shared" si="121"/>
        <v/>
      </c>
      <c r="W710" s="75" t="str">
        <f t="shared" si="124"/>
        <v/>
      </c>
      <c r="X710" s="75" t="str">
        <f t="shared" si="125"/>
        <v/>
      </c>
      <c r="Z710" s="77"/>
      <c r="AB710" s="121"/>
      <c r="AE710" s="77"/>
    </row>
    <row r="711" spans="1:31" s="59" customFormat="1" ht="13.8" x14ac:dyDescent="0.3">
      <c r="A711" s="58">
        <v>301</v>
      </c>
      <c r="E711" s="77"/>
      <c r="F711" s="77"/>
      <c r="H711" s="58"/>
      <c r="I711" s="98"/>
      <c r="J711" s="77"/>
      <c r="L711" s="58"/>
      <c r="M711" s="77"/>
      <c r="N711" s="77"/>
      <c r="O711" s="77"/>
      <c r="P711" s="77"/>
      <c r="Q711" s="58"/>
      <c r="R711" s="58"/>
      <c r="S711" s="75" t="str">
        <f t="shared" si="122"/>
        <v/>
      </c>
      <c r="T711" s="75" t="str">
        <f t="shared" si="123"/>
        <v/>
      </c>
      <c r="U711" s="58"/>
      <c r="V711" s="120" t="str">
        <f t="shared" si="121"/>
        <v/>
      </c>
      <c r="W711" s="75" t="str">
        <f t="shared" si="124"/>
        <v/>
      </c>
      <c r="X711" s="75" t="str">
        <f t="shared" si="125"/>
        <v/>
      </c>
      <c r="Z711" s="77"/>
      <c r="AB711" s="121"/>
      <c r="AE711" s="77"/>
    </row>
    <row r="712" spans="1:31" s="59" customFormat="1" ht="13.8" x14ac:dyDescent="0.3">
      <c r="A712" s="58">
        <v>302</v>
      </c>
      <c r="E712" s="77"/>
      <c r="F712" s="77"/>
      <c r="H712" s="58"/>
      <c r="I712" s="98"/>
      <c r="J712" s="77"/>
      <c r="L712" s="58"/>
      <c r="M712" s="77"/>
      <c r="N712" s="77"/>
      <c r="O712" s="77"/>
      <c r="P712" s="77"/>
      <c r="Q712" s="58"/>
      <c r="R712" s="58"/>
      <c r="S712" s="75" t="str">
        <f t="shared" si="122"/>
        <v/>
      </c>
      <c r="T712" s="75" t="str">
        <f t="shared" si="123"/>
        <v/>
      </c>
      <c r="U712" s="58"/>
      <c r="V712" s="120" t="str">
        <f t="shared" si="121"/>
        <v/>
      </c>
      <c r="W712" s="75" t="str">
        <f t="shared" si="124"/>
        <v/>
      </c>
      <c r="X712" s="75" t="str">
        <f t="shared" si="125"/>
        <v/>
      </c>
      <c r="Z712" s="77"/>
      <c r="AB712" s="121"/>
      <c r="AE712" s="77"/>
    </row>
    <row r="713" spans="1:31" s="59" customFormat="1" ht="13.8" x14ac:dyDescent="0.3">
      <c r="A713" s="58">
        <v>303</v>
      </c>
      <c r="E713" s="77"/>
      <c r="F713" s="77"/>
      <c r="H713" s="58"/>
      <c r="I713" s="98"/>
      <c r="J713" s="77"/>
      <c r="L713" s="58"/>
      <c r="M713" s="77"/>
      <c r="N713" s="77"/>
      <c r="O713" s="77"/>
      <c r="P713" s="77"/>
      <c r="Q713" s="58"/>
      <c r="R713" s="58"/>
      <c r="S713" s="75" t="str">
        <f t="shared" si="122"/>
        <v/>
      </c>
      <c r="T713" s="75" t="str">
        <f t="shared" si="123"/>
        <v/>
      </c>
      <c r="U713" s="58"/>
      <c r="V713" s="120" t="str">
        <f t="shared" si="121"/>
        <v/>
      </c>
      <c r="W713" s="75" t="str">
        <f t="shared" si="124"/>
        <v/>
      </c>
      <c r="X713" s="75" t="str">
        <f t="shared" si="125"/>
        <v/>
      </c>
      <c r="Z713" s="77"/>
      <c r="AB713" s="121"/>
      <c r="AE713" s="77"/>
    </row>
    <row r="714" spans="1:31" s="59" customFormat="1" ht="13.8" x14ac:dyDescent="0.3">
      <c r="A714" s="58">
        <v>304</v>
      </c>
      <c r="E714" s="77"/>
      <c r="F714" s="77"/>
      <c r="H714" s="58"/>
      <c r="I714" s="98"/>
      <c r="J714" s="77"/>
      <c r="L714" s="58"/>
      <c r="M714" s="77"/>
      <c r="N714" s="77"/>
      <c r="O714" s="77"/>
      <c r="P714" s="77"/>
      <c r="Q714" s="58"/>
      <c r="R714" s="58"/>
      <c r="S714" s="75" t="str">
        <f t="shared" si="122"/>
        <v/>
      </c>
      <c r="T714" s="75" t="str">
        <f t="shared" si="123"/>
        <v/>
      </c>
      <c r="U714" s="58"/>
      <c r="V714" s="120" t="str">
        <f t="shared" si="121"/>
        <v/>
      </c>
      <c r="W714" s="75" t="str">
        <f t="shared" si="124"/>
        <v/>
      </c>
      <c r="X714" s="75" t="str">
        <f t="shared" si="125"/>
        <v/>
      </c>
      <c r="Z714" s="77"/>
      <c r="AB714" s="121"/>
      <c r="AE714" s="77"/>
    </row>
    <row r="715" spans="1:31" s="59" customFormat="1" ht="13.8" x14ac:dyDescent="0.3">
      <c r="A715" s="58">
        <v>305</v>
      </c>
      <c r="E715" s="77"/>
      <c r="F715" s="77"/>
      <c r="H715" s="58"/>
      <c r="I715" s="98"/>
      <c r="J715" s="77"/>
      <c r="L715" s="58"/>
      <c r="M715" s="77"/>
      <c r="N715" s="77"/>
      <c r="O715" s="77"/>
      <c r="P715" s="77"/>
      <c r="Q715" s="58"/>
      <c r="R715" s="58"/>
      <c r="S715" s="75" t="str">
        <f t="shared" si="122"/>
        <v/>
      </c>
      <c r="T715" s="75" t="str">
        <f t="shared" si="123"/>
        <v/>
      </c>
      <c r="U715" s="58"/>
      <c r="V715" s="120" t="str">
        <f t="shared" si="121"/>
        <v/>
      </c>
      <c r="W715" s="75" t="str">
        <f t="shared" si="124"/>
        <v/>
      </c>
      <c r="X715" s="75" t="str">
        <f t="shared" si="125"/>
        <v/>
      </c>
      <c r="Z715" s="77"/>
      <c r="AB715" s="121"/>
      <c r="AE715" s="77"/>
    </row>
    <row r="716" spans="1:31" s="59" customFormat="1" ht="13.8" x14ac:dyDescent="0.3">
      <c r="A716" s="58">
        <v>306</v>
      </c>
      <c r="E716" s="77"/>
      <c r="F716" s="77"/>
      <c r="H716" s="58"/>
      <c r="I716" s="98"/>
      <c r="J716" s="77"/>
      <c r="L716" s="58"/>
      <c r="M716" s="77"/>
      <c r="N716" s="77"/>
      <c r="O716" s="77"/>
      <c r="P716" s="77"/>
      <c r="Q716" s="58"/>
      <c r="R716" s="58"/>
      <c r="S716" s="75" t="str">
        <f t="shared" si="122"/>
        <v/>
      </c>
      <c r="T716" s="75" t="str">
        <f t="shared" si="123"/>
        <v/>
      </c>
      <c r="U716" s="58"/>
      <c r="V716" s="120" t="str">
        <f t="shared" si="121"/>
        <v/>
      </c>
      <c r="W716" s="75" t="str">
        <f t="shared" si="124"/>
        <v/>
      </c>
      <c r="X716" s="75" t="str">
        <f t="shared" si="125"/>
        <v/>
      </c>
      <c r="Z716" s="77"/>
      <c r="AB716" s="121"/>
      <c r="AE716" s="77"/>
    </row>
    <row r="717" spans="1:31" s="59" customFormat="1" ht="13.8" x14ac:dyDescent="0.3">
      <c r="A717" s="58">
        <v>307</v>
      </c>
      <c r="E717" s="77"/>
      <c r="F717" s="77"/>
      <c r="H717" s="58"/>
      <c r="I717" s="98"/>
      <c r="J717" s="77"/>
      <c r="L717" s="58"/>
      <c r="M717" s="77"/>
      <c r="N717" s="77"/>
      <c r="O717" s="77"/>
      <c r="P717" s="77"/>
      <c r="Q717" s="58"/>
      <c r="R717" s="58"/>
      <c r="S717" s="75" t="str">
        <f t="shared" si="122"/>
        <v/>
      </c>
      <c r="T717" s="75" t="str">
        <f t="shared" si="123"/>
        <v/>
      </c>
      <c r="U717" s="58"/>
      <c r="V717" s="120" t="str">
        <f t="shared" si="121"/>
        <v/>
      </c>
      <c r="W717" s="75" t="str">
        <f t="shared" si="124"/>
        <v/>
      </c>
      <c r="X717" s="75" t="str">
        <f t="shared" si="125"/>
        <v/>
      </c>
      <c r="Z717" s="77"/>
      <c r="AB717" s="121"/>
      <c r="AE717" s="77"/>
    </row>
    <row r="718" spans="1:31" s="59" customFormat="1" ht="13.8" x14ac:dyDescent="0.3">
      <c r="A718" s="58">
        <v>308</v>
      </c>
      <c r="E718" s="77"/>
      <c r="F718" s="77"/>
      <c r="H718" s="58"/>
      <c r="I718" s="98"/>
      <c r="J718" s="77"/>
      <c r="L718" s="58"/>
      <c r="M718" s="77"/>
      <c r="N718" s="77"/>
      <c r="O718" s="77"/>
      <c r="P718" s="77"/>
      <c r="Q718" s="58"/>
      <c r="R718" s="58"/>
      <c r="S718" s="75" t="str">
        <f t="shared" si="122"/>
        <v/>
      </c>
      <c r="T718" s="75" t="str">
        <f t="shared" si="123"/>
        <v/>
      </c>
      <c r="U718" s="58"/>
      <c r="V718" s="120" t="str">
        <f t="shared" si="121"/>
        <v/>
      </c>
      <c r="W718" s="75" t="str">
        <f t="shared" si="124"/>
        <v/>
      </c>
      <c r="X718" s="75" t="str">
        <f t="shared" si="125"/>
        <v/>
      </c>
      <c r="Z718" s="77"/>
      <c r="AB718" s="121"/>
      <c r="AE718" s="77"/>
    </row>
    <row r="719" spans="1:31" s="59" customFormat="1" ht="13.8" x14ac:dyDescent="0.3">
      <c r="A719" s="58">
        <v>309</v>
      </c>
      <c r="E719" s="77"/>
      <c r="F719" s="77"/>
      <c r="H719" s="58"/>
      <c r="I719" s="98"/>
      <c r="J719" s="77"/>
      <c r="L719" s="58"/>
      <c r="M719" s="77"/>
      <c r="N719" s="77"/>
      <c r="O719" s="77"/>
      <c r="P719" s="77"/>
      <c r="Q719" s="58"/>
      <c r="R719" s="58"/>
      <c r="S719" s="75" t="str">
        <f t="shared" si="122"/>
        <v/>
      </c>
      <c r="T719" s="75" t="str">
        <f t="shared" si="123"/>
        <v/>
      </c>
      <c r="U719" s="58"/>
      <c r="V719" s="120" t="str">
        <f t="shared" si="121"/>
        <v/>
      </c>
      <c r="W719" s="75" t="str">
        <f t="shared" si="124"/>
        <v/>
      </c>
      <c r="X719" s="75" t="str">
        <f t="shared" si="125"/>
        <v/>
      </c>
      <c r="Z719" s="77"/>
      <c r="AB719" s="121"/>
      <c r="AE719" s="77"/>
    </row>
    <row r="720" spans="1:31" s="59" customFormat="1" ht="13.8" x14ac:dyDescent="0.3">
      <c r="A720" s="58">
        <v>310</v>
      </c>
      <c r="E720" s="77"/>
      <c r="F720" s="77"/>
      <c r="H720" s="58"/>
      <c r="I720" s="98"/>
      <c r="J720" s="77"/>
      <c r="L720" s="58"/>
      <c r="M720" s="77"/>
      <c r="N720" s="77"/>
      <c r="O720" s="77"/>
      <c r="P720" s="77"/>
      <c r="Q720" s="58"/>
      <c r="R720" s="58"/>
      <c r="S720" s="75" t="str">
        <f t="shared" si="122"/>
        <v/>
      </c>
      <c r="T720" s="75" t="str">
        <f t="shared" si="123"/>
        <v/>
      </c>
      <c r="U720" s="58"/>
      <c r="V720" s="120" t="str">
        <f t="shared" si="121"/>
        <v/>
      </c>
      <c r="W720" s="75" t="str">
        <f t="shared" si="124"/>
        <v/>
      </c>
      <c r="X720" s="75" t="str">
        <f t="shared" si="125"/>
        <v/>
      </c>
      <c r="Z720" s="77"/>
      <c r="AB720" s="121"/>
      <c r="AE720" s="77"/>
    </row>
    <row r="721" spans="1:31" s="59" customFormat="1" ht="13.8" x14ac:dyDescent="0.3">
      <c r="A721" s="58">
        <v>311</v>
      </c>
      <c r="E721" s="77"/>
      <c r="F721" s="77"/>
      <c r="H721" s="58"/>
      <c r="I721" s="98"/>
      <c r="J721" s="77"/>
      <c r="L721" s="58"/>
      <c r="M721" s="77"/>
      <c r="N721" s="77"/>
      <c r="O721" s="77"/>
      <c r="P721" s="77"/>
      <c r="Q721" s="58"/>
      <c r="R721" s="58"/>
      <c r="S721" s="75" t="str">
        <f t="shared" si="122"/>
        <v/>
      </c>
      <c r="T721" s="75" t="str">
        <f t="shared" si="123"/>
        <v/>
      </c>
      <c r="U721" s="58"/>
      <c r="V721" s="120" t="str">
        <f t="shared" si="121"/>
        <v/>
      </c>
      <c r="W721" s="75" t="str">
        <f t="shared" si="124"/>
        <v/>
      </c>
      <c r="X721" s="75" t="str">
        <f t="shared" si="125"/>
        <v/>
      </c>
      <c r="Z721" s="77"/>
      <c r="AB721" s="121"/>
      <c r="AE721" s="77"/>
    </row>
    <row r="722" spans="1:31" s="59" customFormat="1" ht="13.8" x14ac:dyDescent="0.3">
      <c r="A722" s="58">
        <v>312</v>
      </c>
      <c r="E722" s="77"/>
      <c r="F722" s="77"/>
      <c r="H722" s="58"/>
      <c r="I722" s="98"/>
      <c r="J722" s="77"/>
      <c r="L722" s="58"/>
      <c r="M722" s="77"/>
      <c r="N722" s="77"/>
      <c r="O722" s="77"/>
      <c r="P722" s="77"/>
      <c r="Q722" s="58"/>
      <c r="R722" s="58"/>
      <c r="S722" s="75" t="str">
        <f t="shared" si="122"/>
        <v/>
      </c>
      <c r="T722" s="75" t="str">
        <f t="shared" si="123"/>
        <v/>
      </c>
      <c r="U722" s="58"/>
      <c r="V722" s="120" t="str">
        <f t="shared" si="121"/>
        <v/>
      </c>
      <c r="W722" s="75" t="str">
        <f t="shared" si="124"/>
        <v/>
      </c>
      <c r="X722" s="75" t="str">
        <f t="shared" si="125"/>
        <v/>
      </c>
      <c r="Z722" s="77"/>
      <c r="AB722" s="121"/>
      <c r="AE722" s="77"/>
    </row>
    <row r="723" spans="1:31" s="59" customFormat="1" ht="13.8" x14ac:dyDescent="0.3">
      <c r="A723" s="58">
        <v>313</v>
      </c>
      <c r="E723" s="77"/>
      <c r="F723" s="77"/>
      <c r="H723" s="58"/>
      <c r="I723" s="98"/>
      <c r="J723" s="77"/>
      <c r="L723" s="58"/>
      <c r="M723" s="77"/>
      <c r="N723" s="77"/>
      <c r="O723" s="77"/>
      <c r="P723" s="77"/>
      <c r="Q723" s="58"/>
      <c r="R723" s="58"/>
      <c r="S723" s="75" t="str">
        <f t="shared" si="122"/>
        <v/>
      </c>
      <c r="T723" s="75" t="str">
        <f t="shared" si="123"/>
        <v/>
      </c>
      <c r="U723" s="58"/>
      <c r="V723" s="120" t="str">
        <f t="shared" si="121"/>
        <v/>
      </c>
      <c r="W723" s="75" t="str">
        <f t="shared" si="124"/>
        <v/>
      </c>
      <c r="X723" s="75" t="str">
        <f t="shared" si="125"/>
        <v/>
      </c>
      <c r="Z723" s="77"/>
      <c r="AB723" s="121"/>
      <c r="AE723" s="77"/>
    </row>
    <row r="724" spans="1:31" s="59" customFormat="1" ht="13.8" x14ac:dyDescent="0.3">
      <c r="A724" s="58">
        <v>314</v>
      </c>
      <c r="E724" s="77"/>
      <c r="F724" s="77"/>
      <c r="H724" s="58"/>
      <c r="I724" s="98"/>
      <c r="J724" s="77"/>
      <c r="L724" s="58"/>
      <c r="M724" s="77"/>
      <c r="N724" s="77"/>
      <c r="O724" s="77"/>
      <c r="P724" s="77"/>
      <c r="Q724" s="58"/>
      <c r="R724" s="58"/>
      <c r="S724" s="75" t="str">
        <f t="shared" si="122"/>
        <v/>
      </c>
      <c r="T724" s="75" t="str">
        <f t="shared" si="123"/>
        <v/>
      </c>
      <c r="U724" s="58"/>
      <c r="V724" s="120" t="str">
        <f t="shared" si="121"/>
        <v/>
      </c>
      <c r="W724" s="75" t="str">
        <f t="shared" si="124"/>
        <v/>
      </c>
      <c r="X724" s="75" t="str">
        <f t="shared" si="125"/>
        <v/>
      </c>
      <c r="Z724" s="77"/>
      <c r="AB724" s="121"/>
      <c r="AE724" s="77"/>
    </row>
    <row r="725" spans="1:31" s="59" customFormat="1" ht="13.8" x14ac:dyDescent="0.3">
      <c r="A725" s="58">
        <v>315</v>
      </c>
      <c r="E725" s="77"/>
      <c r="F725" s="77"/>
      <c r="H725" s="58"/>
      <c r="I725" s="98"/>
      <c r="J725" s="77"/>
      <c r="L725" s="58"/>
      <c r="M725" s="77"/>
      <c r="N725" s="77"/>
      <c r="O725" s="77"/>
      <c r="P725" s="77"/>
      <c r="Q725" s="58"/>
      <c r="R725" s="58"/>
      <c r="S725" s="75" t="str">
        <f t="shared" si="122"/>
        <v/>
      </c>
      <c r="T725" s="75" t="str">
        <f t="shared" si="123"/>
        <v/>
      </c>
      <c r="U725" s="58"/>
      <c r="V725" s="120" t="str">
        <f t="shared" si="121"/>
        <v/>
      </c>
      <c r="W725" s="75" t="str">
        <f t="shared" si="124"/>
        <v/>
      </c>
      <c r="X725" s="75" t="str">
        <f t="shared" si="125"/>
        <v/>
      </c>
      <c r="Z725" s="77"/>
      <c r="AB725" s="121"/>
      <c r="AE725" s="77"/>
    </row>
    <row r="726" spans="1:31" s="59" customFormat="1" ht="13.8" x14ac:dyDescent="0.3">
      <c r="A726" s="58">
        <v>316</v>
      </c>
      <c r="E726" s="77"/>
      <c r="F726" s="77"/>
      <c r="H726" s="58"/>
      <c r="I726" s="98"/>
      <c r="J726" s="77"/>
      <c r="L726" s="58"/>
      <c r="M726" s="77"/>
      <c r="N726" s="77"/>
      <c r="O726" s="77"/>
      <c r="P726" s="77"/>
      <c r="Q726" s="58"/>
      <c r="R726" s="58"/>
      <c r="S726" s="75" t="str">
        <f t="shared" si="122"/>
        <v/>
      </c>
      <c r="T726" s="75" t="str">
        <f t="shared" si="123"/>
        <v/>
      </c>
      <c r="U726" s="58"/>
      <c r="V726" s="120" t="str">
        <f t="shared" si="121"/>
        <v/>
      </c>
      <c r="W726" s="75" t="str">
        <f t="shared" si="124"/>
        <v/>
      </c>
      <c r="X726" s="75" t="str">
        <f t="shared" si="125"/>
        <v/>
      </c>
      <c r="Z726" s="77"/>
      <c r="AB726" s="121"/>
      <c r="AE726" s="77"/>
    </row>
    <row r="727" spans="1:31" s="59" customFormat="1" ht="13.8" x14ac:dyDescent="0.3">
      <c r="A727" s="58">
        <v>317</v>
      </c>
      <c r="E727" s="77"/>
      <c r="F727" s="77"/>
      <c r="H727" s="58"/>
      <c r="I727" s="98"/>
      <c r="J727" s="77"/>
      <c r="L727" s="58"/>
      <c r="M727" s="77"/>
      <c r="N727" s="77"/>
      <c r="O727" s="77"/>
      <c r="P727" s="77"/>
      <c r="Q727" s="58"/>
      <c r="R727" s="58"/>
      <c r="S727" s="75" t="str">
        <f t="shared" si="122"/>
        <v/>
      </c>
      <c r="T727" s="75" t="str">
        <f t="shared" si="123"/>
        <v/>
      </c>
      <c r="U727" s="58"/>
      <c r="V727" s="120" t="str">
        <f t="shared" si="121"/>
        <v/>
      </c>
      <c r="W727" s="75" t="str">
        <f t="shared" si="124"/>
        <v/>
      </c>
      <c r="X727" s="75" t="str">
        <f t="shared" si="125"/>
        <v/>
      </c>
      <c r="Z727" s="77"/>
      <c r="AB727" s="121"/>
      <c r="AE727" s="77"/>
    </row>
    <row r="728" spans="1:31" s="59" customFormat="1" ht="13.8" x14ac:dyDescent="0.3">
      <c r="A728" s="58">
        <v>318</v>
      </c>
      <c r="E728" s="77"/>
      <c r="F728" s="77"/>
      <c r="H728" s="58"/>
      <c r="I728" s="98"/>
      <c r="J728" s="77"/>
      <c r="L728" s="58"/>
      <c r="M728" s="77"/>
      <c r="N728" s="77"/>
      <c r="O728" s="77"/>
      <c r="P728" s="77"/>
      <c r="Q728" s="58"/>
      <c r="R728" s="58"/>
      <c r="S728" s="75" t="str">
        <f t="shared" si="122"/>
        <v/>
      </c>
      <c r="T728" s="75" t="str">
        <f t="shared" si="123"/>
        <v/>
      </c>
      <c r="U728" s="58"/>
      <c r="V728" s="120" t="str">
        <f t="shared" si="121"/>
        <v/>
      </c>
      <c r="W728" s="75" t="str">
        <f t="shared" si="124"/>
        <v/>
      </c>
      <c r="X728" s="75" t="str">
        <f t="shared" si="125"/>
        <v/>
      </c>
      <c r="Z728" s="77"/>
      <c r="AB728" s="121"/>
      <c r="AE728" s="77"/>
    </row>
    <row r="729" spans="1:31" s="59" customFormat="1" ht="13.8" x14ac:dyDescent="0.3">
      <c r="A729" s="58">
        <v>319</v>
      </c>
      <c r="E729" s="77"/>
      <c r="F729" s="77"/>
      <c r="H729" s="58"/>
      <c r="I729" s="98"/>
      <c r="J729" s="77"/>
      <c r="L729" s="58"/>
      <c r="M729" s="77"/>
      <c r="N729" s="77"/>
      <c r="O729" s="77"/>
      <c r="P729" s="77"/>
      <c r="Q729" s="58"/>
      <c r="R729" s="58"/>
      <c r="S729" s="75" t="str">
        <f t="shared" si="122"/>
        <v/>
      </c>
      <c r="T729" s="75" t="str">
        <f t="shared" si="123"/>
        <v/>
      </c>
      <c r="U729" s="58"/>
      <c r="V729" s="120" t="str">
        <f t="shared" si="121"/>
        <v/>
      </c>
      <c r="W729" s="75" t="str">
        <f t="shared" si="124"/>
        <v/>
      </c>
      <c r="X729" s="75" t="str">
        <f t="shared" si="125"/>
        <v/>
      </c>
      <c r="Z729" s="77"/>
      <c r="AB729" s="121"/>
      <c r="AE729" s="77"/>
    </row>
    <row r="730" spans="1:31" s="59" customFormat="1" ht="13.8" x14ac:dyDescent="0.3">
      <c r="A730" s="58">
        <v>320</v>
      </c>
      <c r="E730" s="77"/>
      <c r="F730" s="77"/>
      <c r="H730" s="58"/>
      <c r="I730" s="98"/>
      <c r="J730" s="77"/>
      <c r="L730" s="58"/>
      <c r="M730" s="77"/>
      <c r="N730" s="77"/>
      <c r="O730" s="77"/>
      <c r="P730" s="77"/>
      <c r="Q730" s="58"/>
      <c r="R730" s="58"/>
      <c r="S730" s="75" t="str">
        <f t="shared" si="122"/>
        <v/>
      </c>
      <c r="T730" s="75" t="str">
        <f t="shared" si="123"/>
        <v/>
      </c>
      <c r="U730" s="58"/>
      <c r="V730" s="120" t="str">
        <f t="shared" si="121"/>
        <v/>
      </c>
      <c r="W730" s="75" t="str">
        <f t="shared" si="124"/>
        <v/>
      </c>
      <c r="X730" s="75" t="str">
        <f t="shared" si="125"/>
        <v/>
      </c>
      <c r="Z730" s="77"/>
      <c r="AB730" s="121"/>
      <c r="AE730" s="77"/>
    </row>
    <row r="731" spans="1:31" s="59" customFormat="1" ht="13.8" x14ac:dyDescent="0.3">
      <c r="A731" s="58">
        <v>321</v>
      </c>
      <c r="E731" s="77"/>
      <c r="F731" s="77"/>
      <c r="H731" s="58"/>
      <c r="I731" s="98"/>
      <c r="J731" s="77"/>
      <c r="L731" s="58"/>
      <c r="M731" s="77"/>
      <c r="N731" s="77"/>
      <c r="O731" s="77"/>
      <c r="P731" s="77"/>
      <c r="Q731" s="58"/>
      <c r="R731" s="58"/>
      <c r="S731" s="75" t="str">
        <f t="shared" si="122"/>
        <v/>
      </c>
      <c r="T731" s="75" t="str">
        <f t="shared" si="123"/>
        <v/>
      </c>
      <c r="U731" s="58"/>
      <c r="V731" s="120" t="str">
        <f t="shared" si="121"/>
        <v/>
      </c>
      <c r="W731" s="75" t="str">
        <f t="shared" si="124"/>
        <v/>
      </c>
      <c r="X731" s="75" t="str">
        <f t="shared" si="125"/>
        <v/>
      </c>
      <c r="Z731" s="77"/>
      <c r="AB731" s="121"/>
      <c r="AE731" s="77"/>
    </row>
    <row r="732" spans="1:31" s="59" customFormat="1" ht="13.8" x14ac:dyDescent="0.3">
      <c r="A732" s="58">
        <v>322</v>
      </c>
      <c r="E732" s="77"/>
      <c r="F732" s="77"/>
      <c r="H732" s="58"/>
      <c r="I732" s="98"/>
      <c r="J732" s="77"/>
      <c r="L732" s="58"/>
      <c r="M732" s="77"/>
      <c r="N732" s="77"/>
      <c r="O732" s="77"/>
      <c r="P732" s="77"/>
      <c r="Q732" s="58"/>
      <c r="R732" s="58"/>
      <c r="S732" s="75" t="str">
        <f t="shared" si="122"/>
        <v/>
      </c>
      <c r="T732" s="75" t="str">
        <f t="shared" si="123"/>
        <v/>
      </c>
      <c r="U732" s="58"/>
      <c r="V732" s="120" t="str">
        <f t="shared" si="121"/>
        <v/>
      </c>
      <c r="W732" s="75" t="str">
        <f t="shared" si="124"/>
        <v/>
      </c>
      <c r="X732" s="75" t="str">
        <f t="shared" si="125"/>
        <v/>
      </c>
      <c r="Z732" s="77"/>
      <c r="AB732" s="121"/>
      <c r="AE732" s="77"/>
    </row>
    <row r="733" spans="1:31" s="59" customFormat="1" ht="13.8" x14ac:dyDescent="0.3">
      <c r="A733" s="58">
        <v>323</v>
      </c>
      <c r="E733" s="77"/>
      <c r="F733" s="77"/>
      <c r="H733" s="58"/>
      <c r="I733" s="98"/>
      <c r="J733" s="77"/>
      <c r="L733" s="58"/>
      <c r="M733" s="77"/>
      <c r="N733" s="77"/>
      <c r="O733" s="77"/>
      <c r="P733" s="77"/>
      <c r="Q733" s="58"/>
      <c r="R733" s="58"/>
      <c r="S733" s="75" t="str">
        <f t="shared" si="122"/>
        <v/>
      </c>
      <c r="T733" s="75" t="str">
        <f t="shared" si="123"/>
        <v/>
      </c>
      <c r="U733" s="58"/>
      <c r="V733" s="120" t="str">
        <f t="shared" si="121"/>
        <v/>
      </c>
      <c r="W733" s="75" t="str">
        <f t="shared" si="124"/>
        <v/>
      </c>
      <c r="X733" s="75" t="str">
        <f t="shared" si="125"/>
        <v/>
      </c>
      <c r="Z733" s="77"/>
      <c r="AB733" s="121"/>
      <c r="AE733" s="77"/>
    </row>
    <row r="734" spans="1:31" s="59" customFormat="1" ht="13.8" x14ac:dyDescent="0.3">
      <c r="A734" s="58">
        <v>324</v>
      </c>
      <c r="E734" s="77"/>
      <c r="F734" s="77"/>
      <c r="H734" s="58"/>
      <c r="I734" s="98"/>
      <c r="J734" s="77"/>
      <c r="L734" s="58"/>
      <c r="M734" s="77"/>
      <c r="N734" s="77"/>
      <c r="O734" s="77"/>
      <c r="P734" s="77"/>
      <c r="Q734" s="58"/>
      <c r="R734" s="58"/>
      <c r="S734" s="75" t="str">
        <f t="shared" si="122"/>
        <v/>
      </c>
      <c r="T734" s="75" t="str">
        <f t="shared" si="123"/>
        <v/>
      </c>
      <c r="U734" s="58"/>
      <c r="V734" s="120" t="str">
        <f t="shared" si="121"/>
        <v/>
      </c>
      <c r="W734" s="75" t="str">
        <f t="shared" si="124"/>
        <v/>
      </c>
      <c r="X734" s="75" t="str">
        <f t="shared" si="125"/>
        <v/>
      </c>
      <c r="Z734" s="77"/>
      <c r="AB734" s="121"/>
      <c r="AE734" s="77"/>
    </row>
    <row r="735" spans="1:31" s="59" customFormat="1" ht="13.8" x14ac:dyDescent="0.3">
      <c r="A735" s="58">
        <v>325</v>
      </c>
      <c r="E735" s="77"/>
      <c r="F735" s="77"/>
      <c r="H735" s="58"/>
      <c r="I735" s="98"/>
      <c r="J735" s="77"/>
      <c r="L735" s="58"/>
      <c r="M735" s="77"/>
      <c r="N735" s="77"/>
      <c r="O735" s="77"/>
      <c r="P735" s="77"/>
      <c r="Q735" s="58"/>
      <c r="R735" s="58"/>
      <c r="S735" s="75" t="str">
        <f t="shared" si="122"/>
        <v/>
      </c>
      <c r="T735" s="75" t="str">
        <f t="shared" si="123"/>
        <v/>
      </c>
      <c r="U735" s="58"/>
      <c r="V735" s="120" t="str">
        <f t="shared" si="121"/>
        <v/>
      </c>
      <c r="W735" s="75" t="str">
        <f t="shared" si="124"/>
        <v/>
      </c>
      <c r="X735" s="75" t="str">
        <f t="shared" si="125"/>
        <v/>
      </c>
      <c r="Z735" s="77"/>
      <c r="AB735" s="121"/>
      <c r="AE735" s="77"/>
    </row>
    <row r="736" spans="1:31" s="59" customFormat="1" ht="13.8" x14ac:dyDescent="0.3">
      <c r="A736" s="58">
        <v>326</v>
      </c>
      <c r="E736" s="77"/>
      <c r="F736" s="77"/>
      <c r="H736" s="58"/>
      <c r="I736" s="98"/>
      <c r="J736" s="77"/>
      <c r="L736" s="58"/>
      <c r="M736" s="77"/>
      <c r="N736" s="77"/>
      <c r="O736" s="77"/>
      <c r="P736" s="77"/>
      <c r="Q736" s="58"/>
      <c r="R736" s="58"/>
      <c r="S736" s="75" t="str">
        <f t="shared" si="122"/>
        <v/>
      </c>
      <c r="T736" s="75" t="str">
        <f t="shared" si="123"/>
        <v/>
      </c>
      <c r="U736" s="58"/>
      <c r="V736" s="120" t="str">
        <f t="shared" si="121"/>
        <v/>
      </c>
      <c r="W736" s="75" t="str">
        <f t="shared" si="124"/>
        <v/>
      </c>
      <c r="X736" s="75" t="str">
        <f t="shared" si="125"/>
        <v/>
      </c>
      <c r="Z736" s="77"/>
      <c r="AB736" s="121"/>
      <c r="AE736" s="77"/>
    </row>
    <row r="737" spans="1:31" s="59" customFormat="1" ht="13.8" x14ac:dyDescent="0.3">
      <c r="A737" s="58">
        <v>327</v>
      </c>
      <c r="E737" s="77"/>
      <c r="F737" s="77"/>
      <c r="H737" s="58"/>
      <c r="I737" s="98"/>
      <c r="J737" s="77"/>
      <c r="L737" s="58"/>
      <c r="M737" s="77"/>
      <c r="N737" s="77"/>
      <c r="O737" s="77"/>
      <c r="P737" s="77"/>
      <c r="Q737" s="58"/>
      <c r="R737" s="58"/>
      <c r="S737" s="75" t="str">
        <f t="shared" si="122"/>
        <v/>
      </c>
      <c r="T737" s="75" t="str">
        <f t="shared" si="123"/>
        <v/>
      </c>
      <c r="U737" s="58"/>
      <c r="V737" s="120" t="str">
        <f t="shared" si="121"/>
        <v/>
      </c>
      <c r="W737" s="75" t="str">
        <f t="shared" si="124"/>
        <v/>
      </c>
      <c r="X737" s="75" t="str">
        <f t="shared" si="125"/>
        <v/>
      </c>
      <c r="Z737" s="77"/>
      <c r="AB737" s="121"/>
      <c r="AE737" s="77"/>
    </row>
    <row r="738" spans="1:31" s="59" customFormat="1" ht="13.8" x14ac:dyDescent="0.3">
      <c r="A738" s="58">
        <v>328</v>
      </c>
      <c r="E738" s="77"/>
      <c r="F738" s="77"/>
      <c r="H738" s="58"/>
      <c r="I738" s="98"/>
      <c r="J738" s="77"/>
      <c r="L738" s="58"/>
      <c r="M738" s="77"/>
      <c r="N738" s="77"/>
      <c r="O738" s="77"/>
      <c r="P738" s="77"/>
      <c r="Q738" s="58"/>
      <c r="R738" s="58"/>
      <c r="S738" s="75" t="str">
        <f t="shared" si="122"/>
        <v/>
      </c>
      <c r="T738" s="75" t="str">
        <f t="shared" si="123"/>
        <v/>
      </c>
      <c r="U738" s="58"/>
      <c r="V738" s="120" t="str">
        <f t="shared" si="121"/>
        <v/>
      </c>
      <c r="W738" s="75" t="str">
        <f t="shared" si="124"/>
        <v/>
      </c>
      <c r="X738" s="75" t="str">
        <f t="shared" si="125"/>
        <v/>
      </c>
      <c r="Z738" s="77"/>
      <c r="AB738" s="121"/>
      <c r="AE738" s="77"/>
    </row>
    <row r="739" spans="1:31" s="59" customFormat="1" ht="13.8" x14ac:dyDescent="0.3">
      <c r="A739" s="58">
        <v>329</v>
      </c>
      <c r="E739" s="77"/>
      <c r="F739" s="77"/>
      <c r="H739" s="58"/>
      <c r="I739" s="98"/>
      <c r="J739" s="77"/>
      <c r="L739" s="58"/>
      <c r="M739" s="77"/>
      <c r="N739" s="77"/>
      <c r="O739" s="77"/>
      <c r="P739" s="77"/>
      <c r="Q739" s="58"/>
      <c r="R739" s="58"/>
      <c r="S739" s="75" t="str">
        <f t="shared" si="122"/>
        <v/>
      </c>
      <c r="T739" s="75" t="str">
        <f t="shared" si="123"/>
        <v/>
      </c>
      <c r="U739" s="58"/>
      <c r="V739" s="120" t="str">
        <f t="shared" si="121"/>
        <v/>
      </c>
      <c r="W739" s="75" t="str">
        <f t="shared" si="124"/>
        <v/>
      </c>
      <c r="X739" s="75" t="str">
        <f t="shared" si="125"/>
        <v/>
      </c>
      <c r="Z739" s="77"/>
      <c r="AB739" s="121"/>
      <c r="AE739" s="77"/>
    </row>
    <row r="740" spans="1:31" s="59" customFormat="1" ht="13.8" x14ac:dyDescent="0.3">
      <c r="A740" s="58">
        <v>330</v>
      </c>
      <c r="E740" s="77"/>
      <c r="F740" s="77"/>
      <c r="H740" s="58"/>
      <c r="I740" s="98"/>
      <c r="J740" s="77"/>
      <c r="L740" s="58"/>
      <c r="M740" s="77"/>
      <c r="N740" s="77"/>
      <c r="O740" s="77"/>
      <c r="P740" s="77"/>
      <c r="Q740" s="58"/>
      <c r="R740" s="58"/>
      <c r="S740" s="75" t="str">
        <f t="shared" si="122"/>
        <v/>
      </c>
      <c r="T740" s="75" t="str">
        <f t="shared" si="123"/>
        <v/>
      </c>
      <c r="U740" s="58"/>
      <c r="V740" s="120" t="str">
        <f t="shared" si="121"/>
        <v/>
      </c>
      <c r="W740" s="75" t="str">
        <f t="shared" si="124"/>
        <v/>
      </c>
      <c r="X740" s="75" t="str">
        <f t="shared" si="125"/>
        <v/>
      </c>
      <c r="Z740" s="77"/>
      <c r="AB740" s="121"/>
      <c r="AE740" s="77"/>
    </row>
    <row r="741" spans="1:31" s="59" customFormat="1" ht="13.8" x14ac:dyDescent="0.3">
      <c r="A741" s="58">
        <v>331</v>
      </c>
      <c r="E741" s="77"/>
      <c r="F741" s="77"/>
      <c r="H741" s="58"/>
      <c r="I741" s="98"/>
      <c r="J741" s="77"/>
      <c r="L741" s="58"/>
      <c r="M741" s="77"/>
      <c r="N741" s="77"/>
      <c r="O741" s="77"/>
      <c r="P741" s="77"/>
      <c r="Q741" s="58"/>
      <c r="R741" s="58"/>
      <c r="S741" s="75" t="str">
        <f t="shared" si="122"/>
        <v/>
      </c>
      <c r="T741" s="75" t="str">
        <f t="shared" si="123"/>
        <v/>
      </c>
      <c r="U741" s="58"/>
      <c r="V741" s="120" t="str">
        <f t="shared" si="121"/>
        <v/>
      </c>
      <c r="W741" s="75" t="str">
        <f t="shared" si="124"/>
        <v/>
      </c>
      <c r="X741" s="75" t="str">
        <f t="shared" si="125"/>
        <v/>
      </c>
      <c r="Z741" s="77"/>
      <c r="AB741" s="121"/>
      <c r="AE741" s="77"/>
    </row>
    <row r="742" spans="1:31" s="59" customFormat="1" ht="13.8" x14ac:dyDescent="0.3">
      <c r="A742" s="58">
        <v>332</v>
      </c>
      <c r="E742" s="77"/>
      <c r="F742" s="77"/>
      <c r="H742" s="58"/>
      <c r="I742" s="98"/>
      <c r="J742" s="77"/>
      <c r="L742" s="58"/>
      <c r="M742" s="77"/>
      <c r="N742" s="77"/>
      <c r="O742" s="77"/>
      <c r="P742" s="77"/>
      <c r="Q742" s="58"/>
      <c r="R742" s="58"/>
      <c r="S742" s="75" t="str">
        <f t="shared" si="122"/>
        <v/>
      </c>
      <c r="T742" s="75" t="str">
        <f t="shared" si="123"/>
        <v/>
      </c>
      <c r="U742" s="58"/>
      <c r="V742" s="120" t="str">
        <f t="shared" si="121"/>
        <v/>
      </c>
      <c r="W742" s="75" t="str">
        <f t="shared" si="124"/>
        <v/>
      </c>
      <c r="X742" s="75" t="str">
        <f t="shared" si="125"/>
        <v/>
      </c>
      <c r="Z742" s="77"/>
      <c r="AB742" s="121"/>
      <c r="AE742" s="77"/>
    </row>
    <row r="743" spans="1:31" s="59" customFormat="1" ht="13.8" x14ac:dyDescent="0.3">
      <c r="A743" s="58">
        <v>333</v>
      </c>
      <c r="E743" s="77"/>
      <c r="F743" s="77"/>
      <c r="H743" s="58"/>
      <c r="I743" s="98"/>
      <c r="J743" s="77"/>
      <c r="L743" s="58"/>
      <c r="M743" s="77"/>
      <c r="N743" s="77"/>
      <c r="O743" s="77"/>
      <c r="P743" s="77"/>
      <c r="Q743" s="58"/>
      <c r="R743" s="58"/>
      <c r="S743" s="75" t="str">
        <f t="shared" si="122"/>
        <v/>
      </c>
      <c r="T743" s="75" t="str">
        <f t="shared" si="123"/>
        <v/>
      </c>
      <c r="U743" s="58"/>
      <c r="V743" s="120" t="str">
        <f t="shared" si="121"/>
        <v/>
      </c>
      <c r="W743" s="75" t="str">
        <f t="shared" si="124"/>
        <v/>
      </c>
      <c r="X743" s="75" t="str">
        <f t="shared" si="125"/>
        <v/>
      </c>
      <c r="Z743" s="77"/>
      <c r="AB743" s="121"/>
      <c r="AE743" s="77"/>
    </row>
    <row r="744" spans="1:31" s="59" customFormat="1" ht="13.8" x14ac:dyDescent="0.3">
      <c r="A744" s="58">
        <v>334</v>
      </c>
      <c r="E744" s="77"/>
      <c r="F744" s="77"/>
      <c r="H744" s="58"/>
      <c r="I744" s="98"/>
      <c r="J744" s="77"/>
      <c r="L744" s="58"/>
      <c r="M744" s="77"/>
      <c r="N744" s="77"/>
      <c r="O744" s="77"/>
      <c r="P744" s="77"/>
      <c r="Q744" s="58"/>
      <c r="R744" s="58"/>
      <c r="S744" s="75" t="str">
        <f t="shared" si="122"/>
        <v/>
      </c>
      <c r="T744" s="75" t="str">
        <f t="shared" si="123"/>
        <v/>
      </c>
      <c r="U744" s="58"/>
      <c r="V744" s="120" t="str">
        <f t="shared" si="121"/>
        <v/>
      </c>
      <c r="W744" s="75" t="str">
        <f t="shared" si="124"/>
        <v/>
      </c>
      <c r="X744" s="75" t="str">
        <f t="shared" si="125"/>
        <v/>
      </c>
      <c r="Z744" s="77"/>
      <c r="AB744" s="121"/>
      <c r="AE744" s="77"/>
    </row>
    <row r="745" spans="1:31" s="59" customFormat="1" ht="13.8" x14ac:dyDescent="0.3">
      <c r="A745" s="58">
        <v>335</v>
      </c>
      <c r="E745" s="77"/>
      <c r="F745" s="77"/>
      <c r="H745" s="58"/>
      <c r="I745" s="98"/>
      <c r="J745" s="77"/>
      <c r="L745" s="58"/>
      <c r="M745" s="77"/>
      <c r="N745" s="77"/>
      <c r="O745" s="77"/>
      <c r="P745" s="77"/>
      <c r="Q745" s="58"/>
      <c r="R745" s="58"/>
      <c r="S745" s="75" t="str">
        <f t="shared" si="122"/>
        <v/>
      </c>
      <c r="T745" s="75" t="str">
        <f t="shared" si="123"/>
        <v/>
      </c>
      <c r="U745" s="58"/>
      <c r="V745" s="120" t="str">
        <f t="shared" si="121"/>
        <v/>
      </c>
      <c r="W745" s="75" t="str">
        <f t="shared" si="124"/>
        <v/>
      </c>
      <c r="X745" s="75" t="str">
        <f t="shared" si="125"/>
        <v/>
      </c>
      <c r="Z745" s="77"/>
      <c r="AB745" s="121"/>
      <c r="AE745" s="77"/>
    </row>
    <row r="746" spans="1:31" s="59" customFormat="1" ht="13.8" x14ac:dyDescent="0.3">
      <c r="A746" s="58">
        <v>336</v>
      </c>
      <c r="E746" s="77"/>
      <c r="F746" s="77"/>
      <c r="H746" s="58"/>
      <c r="I746" s="98"/>
      <c r="J746" s="77"/>
      <c r="L746" s="58"/>
      <c r="M746" s="77"/>
      <c r="N746" s="77"/>
      <c r="O746" s="77"/>
      <c r="P746" s="77"/>
      <c r="Q746" s="58"/>
      <c r="R746" s="58"/>
      <c r="S746" s="75" t="str">
        <f t="shared" si="122"/>
        <v/>
      </c>
      <c r="T746" s="75" t="str">
        <f t="shared" si="123"/>
        <v/>
      </c>
      <c r="U746" s="58"/>
      <c r="V746" s="120" t="str">
        <f t="shared" si="121"/>
        <v/>
      </c>
      <c r="W746" s="75" t="str">
        <f t="shared" si="124"/>
        <v/>
      </c>
      <c r="X746" s="75" t="str">
        <f t="shared" si="125"/>
        <v/>
      </c>
      <c r="Z746" s="77"/>
      <c r="AB746" s="121"/>
      <c r="AE746" s="77"/>
    </row>
    <row r="747" spans="1:31" s="59" customFormat="1" ht="13.8" x14ac:dyDescent="0.3">
      <c r="A747" s="58">
        <v>337</v>
      </c>
      <c r="E747" s="77"/>
      <c r="F747" s="77"/>
      <c r="H747" s="58"/>
      <c r="I747" s="98"/>
      <c r="J747" s="77"/>
      <c r="L747" s="58"/>
      <c r="M747" s="77"/>
      <c r="N747" s="77"/>
      <c r="O747" s="77"/>
      <c r="P747" s="77"/>
      <c r="Q747" s="58"/>
      <c r="R747" s="58"/>
      <c r="S747" s="75" t="str">
        <f t="shared" si="122"/>
        <v/>
      </c>
      <c r="T747" s="75" t="str">
        <f t="shared" si="123"/>
        <v/>
      </c>
      <c r="U747" s="58"/>
      <c r="V747" s="120" t="str">
        <f t="shared" si="121"/>
        <v/>
      </c>
      <c r="W747" s="75" t="str">
        <f t="shared" si="124"/>
        <v/>
      </c>
      <c r="X747" s="75" t="str">
        <f t="shared" si="125"/>
        <v/>
      </c>
      <c r="Z747" s="77"/>
      <c r="AB747" s="121"/>
      <c r="AE747" s="77"/>
    </row>
    <row r="748" spans="1:31" s="59" customFormat="1" ht="13.8" x14ac:dyDescent="0.3">
      <c r="A748" s="58">
        <v>338</v>
      </c>
      <c r="E748" s="77"/>
      <c r="F748" s="77"/>
      <c r="H748" s="58"/>
      <c r="I748" s="98"/>
      <c r="J748" s="77"/>
      <c r="L748" s="58"/>
      <c r="M748" s="77"/>
      <c r="N748" s="77"/>
      <c r="O748" s="77"/>
      <c r="P748" s="77"/>
      <c r="Q748" s="58"/>
      <c r="R748" s="58"/>
      <c r="S748" s="75" t="str">
        <f t="shared" si="122"/>
        <v/>
      </c>
      <c r="T748" s="75" t="str">
        <f t="shared" si="123"/>
        <v/>
      </c>
      <c r="U748" s="58"/>
      <c r="V748" s="120" t="str">
        <f t="shared" si="121"/>
        <v/>
      </c>
      <c r="W748" s="75" t="str">
        <f t="shared" si="124"/>
        <v/>
      </c>
      <c r="X748" s="75" t="str">
        <f t="shared" si="125"/>
        <v/>
      </c>
      <c r="Z748" s="77"/>
      <c r="AB748" s="121"/>
      <c r="AE748" s="77"/>
    </row>
    <row r="749" spans="1:31" s="59" customFormat="1" ht="13.8" x14ac:dyDescent="0.3">
      <c r="A749" s="58">
        <v>339</v>
      </c>
      <c r="E749" s="77"/>
      <c r="F749" s="77"/>
      <c r="H749" s="58"/>
      <c r="I749" s="98"/>
      <c r="J749" s="77"/>
      <c r="L749" s="58"/>
      <c r="M749" s="77"/>
      <c r="N749" s="77"/>
      <c r="O749" s="77"/>
      <c r="P749" s="77"/>
      <c r="Q749" s="58"/>
      <c r="R749" s="58"/>
      <c r="S749" s="75" t="str">
        <f t="shared" si="122"/>
        <v/>
      </c>
      <c r="T749" s="75" t="str">
        <f t="shared" si="123"/>
        <v/>
      </c>
      <c r="U749" s="58"/>
      <c r="V749" s="120" t="str">
        <f t="shared" si="121"/>
        <v/>
      </c>
      <c r="W749" s="75" t="str">
        <f t="shared" si="124"/>
        <v/>
      </c>
      <c r="X749" s="75" t="str">
        <f t="shared" si="125"/>
        <v/>
      </c>
      <c r="Z749" s="77"/>
      <c r="AB749" s="121"/>
      <c r="AE749" s="77"/>
    </row>
    <row r="750" spans="1:31" s="59" customFormat="1" ht="13.8" x14ac:dyDescent="0.3">
      <c r="A750" s="58">
        <v>340</v>
      </c>
      <c r="E750" s="77"/>
      <c r="F750" s="77"/>
      <c r="H750" s="58"/>
      <c r="I750" s="98"/>
      <c r="J750" s="77"/>
      <c r="L750" s="58"/>
      <c r="M750" s="77"/>
      <c r="N750" s="77"/>
      <c r="O750" s="77"/>
      <c r="P750" s="77"/>
      <c r="Q750" s="58"/>
      <c r="R750" s="58"/>
      <c r="S750" s="75" t="str">
        <f t="shared" si="122"/>
        <v/>
      </c>
      <c r="T750" s="75" t="str">
        <f t="shared" si="123"/>
        <v/>
      </c>
      <c r="U750" s="58"/>
      <c r="V750" s="120" t="str">
        <f t="shared" si="121"/>
        <v/>
      </c>
      <c r="W750" s="75" t="str">
        <f t="shared" si="124"/>
        <v/>
      </c>
      <c r="X750" s="75" t="str">
        <f t="shared" si="125"/>
        <v/>
      </c>
      <c r="Z750" s="77"/>
      <c r="AB750" s="121"/>
      <c r="AE750" s="77"/>
    </row>
    <row r="751" spans="1:31" s="59" customFormat="1" ht="13.8" x14ac:dyDescent="0.3">
      <c r="A751" s="58">
        <v>341</v>
      </c>
      <c r="E751" s="77"/>
      <c r="F751" s="77"/>
      <c r="H751" s="58"/>
      <c r="I751" s="98"/>
      <c r="J751" s="77"/>
      <c r="L751" s="58"/>
      <c r="M751" s="77"/>
      <c r="N751" s="77"/>
      <c r="O751" s="77"/>
      <c r="P751" s="77"/>
      <c r="Q751" s="58"/>
      <c r="R751" s="58"/>
      <c r="S751" s="75" t="str">
        <f t="shared" si="122"/>
        <v/>
      </c>
      <c r="T751" s="75" t="str">
        <f t="shared" si="123"/>
        <v/>
      </c>
      <c r="U751" s="58"/>
      <c r="V751" s="120" t="str">
        <f t="shared" si="121"/>
        <v/>
      </c>
      <c r="W751" s="75" t="str">
        <f t="shared" si="124"/>
        <v/>
      </c>
      <c r="X751" s="75" t="str">
        <f t="shared" si="125"/>
        <v/>
      </c>
      <c r="Z751" s="77"/>
      <c r="AB751" s="121"/>
      <c r="AE751" s="77"/>
    </row>
    <row r="752" spans="1:31" s="59" customFormat="1" ht="13.8" x14ac:dyDescent="0.3">
      <c r="A752" s="58">
        <v>342</v>
      </c>
      <c r="E752" s="77"/>
      <c r="F752" s="77"/>
      <c r="H752" s="58"/>
      <c r="I752" s="98"/>
      <c r="J752" s="77"/>
      <c r="L752" s="58"/>
      <c r="M752" s="77"/>
      <c r="N752" s="77"/>
      <c r="O752" s="77"/>
      <c r="P752" s="77"/>
      <c r="Q752" s="58"/>
      <c r="R752" s="58"/>
      <c r="S752" s="75" t="str">
        <f t="shared" si="122"/>
        <v/>
      </c>
      <c r="T752" s="75" t="str">
        <f t="shared" si="123"/>
        <v/>
      </c>
      <c r="U752" s="58"/>
      <c r="V752" s="120" t="str">
        <f t="shared" si="121"/>
        <v/>
      </c>
      <c r="W752" s="75" t="str">
        <f t="shared" si="124"/>
        <v/>
      </c>
      <c r="X752" s="75" t="str">
        <f t="shared" si="125"/>
        <v/>
      </c>
      <c r="Z752" s="77"/>
      <c r="AB752" s="121"/>
      <c r="AE752" s="77"/>
    </row>
    <row r="753" spans="1:31" s="59" customFormat="1" ht="13.8" x14ac:dyDescent="0.3">
      <c r="A753" s="58">
        <v>343</v>
      </c>
      <c r="E753" s="77"/>
      <c r="F753" s="77"/>
      <c r="H753" s="58"/>
      <c r="I753" s="98"/>
      <c r="J753" s="77"/>
      <c r="L753" s="58"/>
      <c r="M753" s="77"/>
      <c r="N753" s="77"/>
      <c r="O753" s="77"/>
      <c r="P753" s="77"/>
      <c r="Q753" s="58"/>
      <c r="R753" s="58"/>
      <c r="S753" s="75" t="str">
        <f t="shared" si="122"/>
        <v/>
      </c>
      <c r="T753" s="75" t="str">
        <f t="shared" si="123"/>
        <v/>
      </c>
      <c r="U753" s="58"/>
      <c r="V753" s="120" t="str">
        <f t="shared" ref="V753:V816" si="126">IF(OR(U753="",S753=""),"",IF(ISTEXT(S753),"N/A",S753*U753))</f>
        <v/>
      </c>
      <c r="W753" s="75" t="str">
        <f t="shared" si="124"/>
        <v/>
      </c>
      <c r="X753" s="75" t="str">
        <f t="shared" si="125"/>
        <v/>
      </c>
      <c r="Z753" s="77"/>
      <c r="AB753" s="121"/>
      <c r="AE753" s="77"/>
    </row>
    <row r="754" spans="1:31" s="59" customFormat="1" ht="13.8" x14ac:dyDescent="0.3">
      <c r="A754" s="58">
        <v>344</v>
      </c>
      <c r="E754" s="77"/>
      <c r="F754" s="77"/>
      <c r="H754" s="58"/>
      <c r="I754" s="98"/>
      <c r="J754" s="77"/>
      <c r="L754" s="58"/>
      <c r="M754" s="77"/>
      <c r="N754" s="77"/>
      <c r="O754" s="77"/>
      <c r="P754" s="77"/>
      <c r="Q754" s="58"/>
      <c r="R754" s="58"/>
      <c r="S754" s="75" t="str">
        <f t="shared" si="122"/>
        <v/>
      </c>
      <c r="T754" s="75" t="str">
        <f t="shared" si="123"/>
        <v/>
      </c>
      <c r="U754" s="58"/>
      <c r="V754" s="120" t="str">
        <f t="shared" si="126"/>
        <v/>
      </c>
      <c r="W754" s="75" t="str">
        <f t="shared" si="124"/>
        <v/>
      </c>
      <c r="X754" s="75" t="str">
        <f t="shared" si="125"/>
        <v/>
      </c>
      <c r="Z754" s="77"/>
      <c r="AB754" s="121"/>
      <c r="AE754" s="77"/>
    </row>
    <row r="755" spans="1:31" s="59" customFormat="1" ht="13.8" x14ac:dyDescent="0.3">
      <c r="A755" s="58">
        <v>345</v>
      </c>
      <c r="E755" s="77"/>
      <c r="F755" s="77"/>
      <c r="H755" s="58"/>
      <c r="I755" s="98"/>
      <c r="J755" s="77"/>
      <c r="L755" s="58"/>
      <c r="M755" s="77"/>
      <c r="N755" s="77"/>
      <c r="O755" s="77"/>
      <c r="P755" s="77"/>
      <c r="Q755" s="58"/>
      <c r="R755" s="58"/>
      <c r="S755" s="75" t="str">
        <f t="shared" si="122"/>
        <v/>
      </c>
      <c r="T755" s="75" t="str">
        <f t="shared" si="123"/>
        <v/>
      </c>
      <c r="U755" s="58"/>
      <c r="V755" s="120" t="str">
        <f t="shared" si="126"/>
        <v/>
      </c>
      <c r="W755" s="75" t="str">
        <f t="shared" si="124"/>
        <v/>
      </c>
      <c r="X755" s="75" t="str">
        <f t="shared" si="125"/>
        <v/>
      </c>
      <c r="Z755" s="77"/>
      <c r="AB755" s="121"/>
      <c r="AE755" s="77"/>
    </row>
    <row r="756" spans="1:31" s="59" customFormat="1" ht="13.8" x14ac:dyDescent="0.3">
      <c r="A756" s="58">
        <v>346</v>
      </c>
      <c r="E756" s="77"/>
      <c r="F756" s="77"/>
      <c r="H756" s="58"/>
      <c r="I756" s="98"/>
      <c r="J756" s="77"/>
      <c r="L756" s="58"/>
      <c r="M756" s="77"/>
      <c r="N756" s="77"/>
      <c r="O756" s="77"/>
      <c r="P756" s="77"/>
      <c r="Q756" s="58"/>
      <c r="R756" s="58"/>
      <c r="S756" s="75" t="str">
        <f t="shared" si="122"/>
        <v/>
      </c>
      <c r="T756" s="75" t="str">
        <f t="shared" si="123"/>
        <v/>
      </c>
      <c r="U756" s="58"/>
      <c r="V756" s="120" t="str">
        <f t="shared" si="126"/>
        <v/>
      </c>
      <c r="W756" s="75" t="str">
        <f t="shared" si="124"/>
        <v/>
      </c>
      <c r="X756" s="75" t="str">
        <f t="shared" si="125"/>
        <v/>
      </c>
      <c r="Z756" s="77"/>
      <c r="AB756" s="121"/>
      <c r="AE756" s="77"/>
    </row>
    <row r="757" spans="1:31" s="59" customFormat="1" ht="13.8" x14ac:dyDescent="0.3">
      <c r="A757" s="58">
        <v>347</v>
      </c>
      <c r="E757" s="77"/>
      <c r="F757" s="77"/>
      <c r="H757" s="58"/>
      <c r="I757" s="98"/>
      <c r="J757" s="77"/>
      <c r="L757" s="58"/>
      <c r="M757" s="77"/>
      <c r="N757" s="77"/>
      <c r="O757" s="77"/>
      <c r="P757" s="77"/>
      <c r="Q757" s="58"/>
      <c r="R757" s="58"/>
      <c r="S757" s="75" t="str">
        <f t="shared" si="122"/>
        <v/>
      </c>
      <c r="T757" s="75" t="str">
        <f t="shared" si="123"/>
        <v/>
      </c>
      <c r="U757" s="58"/>
      <c r="V757" s="120" t="str">
        <f t="shared" si="126"/>
        <v/>
      </c>
      <c r="W757" s="75" t="str">
        <f t="shared" si="124"/>
        <v/>
      </c>
      <c r="X757" s="75" t="str">
        <f t="shared" si="125"/>
        <v/>
      </c>
      <c r="Z757" s="77"/>
      <c r="AB757" s="121"/>
      <c r="AE757" s="77"/>
    </row>
    <row r="758" spans="1:31" s="59" customFormat="1" ht="13.8" x14ac:dyDescent="0.3">
      <c r="A758" s="58">
        <v>348</v>
      </c>
      <c r="E758" s="77"/>
      <c r="F758" s="77"/>
      <c r="H758" s="58"/>
      <c r="I758" s="98"/>
      <c r="J758" s="77"/>
      <c r="L758" s="58"/>
      <c r="M758" s="77"/>
      <c r="N758" s="77"/>
      <c r="O758" s="77"/>
      <c r="P758" s="77"/>
      <c r="Q758" s="58"/>
      <c r="R758" s="58"/>
      <c r="S758" s="75" t="str">
        <f t="shared" si="122"/>
        <v/>
      </c>
      <c r="T758" s="75" t="str">
        <f t="shared" si="123"/>
        <v/>
      </c>
      <c r="U758" s="58"/>
      <c r="V758" s="120" t="str">
        <f t="shared" si="126"/>
        <v/>
      </c>
      <c r="W758" s="75" t="str">
        <f t="shared" si="124"/>
        <v/>
      </c>
      <c r="X758" s="75" t="str">
        <f t="shared" si="125"/>
        <v/>
      </c>
      <c r="Z758" s="77"/>
      <c r="AB758" s="121"/>
      <c r="AE758" s="77"/>
    </row>
    <row r="759" spans="1:31" s="59" customFormat="1" ht="13.8" x14ac:dyDescent="0.3">
      <c r="A759" s="58">
        <v>349</v>
      </c>
      <c r="E759" s="77"/>
      <c r="F759" s="77"/>
      <c r="H759" s="58"/>
      <c r="I759" s="98"/>
      <c r="J759" s="77"/>
      <c r="L759" s="58"/>
      <c r="M759" s="77"/>
      <c r="N759" s="77"/>
      <c r="O759" s="77"/>
      <c r="P759" s="77"/>
      <c r="Q759" s="58"/>
      <c r="R759" s="58"/>
      <c r="S759" s="75" t="str">
        <f t="shared" si="122"/>
        <v/>
      </c>
      <c r="T759" s="75" t="str">
        <f t="shared" si="123"/>
        <v/>
      </c>
      <c r="U759" s="58"/>
      <c r="V759" s="120" t="str">
        <f t="shared" si="126"/>
        <v/>
      </c>
      <c r="W759" s="75" t="str">
        <f t="shared" si="124"/>
        <v/>
      </c>
      <c r="X759" s="75" t="str">
        <f t="shared" si="125"/>
        <v/>
      </c>
      <c r="Z759" s="77"/>
      <c r="AB759" s="121"/>
      <c r="AE759" s="77"/>
    </row>
    <row r="760" spans="1:31" s="59" customFormat="1" ht="13.8" x14ac:dyDescent="0.3">
      <c r="A760" s="58">
        <v>350</v>
      </c>
      <c r="E760" s="77"/>
      <c r="F760" s="77"/>
      <c r="H760" s="58"/>
      <c r="I760" s="98"/>
      <c r="J760" s="77"/>
      <c r="L760" s="58"/>
      <c r="M760" s="77"/>
      <c r="N760" s="77"/>
      <c r="O760" s="77"/>
      <c r="P760" s="77"/>
      <c r="Q760" s="58"/>
      <c r="R760" s="58"/>
      <c r="S760" s="75" t="str">
        <f t="shared" si="122"/>
        <v/>
      </c>
      <c r="T760" s="75" t="str">
        <f t="shared" si="123"/>
        <v/>
      </c>
      <c r="U760" s="58"/>
      <c r="V760" s="120" t="str">
        <f t="shared" si="126"/>
        <v/>
      </c>
      <c r="W760" s="75" t="str">
        <f t="shared" si="124"/>
        <v/>
      </c>
      <c r="X760" s="75" t="str">
        <f t="shared" si="125"/>
        <v/>
      </c>
      <c r="Z760" s="77"/>
      <c r="AB760" s="121"/>
      <c r="AE760" s="77"/>
    </row>
    <row r="761" spans="1:31" s="59" customFormat="1" ht="13.8" x14ac:dyDescent="0.3">
      <c r="A761" s="58">
        <v>351</v>
      </c>
      <c r="E761" s="77"/>
      <c r="F761" s="77"/>
      <c r="H761" s="58"/>
      <c r="I761" s="98"/>
      <c r="J761" s="77"/>
      <c r="L761" s="58"/>
      <c r="M761" s="77"/>
      <c r="N761" s="77"/>
      <c r="O761" s="77"/>
      <c r="P761" s="77"/>
      <c r="Q761" s="58"/>
      <c r="R761" s="58"/>
      <c r="S761" s="75" t="str">
        <f t="shared" si="122"/>
        <v/>
      </c>
      <c r="T761" s="75" t="str">
        <f t="shared" si="123"/>
        <v/>
      </c>
      <c r="U761" s="58"/>
      <c r="V761" s="120" t="str">
        <f t="shared" si="126"/>
        <v/>
      </c>
      <c r="W761" s="75" t="str">
        <f t="shared" si="124"/>
        <v/>
      </c>
      <c r="X761" s="75" t="str">
        <f t="shared" si="125"/>
        <v/>
      </c>
      <c r="Z761" s="77"/>
      <c r="AB761" s="121"/>
      <c r="AE761" s="77"/>
    </row>
    <row r="762" spans="1:31" s="59" customFormat="1" ht="13.8" x14ac:dyDescent="0.3">
      <c r="A762" s="58">
        <v>352</v>
      </c>
      <c r="E762" s="77"/>
      <c r="F762" s="77"/>
      <c r="H762" s="58"/>
      <c r="I762" s="98"/>
      <c r="J762" s="77"/>
      <c r="L762" s="58"/>
      <c r="M762" s="77"/>
      <c r="N762" s="77"/>
      <c r="O762" s="77"/>
      <c r="P762" s="77"/>
      <c r="Q762" s="58"/>
      <c r="R762" s="58"/>
      <c r="S762" s="75" t="str">
        <f t="shared" si="122"/>
        <v/>
      </c>
      <c r="T762" s="75" t="str">
        <f t="shared" si="123"/>
        <v/>
      </c>
      <c r="U762" s="58"/>
      <c r="V762" s="120" t="str">
        <f t="shared" si="126"/>
        <v/>
      </c>
      <c r="W762" s="75" t="str">
        <f t="shared" si="124"/>
        <v/>
      </c>
      <c r="X762" s="75" t="str">
        <f t="shared" si="125"/>
        <v/>
      </c>
      <c r="Z762" s="77"/>
      <c r="AB762" s="121"/>
      <c r="AE762" s="77"/>
    </row>
    <row r="763" spans="1:31" s="59" customFormat="1" ht="13.8" x14ac:dyDescent="0.3">
      <c r="A763" s="58">
        <v>353</v>
      </c>
      <c r="E763" s="77"/>
      <c r="F763" s="77"/>
      <c r="H763" s="58"/>
      <c r="I763" s="98"/>
      <c r="J763" s="77"/>
      <c r="L763" s="58"/>
      <c r="M763" s="77"/>
      <c r="N763" s="77"/>
      <c r="O763" s="77"/>
      <c r="P763" s="77"/>
      <c r="Q763" s="58"/>
      <c r="R763" s="58"/>
      <c r="S763" s="75" t="str">
        <f t="shared" si="122"/>
        <v/>
      </c>
      <c r="T763" s="75" t="str">
        <f t="shared" si="123"/>
        <v/>
      </c>
      <c r="U763" s="58"/>
      <c r="V763" s="120" t="str">
        <f t="shared" si="126"/>
        <v/>
      </c>
      <c r="W763" s="75" t="str">
        <f t="shared" si="124"/>
        <v/>
      </c>
      <c r="X763" s="75" t="str">
        <f t="shared" si="125"/>
        <v/>
      </c>
      <c r="Z763" s="77"/>
      <c r="AB763" s="121"/>
      <c r="AE763" s="77"/>
    </row>
    <row r="764" spans="1:31" s="59" customFormat="1" ht="13.8" x14ac:dyDescent="0.3">
      <c r="A764" s="58">
        <v>354</v>
      </c>
      <c r="E764" s="77"/>
      <c r="F764" s="77"/>
      <c r="H764" s="58"/>
      <c r="I764" s="98"/>
      <c r="J764" s="77"/>
      <c r="L764" s="58"/>
      <c r="M764" s="77"/>
      <c r="N764" s="77"/>
      <c r="O764" s="77"/>
      <c r="P764" s="77"/>
      <c r="Q764" s="58"/>
      <c r="R764" s="58"/>
      <c r="S764" s="75" t="str">
        <f t="shared" si="122"/>
        <v/>
      </c>
      <c r="T764" s="75" t="str">
        <f t="shared" si="123"/>
        <v/>
      </c>
      <c r="U764" s="58"/>
      <c r="V764" s="120" t="str">
        <f t="shared" si="126"/>
        <v/>
      </c>
      <c r="W764" s="75" t="str">
        <f t="shared" si="124"/>
        <v/>
      </c>
      <c r="X764" s="75" t="str">
        <f t="shared" si="125"/>
        <v/>
      </c>
      <c r="Z764" s="77"/>
      <c r="AB764" s="121"/>
      <c r="AE764" s="77"/>
    </row>
    <row r="765" spans="1:31" s="59" customFormat="1" ht="13.8" x14ac:dyDescent="0.3">
      <c r="A765" s="58">
        <v>355</v>
      </c>
      <c r="E765" s="77"/>
      <c r="F765" s="77"/>
      <c r="H765" s="58"/>
      <c r="I765" s="98"/>
      <c r="J765" s="77"/>
      <c r="L765" s="58"/>
      <c r="M765" s="77"/>
      <c r="N765" s="77"/>
      <c r="O765" s="77"/>
      <c r="P765" s="77"/>
      <c r="Q765" s="58"/>
      <c r="R765" s="58"/>
      <c r="S765" s="75" t="str">
        <f t="shared" si="122"/>
        <v/>
      </c>
      <c r="T765" s="75" t="str">
        <f t="shared" si="123"/>
        <v/>
      </c>
      <c r="U765" s="58"/>
      <c r="V765" s="120" t="str">
        <f t="shared" si="126"/>
        <v/>
      </c>
      <c r="W765" s="75" t="str">
        <f t="shared" si="124"/>
        <v/>
      </c>
      <c r="X765" s="75" t="str">
        <f t="shared" si="125"/>
        <v/>
      </c>
      <c r="Z765" s="77"/>
      <c r="AB765" s="121"/>
      <c r="AE765" s="77"/>
    </row>
    <row r="766" spans="1:31" s="59" customFormat="1" ht="13.8" x14ac:dyDescent="0.3">
      <c r="A766" s="58">
        <v>356</v>
      </c>
      <c r="E766" s="77"/>
      <c r="F766" s="77"/>
      <c r="H766" s="58"/>
      <c r="I766" s="98"/>
      <c r="J766" s="77"/>
      <c r="L766" s="58"/>
      <c r="M766" s="77"/>
      <c r="N766" s="77"/>
      <c r="O766" s="77"/>
      <c r="P766" s="77"/>
      <c r="Q766" s="58"/>
      <c r="R766" s="58"/>
      <c r="S766" s="75" t="str">
        <f t="shared" si="122"/>
        <v/>
      </c>
      <c r="T766" s="75" t="str">
        <f t="shared" si="123"/>
        <v/>
      </c>
      <c r="U766" s="58"/>
      <c r="V766" s="120" t="str">
        <f t="shared" si="126"/>
        <v/>
      </c>
      <c r="W766" s="75" t="str">
        <f t="shared" si="124"/>
        <v/>
      </c>
      <c r="X766" s="75" t="str">
        <f t="shared" si="125"/>
        <v/>
      </c>
      <c r="Z766" s="77"/>
      <c r="AB766" s="121"/>
      <c r="AE766" s="77"/>
    </row>
    <row r="767" spans="1:31" s="59" customFormat="1" ht="13.8" x14ac:dyDescent="0.3">
      <c r="A767" s="58">
        <v>357</v>
      </c>
      <c r="E767" s="77"/>
      <c r="F767" s="77"/>
      <c r="H767" s="58"/>
      <c r="I767" s="98"/>
      <c r="J767" s="77"/>
      <c r="L767" s="58"/>
      <c r="M767" s="77"/>
      <c r="N767" s="77"/>
      <c r="O767" s="77"/>
      <c r="P767" s="77"/>
      <c r="Q767" s="58"/>
      <c r="R767" s="58"/>
      <c r="S767" s="75" t="str">
        <f t="shared" si="122"/>
        <v/>
      </c>
      <c r="T767" s="75" t="str">
        <f t="shared" si="123"/>
        <v/>
      </c>
      <c r="U767" s="58"/>
      <c r="V767" s="120" t="str">
        <f t="shared" si="126"/>
        <v/>
      </c>
      <c r="W767" s="75" t="str">
        <f t="shared" si="124"/>
        <v/>
      </c>
      <c r="X767" s="75" t="str">
        <f t="shared" si="125"/>
        <v/>
      </c>
      <c r="Z767" s="77"/>
      <c r="AB767" s="121"/>
      <c r="AE767" s="77"/>
    </row>
    <row r="768" spans="1:31" s="59" customFormat="1" ht="13.8" x14ac:dyDescent="0.3">
      <c r="A768" s="58">
        <v>358</v>
      </c>
      <c r="E768" s="77"/>
      <c r="F768" s="77"/>
      <c r="H768" s="58"/>
      <c r="I768" s="98"/>
      <c r="J768" s="77"/>
      <c r="L768" s="58"/>
      <c r="M768" s="77"/>
      <c r="N768" s="77"/>
      <c r="O768" s="77"/>
      <c r="P768" s="77"/>
      <c r="Q768" s="58"/>
      <c r="R768" s="58"/>
      <c r="S768" s="75" t="str">
        <f t="shared" si="122"/>
        <v/>
      </c>
      <c r="T768" s="75" t="str">
        <f t="shared" si="123"/>
        <v/>
      </c>
      <c r="U768" s="58"/>
      <c r="V768" s="120" t="str">
        <f t="shared" si="126"/>
        <v/>
      </c>
      <c r="W768" s="75" t="str">
        <f t="shared" si="124"/>
        <v/>
      </c>
      <c r="X768" s="75" t="str">
        <f t="shared" si="125"/>
        <v/>
      </c>
      <c r="Z768" s="77"/>
      <c r="AB768" s="121"/>
      <c r="AE768" s="77"/>
    </row>
    <row r="769" spans="1:31" s="59" customFormat="1" ht="13.8" x14ac:dyDescent="0.3">
      <c r="A769" s="58">
        <v>359</v>
      </c>
      <c r="E769" s="77"/>
      <c r="F769" s="77"/>
      <c r="H769" s="58"/>
      <c r="I769" s="98"/>
      <c r="J769" s="77"/>
      <c r="L769" s="58"/>
      <c r="M769" s="77"/>
      <c r="N769" s="77"/>
      <c r="O769" s="77"/>
      <c r="P769" s="77"/>
      <c r="Q769" s="58"/>
      <c r="R769" s="58"/>
      <c r="S769" s="75" t="str">
        <f t="shared" si="122"/>
        <v/>
      </c>
      <c r="T769" s="75" t="str">
        <f t="shared" si="123"/>
        <v/>
      </c>
      <c r="U769" s="58"/>
      <c r="V769" s="120" t="str">
        <f t="shared" si="126"/>
        <v/>
      </c>
      <c r="W769" s="75" t="str">
        <f t="shared" si="124"/>
        <v/>
      </c>
      <c r="X769" s="75" t="str">
        <f t="shared" si="125"/>
        <v/>
      </c>
      <c r="Z769" s="77"/>
      <c r="AB769" s="121"/>
      <c r="AE769" s="77"/>
    </row>
    <row r="770" spans="1:31" s="59" customFormat="1" ht="13.8" x14ac:dyDescent="0.3">
      <c r="A770" s="58">
        <v>360</v>
      </c>
      <c r="E770" s="77"/>
      <c r="F770" s="77"/>
      <c r="H770" s="58"/>
      <c r="I770" s="98"/>
      <c r="J770" s="77"/>
      <c r="L770" s="58"/>
      <c r="M770" s="77"/>
      <c r="N770" s="77"/>
      <c r="O770" s="77"/>
      <c r="P770" s="77"/>
      <c r="Q770" s="58"/>
      <c r="R770" s="58"/>
      <c r="S770" s="75" t="str">
        <f t="shared" ref="S770:S833" si="127">IF(OR(Q770="",R770=""),"",IF((Q770*R770=0),"N/A",Q770*R770))</f>
        <v/>
      </c>
      <c r="T770" s="75" t="str">
        <f t="shared" ref="T770:T833" si="128">IF(S770="","",IF(ISTEXT(S770),"N/A",IF(OR(S770=2,S770=4),"Bajo",IF(OR(S770=6,S770=8),"Medio",IF(OR(S770=10,S770=12,S770=18,S770=20),"Alto",IF(OR(S770=24,S770=30,S770=40),"Muy Alto","Error"))))))</f>
        <v/>
      </c>
      <c r="U770" s="58"/>
      <c r="V770" s="120" t="str">
        <f t="shared" si="126"/>
        <v/>
      </c>
      <c r="W770" s="75" t="str">
        <f t="shared" ref="W770:W833" si="129">IF(V770="","",IF(ISTEXT(V770),"IV",IF(V770=20,"IV",IF(AND(V770&gt;=40,V770&lt;=120),"III",IF(AND(V770&gt;=150,V770&lt;=500),"II",IF(AND(V770&gt;=600,V770&lt;=4000),"I","Error"))))))</f>
        <v/>
      </c>
      <c r="X770" s="75" t="str">
        <f t="shared" ref="X770:X833" si="130">IF(W770="","",IF(OR(W770="IV",W770="III"),"Aceptable",IF(W770="II","No Aceptable o Aceptable con controles",IF(W770="I","No Aceptable","Error"))))</f>
        <v/>
      </c>
      <c r="Z770" s="77"/>
      <c r="AB770" s="121"/>
      <c r="AE770" s="77"/>
    </row>
    <row r="771" spans="1:31" s="59" customFormat="1" ht="13.8" x14ac:dyDescent="0.3">
      <c r="A771" s="58">
        <v>361</v>
      </c>
      <c r="E771" s="77"/>
      <c r="F771" s="77"/>
      <c r="H771" s="58"/>
      <c r="I771" s="98"/>
      <c r="J771" s="77"/>
      <c r="L771" s="58"/>
      <c r="M771" s="77"/>
      <c r="N771" s="77"/>
      <c r="O771" s="77"/>
      <c r="P771" s="77"/>
      <c r="Q771" s="58"/>
      <c r="R771" s="58"/>
      <c r="S771" s="75" t="str">
        <f t="shared" si="127"/>
        <v/>
      </c>
      <c r="T771" s="75" t="str">
        <f t="shared" si="128"/>
        <v/>
      </c>
      <c r="U771" s="58"/>
      <c r="V771" s="120" t="str">
        <f t="shared" si="126"/>
        <v/>
      </c>
      <c r="W771" s="75" t="str">
        <f t="shared" si="129"/>
        <v/>
      </c>
      <c r="X771" s="75" t="str">
        <f t="shared" si="130"/>
        <v/>
      </c>
      <c r="Z771" s="77"/>
      <c r="AB771" s="121"/>
      <c r="AE771" s="77"/>
    </row>
    <row r="772" spans="1:31" s="59" customFormat="1" ht="13.8" x14ac:dyDescent="0.3">
      <c r="A772" s="58">
        <v>362</v>
      </c>
      <c r="E772" s="77"/>
      <c r="F772" s="77"/>
      <c r="H772" s="58"/>
      <c r="I772" s="98"/>
      <c r="J772" s="77"/>
      <c r="L772" s="58"/>
      <c r="M772" s="77"/>
      <c r="N772" s="77"/>
      <c r="O772" s="77"/>
      <c r="P772" s="77"/>
      <c r="Q772" s="58"/>
      <c r="R772" s="58"/>
      <c r="S772" s="75" t="str">
        <f t="shared" si="127"/>
        <v/>
      </c>
      <c r="T772" s="75" t="str">
        <f t="shared" si="128"/>
        <v/>
      </c>
      <c r="U772" s="58"/>
      <c r="V772" s="120" t="str">
        <f t="shared" si="126"/>
        <v/>
      </c>
      <c r="W772" s="75" t="str">
        <f t="shared" si="129"/>
        <v/>
      </c>
      <c r="X772" s="75" t="str">
        <f t="shared" si="130"/>
        <v/>
      </c>
      <c r="Z772" s="77"/>
      <c r="AB772" s="121"/>
      <c r="AE772" s="77"/>
    </row>
    <row r="773" spans="1:31" s="59" customFormat="1" ht="13.8" x14ac:dyDescent="0.3">
      <c r="A773" s="58">
        <v>363</v>
      </c>
      <c r="E773" s="77"/>
      <c r="F773" s="77"/>
      <c r="H773" s="58"/>
      <c r="I773" s="98"/>
      <c r="J773" s="77"/>
      <c r="L773" s="58"/>
      <c r="M773" s="77"/>
      <c r="N773" s="77"/>
      <c r="O773" s="77"/>
      <c r="P773" s="77"/>
      <c r="Q773" s="58"/>
      <c r="R773" s="58"/>
      <c r="S773" s="75" t="str">
        <f t="shared" si="127"/>
        <v/>
      </c>
      <c r="T773" s="75" t="str">
        <f t="shared" si="128"/>
        <v/>
      </c>
      <c r="U773" s="58"/>
      <c r="V773" s="120" t="str">
        <f t="shared" si="126"/>
        <v/>
      </c>
      <c r="W773" s="75" t="str">
        <f t="shared" si="129"/>
        <v/>
      </c>
      <c r="X773" s="75" t="str">
        <f t="shared" si="130"/>
        <v/>
      </c>
      <c r="Z773" s="77"/>
      <c r="AB773" s="121"/>
      <c r="AE773" s="77"/>
    </row>
    <row r="774" spans="1:31" s="59" customFormat="1" ht="13.8" x14ac:dyDescent="0.3">
      <c r="A774" s="58">
        <v>364</v>
      </c>
      <c r="E774" s="77"/>
      <c r="F774" s="77"/>
      <c r="H774" s="58"/>
      <c r="I774" s="98"/>
      <c r="J774" s="77"/>
      <c r="L774" s="58"/>
      <c r="M774" s="77"/>
      <c r="N774" s="77"/>
      <c r="O774" s="77"/>
      <c r="P774" s="77"/>
      <c r="Q774" s="58"/>
      <c r="R774" s="58"/>
      <c r="S774" s="75" t="str">
        <f t="shared" si="127"/>
        <v/>
      </c>
      <c r="T774" s="75" t="str">
        <f t="shared" si="128"/>
        <v/>
      </c>
      <c r="U774" s="58"/>
      <c r="V774" s="120" t="str">
        <f t="shared" si="126"/>
        <v/>
      </c>
      <c r="W774" s="75" t="str">
        <f t="shared" si="129"/>
        <v/>
      </c>
      <c r="X774" s="75" t="str">
        <f t="shared" si="130"/>
        <v/>
      </c>
      <c r="Z774" s="77"/>
      <c r="AB774" s="121"/>
      <c r="AE774" s="77"/>
    </row>
    <row r="775" spans="1:31" s="59" customFormat="1" ht="13.8" x14ac:dyDescent="0.3">
      <c r="A775" s="58">
        <v>365</v>
      </c>
      <c r="E775" s="77"/>
      <c r="F775" s="77"/>
      <c r="H775" s="58"/>
      <c r="I775" s="98"/>
      <c r="J775" s="77"/>
      <c r="L775" s="58"/>
      <c r="M775" s="77"/>
      <c r="N775" s="77"/>
      <c r="O775" s="77"/>
      <c r="P775" s="77"/>
      <c r="Q775" s="58"/>
      <c r="R775" s="58"/>
      <c r="S775" s="75" t="str">
        <f t="shared" si="127"/>
        <v/>
      </c>
      <c r="T775" s="75" t="str">
        <f t="shared" si="128"/>
        <v/>
      </c>
      <c r="U775" s="58"/>
      <c r="V775" s="120" t="str">
        <f t="shared" si="126"/>
        <v/>
      </c>
      <c r="W775" s="75" t="str">
        <f t="shared" si="129"/>
        <v/>
      </c>
      <c r="X775" s="75" t="str">
        <f t="shared" si="130"/>
        <v/>
      </c>
      <c r="Z775" s="77"/>
      <c r="AB775" s="121"/>
      <c r="AE775" s="77"/>
    </row>
    <row r="776" spans="1:31" s="59" customFormat="1" ht="13.8" x14ac:dyDescent="0.3">
      <c r="A776" s="58">
        <v>366</v>
      </c>
      <c r="E776" s="77"/>
      <c r="F776" s="77"/>
      <c r="H776" s="58"/>
      <c r="I776" s="98"/>
      <c r="J776" s="77"/>
      <c r="L776" s="58"/>
      <c r="M776" s="77"/>
      <c r="N776" s="77"/>
      <c r="O776" s="77"/>
      <c r="P776" s="77"/>
      <c r="Q776" s="58"/>
      <c r="R776" s="58"/>
      <c r="S776" s="75" t="str">
        <f t="shared" si="127"/>
        <v/>
      </c>
      <c r="T776" s="75" t="str">
        <f t="shared" si="128"/>
        <v/>
      </c>
      <c r="U776" s="58"/>
      <c r="V776" s="120" t="str">
        <f t="shared" si="126"/>
        <v/>
      </c>
      <c r="W776" s="75" t="str">
        <f t="shared" si="129"/>
        <v/>
      </c>
      <c r="X776" s="75" t="str">
        <f t="shared" si="130"/>
        <v/>
      </c>
      <c r="Z776" s="77"/>
      <c r="AB776" s="121"/>
      <c r="AE776" s="77"/>
    </row>
    <row r="777" spans="1:31" s="59" customFormat="1" ht="13.8" x14ac:dyDescent="0.3">
      <c r="A777" s="58">
        <v>367</v>
      </c>
      <c r="E777" s="77"/>
      <c r="F777" s="77"/>
      <c r="H777" s="58"/>
      <c r="I777" s="98"/>
      <c r="J777" s="77"/>
      <c r="L777" s="58"/>
      <c r="M777" s="77"/>
      <c r="N777" s="77"/>
      <c r="O777" s="77"/>
      <c r="P777" s="77"/>
      <c r="Q777" s="58"/>
      <c r="R777" s="58"/>
      <c r="S777" s="75" t="str">
        <f t="shared" si="127"/>
        <v/>
      </c>
      <c r="T777" s="75" t="str">
        <f t="shared" si="128"/>
        <v/>
      </c>
      <c r="U777" s="58"/>
      <c r="V777" s="120" t="str">
        <f t="shared" si="126"/>
        <v/>
      </c>
      <c r="W777" s="75" t="str">
        <f t="shared" si="129"/>
        <v/>
      </c>
      <c r="X777" s="75" t="str">
        <f t="shared" si="130"/>
        <v/>
      </c>
      <c r="Z777" s="77"/>
      <c r="AB777" s="121"/>
      <c r="AE777" s="77"/>
    </row>
    <row r="778" spans="1:31" s="59" customFormat="1" ht="13.8" x14ac:dyDescent="0.3">
      <c r="A778" s="58">
        <v>368</v>
      </c>
      <c r="E778" s="77"/>
      <c r="F778" s="77"/>
      <c r="H778" s="58"/>
      <c r="I778" s="98"/>
      <c r="J778" s="77"/>
      <c r="L778" s="58"/>
      <c r="M778" s="77"/>
      <c r="N778" s="77"/>
      <c r="O778" s="77"/>
      <c r="P778" s="77"/>
      <c r="Q778" s="58"/>
      <c r="R778" s="58"/>
      <c r="S778" s="75" t="str">
        <f t="shared" si="127"/>
        <v/>
      </c>
      <c r="T778" s="75" t="str">
        <f t="shared" si="128"/>
        <v/>
      </c>
      <c r="U778" s="58"/>
      <c r="V778" s="120" t="str">
        <f t="shared" si="126"/>
        <v/>
      </c>
      <c r="W778" s="75" t="str">
        <f t="shared" si="129"/>
        <v/>
      </c>
      <c r="X778" s="75" t="str">
        <f t="shared" si="130"/>
        <v/>
      </c>
      <c r="Z778" s="77"/>
      <c r="AB778" s="121"/>
      <c r="AE778" s="77"/>
    </row>
    <row r="779" spans="1:31" s="59" customFormat="1" ht="13.8" x14ac:dyDescent="0.3">
      <c r="A779" s="58">
        <v>369</v>
      </c>
      <c r="E779" s="77"/>
      <c r="F779" s="77"/>
      <c r="H779" s="58"/>
      <c r="I779" s="98"/>
      <c r="J779" s="77"/>
      <c r="L779" s="58"/>
      <c r="M779" s="77"/>
      <c r="N779" s="77"/>
      <c r="O779" s="77"/>
      <c r="P779" s="77"/>
      <c r="Q779" s="58"/>
      <c r="R779" s="58"/>
      <c r="S779" s="75" t="str">
        <f t="shared" si="127"/>
        <v/>
      </c>
      <c r="T779" s="75" t="str">
        <f t="shared" si="128"/>
        <v/>
      </c>
      <c r="U779" s="58"/>
      <c r="V779" s="120" t="str">
        <f t="shared" si="126"/>
        <v/>
      </c>
      <c r="W779" s="75" t="str">
        <f t="shared" si="129"/>
        <v/>
      </c>
      <c r="X779" s="75" t="str">
        <f t="shared" si="130"/>
        <v/>
      </c>
      <c r="Z779" s="77"/>
      <c r="AB779" s="121"/>
      <c r="AE779" s="77"/>
    </row>
    <row r="780" spans="1:31" s="59" customFormat="1" ht="13.8" x14ac:dyDescent="0.3">
      <c r="A780" s="58">
        <v>370</v>
      </c>
      <c r="E780" s="77"/>
      <c r="F780" s="77"/>
      <c r="H780" s="58"/>
      <c r="I780" s="98"/>
      <c r="J780" s="77"/>
      <c r="L780" s="58"/>
      <c r="M780" s="77"/>
      <c r="N780" s="77"/>
      <c r="O780" s="77"/>
      <c r="P780" s="77"/>
      <c r="Q780" s="58"/>
      <c r="R780" s="58"/>
      <c r="S780" s="75" t="str">
        <f t="shared" si="127"/>
        <v/>
      </c>
      <c r="T780" s="75" t="str">
        <f t="shared" si="128"/>
        <v/>
      </c>
      <c r="U780" s="58"/>
      <c r="V780" s="120" t="str">
        <f t="shared" si="126"/>
        <v/>
      </c>
      <c r="W780" s="75" t="str">
        <f t="shared" si="129"/>
        <v/>
      </c>
      <c r="X780" s="75" t="str">
        <f t="shared" si="130"/>
        <v/>
      </c>
      <c r="Z780" s="77"/>
      <c r="AB780" s="121"/>
      <c r="AE780" s="77"/>
    </row>
    <row r="781" spans="1:31" s="59" customFormat="1" ht="13.8" x14ac:dyDescent="0.3">
      <c r="A781" s="58">
        <v>371</v>
      </c>
      <c r="E781" s="77"/>
      <c r="F781" s="77"/>
      <c r="H781" s="58"/>
      <c r="I781" s="98"/>
      <c r="J781" s="77"/>
      <c r="L781" s="58"/>
      <c r="M781" s="77"/>
      <c r="N781" s="77"/>
      <c r="O781" s="77"/>
      <c r="P781" s="77"/>
      <c r="Q781" s="58"/>
      <c r="R781" s="58"/>
      <c r="S781" s="75" t="str">
        <f t="shared" si="127"/>
        <v/>
      </c>
      <c r="T781" s="75" t="str">
        <f t="shared" si="128"/>
        <v/>
      </c>
      <c r="U781" s="58"/>
      <c r="V781" s="120" t="str">
        <f t="shared" si="126"/>
        <v/>
      </c>
      <c r="W781" s="75" t="str">
        <f t="shared" si="129"/>
        <v/>
      </c>
      <c r="X781" s="75" t="str">
        <f t="shared" si="130"/>
        <v/>
      </c>
      <c r="Z781" s="77"/>
      <c r="AB781" s="121"/>
      <c r="AE781" s="77"/>
    </row>
    <row r="782" spans="1:31" s="59" customFormat="1" ht="13.8" x14ac:dyDescent="0.3">
      <c r="A782" s="58">
        <v>372</v>
      </c>
      <c r="E782" s="77"/>
      <c r="F782" s="77"/>
      <c r="H782" s="58"/>
      <c r="I782" s="98"/>
      <c r="J782" s="77"/>
      <c r="L782" s="58"/>
      <c r="M782" s="77"/>
      <c r="N782" s="77"/>
      <c r="O782" s="77"/>
      <c r="P782" s="77"/>
      <c r="Q782" s="58"/>
      <c r="R782" s="58"/>
      <c r="S782" s="75" t="str">
        <f t="shared" si="127"/>
        <v/>
      </c>
      <c r="T782" s="75" t="str">
        <f t="shared" si="128"/>
        <v/>
      </c>
      <c r="U782" s="58"/>
      <c r="V782" s="120" t="str">
        <f t="shared" si="126"/>
        <v/>
      </c>
      <c r="W782" s="75" t="str">
        <f t="shared" si="129"/>
        <v/>
      </c>
      <c r="X782" s="75" t="str">
        <f t="shared" si="130"/>
        <v/>
      </c>
      <c r="Z782" s="77"/>
      <c r="AB782" s="121"/>
      <c r="AE782" s="77"/>
    </row>
    <row r="783" spans="1:31" s="59" customFormat="1" ht="13.8" x14ac:dyDescent="0.3">
      <c r="A783" s="58">
        <v>373</v>
      </c>
      <c r="E783" s="77"/>
      <c r="F783" s="77"/>
      <c r="H783" s="58"/>
      <c r="I783" s="98"/>
      <c r="J783" s="77"/>
      <c r="L783" s="58"/>
      <c r="M783" s="77"/>
      <c r="N783" s="77"/>
      <c r="O783" s="77"/>
      <c r="P783" s="77"/>
      <c r="Q783" s="58"/>
      <c r="R783" s="58"/>
      <c r="S783" s="75" t="str">
        <f t="shared" si="127"/>
        <v/>
      </c>
      <c r="T783" s="75" t="str">
        <f t="shared" si="128"/>
        <v/>
      </c>
      <c r="U783" s="58"/>
      <c r="V783" s="120" t="str">
        <f t="shared" si="126"/>
        <v/>
      </c>
      <c r="W783" s="75" t="str">
        <f t="shared" si="129"/>
        <v/>
      </c>
      <c r="X783" s="75" t="str">
        <f t="shared" si="130"/>
        <v/>
      </c>
      <c r="Z783" s="77"/>
      <c r="AB783" s="121"/>
      <c r="AE783" s="77"/>
    </row>
    <row r="784" spans="1:31" s="59" customFormat="1" ht="13.8" x14ac:dyDescent="0.3">
      <c r="A784" s="58">
        <v>374</v>
      </c>
      <c r="E784" s="77"/>
      <c r="F784" s="77"/>
      <c r="H784" s="58"/>
      <c r="I784" s="98"/>
      <c r="J784" s="77"/>
      <c r="L784" s="58"/>
      <c r="M784" s="77"/>
      <c r="N784" s="77"/>
      <c r="O784" s="77"/>
      <c r="P784" s="77"/>
      <c r="Q784" s="58"/>
      <c r="R784" s="58"/>
      <c r="S784" s="75" t="str">
        <f t="shared" si="127"/>
        <v/>
      </c>
      <c r="T784" s="75" t="str">
        <f t="shared" si="128"/>
        <v/>
      </c>
      <c r="U784" s="58"/>
      <c r="V784" s="120" t="str">
        <f t="shared" si="126"/>
        <v/>
      </c>
      <c r="W784" s="75" t="str">
        <f t="shared" si="129"/>
        <v/>
      </c>
      <c r="X784" s="75" t="str">
        <f t="shared" si="130"/>
        <v/>
      </c>
      <c r="Z784" s="77"/>
      <c r="AB784" s="121"/>
      <c r="AE784" s="77"/>
    </row>
    <row r="785" spans="1:31" s="59" customFormat="1" ht="13.8" x14ac:dyDescent="0.3">
      <c r="A785" s="58">
        <v>375</v>
      </c>
      <c r="E785" s="77"/>
      <c r="F785" s="77"/>
      <c r="H785" s="58"/>
      <c r="I785" s="98"/>
      <c r="J785" s="77"/>
      <c r="L785" s="58"/>
      <c r="M785" s="77"/>
      <c r="N785" s="77"/>
      <c r="O785" s="77"/>
      <c r="P785" s="77"/>
      <c r="Q785" s="58"/>
      <c r="R785" s="58"/>
      <c r="S785" s="75" t="str">
        <f t="shared" si="127"/>
        <v/>
      </c>
      <c r="T785" s="75" t="str">
        <f t="shared" si="128"/>
        <v/>
      </c>
      <c r="U785" s="58"/>
      <c r="V785" s="120" t="str">
        <f t="shared" si="126"/>
        <v/>
      </c>
      <c r="W785" s="75" t="str">
        <f t="shared" si="129"/>
        <v/>
      </c>
      <c r="X785" s="75" t="str">
        <f t="shared" si="130"/>
        <v/>
      </c>
      <c r="Z785" s="77"/>
      <c r="AB785" s="121"/>
      <c r="AE785" s="77"/>
    </row>
    <row r="786" spans="1:31" s="59" customFormat="1" ht="13.8" x14ac:dyDescent="0.3">
      <c r="A786" s="58">
        <v>376</v>
      </c>
      <c r="E786" s="77"/>
      <c r="F786" s="77"/>
      <c r="H786" s="58"/>
      <c r="I786" s="98"/>
      <c r="J786" s="77"/>
      <c r="L786" s="58"/>
      <c r="M786" s="77"/>
      <c r="N786" s="77"/>
      <c r="O786" s="77"/>
      <c r="P786" s="77"/>
      <c r="Q786" s="58"/>
      <c r="R786" s="58"/>
      <c r="S786" s="75" t="str">
        <f t="shared" si="127"/>
        <v/>
      </c>
      <c r="T786" s="75" t="str">
        <f t="shared" si="128"/>
        <v/>
      </c>
      <c r="U786" s="58"/>
      <c r="V786" s="120" t="str">
        <f t="shared" si="126"/>
        <v/>
      </c>
      <c r="W786" s="75" t="str">
        <f t="shared" si="129"/>
        <v/>
      </c>
      <c r="X786" s="75" t="str">
        <f t="shared" si="130"/>
        <v/>
      </c>
      <c r="Z786" s="77"/>
      <c r="AB786" s="121"/>
      <c r="AE786" s="77"/>
    </row>
    <row r="787" spans="1:31" s="59" customFormat="1" ht="13.8" x14ac:dyDescent="0.3">
      <c r="A787" s="58">
        <v>377</v>
      </c>
      <c r="E787" s="77"/>
      <c r="F787" s="77"/>
      <c r="H787" s="58"/>
      <c r="I787" s="98"/>
      <c r="J787" s="77"/>
      <c r="L787" s="58"/>
      <c r="M787" s="77"/>
      <c r="N787" s="77"/>
      <c r="O787" s="77"/>
      <c r="P787" s="77"/>
      <c r="Q787" s="58"/>
      <c r="R787" s="58"/>
      <c r="S787" s="75" t="str">
        <f t="shared" si="127"/>
        <v/>
      </c>
      <c r="T787" s="75" t="str">
        <f t="shared" si="128"/>
        <v/>
      </c>
      <c r="U787" s="58"/>
      <c r="V787" s="120" t="str">
        <f t="shared" si="126"/>
        <v/>
      </c>
      <c r="W787" s="75" t="str">
        <f t="shared" si="129"/>
        <v/>
      </c>
      <c r="X787" s="75" t="str">
        <f t="shared" si="130"/>
        <v/>
      </c>
      <c r="Z787" s="77"/>
      <c r="AB787" s="121"/>
      <c r="AE787" s="77"/>
    </row>
    <row r="788" spans="1:31" s="59" customFormat="1" ht="13.8" x14ac:dyDescent="0.3">
      <c r="A788" s="58">
        <v>378</v>
      </c>
      <c r="E788" s="77"/>
      <c r="F788" s="77"/>
      <c r="H788" s="58"/>
      <c r="I788" s="98"/>
      <c r="J788" s="77"/>
      <c r="L788" s="58"/>
      <c r="M788" s="77"/>
      <c r="N788" s="77"/>
      <c r="O788" s="77"/>
      <c r="P788" s="77"/>
      <c r="Q788" s="58"/>
      <c r="R788" s="58"/>
      <c r="S788" s="75" t="str">
        <f t="shared" si="127"/>
        <v/>
      </c>
      <c r="T788" s="75" t="str">
        <f t="shared" si="128"/>
        <v/>
      </c>
      <c r="U788" s="58"/>
      <c r="V788" s="120" t="str">
        <f t="shared" si="126"/>
        <v/>
      </c>
      <c r="W788" s="75" t="str">
        <f t="shared" si="129"/>
        <v/>
      </c>
      <c r="X788" s="75" t="str">
        <f t="shared" si="130"/>
        <v/>
      </c>
      <c r="Z788" s="77"/>
      <c r="AB788" s="121"/>
      <c r="AE788" s="77"/>
    </row>
    <row r="789" spans="1:31" s="59" customFormat="1" ht="13.8" x14ac:dyDescent="0.3">
      <c r="A789" s="58">
        <v>379</v>
      </c>
      <c r="E789" s="77"/>
      <c r="F789" s="77"/>
      <c r="H789" s="58"/>
      <c r="I789" s="98"/>
      <c r="J789" s="77"/>
      <c r="L789" s="58"/>
      <c r="M789" s="77"/>
      <c r="N789" s="77"/>
      <c r="O789" s="77"/>
      <c r="P789" s="77"/>
      <c r="Q789" s="58"/>
      <c r="R789" s="58"/>
      <c r="S789" s="75" t="str">
        <f t="shared" si="127"/>
        <v/>
      </c>
      <c r="T789" s="75" t="str">
        <f t="shared" si="128"/>
        <v/>
      </c>
      <c r="U789" s="58"/>
      <c r="V789" s="120" t="str">
        <f t="shared" si="126"/>
        <v/>
      </c>
      <c r="W789" s="75" t="str">
        <f t="shared" si="129"/>
        <v/>
      </c>
      <c r="X789" s="75" t="str">
        <f t="shared" si="130"/>
        <v/>
      </c>
      <c r="Z789" s="77"/>
      <c r="AB789" s="121"/>
      <c r="AE789" s="77"/>
    </row>
    <row r="790" spans="1:31" s="59" customFormat="1" ht="13.8" x14ac:dyDescent="0.3">
      <c r="A790" s="58">
        <v>380</v>
      </c>
      <c r="E790" s="77"/>
      <c r="F790" s="77"/>
      <c r="H790" s="58"/>
      <c r="I790" s="98"/>
      <c r="J790" s="77"/>
      <c r="L790" s="58"/>
      <c r="M790" s="77"/>
      <c r="N790" s="77"/>
      <c r="O790" s="77"/>
      <c r="P790" s="77"/>
      <c r="Q790" s="58"/>
      <c r="R790" s="58"/>
      <c r="S790" s="75" t="str">
        <f t="shared" si="127"/>
        <v/>
      </c>
      <c r="T790" s="75" t="str">
        <f t="shared" si="128"/>
        <v/>
      </c>
      <c r="U790" s="58"/>
      <c r="V790" s="120" t="str">
        <f t="shared" si="126"/>
        <v/>
      </c>
      <c r="W790" s="75" t="str">
        <f t="shared" si="129"/>
        <v/>
      </c>
      <c r="X790" s="75" t="str">
        <f t="shared" si="130"/>
        <v/>
      </c>
      <c r="Z790" s="77"/>
      <c r="AB790" s="121"/>
      <c r="AE790" s="77"/>
    </row>
    <row r="791" spans="1:31" s="59" customFormat="1" ht="13.8" x14ac:dyDescent="0.3">
      <c r="A791" s="58">
        <v>381</v>
      </c>
      <c r="E791" s="77"/>
      <c r="F791" s="77"/>
      <c r="H791" s="58"/>
      <c r="I791" s="98"/>
      <c r="J791" s="77"/>
      <c r="L791" s="58"/>
      <c r="M791" s="77"/>
      <c r="N791" s="77"/>
      <c r="O791" s="77"/>
      <c r="P791" s="77"/>
      <c r="Q791" s="58"/>
      <c r="R791" s="58"/>
      <c r="S791" s="75" t="str">
        <f t="shared" si="127"/>
        <v/>
      </c>
      <c r="T791" s="75" t="str">
        <f t="shared" si="128"/>
        <v/>
      </c>
      <c r="U791" s="58"/>
      <c r="V791" s="120" t="str">
        <f t="shared" si="126"/>
        <v/>
      </c>
      <c r="W791" s="75" t="str">
        <f t="shared" si="129"/>
        <v/>
      </c>
      <c r="X791" s="75" t="str">
        <f t="shared" si="130"/>
        <v/>
      </c>
      <c r="Z791" s="77"/>
      <c r="AB791" s="121"/>
      <c r="AE791" s="77"/>
    </row>
    <row r="792" spans="1:31" s="59" customFormat="1" ht="13.8" x14ac:dyDescent="0.3">
      <c r="A792" s="58">
        <v>382</v>
      </c>
      <c r="E792" s="77"/>
      <c r="F792" s="77"/>
      <c r="H792" s="58"/>
      <c r="I792" s="98"/>
      <c r="J792" s="77"/>
      <c r="L792" s="58"/>
      <c r="M792" s="77"/>
      <c r="N792" s="77"/>
      <c r="O792" s="77"/>
      <c r="P792" s="77"/>
      <c r="Q792" s="58"/>
      <c r="R792" s="58"/>
      <c r="S792" s="75" t="str">
        <f t="shared" si="127"/>
        <v/>
      </c>
      <c r="T792" s="75" t="str">
        <f t="shared" si="128"/>
        <v/>
      </c>
      <c r="U792" s="58"/>
      <c r="V792" s="120" t="str">
        <f t="shared" si="126"/>
        <v/>
      </c>
      <c r="W792" s="75" t="str">
        <f t="shared" si="129"/>
        <v/>
      </c>
      <c r="X792" s="75" t="str">
        <f t="shared" si="130"/>
        <v/>
      </c>
      <c r="Z792" s="77"/>
      <c r="AB792" s="121"/>
      <c r="AE792" s="77"/>
    </row>
    <row r="793" spans="1:31" s="59" customFormat="1" ht="13.8" x14ac:dyDescent="0.3">
      <c r="A793" s="58">
        <v>383</v>
      </c>
      <c r="E793" s="77"/>
      <c r="F793" s="77"/>
      <c r="H793" s="58"/>
      <c r="I793" s="98"/>
      <c r="J793" s="77"/>
      <c r="L793" s="58"/>
      <c r="M793" s="77"/>
      <c r="N793" s="77"/>
      <c r="O793" s="77"/>
      <c r="P793" s="77"/>
      <c r="Q793" s="58"/>
      <c r="R793" s="58"/>
      <c r="S793" s="75" t="str">
        <f t="shared" si="127"/>
        <v/>
      </c>
      <c r="T793" s="75" t="str">
        <f t="shared" si="128"/>
        <v/>
      </c>
      <c r="U793" s="58"/>
      <c r="V793" s="120" t="str">
        <f t="shared" si="126"/>
        <v/>
      </c>
      <c r="W793" s="75" t="str">
        <f t="shared" si="129"/>
        <v/>
      </c>
      <c r="X793" s="75" t="str">
        <f t="shared" si="130"/>
        <v/>
      </c>
      <c r="Z793" s="77"/>
      <c r="AB793" s="121"/>
      <c r="AE793" s="77"/>
    </row>
    <row r="794" spans="1:31" s="59" customFormat="1" ht="13.8" x14ac:dyDescent="0.3">
      <c r="A794" s="58">
        <v>384</v>
      </c>
      <c r="E794" s="77"/>
      <c r="F794" s="77"/>
      <c r="H794" s="58"/>
      <c r="I794" s="98"/>
      <c r="J794" s="77"/>
      <c r="L794" s="58"/>
      <c r="M794" s="77"/>
      <c r="N794" s="77"/>
      <c r="O794" s="77"/>
      <c r="P794" s="77"/>
      <c r="Q794" s="58"/>
      <c r="R794" s="58"/>
      <c r="S794" s="75" t="str">
        <f t="shared" si="127"/>
        <v/>
      </c>
      <c r="T794" s="75" t="str">
        <f t="shared" si="128"/>
        <v/>
      </c>
      <c r="U794" s="58"/>
      <c r="V794" s="120" t="str">
        <f t="shared" si="126"/>
        <v/>
      </c>
      <c r="W794" s="75" t="str">
        <f t="shared" si="129"/>
        <v/>
      </c>
      <c r="X794" s="75" t="str">
        <f t="shared" si="130"/>
        <v/>
      </c>
      <c r="Z794" s="77"/>
      <c r="AB794" s="121"/>
      <c r="AE794" s="77"/>
    </row>
    <row r="795" spans="1:31" s="59" customFormat="1" ht="13.8" x14ac:dyDescent="0.3">
      <c r="A795" s="58">
        <v>385</v>
      </c>
      <c r="E795" s="77"/>
      <c r="F795" s="77"/>
      <c r="H795" s="58"/>
      <c r="I795" s="98"/>
      <c r="J795" s="77"/>
      <c r="L795" s="58"/>
      <c r="M795" s="77"/>
      <c r="N795" s="77"/>
      <c r="O795" s="77"/>
      <c r="P795" s="77"/>
      <c r="Q795" s="58"/>
      <c r="R795" s="58"/>
      <c r="S795" s="75" t="str">
        <f t="shared" si="127"/>
        <v/>
      </c>
      <c r="T795" s="75" t="str">
        <f t="shared" si="128"/>
        <v/>
      </c>
      <c r="U795" s="58"/>
      <c r="V795" s="120" t="str">
        <f t="shared" si="126"/>
        <v/>
      </c>
      <c r="W795" s="75" t="str">
        <f t="shared" si="129"/>
        <v/>
      </c>
      <c r="X795" s="75" t="str">
        <f t="shared" si="130"/>
        <v/>
      </c>
      <c r="Z795" s="77"/>
      <c r="AB795" s="121"/>
      <c r="AE795" s="77"/>
    </row>
    <row r="796" spans="1:31" s="59" customFormat="1" ht="13.8" x14ac:dyDescent="0.3">
      <c r="A796" s="58">
        <v>386</v>
      </c>
      <c r="E796" s="77"/>
      <c r="F796" s="77"/>
      <c r="H796" s="58"/>
      <c r="I796" s="98"/>
      <c r="J796" s="77"/>
      <c r="L796" s="58"/>
      <c r="M796" s="77"/>
      <c r="N796" s="77"/>
      <c r="O796" s="77"/>
      <c r="P796" s="77"/>
      <c r="Q796" s="58"/>
      <c r="R796" s="58"/>
      <c r="S796" s="75" t="str">
        <f t="shared" si="127"/>
        <v/>
      </c>
      <c r="T796" s="75" t="str">
        <f t="shared" si="128"/>
        <v/>
      </c>
      <c r="U796" s="58"/>
      <c r="V796" s="120" t="str">
        <f t="shared" si="126"/>
        <v/>
      </c>
      <c r="W796" s="75" t="str">
        <f t="shared" si="129"/>
        <v/>
      </c>
      <c r="X796" s="75" t="str">
        <f t="shared" si="130"/>
        <v/>
      </c>
      <c r="Z796" s="77"/>
      <c r="AB796" s="121"/>
      <c r="AE796" s="77"/>
    </row>
    <row r="797" spans="1:31" s="59" customFormat="1" ht="13.8" x14ac:dyDescent="0.3">
      <c r="A797" s="58">
        <v>387</v>
      </c>
      <c r="E797" s="77"/>
      <c r="F797" s="77"/>
      <c r="H797" s="58"/>
      <c r="I797" s="98"/>
      <c r="J797" s="77"/>
      <c r="L797" s="58"/>
      <c r="M797" s="77"/>
      <c r="N797" s="77"/>
      <c r="O797" s="77"/>
      <c r="P797" s="77"/>
      <c r="Q797" s="58"/>
      <c r="R797" s="58"/>
      <c r="S797" s="75" t="str">
        <f t="shared" si="127"/>
        <v/>
      </c>
      <c r="T797" s="75" t="str">
        <f t="shared" si="128"/>
        <v/>
      </c>
      <c r="U797" s="58"/>
      <c r="V797" s="120" t="str">
        <f t="shared" si="126"/>
        <v/>
      </c>
      <c r="W797" s="75" t="str">
        <f t="shared" si="129"/>
        <v/>
      </c>
      <c r="X797" s="75" t="str">
        <f t="shared" si="130"/>
        <v/>
      </c>
      <c r="Z797" s="77"/>
      <c r="AB797" s="121"/>
      <c r="AE797" s="77"/>
    </row>
    <row r="798" spans="1:31" s="59" customFormat="1" ht="13.8" x14ac:dyDescent="0.3">
      <c r="A798" s="58">
        <v>388</v>
      </c>
      <c r="E798" s="77"/>
      <c r="F798" s="77"/>
      <c r="H798" s="58"/>
      <c r="I798" s="98"/>
      <c r="J798" s="77"/>
      <c r="L798" s="58"/>
      <c r="M798" s="77"/>
      <c r="N798" s="77"/>
      <c r="O798" s="77"/>
      <c r="P798" s="77"/>
      <c r="Q798" s="58"/>
      <c r="R798" s="58"/>
      <c r="S798" s="75" t="str">
        <f t="shared" si="127"/>
        <v/>
      </c>
      <c r="T798" s="75" t="str">
        <f t="shared" si="128"/>
        <v/>
      </c>
      <c r="U798" s="58"/>
      <c r="V798" s="120" t="str">
        <f t="shared" si="126"/>
        <v/>
      </c>
      <c r="W798" s="75" t="str">
        <f t="shared" si="129"/>
        <v/>
      </c>
      <c r="X798" s="75" t="str">
        <f t="shared" si="130"/>
        <v/>
      </c>
      <c r="Z798" s="77"/>
      <c r="AB798" s="121"/>
      <c r="AE798" s="77"/>
    </row>
    <row r="799" spans="1:31" s="59" customFormat="1" ht="13.8" x14ac:dyDescent="0.3">
      <c r="A799" s="58">
        <v>389</v>
      </c>
      <c r="E799" s="77"/>
      <c r="F799" s="77"/>
      <c r="H799" s="58"/>
      <c r="I799" s="98"/>
      <c r="J799" s="77"/>
      <c r="L799" s="58"/>
      <c r="M799" s="77"/>
      <c r="N799" s="77"/>
      <c r="O799" s="77"/>
      <c r="P799" s="77"/>
      <c r="Q799" s="58"/>
      <c r="R799" s="58"/>
      <c r="S799" s="75" t="str">
        <f t="shared" si="127"/>
        <v/>
      </c>
      <c r="T799" s="75" t="str">
        <f t="shared" si="128"/>
        <v/>
      </c>
      <c r="U799" s="58"/>
      <c r="V799" s="120" t="str">
        <f t="shared" si="126"/>
        <v/>
      </c>
      <c r="W799" s="75" t="str">
        <f t="shared" si="129"/>
        <v/>
      </c>
      <c r="X799" s="75" t="str">
        <f t="shared" si="130"/>
        <v/>
      </c>
      <c r="Z799" s="77"/>
      <c r="AB799" s="121"/>
      <c r="AE799" s="77"/>
    </row>
    <row r="800" spans="1:31" s="59" customFormat="1" ht="13.8" x14ac:dyDescent="0.3">
      <c r="A800" s="58">
        <v>390</v>
      </c>
      <c r="E800" s="77"/>
      <c r="F800" s="77"/>
      <c r="H800" s="58"/>
      <c r="I800" s="98"/>
      <c r="J800" s="77"/>
      <c r="L800" s="58"/>
      <c r="M800" s="77"/>
      <c r="N800" s="77"/>
      <c r="O800" s="77"/>
      <c r="P800" s="77"/>
      <c r="Q800" s="58"/>
      <c r="R800" s="58"/>
      <c r="S800" s="75" t="str">
        <f t="shared" si="127"/>
        <v/>
      </c>
      <c r="T800" s="75" t="str">
        <f t="shared" si="128"/>
        <v/>
      </c>
      <c r="U800" s="58"/>
      <c r="V800" s="120" t="str">
        <f t="shared" si="126"/>
        <v/>
      </c>
      <c r="W800" s="75" t="str">
        <f t="shared" si="129"/>
        <v/>
      </c>
      <c r="X800" s="75" t="str">
        <f t="shared" si="130"/>
        <v/>
      </c>
      <c r="Z800" s="77"/>
      <c r="AB800" s="121"/>
      <c r="AE800" s="77"/>
    </row>
    <row r="801" spans="1:31" s="59" customFormat="1" ht="13.8" x14ac:dyDescent="0.3">
      <c r="A801" s="58">
        <v>391</v>
      </c>
      <c r="E801" s="77"/>
      <c r="F801" s="77"/>
      <c r="H801" s="58"/>
      <c r="I801" s="98"/>
      <c r="J801" s="77"/>
      <c r="L801" s="58"/>
      <c r="M801" s="77"/>
      <c r="N801" s="77"/>
      <c r="O801" s="77"/>
      <c r="P801" s="77"/>
      <c r="Q801" s="58"/>
      <c r="R801" s="58"/>
      <c r="S801" s="75" t="str">
        <f t="shared" si="127"/>
        <v/>
      </c>
      <c r="T801" s="75" t="str">
        <f t="shared" si="128"/>
        <v/>
      </c>
      <c r="U801" s="58"/>
      <c r="V801" s="120" t="str">
        <f t="shared" si="126"/>
        <v/>
      </c>
      <c r="W801" s="75" t="str">
        <f t="shared" si="129"/>
        <v/>
      </c>
      <c r="X801" s="75" t="str">
        <f t="shared" si="130"/>
        <v/>
      </c>
      <c r="Z801" s="77"/>
      <c r="AB801" s="121"/>
      <c r="AE801" s="77"/>
    </row>
    <row r="802" spans="1:31" s="59" customFormat="1" ht="13.8" x14ac:dyDescent="0.3">
      <c r="A802" s="58">
        <v>392</v>
      </c>
      <c r="E802" s="77"/>
      <c r="F802" s="77"/>
      <c r="H802" s="58"/>
      <c r="I802" s="98"/>
      <c r="J802" s="77"/>
      <c r="L802" s="58"/>
      <c r="M802" s="77"/>
      <c r="N802" s="77"/>
      <c r="O802" s="77"/>
      <c r="P802" s="77"/>
      <c r="Q802" s="58"/>
      <c r="R802" s="58"/>
      <c r="S802" s="75" t="str">
        <f t="shared" si="127"/>
        <v/>
      </c>
      <c r="T802" s="75" t="str">
        <f t="shared" si="128"/>
        <v/>
      </c>
      <c r="U802" s="58"/>
      <c r="V802" s="120" t="str">
        <f t="shared" si="126"/>
        <v/>
      </c>
      <c r="W802" s="75" t="str">
        <f t="shared" si="129"/>
        <v/>
      </c>
      <c r="X802" s="75" t="str">
        <f t="shared" si="130"/>
        <v/>
      </c>
      <c r="Z802" s="77"/>
      <c r="AB802" s="121"/>
      <c r="AE802" s="77"/>
    </row>
    <row r="803" spans="1:31" s="59" customFormat="1" ht="13.8" x14ac:dyDescent="0.3">
      <c r="A803" s="58">
        <v>393</v>
      </c>
      <c r="E803" s="77"/>
      <c r="F803" s="77"/>
      <c r="H803" s="58"/>
      <c r="I803" s="98"/>
      <c r="J803" s="77"/>
      <c r="L803" s="58"/>
      <c r="M803" s="77"/>
      <c r="N803" s="77"/>
      <c r="O803" s="77"/>
      <c r="P803" s="77"/>
      <c r="Q803" s="58"/>
      <c r="R803" s="58"/>
      <c r="S803" s="75" t="str">
        <f t="shared" si="127"/>
        <v/>
      </c>
      <c r="T803" s="75" t="str">
        <f t="shared" si="128"/>
        <v/>
      </c>
      <c r="U803" s="58"/>
      <c r="V803" s="120" t="str">
        <f t="shared" si="126"/>
        <v/>
      </c>
      <c r="W803" s="75" t="str">
        <f t="shared" si="129"/>
        <v/>
      </c>
      <c r="X803" s="75" t="str">
        <f t="shared" si="130"/>
        <v/>
      </c>
      <c r="Z803" s="77"/>
      <c r="AB803" s="121"/>
      <c r="AE803" s="77"/>
    </row>
    <row r="804" spans="1:31" s="59" customFormat="1" ht="13.8" x14ac:dyDescent="0.3">
      <c r="A804" s="58">
        <v>394</v>
      </c>
      <c r="E804" s="77"/>
      <c r="F804" s="77"/>
      <c r="H804" s="58"/>
      <c r="I804" s="98"/>
      <c r="J804" s="77"/>
      <c r="L804" s="58"/>
      <c r="M804" s="77"/>
      <c r="N804" s="77"/>
      <c r="O804" s="77"/>
      <c r="P804" s="77"/>
      <c r="Q804" s="58"/>
      <c r="R804" s="58"/>
      <c r="S804" s="75" t="str">
        <f t="shared" si="127"/>
        <v/>
      </c>
      <c r="T804" s="75" t="str">
        <f t="shared" si="128"/>
        <v/>
      </c>
      <c r="U804" s="58"/>
      <c r="V804" s="120" t="str">
        <f t="shared" si="126"/>
        <v/>
      </c>
      <c r="W804" s="75" t="str">
        <f t="shared" si="129"/>
        <v/>
      </c>
      <c r="X804" s="75" t="str">
        <f t="shared" si="130"/>
        <v/>
      </c>
      <c r="Z804" s="77"/>
      <c r="AB804" s="121"/>
      <c r="AE804" s="77"/>
    </row>
    <row r="805" spans="1:31" s="59" customFormat="1" ht="13.8" x14ac:dyDescent="0.3">
      <c r="A805" s="58">
        <v>395</v>
      </c>
      <c r="E805" s="77"/>
      <c r="F805" s="77"/>
      <c r="H805" s="58"/>
      <c r="I805" s="98"/>
      <c r="J805" s="77"/>
      <c r="L805" s="58"/>
      <c r="M805" s="77"/>
      <c r="N805" s="77"/>
      <c r="O805" s="77"/>
      <c r="P805" s="77"/>
      <c r="Q805" s="58"/>
      <c r="R805" s="58"/>
      <c r="S805" s="75" t="str">
        <f t="shared" si="127"/>
        <v/>
      </c>
      <c r="T805" s="75" t="str">
        <f t="shared" si="128"/>
        <v/>
      </c>
      <c r="U805" s="58"/>
      <c r="V805" s="120" t="str">
        <f t="shared" si="126"/>
        <v/>
      </c>
      <c r="W805" s="75" t="str">
        <f t="shared" si="129"/>
        <v/>
      </c>
      <c r="X805" s="75" t="str">
        <f t="shared" si="130"/>
        <v/>
      </c>
      <c r="Z805" s="77"/>
      <c r="AB805" s="121"/>
      <c r="AE805" s="77"/>
    </row>
    <row r="806" spans="1:31" s="59" customFormat="1" ht="13.8" x14ac:dyDescent="0.3">
      <c r="A806" s="58">
        <v>396</v>
      </c>
      <c r="E806" s="77"/>
      <c r="F806" s="77"/>
      <c r="H806" s="58"/>
      <c r="I806" s="98"/>
      <c r="J806" s="77"/>
      <c r="L806" s="58"/>
      <c r="M806" s="77"/>
      <c r="N806" s="77"/>
      <c r="O806" s="77"/>
      <c r="P806" s="77"/>
      <c r="Q806" s="58"/>
      <c r="R806" s="58"/>
      <c r="S806" s="75" t="str">
        <f t="shared" si="127"/>
        <v/>
      </c>
      <c r="T806" s="75" t="str">
        <f t="shared" si="128"/>
        <v/>
      </c>
      <c r="U806" s="58"/>
      <c r="V806" s="120" t="str">
        <f t="shared" si="126"/>
        <v/>
      </c>
      <c r="W806" s="75" t="str">
        <f t="shared" si="129"/>
        <v/>
      </c>
      <c r="X806" s="75" t="str">
        <f t="shared" si="130"/>
        <v/>
      </c>
      <c r="Z806" s="77"/>
      <c r="AB806" s="121"/>
      <c r="AE806" s="77"/>
    </row>
    <row r="807" spans="1:31" s="59" customFormat="1" ht="13.8" x14ac:dyDescent="0.3">
      <c r="A807" s="58">
        <v>397</v>
      </c>
      <c r="E807" s="77"/>
      <c r="F807" s="77"/>
      <c r="H807" s="58"/>
      <c r="I807" s="98"/>
      <c r="J807" s="77"/>
      <c r="L807" s="58"/>
      <c r="M807" s="77"/>
      <c r="N807" s="77"/>
      <c r="O807" s="77"/>
      <c r="P807" s="77"/>
      <c r="Q807" s="58"/>
      <c r="R807" s="58"/>
      <c r="S807" s="75" t="str">
        <f t="shared" si="127"/>
        <v/>
      </c>
      <c r="T807" s="75" t="str">
        <f t="shared" si="128"/>
        <v/>
      </c>
      <c r="U807" s="58"/>
      <c r="V807" s="120" t="str">
        <f t="shared" si="126"/>
        <v/>
      </c>
      <c r="W807" s="75" t="str">
        <f t="shared" si="129"/>
        <v/>
      </c>
      <c r="X807" s="75" t="str">
        <f t="shared" si="130"/>
        <v/>
      </c>
      <c r="Z807" s="77"/>
      <c r="AB807" s="121"/>
      <c r="AE807" s="77"/>
    </row>
    <row r="808" spans="1:31" s="59" customFormat="1" ht="13.8" x14ac:dyDescent="0.3">
      <c r="A808" s="58">
        <v>398</v>
      </c>
      <c r="E808" s="77"/>
      <c r="F808" s="77"/>
      <c r="H808" s="58"/>
      <c r="I808" s="98"/>
      <c r="J808" s="77"/>
      <c r="L808" s="58"/>
      <c r="M808" s="77"/>
      <c r="N808" s="77"/>
      <c r="O808" s="77"/>
      <c r="P808" s="77"/>
      <c r="Q808" s="58"/>
      <c r="R808" s="58"/>
      <c r="S808" s="75" t="str">
        <f t="shared" si="127"/>
        <v/>
      </c>
      <c r="T808" s="75" t="str">
        <f t="shared" si="128"/>
        <v/>
      </c>
      <c r="U808" s="58"/>
      <c r="V808" s="120" t="str">
        <f t="shared" si="126"/>
        <v/>
      </c>
      <c r="W808" s="75" t="str">
        <f t="shared" si="129"/>
        <v/>
      </c>
      <c r="X808" s="75" t="str">
        <f t="shared" si="130"/>
        <v/>
      </c>
      <c r="Z808" s="77"/>
      <c r="AB808" s="121"/>
      <c r="AE808" s="77"/>
    </row>
    <row r="809" spans="1:31" s="59" customFormat="1" ht="13.8" x14ac:dyDescent="0.3">
      <c r="A809" s="58">
        <v>399</v>
      </c>
      <c r="E809" s="77"/>
      <c r="F809" s="77"/>
      <c r="H809" s="58"/>
      <c r="I809" s="98"/>
      <c r="J809" s="77"/>
      <c r="L809" s="58"/>
      <c r="M809" s="77"/>
      <c r="N809" s="77"/>
      <c r="O809" s="77"/>
      <c r="P809" s="77"/>
      <c r="Q809" s="58"/>
      <c r="R809" s="58"/>
      <c r="S809" s="75" t="str">
        <f t="shared" si="127"/>
        <v/>
      </c>
      <c r="T809" s="75" t="str">
        <f t="shared" si="128"/>
        <v/>
      </c>
      <c r="U809" s="58"/>
      <c r="V809" s="120" t="str">
        <f t="shared" si="126"/>
        <v/>
      </c>
      <c r="W809" s="75" t="str">
        <f t="shared" si="129"/>
        <v/>
      </c>
      <c r="X809" s="75" t="str">
        <f t="shared" si="130"/>
        <v/>
      </c>
      <c r="Z809" s="77"/>
      <c r="AB809" s="121"/>
      <c r="AE809" s="77"/>
    </row>
    <row r="810" spans="1:31" s="59" customFormat="1" ht="13.8" x14ac:dyDescent="0.3">
      <c r="A810" s="58">
        <v>400</v>
      </c>
      <c r="E810" s="77"/>
      <c r="F810" s="77"/>
      <c r="H810" s="58"/>
      <c r="I810" s="98"/>
      <c r="J810" s="77"/>
      <c r="L810" s="58"/>
      <c r="M810" s="77"/>
      <c r="N810" s="77"/>
      <c r="O810" s="77"/>
      <c r="P810" s="77"/>
      <c r="Q810" s="58"/>
      <c r="R810" s="58"/>
      <c r="S810" s="75" t="str">
        <f t="shared" si="127"/>
        <v/>
      </c>
      <c r="T810" s="75" t="str">
        <f t="shared" si="128"/>
        <v/>
      </c>
      <c r="U810" s="58"/>
      <c r="V810" s="120" t="str">
        <f t="shared" si="126"/>
        <v/>
      </c>
      <c r="W810" s="75" t="str">
        <f t="shared" si="129"/>
        <v/>
      </c>
      <c r="X810" s="75" t="str">
        <f t="shared" si="130"/>
        <v/>
      </c>
      <c r="Z810" s="77"/>
      <c r="AB810" s="121"/>
      <c r="AE810" s="77"/>
    </row>
    <row r="811" spans="1:31" s="59" customFormat="1" ht="13.8" x14ac:dyDescent="0.3">
      <c r="A811" s="58">
        <v>401</v>
      </c>
      <c r="E811" s="77"/>
      <c r="F811" s="77"/>
      <c r="H811" s="58"/>
      <c r="I811" s="98"/>
      <c r="J811" s="77"/>
      <c r="L811" s="58"/>
      <c r="M811" s="77"/>
      <c r="N811" s="77"/>
      <c r="O811" s="77"/>
      <c r="P811" s="77"/>
      <c r="Q811" s="58"/>
      <c r="R811" s="58"/>
      <c r="S811" s="75" t="str">
        <f t="shared" si="127"/>
        <v/>
      </c>
      <c r="T811" s="75" t="str">
        <f t="shared" si="128"/>
        <v/>
      </c>
      <c r="U811" s="58"/>
      <c r="V811" s="120" t="str">
        <f t="shared" si="126"/>
        <v/>
      </c>
      <c r="W811" s="75" t="str">
        <f t="shared" si="129"/>
        <v/>
      </c>
      <c r="X811" s="75" t="str">
        <f t="shared" si="130"/>
        <v/>
      </c>
      <c r="Z811" s="77"/>
      <c r="AB811" s="121"/>
      <c r="AE811" s="77"/>
    </row>
    <row r="812" spans="1:31" s="59" customFormat="1" ht="13.8" x14ac:dyDescent="0.3">
      <c r="A812" s="58">
        <v>402</v>
      </c>
      <c r="E812" s="77"/>
      <c r="F812" s="77"/>
      <c r="H812" s="58"/>
      <c r="I812" s="98"/>
      <c r="J812" s="77"/>
      <c r="L812" s="58"/>
      <c r="M812" s="77"/>
      <c r="N812" s="77"/>
      <c r="O812" s="77"/>
      <c r="P812" s="77"/>
      <c r="Q812" s="58"/>
      <c r="R812" s="58"/>
      <c r="S812" s="75" t="str">
        <f t="shared" si="127"/>
        <v/>
      </c>
      <c r="T812" s="75" t="str">
        <f t="shared" si="128"/>
        <v/>
      </c>
      <c r="U812" s="58"/>
      <c r="V812" s="120" t="str">
        <f t="shared" si="126"/>
        <v/>
      </c>
      <c r="W812" s="75" t="str">
        <f t="shared" si="129"/>
        <v/>
      </c>
      <c r="X812" s="75" t="str">
        <f t="shared" si="130"/>
        <v/>
      </c>
      <c r="Z812" s="77"/>
      <c r="AB812" s="121"/>
      <c r="AE812" s="77"/>
    </row>
    <row r="813" spans="1:31" s="59" customFormat="1" ht="13.8" x14ac:dyDescent="0.3">
      <c r="A813" s="58">
        <v>403</v>
      </c>
      <c r="E813" s="77"/>
      <c r="F813" s="77"/>
      <c r="H813" s="58"/>
      <c r="I813" s="98"/>
      <c r="J813" s="77"/>
      <c r="L813" s="58"/>
      <c r="M813" s="77"/>
      <c r="N813" s="77"/>
      <c r="O813" s="77"/>
      <c r="P813" s="77"/>
      <c r="Q813" s="58"/>
      <c r="R813" s="58"/>
      <c r="S813" s="75" t="str">
        <f t="shared" si="127"/>
        <v/>
      </c>
      <c r="T813" s="75" t="str">
        <f t="shared" si="128"/>
        <v/>
      </c>
      <c r="U813" s="58"/>
      <c r="V813" s="120" t="str">
        <f t="shared" si="126"/>
        <v/>
      </c>
      <c r="W813" s="75" t="str">
        <f t="shared" si="129"/>
        <v/>
      </c>
      <c r="X813" s="75" t="str">
        <f t="shared" si="130"/>
        <v/>
      </c>
      <c r="Z813" s="77"/>
      <c r="AB813" s="121"/>
      <c r="AE813" s="77"/>
    </row>
    <row r="814" spans="1:31" s="59" customFormat="1" ht="13.8" x14ac:dyDescent="0.3">
      <c r="A814" s="58">
        <v>404</v>
      </c>
      <c r="E814" s="77"/>
      <c r="F814" s="77"/>
      <c r="H814" s="58"/>
      <c r="I814" s="98"/>
      <c r="J814" s="77"/>
      <c r="L814" s="58"/>
      <c r="M814" s="77"/>
      <c r="N814" s="77"/>
      <c r="O814" s="77"/>
      <c r="P814" s="77"/>
      <c r="Q814" s="58"/>
      <c r="R814" s="58"/>
      <c r="S814" s="75" t="str">
        <f t="shared" si="127"/>
        <v/>
      </c>
      <c r="T814" s="75" t="str">
        <f t="shared" si="128"/>
        <v/>
      </c>
      <c r="U814" s="58"/>
      <c r="V814" s="120" t="str">
        <f t="shared" si="126"/>
        <v/>
      </c>
      <c r="W814" s="75" t="str">
        <f t="shared" si="129"/>
        <v/>
      </c>
      <c r="X814" s="75" t="str">
        <f t="shared" si="130"/>
        <v/>
      </c>
      <c r="Z814" s="77"/>
      <c r="AB814" s="121"/>
      <c r="AE814" s="77"/>
    </row>
    <row r="815" spans="1:31" s="59" customFormat="1" ht="13.8" x14ac:dyDescent="0.3">
      <c r="A815" s="58">
        <v>405</v>
      </c>
      <c r="E815" s="77"/>
      <c r="F815" s="77"/>
      <c r="H815" s="58"/>
      <c r="I815" s="98"/>
      <c r="J815" s="77"/>
      <c r="L815" s="58"/>
      <c r="M815" s="77"/>
      <c r="N815" s="77"/>
      <c r="O815" s="77"/>
      <c r="P815" s="77"/>
      <c r="Q815" s="58"/>
      <c r="R815" s="58"/>
      <c r="S815" s="75" t="str">
        <f t="shared" si="127"/>
        <v/>
      </c>
      <c r="T815" s="75" t="str">
        <f t="shared" si="128"/>
        <v/>
      </c>
      <c r="U815" s="58"/>
      <c r="V815" s="120" t="str">
        <f t="shared" si="126"/>
        <v/>
      </c>
      <c r="W815" s="75" t="str">
        <f t="shared" si="129"/>
        <v/>
      </c>
      <c r="X815" s="75" t="str">
        <f t="shared" si="130"/>
        <v/>
      </c>
      <c r="Z815" s="77"/>
      <c r="AB815" s="121"/>
      <c r="AE815" s="77"/>
    </row>
    <row r="816" spans="1:31" s="59" customFormat="1" ht="13.8" x14ac:dyDescent="0.3">
      <c r="A816" s="58">
        <v>406</v>
      </c>
      <c r="E816" s="77"/>
      <c r="F816" s="77"/>
      <c r="H816" s="58"/>
      <c r="I816" s="98"/>
      <c r="J816" s="77"/>
      <c r="L816" s="58"/>
      <c r="M816" s="77"/>
      <c r="N816" s="77"/>
      <c r="O816" s="77"/>
      <c r="P816" s="77"/>
      <c r="Q816" s="58"/>
      <c r="R816" s="58"/>
      <c r="S816" s="75" t="str">
        <f t="shared" si="127"/>
        <v/>
      </c>
      <c r="T816" s="75" t="str">
        <f t="shared" si="128"/>
        <v/>
      </c>
      <c r="U816" s="58"/>
      <c r="V816" s="120" t="str">
        <f t="shared" si="126"/>
        <v/>
      </c>
      <c r="W816" s="75" t="str">
        <f t="shared" si="129"/>
        <v/>
      </c>
      <c r="X816" s="75" t="str">
        <f t="shared" si="130"/>
        <v/>
      </c>
      <c r="Z816" s="77"/>
      <c r="AB816" s="121"/>
      <c r="AE816" s="77"/>
    </row>
    <row r="817" spans="1:31" s="59" customFormat="1" ht="13.8" x14ac:dyDescent="0.3">
      <c r="A817" s="58">
        <v>407</v>
      </c>
      <c r="E817" s="77"/>
      <c r="F817" s="77"/>
      <c r="H817" s="58"/>
      <c r="I817" s="98"/>
      <c r="J817" s="77"/>
      <c r="L817" s="58"/>
      <c r="M817" s="77"/>
      <c r="N817" s="77"/>
      <c r="O817" s="77"/>
      <c r="P817" s="77"/>
      <c r="Q817" s="58"/>
      <c r="R817" s="58"/>
      <c r="S817" s="75" t="str">
        <f t="shared" si="127"/>
        <v/>
      </c>
      <c r="T817" s="75" t="str">
        <f t="shared" si="128"/>
        <v/>
      </c>
      <c r="U817" s="58"/>
      <c r="V817" s="120" t="str">
        <f t="shared" ref="V817:V869" si="131">IF(OR(U817="",S817=""),"",IF(ISTEXT(S817),"N/A",S817*U817))</f>
        <v/>
      </c>
      <c r="W817" s="75" t="str">
        <f t="shared" si="129"/>
        <v/>
      </c>
      <c r="X817" s="75" t="str">
        <f t="shared" si="130"/>
        <v/>
      </c>
      <c r="Z817" s="77"/>
      <c r="AB817" s="121"/>
      <c r="AE817" s="77"/>
    </row>
    <row r="818" spans="1:31" s="59" customFormat="1" ht="13.8" x14ac:dyDescent="0.3">
      <c r="A818" s="58">
        <v>408</v>
      </c>
      <c r="E818" s="77"/>
      <c r="F818" s="77"/>
      <c r="H818" s="58"/>
      <c r="I818" s="98"/>
      <c r="J818" s="77"/>
      <c r="L818" s="58"/>
      <c r="M818" s="77"/>
      <c r="N818" s="77"/>
      <c r="O818" s="77"/>
      <c r="P818" s="77"/>
      <c r="Q818" s="58"/>
      <c r="R818" s="58"/>
      <c r="S818" s="75" t="str">
        <f t="shared" si="127"/>
        <v/>
      </c>
      <c r="T818" s="75" t="str">
        <f t="shared" si="128"/>
        <v/>
      </c>
      <c r="U818" s="58"/>
      <c r="V818" s="120" t="str">
        <f t="shared" si="131"/>
        <v/>
      </c>
      <c r="W818" s="75" t="str">
        <f t="shared" si="129"/>
        <v/>
      </c>
      <c r="X818" s="75" t="str">
        <f t="shared" si="130"/>
        <v/>
      </c>
      <c r="Z818" s="77"/>
      <c r="AB818" s="121"/>
      <c r="AE818" s="77"/>
    </row>
    <row r="819" spans="1:31" s="59" customFormat="1" ht="13.8" x14ac:dyDescent="0.3">
      <c r="A819" s="58">
        <v>409</v>
      </c>
      <c r="E819" s="77"/>
      <c r="F819" s="77"/>
      <c r="H819" s="58"/>
      <c r="I819" s="98"/>
      <c r="J819" s="77"/>
      <c r="L819" s="58"/>
      <c r="M819" s="77"/>
      <c r="N819" s="77"/>
      <c r="O819" s="77"/>
      <c r="P819" s="77"/>
      <c r="Q819" s="58"/>
      <c r="R819" s="58"/>
      <c r="S819" s="75" t="str">
        <f t="shared" si="127"/>
        <v/>
      </c>
      <c r="T819" s="75" t="str">
        <f t="shared" si="128"/>
        <v/>
      </c>
      <c r="U819" s="58"/>
      <c r="V819" s="120" t="str">
        <f t="shared" si="131"/>
        <v/>
      </c>
      <c r="W819" s="75" t="str">
        <f t="shared" si="129"/>
        <v/>
      </c>
      <c r="X819" s="75" t="str">
        <f t="shared" si="130"/>
        <v/>
      </c>
      <c r="Z819" s="77"/>
      <c r="AB819" s="121"/>
      <c r="AE819" s="77"/>
    </row>
    <row r="820" spans="1:31" s="59" customFormat="1" ht="13.8" x14ac:dyDescent="0.3">
      <c r="A820" s="58">
        <v>410</v>
      </c>
      <c r="E820" s="77"/>
      <c r="F820" s="77"/>
      <c r="H820" s="58"/>
      <c r="I820" s="98"/>
      <c r="J820" s="77"/>
      <c r="L820" s="58"/>
      <c r="M820" s="77"/>
      <c r="N820" s="77"/>
      <c r="O820" s="77"/>
      <c r="P820" s="77"/>
      <c r="Q820" s="58"/>
      <c r="R820" s="58"/>
      <c r="S820" s="75" t="str">
        <f t="shared" si="127"/>
        <v/>
      </c>
      <c r="T820" s="75" t="str">
        <f t="shared" si="128"/>
        <v/>
      </c>
      <c r="U820" s="58"/>
      <c r="V820" s="120" t="str">
        <f t="shared" si="131"/>
        <v/>
      </c>
      <c r="W820" s="75" t="str">
        <f t="shared" si="129"/>
        <v/>
      </c>
      <c r="X820" s="75" t="str">
        <f t="shared" si="130"/>
        <v/>
      </c>
      <c r="Z820" s="77"/>
      <c r="AB820" s="121"/>
      <c r="AE820" s="77"/>
    </row>
    <row r="821" spans="1:31" s="59" customFormat="1" ht="13.8" x14ac:dyDescent="0.3">
      <c r="A821" s="58">
        <v>411</v>
      </c>
      <c r="E821" s="77"/>
      <c r="F821" s="77"/>
      <c r="H821" s="58"/>
      <c r="I821" s="98"/>
      <c r="J821" s="77"/>
      <c r="L821" s="58"/>
      <c r="M821" s="77"/>
      <c r="N821" s="77"/>
      <c r="O821" s="77"/>
      <c r="P821" s="77"/>
      <c r="Q821" s="58"/>
      <c r="R821" s="58"/>
      <c r="S821" s="75" t="str">
        <f t="shared" si="127"/>
        <v/>
      </c>
      <c r="T821" s="75" t="str">
        <f t="shared" si="128"/>
        <v/>
      </c>
      <c r="U821" s="58"/>
      <c r="V821" s="120" t="str">
        <f t="shared" si="131"/>
        <v/>
      </c>
      <c r="W821" s="75" t="str">
        <f t="shared" si="129"/>
        <v/>
      </c>
      <c r="X821" s="75" t="str">
        <f t="shared" si="130"/>
        <v/>
      </c>
      <c r="Z821" s="77"/>
      <c r="AB821" s="121"/>
      <c r="AE821" s="77"/>
    </row>
    <row r="822" spans="1:31" s="59" customFormat="1" ht="13.8" x14ac:dyDescent="0.3">
      <c r="A822" s="58">
        <v>412</v>
      </c>
      <c r="E822" s="77"/>
      <c r="F822" s="77"/>
      <c r="H822" s="58"/>
      <c r="I822" s="98"/>
      <c r="J822" s="77"/>
      <c r="L822" s="58"/>
      <c r="M822" s="77"/>
      <c r="N822" s="77"/>
      <c r="O822" s="77"/>
      <c r="P822" s="77"/>
      <c r="Q822" s="58"/>
      <c r="R822" s="58"/>
      <c r="S822" s="75" t="str">
        <f t="shared" si="127"/>
        <v/>
      </c>
      <c r="T822" s="75" t="str">
        <f t="shared" si="128"/>
        <v/>
      </c>
      <c r="U822" s="58"/>
      <c r="V822" s="120" t="str">
        <f t="shared" si="131"/>
        <v/>
      </c>
      <c r="W822" s="75" t="str">
        <f t="shared" si="129"/>
        <v/>
      </c>
      <c r="X822" s="75" t="str">
        <f t="shared" si="130"/>
        <v/>
      </c>
      <c r="Z822" s="77"/>
      <c r="AB822" s="121"/>
      <c r="AE822" s="77"/>
    </row>
    <row r="823" spans="1:31" s="59" customFormat="1" ht="13.8" x14ac:dyDescent="0.3">
      <c r="A823" s="58">
        <v>413</v>
      </c>
      <c r="E823" s="77"/>
      <c r="F823" s="77"/>
      <c r="H823" s="58"/>
      <c r="I823" s="98"/>
      <c r="J823" s="77"/>
      <c r="L823" s="58"/>
      <c r="M823" s="77"/>
      <c r="N823" s="77"/>
      <c r="O823" s="77"/>
      <c r="P823" s="77"/>
      <c r="Q823" s="58"/>
      <c r="R823" s="58"/>
      <c r="S823" s="75" t="str">
        <f t="shared" si="127"/>
        <v/>
      </c>
      <c r="T823" s="75" t="str">
        <f t="shared" si="128"/>
        <v/>
      </c>
      <c r="U823" s="58"/>
      <c r="V823" s="120" t="str">
        <f t="shared" si="131"/>
        <v/>
      </c>
      <c r="W823" s="75" t="str">
        <f t="shared" si="129"/>
        <v/>
      </c>
      <c r="X823" s="75" t="str">
        <f t="shared" si="130"/>
        <v/>
      </c>
      <c r="Z823" s="77"/>
      <c r="AB823" s="121"/>
      <c r="AE823" s="77"/>
    </row>
    <row r="824" spans="1:31" s="59" customFormat="1" ht="13.8" x14ac:dyDescent="0.3">
      <c r="A824" s="58">
        <v>414</v>
      </c>
      <c r="E824" s="77"/>
      <c r="F824" s="77"/>
      <c r="H824" s="58"/>
      <c r="I824" s="98"/>
      <c r="J824" s="77"/>
      <c r="L824" s="58"/>
      <c r="M824" s="77"/>
      <c r="N824" s="77"/>
      <c r="O824" s="77"/>
      <c r="P824" s="77"/>
      <c r="Q824" s="58"/>
      <c r="R824" s="58"/>
      <c r="S824" s="75" t="str">
        <f t="shared" si="127"/>
        <v/>
      </c>
      <c r="T824" s="75" t="str">
        <f t="shared" si="128"/>
        <v/>
      </c>
      <c r="U824" s="58"/>
      <c r="V824" s="120" t="str">
        <f t="shared" si="131"/>
        <v/>
      </c>
      <c r="W824" s="75" t="str">
        <f t="shared" si="129"/>
        <v/>
      </c>
      <c r="X824" s="75" t="str">
        <f t="shared" si="130"/>
        <v/>
      </c>
      <c r="Z824" s="77"/>
      <c r="AB824" s="121"/>
      <c r="AE824" s="77"/>
    </row>
    <row r="825" spans="1:31" s="59" customFormat="1" ht="13.8" x14ac:dyDescent="0.3">
      <c r="A825" s="58">
        <v>415</v>
      </c>
      <c r="E825" s="77"/>
      <c r="F825" s="77"/>
      <c r="H825" s="58"/>
      <c r="I825" s="98"/>
      <c r="J825" s="77"/>
      <c r="L825" s="58"/>
      <c r="M825" s="77"/>
      <c r="N825" s="77"/>
      <c r="O825" s="77"/>
      <c r="P825" s="77"/>
      <c r="Q825" s="58"/>
      <c r="R825" s="58"/>
      <c r="S825" s="75" t="str">
        <f t="shared" si="127"/>
        <v/>
      </c>
      <c r="T825" s="75" t="str">
        <f t="shared" si="128"/>
        <v/>
      </c>
      <c r="U825" s="58"/>
      <c r="V825" s="120" t="str">
        <f t="shared" si="131"/>
        <v/>
      </c>
      <c r="W825" s="75" t="str">
        <f t="shared" si="129"/>
        <v/>
      </c>
      <c r="X825" s="75" t="str">
        <f t="shared" si="130"/>
        <v/>
      </c>
      <c r="Z825" s="77"/>
      <c r="AB825" s="121"/>
      <c r="AE825" s="77"/>
    </row>
    <row r="826" spans="1:31" s="59" customFormat="1" ht="13.8" x14ac:dyDescent="0.3">
      <c r="A826" s="58">
        <v>416</v>
      </c>
      <c r="E826" s="77"/>
      <c r="F826" s="77"/>
      <c r="H826" s="58"/>
      <c r="I826" s="98"/>
      <c r="J826" s="77"/>
      <c r="L826" s="58"/>
      <c r="M826" s="77"/>
      <c r="N826" s="77"/>
      <c r="O826" s="77"/>
      <c r="P826" s="77"/>
      <c r="Q826" s="58"/>
      <c r="R826" s="58"/>
      <c r="S826" s="75" t="str">
        <f t="shared" si="127"/>
        <v/>
      </c>
      <c r="T826" s="75" t="str">
        <f t="shared" si="128"/>
        <v/>
      </c>
      <c r="U826" s="58"/>
      <c r="V826" s="120" t="str">
        <f t="shared" si="131"/>
        <v/>
      </c>
      <c r="W826" s="75" t="str">
        <f t="shared" si="129"/>
        <v/>
      </c>
      <c r="X826" s="75" t="str">
        <f t="shared" si="130"/>
        <v/>
      </c>
      <c r="Z826" s="77"/>
      <c r="AB826" s="121"/>
      <c r="AE826" s="77"/>
    </row>
    <row r="827" spans="1:31" s="59" customFormat="1" ht="13.8" x14ac:dyDescent="0.3">
      <c r="A827" s="58">
        <v>417</v>
      </c>
      <c r="E827" s="77"/>
      <c r="F827" s="77"/>
      <c r="H827" s="58"/>
      <c r="I827" s="98"/>
      <c r="J827" s="77"/>
      <c r="L827" s="58"/>
      <c r="M827" s="77"/>
      <c r="N827" s="77"/>
      <c r="O827" s="77"/>
      <c r="P827" s="77"/>
      <c r="Q827" s="58"/>
      <c r="R827" s="58"/>
      <c r="S827" s="75" t="str">
        <f t="shared" si="127"/>
        <v/>
      </c>
      <c r="T827" s="75" t="str">
        <f t="shared" si="128"/>
        <v/>
      </c>
      <c r="U827" s="58"/>
      <c r="V827" s="120" t="str">
        <f t="shared" si="131"/>
        <v/>
      </c>
      <c r="W827" s="75" t="str">
        <f t="shared" si="129"/>
        <v/>
      </c>
      <c r="X827" s="75" t="str">
        <f t="shared" si="130"/>
        <v/>
      </c>
      <c r="Z827" s="77"/>
      <c r="AB827" s="121"/>
      <c r="AE827" s="77"/>
    </row>
    <row r="828" spans="1:31" s="59" customFormat="1" ht="13.8" x14ac:dyDescent="0.3">
      <c r="A828" s="58">
        <v>418</v>
      </c>
      <c r="E828" s="77"/>
      <c r="F828" s="77"/>
      <c r="H828" s="58"/>
      <c r="I828" s="98"/>
      <c r="J828" s="77"/>
      <c r="L828" s="58"/>
      <c r="M828" s="77"/>
      <c r="N828" s="77"/>
      <c r="O828" s="77"/>
      <c r="P828" s="77"/>
      <c r="Q828" s="58"/>
      <c r="R828" s="58"/>
      <c r="S828" s="75" t="str">
        <f t="shared" si="127"/>
        <v/>
      </c>
      <c r="T828" s="75" t="str">
        <f t="shared" si="128"/>
        <v/>
      </c>
      <c r="U828" s="58"/>
      <c r="V828" s="120" t="str">
        <f t="shared" si="131"/>
        <v/>
      </c>
      <c r="W828" s="75" t="str">
        <f t="shared" si="129"/>
        <v/>
      </c>
      <c r="X828" s="75" t="str">
        <f t="shared" si="130"/>
        <v/>
      </c>
      <c r="Z828" s="77"/>
      <c r="AB828" s="121"/>
      <c r="AE828" s="77"/>
    </row>
    <row r="829" spans="1:31" s="59" customFormat="1" ht="13.8" x14ac:dyDescent="0.3">
      <c r="A829" s="58">
        <v>419</v>
      </c>
      <c r="E829" s="77"/>
      <c r="F829" s="77"/>
      <c r="H829" s="58"/>
      <c r="I829" s="98"/>
      <c r="J829" s="77"/>
      <c r="L829" s="58"/>
      <c r="M829" s="77"/>
      <c r="N829" s="77"/>
      <c r="O829" s="77"/>
      <c r="P829" s="77"/>
      <c r="Q829" s="58"/>
      <c r="R829" s="58"/>
      <c r="S829" s="75" t="str">
        <f t="shared" si="127"/>
        <v/>
      </c>
      <c r="T829" s="75" t="str">
        <f t="shared" si="128"/>
        <v/>
      </c>
      <c r="U829" s="58"/>
      <c r="V829" s="120" t="str">
        <f t="shared" si="131"/>
        <v/>
      </c>
      <c r="W829" s="75" t="str">
        <f t="shared" si="129"/>
        <v/>
      </c>
      <c r="X829" s="75" t="str">
        <f t="shared" si="130"/>
        <v/>
      </c>
      <c r="Z829" s="77"/>
      <c r="AB829" s="121"/>
      <c r="AE829" s="77"/>
    </row>
    <row r="830" spans="1:31" s="59" customFormat="1" ht="13.8" x14ac:dyDescent="0.3">
      <c r="A830" s="58">
        <v>420</v>
      </c>
      <c r="E830" s="77"/>
      <c r="F830" s="77"/>
      <c r="H830" s="58"/>
      <c r="I830" s="98"/>
      <c r="J830" s="77"/>
      <c r="L830" s="58"/>
      <c r="M830" s="77"/>
      <c r="N830" s="77"/>
      <c r="O830" s="77"/>
      <c r="P830" s="77"/>
      <c r="Q830" s="58"/>
      <c r="R830" s="58"/>
      <c r="S830" s="75" t="str">
        <f t="shared" si="127"/>
        <v/>
      </c>
      <c r="T830" s="75" t="str">
        <f t="shared" si="128"/>
        <v/>
      </c>
      <c r="U830" s="58"/>
      <c r="V830" s="120" t="str">
        <f t="shared" si="131"/>
        <v/>
      </c>
      <c r="W830" s="75" t="str">
        <f t="shared" si="129"/>
        <v/>
      </c>
      <c r="X830" s="75" t="str">
        <f t="shared" si="130"/>
        <v/>
      </c>
      <c r="Z830" s="77"/>
      <c r="AB830" s="121"/>
      <c r="AE830" s="77"/>
    </row>
    <row r="831" spans="1:31" s="59" customFormat="1" ht="13.8" x14ac:dyDescent="0.3">
      <c r="A831" s="58">
        <v>421</v>
      </c>
      <c r="E831" s="77"/>
      <c r="F831" s="77"/>
      <c r="H831" s="58"/>
      <c r="I831" s="98"/>
      <c r="J831" s="77"/>
      <c r="L831" s="58"/>
      <c r="M831" s="77"/>
      <c r="N831" s="77"/>
      <c r="O831" s="77"/>
      <c r="P831" s="77"/>
      <c r="Q831" s="58"/>
      <c r="R831" s="58"/>
      <c r="S831" s="75" t="str">
        <f t="shared" si="127"/>
        <v/>
      </c>
      <c r="T831" s="75" t="str">
        <f t="shared" si="128"/>
        <v/>
      </c>
      <c r="U831" s="58"/>
      <c r="V831" s="120" t="str">
        <f t="shared" si="131"/>
        <v/>
      </c>
      <c r="W831" s="75" t="str">
        <f t="shared" si="129"/>
        <v/>
      </c>
      <c r="X831" s="75" t="str">
        <f t="shared" si="130"/>
        <v/>
      </c>
      <c r="Z831" s="77"/>
      <c r="AB831" s="121"/>
      <c r="AE831" s="77"/>
    </row>
    <row r="832" spans="1:31" s="59" customFormat="1" ht="13.8" x14ac:dyDescent="0.3">
      <c r="A832" s="58">
        <v>422</v>
      </c>
      <c r="E832" s="77"/>
      <c r="F832" s="77"/>
      <c r="H832" s="58"/>
      <c r="I832" s="98"/>
      <c r="J832" s="77"/>
      <c r="L832" s="58"/>
      <c r="M832" s="77"/>
      <c r="N832" s="77"/>
      <c r="O832" s="77"/>
      <c r="P832" s="77"/>
      <c r="Q832" s="58"/>
      <c r="R832" s="58"/>
      <c r="S832" s="75" t="str">
        <f t="shared" si="127"/>
        <v/>
      </c>
      <c r="T832" s="75" t="str">
        <f t="shared" si="128"/>
        <v/>
      </c>
      <c r="U832" s="58"/>
      <c r="V832" s="120" t="str">
        <f t="shared" si="131"/>
        <v/>
      </c>
      <c r="W832" s="75" t="str">
        <f t="shared" si="129"/>
        <v/>
      </c>
      <c r="X832" s="75" t="str">
        <f t="shared" si="130"/>
        <v/>
      </c>
      <c r="Z832" s="77"/>
      <c r="AB832" s="121"/>
      <c r="AE832" s="77"/>
    </row>
    <row r="833" spans="1:31" s="59" customFormat="1" ht="13.8" x14ac:dyDescent="0.3">
      <c r="A833" s="58">
        <v>423</v>
      </c>
      <c r="E833" s="77"/>
      <c r="F833" s="77"/>
      <c r="H833" s="58"/>
      <c r="I833" s="98"/>
      <c r="J833" s="77"/>
      <c r="L833" s="58"/>
      <c r="M833" s="77"/>
      <c r="N833" s="77"/>
      <c r="O833" s="77"/>
      <c r="P833" s="77"/>
      <c r="Q833" s="58"/>
      <c r="R833" s="58"/>
      <c r="S833" s="75" t="str">
        <f t="shared" si="127"/>
        <v/>
      </c>
      <c r="T833" s="75" t="str">
        <f t="shared" si="128"/>
        <v/>
      </c>
      <c r="U833" s="58"/>
      <c r="V833" s="120" t="str">
        <f t="shared" si="131"/>
        <v/>
      </c>
      <c r="W833" s="75" t="str">
        <f t="shared" si="129"/>
        <v/>
      </c>
      <c r="X833" s="75" t="str">
        <f t="shared" si="130"/>
        <v/>
      </c>
      <c r="Z833" s="77"/>
      <c r="AB833" s="121"/>
      <c r="AE833" s="77"/>
    </row>
    <row r="834" spans="1:31" s="59" customFormat="1" ht="13.8" x14ac:dyDescent="0.3">
      <c r="A834" s="58">
        <v>424</v>
      </c>
      <c r="E834" s="77"/>
      <c r="F834" s="77"/>
      <c r="H834" s="58"/>
      <c r="I834" s="98"/>
      <c r="J834" s="77"/>
      <c r="L834" s="58"/>
      <c r="M834" s="77"/>
      <c r="N834" s="77"/>
      <c r="O834" s="77"/>
      <c r="P834" s="77"/>
      <c r="Q834" s="58"/>
      <c r="R834" s="58"/>
      <c r="S834" s="75" t="str">
        <f t="shared" ref="S834:S869" si="132">IF(OR(Q834="",R834=""),"",IF((Q834*R834=0),"N/A",Q834*R834))</f>
        <v/>
      </c>
      <c r="T834" s="75" t="str">
        <f t="shared" ref="T834:T869" si="133">IF(S834="","",IF(ISTEXT(S834),"N/A",IF(OR(S834=2,S834=4),"Bajo",IF(OR(S834=6,S834=8),"Medio",IF(OR(S834=10,S834=12,S834=18,S834=20),"Alto",IF(OR(S834=24,S834=30,S834=40),"Muy Alto","Error"))))))</f>
        <v/>
      </c>
      <c r="U834" s="58"/>
      <c r="V834" s="120" t="str">
        <f t="shared" si="131"/>
        <v/>
      </c>
      <c r="W834" s="75" t="str">
        <f t="shared" ref="W834:W869" si="134">IF(V834="","",IF(ISTEXT(V834),"IV",IF(V834=20,"IV",IF(AND(V834&gt;=40,V834&lt;=120),"III",IF(AND(V834&gt;=150,V834&lt;=500),"II",IF(AND(V834&gt;=600,V834&lt;=4000),"I","Error"))))))</f>
        <v/>
      </c>
      <c r="X834" s="75" t="str">
        <f t="shared" ref="X834:X869" si="135">IF(W834="","",IF(OR(W834="IV",W834="III"),"Aceptable",IF(W834="II","No Aceptable o Aceptable con controles",IF(W834="I","No Aceptable","Error"))))</f>
        <v/>
      </c>
      <c r="Z834" s="77"/>
      <c r="AB834" s="121"/>
      <c r="AE834" s="77"/>
    </row>
    <row r="835" spans="1:31" s="59" customFormat="1" ht="13.8" x14ac:dyDescent="0.3">
      <c r="A835" s="58">
        <v>425</v>
      </c>
      <c r="E835" s="77"/>
      <c r="F835" s="77"/>
      <c r="H835" s="58"/>
      <c r="I835" s="98"/>
      <c r="J835" s="77"/>
      <c r="L835" s="58"/>
      <c r="M835" s="77"/>
      <c r="N835" s="77"/>
      <c r="O835" s="77"/>
      <c r="P835" s="77"/>
      <c r="Q835" s="58"/>
      <c r="R835" s="58"/>
      <c r="S835" s="75" t="str">
        <f t="shared" si="132"/>
        <v/>
      </c>
      <c r="T835" s="75" t="str">
        <f t="shared" si="133"/>
        <v/>
      </c>
      <c r="U835" s="58"/>
      <c r="V835" s="120" t="str">
        <f t="shared" si="131"/>
        <v/>
      </c>
      <c r="W835" s="75" t="str">
        <f t="shared" si="134"/>
        <v/>
      </c>
      <c r="X835" s="75" t="str">
        <f t="shared" si="135"/>
        <v/>
      </c>
      <c r="Z835" s="77"/>
      <c r="AB835" s="121"/>
      <c r="AE835" s="77"/>
    </row>
    <row r="836" spans="1:31" s="59" customFormat="1" ht="13.8" x14ac:dyDescent="0.3">
      <c r="A836" s="58">
        <v>426</v>
      </c>
      <c r="E836" s="77"/>
      <c r="F836" s="77"/>
      <c r="H836" s="58"/>
      <c r="I836" s="98"/>
      <c r="J836" s="77"/>
      <c r="L836" s="58"/>
      <c r="M836" s="77"/>
      <c r="N836" s="77"/>
      <c r="O836" s="77"/>
      <c r="P836" s="77"/>
      <c r="Q836" s="58"/>
      <c r="R836" s="58"/>
      <c r="S836" s="75" t="str">
        <f t="shared" si="132"/>
        <v/>
      </c>
      <c r="T836" s="75" t="str">
        <f t="shared" si="133"/>
        <v/>
      </c>
      <c r="U836" s="58"/>
      <c r="V836" s="120" t="str">
        <f t="shared" si="131"/>
        <v/>
      </c>
      <c r="W836" s="75" t="str">
        <f t="shared" si="134"/>
        <v/>
      </c>
      <c r="X836" s="75" t="str">
        <f t="shared" si="135"/>
        <v/>
      </c>
      <c r="Z836" s="77"/>
      <c r="AB836" s="121"/>
      <c r="AE836" s="77"/>
    </row>
    <row r="837" spans="1:31" s="59" customFormat="1" ht="13.8" x14ac:dyDescent="0.3">
      <c r="A837" s="58">
        <v>427</v>
      </c>
      <c r="E837" s="77"/>
      <c r="F837" s="77"/>
      <c r="H837" s="58"/>
      <c r="I837" s="98"/>
      <c r="J837" s="77"/>
      <c r="L837" s="58"/>
      <c r="M837" s="77"/>
      <c r="N837" s="77"/>
      <c r="O837" s="77"/>
      <c r="P837" s="77"/>
      <c r="Q837" s="58"/>
      <c r="R837" s="58"/>
      <c r="S837" s="75" t="str">
        <f t="shared" si="132"/>
        <v/>
      </c>
      <c r="T837" s="75" t="str">
        <f t="shared" si="133"/>
        <v/>
      </c>
      <c r="U837" s="58"/>
      <c r="V837" s="120" t="str">
        <f t="shared" si="131"/>
        <v/>
      </c>
      <c r="W837" s="75" t="str">
        <f t="shared" si="134"/>
        <v/>
      </c>
      <c r="X837" s="75" t="str">
        <f t="shared" si="135"/>
        <v/>
      </c>
      <c r="Z837" s="77"/>
      <c r="AB837" s="121"/>
      <c r="AE837" s="77"/>
    </row>
    <row r="838" spans="1:31" s="59" customFormat="1" ht="13.8" x14ac:dyDescent="0.3">
      <c r="A838" s="58">
        <v>428</v>
      </c>
      <c r="E838" s="77"/>
      <c r="F838" s="77"/>
      <c r="H838" s="58"/>
      <c r="I838" s="98"/>
      <c r="J838" s="77"/>
      <c r="L838" s="58"/>
      <c r="M838" s="77"/>
      <c r="N838" s="77"/>
      <c r="O838" s="77"/>
      <c r="P838" s="77"/>
      <c r="Q838" s="58"/>
      <c r="R838" s="58"/>
      <c r="S838" s="75" t="str">
        <f t="shared" si="132"/>
        <v/>
      </c>
      <c r="T838" s="75" t="str">
        <f t="shared" si="133"/>
        <v/>
      </c>
      <c r="U838" s="58"/>
      <c r="V838" s="120" t="str">
        <f t="shared" si="131"/>
        <v/>
      </c>
      <c r="W838" s="75" t="str">
        <f t="shared" si="134"/>
        <v/>
      </c>
      <c r="X838" s="75" t="str">
        <f t="shared" si="135"/>
        <v/>
      </c>
      <c r="Z838" s="77"/>
      <c r="AB838" s="121"/>
      <c r="AE838" s="77"/>
    </row>
    <row r="839" spans="1:31" s="59" customFormat="1" ht="13.8" x14ac:dyDescent="0.3">
      <c r="A839" s="58">
        <v>429</v>
      </c>
      <c r="E839" s="77"/>
      <c r="F839" s="77"/>
      <c r="H839" s="58"/>
      <c r="I839" s="98"/>
      <c r="J839" s="77"/>
      <c r="L839" s="58"/>
      <c r="M839" s="77"/>
      <c r="N839" s="77"/>
      <c r="O839" s="77"/>
      <c r="P839" s="77"/>
      <c r="Q839" s="58"/>
      <c r="R839" s="58"/>
      <c r="S839" s="75" t="str">
        <f t="shared" si="132"/>
        <v/>
      </c>
      <c r="T839" s="75" t="str">
        <f t="shared" si="133"/>
        <v/>
      </c>
      <c r="U839" s="58"/>
      <c r="V839" s="120" t="str">
        <f t="shared" si="131"/>
        <v/>
      </c>
      <c r="W839" s="75" t="str">
        <f t="shared" si="134"/>
        <v/>
      </c>
      <c r="X839" s="75" t="str">
        <f t="shared" si="135"/>
        <v/>
      </c>
      <c r="Z839" s="77"/>
      <c r="AB839" s="121"/>
      <c r="AE839" s="77"/>
    </row>
    <row r="840" spans="1:31" s="59" customFormat="1" ht="13.8" x14ac:dyDescent="0.3">
      <c r="A840" s="58">
        <v>430</v>
      </c>
      <c r="E840" s="77"/>
      <c r="F840" s="77"/>
      <c r="H840" s="58"/>
      <c r="I840" s="98"/>
      <c r="J840" s="77"/>
      <c r="L840" s="58"/>
      <c r="M840" s="77"/>
      <c r="N840" s="77"/>
      <c r="O840" s="77"/>
      <c r="P840" s="77"/>
      <c r="Q840" s="58"/>
      <c r="R840" s="58"/>
      <c r="S840" s="75" t="str">
        <f t="shared" si="132"/>
        <v/>
      </c>
      <c r="T840" s="75" t="str">
        <f t="shared" si="133"/>
        <v/>
      </c>
      <c r="U840" s="58"/>
      <c r="V840" s="120" t="str">
        <f t="shared" si="131"/>
        <v/>
      </c>
      <c r="W840" s="75" t="str">
        <f t="shared" si="134"/>
        <v/>
      </c>
      <c r="X840" s="75" t="str">
        <f t="shared" si="135"/>
        <v/>
      </c>
      <c r="Z840" s="77"/>
      <c r="AB840" s="121"/>
      <c r="AE840" s="77"/>
    </row>
    <row r="841" spans="1:31" s="59" customFormat="1" ht="13.8" x14ac:dyDescent="0.3">
      <c r="A841" s="58">
        <v>431</v>
      </c>
      <c r="E841" s="77"/>
      <c r="F841" s="77"/>
      <c r="H841" s="58"/>
      <c r="I841" s="98"/>
      <c r="J841" s="77"/>
      <c r="L841" s="58"/>
      <c r="M841" s="77"/>
      <c r="N841" s="77"/>
      <c r="O841" s="77"/>
      <c r="P841" s="77"/>
      <c r="Q841" s="58"/>
      <c r="R841" s="58"/>
      <c r="S841" s="75" t="str">
        <f t="shared" si="132"/>
        <v/>
      </c>
      <c r="T841" s="75" t="str">
        <f t="shared" si="133"/>
        <v/>
      </c>
      <c r="U841" s="58"/>
      <c r="V841" s="120" t="str">
        <f t="shared" si="131"/>
        <v/>
      </c>
      <c r="W841" s="75" t="str">
        <f t="shared" si="134"/>
        <v/>
      </c>
      <c r="X841" s="75" t="str">
        <f t="shared" si="135"/>
        <v/>
      </c>
      <c r="Z841" s="77"/>
      <c r="AB841" s="121"/>
      <c r="AE841" s="77"/>
    </row>
    <row r="842" spans="1:31" s="59" customFormat="1" ht="13.8" x14ac:dyDescent="0.3">
      <c r="A842" s="58">
        <v>432</v>
      </c>
      <c r="E842" s="77"/>
      <c r="F842" s="77"/>
      <c r="H842" s="58"/>
      <c r="I842" s="98"/>
      <c r="J842" s="77"/>
      <c r="L842" s="58"/>
      <c r="M842" s="77"/>
      <c r="N842" s="77"/>
      <c r="O842" s="77"/>
      <c r="P842" s="77"/>
      <c r="Q842" s="58"/>
      <c r="R842" s="58"/>
      <c r="S842" s="75" t="str">
        <f t="shared" si="132"/>
        <v/>
      </c>
      <c r="T842" s="75" t="str">
        <f t="shared" si="133"/>
        <v/>
      </c>
      <c r="U842" s="58"/>
      <c r="V842" s="120" t="str">
        <f t="shared" si="131"/>
        <v/>
      </c>
      <c r="W842" s="75" t="str">
        <f t="shared" si="134"/>
        <v/>
      </c>
      <c r="X842" s="75" t="str">
        <f t="shared" si="135"/>
        <v/>
      </c>
      <c r="Z842" s="77"/>
      <c r="AB842" s="121"/>
      <c r="AE842" s="77"/>
    </row>
    <row r="843" spans="1:31" s="59" customFormat="1" ht="13.8" x14ac:dyDescent="0.3">
      <c r="A843" s="58">
        <v>433</v>
      </c>
      <c r="E843" s="77"/>
      <c r="F843" s="77"/>
      <c r="H843" s="58"/>
      <c r="I843" s="98"/>
      <c r="J843" s="77"/>
      <c r="L843" s="58"/>
      <c r="M843" s="77"/>
      <c r="N843" s="77"/>
      <c r="O843" s="77"/>
      <c r="P843" s="77"/>
      <c r="Q843" s="58"/>
      <c r="R843" s="58"/>
      <c r="S843" s="75" t="str">
        <f t="shared" si="132"/>
        <v/>
      </c>
      <c r="T843" s="75" t="str">
        <f t="shared" si="133"/>
        <v/>
      </c>
      <c r="U843" s="58"/>
      <c r="V843" s="120" t="str">
        <f t="shared" si="131"/>
        <v/>
      </c>
      <c r="W843" s="75" t="str">
        <f t="shared" si="134"/>
        <v/>
      </c>
      <c r="X843" s="75" t="str">
        <f t="shared" si="135"/>
        <v/>
      </c>
      <c r="Z843" s="77"/>
      <c r="AB843" s="121"/>
      <c r="AE843" s="77"/>
    </row>
    <row r="844" spans="1:31" s="59" customFormat="1" ht="13.8" x14ac:dyDescent="0.3">
      <c r="A844" s="58">
        <v>434</v>
      </c>
      <c r="E844" s="77"/>
      <c r="F844" s="77"/>
      <c r="H844" s="58"/>
      <c r="I844" s="98"/>
      <c r="J844" s="77"/>
      <c r="L844" s="58"/>
      <c r="M844" s="77"/>
      <c r="N844" s="77"/>
      <c r="O844" s="77"/>
      <c r="P844" s="77"/>
      <c r="Q844" s="58"/>
      <c r="R844" s="58"/>
      <c r="S844" s="75" t="str">
        <f t="shared" si="132"/>
        <v/>
      </c>
      <c r="T844" s="75" t="str">
        <f t="shared" si="133"/>
        <v/>
      </c>
      <c r="U844" s="58"/>
      <c r="V844" s="120" t="str">
        <f t="shared" si="131"/>
        <v/>
      </c>
      <c r="W844" s="75" t="str">
        <f t="shared" si="134"/>
        <v/>
      </c>
      <c r="X844" s="75" t="str">
        <f t="shared" si="135"/>
        <v/>
      </c>
      <c r="Z844" s="77"/>
      <c r="AB844" s="121"/>
      <c r="AE844" s="77"/>
    </row>
    <row r="845" spans="1:31" s="59" customFormat="1" ht="13.8" x14ac:dyDescent="0.3">
      <c r="A845" s="58">
        <v>435</v>
      </c>
      <c r="E845" s="77"/>
      <c r="F845" s="77"/>
      <c r="H845" s="58"/>
      <c r="I845" s="98"/>
      <c r="J845" s="77"/>
      <c r="L845" s="58"/>
      <c r="M845" s="77"/>
      <c r="N845" s="77"/>
      <c r="O845" s="77"/>
      <c r="P845" s="77"/>
      <c r="Q845" s="58"/>
      <c r="R845" s="58"/>
      <c r="S845" s="75" t="str">
        <f t="shared" si="132"/>
        <v/>
      </c>
      <c r="T845" s="75" t="str">
        <f t="shared" si="133"/>
        <v/>
      </c>
      <c r="U845" s="58"/>
      <c r="V845" s="120" t="str">
        <f t="shared" si="131"/>
        <v/>
      </c>
      <c r="W845" s="75" t="str">
        <f t="shared" si="134"/>
        <v/>
      </c>
      <c r="X845" s="75" t="str">
        <f t="shared" si="135"/>
        <v/>
      </c>
      <c r="Z845" s="77"/>
      <c r="AB845" s="121"/>
      <c r="AE845" s="77"/>
    </row>
    <row r="846" spans="1:31" s="59" customFormat="1" ht="13.8" x14ac:dyDescent="0.3">
      <c r="A846" s="58">
        <v>436</v>
      </c>
      <c r="E846" s="77"/>
      <c r="F846" s="77"/>
      <c r="H846" s="58"/>
      <c r="I846" s="98"/>
      <c r="J846" s="77"/>
      <c r="L846" s="58"/>
      <c r="M846" s="77"/>
      <c r="N846" s="77"/>
      <c r="O846" s="77"/>
      <c r="P846" s="77"/>
      <c r="Q846" s="58"/>
      <c r="R846" s="58"/>
      <c r="S846" s="75" t="str">
        <f t="shared" si="132"/>
        <v/>
      </c>
      <c r="T846" s="75" t="str">
        <f t="shared" si="133"/>
        <v/>
      </c>
      <c r="U846" s="58"/>
      <c r="V846" s="120" t="str">
        <f t="shared" si="131"/>
        <v/>
      </c>
      <c r="W846" s="75" t="str">
        <f t="shared" si="134"/>
        <v/>
      </c>
      <c r="X846" s="75" t="str">
        <f t="shared" si="135"/>
        <v/>
      </c>
      <c r="Z846" s="77"/>
      <c r="AB846" s="121"/>
      <c r="AE846" s="77"/>
    </row>
    <row r="847" spans="1:31" s="59" customFormat="1" ht="13.8" x14ac:dyDescent="0.3">
      <c r="A847" s="58">
        <v>437</v>
      </c>
      <c r="E847" s="77"/>
      <c r="F847" s="77"/>
      <c r="H847" s="58"/>
      <c r="I847" s="98"/>
      <c r="J847" s="77"/>
      <c r="L847" s="58"/>
      <c r="M847" s="77"/>
      <c r="N847" s="77"/>
      <c r="O847" s="77"/>
      <c r="P847" s="77"/>
      <c r="Q847" s="58"/>
      <c r="R847" s="58"/>
      <c r="S847" s="75" t="str">
        <f t="shared" si="132"/>
        <v/>
      </c>
      <c r="T847" s="75" t="str">
        <f t="shared" si="133"/>
        <v/>
      </c>
      <c r="U847" s="58"/>
      <c r="V847" s="120" t="str">
        <f t="shared" si="131"/>
        <v/>
      </c>
      <c r="W847" s="75" t="str">
        <f t="shared" si="134"/>
        <v/>
      </c>
      <c r="X847" s="75" t="str">
        <f t="shared" si="135"/>
        <v/>
      </c>
      <c r="Z847" s="77"/>
      <c r="AB847" s="121"/>
      <c r="AE847" s="77"/>
    </row>
    <row r="848" spans="1:31" s="59" customFormat="1" ht="13.8" x14ac:dyDescent="0.3">
      <c r="A848" s="58">
        <v>438</v>
      </c>
      <c r="E848" s="77"/>
      <c r="F848" s="77"/>
      <c r="H848" s="58"/>
      <c r="I848" s="98"/>
      <c r="J848" s="77"/>
      <c r="L848" s="58"/>
      <c r="M848" s="77"/>
      <c r="N848" s="77"/>
      <c r="O848" s="77"/>
      <c r="P848" s="77"/>
      <c r="Q848" s="58"/>
      <c r="R848" s="58"/>
      <c r="S848" s="75" t="str">
        <f t="shared" si="132"/>
        <v/>
      </c>
      <c r="T848" s="75" t="str">
        <f t="shared" si="133"/>
        <v/>
      </c>
      <c r="U848" s="58"/>
      <c r="V848" s="120" t="str">
        <f t="shared" si="131"/>
        <v/>
      </c>
      <c r="W848" s="75" t="str">
        <f t="shared" si="134"/>
        <v/>
      </c>
      <c r="X848" s="75" t="str">
        <f t="shared" si="135"/>
        <v/>
      </c>
      <c r="Z848" s="77"/>
      <c r="AB848" s="121"/>
      <c r="AE848" s="77"/>
    </row>
    <row r="849" spans="1:31" s="59" customFormat="1" ht="13.8" x14ac:dyDescent="0.3">
      <c r="A849" s="58">
        <v>439</v>
      </c>
      <c r="E849" s="77"/>
      <c r="F849" s="77"/>
      <c r="H849" s="58"/>
      <c r="I849" s="98"/>
      <c r="J849" s="77"/>
      <c r="L849" s="58"/>
      <c r="M849" s="77"/>
      <c r="N849" s="77"/>
      <c r="O849" s="77"/>
      <c r="P849" s="77"/>
      <c r="Q849" s="58"/>
      <c r="R849" s="58"/>
      <c r="S849" s="75" t="str">
        <f t="shared" si="132"/>
        <v/>
      </c>
      <c r="T849" s="75" t="str">
        <f t="shared" si="133"/>
        <v/>
      </c>
      <c r="U849" s="58"/>
      <c r="V849" s="120" t="str">
        <f t="shared" si="131"/>
        <v/>
      </c>
      <c r="W849" s="75" t="str">
        <f t="shared" si="134"/>
        <v/>
      </c>
      <c r="X849" s="75" t="str">
        <f t="shared" si="135"/>
        <v/>
      </c>
      <c r="Z849" s="77"/>
      <c r="AB849" s="121"/>
      <c r="AE849" s="77"/>
    </row>
    <row r="850" spans="1:31" s="59" customFormat="1" ht="13.8" x14ac:dyDescent="0.3">
      <c r="A850" s="58">
        <v>440</v>
      </c>
      <c r="E850" s="77"/>
      <c r="F850" s="77"/>
      <c r="H850" s="58"/>
      <c r="I850" s="98"/>
      <c r="J850" s="77"/>
      <c r="L850" s="58"/>
      <c r="M850" s="77"/>
      <c r="N850" s="77"/>
      <c r="O850" s="77"/>
      <c r="P850" s="77"/>
      <c r="Q850" s="58"/>
      <c r="R850" s="58"/>
      <c r="S850" s="75" t="str">
        <f t="shared" si="132"/>
        <v/>
      </c>
      <c r="T850" s="75" t="str">
        <f t="shared" si="133"/>
        <v/>
      </c>
      <c r="U850" s="58"/>
      <c r="V850" s="120" t="str">
        <f t="shared" si="131"/>
        <v/>
      </c>
      <c r="W850" s="75" t="str">
        <f t="shared" si="134"/>
        <v/>
      </c>
      <c r="X850" s="75" t="str">
        <f t="shared" si="135"/>
        <v/>
      </c>
      <c r="Z850" s="77"/>
      <c r="AB850" s="121"/>
      <c r="AE850" s="77"/>
    </row>
    <row r="851" spans="1:31" s="59" customFormat="1" ht="13.8" x14ac:dyDescent="0.3">
      <c r="A851" s="58">
        <v>441</v>
      </c>
      <c r="E851" s="77"/>
      <c r="F851" s="77"/>
      <c r="H851" s="58"/>
      <c r="I851" s="98"/>
      <c r="J851" s="77"/>
      <c r="L851" s="58"/>
      <c r="M851" s="77"/>
      <c r="N851" s="77"/>
      <c r="O851" s="77"/>
      <c r="P851" s="77"/>
      <c r="Q851" s="58"/>
      <c r="R851" s="58"/>
      <c r="S851" s="75" t="str">
        <f t="shared" si="132"/>
        <v/>
      </c>
      <c r="T851" s="75" t="str">
        <f t="shared" si="133"/>
        <v/>
      </c>
      <c r="U851" s="58"/>
      <c r="V851" s="120" t="str">
        <f t="shared" si="131"/>
        <v/>
      </c>
      <c r="W851" s="75" t="str">
        <f t="shared" si="134"/>
        <v/>
      </c>
      <c r="X851" s="75" t="str">
        <f t="shared" si="135"/>
        <v/>
      </c>
      <c r="Z851" s="77"/>
      <c r="AB851" s="121"/>
      <c r="AE851" s="77"/>
    </row>
    <row r="852" spans="1:31" s="59" customFormat="1" ht="13.8" x14ac:dyDescent="0.3">
      <c r="A852" s="58">
        <v>442</v>
      </c>
      <c r="E852" s="77"/>
      <c r="F852" s="77"/>
      <c r="H852" s="58"/>
      <c r="I852" s="98"/>
      <c r="J852" s="77"/>
      <c r="L852" s="58"/>
      <c r="M852" s="77"/>
      <c r="N852" s="77"/>
      <c r="O852" s="77"/>
      <c r="P852" s="77"/>
      <c r="Q852" s="58"/>
      <c r="R852" s="58"/>
      <c r="S852" s="75" t="str">
        <f t="shared" si="132"/>
        <v/>
      </c>
      <c r="T852" s="75" t="str">
        <f t="shared" si="133"/>
        <v/>
      </c>
      <c r="U852" s="58"/>
      <c r="V852" s="120" t="str">
        <f t="shared" si="131"/>
        <v/>
      </c>
      <c r="W852" s="75" t="str">
        <f t="shared" si="134"/>
        <v/>
      </c>
      <c r="X852" s="75" t="str">
        <f t="shared" si="135"/>
        <v/>
      </c>
      <c r="Z852" s="77"/>
      <c r="AB852" s="121"/>
      <c r="AE852" s="77"/>
    </row>
    <row r="853" spans="1:31" s="59" customFormat="1" ht="13.8" x14ac:dyDescent="0.3">
      <c r="A853" s="58">
        <v>443</v>
      </c>
      <c r="E853" s="77"/>
      <c r="F853" s="77"/>
      <c r="H853" s="58"/>
      <c r="I853" s="98"/>
      <c r="J853" s="77"/>
      <c r="L853" s="58"/>
      <c r="M853" s="77"/>
      <c r="N853" s="77"/>
      <c r="O853" s="77"/>
      <c r="P853" s="77"/>
      <c r="Q853" s="58"/>
      <c r="R853" s="58"/>
      <c r="S853" s="75" t="str">
        <f t="shared" si="132"/>
        <v/>
      </c>
      <c r="T853" s="75" t="str">
        <f t="shared" si="133"/>
        <v/>
      </c>
      <c r="U853" s="58"/>
      <c r="V853" s="120" t="str">
        <f t="shared" si="131"/>
        <v/>
      </c>
      <c r="W853" s="75" t="str">
        <f t="shared" si="134"/>
        <v/>
      </c>
      <c r="X853" s="75" t="str">
        <f t="shared" si="135"/>
        <v/>
      </c>
      <c r="Z853" s="77"/>
      <c r="AB853" s="121"/>
      <c r="AE853" s="77"/>
    </row>
    <row r="854" spans="1:31" s="59" customFormat="1" ht="13.8" x14ac:dyDescent="0.3">
      <c r="A854" s="58">
        <v>444</v>
      </c>
      <c r="E854" s="77"/>
      <c r="F854" s="77"/>
      <c r="H854" s="58"/>
      <c r="I854" s="98"/>
      <c r="J854" s="77"/>
      <c r="L854" s="58"/>
      <c r="M854" s="77"/>
      <c r="N854" s="77"/>
      <c r="O854" s="77"/>
      <c r="P854" s="77"/>
      <c r="Q854" s="58"/>
      <c r="R854" s="58"/>
      <c r="S854" s="75" t="str">
        <f t="shared" si="132"/>
        <v/>
      </c>
      <c r="T854" s="75" t="str">
        <f t="shared" si="133"/>
        <v/>
      </c>
      <c r="U854" s="58"/>
      <c r="V854" s="120" t="str">
        <f t="shared" si="131"/>
        <v/>
      </c>
      <c r="W854" s="75" t="str">
        <f t="shared" si="134"/>
        <v/>
      </c>
      <c r="X854" s="75" t="str">
        <f t="shared" si="135"/>
        <v/>
      </c>
      <c r="Z854" s="77"/>
      <c r="AB854" s="121"/>
      <c r="AE854" s="77"/>
    </row>
    <row r="855" spans="1:31" s="59" customFormat="1" ht="13.8" x14ac:dyDescent="0.3">
      <c r="A855" s="58">
        <v>445</v>
      </c>
      <c r="E855" s="77"/>
      <c r="F855" s="77"/>
      <c r="H855" s="58"/>
      <c r="I855" s="98"/>
      <c r="J855" s="77"/>
      <c r="L855" s="58"/>
      <c r="M855" s="77"/>
      <c r="N855" s="77"/>
      <c r="O855" s="77"/>
      <c r="P855" s="77"/>
      <c r="Q855" s="58"/>
      <c r="R855" s="58"/>
      <c r="S855" s="75" t="str">
        <f t="shared" si="132"/>
        <v/>
      </c>
      <c r="T855" s="75" t="str">
        <f t="shared" si="133"/>
        <v/>
      </c>
      <c r="U855" s="58"/>
      <c r="V855" s="120" t="str">
        <f t="shared" si="131"/>
        <v/>
      </c>
      <c r="W855" s="75" t="str">
        <f t="shared" si="134"/>
        <v/>
      </c>
      <c r="X855" s="75" t="str">
        <f t="shared" si="135"/>
        <v/>
      </c>
      <c r="Z855" s="77"/>
      <c r="AB855" s="121"/>
      <c r="AE855" s="77"/>
    </row>
    <row r="856" spans="1:31" s="59" customFormat="1" ht="13.8" x14ac:dyDescent="0.3">
      <c r="A856" s="58">
        <v>446</v>
      </c>
      <c r="E856" s="77"/>
      <c r="F856" s="77"/>
      <c r="H856" s="58"/>
      <c r="I856" s="98"/>
      <c r="J856" s="77"/>
      <c r="L856" s="58"/>
      <c r="M856" s="77"/>
      <c r="N856" s="77"/>
      <c r="O856" s="77"/>
      <c r="P856" s="77"/>
      <c r="Q856" s="58"/>
      <c r="R856" s="58"/>
      <c r="S856" s="75" t="str">
        <f t="shared" si="132"/>
        <v/>
      </c>
      <c r="T856" s="75" t="str">
        <f t="shared" si="133"/>
        <v/>
      </c>
      <c r="U856" s="58"/>
      <c r="V856" s="120" t="str">
        <f t="shared" si="131"/>
        <v/>
      </c>
      <c r="W856" s="75" t="str">
        <f t="shared" si="134"/>
        <v/>
      </c>
      <c r="X856" s="75" t="str">
        <f t="shared" si="135"/>
        <v/>
      </c>
      <c r="Z856" s="77"/>
      <c r="AB856" s="121"/>
      <c r="AE856" s="77"/>
    </row>
    <row r="857" spans="1:31" s="59" customFormat="1" ht="13.8" x14ac:dyDescent="0.3">
      <c r="A857" s="58">
        <v>447</v>
      </c>
      <c r="E857" s="77"/>
      <c r="F857" s="77"/>
      <c r="H857" s="58"/>
      <c r="I857" s="98"/>
      <c r="J857" s="77"/>
      <c r="L857" s="58"/>
      <c r="M857" s="77"/>
      <c r="N857" s="77"/>
      <c r="O857" s="77"/>
      <c r="P857" s="77"/>
      <c r="Q857" s="58"/>
      <c r="R857" s="58"/>
      <c r="S857" s="75" t="str">
        <f t="shared" si="132"/>
        <v/>
      </c>
      <c r="T857" s="75" t="str">
        <f t="shared" si="133"/>
        <v/>
      </c>
      <c r="U857" s="58"/>
      <c r="V857" s="120" t="str">
        <f t="shared" si="131"/>
        <v/>
      </c>
      <c r="W857" s="75" t="str">
        <f t="shared" si="134"/>
        <v/>
      </c>
      <c r="X857" s="75" t="str">
        <f t="shared" si="135"/>
        <v/>
      </c>
      <c r="Z857" s="77"/>
      <c r="AB857" s="121"/>
      <c r="AE857" s="77"/>
    </row>
    <row r="858" spans="1:31" s="59" customFormat="1" ht="13.8" x14ac:dyDescent="0.3">
      <c r="A858" s="58">
        <v>448</v>
      </c>
      <c r="E858" s="77"/>
      <c r="F858" s="77"/>
      <c r="H858" s="58"/>
      <c r="I858" s="98"/>
      <c r="J858" s="77"/>
      <c r="L858" s="58"/>
      <c r="M858" s="77"/>
      <c r="N858" s="77"/>
      <c r="O858" s="77"/>
      <c r="P858" s="77"/>
      <c r="Q858" s="58"/>
      <c r="R858" s="58"/>
      <c r="S858" s="75" t="str">
        <f t="shared" si="132"/>
        <v/>
      </c>
      <c r="T858" s="75" t="str">
        <f t="shared" si="133"/>
        <v/>
      </c>
      <c r="U858" s="58"/>
      <c r="V858" s="120" t="str">
        <f t="shared" si="131"/>
        <v/>
      </c>
      <c r="W858" s="75" t="str">
        <f t="shared" si="134"/>
        <v/>
      </c>
      <c r="X858" s="75" t="str">
        <f t="shared" si="135"/>
        <v/>
      </c>
      <c r="Z858" s="77"/>
      <c r="AB858" s="121"/>
      <c r="AE858" s="77"/>
    </row>
    <row r="859" spans="1:31" s="59" customFormat="1" ht="13.8" x14ac:dyDescent="0.3">
      <c r="A859" s="58">
        <v>449</v>
      </c>
      <c r="E859" s="77"/>
      <c r="F859" s="77"/>
      <c r="H859" s="58"/>
      <c r="I859" s="98"/>
      <c r="J859" s="77"/>
      <c r="L859" s="58"/>
      <c r="M859" s="77"/>
      <c r="N859" s="77"/>
      <c r="O859" s="77"/>
      <c r="P859" s="77"/>
      <c r="Q859" s="58"/>
      <c r="R859" s="58"/>
      <c r="S859" s="75" t="str">
        <f t="shared" si="132"/>
        <v/>
      </c>
      <c r="T859" s="75" t="str">
        <f t="shared" si="133"/>
        <v/>
      </c>
      <c r="U859" s="58"/>
      <c r="V859" s="120" t="str">
        <f t="shared" si="131"/>
        <v/>
      </c>
      <c r="W859" s="75" t="str">
        <f t="shared" si="134"/>
        <v/>
      </c>
      <c r="X859" s="75" t="str">
        <f t="shared" si="135"/>
        <v/>
      </c>
      <c r="Z859" s="77"/>
      <c r="AB859" s="121"/>
      <c r="AE859" s="77"/>
    </row>
    <row r="860" spans="1:31" s="59" customFormat="1" ht="13.8" x14ac:dyDescent="0.3">
      <c r="A860" s="58">
        <v>450</v>
      </c>
      <c r="E860" s="77"/>
      <c r="F860" s="77"/>
      <c r="H860" s="58"/>
      <c r="I860" s="98"/>
      <c r="J860" s="77"/>
      <c r="L860" s="58"/>
      <c r="M860" s="77"/>
      <c r="N860" s="77"/>
      <c r="O860" s="77"/>
      <c r="P860" s="77"/>
      <c r="Q860" s="58"/>
      <c r="R860" s="58"/>
      <c r="S860" s="75" t="str">
        <f t="shared" si="132"/>
        <v/>
      </c>
      <c r="T860" s="75" t="str">
        <f t="shared" si="133"/>
        <v/>
      </c>
      <c r="U860" s="58"/>
      <c r="V860" s="120" t="str">
        <f t="shared" si="131"/>
        <v/>
      </c>
      <c r="W860" s="75" t="str">
        <f t="shared" si="134"/>
        <v/>
      </c>
      <c r="X860" s="75" t="str">
        <f t="shared" si="135"/>
        <v/>
      </c>
      <c r="Z860" s="77"/>
      <c r="AB860" s="121"/>
      <c r="AE860" s="77"/>
    </row>
    <row r="861" spans="1:31" s="59" customFormat="1" ht="13.8" x14ac:dyDescent="0.3">
      <c r="A861" s="58">
        <v>451</v>
      </c>
      <c r="E861" s="77"/>
      <c r="F861" s="77"/>
      <c r="H861" s="58"/>
      <c r="I861" s="98"/>
      <c r="J861" s="77"/>
      <c r="L861" s="58"/>
      <c r="M861" s="77"/>
      <c r="N861" s="77"/>
      <c r="O861" s="77"/>
      <c r="P861" s="77"/>
      <c r="Q861" s="58"/>
      <c r="R861" s="58"/>
      <c r="S861" s="75" t="str">
        <f t="shared" si="132"/>
        <v/>
      </c>
      <c r="T861" s="75" t="str">
        <f t="shared" si="133"/>
        <v/>
      </c>
      <c r="U861" s="58"/>
      <c r="V861" s="120" t="str">
        <f t="shared" si="131"/>
        <v/>
      </c>
      <c r="W861" s="75" t="str">
        <f t="shared" si="134"/>
        <v/>
      </c>
      <c r="X861" s="75" t="str">
        <f t="shared" si="135"/>
        <v/>
      </c>
      <c r="Z861" s="77"/>
      <c r="AB861" s="121"/>
      <c r="AE861" s="77"/>
    </row>
    <row r="862" spans="1:31" s="59" customFormat="1" ht="13.8" x14ac:dyDescent="0.3">
      <c r="A862" s="58">
        <v>452</v>
      </c>
      <c r="E862" s="77"/>
      <c r="F862" s="77"/>
      <c r="H862" s="58"/>
      <c r="I862" s="98"/>
      <c r="J862" s="77"/>
      <c r="L862" s="58"/>
      <c r="M862" s="77"/>
      <c r="N862" s="77"/>
      <c r="O862" s="77"/>
      <c r="P862" s="77"/>
      <c r="Q862" s="58"/>
      <c r="R862" s="58"/>
      <c r="S862" s="75" t="str">
        <f t="shared" si="132"/>
        <v/>
      </c>
      <c r="T862" s="75" t="str">
        <f t="shared" si="133"/>
        <v/>
      </c>
      <c r="U862" s="58"/>
      <c r="V862" s="120" t="str">
        <f t="shared" si="131"/>
        <v/>
      </c>
      <c r="W862" s="75" t="str">
        <f t="shared" si="134"/>
        <v/>
      </c>
      <c r="X862" s="75" t="str">
        <f t="shared" si="135"/>
        <v/>
      </c>
      <c r="Z862" s="77"/>
      <c r="AB862" s="121"/>
      <c r="AE862" s="77"/>
    </row>
    <row r="863" spans="1:31" s="59" customFormat="1" ht="13.8" x14ac:dyDescent="0.3">
      <c r="A863" s="58">
        <v>453</v>
      </c>
      <c r="E863" s="77"/>
      <c r="F863" s="77"/>
      <c r="H863" s="58"/>
      <c r="I863" s="98"/>
      <c r="J863" s="77"/>
      <c r="L863" s="58"/>
      <c r="M863" s="77"/>
      <c r="N863" s="77"/>
      <c r="O863" s="77"/>
      <c r="P863" s="77"/>
      <c r="Q863" s="58"/>
      <c r="R863" s="58"/>
      <c r="S863" s="75" t="str">
        <f t="shared" si="132"/>
        <v/>
      </c>
      <c r="T863" s="75" t="str">
        <f t="shared" si="133"/>
        <v/>
      </c>
      <c r="U863" s="58"/>
      <c r="V863" s="120" t="str">
        <f t="shared" si="131"/>
        <v/>
      </c>
      <c r="W863" s="75" t="str">
        <f t="shared" si="134"/>
        <v/>
      </c>
      <c r="X863" s="75" t="str">
        <f t="shared" si="135"/>
        <v/>
      </c>
      <c r="Z863" s="77"/>
      <c r="AB863" s="121"/>
      <c r="AE863" s="77"/>
    </row>
    <row r="864" spans="1:31" s="59" customFormat="1" ht="13.8" x14ac:dyDescent="0.3">
      <c r="A864" s="58">
        <v>454</v>
      </c>
      <c r="E864" s="77"/>
      <c r="F864" s="77"/>
      <c r="H864" s="58"/>
      <c r="I864" s="98"/>
      <c r="J864" s="77"/>
      <c r="L864" s="58"/>
      <c r="M864" s="77"/>
      <c r="N864" s="77"/>
      <c r="O864" s="77"/>
      <c r="P864" s="77"/>
      <c r="Q864" s="58"/>
      <c r="R864" s="58"/>
      <c r="S864" s="75" t="str">
        <f t="shared" si="132"/>
        <v/>
      </c>
      <c r="T864" s="75" t="str">
        <f t="shared" si="133"/>
        <v/>
      </c>
      <c r="U864" s="58"/>
      <c r="V864" s="120" t="str">
        <f t="shared" si="131"/>
        <v/>
      </c>
      <c r="W864" s="75" t="str">
        <f t="shared" si="134"/>
        <v/>
      </c>
      <c r="X864" s="75" t="str">
        <f t="shared" si="135"/>
        <v/>
      </c>
      <c r="Z864" s="77"/>
      <c r="AB864" s="121"/>
      <c r="AE864" s="77"/>
    </row>
    <row r="865" spans="1:31" s="59" customFormat="1" ht="13.8" x14ac:dyDescent="0.3">
      <c r="A865" s="58">
        <v>455</v>
      </c>
      <c r="E865" s="77"/>
      <c r="F865" s="77"/>
      <c r="H865" s="58"/>
      <c r="I865" s="98"/>
      <c r="J865" s="77"/>
      <c r="L865" s="58"/>
      <c r="M865" s="77"/>
      <c r="N865" s="77"/>
      <c r="O865" s="77"/>
      <c r="P865" s="77"/>
      <c r="Q865" s="58"/>
      <c r="R865" s="58"/>
      <c r="S865" s="75" t="str">
        <f t="shared" si="132"/>
        <v/>
      </c>
      <c r="T865" s="75" t="str">
        <f t="shared" si="133"/>
        <v/>
      </c>
      <c r="U865" s="58"/>
      <c r="V865" s="120" t="str">
        <f t="shared" si="131"/>
        <v/>
      </c>
      <c r="W865" s="75" t="str">
        <f t="shared" si="134"/>
        <v/>
      </c>
      <c r="X865" s="75" t="str">
        <f t="shared" si="135"/>
        <v/>
      </c>
      <c r="Z865" s="77"/>
      <c r="AB865" s="121"/>
      <c r="AE865" s="77"/>
    </row>
    <row r="866" spans="1:31" s="59" customFormat="1" ht="13.8" x14ac:dyDescent="0.3">
      <c r="A866" s="58">
        <v>456</v>
      </c>
      <c r="E866" s="77"/>
      <c r="F866" s="77"/>
      <c r="H866" s="58"/>
      <c r="I866" s="98"/>
      <c r="J866" s="77"/>
      <c r="L866" s="58"/>
      <c r="M866" s="77"/>
      <c r="N866" s="77"/>
      <c r="O866" s="77"/>
      <c r="P866" s="77"/>
      <c r="Q866" s="58"/>
      <c r="R866" s="58"/>
      <c r="S866" s="75" t="str">
        <f t="shared" si="132"/>
        <v/>
      </c>
      <c r="T866" s="75" t="str">
        <f t="shared" si="133"/>
        <v/>
      </c>
      <c r="U866" s="58"/>
      <c r="V866" s="120" t="str">
        <f t="shared" si="131"/>
        <v/>
      </c>
      <c r="W866" s="75" t="str">
        <f t="shared" si="134"/>
        <v/>
      </c>
      <c r="X866" s="75" t="str">
        <f t="shared" si="135"/>
        <v/>
      </c>
      <c r="Z866" s="77"/>
      <c r="AB866" s="121"/>
      <c r="AE866" s="77"/>
    </row>
    <row r="867" spans="1:31" s="59" customFormat="1" ht="13.8" x14ac:dyDescent="0.3">
      <c r="A867" s="58">
        <v>457</v>
      </c>
      <c r="E867" s="77"/>
      <c r="F867" s="77"/>
      <c r="H867" s="58"/>
      <c r="I867" s="98"/>
      <c r="J867" s="77"/>
      <c r="L867" s="58"/>
      <c r="M867" s="77"/>
      <c r="N867" s="77"/>
      <c r="O867" s="77"/>
      <c r="P867" s="77"/>
      <c r="Q867" s="58"/>
      <c r="R867" s="58"/>
      <c r="S867" s="75" t="str">
        <f t="shared" si="132"/>
        <v/>
      </c>
      <c r="T867" s="75" t="str">
        <f t="shared" si="133"/>
        <v/>
      </c>
      <c r="U867" s="58"/>
      <c r="V867" s="120" t="str">
        <f t="shared" si="131"/>
        <v/>
      </c>
      <c r="W867" s="75" t="str">
        <f t="shared" si="134"/>
        <v/>
      </c>
      <c r="X867" s="75" t="str">
        <f t="shared" si="135"/>
        <v/>
      </c>
      <c r="Z867" s="77"/>
      <c r="AB867" s="121"/>
      <c r="AE867" s="77"/>
    </row>
    <row r="868" spans="1:31" s="59" customFormat="1" ht="13.8" x14ac:dyDescent="0.3">
      <c r="A868" s="58">
        <v>458</v>
      </c>
      <c r="E868" s="77"/>
      <c r="F868" s="77"/>
      <c r="H868" s="58"/>
      <c r="I868" s="98"/>
      <c r="J868" s="77"/>
      <c r="L868" s="58"/>
      <c r="M868" s="77"/>
      <c r="N868" s="77"/>
      <c r="O868" s="77"/>
      <c r="P868" s="77"/>
      <c r="Q868" s="58"/>
      <c r="R868" s="58"/>
      <c r="S868" s="75" t="str">
        <f t="shared" si="132"/>
        <v/>
      </c>
      <c r="T868" s="75" t="str">
        <f t="shared" si="133"/>
        <v/>
      </c>
      <c r="U868" s="58"/>
      <c r="V868" s="120" t="str">
        <f t="shared" si="131"/>
        <v/>
      </c>
      <c r="W868" s="75" t="str">
        <f t="shared" si="134"/>
        <v/>
      </c>
      <c r="X868" s="75" t="str">
        <f t="shared" si="135"/>
        <v/>
      </c>
      <c r="Z868" s="77"/>
      <c r="AB868" s="121"/>
      <c r="AE868" s="77"/>
    </row>
    <row r="869" spans="1:31" s="59" customFormat="1" ht="13.8" x14ac:dyDescent="0.3">
      <c r="A869" s="58">
        <v>459</v>
      </c>
      <c r="E869" s="77"/>
      <c r="F869" s="77"/>
      <c r="H869" s="58"/>
      <c r="I869" s="98"/>
      <c r="J869" s="77"/>
      <c r="L869" s="58"/>
      <c r="M869" s="77"/>
      <c r="N869" s="77"/>
      <c r="O869" s="77"/>
      <c r="P869" s="77"/>
      <c r="Q869" s="58"/>
      <c r="R869" s="58"/>
      <c r="S869" s="75" t="str">
        <f t="shared" si="132"/>
        <v/>
      </c>
      <c r="T869" s="75" t="str">
        <f t="shared" si="133"/>
        <v/>
      </c>
      <c r="U869" s="58"/>
      <c r="V869" s="120" t="str">
        <f t="shared" si="131"/>
        <v/>
      </c>
      <c r="W869" s="75" t="str">
        <f t="shared" si="134"/>
        <v/>
      </c>
      <c r="X869" s="75" t="str">
        <f t="shared" si="135"/>
        <v/>
      </c>
      <c r="Z869" s="77"/>
      <c r="AB869" s="121"/>
      <c r="AE869" s="77"/>
    </row>
    <row r="870" spans="1:31" x14ac:dyDescent="0.3">
      <c r="A870" s="58">
        <v>460</v>
      </c>
    </row>
    <row r="871" spans="1:31" x14ac:dyDescent="0.3">
      <c r="A871" s="58">
        <v>461</v>
      </c>
    </row>
    <row r="872" spans="1:31" x14ac:dyDescent="0.3">
      <c r="A872" s="58">
        <v>462</v>
      </c>
    </row>
    <row r="873" spans="1:31" x14ac:dyDescent="0.3">
      <c r="A873" s="58">
        <v>463</v>
      </c>
    </row>
    <row r="874" spans="1:31" x14ac:dyDescent="0.3">
      <c r="A874" s="58">
        <v>464</v>
      </c>
    </row>
    <row r="875" spans="1:31" x14ac:dyDescent="0.3">
      <c r="A875" s="58">
        <v>465</v>
      </c>
    </row>
    <row r="876" spans="1:31" x14ac:dyDescent="0.3">
      <c r="A876" s="58">
        <v>466</v>
      </c>
    </row>
    <row r="877" spans="1:31" x14ac:dyDescent="0.3">
      <c r="A877" s="58">
        <v>467</v>
      </c>
    </row>
    <row r="878" spans="1:31" x14ac:dyDescent="0.3">
      <c r="A878" s="58">
        <v>468</v>
      </c>
    </row>
    <row r="879" spans="1:31" x14ac:dyDescent="0.3">
      <c r="A879" s="58">
        <v>469</v>
      </c>
    </row>
    <row r="880" spans="1:31" x14ac:dyDescent="0.3">
      <c r="A880" s="58">
        <v>470</v>
      </c>
    </row>
    <row r="881" spans="1:1" x14ac:dyDescent="0.3">
      <c r="A881" s="58">
        <v>471</v>
      </c>
    </row>
    <row r="882" spans="1:1" x14ac:dyDescent="0.3">
      <c r="A882" s="58">
        <v>472</v>
      </c>
    </row>
    <row r="883" spans="1:1" x14ac:dyDescent="0.3">
      <c r="A883" s="58">
        <v>473</v>
      </c>
    </row>
    <row r="884" spans="1:1" x14ac:dyDescent="0.3">
      <c r="A884" s="58">
        <v>474</v>
      </c>
    </row>
    <row r="885" spans="1:1" x14ac:dyDescent="0.3">
      <c r="A885" s="58">
        <v>475</v>
      </c>
    </row>
    <row r="886" spans="1:1" x14ac:dyDescent="0.3">
      <c r="A886" s="58">
        <v>476</v>
      </c>
    </row>
    <row r="887" spans="1:1" x14ac:dyDescent="0.3">
      <c r="A887" s="58">
        <v>477</v>
      </c>
    </row>
    <row r="888" spans="1:1" x14ac:dyDescent="0.3">
      <c r="A888" s="58">
        <v>478</v>
      </c>
    </row>
    <row r="889" spans="1:1" x14ac:dyDescent="0.3">
      <c r="A889" s="58">
        <v>479</v>
      </c>
    </row>
    <row r="890" spans="1:1" x14ac:dyDescent="0.3">
      <c r="A890" s="58">
        <v>480</v>
      </c>
    </row>
    <row r="891" spans="1:1" x14ac:dyDescent="0.3">
      <c r="A891" s="58">
        <v>481</v>
      </c>
    </row>
    <row r="892" spans="1:1" x14ac:dyDescent="0.3">
      <c r="A892" s="58">
        <v>482</v>
      </c>
    </row>
    <row r="893" spans="1:1" x14ac:dyDescent="0.3">
      <c r="A893" s="58">
        <v>483</v>
      </c>
    </row>
    <row r="894" spans="1:1" x14ac:dyDescent="0.3">
      <c r="A894" s="58">
        <v>484</v>
      </c>
    </row>
    <row r="895" spans="1:1" x14ac:dyDescent="0.3">
      <c r="A895" s="58">
        <v>485</v>
      </c>
    </row>
  </sheetData>
  <sheetProtection formatCells="0" formatColumns="0" formatRows="0" insertColumns="0" insertRows="0" autoFilter="0" pivotTables="0"/>
  <autoFilter ref="A14:AF895" xr:uid="{874FFA29-BF35-4105-8836-9E210AB35BF6}"/>
  <mergeCells count="34">
    <mergeCell ref="AD13:AD14"/>
    <mergeCell ref="AC13:AC14"/>
    <mergeCell ref="AB13:AB14"/>
    <mergeCell ref="A487:A492"/>
    <mergeCell ref="AE1:AF4"/>
    <mergeCell ref="F10:H10"/>
    <mergeCell ref="F9:H9"/>
    <mergeCell ref="A8:E8"/>
    <mergeCell ref="F8:H8"/>
    <mergeCell ref="J5:AF11"/>
    <mergeCell ref="A6:E6"/>
    <mergeCell ref="F6:H6"/>
    <mergeCell ref="A7:E7"/>
    <mergeCell ref="F7:H7"/>
    <mergeCell ref="A9:E9"/>
    <mergeCell ref="A10:E10"/>
    <mergeCell ref="A11:E11"/>
    <mergeCell ref="F11:H11"/>
    <mergeCell ref="X12:X13"/>
    <mergeCell ref="Y12:AA13"/>
    <mergeCell ref="A5:H5"/>
    <mergeCell ref="A460:A465"/>
    <mergeCell ref="A1:D4"/>
    <mergeCell ref="E1:AD4"/>
    <mergeCell ref="A400:A444"/>
    <mergeCell ref="A445:A450"/>
    <mergeCell ref="AB12:AF12"/>
    <mergeCell ref="M12:M14"/>
    <mergeCell ref="N12:P12"/>
    <mergeCell ref="A12:I13"/>
    <mergeCell ref="J12:L13"/>
    <mergeCell ref="Q12:W13"/>
    <mergeCell ref="AF13:AF14"/>
    <mergeCell ref="AE13:AE14"/>
  </mergeCells>
  <phoneticPr fontId="18" type="noConversion"/>
  <conditionalFormatting sqref="W15:W869">
    <cfRule type="containsText" dxfId="23" priority="1" operator="containsText" text="IV">
      <formula>NOT(ISERROR(SEARCH("IV",W15)))</formula>
    </cfRule>
    <cfRule type="containsText" dxfId="22" priority="2" operator="containsText" text="III">
      <formula>NOT(ISERROR(SEARCH("III",W15)))</formula>
    </cfRule>
    <cfRule type="containsText" dxfId="21" priority="3" operator="containsText" text="II">
      <formula>NOT(ISERROR(SEARCH("II",W15)))</formula>
    </cfRule>
    <cfRule type="containsText" dxfId="20" priority="4" operator="containsText" text="I">
      <formula>NOT(ISERROR(SEARCH("I",W15)))</formula>
    </cfRule>
  </conditionalFormatting>
  <dataValidations xWindow="1652" yWindow="754" count="7">
    <dataValidation type="list" allowBlank="1" showInputMessage="1" showErrorMessage="1" sqref="L870:L1048576" xr:uid="{3C618C83-F548-40C8-B818-8848DB0435F2}">
      <formula1>INDIRECT($I871)</formula1>
    </dataValidation>
    <dataValidation type="list" allowBlank="1" showInputMessage="1" showErrorMessage="1" errorTitle="Error" error="Seleccione uno de los valores indicados" sqref="H268:H275 H282:H306 H15:H260 H312:H869" xr:uid="{455FD447-5DEA-4D46-94C6-23A047E7F3D5}">
      <formula1>"SI,NO"</formula1>
    </dataValidation>
    <dataValidation type="list" allowBlank="1" showInputMessage="1" showErrorMessage="1" errorTitle="Error" error="Seleccione uno de los valores indicados" promptTitle="Seleccione ND" prompt="10 - Muy Alto_x000a_6 - Alto_x000a_2 - Medio_x000a_0 - Bajo | N/A" sqref="Q15:Q869" xr:uid="{FD386314-4FA5-4F33-8F38-52F5BC1D88EB}">
      <formula1>ND</formula1>
    </dataValidation>
    <dataValidation type="list" allowBlank="1" showInputMessage="1" showErrorMessage="1" errorTitle="Error" error="Seleccione uno de los valor indicado" promptTitle="Seleccione NE" prompt="4 - Continua (EC)_x000a_3 - Frecuente (EF)_x000a_2 - Ocasional (EO)_x000a_1 - Esporádica (EE)" sqref="R15:R869" xr:uid="{FDB4B361-419A-46C3-A6A7-288E81724BE9}">
      <formula1>NE</formula1>
    </dataValidation>
    <dataValidation type="list" allowBlank="1" showInputMessage="1" showErrorMessage="1" errorTitle="Error" error="Seleccione uno de los valores indicados" promptTitle="Seleccione NC" prompt="100 - Mortal o Catastrófico (M)_x000a_60 - Muy grave (MG)_x000a_25 - Grave (G)_x000a_10 - Leve (L)" sqref="U15:U869" xr:uid="{1433355D-D9E6-4D21-9AE0-E1E31DE8530E}">
      <formula1>NC</formula1>
    </dataValidation>
    <dataValidation type="list" allowBlank="1" showInputMessage="1" showErrorMessage="1" sqref="K15:K1048576" xr:uid="{07881E64-4DC6-4BFA-96AA-7640C295EECC}">
      <formula1>Peligro</formula1>
    </dataValidation>
    <dataValidation type="list" allowBlank="1" showInputMessage="1" showErrorMessage="1" sqref="L15:L869" xr:uid="{09E5D762-1FDD-40A8-95B8-9627A4E63494}">
      <formula1>INDIRECT($K15)</formula1>
    </dataValidation>
  </dataValidations>
  <pageMargins left="0.7" right="0.7" top="0.75" bottom="0.75" header="0.3" footer="0.3"/>
  <pageSetup scale="54" orientation="portrait" r:id="rId1"/>
  <rowBreaks count="10" manualBreakCount="10">
    <brk id="40" max="10591" man="1"/>
    <brk id="62" max="10590" man="1"/>
    <brk id="68" max="10591" man="1"/>
    <brk id="83" max="10591" man="1"/>
    <brk id="93" max="10591" man="1"/>
    <brk id="131" max="10591" man="1"/>
    <brk id="181" max="10591" man="1"/>
    <brk id="216" max="10591" man="1"/>
    <brk id="269" max="10591" man="1"/>
    <brk id="311" max="10591"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98A3D71BDEB9C4AB1CE94DD383EE628" ma:contentTypeVersion="15" ma:contentTypeDescription="Crear nuevo documento." ma:contentTypeScope="" ma:versionID="803257b0e7f0eeda166897c0497085b2">
  <xsd:schema xmlns:xsd="http://www.w3.org/2001/XMLSchema" xmlns:xs="http://www.w3.org/2001/XMLSchema" xmlns:p="http://schemas.microsoft.com/office/2006/metadata/properties" xmlns:ns2="8431c691-db86-43a3-acd6-85250da18a37" xmlns:ns3="dbfca692-083f-4fec-8f24-2aee9c3d7bf5" targetNamespace="http://schemas.microsoft.com/office/2006/metadata/properties" ma:root="true" ma:fieldsID="1bc4f7b12f8e0e157e006d6aa239b18a" ns2:_="" ns3:_="">
    <xsd:import namespace="8431c691-db86-43a3-acd6-85250da18a37"/>
    <xsd:import namespace="dbfca692-083f-4fec-8f24-2aee9c3d7bf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_Flow_SignoffStatu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31c691-db86-43a3-acd6-85250da18a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Flow_SignoffStatus" ma:index="11" nillable="true" ma:displayName="Estado de aprobación" ma:internalName="Estado_x0020_de_x0020_aprobaci_x00f3_n">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6774676-acd4-4ca1-80d5-eb68168cd46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fca692-083f-4fec-8f24-2aee9c3d7b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caa2e7d-d040-4d4a-a6c4-f9fc30425de5}" ma:internalName="TaxCatchAll" ma:showField="CatchAllData" ma:web="dbfca692-083f-4fec-8f24-2aee9c3d7bf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8431c691-db86-43a3-acd6-85250da18a37" xsi:nil="true"/>
    <lcf76f155ced4ddcb4097134ff3c332f xmlns="8431c691-db86-43a3-acd6-85250da18a37">
      <Terms xmlns="http://schemas.microsoft.com/office/infopath/2007/PartnerControls"/>
    </lcf76f155ced4ddcb4097134ff3c332f>
    <TaxCatchAll xmlns="dbfca692-083f-4fec-8f24-2aee9c3d7bf5" xsi:nil="true"/>
    <SharedWithUsers xmlns="dbfca692-083f-4fec-8f24-2aee9c3d7bf5">
      <UserInfo>
        <DisplayName/>
        <AccountId xsi:nil="true"/>
        <AccountType/>
      </UserInfo>
    </SharedWithUsers>
    <MediaLengthInSeconds xmlns="8431c691-db86-43a3-acd6-85250da18a37" xsi:nil="true"/>
  </documentManagement>
</p:properties>
</file>

<file path=customXml/itemProps1.xml><?xml version="1.0" encoding="utf-8"?>
<ds:datastoreItem xmlns:ds="http://schemas.openxmlformats.org/officeDocument/2006/customXml" ds:itemID="{108300E4-00B6-424F-8D1D-4100069CD66C}">
  <ds:schemaRefs>
    <ds:schemaRef ds:uri="http://schemas.microsoft.com/sharepoint/v3/contenttype/forms"/>
  </ds:schemaRefs>
</ds:datastoreItem>
</file>

<file path=customXml/itemProps2.xml><?xml version="1.0" encoding="utf-8"?>
<ds:datastoreItem xmlns:ds="http://schemas.openxmlformats.org/officeDocument/2006/customXml" ds:itemID="{972BD540-D321-4196-B36A-BC58B00286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31c691-db86-43a3-acd6-85250da18a37"/>
    <ds:schemaRef ds:uri="dbfca692-083f-4fec-8f24-2aee9c3d7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4631E2-5A80-431F-8585-32288FF5F001}">
  <ds:schemaRefs>
    <ds:schemaRef ds:uri="http://schemas.openxmlformats.org/package/2006/metadata/core-properties"/>
    <ds:schemaRef ds:uri="http://schemas.microsoft.com/office/2006/documentManagement/types"/>
    <ds:schemaRef ds:uri="http://purl.org/dc/terms/"/>
    <ds:schemaRef ds:uri="http://purl.org/dc/elements/1.1/"/>
    <ds:schemaRef ds:uri="dbfca692-083f-4fec-8f24-2aee9c3d7bf5"/>
    <ds:schemaRef ds:uri="8431c691-db86-43a3-acd6-85250da18a37"/>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23</vt:i4>
      </vt:variant>
    </vt:vector>
  </HeadingPairs>
  <TitlesOfParts>
    <vt:vector size="40" baseType="lpstr">
      <vt:lpstr>GTC45</vt:lpstr>
      <vt:lpstr>PRIORIZACIÓN</vt:lpstr>
      <vt:lpstr>Evaluación Riesgo</vt:lpstr>
      <vt:lpstr>Clasificación Peligros</vt:lpstr>
      <vt:lpstr>Categorización Peligros</vt:lpstr>
      <vt:lpstr>Tabla Peligros</vt:lpstr>
      <vt:lpstr>PALMAR</vt:lpstr>
      <vt:lpstr>CANGREJOS</vt:lpstr>
      <vt:lpstr>SEDE CENTRAL</vt:lpstr>
      <vt:lpstr>WARINTZA</vt:lpstr>
      <vt:lpstr>BRAMADEROS</vt:lpstr>
      <vt:lpstr>TITAN</vt:lpstr>
      <vt:lpstr>TIERRAS COLORADAS</vt:lpstr>
      <vt:lpstr>MACAS</vt:lpstr>
      <vt:lpstr>Hoja1</vt:lpstr>
      <vt:lpstr>Efectos Posibles</vt:lpstr>
      <vt:lpstr>Aux. Niveles</vt:lpstr>
      <vt:lpstr>Accidentes_de_tránsito</vt:lpstr>
      <vt:lpstr>Ambiental</vt:lpstr>
      <vt:lpstr>CANGREJOS!Área_de_impresión</vt:lpstr>
      <vt:lpstr>PRIORIZACIÓN!Área_de_impresión</vt:lpstr>
      <vt:lpstr>'SEDE CENTRAL'!Área_de_impresión</vt:lpstr>
      <vt:lpstr>Biológico</vt:lpstr>
      <vt:lpstr>Eléctrico</vt:lpstr>
      <vt:lpstr>Ergonómico_Biomecánico</vt:lpstr>
      <vt:lpstr>Espacios_confinados</vt:lpstr>
      <vt:lpstr>Fenómenos_Naturales</vt:lpstr>
      <vt:lpstr>Físico</vt:lpstr>
      <vt:lpstr>Locativo</vt:lpstr>
      <vt:lpstr>Mecánico</vt:lpstr>
      <vt:lpstr>NC</vt:lpstr>
      <vt:lpstr>ND</vt:lpstr>
      <vt:lpstr>NE</vt:lpstr>
      <vt:lpstr>Peligro</vt:lpstr>
      <vt:lpstr>Psicosocial</vt:lpstr>
      <vt:lpstr>Público</vt:lpstr>
      <vt:lpstr>Químico</vt:lpstr>
      <vt:lpstr>Tecnológico_FísicoQuímico</vt:lpstr>
      <vt:lpstr>Trabajo_en_alturas</vt:lpstr>
      <vt:lpstr>Trabajo_en_caliente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BW009</dc:creator>
  <cp:keywords/>
  <dc:description/>
  <cp:lastModifiedBy>Katty Conforme</cp:lastModifiedBy>
  <cp:revision/>
  <dcterms:created xsi:type="dcterms:W3CDTF">2019-09-04T13:53:29Z</dcterms:created>
  <dcterms:modified xsi:type="dcterms:W3CDTF">2024-06-12T18:13:12Z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0x010100A98A3D71BDEB9C4AB1CE94DD383EE628</vt:lpwstr>
  </property>
  <property fmtid="{D5CDD505-2E9C-101B-9397-08002B2CF9AE}" pid="3" name="Order">
    <vt:r8>1584700</vt:r8>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